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innienam FollowUp\FollowUp 01-2023\26-01-2023\"/>
    </mc:Choice>
  </mc:AlternateContent>
  <xr:revisionPtr revIDLastSave="0" documentId="13_ncr:1_{B497BFC5-2564-492A-BAE7-504E014F985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 FORM" sheetId="4" r:id="rId1"/>
    <sheet name="HideSetting" sheetId="7" state="hidden" r:id="rId2"/>
    <sheet name="Master" sheetId="5" r:id="rId3"/>
    <sheet name="Note" sheetId="9" r:id="rId4"/>
    <sheet name="InLinkData" sheetId="8" state="hidden" r:id="rId5"/>
    <sheet name="Dropdown" sheetId="3" state="hidden" r:id="rId6"/>
  </sheets>
  <functionGroups builtInGroupCount="19"/>
  <externalReferences>
    <externalReference r:id="rId7"/>
  </externalReferences>
  <definedNames>
    <definedName name="_1__Excel_BuiltIn_Print_Area_1" localSheetId="3">#REF!</definedName>
    <definedName name="_1__Excel_BuiltIn_Print_Area_1">#REF!</definedName>
    <definedName name="_10__Excel_BuiltIn_Print_Area_5" localSheetId="3">#REF!</definedName>
    <definedName name="_10__Excel_BuiltIn_Print_Area_5">#REF!</definedName>
    <definedName name="_10Excel_BuiltIn_Print_Area_4" localSheetId="3">#REF!</definedName>
    <definedName name="_10Excel_BuiltIn_Print_Area_4">#REF!</definedName>
    <definedName name="_11__Excel_BuiltIn_Print_Area_6" localSheetId="3">#REF!</definedName>
    <definedName name="_11__Excel_BuiltIn_Print_Area_6">#REF!</definedName>
    <definedName name="_11Excel_BuiltIn_Print_Area_5" localSheetId="3">#REF!</definedName>
    <definedName name="_11Excel_BuiltIn_Print_Area_5">#REF!</definedName>
    <definedName name="_12__Excel_BuiltIn_Print_Area_7" localSheetId="3">#REF!</definedName>
    <definedName name="_12__Excel_BuiltIn_Print_Area_7">#REF!</definedName>
    <definedName name="_12Excel_BuiltIn_Print_Area_6" localSheetId="3">#REF!</definedName>
    <definedName name="_12Excel_BuiltIn_Print_Area_6">#REF!</definedName>
    <definedName name="_13__Excel_BuiltIn_Print_Area_9" localSheetId="3">#REF!</definedName>
    <definedName name="_13__Excel_BuiltIn_Print_Area_9">#REF!</definedName>
    <definedName name="_13Excel_BuiltIn_Print_Area_7" localSheetId="3">#REF!</definedName>
    <definedName name="_13Excel_BuiltIn_Print_Area_7">#REF!</definedName>
    <definedName name="_14__Excel_BuiltIn_Print_Titles_1" localSheetId="3">#REF!</definedName>
    <definedName name="_14__Excel_BuiltIn_Print_Titles_1">#REF!</definedName>
    <definedName name="_14Excel_BuiltIn_Print_Area_9" localSheetId="3">#REF!</definedName>
    <definedName name="_14Excel_BuiltIn_Print_Area_9">#REF!</definedName>
    <definedName name="_15_Excel_BuiltIn_Print_Area_1" localSheetId="3">#REF!</definedName>
    <definedName name="_15_Excel_BuiltIn_Print_Area_1">#REF!</definedName>
    <definedName name="_15Excel_BuiltIn_Print_Titles_1" localSheetId="3">#REF!</definedName>
    <definedName name="_15Excel_BuiltIn_Print_Titles_1">#REF!</definedName>
    <definedName name="_16_Excel_BuiltIn_Print_Area_10" localSheetId="3">#REF!</definedName>
    <definedName name="_16_Excel_BuiltIn_Print_Area_10">#REF!</definedName>
    <definedName name="_17_Excel_BuiltIn_Print_Area_11" localSheetId="3">#REF!</definedName>
    <definedName name="_17_Excel_BuiltIn_Print_Area_11">#REF!</definedName>
    <definedName name="_18_Excel_BuiltIn_Print_Area_12" localSheetId="3">#REF!</definedName>
    <definedName name="_18_Excel_BuiltIn_Print_Area_12">#REF!</definedName>
    <definedName name="_19_Excel_BuiltIn_Print_Area_13" localSheetId="3">#REF!</definedName>
    <definedName name="_19_Excel_BuiltIn_Print_Area_13">#REF!</definedName>
    <definedName name="_1Excel_BuiltIn__FilterDatabase_1" localSheetId="3">#REF!</definedName>
    <definedName name="_1Excel_BuiltIn__FilterDatabase_1">#REF!</definedName>
    <definedName name="_2__Excel_BuiltIn_Print_Area_10" localSheetId="3">#REF!</definedName>
    <definedName name="_2__Excel_BuiltIn_Print_Area_10">#REF!</definedName>
    <definedName name="_20_Excel_BuiltIn_Print_Area_14" localSheetId="3">#REF!</definedName>
    <definedName name="_20_Excel_BuiltIn_Print_Area_14">#REF!</definedName>
    <definedName name="_21_Excel_BuiltIn_Print_Area_2" localSheetId="3">#REF!</definedName>
    <definedName name="_21_Excel_BuiltIn_Print_Area_2">#REF!</definedName>
    <definedName name="_22_Excel_BuiltIn_Print_Area_3" localSheetId="3">#REF!</definedName>
    <definedName name="_22_Excel_BuiltIn_Print_Area_3">#REF!</definedName>
    <definedName name="_23_Excel_BuiltIn_Print_Area_4" localSheetId="3">#REF!</definedName>
    <definedName name="_23_Excel_BuiltIn_Print_Area_4">#REF!</definedName>
    <definedName name="_24_Excel_BuiltIn_Print_Area_5" localSheetId="3">#REF!</definedName>
    <definedName name="_24_Excel_BuiltIn_Print_Area_5">#REF!</definedName>
    <definedName name="_25_Excel_BuiltIn_Print_Area_6" localSheetId="3">#REF!</definedName>
    <definedName name="_25_Excel_BuiltIn_Print_Area_6">#REF!</definedName>
    <definedName name="_26_Excel_BuiltIn_Print_Area_7" localSheetId="3">#REF!</definedName>
    <definedName name="_26_Excel_BuiltIn_Print_Area_7">#REF!</definedName>
    <definedName name="_27_Excel_BuiltIn_Print_Area_9" localSheetId="3">#REF!</definedName>
    <definedName name="_27_Excel_BuiltIn_Print_Area_9">#REF!</definedName>
    <definedName name="_28_Excel_BuiltIn_Print_Titles_1" localSheetId="3">#REF!</definedName>
    <definedName name="_28_Excel_BuiltIn_Print_Titles_1">#REF!</definedName>
    <definedName name="_29Excel_BuiltIn__FilterDatabase_1" localSheetId="3">#REF!</definedName>
    <definedName name="_29Excel_BuiltIn__FilterDatabase_1">#REF!</definedName>
    <definedName name="_2Excel_BuiltIn_Print_Area_1" localSheetId="3">#REF!</definedName>
    <definedName name="_2Excel_BuiltIn_Print_Area_1">#REF!</definedName>
    <definedName name="_3__Excel_BuiltIn_Print_Area_11" localSheetId="3">#REF!</definedName>
    <definedName name="_3__Excel_BuiltIn_Print_Area_11">#REF!</definedName>
    <definedName name="_30Excel_BuiltIn_Print_Area_1" localSheetId="3">#REF!</definedName>
    <definedName name="_30Excel_BuiltIn_Print_Area_1">#REF!</definedName>
    <definedName name="_31Excel_BuiltIn_Print_Area_10" localSheetId="3">#REF!</definedName>
    <definedName name="_31Excel_BuiltIn_Print_Area_10">#REF!</definedName>
    <definedName name="_32Excel_BuiltIn_Print_Area_11" localSheetId="3">#REF!</definedName>
    <definedName name="_32Excel_BuiltIn_Print_Area_11">#REF!</definedName>
    <definedName name="_33Excel_BuiltIn_Print_Area_12" localSheetId="3">#REF!</definedName>
    <definedName name="_33Excel_BuiltIn_Print_Area_12">#REF!</definedName>
    <definedName name="_34Excel_BuiltIn_Print_Area_13" localSheetId="3">#REF!</definedName>
    <definedName name="_34Excel_BuiltIn_Print_Area_13">#REF!</definedName>
    <definedName name="_35Excel_BuiltIn_Print_Area_14" localSheetId="3">#REF!</definedName>
    <definedName name="_35Excel_BuiltIn_Print_Area_14">#REF!</definedName>
    <definedName name="_36Excel_BuiltIn_Print_Area_2" localSheetId="3">#REF!</definedName>
    <definedName name="_36Excel_BuiltIn_Print_Area_2">#REF!</definedName>
    <definedName name="_37Excel_BuiltIn_Print_Area_3" localSheetId="3">#REF!</definedName>
    <definedName name="_37Excel_BuiltIn_Print_Area_3">#REF!</definedName>
    <definedName name="_38Excel_BuiltIn_Print_Area_4" localSheetId="3">#REF!</definedName>
    <definedName name="_38Excel_BuiltIn_Print_Area_4">#REF!</definedName>
    <definedName name="_39Excel_BuiltIn_Print_Area_5" localSheetId="3">#REF!</definedName>
    <definedName name="_39Excel_BuiltIn_Print_Area_5">#REF!</definedName>
    <definedName name="_3Excel_BuiltIn_Print_Area_10" localSheetId="3">#REF!</definedName>
    <definedName name="_3Excel_BuiltIn_Print_Area_10">#REF!</definedName>
    <definedName name="_4__Excel_BuiltIn_Print_Area_12" localSheetId="3">#REF!</definedName>
    <definedName name="_4__Excel_BuiltIn_Print_Area_12">#REF!</definedName>
    <definedName name="_40Excel_BuiltIn_Print_Area_6" localSheetId="3">#REF!</definedName>
    <definedName name="_40Excel_BuiltIn_Print_Area_6">#REF!</definedName>
    <definedName name="_41Excel_BuiltIn_Print_Area_7" localSheetId="3">#REF!</definedName>
    <definedName name="_41Excel_BuiltIn_Print_Area_7">#REF!</definedName>
    <definedName name="_42Excel_BuiltIn_Print_Area_9" localSheetId="3">#REF!</definedName>
    <definedName name="_42Excel_BuiltIn_Print_Area_9">#REF!</definedName>
    <definedName name="_43Excel_BuiltIn_Print_Titles_1" localSheetId="3">#REF!</definedName>
    <definedName name="_43Excel_BuiltIn_Print_Titles_1">#REF!</definedName>
    <definedName name="_4Excel_BuiltIn_Print_Area_11" localSheetId="3">#REF!</definedName>
    <definedName name="_4Excel_BuiltIn_Print_Area_11">#REF!</definedName>
    <definedName name="_5__Excel_BuiltIn_Print_Area_13" localSheetId="3">#REF!</definedName>
    <definedName name="_5__Excel_BuiltIn_Print_Area_13">#REF!</definedName>
    <definedName name="_5Excel_BuiltIn_Print_Area_12" localSheetId="3">#REF!</definedName>
    <definedName name="_5Excel_BuiltIn_Print_Area_12">#REF!</definedName>
    <definedName name="_6__Excel_BuiltIn_Print_Area_14" localSheetId="3">#REF!</definedName>
    <definedName name="_6__Excel_BuiltIn_Print_Area_14">#REF!</definedName>
    <definedName name="_6Excel_BuiltIn_Print_Area_13" localSheetId="3">#REF!</definedName>
    <definedName name="_6Excel_BuiltIn_Print_Area_13">#REF!</definedName>
    <definedName name="_7__Excel_BuiltIn_Print_Area_2" localSheetId="3">#REF!</definedName>
    <definedName name="_7__Excel_BuiltIn_Print_Area_2">#REF!</definedName>
    <definedName name="_7Excel_BuiltIn_Print_Area_14" localSheetId="3">#REF!</definedName>
    <definedName name="_7Excel_BuiltIn_Print_Area_14">#REF!</definedName>
    <definedName name="_8__Excel_BuiltIn_Print_Area_3" localSheetId="3">#REF!</definedName>
    <definedName name="_8__Excel_BuiltIn_Print_Area_3">#REF!</definedName>
    <definedName name="_8Excel_BuiltIn_Print_Area_2" localSheetId="3">#REF!</definedName>
    <definedName name="_8Excel_BuiltIn_Print_Area_2">#REF!</definedName>
    <definedName name="_9__Excel_BuiltIn_Print_Area_4" localSheetId="3">#REF!</definedName>
    <definedName name="_9__Excel_BuiltIn_Print_Area_4">#REF!</definedName>
    <definedName name="_9Excel_BuiltIn_Print_Area_3" localSheetId="3">#REF!</definedName>
    <definedName name="_9Excel_BuiltIn_Print_Area_3">#REF!</definedName>
    <definedName name="_xlnm._FilterDatabase" localSheetId="5" hidden="1">Dropdown!$N$3:$S$2056</definedName>
    <definedName name="Accessories">Master!$CQ$3:$CQ$41</definedName>
    <definedName name="Anko_Bathroom">Master!$EZ$3:$EZ$5</definedName>
    <definedName name="Anko_Dining">Master!$FA$3:$FA$10</definedName>
    <definedName name="Anko_Furniture">Master!$FB$3:$FB$15</definedName>
    <definedName name="Anko_Home_Decor">Master!$FC$3:$FC$21</definedName>
    <definedName name="Anko_kitchen">Master!$FD$3:$FD$14</definedName>
    <definedName name="Anko_Outdoor_Living">Master!$FE$3:$FE$6</definedName>
    <definedName name="Automotive">Master!$CV$3:$CV$23</definedName>
    <definedName name="Baby_Bathing">Master!$CW$3:$CW$4</definedName>
    <definedName name="Baby_Feeding">Master!$CX$3:$CX$14</definedName>
    <definedName name="Baby_Hygiene">Master!$CY$3:$CY$7</definedName>
    <definedName name="Baby_Safety">Master!$CZ$3:$CZ$11</definedName>
    <definedName name="Baby_Sleeping">Master!$DA$3:$DA$5</definedName>
    <definedName name="Baby_Stuff">Master!$DB$3:$DB$14</definedName>
    <definedName name="Baby_Travel">Master!$DC$3:$DC$5</definedName>
    <definedName name="Bags">Master!$CT$3:$CT$30</definedName>
    <definedName name="Bakery">Master!$DD$3:$DD$16</definedName>
    <definedName name="Barware">Master!$DE$3:$DE$5</definedName>
    <definedName name="Bath_Body">Master!$DF$3:$DF$38</definedName>
    <definedName name="Bathing">Master!$DG$3:$DG$11</definedName>
    <definedName name="Beauty_Gift_Sets">Master!$DH$3:$DH$6</definedName>
    <definedName name="Beauty_Other">Master!$DI$3</definedName>
    <definedName name="Bedding">Master!$DJ$3:$DJ$22</definedName>
    <definedName name="CAT_LIST_CO" localSheetId="3">#REF!</definedName>
    <definedName name="CAT_LIST_CO">#REF!</definedName>
    <definedName name="CAT_LIST_PRC" localSheetId="3">#REF!</definedName>
    <definedName name="CAT_LIST_PRC">#REF!</definedName>
    <definedName name="CHANEL">Master!$FF$3:$FF$44</definedName>
    <definedName name="Clarins">Master!$FG$3:$FG$35</definedName>
    <definedName name="Clothing_Bottom">Master!$CS$3:$CS$12</definedName>
    <definedName name="Clothing_Set">Master!$DL$3:$DL$9</definedName>
    <definedName name="Clothing_Tops">Master!$DM$3:$DM$26</definedName>
    <definedName name="Clothing_Underware">Master!$DK$3:$DK$16</definedName>
    <definedName name="Coffee_Tea">Master!$DN$3:$DN$6</definedName>
    <definedName name="COMサイン" localSheetId="3">#REF!</definedName>
    <definedName name="COMサイン">#REF!</definedName>
    <definedName name="Cooking_Appliance">Master!$DO$3:$DO$22</definedName>
    <definedName name="Cookware">Master!$DP$3:$DP$26</definedName>
    <definedName name="Cooling_Storage">Master!$DQ$3:$DQ$10</definedName>
    <definedName name="CROSSTAB" localSheetId="3">#REF!</definedName>
    <definedName name="CROSSTAB">#REF!</definedName>
    <definedName name="Cutlery">Master!$DR$3:$DR$13</definedName>
    <definedName name="DefaultHideRange">HideSetting!$C$2:$C$139</definedName>
    <definedName name="Dimension_Unit" localSheetId="3">[1]Master!$GH$3:$GH$10</definedName>
    <definedName name="Dimension_Unit">Master!$GS$3:$GS$10</definedName>
    <definedName name="Dior">Master!$FH$3:$FH$35</definedName>
    <definedName name="Eldery_Care">Master!$DT$3:$DT$9</definedName>
    <definedName name="Estee_Fragrance">Master!$FI$3:$FI$5</definedName>
    <definedName name="Estee_Makeup_Eyes">Master!$FJ$3:$FJ$4</definedName>
    <definedName name="Estee_Makeup_Face">Master!$FK$3:$FK$5</definedName>
    <definedName name="Estee_Makeup_Lips">Master!$FL$3</definedName>
    <definedName name="Estee_Skincare">Master!$FM$3:$FM$9</definedName>
    <definedName name="Esteelauder">Master!$FN$3:$FN$19</definedName>
    <definedName name="Excel_BuiltIn__FilterDatabase" localSheetId="3">#REF!</definedName>
    <definedName name="Excel_BuiltIn__FilterDatabase">#REF!</definedName>
    <definedName name="Excel_BuiltIn_Print_Area" localSheetId="3">#REF!</definedName>
    <definedName name="Excel_BuiltIn_Print_Area">#REF!</definedName>
    <definedName name="Excel_BuiltIn_Print_Titles" localSheetId="3">#REF!</definedName>
    <definedName name="Excel_BuiltIn_Print_Titles">#REF!</definedName>
    <definedName name="F_O_F">Master!$FO$3:$FO$6</definedName>
    <definedName name="Fashion_Jewelry">Master!$DU$3:$DU$5</definedName>
    <definedName name="fg" localSheetId="3">#REF!</definedName>
    <definedName name="fg">#REF!</definedName>
    <definedName name="Fine_Jewelry">Master!$DV$3:$DV$4</definedName>
    <definedName name="Fragrance">Master!$DW$3</definedName>
    <definedName name="Gadgets">Master!$DX$3:$DX$69</definedName>
    <definedName name="Gift_Basket">Master!$DY$3</definedName>
    <definedName name="Groceries">Master!$EX$3:$EX$21</definedName>
    <definedName name="GWP">Master!$EW$3:$EW$11</definedName>
    <definedName name="Hair">Master!$DZ$3:$DZ$18</definedName>
    <definedName name="Hardware___Tools">Master!$EA$3:$EA$23</definedName>
    <definedName name="Healthcare">Master!$EB$3:$EB$28</definedName>
    <definedName name="Hobbies">Master!$EC$3:$EC$11</definedName>
    <definedName name="Hobbies_Book">Master!$ED$3:$ED$14</definedName>
    <definedName name="Home_Appliance">Master!$EE$3:$EE$48</definedName>
    <definedName name="Home_Decoration">Master!$DS$3:$DS$16</definedName>
    <definedName name="Housewares">Master!$EF$3:$EF$30</definedName>
    <definedName name="how_to_message" localSheetId="3">#REF!</definedName>
    <definedName name="how_to_message">#REF!</definedName>
    <definedName name="JAN_LIST" localSheetId="3">#REF!</definedName>
    <definedName name="JAN_LIST">#REF!</definedName>
    <definedName name="jane" localSheetId="3">#REF!</definedName>
    <definedName name="jane">#REF!</definedName>
    <definedName name="JO_MALONE_LONDON">Master!$FP$3:$FP$45</definedName>
    <definedName name="Lamer">Master!$FQ$3:$FQ$26</definedName>
    <definedName name="Life_Unit">Master!$GT$3:$GT$4</definedName>
    <definedName name="Luxury_Goods">Master!$CR$3:$CR$14</definedName>
    <definedName name="Mac">Master!$FR$3:$FR$34</definedName>
    <definedName name="Mac_Skincare">Master!$FS$3</definedName>
    <definedName name="Makeup_Eye">Master!$EG$3:$EG$11</definedName>
    <definedName name="Makeup_Face">Master!$EH$3:$EH$19</definedName>
    <definedName name="Makeup_Lips">Master!$EI$3:$EI$12</definedName>
    <definedName name="Makeup_Nails">Master!$EJ$3</definedName>
    <definedName name="Makeup_Tool">Master!$EK$3:$EK$15</definedName>
    <definedName name="Maternity">Master!$EL$3:$EL$19</definedName>
    <definedName name="MS_BEAUTY">Master!$FT$3</definedName>
    <definedName name="MS_Bras">Master!$FU$3</definedName>
    <definedName name="MS_Collection">Master!$FV$3</definedName>
    <definedName name="MS_Kids">Master!$FW$3:$FW$6</definedName>
    <definedName name="MS_Knicker">Master!$FX$3:$FX$4</definedName>
    <definedName name="MS_Lingerie">Master!$FY$3:$FY$30</definedName>
    <definedName name="MS_Men">Master!$FZ$3:$FZ$18</definedName>
    <definedName name="MS_Thermals">Master!$GA$3:$GA$5</definedName>
    <definedName name="MS_WOMEN">Master!$GB$3:$GB$6</definedName>
    <definedName name="Nails">Master!$EM$3:$EM$10</definedName>
    <definedName name="NETサイン" localSheetId="3">#REF!</definedName>
    <definedName name="NETサイン">#REF!</definedName>
    <definedName name="offline_session">'IM FORM'!$F$7</definedName>
    <definedName name="OfflineHideRange">HideSetting!$D$2:$D$140</definedName>
    <definedName name="online_session">'IM FORM'!$CQ$7</definedName>
    <definedName name="OnlineHideRange">HideSetting!$E$2:$E$140</definedName>
    <definedName name="Pets">Master!$EN$3:$EN$32</definedName>
    <definedName name="Sanrio">Master!$GC$3:$GC$45</definedName>
    <definedName name="Shoes">Master!$EO$3:$EO$29</definedName>
    <definedName name="Size_Standard" localSheetId="3">[1]Master!$GG$3:$GG$16</definedName>
    <definedName name="Size_Standard">Master!$GR$3:$GR$16</definedName>
    <definedName name="Size_Unit" localSheetId="3">[1]Master!$GF$3:$GF$5</definedName>
    <definedName name="Size_Unit">Master!$GQ$3:$GQ$5</definedName>
    <definedName name="Skincare">Master!$EP$3:$EP$38</definedName>
    <definedName name="Small_Appliances">Master!$EQ$3:$EQ$16</definedName>
    <definedName name="Sport_Equipment">Master!$CU$3:$CU$34</definedName>
    <definedName name="ss" localSheetId="3">#REF!</definedName>
    <definedName name="ss">#REF!</definedName>
    <definedName name="Stationery">Master!$ER$3:$ER$22</definedName>
    <definedName name="Store_Stock">'IM FORM'!$CR$6</definedName>
    <definedName name="StoreStock">Master!$GO$3:$GO$39</definedName>
    <definedName name="Tableware">Master!$ES$3:$ES$24</definedName>
    <definedName name="TEN_ZDK_M" localSheetId="3">#REF!</definedName>
    <definedName name="TEN_ZDK_M">#REF!</definedName>
    <definedName name="Toys">Master!$ET$3:$ET$30</definedName>
    <definedName name="Toys_BuildABear">Master!$EU$3:$EU$7</definedName>
    <definedName name="Travel_Luggage">Master!$EV$3:$EV$21</definedName>
    <definedName name="シーズン区分" localSheetId="3">#REF!</definedName>
    <definedName name="シーズン区分">#REF!</definedName>
    <definedName name="ランク" localSheetId="3">#REF!</definedName>
    <definedName name="ランク">#REF!</definedName>
    <definedName name="仕入先" localSheetId="3">#REF!</definedName>
    <definedName name="仕入先">#REF!</definedName>
    <definedName name="企画年度範囲" localSheetId="3">#REF!</definedName>
    <definedName name="企画年度範囲">#REF!</definedName>
    <definedName name="原産国" localSheetId="3">#REF!</definedName>
    <definedName name="原産国">#REF!</definedName>
    <definedName name="商品区分" localSheetId="3">#REF!</definedName>
    <definedName name="商品区分">#REF!</definedName>
    <definedName name="工場" localSheetId="3">#REF!</definedName>
    <definedName name="工場">#REF!</definedName>
    <definedName name="店型" localSheetId="3">#REF!</definedName>
    <definedName name="店型">#REF!</definedName>
    <definedName name="性別区分" localSheetId="3">#REF!</definedName>
    <definedName name="性別区分">#REF!</definedName>
    <definedName name="指数区分" localSheetId="3">#REF!</definedName>
    <definedName name="指数区分">#REF!</definedName>
    <definedName name="洗濯表示" localSheetId="3">#REF!</definedName>
    <definedName name="洗濯表示">#REF!</definedName>
    <definedName name="物流形態" localSheetId="3">#REF!</definedName>
    <definedName name="物流形態">#REF!</definedName>
    <definedName name="素材" localSheetId="3">#REF!</definedName>
    <definedName name="素材">#REF!</definedName>
    <definedName name="販売区分" localSheetId="3">#REF!</definedName>
    <definedName name="販売区分">#REF!</definedName>
  </definedNames>
  <calcPr calcId="191029"/>
  <pivotCaches>
    <pivotCache cacheId="2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39" i="4" l="1"/>
  <c r="T139" i="4"/>
  <c r="V139" i="4"/>
  <c r="X139" i="4"/>
  <c r="Z139" i="4"/>
  <c r="AF139" i="4"/>
  <c r="AJ139" i="4"/>
  <c r="AM139" i="4"/>
  <c r="AO139" i="4"/>
  <c r="AT139" i="4"/>
  <c r="AU139" i="4"/>
  <c r="AX139" i="4"/>
  <c r="BA139" i="4"/>
  <c r="BD139" i="4"/>
  <c r="BF139" i="4"/>
  <c r="BI139" i="4"/>
  <c r="BL139" i="4"/>
  <c r="BO139" i="4"/>
  <c r="BX139" i="4"/>
  <c r="CA139" i="4"/>
  <c r="CD139" i="4"/>
  <c r="CJ139" i="4"/>
  <c r="K140" i="4"/>
  <c r="T140" i="4"/>
  <c r="V140" i="4"/>
  <c r="X140" i="4"/>
  <c r="Z140" i="4"/>
  <c r="AF140" i="4"/>
  <c r="AJ140" i="4"/>
  <c r="AM140" i="4"/>
  <c r="AO140" i="4"/>
  <c r="AT140" i="4"/>
  <c r="AU140" i="4"/>
  <c r="AX140" i="4"/>
  <c r="BA140" i="4"/>
  <c r="BD140" i="4"/>
  <c r="BF140" i="4"/>
  <c r="BI140" i="4"/>
  <c r="BL140" i="4"/>
  <c r="BO140" i="4"/>
  <c r="BX140" i="4"/>
  <c r="CA140" i="4"/>
  <c r="CD140" i="4"/>
  <c r="CJ140" i="4"/>
  <c r="K78" i="4"/>
  <c r="T78" i="4"/>
  <c r="V78" i="4"/>
  <c r="X78" i="4"/>
  <c r="Z78" i="4"/>
  <c r="AF78" i="4"/>
  <c r="AJ78" i="4"/>
  <c r="AM78" i="4"/>
  <c r="AO78" i="4"/>
  <c r="AT78" i="4"/>
  <c r="AU78" i="4"/>
  <c r="AX78" i="4"/>
  <c r="BA78" i="4"/>
  <c r="BD78" i="4"/>
  <c r="BF78" i="4"/>
  <c r="BI78" i="4"/>
  <c r="BL78" i="4"/>
  <c r="BO78" i="4"/>
  <c r="BX78" i="4"/>
  <c r="CA78" i="4"/>
  <c r="CD78" i="4"/>
  <c r="CJ78" i="4"/>
  <c r="K79" i="4"/>
  <c r="T79" i="4"/>
  <c r="V79" i="4"/>
  <c r="X79" i="4"/>
  <c r="Z79" i="4"/>
  <c r="AF79" i="4"/>
  <c r="AJ79" i="4"/>
  <c r="AM79" i="4"/>
  <c r="AO79" i="4"/>
  <c r="AT79" i="4"/>
  <c r="AU79" i="4"/>
  <c r="AX79" i="4"/>
  <c r="BA79" i="4"/>
  <c r="BD79" i="4"/>
  <c r="BF79" i="4"/>
  <c r="BI79" i="4"/>
  <c r="BL79" i="4"/>
  <c r="BO79" i="4"/>
  <c r="BX79" i="4"/>
  <c r="CA79" i="4"/>
  <c r="CD79" i="4"/>
  <c r="CJ79" i="4"/>
  <c r="K80" i="4"/>
  <c r="T80" i="4"/>
  <c r="V80" i="4"/>
  <c r="X80" i="4"/>
  <c r="Z80" i="4"/>
  <c r="AF80" i="4"/>
  <c r="AJ80" i="4"/>
  <c r="AM80" i="4"/>
  <c r="AO80" i="4"/>
  <c r="AT80" i="4"/>
  <c r="AU80" i="4"/>
  <c r="AX80" i="4"/>
  <c r="BA80" i="4"/>
  <c r="BD80" i="4"/>
  <c r="BF80" i="4"/>
  <c r="BI80" i="4"/>
  <c r="BL80" i="4"/>
  <c r="BO80" i="4"/>
  <c r="BX80" i="4"/>
  <c r="CA80" i="4"/>
  <c r="CD80" i="4"/>
  <c r="CJ80" i="4"/>
  <c r="K81" i="4"/>
  <c r="T81" i="4"/>
  <c r="V81" i="4"/>
  <c r="X81" i="4"/>
  <c r="Z81" i="4"/>
  <c r="AF81" i="4"/>
  <c r="AJ81" i="4"/>
  <c r="AM81" i="4"/>
  <c r="AO81" i="4"/>
  <c r="AT81" i="4"/>
  <c r="AU81" i="4"/>
  <c r="AX81" i="4"/>
  <c r="BA81" i="4"/>
  <c r="BD81" i="4"/>
  <c r="BF81" i="4"/>
  <c r="BI81" i="4"/>
  <c r="BL81" i="4"/>
  <c r="BO81" i="4"/>
  <c r="BX81" i="4"/>
  <c r="CA81" i="4"/>
  <c r="CD81" i="4"/>
  <c r="CJ81" i="4"/>
  <c r="K82" i="4"/>
  <c r="T82" i="4"/>
  <c r="V82" i="4"/>
  <c r="X82" i="4"/>
  <c r="Z82" i="4"/>
  <c r="AF82" i="4"/>
  <c r="AJ82" i="4"/>
  <c r="AM82" i="4"/>
  <c r="AO82" i="4"/>
  <c r="AT82" i="4"/>
  <c r="AU82" i="4"/>
  <c r="AX82" i="4"/>
  <c r="BA82" i="4"/>
  <c r="BD82" i="4"/>
  <c r="BF82" i="4"/>
  <c r="BI82" i="4"/>
  <c r="BL82" i="4"/>
  <c r="BO82" i="4"/>
  <c r="BX82" i="4"/>
  <c r="CA82" i="4"/>
  <c r="CD82" i="4"/>
  <c r="CJ82" i="4"/>
  <c r="K83" i="4"/>
  <c r="T83" i="4"/>
  <c r="V83" i="4"/>
  <c r="X83" i="4"/>
  <c r="Z83" i="4"/>
  <c r="AF83" i="4"/>
  <c r="AJ83" i="4"/>
  <c r="AM83" i="4"/>
  <c r="AO83" i="4"/>
  <c r="AT83" i="4"/>
  <c r="AU83" i="4"/>
  <c r="AX83" i="4"/>
  <c r="BA83" i="4"/>
  <c r="BD83" i="4"/>
  <c r="BF83" i="4"/>
  <c r="BI83" i="4"/>
  <c r="BL83" i="4"/>
  <c r="BO83" i="4"/>
  <c r="BX83" i="4"/>
  <c r="CA83" i="4"/>
  <c r="CD83" i="4"/>
  <c r="CJ83" i="4"/>
  <c r="K84" i="4"/>
  <c r="T84" i="4"/>
  <c r="V84" i="4"/>
  <c r="X84" i="4"/>
  <c r="Z84" i="4"/>
  <c r="AF84" i="4"/>
  <c r="AJ84" i="4"/>
  <c r="AM84" i="4"/>
  <c r="AO84" i="4"/>
  <c r="AT84" i="4"/>
  <c r="AU84" i="4"/>
  <c r="AX84" i="4"/>
  <c r="BA84" i="4"/>
  <c r="BD84" i="4"/>
  <c r="BF84" i="4"/>
  <c r="BI84" i="4"/>
  <c r="BL84" i="4"/>
  <c r="BO84" i="4"/>
  <c r="BX84" i="4"/>
  <c r="CA84" i="4"/>
  <c r="CD84" i="4"/>
  <c r="CJ84" i="4"/>
  <c r="K85" i="4"/>
  <c r="T85" i="4"/>
  <c r="V85" i="4"/>
  <c r="X85" i="4"/>
  <c r="Z85" i="4"/>
  <c r="AF85" i="4"/>
  <c r="AJ85" i="4"/>
  <c r="AM85" i="4"/>
  <c r="AO85" i="4"/>
  <c r="AT85" i="4"/>
  <c r="AU85" i="4"/>
  <c r="AX85" i="4"/>
  <c r="BA85" i="4"/>
  <c r="BD85" i="4"/>
  <c r="BF85" i="4"/>
  <c r="BI85" i="4"/>
  <c r="BL85" i="4"/>
  <c r="BO85" i="4"/>
  <c r="BX85" i="4"/>
  <c r="CA85" i="4"/>
  <c r="CD85" i="4"/>
  <c r="CJ85" i="4"/>
  <c r="K86" i="4"/>
  <c r="T86" i="4"/>
  <c r="V86" i="4"/>
  <c r="X86" i="4"/>
  <c r="Z86" i="4"/>
  <c r="AF86" i="4"/>
  <c r="AJ86" i="4"/>
  <c r="AM86" i="4"/>
  <c r="AO86" i="4"/>
  <c r="AT86" i="4"/>
  <c r="AU86" i="4"/>
  <c r="AX86" i="4"/>
  <c r="BA86" i="4"/>
  <c r="BD86" i="4"/>
  <c r="BF86" i="4"/>
  <c r="BI86" i="4"/>
  <c r="BL86" i="4"/>
  <c r="BO86" i="4"/>
  <c r="BX86" i="4"/>
  <c r="CA86" i="4"/>
  <c r="CD86" i="4"/>
  <c r="CJ86" i="4"/>
  <c r="K87" i="4"/>
  <c r="T87" i="4"/>
  <c r="V87" i="4"/>
  <c r="X87" i="4"/>
  <c r="Z87" i="4"/>
  <c r="AF87" i="4"/>
  <c r="AJ87" i="4"/>
  <c r="AM87" i="4"/>
  <c r="AO87" i="4"/>
  <c r="AT87" i="4"/>
  <c r="AU87" i="4"/>
  <c r="AX87" i="4"/>
  <c r="BA87" i="4"/>
  <c r="BD87" i="4"/>
  <c r="BF87" i="4"/>
  <c r="BI87" i="4"/>
  <c r="BL87" i="4"/>
  <c r="BO87" i="4"/>
  <c r="BX87" i="4"/>
  <c r="CA87" i="4"/>
  <c r="CD87" i="4"/>
  <c r="CJ87" i="4"/>
  <c r="K88" i="4"/>
  <c r="T88" i="4"/>
  <c r="V88" i="4"/>
  <c r="X88" i="4"/>
  <c r="Z88" i="4"/>
  <c r="AF88" i="4"/>
  <c r="AJ88" i="4"/>
  <c r="AM88" i="4"/>
  <c r="AO88" i="4"/>
  <c r="AT88" i="4"/>
  <c r="AU88" i="4"/>
  <c r="AX88" i="4"/>
  <c r="BA88" i="4"/>
  <c r="BD88" i="4"/>
  <c r="BF88" i="4"/>
  <c r="BI88" i="4"/>
  <c r="BL88" i="4"/>
  <c r="BO88" i="4"/>
  <c r="BX88" i="4"/>
  <c r="CA88" i="4"/>
  <c r="CD88" i="4"/>
  <c r="CJ88" i="4"/>
  <c r="K89" i="4"/>
  <c r="T89" i="4"/>
  <c r="V89" i="4"/>
  <c r="X89" i="4"/>
  <c r="Z89" i="4"/>
  <c r="AF89" i="4"/>
  <c r="AJ89" i="4"/>
  <c r="AM89" i="4"/>
  <c r="AO89" i="4"/>
  <c r="AT89" i="4"/>
  <c r="AU89" i="4"/>
  <c r="AX89" i="4"/>
  <c r="BA89" i="4"/>
  <c r="BD89" i="4"/>
  <c r="BF89" i="4"/>
  <c r="BI89" i="4"/>
  <c r="BL89" i="4"/>
  <c r="BO89" i="4"/>
  <c r="BX89" i="4"/>
  <c r="CA89" i="4"/>
  <c r="CD89" i="4"/>
  <c r="CJ89" i="4"/>
  <c r="K90" i="4"/>
  <c r="T90" i="4"/>
  <c r="V90" i="4"/>
  <c r="X90" i="4"/>
  <c r="Z90" i="4"/>
  <c r="AF90" i="4"/>
  <c r="AJ90" i="4"/>
  <c r="AM90" i="4"/>
  <c r="AO90" i="4"/>
  <c r="AT90" i="4"/>
  <c r="AU90" i="4"/>
  <c r="AX90" i="4"/>
  <c r="BA90" i="4"/>
  <c r="BD90" i="4"/>
  <c r="BF90" i="4"/>
  <c r="BI90" i="4"/>
  <c r="BL90" i="4"/>
  <c r="BO90" i="4"/>
  <c r="BX90" i="4"/>
  <c r="CA90" i="4"/>
  <c r="CD90" i="4"/>
  <c r="CJ90" i="4"/>
  <c r="K91" i="4"/>
  <c r="T91" i="4"/>
  <c r="V91" i="4"/>
  <c r="X91" i="4"/>
  <c r="Z91" i="4"/>
  <c r="AF91" i="4"/>
  <c r="AJ91" i="4"/>
  <c r="AM91" i="4"/>
  <c r="AO91" i="4"/>
  <c r="AT91" i="4"/>
  <c r="AU91" i="4"/>
  <c r="AX91" i="4"/>
  <c r="BA91" i="4"/>
  <c r="BD91" i="4"/>
  <c r="BF91" i="4"/>
  <c r="BI91" i="4"/>
  <c r="BL91" i="4"/>
  <c r="BO91" i="4"/>
  <c r="BX91" i="4"/>
  <c r="CA91" i="4"/>
  <c r="CD91" i="4"/>
  <c r="CJ91" i="4"/>
  <c r="K92" i="4"/>
  <c r="T92" i="4"/>
  <c r="V92" i="4"/>
  <c r="X92" i="4"/>
  <c r="Z92" i="4"/>
  <c r="AF92" i="4"/>
  <c r="AJ92" i="4"/>
  <c r="AM92" i="4"/>
  <c r="AO92" i="4"/>
  <c r="AT92" i="4"/>
  <c r="AU92" i="4"/>
  <c r="AX92" i="4"/>
  <c r="BA92" i="4"/>
  <c r="BD92" i="4"/>
  <c r="BF92" i="4"/>
  <c r="BI92" i="4"/>
  <c r="BL92" i="4"/>
  <c r="BO92" i="4"/>
  <c r="BX92" i="4"/>
  <c r="CA92" i="4"/>
  <c r="CD92" i="4"/>
  <c r="CJ92" i="4"/>
  <c r="K93" i="4"/>
  <c r="T93" i="4"/>
  <c r="V93" i="4"/>
  <c r="X93" i="4"/>
  <c r="Z93" i="4"/>
  <c r="AF93" i="4"/>
  <c r="AJ93" i="4"/>
  <c r="AM93" i="4"/>
  <c r="AO93" i="4"/>
  <c r="AT93" i="4"/>
  <c r="AU93" i="4"/>
  <c r="AX93" i="4"/>
  <c r="BA93" i="4"/>
  <c r="BD93" i="4"/>
  <c r="BF93" i="4"/>
  <c r="BI93" i="4"/>
  <c r="BL93" i="4"/>
  <c r="BO93" i="4"/>
  <c r="BX93" i="4"/>
  <c r="CA93" i="4"/>
  <c r="CD93" i="4"/>
  <c r="CJ93" i="4"/>
  <c r="K94" i="4"/>
  <c r="T94" i="4"/>
  <c r="V94" i="4"/>
  <c r="X94" i="4"/>
  <c r="Z94" i="4"/>
  <c r="AF94" i="4"/>
  <c r="AJ94" i="4"/>
  <c r="AM94" i="4"/>
  <c r="AO94" i="4"/>
  <c r="AT94" i="4"/>
  <c r="AU94" i="4"/>
  <c r="AX94" i="4"/>
  <c r="BA94" i="4"/>
  <c r="BD94" i="4"/>
  <c r="BF94" i="4"/>
  <c r="BI94" i="4"/>
  <c r="BL94" i="4"/>
  <c r="BO94" i="4"/>
  <c r="BX94" i="4"/>
  <c r="CA94" i="4"/>
  <c r="CD94" i="4"/>
  <c r="CJ94" i="4"/>
  <c r="K95" i="4"/>
  <c r="T95" i="4"/>
  <c r="V95" i="4"/>
  <c r="X95" i="4"/>
  <c r="Z95" i="4"/>
  <c r="AF95" i="4"/>
  <c r="AJ95" i="4"/>
  <c r="AM95" i="4"/>
  <c r="AO95" i="4"/>
  <c r="AT95" i="4"/>
  <c r="AU95" i="4"/>
  <c r="AX95" i="4"/>
  <c r="BA95" i="4"/>
  <c r="BD95" i="4"/>
  <c r="BF95" i="4"/>
  <c r="BI95" i="4"/>
  <c r="BL95" i="4"/>
  <c r="BO95" i="4"/>
  <c r="BX95" i="4"/>
  <c r="CA95" i="4"/>
  <c r="CD95" i="4"/>
  <c r="CJ95" i="4"/>
  <c r="K96" i="4"/>
  <c r="T96" i="4"/>
  <c r="V96" i="4"/>
  <c r="X96" i="4"/>
  <c r="Z96" i="4"/>
  <c r="AF96" i="4"/>
  <c r="AJ96" i="4"/>
  <c r="AM96" i="4"/>
  <c r="AO96" i="4"/>
  <c r="AT96" i="4"/>
  <c r="AU96" i="4"/>
  <c r="AX96" i="4"/>
  <c r="BA96" i="4"/>
  <c r="BD96" i="4"/>
  <c r="BF96" i="4"/>
  <c r="BI96" i="4"/>
  <c r="BL96" i="4"/>
  <c r="BO96" i="4"/>
  <c r="BX96" i="4"/>
  <c r="CA96" i="4"/>
  <c r="CD96" i="4"/>
  <c r="CJ96" i="4"/>
  <c r="K97" i="4"/>
  <c r="T97" i="4"/>
  <c r="V97" i="4"/>
  <c r="X97" i="4"/>
  <c r="Z97" i="4"/>
  <c r="AF97" i="4"/>
  <c r="AJ97" i="4"/>
  <c r="AM97" i="4"/>
  <c r="AO97" i="4"/>
  <c r="AT97" i="4"/>
  <c r="AU97" i="4"/>
  <c r="AX97" i="4"/>
  <c r="BA97" i="4"/>
  <c r="BD97" i="4"/>
  <c r="BF97" i="4"/>
  <c r="BI97" i="4"/>
  <c r="BL97" i="4"/>
  <c r="BO97" i="4"/>
  <c r="BX97" i="4"/>
  <c r="CA97" i="4"/>
  <c r="CD97" i="4"/>
  <c r="CJ97" i="4"/>
  <c r="K98" i="4"/>
  <c r="T98" i="4"/>
  <c r="V98" i="4"/>
  <c r="X98" i="4"/>
  <c r="Z98" i="4"/>
  <c r="AF98" i="4"/>
  <c r="AJ98" i="4"/>
  <c r="AM98" i="4"/>
  <c r="AO98" i="4"/>
  <c r="AT98" i="4"/>
  <c r="AU98" i="4"/>
  <c r="AX98" i="4"/>
  <c r="BA98" i="4"/>
  <c r="BD98" i="4"/>
  <c r="BF98" i="4"/>
  <c r="BI98" i="4"/>
  <c r="BL98" i="4"/>
  <c r="BO98" i="4"/>
  <c r="BX98" i="4"/>
  <c r="CA98" i="4"/>
  <c r="CD98" i="4"/>
  <c r="CJ98" i="4"/>
  <c r="K99" i="4"/>
  <c r="T99" i="4"/>
  <c r="V99" i="4"/>
  <c r="X99" i="4"/>
  <c r="Z99" i="4"/>
  <c r="AF99" i="4"/>
  <c r="AJ99" i="4"/>
  <c r="AM99" i="4"/>
  <c r="AO99" i="4"/>
  <c r="AT99" i="4"/>
  <c r="AU99" i="4"/>
  <c r="AX99" i="4"/>
  <c r="BA99" i="4"/>
  <c r="BD99" i="4"/>
  <c r="BF99" i="4"/>
  <c r="BI99" i="4"/>
  <c r="BL99" i="4"/>
  <c r="BO99" i="4"/>
  <c r="BX99" i="4"/>
  <c r="CA99" i="4"/>
  <c r="CD99" i="4"/>
  <c r="CJ99" i="4"/>
  <c r="K100" i="4"/>
  <c r="T100" i="4"/>
  <c r="V100" i="4"/>
  <c r="X100" i="4"/>
  <c r="Z100" i="4"/>
  <c r="AF100" i="4"/>
  <c r="AJ100" i="4"/>
  <c r="AM100" i="4"/>
  <c r="AO100" i="4"/>
  <c r="AT100" i="4"/>
  <c r="AU100" i="4"/>
  <c r="AX100" i="4"/>
  <c r="BA100" i="4"/>
  <c r="BD100" i="4"/>
  <c r="BF100" i="4"/>
  <c r="BI100" i="4"/>
  <c r="BL100" i="4"/>
  <c r="BO100" i="4"/>
  <c r="BX100" i="4"/>
  <c r="CA100" i="4"/>
  <c r="CD100" i="4"/>
  <c r="CJ100" i="4"/>
  <c r="K101" i="4"/>
  <c r="T101" i="4"/>
  <c r="V101" i="4"/>
  <c r="X101" i="4"/>
  <c r="Z101" i="4"/>
  <c r="AF101" i="4"/>
  <c r="AJ101" i="4"/>
  <c r="AM101" i="4"/>
  <c r="AO101" i="4"/>
  <c r="AT101" i="4"/>
  <c r="AU101" i="4"/>
  <c r="AX101" i="4"/>
  <c r="BA101" i="4"/>
  <c r="BD101" i="4"/>
  <c r="BF101" i="4"/>
  <c r="BI101" i="4"/>
  <c r="BL101" i="4"/>
  <c r="BO101" i="4"/>
  <c r="BX101" i="4"/>
  <c r="CA101" i="4"/>
  <c r="CD101" i="4"/>
  <c r="CJ101" i="4"/>
  <c r="K102" i="4"/>
  <c r="T102" i="4"/>
  <c r="V102" i="4"/>
  <c r="X102" i="4"/>
  <c r="Z102" i="4"/>
  <c r="AF102" i="4"/>
  <c r="AJ102" i="4"/>
  <c r="AM102" i="4"/>
  <c r="AO102" i="4"/>
  <c r="AT102" i="4"/>
  <c r="AU102" i="4"/>
  <c r="AX102" i="4"/>
  <c r="BA102" i="4"/>
  <c r="BD102" i="4"/>
  <c r="BF102" i="4"/>
  <c r="BI102" i="4"/>
  <c r="BL102" i="4"/>
  <c r="BO102" i="4"/>
  <c r="BX102" i="4"/>
  <c r="CA102" i="4"/>
  <c r="CD102" i="4"/>
  <c r="CJ102" i="4"/>
  <c r="K103" i="4"/>
  <c r="T103" i="4"/>
  <c r="V103" i="4"/>
  <c r="X103" i="4"/>
  <c r="Z103" i="4"/>
  <c r="AF103" i="4"/>
  <c r="AJ103" i="4"/>
  <c r="AM103" i="4"/>
  <c r="AO103" i="4"/>
  <c r="AT103" i="4"/>
  <c r="AU103" i="4"/>
  <c r="AX103" i="4"/>
  <c r="BA103" i="4"/>
  <c r="BD103" i="4"/>
  <c r="BF103" i="4"/>
  <c r="BI103" i="4"/>
  <c r="BL103" i="4"/>
  <c r="BO103" i="4"/>
  <c r="BX103" i="4"/>
  <c r="CA103" i="4"/>
  <c r="CD103" i="4"/>
  <c r="CJ103" i="4"/>
  <c r="K104" i="4"/>
  <c r="T104" i="4"/>
  <c r="V104" i="4"/>
  <c r="X104" i="4"/>
  <c r="Z104" i="4"/>
  <c r="AF104" i="4"/>
  <c r="AJ104" i="4"/>
  <c r="AM104" i="4"/>
  <c r="AO104" i="4"/>
  <c r="AT104" i="4"/>
  <c r="AU104" i="4"/>
  <c r="AX104" i="4"/>
  <c r="BA104" i="4"/>
  <c r="BD104" i="4"/>
  <c r="BF104" i="4"/>
  <c r="BI104" i="4"/>
  <c r="BL104" i="4"/>
  <c r="BO104" i="4"/>
  <c r="BX104" i="4"/>
  <c r="CA104" i="4"/>
  <c r="CD104" i="4"/>
  <c r="CJ104" i="4"/>
  <c r="K105" i="4"/>
  <c r="T105" i="4"/>
  <c r="V105" i="4"/>
  <c r="X105" i="4"/>
  <c r="Z105" i="4"/>
  <c r="AF105" i="4"/>
  <c r="AJ105" i="4"/>
  <c r="AM105" i="4"/>
  <c r="AO105" i="4"/>
  <c r="AT105" i="4"/>
  <c r="AU105" i="4"/>
  <c r="AX105" i="4"/>
  <c r="BA105" i="4"/>
  <c r="BD105" i="4"/>
  <c r="BF105" i="4"/>
  <c r="BI105" i="4"/>
  <c r="BL105" i="4"/>
  <c r="BO105" i="4"/>
  <c r="BX105" i="4"/>
  <c r="CA105" i="4"/>
  <c r="CD105" i="4"/>
  <c r="CJ105" i="4"/>
  <c r="K106" i="4"/>
  <c r="T106" i="4"/>
  <c r="V106" i="4"/>
  <c r="X106" i="4"/>
  <c r="Z106" i="4"/>
  <c r="AF106" i="4"/>
  <c r="AJ106" i="4"/>
  <c r="AM106" i="4"/>
  <c r="AO106" i="4"/>
  <c r="AT106" i="4"/>
  <c r="AU106" i="4"/>
  <c r="AX106" i="4"/>
  <c r="BA106" i="4"/>
  <c r="BD106" i="4"/>
  <c r="BF106" i="4"/>
  <c r="BI106" i="4"/>
  <c r="BL106" i="4"/>
  <c r="BO106" i="4"/>
  <c r="BX106" i="4"/>
  <c r="CA106" i="4"/>
  <c r="CD106" i="4"/>
  <c r="CJ106" i="4"/>
  <c r="K107" i="4"/>
  <c r="T107" i="4"/>
  <c r="V107" i="4"/>
  <c r="X107" i="4"/>
  <c r="Z107" i="4"/>
  <c r="AF107" i="4"/>
  <c r="AJ107" i="4"/>
  <c r="AM107" i="4"/>
  <c r="AO107" i="4"/>
  <c r="AT107" i="4"/>
  <c r="AU107" i="4"/>
  <c r="AX107" i="4"/>
  <c r="BA107" i="4"/>
  <c r="BD107" i="4"/>
  <c r="BF107" i="4"/>
  <c r="BI107" i="4"/>
  <c r="BL107" i="4"/>
  <c r="BO107" i="4"/>
  <c r="BX107" i="4"/>
  <c r="CA107" i="4"/>
  <c r="CD107" i="4"/>
  <c r="CJ107" i="4"/>
  <c r="K108" i="4"/>
  <c r="T108" i="4"/>
  <c r="V108" i="4"/>
  <c r="X108" i="4"/>
  <c r="Z108" i="4"/>
  <c r="AF108" i="4"/>
  <c r="AJ108" i="4"/>
  <c r="AM108" i="4"/>
  <c r="AO108" i="4"/>
  <c r="AT108" i="4"/>
  <c r="AU108" i="4"/>
  <c r="AX108" i="4"/>
  <c r="BA108" i="4"/>
  <c r="BD108" i="4"/>
  <c r="BF108" i="4"/>
  <c r="BI108" i="4"/>
  <c r="BL108" i="4"/>
  <c r="BO108" i="4"/>
  <c r="BX108" i="4"/>
  <c r="CA108" i="4"/>
  <c r="CD108" i="4"/>
  <c r="CJ108" i="4"/>
  <c r="K109" i="4"/>
  <c r="T109" i="4"/>
  <c r="V109" i="4"/>
  <c r="X109" i="4"/>
  <c r="Z109" i="4"/>
  <c r="AF109" i="4"/>
  <c r="AJ109" i="4"/>
  <c r="AM109" i="4"/>
  <c r="AO109" i="4"/>
  <c r="AT109" i="4"/>
  <c r="AU109" i="4"/>
  <c r="AX109" i="4"/>
  <c r="BA109" i="4"/>
  <c r="BD109" i="4"/>
  <c r="BF109" i="4"/>
  <c r="BI109" i="4"/>
  <c r="BL109" i="4"/>
  <c r="BO109" i="4"/>
  <c r="BX109" i="4"/>
  <c r="CA109" i="4"/>
  <c r="CD109" i="4"/>
  <c r="CJ109" i="4"/>
  <c r="K110" i="4"/>
  <c r="T110" i="4"/>
  <c r="V110" i="4"/>
  <c r="X110" i="4"/>
  <c r="Z110" i="4"/>
  <c r="AF110" i="4"/>
  <c r="AJ110" i="4"/>
  <c r="AM110" i="4"/>
  <c r="AO110" i="4"/>
  <c r="AT110" i="4"/>
  <c r="AU110" i="4"/>
  <c r="AX110" i="4"/>
  <c r="BA110" i="4"/>
  <c r="BD110" i="4"/>
  <c r="BF110" i="4"/>
  <c r="BI110" i="4"/>
  <c r="BL110" i="4"/>
  <c r="BO110" i="4"/>
  <c r="BX110" i="4"/>
  <c r="CA110" i="4"/>
  <c r="CD110" i="4"/>
  <c r="CJ110" i="4"/>
  <c r="K111" i="4"/>
  <c r="T111" i="4"/>
  <c r="V111" i="4"/>
  <c r="X111" i="4"/>
  <c r="Z111" i="4"/>
  <c r="AF111" i="4"/>
  <c r="AJ111" i="4"/>
  <c r="AM111" i="4"/>
  <c r="AO111" i="4"/>
  <c r="AT111" i="4"/>
  <c r="AU111" i="4"/>
  <c r="AX111" i="4"/>
  <c r="BA111" i="4"/>
  <c r="BD111" i="4"/>
  <c r="BF111" i="4"/>
  <c r="BI111" i="4"/>
  <c r="BL111" i="4"/>
  <c r="BO111" i="4"/>
  <c r="BX111" i="4"/>
  <c r="CA111" i="4"/>
  <c r="CD111" i="4"/>
  <c r="CJ111" i="4"/>
  <c r="K112" i="4"/>
  <c r="T112" i="4"/>
  <c r="V112" i="4"/>
  <c r="X112" i="4"/>
  <c r="Z112" i="4"/>
  <c r="AF112" i="4"/>
  <c r="AJ112" i="4"/>
  <c r="AM112" i="4"/>
  <c r="AO112" i="4"/>
  <c r="AT112" i="4"/>
  <c r="AU112" i="4"/>
  <c r="AX112" i="4"/>
  <c r="BA112" i="4"/>
  <c r="BD112" i="4"/>
  <c r="BF112" i="4"/>
  <c r="BI112" i="4"/>
  <c r="BL112" i="4"/>
  <c r="BO112" i="4"/>
  <c r="BX112" i="4"/>
  <c r="CA112" i="4"/>
  <c r="CD112" i="4"/>
  <c r="CJ112" i="4"/>
  <c r="K113" i="4"/>
  <c r="T113" i="4"/>
  <c r="V113" i="4"/>
  <c r="X113" i="4"/>
  <c r="Z113" i="4"/>
  <c r="AF113" i="4"/>
  <c r="AJ113" i="4"/>
  <c r="AM113" i="4"/>
  <c r="AO113" i="4"/>
  <c r="AT113" i="4"/>
  <c r="AU113" i="4"/>
  <c r="AX113" i="4"/>
  <c r="BA113" i="4"/>
  <c r="BD113" i="4"/>
  <c r="BF113" i="4"/>
  <c r="BI113" i="4"/>
  <c r="BL113" i="4"/>
  <c r="BO113" i="4"/>
  <c r="BX113" i="4"/>
  <c r="CA113" i="4"/>
  <c r="CD113" i="4"/>
  <c r="CJ113" i="4"/>
  <c r="K114" i="4"/>
  <c r="T114" i="4"/>
  <c r="V114" i="4"/>
  <c r="X114" i="4"/>
  <c r="Z114" i="4"/>
  <c r="AF114" i="4"/>
  <c r="AJ114" i="4"/>
  <c r="AM114" i="4"/>
  <c r="AO114" i="4"/>
  <c r="AT114" i="4"/>
  <c r="AU114" i="4"/>
  <c r="AX114" i="4"/>
  <c r="BA114" i="4"/>
  <c r="BD114" i="4"/>
  <c r="BF114" i="4"/>
  <c r="BI114" i="4"/>
  <c r="BL114" i="4"/>
  <c r="BO114" i="4"/>
  <c r="BX114" i="4"/>
  <c r="CA114" i="4"/>
  <c r="CD114" i="4"/>
  <c r="CJ114" i="4"/>
  <c r="K115" i="4"/>
  <c r="T115" i="4"/>
  <c r="V115" i="4"/>
  <c r="X115" i="4"/>
  <c r="Z115" i="4"/>
  <c r="AF115" i="4"/>
  <c r="AJ115" i="4"/>
  <c r="AM115" i="4"/>
  <c r="AO115" i="4"/>
  <c r="AT115" i="4"/>
  <c r="AU115" i="4"/>
  <c r="AX115" i="4"/>
  <c r="BA115" i="4"/>
  <c r="BD115" i="4"/>
  <c r="BF115" i="4"/>
  <c r="BI115" i="4"/>
  <c r="BL115" i="4"/>
  <c r="BO115" i="4"/>
  <c r="BX115" i="4"/>
  <c r="CA115" i="4"/>
  <c r="CD115" i="4"/>
  <c r="CJ115" i="4"/>
  <c r="K116" i="4"/>
  <c r="T116" i="4"/>
  <c r="V116" i="4"/>
  <c r="X116" i="4"/>
  <c r="Z116" i="4"/>
  <c r="AF116" i="4"/>
  <c r="AJ116" i="4"/>
  <c r="AM116" i="4"/>
  <c r="AO116" i="4"/>
  <c r="AT116" i="4"/>
  <c r="AU116" i="4"/>
  <c r="AX116" i="4"/>
  <c r="BA116" i="4"/>
  <c r="BD116" i="4"/>
  <c r="BF116" i="4"/>
  <c r="BI116" i="4"/>
  <c r="BL116" i="4"/>
  <c r="BO116" i="4"/>
  <c r="BX116" i="4"/>
  <c r="CA116" i="4"/>
  <c r="CD116" i="4"/>
  <c r="CJ116" i="4"/>
  <c r="K117" i="4"/>
  <c r="T117" i="4"/>
  <c r="V117" i="4"/>
  <c r="X117" i="4"/>
  <c r="Z117" i="4"/>
  <c r="AF117" i="4"/>
  <c r="AJ117" i="4"/>
  <c r="AM117" i="4"/>
  <c r="AO117" i="4"/>
  <c r="AT117" i="4"/>
  <c r="AU117" i="4"/>
  <c r="AX117" i="4"/>
  <c r="BA117" i="4"/>
  <c r="BD117" i="4"/>
  <c r="BF117" i="4"/>
  <c r="BI117" i="4"/>
  <c r="BL117" i="4"/>
  <c r="BO117" i="4"/>
  <c r="BX117" i="4"/>
  <c r="CA117" i="4"/>
  <c r="CD117" i="4"/>
  <c r="CJ117" i="4"/>
  <c r="K118" i="4"/>
  <c r="T118" i="4"/>
  <c r="V118" i="4"/>
  <c r="X118" i="4"/>
  <c r="Z118" i="4"/>
  <c r="AF118" i="4"/>
  <c r="AJ118" i="4"/>
  <c r="AM118" i="4"/>
  <c r="AO118" i="4"/>
  <c r="AT118" i="4"/>
  <c r="AU118" i="4"/>
  <c r="AX118" i="4"/>
  <c r="BA118" i="4"/>
  <c r="BD118" i="4"/>
  <c r="BF118" i="4"/>
  <c r="BI118" i="4"/>
  <c r="BL118" i="4"/>
  <c r="BO118" i="4"/>
  <c r="BX118" i="4"/>
  <c r="CA118" i="4"/>
  <c r="CD118" i="4"/>
  <c r="CJ118" i="4"/>
  <c r="K119" i="4"/>
  <c r="T119" i="4"/>
  <c r="V119" i="4"/>
  <c r="X119" i="4"/>
  <c r="Z119" i="4"/>
  <c r="AF119" i="4"/>
  <c r="AJ119" i="4"/>
  <c r="AM119" i="4"/>
  <c r="AO119" i="4"/>
  <c r="AT119" i="4"/>
  <c r="AU119" i="4"/>
  <c r="AX119" i="4"/>
  <c r="BA119" i="4"/>
  <c r="BD119" i="4"/>
  <c r="BF119" i="4"/>
  <c r="BI119" i="4"/>
  <c r="BL119" i="4"/>
  <c r="BO119" i="4"/>
  <c r="BX119" i="4"/>
  <c r="CA119" i="4"/>
  <c r="CD119" i="4"/>
  <c r="CJ119" i="4"/>
  <c r="K120" i="4"/>
  <c r="T120" i="4"/>
  <c r="V120" i="4"/>
  <c r="X120" i="4"/>
  <c r="Z120" i="4"/>
  <c r="AF120" i="4"/>
  <c r="AJ120" i="4"/>
  <c r="AM120" i="4"/>
  <c r="AO120" i="4"/>
  <c r="AT120" i="4"/>
  <c r="AU120" i="4"/>
  <c r="AX120" i="4"/>
  <c r="BA120" i="4"/>
  <c r="BD120" i="4"/>
  <c r="BF120" i="4"/>
  <c r="BI120" i="4"/>
  <c r="BL120" i="4"/>
  <c r="BO120" i="4"/>
  <c r="BX120" i="4"/>
  <c r="CA120" i="4"/>
  <c r="CD120" i="4"/>
  <c r="CJ120" i="4"/>
  <c r="K121" i="4"/>
  <c r="T121" i="4"/>
  <c r="V121" i="4"/>
  <c r="X121" i="4"/>
  <c r="Z121" i="4"/>
  <c r="AF121" i="4"/>
  <c r="AJ121" i="4"/>
  <c r="AM121" i="4"/>
  <c r="AO121" i="4"/>
  <c r="AT121" i="4"/>
  <c r="AU121" i="4"/>
  <c r="AX121" i="4"/>
  <c r="BA121" i="4"/>
  <c r="BD121" i="4"/>
  <c r="BF121" i="4"/>
  <c r="BI121" i="4"/>
  <c r="BL121" i="4"/>
  <c r="BO121" i="4"/>
  <c r="BX121" i="4"/>
  <c r="CA121" i="4"/>
  <c r="CD121" i="4"/>
  <c r="CJ121" i="4"/>
  <c r="K122" i="4"/>
  <c r="T122" i="4"/>
  <c r="V122" i="4"/>
  <c r="X122" i="4"/>
  <c r="Z122" i="4"/>
  <c r="AF122" i="4"/>
  <c r="AJ122" i="4"/>
  <c r="AM122" i="4"/>
  <c r="AO122" i="4"/>
  <c r="AT122" i="4"/>
  <c r="AU122" i="4"/>
  <c r="AX122" i="4"/>
  <c r="BA122" i="4"/>
  <c r="BD122" i="4"/>
  <c r="BF122" i="4"/>
  <c r="BI122" i="4"/>
  <c r="BL122" i="4"/>
  <c r="BO122" i="4"/>
  <c r="BX122" i="4"/>
  <c r="CA122" i="4"/>
  <c r="CD122" i="4"/>
  <c r="CJ122" i="4"/>
  <c r="K123" i="4"/>
  <c r="T123" i="4"/>
  <c r="V123" i="4"/>
  <c r="X123" i="4"/>
  <c r="Z123" i="4"/>
  <c r="AF123" i="4"/>
  <c r="AJ123" i="4"/>
  <c r="AM123" i="4"/>
  <c r="AO123" i="4"/>
  <c r="AT123" i="4"/>
  <c r="AU123" i="4"/>
  <c r="AX123" i="4"/>
  <c r="BA123" i="4"/>
  <c r="BD123" i="4"/>
  <c r="BF123" i="4"/>
  <c r="BI123" i="4"/>
  <c r="BL123" i="4"/>
  <c r="BO123" i="4"/>
  <c r="BX123" i="4"/>
  <c r="CA123" i="4"/>
  <c r="CD123" i="4"/>
  <c r="CJ123" i="4"/>
  <c r="K124" i="4"/>
  <c r="T124" i="4"/>
  <c r="V124" i="4"/>
  <c r="X124" i="4"/>
  <c r="Z124" i="4"/>
  <c r="AF124" i="4"/>
  <c r="AJ124" i="4"/>
  <c r="AM124" i="4"/>
  <c r="AO124" i="4"/>
  <c r="AT124" i="4"/>
  <c r="AU124" i="4"/>
  <c r="AX124" i="4"/>
  <c r="BA124" i="4"/>
  <c r="BD124" i="4"/>
  <c r="BF124" i="4"/>
  <c r="BI124" i="4"/>
  <c r="BL124" i="4"/>
  <c r="BO124" i="4"/>
  <c r="BX124" i="4"/>
  <c r="CA124" i="4"/>
  <c r="CD124" i="4"/>
  <c r="CJ124" i="4"/>
  <c r="K125" i="4"/>
  <c r="T125" i="4"/>
  <c r="V125" i="4"/>
  <c r="X125" i="4"/>
  <c r="Z125" i="4"/>
  <c r="AF125" i="4"/>
  <c r="AJ125" i="4"/>
  <c r="AM125" i="4"/>
  <c r="AO125" i="4"/>
  <c r="AT125" i="4"/>
  <c r="AU125" i="4"/>
  <c r="AX125" i="4"/>
  <c r="BA125" i="4"/>
  <c r="BD125" i="4"/>
  <c r="BF125" i="4"/>
  <c r="BI125" i="4"/>
  <c r="BL125" i="4"/>
  <c r="BO125" i="4"/>
  <c r="BX125" i="4"/>
  <c r="CA125" i="4"/>
  <c r="CD125" i="4"/>
  <c r="CJ125" i="4"/>
  <c r="K126" i="4"/>
  <c r="T126" i="4"/>
  <c r="V126" i="4"/>
  <c r="X126" i="4"/>
  <c r="Z126" i="4"/>
  <c r="AF126" i="4"/>
  <c r="AJ126" i="4"/>
  <c r="AM126" i="4"/>
  <c r="AO126" i="4"/>
  <c r="AT126" i="4"/>
  <c r="AU126" i="4"/>
  <c r="AX126" i="4"/>
  <c r="BA126" i="4"/>
  <c r="BD126" i="4"/>
  <c r="BF126" i="4"/>
  <c r="BI126" i="4"/>
  <c r="BL126" i="4"/>
  <c r="BO126" i="4"/>
  <c r="BX126" i="4"/>
  <c r="CA126" i="4"/>
  <c r="CD126" i="4"/>
  <c r="CJ126" i="4"/>
  <c r="K127" i="4"/>
  <c r="T127" i="4"/>
  <c r="V127" i="4"/>
  <c r="X127" i="4"/>
  <c r="Z127" i="4"/>
  <c r="AF127" i="4"/>
  <c r="AJ127" i="4"/>
  <c r="AM127" i="4"/>
  <c r="AO127" i="4"/>
  <c r="AT127" i="4"/>
  <c r="AU127" i="4"/>
  <c r="AX127" i="4"/>
  <c r="BA127" i="4"/>
  <c r="BD127" i="4"/>
  <c r="BF127" i="4"/>
  <c r="BI127" i="4"/>
  <c r="BL127" i="4"/>
  <c r="BO127" i="4"/>
  <c r="BX127" i="4"/>
  <c r="CA127" i="4"/>
  <c r="CD127" i="4"/>
  <c r="CJ127" i="4"/>
  <c r="K128" i="4"/>
  <c r="T128" i="4"/>
  <c r="V128" i="4"/>
  <c r="X128" i="4"/>
  <c r="Z128" i="4"/>
  <c r="AF128" i="4"/>
  <c r="AJ128" i="4"/>
  <c r="AM128" i="4"/>
  <c r="AO128" i="4"/>
  <c r="AT128" i="4"/>
  <c r="AU128" i="4"/>
  <c r="AX128" i="4"/>
  <c r="BA128" i="4"/>
  <c r="BD128" i="4"/>
  <c r="BF128" i="4"/>
  <c r="BI128" i="4"/>
  <c r="BL128" i="4"/>
  <c r="BO128" i="4"/>
  <c r="BX128" i="4"/>
  <c r="CA128" i="4"/>
  <c r="CD128" i="4"/>
  <c r="CJ128" i="4"/>
  <c r="K129" i="4"/>
  <c r="T129" i="4"/>
  <c r="V129" i="4"/>
  <c r="X129" i="4"/>
  <c r="Z129" i="4"/>
  <c r="AF129" i="4"/>
  <c r="AJ129" i="4"/>
  <c r="AM129" i="4"/>
  <c r="AO129" i="4"/>
  <c r="AT129" i="4"/>
  <c r="AU129" i="4"/>
  <c r="AX129" i="4"/>
  <c r="BA129" i="4"/>
  <c r="BD129" i="4"/>
  <c r="BF129" i="4"/>
  <c r="BI129" i="4"/>
  <c r="BL129" i="4"/>
  <c r="BO129" i="4"/>
  <c r="BX129" i="4"/>
  <c r="CA129" i="4"/>
  <c r="CD129" i="4"/>
  <c r="CJ129" i="4"/>
  <c r="K130" i="4"/>
  <c r="T130" i="4"/>
  <c r="V130" i="4"/>
  <c r="X130" i="4"/>
  <c r="Z130" i="4"/>
  <c r="AF130" i="4"/>
  <c r="AJ130" i="4"/>
  <c r="AM130" i="4"/>
  <c r="AO130" i="4"/>
  <c r="AT130" i="4"/>
  <c r="AU130" i="4"/>
  <c r="AX130" i="4"/>
  <c r="BA130" i="4"/>
  <c r="BD130" i="4"/>
  <c r="BF130" i="4"/>
  <c r="BI130" i="4"/>
  <c r="BL130" i="4"/>
  <c r="BO130" i="4"/>
  <c r="BX130" i="4"/>
  <c r="CA130" i="4"/>
  <c r="CD130" i="4"/>
  <c r="CJ130" i="4"/>
  <c r="K131" i="4"/>
  <c r="T131" i="4"/>
  <c r="V131" i="4"/>
  <c r="X131" i="4"/>
  <c r="Z131" i="4"/>
  <c r="AF131" i="4"/>
  <c r="AJ131" i="4"/>
  <c r="AM131" i="4"/>
  <c r="AO131" i="4"/>
  <c r="AT131" i="4"/>
  <c r="AU131" i="4"/>
  <c r="AX131" i="4"/>
  <c r="BA131" i="4"/>
  <c r="BD131" i="4"/>
  <c r="BF131" i="4"/>
  <c r="BI131" i="4"/>
  <c r="BL131" i="4"/>
  <c r="BO131" i="4"/>
  <c r="BX131" i="4"/>
  <c r="CA131" i="4"/>
  <c r="CD131" i="4"/>
  <c r="CJ131" i="4"/>
  <c r="K132" i="4"/>
  <c r="T132" i="4"/>
  <c r="V132" i="4"/>
  <c r="X132" i="4"/>
  <c r="Z132" i="4"/>
  <c r="AF132" i="4"/>
  <c r="AJ132" i="4"/>
  <c r="AM132" i="4"/>
  <c r="AO132" i="4"/>
  <c r="AT132" i="4"/>
  <c r="AU132" i="4"/>
  <c r="AX132" i="4"/>
  <c r="BA132" i="4"/>
  <c r="BD132" i="4"/>
  <c r="BF132" i="4"/>
  <c r="BI132" i="4"/>
  <c r="BL132" i="4"/>
  <c r="BO132" i="4"/>
  <c r="BX132" i="4"/>
  <c r="CA132" i="4"/>
  <c r="CD132" i="4"/>
  <c r="CJ132" i="4"/>
  <c r="K133" i="4"/>
  <c r="T133" i="4"/>
  <c r="V133" i="4"/>
  <c r="X133" i="4"/>
  <c r="Z133" i="4"/>
  <c r="AF133" i="4"/>
  <c r="AJ133" i="4"/>
  <c r="AM133" i="4"/>
  <c r="AO133" i="4"/>
  <c r="AT133" i="4"/>
  <c r="AU133" i="4"/>
  <c r="AX133" i="4"/>
  <c r="BA133" i="4"/>
  <c r="BD133" i="4"/>
  <c r="BF133" i="4"/>
  <c r="BI133" i="4"/>
  <c r="BL133" i="4"/>
  <c r="BO133" i="4"/>
  <c r="BX133" i="4"/>
  <c r="CA133" i="4"/>
  <c r="CD133" i="4"/>
  <c r="CJ133" i="4"/>
  <c r="K134" i="4"/>
  <c r="T134" i="4"/>
  <c r="V134" i="4"/>
  <c r="X134" i="4"/>
  <c r="Z134" i="4"/>
  <c r="AF134" i="4"/>
  <c r="AJ134" i="4"/>
  <c r="AM134" i="4"/>
  <c r="AO134" i="4"/>
  <c r="AT134" i="4"/>
  <c r="AU134" i="4"/>
  <c r="AX134" i="4"/>
  <c r="BA134" i="4"/>
  <c r="BD134" i="4"/>
  <c r="BF134" i="4"/>
  <c r="BI134" i="4"/>
  <c r="BL134" i="4"/>
  <c r="BO134" i="4"/>
  <c r="BX134" i="4"/>
  <c r="CA134" i="4"/>
  <c r="CD134" i="4"/>
  <c r="CJ134" i="4"/>
  <c r="K135" i="4"/>
  <c r="T135" i="4"/>
  <c r="V135" i="4"/>
  <c r="X135" i="4"/>
  <c r="Z135" i="4"/>
  <c r="AF135" i="4"/>
  <c r="AJ135" i="4"/>
  <c r="AM135" i="4"/>
  <c r="AO135" i="4"/>
  <c r="AT135" i="4"/>
  <c r="AU135" i="4"/>
  <c r="AX135" i="4"/>
  <c r="BA135" i="4"/>
  <c r="BD135" i="4"/>
  <c r="BF135" i="4"/>
  <c r="BI135" i="4"/>
  <c r="BL135" i="4"/>
  <c r="BO135" i="4"/>
  <c r="BX135" i="4"/>
  <c r="CA135" i="4"/>
  <c r="CD135" i="4"/>
  <c r="CJ135" i="4"/>
  <c r="K136" i="4"/>
  <c r="T136" i="4"/>
  <c r="V136" i="4"/>
  <c r="X136" i="4"/>
  <c r="Z136" i="4"/>
  <c r="AF136" i="4"/>
  <c r="AJ136" i="4"/>
  <c r="AM136" i="4"/>
  <c r="AO136" i="4"/>
  <c r="AT136" i="4"/>
  <c r="AU136" i="4"/>
  <c r="AX136" i="4"/>
  <c r="BA136" i="4"/>
  <c r="BD136" i="4"/>
  <c r="BF136" i="4"/>
  <c r="BI136" i="4"/>
  <c r="BL136" i="4"/>
  <c r="BO136" i="4"/>
  <c r="BX136" i="4"/>
  <c r="CA136" i="4"/>
  <c r="CD136" i="4"/>
  <c r="CJ136" i="4"/>
  <c r="K137" i="4"/>
  <c r="T137" i="4"/>
  <c r="V137" i="4"/>
  <c r="X137" i="4"/>
  <c r="Z137" i="4"/>
  <c r="AF137" i="4"/>
  <c r="AJ137" i="4"/>
  <c r="AM137" i="4"/>
  <c r="AO137" i="4"/>
  <c r="AT137" i="4"/>
  <c r="AU137" i="4"/>
  <c r="AX137" i="4"/>
  <c r="BA137" i="4"/>
  <c r="BD137" i="4"/>
  <c r="BF137" i="4"/>
  <c r="BI137" i="4"/>
  <c r="BL137" i="4"/>
  <c r="BO137" i="4"/>
  <c r="BX137" i="4"/>
  <c r="CA137" i="4"/>
  <c r="CD137" i="4"/>
  <c r="CJ137" i="4"/>
  <c r="K138" i="4"/>
  <c r="T138" i="4"/>
  <c r="V138" i="4"/>
  <c r="X138" i="4"/>
  <c r="Z138" i="4"/>
  <c r="AF138" i="4"/>
  <c r="AJ138" i="4"/>
  <c r="AM138" i="4"/>
  <c r="AO138" i="4"/>
  <c r="AT138" i="4"/>
  <c r="AU138" i="4"/>
  <c r="AX138" i="4"/>
  <c r="BA138" i="4"/>
  <c r="BD138" i="4"/>
  <c r="BF138" i="4"/>
  <c r="BI138" i="4"/>
  <c r="BL138" i="4"/>
  <c r="BO138" i="4"/>
  <c r="BX138" i="4"/>
  <c r="CA138" i="4"/>
  <c r="CD138" i="4"/>
  <c r="CJ138" i="4"/>
  <c r="P3569" i="3"/>
  <c r="P3568" i="3"/>
  <c r="P3567" i="3"/>
  <c r="P3566" i="3"/>
  <c r="P3565" i="3"/>
  <c r="P3564" i="3"/>
  <c r="BL77" i="4" l="1"/>
  <c r="BL76" i="4"/>
  <c r="BL75" i="4"/>
  <c r="BL74" i="4"/>
  <c r="BL73" i="4"/>
  <c r="BL72" i="4"/>
  <c r="BL71" i="4"/>
  <c r="BL70" i="4"/>
  <c r="BL69" i="4"/>
  <c r="BL68" i="4"/>
  <c r="BL67" i="4"/>
  <c r="BL66" i="4"/>
  <c r="BL65" i="4"/>
  <c r="BL64" i="4"/>
  <c r="BL63" i="4"/>
  <c r="BL62" i="4"/>
  <c r="BL61" i="4"/>
  <c r="BL60" i="4"/>
  <c r="BL59" i="4"/>
  <c r="BL58" i="4"/>
  <c r="BL57" i="4"/>
  <c r="BL56" i="4"/>
  <c r="BL55" i="4"/>
  <c r="BL54" i="4"/>
  <c r="BL53" i="4"/>
  <c r="BL52" i="4"/>
  <c r="BL51" i="4"/>
  <c r="BL50" i="4"/>
  <c r="BL49" i="4"/>
  <c r="BL48" i="4"/>
  <c r="BL47" i="4"/>
  <c r="BL46" i="4"/>
  <c r="BL45" i="4"/>
  <c r="BL44" i="4"/>
  <c r="AX44" i="4"/>
  <c r="AX45" i="4"/>
  <c r="AX46" i="4"/>
  <c r="AX47" i="4"/>
  <c r="AX48" i="4"/>
  <c r="AX49" i="4"/>
  <c r="AX50" i="4"/>
  <c r="AX51" i="4"/>
  <c r="AX52" i="4"/>
  <c r="AX53" i="4"/>
  <c r="AX54" i="4"/>
  <c r="AX55" i="4"/>
  <c r="AX56" i="4"/>
  <c r="AX57" i="4"/>
  <c r="AX58" i="4"/>
  <c r="AX59" i="4"/>
  <c r="AX60" i="4"/>
  <c r="AX61" i="4"/>
  <c r="AX62" i="4"/>
  <c r="AX6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O77" i="4"/>
  <c r="AO76" i="4"/>
  <c r="AO75" i="4"/>
  <c r="AO74" i="4"/>
  <c r="AO73" i="4"/>
  <c r="AO72" i="4"/>
  <c r="AO71" i="4"/>
  <c r="AO70" i="4"/>
  <c r="AO69" i="4"/>
  <c r="AO68" i="4"/>
  <c r="AO67" i="4"/>
  <c r="AO66" i="4"/>
  <c r="AO65" i="4"/>
  <c r="AO64" i="4"/>
  <c r="AO63" i="4"/>
  <c r="AO62" i="4"/>
  <c r="AO61" i="4"/>
  <c r="AO60" i="4"/>
  <c r="AO59" i="4"/>
  <c r="AO58" i="4"/>
  <c r="AO57" i="4"/>
  <c r="AO56" i="4"/>
  <c r="AO55" i="4"/>
  <c r="AO54" i="4"/>
  <c r="AO53" i="4"/>
  <c r="AO52" i="4"/>
  <c r="AO51" i="4"/>
  <c r="AO50" i="4"/>
  <c r="AO49" i="4"/>
  <c r="AO48" i="4"/>
  <c r="AO47" i="4"/>
  <c r="AO46" i="4"/>
  <c r="AO45" i="4"/>
  <c r="AO44" i="4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P1527" i="3"/>
  <c r="P1528" i="3"/>
  <c r="P1529" i="3"/>
  <c r="P1530" i="3"/>
  <c r="P1531" i="3"/>
  <c r="P1532" i="3"/>
  <c r="P1533" i="3"/>
  <c r="P1534" i="3"/>
  <c r="P1535" i="3"/>
  <c r="P1536" i="3"/>
  <c r="P1537" i="3"/>
  <c r="P1538" i="3"/>
  <c r="P1539" i="3"/>
  <c r="P1540" i="3"/>
  <c r="P1541" i="3"/>
  <c r="P1542" i="3"/>
  <c r="P1543" i="3"/>
  <c r="P1544" i="3"/>
  <c r="P1545" i="3"/>
  <c r="P1546" i="3"/>
  <c r="P1547" i="3"/>
  <c r="P1548" i="3"/>
  <c r="P1549" i="3"/>
  <c r="P1550" i="3"/>
  <c r="P1551" i="3"/>
  <c r="P1552" i="3"/>
  <c r="P1553" i="3"/>
  <c r="P1554" i="3"/>
  <c r="P1555" i="3"/>
  <c r="P1556" i="3"/>
  <c r="P1557" i="3"/>
  <c r="P1558" i="3"/>
  <c r="P1559" i="3"/>
  <c r="P1560" i="3"/>
  <c r="P1561" i="3"/>
  <c r="P1562" i="3"/>
  <c r="P1563" i="3"/>
  <c r="P1564" i="3"/>
  <c r="P1565" i="3"/>
  <c r="P1566" i="3"/>
  <c r="P1567" i="3"/>
  <c r="P1568" i="3"/>
  <c r="P1569" i="3"/>
  <c r="P1570" i="3"/>
  <c r="P1571" i="3"/>
  <c r="P1572" i="3"/>
  <c r="P1573" i="3"/>
  <c r="P1574" i="3"/>
  <c r="P1575" i="3"/>
  <c r="P1576" i="3"/>
  <c r="P1577" i="3"/>
  <c r="P1578" i="3"/>
  <c r="P1579" i="3"/>
  <c r="P1580" i="3"/>
  <c r="P1581" i="3"/>
  <c r="P1582" i="3"/>
  <c r="P1583" i="3"/>
  <c r="P1584" i="3"/>
  <c r="P1585" i="3"/>
  <c r="P1586" i="3"/>
  <c r="P1587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1" i="3"/>
  <c r="P1602" i="3"/>
  <c r="P1603" i="3"/>
  <c r="P1604" i="3"/>
  <c r="P1605" i="3"/>
  <c r="P1606" i="3"/>
  <c r="P1607" i="3"/>
  <c r="P1608" i="3"/>
  <c r="P1609" i="3"/>
  <c r="P1610" i="3"/>
  <c r="P1611" i="3"/>
  <c r="P1612" i="3"/>
  <c r="P1613" i="3"/>
  <c r="P1614" i="3"/>
  <c r="P1615" i="3"/>
  <c r="P1616" i="3"/>
  <c r="P1617" i="3"/>
  <c r="P1618" i="3"/>
  <c r="P1619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P1632" i="3"/>
  <c r="P1633" i="3"/>
  <c r="P1634" i="3"/>
  <c r="P1635" i="3"/>
  <c r="P1636" i="3"/>
  <c r="P1637" i="3"/>
  <c r="P1638" i="3"/>
  <c r="P1639" i="3"/>
  <c r="P1640" i="3"/>
  <c r="P1641" i="3"/>
  <c r="P1642" i="3"/>
  <c r="P1643" i="3"/>
  <c r="P1644" i="3"/>
  <c r="P1645" i="3"/>
  <c r="P1646" i="3"/>
  <c r="P1647" i="3"/>
  <c r="P1648" i="3"/>
  <c r="P1649" i="3"/>
  <c r="P1650" i="3"/>
  <c r="P1651" i="3"/>
  <c r="P1652" i="3"/>
  <c r="P1653" i="3"/>
  <c r="P1654" i="3"/>
  <c r="P1655" i="3"/>
  <c r="P1656" i="3"/>
  <c r="P1657" i="3"/>
  <c r="P1658" i="3"/>
  <c r="P1659" i="3"/>
  <c r="P1660" i="3"/>
  <c r="P1661" i="3"/>
  <c r="P1662" i="3"/>
  <c r="P1663" i="3"/>
  <c r="P1664" i="3"/>
  <c r="P1665" i="3"/>
  <c r="P1666" i="3"/>
  <c r="P1667" i="3"/>
  <c r="P1668" i="3"/>
  <c r="P1669" i="3"/>
  <c r="P1670" i="3"/>
  <c r="P1671" i="3"/>
  <c r="P1672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4" i="3"/>
  <c r="P1695" i="3"/>
  <c r="P1696" i="3"/>
  <c r="P1697" i="3"/>
  <c r="P1698" i="3"/>
  <c r="P1699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3" i="3"/>
  <c r="P1714" i="3"/>
  <c r="P1715" i="3"/>
  <c r="P1716" i="3"/>
  <c r="P1717" i="3"/>
  <c r="P1718" i="3"/>
  <c r="P1719" i="3"/>
  <c r="P1720" i="3"/>
  <c r="P1721" i="3"/>
  <c r="P1722" i="3"/>
  <c r="P1723" i="3"/>
  <c r="P1724" i="3"/>
  <c r="P1725" i="3"/>
  <c r="P1726" i="3"/>
  <c r="P1727" i="3"/>
  <c r="P1728" i="3"/>
  <c r="P1729" i="3"/>
  <c r="P1730" i="3"/>
  <c r="P1731" i="3"/>
  <c r="P1732" i="3"/>
  <c r="P1733" i="3"/>
  <c r="P1734" i="3"/>
  <c r="P1735" i="3"/>
  <c r="P1736" i="3"/>
  <c r="P1737" i="3"/>
  <c r="P1738" i="3"/>
  <c r="P1739" i="3"/>
  <c r="P1740" i="3"/>
  <c r="P1741" i="3"/>
  <c r="P1742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1" i="3"/>
  <c r="P1762" i="3"/>
  <c r="P1763" i="3"/>
  <c r="P1764" i="3"/>
  <c r="P1765" i="3"/>
  <c r="P1766" i="3"/>
  <c r="P1767" i="3"/>
  <c r="P1768" i="3"/>
  <c r="P1769" i="3"/>
  <c r="P1770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4" i="3"/>
  <c r="P1785" i="3"/>
  <c r="P1786" i="3"/>
  <c r="P1787" i="3"/>
  <c r="P1788" i="3"/>
  <c r="P1789" i="3"/>
  <c r="P1790" i="3"/>
  <c r="P1791" i="3"/>
  <c r="P1792" i="3"/>
  <c r="P1793" i="3"/>
  <c r="P1794" i="3"/>
  <c r="P1795" i="3"/>
  <c r="P1796" i="3"/>
  <c r="P1797" i="3"/>
  <c r="P1798" i="3"/>
  <c r="P1799" i="3"/>
  <c r="P1800" i="3"/>
  <c r="P1801" i="3"/>
  <c r="P1802" i="3"/>
  <c r="P1803" i="3"/>
  <c r="P1804" i="3"/>
  <c r="P1805" i="3"/>
  <c r="P1806" i="3"/>
  <c r="P1807" i="3"/>
  <c r="P1808" i="3"/>
  <c r="P1809" i="3"/>
  <c r="P1810" i="3"/>
  <c r="P1811" i="3"/>
  <c r="P1812" i="3"/>
  <c r="P1813" i="3"/>
  <c r="P1814" i="3"/>
  <c r="P1815" i="3"/>
  <c r="P1816" i="3"/>
  <c r="P1817" i="3"/>
  <c r="P1818" i="3"/>
  <c r="P1819" i="3"/>
  <c r="P1820" i="3"/>
  <c r="P1821" i="3"/>
  <c r="P1822" i="3"/>
  <c r="P1823" i="3"/>
  <c r="P1824" i="3"/>
  <c r="P1825" i="3"/>
  <c r="P1826" i="3"/>
  <c r="P1827" i="3"/>
  <c r="P1828" i="3"/>
  <c r="P1829" i="3"/>
  <c r="P1830" i="3"/>
  <c r="P1831" i="3"/>
  <c r="P1832" i="3"/>
  <c r="P1833" i="3"/>
  <c r="P1834" i="3"/>
  <c r="P1835" i="3"/>
  <c r="P1836" i="3"/>
  <c r="P1837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1" i="3"/>
  <c r="P1852" i="3"/>
  <c r="P1853" i="3"/>
  <c r="P1854" i="3"/>
  <c r="P1855" i="3"/>
  <c r="P1856" i="3"/>
  <c r="P1857" i="3"/>
  <c r="P1858" i="3"/>
  <c r="P1859" i="3"/>
  <c r="P1860" i="3"/>
  <c r="P1861" i="3"/>
  <c r="P1862" i="3"/>
  <c r="P1863" i="3"/>
  <c r="P1864" i="3"/>
  <c r="P1865" i="3"/>
  <c r="P1866" i="3"/>
  <c r="P1867" i="3"/>
  <c r="P1868" i="3"/>
  <c r="P1869" i="3"/>
  <c r="P1870" i="3"/>
  <c r="P1871" i="3"/>
  <c r="P1872" i="3"/>
  <c r="P1873" i="3"/>
  <c r="P1874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7" i="3"/>
  <c r="P1898" i="3"/>
  <c r="P1899" i="3"/>
  <c r="P1900" i="3"/>
  <c r="P1901" i="3"/>
  <c r="P1902" i="3"/>
  <c r="P1903" i="3"/>
  <c r="P1904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4" i="3"/>
  <c r="P1985" i="3"/>
  <c r="P1986" i="3"/>
  <c r="P1987" i="3"/>
  <c r="P1988" i="3"/>
  <c r="P1989" i="3"/>
  <c r="P1990" i="3"/>
  <c r="P1991" i="3"/>
  <c r="P1992" i="3"/>
  <c r="P1993" i="3"/>
  <c r="P1994" i="3"/>
  <c r="P1995" i="3"/>
  <c r="P1996" i="3"/>
  <c r="P1997" i="3"/>
  <c r="P1998" i="3"/>
  <c r="P1999" i="3"/>
  <c r="P2000" i="3"/>
  <c r="P2001" i="3"/>
  <c r="P2002" i="3"/>
  <c r="P2003" i="3"/>
  <c r="P2004" i="3"/>
  <c r="P2005" i="3"/>
  <c r="P2006" i="3"/>
  <c r="P2007" i="3"/>
  <c r="P2008" i="3"/>
  <c r="P2009" i="3"/>
  <c r="P2010" i="3"/>
  <c r="P2011" i="3"/>
  <c r="P2012" i="3"/>
  <c r="P2013" i="3"/>
  <c r="P2014" i="3"/>
  <c r="P2015" i="3"/>
  <c r="P2016" i="3"/>
  <c r="P2017" i="3"/>
  <c r="P2018" i="3"/>
  <c r="P2019" i="3"/>
  <c r="P2020" i="3"/>
  <c r="P2021" i="3"/>
  <c r="P2022" i="3"/>
  <c r="P2023" i="3"/>
  <c r="P2024" i="3"/>
  <c r="P2025" i="3"/>
  <c r="P2026" i="3"/>
  <c r="P2027" i="3"/>
  <c r="P2028" i="3"/>
  <c r="P2029" i="3"/>
  <c r="P2030" i="3"/>
  <c r="P2031" i="3"/>
  <c r="P2032" i="3"/>
  <c r="P2033" i="3"/>
  <c r="P2034" i="3"/>
  <c r="P2035" i="3"/>
  <c r="P2036" i="3"/>
  <c r="P2037" i="3"/>
  <c r="P2038" i="3"/>
  <c r="P2039" i="3"/>
  <c r="P2040" i="3"/>
  <c r="P2041" i="3"/>
  <c r="P2042" i="3"/>
  <c r="P2043" i="3"/>
  <c r="P2044" i="3"/>
  <c r="P2045" i="3"/>
  <c r="P2046" i="3"/>
  <c r="P2047" i="3"/>
  <c r="P2048" i="3"/>
  <c r="P2049" i="3"/>
  <c r="P2050" i="3"/>
  <c r="P2051" i="3"/>
  <c r="P2052" i="3"/>
  <c r="P2053" i="3"/>
  <c r="P2054" i="3"/>
  <c r="P2055" i="3"/>
  <c r="P2056" i="3"/>
  <c r="P2057" i="3"/>
  <c r="P2058" i="3"/>
  <c r="P2059" i="3"/>
  <c r="P2060" i="3"/>
  <c r="P2061" i="3"/>
  <c r="P2062" i="3"/>
  <c r="P2063" i="3"/>
  <c r="P2064" i="3"/>
  <c r="P2065" i="3"/>
  <c r="P2066" i="3"/>
  <c r="P2067" i="3"/>
  <c r="P2068" i="3"/>
  <c r="P2069" i="3"/>
  <c r="P2070" i="3"/>
  <c r="P2071" i="3"/>
  <c r="P2072" i="3"/>
  <c r="P2073" i="3"/>
  <c r="P2074" i="3"/>
  <c r="P2075" i="3"/>
  <c r="P2076" i="3"/>
  <c r="P2077" i="3"/>
  <c r="P2078" i="3"/>
  <c r="P2079" i="3"/>
  <c r="P2080" i="3"/>
  <c r="P2081" i="3"/>
  <c r="P2082" i="3"/>
  <c r="P2083" i="3"/>
  <c r="P2084" i="3"/>
  <c r="P2085" i="3"/>
  <c r="P2086" i="3"/>
  <c r="P2087" i="3"/>
  <c r="P2088" i="3"/>
  <c r="P2089" i="3"/>
  <c r="P2090" i="3"/>
  <c r="P2091" i="3"/>
  <c r="P2092" i="3"/>
  <c r="P2093" i="3"/>
  <c r="P2094" i="3"/>
  <c r="P2095" i="3"/>
  <c r="P2096" i="3"/>
  <c r="P2097" i="3"/>
  <c r="P2098" i="3"/>
  <c r="P2099" i="3"/>
  <c r="P2100" i="3"/>
  <c r="P2101" i="3"/>
  <c r="P2102" i="3"/>
  <c r="P2103" i="3"/>
  <c r="P2104" i="3"/>
  <c r="P2105" i="3"/>
  <c r="P2106" i="3"/>
  <c r="P2107" i="3"/>
  <c r="P2108" i="3"/>
  <c r="P2109" i="3"/>
  <c r="P2110" i="3"/>
  <c r="P2111" i="3"/>
  <c r="P2112" i="3"/>
  <c r="P2113" i="3"/>
  <c r="P2114" i="3"/>
  <c r="P2115" i="3"/>
  <c r="P2116" i="3"/>
  <c r="P2117" i="3"/>
  <c r="P2118" i="3"/>
  <c r="P2119" i="3"/>
  <c r="P2120" i="3"/>
  <c r="P2121" i="3"/>
  <c r="P2122" i="3"/>
  <c r="P2123" i="3"/>
  <c r="P2124" i="3"/>
  <c r="P2125" i="3"/>
  <c r="P2126" i="3"/>
  <c r="P2127" i="3"/>
  <c r="P2128" i="3"/>
  <c r="P2129" i="3"/>
  <c r="P2130" i="3"/>
  <c r="P2131" i="3"/>
  <c r="P2132" i="3"/>
  <c r="P2133" i="3"/>
  <c r="P2134" i="3"/>
  <c r="P2135" i="3"/>
  <c r="P2136" i="3"/>
  <c r="P2137" i="3"/>
  <c r="P2138" i="3"/>
  <c r="P2139" i="3"/>
  <c r="P2140" i="3"/>
  <c r="P2141" i="3"/>
  <c r="P2142" i="3"/>
  <c r="P2143" i="3"/>
  <c r="P2144" i="3"/>
  <c r="P2145" i="3"/>
  <c r="P2146" i="3"/>
  <c r="P2147" i="3"/>
  <c r="P2148" i="3"/>
  <c r="P2149" i="3"/>
  <c r="P2150" i="3"/>
  <c r="P2151" i="3"/>
  <c r="P2152" i="3"/>
  <c r="P2153" i="3"/>
  <c r="P2154" i="3"/>
  <c r="P2155" i="3"/>
  <c r="P2156" i="3"/>
  <c r="P2157" i="3"/>
  <c r="P2158" i="3"/>
  <c r="P2159" i="3"/>
  <c r="P2160" i="3"/>
  <c r="P2161" i="3"/>
  <c r="P2162" i="3"/>
  <c r="P2163" i="3"/>
  <c r="P2164" i="3"/>
  <c r="P2165" i="3"/>
  <c r="P2166" i="3"/>
  <c r="P2167" i="3"/>
  <c r="P2168" i="3"/>
  <c r="P2169" i="3"/>
  <c r="P2170" i="3"/>
  <c r="P2171" i="3"/>
  <c r="P2172" i="3"/>
  <c r="P2173" i="3"/>
  <c r="P2174" i="3"/>
  <c r="P2175" i="3"/>
  <c r="P2176" i="3"/>
  <c r="P2177" i="3"/>
  <c r="P2178" i="3"/>
  <c r="P2179" i="3"/>
  <c r="P2180" i="3"/>
  <c r="P2181" i="3"/>
  <c r="P2182" i="3"/>
  <c r="P2183" i="3"/>
  <c r="P2184" i="3"/>
  <c r="P2185" i="3"/>
  <c r="P2186" i="3"/>
  <c r="P2187" i="3"/>
  <c r="P2188" i="3"/>
  <c r="P2189" i="3"/>
  <c r="P2190" i="3"/>
  <c r="P2191" i="3"/>
  <c r="P2192" i="3"/>
  <c r="P2193" i="3"/>
  <c r="P2194" i="3"/>
  <c r="P2195" i="3"/>
  <c r="P2196" i="3"/>
  <c r="P2197" i="3"/>
  <c r="P2198" i="3"/>
  <c r="P2199" i="3"/>
  <c r="P2200" i="3"/>
  <c r="P2201" i="3"/>
  <c r="P2202" i="3"/>
  <c r="P2203" i="3"/>
  <c r="P2204" i="3"/>
  <c r="P2205" i="3"/>
  <c r="P2206" i="3"/>
  <c r="P2207" i="3"/>
  <c r="P2208" i="3"/>
  <c r="P2209" i="3"/>
  <c r="P2210" i="3"/>
  <c r="P2211" i="3"/>
  <c r="P2212" i="3"/>
  <c r="P2213" i="3"/>
  <c r="P2214" i="3"/>
  <c r="P2215" i="3"/>
  <c r="P2216" i="3"/>
  <c r="P2217" i="3"/>
  <c r="P2218" i="3"/>
  <c r="P2219" i="3"/>
  <c r="P2220" i="3"/>
  <c r="P2221" i="3"/>
  <c r="P2222" i="3"/>
  <c r="P2223" i="3"/>
  <c r="P2224" i="3"/>
  <c r="P2225" i="3"/>
  <c r="P2226" i="3"/>
  <c r="P2227" i="3"/>
  <c r="P2228" i="3"/>
  <c r="P2229" i="3"/>
  <c r="P2230" i="3"/>
  <c r="P2231" i="3"/>
  <c r="P2232" i="3"/>
  <c r="P2233" i="3"/>
  <c r="P2234" i="3"/>
  <c r="P2235" i="3"/>
  <c r="P2236" i="3"/>
  <c r="P2237" i="3"/>
  <c r="P2238" i="3"/>
  <c r="P2239" i="3"/>
  <c r="P2240" i="3"/>
  <c r="P2241" i="3"/>
  <c r="P2242" i="3"/>
  <c r="P2243" i="3"/>
  <c r="P2244" i="3"/>
  <c r="P2245" i="3"/>
  <c r="P2246" i="3"/>
  <c r="P2247" i="3"/>
  <c r="P2248" i="3"/>
  <c r="P2249" i="3"/>
  <c r="P2250" i="3"/>
  <c r="P2251" i="3"/>
  <c r="P2252" i="3"/>
  <c r="P2253" i="3"/>
  <c r="P2254" i="3"/>
  <c r="P2255" i="3"/>
  <c r="P2256" i="3"/>
  <c r="P2257" i="3"/>
  <c r="P2258" i="3"/>
  <c r="P2259" i="3"/>
  <c r="P2260" i="3"/>
  <c r="P2261" i="3"/>
  <c r="P2262" i="3"/>
  <c r="P2263" i="3"/>
  <c r="P2264" i="3"/>
  <c r="P2265" i="3"/>
  <c r="P2266" i="3"/>
  <c r="P2267" i="3"/>
  <c r="P2268" i="3"/>
  <c r="P2269" i="3"/>
  <c r="P2270" i="3"/>
  <c r="P2271" i="3"/>
  <c r="P2272" i="3"/>
  <c r="P2273" i="3"/>
  <c r="P2274" i="3"/>
  <c r="P2275" i="3"/>
  <c r="P2276" i="3"/>
  <c r="P2277" i="3"/>
  <c r="P2278" i="3"/>
  <c r="P2279" i="3"/>
  <c r="P2280" i="3"/>
  <c r="P2281" i="3"/>
  <c r="P2282" i="3"/>
  <c r="P2283" i="3"/>
  <c r="P2284" i="3"/>
  <c r="P2285" i="3"/>
  <c r="P2286" i="3"/>
  <c r="P2287" i="3"/>
  <c r="P2288" i="3"/>
  <c r="P2289" i="3"/>
  <c r="P2290" i="3"/>
  <c r="P2291" i="3"/>
  <c r="P2292" i="3"/>
  <c r="P2293" i="3"/>
  <c r="P2294" i="3"/>
  <c r="P2295" i="3"/>
  <c r="P2296" i="3"/>
  <c r="P2297" i="3"/>
  <c r="P2298" i="3"/>
  <c r="P2299" i="3"/>
  <c r="P2300" i="3"/>
  <c r="P2301" i="3"/>
  <c r="P2302" i="3"/>
  <c r="P2303" i="3"/>
  <c r="P2304" i="3"/>
  <c r="P2305" i="3"/>
  <c r="P2306" i="3"/>
  <c r="P2307" i="3"/>
  <c r="P2308" i="3"/>
  <c r="P2309" i="3"/>
  <c r="P2310" i="3"/>
  <c r="P2311" i="3"/>
  <c r="P2312" i="3"/>
  <c r="P2313" i="3"/>
  <c r="P2314" i="3"/>
  <c r="P2315" i="3"/>
  <c r="P2316" i="3"/>
  <c r="P2317" i="3"/>
  <c r="P2318" i="3"/>
  <c r="P2319" i="3"/>
  <c r="P2320" i="3"/>
  <c r="P2321" i="3"/>
  <c r="P2322" i="3"/>
  <c r="P2323" i="3"/>
  <c r="P2324" i="3"/>
  <c r="P2325" i="3"/>
  <c r="P2326" i="3"/>
  <c r="P2327" i="3"/>
  <c r="P2328" i="3"/>
  <c r="P2329" i="3"/>
  <c r="P2330" i="3"/>
  <c r="P2331" i="3"/>
  <c r="P2332" i="3"/>
  <c r="P2333" i="3"/>
  <c r="P2334" i="3"/>
  <c r="P2335" i="3"/>
  <c r="P2336" i="3"/>
  <c r="P2337" i="3"/>
  <c r="P2338" i="3"/>
  <c r="P2339" i="3"/>
  <c r="P2340" i="3"/>
  <c r="P2341" i="3"/>
  <c r="P2342" i="3"/>
  <c r="P2343" i="3"/>
  <c r="P2344" i="3"/>
  <c r="P2345" i="3"/>
  <c r="P2346" i="3"/>
  <c r="P2347" i="3"/>
  <c r="P2348" i="3"/>
  <c r="P2349" i="3"/>
  <c r="P2350" i="3"/>
  <c r="P2351" i="3"/>
  <c r="P2352" i="3"/>
  <c r="P2353" i="3"/>
  <c r="P2354" i="3"/>
  <c r="P2355" i="3"/>
  <c r="P2356" i="3"/>
  <c r="P2357" i="3"/>
  <c r="P2358" i="3"/>
  <c r="P2359" i="3"/>
  <c r="P2360" i="3"/>
  <c r="P2361" i="3"/>
  <c r="P2362" i="3"/>
  <c r="P2363" i="3"/>
  <c r="P2364" i="3"/>
  <c r="P2365" i="3"/>
  <c r="P2366" i="3"/>
  <c r="P2367" i="3"/>
  <c r="P2368" i="3"/>
  <c r="P2369" i="3"/>
  <c r="P2370" i="3"/>
  <c r="P2371" i="3"/>
  <c r="P2372" i="3"/>
  <c r="P2373" i="3"/>
  <c r="P2374" i="3"/>
  <c r="P2375" i="3"/>
  <c r="P2376" i="3"/>
  <c r="P2377" i="3"/>
  <c r="P2378" i="3"/>
  <c r="P2379" i="3"/>
  <c r="P2380" i="3"/>
  <c r="P2381" i="3"/>
  <c r="P2382" i="3"/>
  <c r="P2383" i="3"/>
  <c r="P2384" i="3"/>
  <c r="P2385" i="3"/>
  <c r="P2386" i="3"/>
  <c r="P2387" i="3"/>
  <c r="P2388" i="3"/>
  <c r="P2389" i="3"/>
  <c r="P2390" i="3"/>
  <c r="P2391" i="3"/>
  <c r="P2392" i="3"/>
  <c r="P2393" i="3"/>
  <c r="P2394" i="3"/>
  <c r="P2395" i="3"/>
  <c r="P2396" i="3"/>
  <c r="P2397" i="3"/>
  <c r="P2398" i="3"/>
  <c r="P2399" i="3"/>
  <c r="P2400" i="3"/>
  <c r="P2401" i="3"/>
  <c r="P2402" i="3"/>
  <c r="P2403" i="3"/>
  <c r="P2404" i="3"/>
  <c r="P2405" i="3"/>
  <c r="P2406" i="3"/>
  <c r="P2407" i="3"/>
  <c r="P2408" i="3"/>
  <c r="P2409" i="3"/>
  <c r="P2410" i="3"/>
  <c r="P2411" i="3"/>
  <c r="P2412" i="3"/>
  <c r="P2413" i="3"/>
  <c r="P2414" i="3"/>
  <c r="P2415" i="3"/>
  <c r="P2416" i="3"/>
  <c r="P2417" i="3"/>
  <c r="P2418" i="3"/>
  <c r="P2419" i="3"/>
  <c r="P2420" i="3"/>
  <c r="P2421" i="3"/>
  <c r="P2422" i="3"/>
  <c r="P2423" i="3"/>
  <c r="P2424" i="3"/>
  <c r="P2425" i="3"/>
  <c r="P2426" i="3"/>
  <c r="P2427" i="3"/>
  <c r="P2428" i="3"/>
  <c r="P2429" i="3"/>
  <c r="P2430" i="3"/>
  <c r="P2431" i="3"/>
  <c r="P2432" i="3"/>
  <c r="P2433" i="3"/>
  <c r="P2434" i="3"/>
  <c r="P2435" i="3"/>
  <c r="P2436" i="3"/>
  <c r="P2437" i="3"/>
  <c r="P2438" i="3"/>
  <c r="P2439" i="3"/>
  <c r="P2440" i="3"/>
  <c r="P2441" i="3"/>
  <c r="P2442" i="3"/>
  <c r="P2443" i="3"/>
  <c r="P2444" i="3"/>
  <c r="P2445" i="3"/>
  <c r="P2446" i="3"/>
  <c r="P2447" i="3"/>
  <c r="P2448" i="3"/>
  <c r="P2449" i="3"/>
  <c r="P2450" i="3"/>
  <c r="P2451" i="3"/>
  <c r="P2452" i="3"/>
  <c r="P2453" i="3"/>
  <c r="P2454" i="3"/>
  <c r="P2455" i="3"/>
  <c r="P2456" i="3"/>
  <c r="P2457" i="3"/>
  <c r="P2458" i="3"/>
  <c r="P2459" i="3"/>
  <c r="P2460" i="3"/>
  <c r="P2461" i="3"/>
  <c r="P2462" i="3"/>
  <c r="P2463" i="3"/>
  <c r="P2464" i="3"/>
  <c r="P2465" i="3"/>
  <c r="P2466" i="3"/>
  <c r="P2467" i="3"/>
  <c r="P2468" i="3"/>
  <c r="P2469" i="3"/>
  <c r="P2470" i="3"/>
  <c r="P2471" i="3"/>
  <c r="P2472" i="3"/>
  <c r="P2473" i="3"/>
  <c r="P2474" i="3"/>
  <c r="P2475" i="3"/>
  <c r="P2476" i="3"/>
  <c r="P2477" i="3"/>
  <c r="P2478" i="3"/>
  <c r="P2479" i="3"/>
  <c r="P2480" i="3"/>
  <c r="P2481" i="3"/>
  <c r="P2482" i="3"/>
  <c r="P2483" i="3"/>
  <c r="P2484" i="3"/>
  <c r="P2485" i="3"/>
  <c r="P2486" i="3"/>
  <c r="P2487" i="3"/>
  <c r="P2488" i="3"/>
  <c r="P2489" i="3"/>
  <c r="P2490" i="3"/>
  <c r="P2491" i="3"/>
  <c r="P2492" i="3"/>
  <c r="P2493" i="3"/>
  <c r="P2494" i="3"/>
  <c r="P2495" i="3"/>
  <c r="P2496" i="3"/>
  <c r="P2497" i="3"/>
  <c r="P2498" i="3"/>
  <c r="P2499" i="3"/>
  <c r="P2500" i="3"/>
  <c r="P2501" i="3"/>
  <c r="P2502" i="3"/>
  <c r="P2503" i="3"/>
  <c r="P2504" i="3"/>
  <c r="P2505" i="3"/>
  <c r="P2506" i="3"/>
  <c r="P2507" i="3"/>
  <c r="P2508" i="3"/>
  <c r="P2509" i="3"/>
  <c r="P2510" i="3"/>
  <c r="P2511" i="3"/>
  <c r="P2512" i="3"/>
  <c r="P2513" i="3"/>
  <c r="P2514" i="3"/>
  <c r="P2515" i="3"/>
  <c r="P2516" i="3"/>
  <c r="P2517" i="3"/>
  <c r="P2518" i="3"/>
  <c r="P2519" i="3"/>
  <c r="P2520" i="3"/>
  <c r="P2521" i="3"/>
  <c r="P2522" i="3"/>
  <c r="P2523" i="3"/>
  <c r="P2524" i="3"/>
  <c r="P2525" i="3"/>
  <c r="P2526" i="3"/>
  <c r="P2527" i="3"/>
  <c r="P2528" i="3"/>
  <c r="P2529" i="3"/>
  <c r="P2530" i="3"/>
  <c r="P2531" i="3"/>
  <c r="P2532" i="3"/>
  <c r="P2533" i="3"/>
  <c r="P2534" i="3"/>
  <c r="P2535" i="3"/>
  <c r="P2536" i="3"/>
  <c r="P2537" i="3"/>
  <c r="P2538" i="3"/>
  <c r="P2539" i="3"/>
  <c r="P2540" i="3"/>
  <c r="P2541" i="3"/>
  <c r="P2542" i="3"/>
  <c r="P2543" i="3"/>
  <c r="P2544" i="3"/>
  <c r="P2545" i="3"/>
  <c r="P2546" i="3"/>
  <c r="P2547" i="3"/>
  <c r="P2548" i="3"/>
  <c r="P2549" i="3"/>
  <c r="P2550" i="3"/>
  <c r="P2551" i="3"/>
  <c r="P2552" i="3"/>
  <c r="P2553" i="3"/>
  <c r="P2554" i="3"/>
  <c r="P2555" i="3"/>
  <c r="P2556" i="3"/>
  <c r="P2557" i="3"/>
  <c r="P2558" i="3"/>
  <c r="P2559" i="3"/>
  <c r="P2560" i="3"/>
  <c r="P2561" i="3"/>
  <c r="P2562" i="3"/>
  <c r="P2563" i="3"/>
  <c r="P2564" i="3"/>
  <c r="P2565" i="3"/>
  <c r="P2566" i="3"/>
  <c r="P2567" i="3"/>
  <c r="P2568" i="3"/>
  <c r="P2569" i="3"/>
  <c r="P2570" i="3"/>
  <c r="P2571" i="3"/>
  <c r="P2572" i="3"/>
  <c r="P2573" i="3"/>
  <c r="P2574" i="3"/>
  <c r="P2575" i="3"/>
  <c r="P2576" i="3"/>
  <c r="P2577" i="3"/>
  <c r="P2578" i="3"/>
  <c r="P2579" i="3"/>
  <c r="P2580" i="3"/>
  <c r="P2581" i="3"/>
  <c r="P2582" i="3"/>
  <c r="P2583" i="3"/>
  <c r="P2584" i="3"/>
  <c r="P2585" i="3"/>
  <c r="P2586" i="3"/>
  <c r="P2587" i="3"/>
  <c r="P2588" i="3"/>
  <c r="P2589" i="3"/>
  <c r="P2590" i="3"/>
  <c r="P2591" i="3"/>
  <c r="P2592" i="3"/>
  <c r="P2593" i="3"/>
  <c r="P2594" i="3"/>
  <c r="P2595" i="3"/>
  <c r="P2596" i="3"/>
  <c r="P2597" i="3"/>
  <c r="P2598" i="3"/>
  <c r="P2599" i="3"/>
  <c r="P2600" i="3"/>
  <c r="P2601" i="3"/>
  <c r="P2602" i="3"/>
  <c r="P2603" i="3"/>
  <c r="P2604" i="3"/>
  <c r="P2605" i="3"/>
  <c r="P2606" i="3"/>
  <c r="P2607" i="3"/>
  <c r="P2608" i="3"/>
  <c r="P2609" i="3"/>
  <c r="P2610" i="3"/>
  <c r="P2611" i="3"/>
  <c r="P2612" i="3"/>
  <c r="P2613" i="3"/>
  <c r="P2614" i="3"/>
  <c r="P2615" i="3"/>
  <c r="P2616" i="3"/>
  <c r="P2617" i="3"/>
  <c r="P2618" i="3"/>
  <c r="P2619" i="3"/>
  <c r="P2620" i="3"/>
  <c r="P2621" i="3"/>
  <c r="P2622" i="3"/>
  <c r="P2623" i="3"/>
  <c r="P2624" i="3"/>
  <c r="P2625" i="3"/>
  <c r="P2626" i="3"/>
  <c r="P2627" i="3"/>
  <c r="P2628" i="3"/>
  <c r="P2629" i="3"/>
  <c r="P2630" i="3"/>
  <c r="P2631" i="3"/>
  <c r="P2632" i="3"/>
  <c r="P2633" i="3"/>
  <c r="P2634" i="3"/>
  <c r="P2635" i="3"/>
  <c r="P2636" i="3"/>
  <c r="P2637" i="3"/>
  <c r="P2638" i="3"/>
  <c r="P2639" i="3"/>
  <c r="P2640" i="3"/>
  <c r="P2641" i="3"/>
  <c r="P2642" i="3"/>
  <c r="P2643" i="3"/>
  <c r="P2644" i="3"/>
  <c r="P2645" i="3"/>
  <c r="P2646" i="3"/>
  <c r="P2647" i="3"/>
  <c r="P2648" i="3"/>
  <c r="P2649" i="3"/>
  <c r="P2650" i="3"/>
  <c r="P2651" i="3"/>
  <c r="P2652" i="3"/>
  <c r="P2653" i="3"/>
  <c r="P2654" i="3"/>
  <c r="P2655" i="3"/>
  <c r="P2656" i="3"/>
  <c r="P2657" i="3"/>
  <c r="P2658" i="3"/>
  <c r="P2659" i="3"/>
  <c r="P2660" i="3"/>
  <c r="P2661" i="3"/>
  <c r="P2662" i="3"/>
  <c r="P2663" i="3"/>
  <c r="P2664" i="3"/>
  <c r="P2665" i="3"/>
  <c r="P2666" i="3"/>
  <c r="P2667" i="3"/>
  <c r="P2668" i="3"/>
  <c r="P2669" i="3"/>
  <c r="P2670" i="3"/>
  <c r="P2671" i="3"/>
  <c r="P2672" i="3"/>
  <c r="P2673" i="3"/>
  <c r="P2674" i="3"/>
  <c r="P2675" i="3"/>
  <c r="P2676" i="3"/>
  <c r="P2677" i="3"/>
  <c r="P2678" i="3"/>
  <c r="P2679" i="3"/>
  <c r="P2680" i="3"/>
  <c r="P2681" i="3"/>
  <c r="P2682" i="3"/>
  <c r="P2683" i="3"/>
  <c r="P2684" i="3"/>
  <c r="P2685" i="3"/>
  <c r="P2686" i="3"/>
  <c r="P2687" i="3"/>
  <c r="P2688" i="3"/>
  <c r="P2689" i="3"/>
  <c r="P2690" i="3"/>
  <c r="P2691" i="3"/>
  <c r="P2692" i="3"/>
  <c r="P2693" i="3"/>
  <c r="P2694" i="3"/>
  <c r="P2695" i="3"/>
  <c r="P2696" i="3"/>
  <c r="P2697" i="3"/>
  <c r="P2698" i="3"/>
  <c r="P2699" i="3"/>
  <c r="P2700" i="3"/>
  <c r="P2701" i="3"/>
  <c r="P2702" i="3"/>
  <c r="P2703" i="3"/>
  <c r="P2704" i="3"/>
  <c r="P2705" i="3"/>
  <c r="P2706" i="3"/>
  <c r="P2707" i="3"/>
  <c r="P2708" i="3"/>
  <c r="P2709" i="3"/>
  <c r="P2710" i="3"/>
  <c r="P2711" i="3"/>
  <c r="P2712" i="3"/>
  <c r="P2713" i="3"/>
  <c r="P2714" i="3"/>
  <c r="P2715" i="3"/>
  <c r="P2716" i="3"/>
  <c r="P2717" i="3"/>
  <c r="P2718" i="3"/>
  <c r="P2719" i="3"/>
  <c r="P2720" i="3"/>
  <c r="P2721" i="3"/>
  <c r="P2722" i="3"/>
  <c r="P2723" i="3"/>
  <c r="P2724" i="3"/>
  <c r="P2725" i="3"/>
  <c r="P2726" i="3"/>
  <c r="P2727" i="3"/>
  <c r="P2728" i="3"/>
  <c r="P2729" i="3"/>
  <c r="P2730" i="3"/>
  <c r="P2731" i="3"/>
  <c r="P2732" i="3"/>
  <c r="P2733" i="3"/>
  <c r="P2734" i="3"/>
  <c r="P2735" i="3"/>
  <c r="P2736" i="3"/>
  <c r="P2737" i="3"/>
  <c r="P2738" i="3"/>
  <c r="P2739" i="3"/>
  <c r="P2740" i="3"/>
  <c r="P2741" i="3"/>
  <c r="P2742" i="3"/>
  <c r="P2743" i="3"/>
  <c r="P2744" i="3"/>
  <c r="P2745" i="3"/>
  <c r="P2746" i="3"/>
  <c r="P2747" i="3"/>
  <c r="P2748" i="3"/>
  <c r="P2749" i="3"/>
  <c r="P2750" i="3"/>
  <c r="P2751" i="3"/>
  <c r="P2752" i="3"/>
  <c r="P2753" i="3"/>
  <c r="P2754" i="3"/>
  <c r="P2755" i="3"/>
  <c r="P2756" i="3"/>
  <c r="P2757" i="3"/>
  <c r="P2758" i="3"/>
  <c r="P2759" i="3"/>
  <c r="P2760" i="3"/>
  <c r="P2761" i="3"/>
  <c r="P2762" i="3"/>
  <c r="P2763" i="3"/>
  <c r="P2764" i="3"/>
  <c r="P2765" i="3"/>
  <c r="P2766" i="3"/>
  <c r="P2767" i="3"/>
  <c r="P2768" i="3"/>
  <c r="P2769" i="3"/>
  <c r="P2770" i="3"/>
  <c r="P2771" i="3"/>
  <c r="P2772" i="3"/>
  <c r="P2773" i="3"/>
  <c r="P2774" i="3"/>
  <c r="P2775" i="3"/>
  <c r="P2776" i="3"/>
  <c r="P2777" i="3"/>
  <c r="P2778" i="3"/>
  <c r="P2779" i="3"/>
  <c r="P2780" i="3"/>
  <c r="P2781" i="3"/>
  <c r="P2782" i="3"/>
  <c r="P2783" i="3"/>
  <c r="P2784" i="3"/>
  <c r="P2785" i="3"/>
  <c r="P2786" i="3"/>
  <c r="P2787" i="3"/>
  <c r="P2788" i="3"/>
  <c r="P2789" i="3"/>
  <c r="P2790" i="3"/>
  <c r="P2791" i="3"/>
  <c r="P2792" i="3"/>
  <c r="P2793" i="3"/>
  <c r="P2794" i="3"/>
  <c r="P2795" i="3"/>
  <c r="P2796" i="3"/>
  <c r="P2797" i="3"/>
  <c r="P2798" i="3"/>
  <c r="P2799" i="3"/>
  <c r="P2800" i="3"/>
  <c r="P2801" i="3"/>
  <c r="P2802" i="3"/>
  <c r="P2803" i="3"/>
  <c r="P2804" i="3"/>
  <c r="P2805" i="3"/>
  <c r="P2806" i="3"/>
  <c r="P2807" i="3"/>
  <c r="P2808" i="3"/>
  <c r="P2809" i="3"/>
  <c r="P2810" i="3"/>
  <c r="P2811" i="3"/>
  <c r="P2812" i="3"/>
  <c r="P2813" i="3"/>
  <c r="P2814" i="3"/>
  <c r="P2815" i="3"/>
  <c r="P2816" i="3"/>
  <c r="P2817" i="3"/>
  <c r="P2818" i="3"/>
  <c r="P2819" i="3"/>
  <c r="P2820" i="3"/>
  <c r="P2821" i="3"/>
  <c r="P2822" i="3"/>
  <c r="P2823" i="3"/>
  <c r="P2824" i="3"/>
  <c r="P2825" i="3"/>
  <c r="P2826" i="3"/>
  <c r="P2827" i="3"/>
  <c r="P2828" i="3"/>
  <c r="P2829" i="3"/>
  <c r="P2830" i="3"/>
  <c r="P2831" i="3"/>
  <c r="P2832" i="3"/>
  <c r="P2833" i="3"/>
  <c r="P2834" i="3"/>
  <c r="P2835" i="3"/>
  <c r="P2836" i="3"/>
  <c r="P2837" i="3"/>
  <c r="P2838" i="3"/>
  <c r="P2839" i="3"/>
  <c r="P2840" i="3"/>
  <c r="P2841" i="3"/>
  <c r="P2842" i="3"/>
  <c r="P2843" i="3"/>
  <c r="P2844" i="3"/>
  <c r="P2845" i="3"/>
  <c r="P2846" i="3"/>
  <c r="P2847" i="3"/>
  <c r="P2848" i="3"/>
  <c r="P2849" i="3"/>
  <c r="P2850" i="3"/>
  <c r="P2851" i="3"/>
  <c r="P2852" i="3"/>
  <c r="P2853" i="3"/>
  <c r="P2854" i="3"/>
  <c r="P2855" i="3"/>
  <c r="P2856" i="3"/>
  <c r="P2857" i="3"/>
  <c r="P2858" i="3"/>
  <c r="P2859" i="3"/>
  <c r="P2860" i="3"/>
  <c r="P2861" i="3"/>
  <c r="P2862" i="3"/>
  <c r="P2863" i="3"/>
  <c r="P2864" i="3"/>
  <c r="P2865" i="3"/>
  <c r="P2866" i="3"/>
  <c r="P2867" i="3"/>
  <c r="P2868" i="3"/>
  <c r="P2869" i="3"/>
  <c r="P2870" i="3"/>
  <c r="P2871" i="3"/>
  <c r="P2872" i="3"/>
  <c r="P2873" i="3"/>
  <c r="P2874" i="3"/>
  <c r="P2875" i="3"/>
  <c r="P2876" i="3"/>
  <c r="P2877" i="3"/>
  <c r="P2878" i="3"/>
  <c r="P2879" i="3"/>
  <c r="P2880" i="3"/>
  <c r="P2881" i="3"/>
  <c r="P2882" i="3"/>
  <c r="P2883" i="3"/>
  <c r="P2884" i="3"/>
  <c r="P2885" i="3"/>
  <c r="P2886" i="3"/>
  <c r="P2887" i="3"/>
  <c r="P2888" i="3"/>
  <c r="P2889" i="3"/>
  <c r="P2890" i="3"/>
  <c r="P2891" i="3"/>
  <c r="P2892" i="3"/>
  <c r="P2893" i="3"/>
  <c r="P2894" i="3"/>
  <c r="P2895" i="3"/>
  <c r="P2896" i="3"/>
  <c r="P2897" i="3"/>
  <c r="P2898" i="3"/>
  <c r="P2899" i="3"/>
  <c r="P2900" i="3"/>
  <c r="P2901" i="3"/>
  <c r="P2902" i="3"/>
  <c r="P2903" i="3"/>
  <c r="P2904" i="3"/>
  <c r="P2905" i="3"/>
  <c r="P2906" i="3"/>
  <c r="P2907" i="3"/>
  <c r="P2908" i="3"/>
  <c r="P2909" i="3"/>
  <c r="P2910" i="3"/>
  <c r="P2911" i="3"/>
  <c r="P2912" i="3"/>
  <c r="P2913" i="3"/>
  <c r="P2914" i="3"/>
  <c r="P2915" i="3"/>
  <c r="P2916" i="3"/>
  <c r="P2917" i="3"/>
  <c r="P2918" i="3"/>
  <c r="P2919" i="3"/>
  <c r="P2920" i="3"/>
  <c r="P2921" i="3"/>
  <c r="P2922" i="3"/>
  <c r="P2923" i="3"/>
  <c r="P2924" i="3"/>
  <c r="P2925" i="3"/>
  <c r="P2926" i="3"/>
  <c r="P2927" i="3"/>
  <c r="P2928" i="3"/>
  <c r="P2929" i="3"/>
  <c r="P2930" i="3"/>
  <c r="P2931" i="3"/>
  <c r="P2932" i="3"/>
  <c r="P2933" i="3"/>
  <c r="P2934" i="3"/>
  <c r="P2935" i="3"/>
  <c r="P2936" i="3"/>
  <c r="P2937" i="3"/>
  <c r="P2938" i="3"/>
  <c r="P2939" i="3"/>
  <c r="P2940" i="3"/>
  <c r="P2941" i="3"/>
  <c r="P2942" i="3"/>
  <c r="P2943" i="3"/>
  <c r="P2944" i="3"/>
  <c r="P2945" i="3"/>
  <c r="P2946" i="3"/>
  <c r="P2947" i="3"/>
  <c r="P2948" i="3"/>
  <c r="P2949" i="3"/>
  <c r="P2950" i="3"/>
  <c r="P2951" i="3"/>
  <c r="P2952" i="3"/>
  <c r="P2953" i="3"/>
  <c r="P2954" i="3"/>
  <c r="P2955" i="3"/>
  <c r="P2956" i="3"/>
  <c r="P2957" i="3"/>
  <c r="P2958" i="3"/>
  <c r="P2959" i="3"/>
  <c r="P2960" i="3"/>
  <c r="P2961" i="3"/>
  <c r="P2962" i="3"/>
  <c r="P2963" i="3"/>
  <c r="P2964" i="3"/>
  <c r="P2965" i="3"/>
  <c r="P2966" i="3"/>
  <c r="P2967" i="3"/>
  <c r="P2968" i="3"/>
  <c r="P2969" i="3"/>
  <c r="P2970" i="3"/>
  <c r="P2971" i="3"/>
  <c r="P2972" i="3"/>
  <c r="P2973" i="3"/>
  <c r="P2974" i="3"/>
  <c r="P2975" i="3"/>
  <c r="P2976" i="3"/>
  <c r="P2977" i="3"/>
  <c r="P2978" i="3"/>
  <c r="P2979" i="3"/>
  <c r="P2980" i="3"/>
  <c r="P2981" i="3"/>
  <c r="P2982" i="3"/>
  <c r="P2983" i="3"/>
  <c r="P2984" i="3"/>
  <c r="P2985" i="3"/>
  <c r="P2986" i="3"/>
  <c r="P2987" i="3"/>
  <c r="P2988" i="3"/>
  <c r="P2989" i="3"/>
  <c r="P2990" i="3"/>
  <c r="P2991" i="3"/>
  <c r="P2992" i="3"/>
  <c r="P2993" i="3"/>
  <c r="P2994" i="3"/>
  <c r="P2995" i="3"/>
  <c r="P2996" i="3"/>
  <c r="P2997" i="3"/>
  <c r="P2998" i="3"/>
  <c r="P2999" i="3"/>
  <c r="P3000" i="3"/>
  <c r="P3001" i="3"/>
  <c r="P3002" i="3"/>
  <c r="P3003" i="3"/>
  <c r="P3004" i="3"/>
  <c r="P3005" i="3"/>
  <c r="P3006" i="3"/>
  <c r="P3007" i="3"/>
  <c r="P3008" i="3"/>
  <c r="P3009" i="3"/>
  <c r="P3010" i="3"/>
  <c r="P3011" i="3"/>
  <c r="P3012" i="3"/>
  <c r="P3013" i="3"/>
  <c r="P3014" i="3"/>
  <c r="P3015" i="3"/>
  <c r="P3016" i="3"/>
  <c r="P3017" i="3"/>
  <c r="P3018" i="3"/>
  <c r="P3019" i="3"/>
  <c r="P3020" i="3"/>
  <c r="P3021" i="3"/>
  <c r="P3022" i="3"/>
  <c r="P3023" i="3"/>
  <c r="P3024" i="3"/>
  <c r="P3025" i="3"/>
  <c r="P3026" i="3"/>
  <c r="P3027" i="3"/>
  <c r="P3028" i="3"/>
  <c r="P3029" i="3"/>
  <c r="P3030" i="3"/>
  <c r="P3031" i="3"/>
  <c r="P3032" i="3"/>
  <c r="P3033" i="3"/>
  <c r="P3034" i="3"/>
  <c r="P3035" i="3"/>
  <c r="P3036" i="3"/>
  <c r="P3037" i="3"/>
  <c r="P3038" i="3"/>
  <c r="P3039" i="3"/>
  <c r="P3040" i="3"/>
  <c r="P3041" i="3"/>
  <c r="P3042" i="3"/>
  <c r="P3043" i="3"/>
  <c r="P3044" i="3"/>
  <c r="P3045" i="3"/>
  <c r="P3046" i="3"/>
  <c r="P3047" i="3"/>
  <c r="P3048" i="3"/>
  <c r="P3049" i="3"/>
  <c r="P3050" i="3"/>
  <c r="P3051" i="3"/>
  <c r="P3052" i="3"/>
  <c r="P3053" i="3"/>
  <c r="P3054" i="3"/>
  <c r="P3055" i="3"/>
  <c r="P3056" i="3"/>
  <c r="P3057" i="3"/>
  <c r="P3058" i="3"/>
  <c r="P3059" i="3"/>
  <c r="P3060" i="3"/>
  <c r="P3061" i="3"/>
  <c r="P3062" i="3"/>
  <c r="P3063" i="3"/>
  <c r="P3064" i="3"/>
  <c r="P3065" i="3"/>
  <c r="P3066" i="3"/>
  <c r="P3067" i="3"/>
  <c r="P3068" i="3"/>
  <c r="P3069" i="3"/>
  <c r="P3070" i="3"/>
  <c r="P3071" i="3"/>
  <c r="P3072" i="3"/>
  <c r="P3073" i="3"/>
  <c r="P3074" i="3"/>
  <c r="P3075" i="3"/>
  <c r="P3076" i="3"/>
  <c r="P3077" i="3"/>
  <c r="P3078" i="3"/>
  <c r="P3079" i="3"/>
  <c r="P3080" i="3"/>
  <c r="P3081" i="3"/>
  <c r="P3082" i="3"/>
  <c r="P3083" i="3"/>
  <c r="P3084" i="3"/>
  <c r="P3085" i="3"/>
  <c r="P3086" i="3"/>
  <c r="P3087" i="3"/>
  <c r="P3088" i="3"/>
  <c r="P3089" i="3"/>
  <c r="P3090" i="3"/>
  <c r="P3091" i="3"/>
  <c r="P3092" i="3"/>
  <c r="P3093" i="3"/>
  <c r="P3094" i="3"/>
  <c r="P3095" i="3"/>
  <c r="P3096" i="3"/>
  <c r="P3097" i="3"/>
  <c r="P3098" i="3"/>
  <c r="P3099" i="3"/>
  <c r="P3100" i="3"/>
  <c r="P3101" i="3"/>
  <c r="P3102" i="3"/>
  <c r="P3103" i="3"/>
  <c r="P3104" i="3"/>
  <c r="P3105" i="3"/>
  <c r="P3106" i="3"/>
  <c r="P3107" i="3"/>
  <c r="P3108" i="3"/>
  <c r="P3109" i="3"/>
  <c r="P3110" i="3"/>
  <c r="P3111" i="3"/>
  <c r="P3112" i="3"/>
  <c r="P3113" i="3"/>
  <c r="P3114" i="3"/>
  <c r="P3115" i="3"/>
  <c r="P3116" i="3"/>
  <c r="P3117" i="3"/>
  <c r="P3118" i="3"/>
  <c r="P3119" i="3"/>
  <c r="P3120" i="3"/>
  <c r="P3121" i="3"/>
  <c r="P3122" i="3"/>
  <c r="P3123" i="3"/>
  <c r="P3124" i="3"/>
  <c r="P3125" i="3"/>
  <c r="P3126" i="3"/>
  <c r="P3127" i="3"/>
  <c r="P3128" i="3"/>
  <c r="P3129" i="3"/>
  <c r="P3130" i="3"/>
  <c r="P3131" i="3"/>
  <c r="P3132" i="3"/>
  <c r="P3133" i="3"/>
  <c r="P3134" i="3"/>
  <c r="P3135" i="3"/>
  <c r="P3136" i="3"/>
  <c r="P3137" i="3"/>
  <c r="P3138" i="3"/>
  <c r="P3139" i="3"/>
  <c r="P3140" i="3"/>
  <c r="P3141" i="3"/>
  <c r="P3142" i="3"/>
  <c r="P3143" i="3"/>
  <c r="P3144" i="3"/>
  <c r="P3145" i="3"/>
  <c r="P3146" i="3"/>
  <c r="P3147" i="3"/>
  <c r="P3148" i="3"/>
  <c r="P3149" i="3"/>
  <c r="P3150" i="3"/>
  <c r="P3151" i="3"/>
  <c r="P3152" i="3"/>
  <c r="P3153" i="3"/>
  <c r="P3154" i="3"/>
  <c r="P3155" i="3"/>
  <c r="P3156" i="3"/>
  <c r="P3157" i="3"/>
  <c r="P3158" i="3"/>
  <c r="P3159" i="3"/>
  <c r="P3160" i="3"/>
  <c r="P3161" i="3"/>
  <c r="P3162" i="3"/>
  <c r="P3163" i="3"/>
  <c r="P3164" i="3"/>
  <c r="P3165" i="3"/>
  <c r="P3166" i="3"/>
  <c r="P3167" i="3"/>
  <c r="P3168" i="3"/>
  <c r="P3169" i="3"/>
  <c r="P3170" i="3"/>
  <c r="P3171" i="3"/>
  <c r="P3172" i="3"/>
  <c r="P3173" i="3"/>
  <c r="P3174" i="3"/>
  <c r="P3175" i="3"/>
  <c r="P3176" i="3"/>
  <c r="P3177" i="3"/>
  <c r="P3178" i="3"/>
  <c r="P3179" i="3"/>
  <c r="P3180" i="3"/>
  <c r="P3181" i="3"/>
  <c r="P3182" i="3"/>
  <c r="P3183" i="3"/>
  <c r="P3184" i="3"/>
  <c r="P3185" i="3"/>
  <c r="P3186" i="3"/>
  <c r="P3187" i="3"/>
  <c r="P3188" i="3"/>
  <c r="P3189" i="3"/>
  <c r="P3190" i="3"/>
  <c r="P3191" i="3"/>
  <c r="P3192" i="3"/>
  <c r="P3193" i="3"/>
  <c r="P3194" i="3"/>
  <c r="P3195" i="3"/>
  <c r="P3196" i="3"/>
  <c r="P3197" i="3"/>
  <c r="P3198" i="3"/>
  <c r="P3199" i="3"/>
  <c r="P3200" i="3"/>
  <c r="P3201" i="3"/>
  <c r="P3202" i="3"/>
  <c r="P3203" i="3"/>
  <c r="P3204" i="3"/>
  <c r="P3205" i="3"/>
  <c r="P3206" i="3"/>
  <c r="P3207" i="3"/>
  <c r="P3208" i="3"/>
  <c r="P3209" i="3"/>
  <c r="P3210" i="3"/>
  <c r="P3211" i="3"/>
  <c r="P3212" i="3"/>
  <c r="P3213" i="3"/>
  <c r="P3214" i="3"/>
  <c r="P3215" i="3"/>
  <c r="P3216" i="3"/>
  <c r="P3217" i="3"/>
  <c r="P3218" i="3"/>
  <c r="P3219" i="3"/>
  <c r="P3220" i="3"/>
  <c r="P3221" i="3"/>
  <c r="P3222" i="3"/>
  <c r="P3223" i="3"/>
  <c r="P3224" i="3"/>
  <c r="P3225" i="3"/>
  <c r="P3226" i="3"/>
  <c r="P3227" i="3"/>
  <c r="P3228" i="3"/>
  <c r="P3229" i="3"/>
  <c r="P3230" i="3"/>
  <c r="P3231" i="3"/>
  <c r="P3232" i="3"/>
  <c r="P3233" i="3"/>
  <c r="P3234" i="3"/>
  <c r="P3235" i="3"/>
  <c r="P3236" i="3"/>
  <c r="P3237" i="3"/>
  <c r="P3238" i="3"/>
  <c r="P3239" i="3"/>
  <c r="P3240" i="3"/>
  <c r="P3241" i="3"/>
  <c r="P3242" i="3"/>
  <c r="P3243" i="3"/>
  <c r="P3244" i="3"/>
  <c r="P3245" i="3"/>
  <c r="P3246" i="3"/>
  <c r="P3247" i="3"/>
  <c r="P3248" i="3"/>
  <c r="P3249" i="3"/>
  <c r="P3250" i="3"/>
  <c r="P3251" i="3"/>
  <c r="P3252" i="3"/>
  <c r="P3253" i="3"/>
  <c r="P3254" i="3"/>
  <c r="P3255" i="3"/>
  <c r="P3256" i="3"/>
  <c r="P3257" i="3"/>
  <c r="P3258" i="3"/>
  <c r="P3259" i="3"/>
  <c r="P3260" i="3"/>
  <c r="P3261" i="3"/>
  <c r="P3262" i="3"/>
  <c r="P3263" i="3"/>
  <c r="P3264" i="3"/>
  <c r="P3265" i="3"/>
  <c r="P3266" i="3"/>
  <c r="P3267" i="3"/>
  <c r="P3268" i="3"/>
  <c r="P3269" i="3"/>
  <c r="P3270" i="3"/>
  <c r="P3271" i="3"/>
  <c r="P3272" i="3"/>
  <c r="P3273" i="3"/>
  <c r="P3274" i="3"/>
  <c r="P3275" i="3"/>
  <c r="P3276" i="3"/>
  <c r="P3277" i="3"/>
  <c r="P3278" i="3"/>
  <c r="P3279" i="3"/>
  <c r="P3280" i="3"/>
  <c r="P3281" i="3"/>
  <c r="P3282" i="3"/>
  <c r="P3283" i="3"/>
  <c r="P3284" i="3"/>
  <c r="P3285" i="3"/>
  <c r="P3286" i="3"/>
  <c r="P3287" i="3"/>
  <c r="P3288" i="3"/>
  <c r="P3289" i="3"/>
  <c r="P3290" i="3"/>
  <c r="P3291" i="3"/>
  <c r="P3292" i="3"/>
  <c r="P3293" i="3"/>
  <c r="P3294" i="3"/>
  <c r="P3295" i="3"/>
  <c r="P3296" i="3"/>
  <c r="P3297" i="3"/>
  <c r="P3298" i="3"/>
  <c r="P3299" i="3"/>
  <c r="P3300" i="3"/>
  <c r="P3301" i="3"/>
  <c r="P3302" i="3"/>
  <c r="P3303" i="3"/>
  <c r="P3304" i="3"/>
  <c r="P3305" i="3"/>
  <c r="P3306" i="3"/>
  <c r="P3307" i="3"/>
  <c r="P3308" i="3"/>
  <c r="P3309" i="3"/>
  <c r="P3310" i="3"/>
  <c r="P3311" i="3"/>
  <c r="P3312" i="3"/>
  <c r="P3313" i="3"/>
  <c r="P3314" i="3"/>
  <c r="P3315" i="3"/>
  <c r="P3316" i="3"/>
  <c r="P3317" i="3"/>
  <c r="P3318" i="3"/>
  <c r="P3319" i="3"/>
  <c r="P3320" i="3"/>
  <c r="P3321" i="3"/>
  <c r="P3322" i="3"/>
  <c r="P3323" i="3"/>
  <c r="P3324" i="3"/>
  <c r="P3325" i="3"/>
  <c r="P3326" i="3"/>
  <c r="P3327" i="3"/>
  <c r="P3328" i="3"/>
  <c r="P3329" i="3"/>
  <c r="P3330" i="3"/>
  <c r="P3331" i="3"/>
  <c r="P3332" i="3"/>
  <c r="P3333" i="3"/>
  <c r="P3334" i="3"/>
  <c r="P3335" i="3"/>
  <c r="P3336" i="3"/>
  <c r="P3337" i="3"/>
  <c r="P3338" i="3"/>
  <c r="P3339" i="3"/>
  <c r="P3340" i="3"/>
  <c r="P3341" i="3"/>
  <c r="P3342" i="3"/>
  <c r="P3343" i="3"/>
  <c r="P3344" i="3"/>
  <c r="P3345" i="3"/>
  <c r="P3346" i="3"/>
  <c r="P3347" i="3"/>
  <c r="P3348" i="3"/>
  <c r="P3349" i="3"/>
  <c r="P3350" i="3"/>
  <c r="P3351" i="3"/>
  <c r="P3352" i="3"/>
  <c r="P3353" i="3"/>
  <c r="P3354" i="3"/>
  <c r="P3355" i="3"/>
  <c r="P3356" i="3"/>
  <c r="P3357" i="3"/>
  <c r="P3358" i="3"/>
  <c r="P3359" i="3"/>
  <c r="P3360" i="3"/>
  <c r="P3361" i="3"/>
  <c r="P3362" i="3"/>
  <c r="P3363" i="3"/>
  <c r="P3364" i="3"/>
  <c r="P3365" i="3"/>
  <c r="P3366" i="3"/>
  <c r="P3367" i="3"/>
  <c r="P3368" i="3"/>
  <c r="P3369" i="3"/>
  <c r="P3370" i="3"/>
  <c r="P3371" i="3"/>
  <c r="P3372" i="3"/>
  <c r="P3373" i="3"/>
  <c r="P3374" i="3"/>
  <c r="P3375" i="3"/>
  <c r="P3376" i="3"/>
  <c r="P3377" i="3"/>
  <c r="P3378" i="3"/>
  <c r="P3379" i="3"/>
  <c r="P3380" i="3"/>
  <c r="P3381" i="3"/>
  <c r="P3382" i="3"/>
  <c r="P3383" i="3"/>
  <c r="P3384" i="3"/>
  <c r="P3385" i="3"/>
  <c r="P3386" i="3"/>
  <c r="P3387" i="3"/>
  <c r="P3388" i="3"/>
  <c r="P3389" i="3"/>
  <c r="P3390" i="3"/>
  <c r="P3391" i="3"/>
  <c r="P3392" i="3"/>
  <c r="P3393" i="3"/>
  <c r="P3394" i="3"/>
  <c r="P3395" i="3"/>
  <c r="P3396" i="3"/>
  <c r="P3397" i="3"/>
  <c r="P3398" i="3"/>
  <c r="P3399" i="3"/>
  <c r="P3400" i="3"/>
  <c r="P3401" i="3"/>
  <c r="P3402" i="3"/>
  <c r="P3403" i="3"/>
  <c r="P3404" i="3"/>
  <c r="P3405" i="3"/>
  <c r="P3406" i="3"/>
  <c r="P3407" i="3"/>
  <c r="P3408" i="3"/>
  <c r="P3409" i="3"/>
  <c r="P3410" i="3"/>
  <c r="P3411" i="3"/>
  <c r="P3412" i="3"/>
  <c r="P3413" i="3"/>
  <c r="P3414" i="3"/>
  <c r="P3415" i="3"/>
  <c r="P3416" i="3"/>
  <c r="P3417" i="3"/>
  <c r="P3418" i="3"/>
  <c r="P3419" i="3"/>
  <c r="P3420" i="3"/>
  <c r="P3421" i="3"/>
  <c r="P3422" i="3"/>
  <c r="P3423" i="3"/>
  <c r="P3424" i="3"/>
  <c r="P3425" i="3"/>
  <c r="P3426" i="3"/>
  <c r="P3427" i="3"/>
  <c r="P3428" i="3"/>
  <c r="P3429" i="3"/>
  <c r="P3430" i="3"/>
  <c r="P3431" i="3"/>
  <c r="P3432" i="3"/>
  <c r="P3433" i="3"/>
  <c r="P3434" i="3"/>
  <c r="P3435" i="3"/>
  <c r="P3436" i="3"/>
  <c r="P3437" i="3"/>
  <c r="P3438" i="3"/>
  <c r="P3439" i="3"/>
  <c r="P3440" i="3"/>
  <c r="P3441" i="3"/>
  <c r="P3442" i="3"/>
  <c r="P3443" i="3"/>
  <c r="P3444" i="3"/>
  <c r="P3445" i="3"/>
  <c r="P3446" i="3"/>
  <c r="P3447" i="3"/>
  <c r="P3448" i="3"/>
  <c r="P3449" i="3"/>
  <c r="P3450" i="3"/>
  <c r="P3451" i="3"/>
  <c r="P3452" i="3"/>
  <c r="P3453" i="3"/>
  <c r="P3454" i="3"/>
  <c r="P3455" i="3"/>
  <c r="P3456" i="3"/>
  <c r="P3457" i="3"/>
  <c r="P3458" i="3"/>
  <c r="P3459" i="3"/>
  <c r="P3460" i="3"/>
  <c r="P3461" i="3"/>
  <c r="P3462" i="3"/>
  <c r="P3463" i="3"/>
  <c r="P3464" i="3"/>
  <c r="P3465" i="3"/>
  <c r="P3466" i="3"/>
  <c r="P3467" i="3"/>
  <c r="P3468" i="3"/>
  <c r="P3469" i="3"/>
  <c r="P3470" i="3"/>
  <c r="P3471" i="3"/>
  <c r="P3472" i="3"/>
  <c r="P3473" i="3"/>
  <c r="P3474" i="3"/>
  <c r="P3475" i="3"/>
  <c r="P3476" i="3"/>
  <c r="P3477" i="3"/>
  <c r="P3478" i="3"/>
  <c r="P3479" i="3"/>
  <c r="P3480" i="3"/>
  <c r="P3481" i="3"/>
  <c r="P3482" i="3"/>
  <c r="P3483" i="3"/>
  <c r="P3484" i="3"/>
  <c r="P3485" i="3"/>
  <c r="P3486" i="3"/>
  <c r="P3487" i="3"/>
  <c r="P3488" i="3"/>
  <c r="P3489" i="3"/>
  <c r="P3490" i="3"/>
  <c r="P3491" i="3"/>
  <c r="P3492" i="3"/>
  <c r="P3493" i="3"/>
  <c r="P3494" i="3"/>
  <c r="P3495" i="3"/>
  <c r="P3496" i="3"/>
  <c r="P3497" i="3"/>
  <c r="P3498" i="3"/>
  <c r="P3499" i="3"/>
  <c r="P3500" i="3"/>
  <c r="P3501" i="3"/>
  <c r="P3502" i="3"/>
  <c r="P3503" i="3"/>
  <c r="P3504" i="3"/>
  <c r="P3505" i="3"/>
  <c r="P3506" i="3"/>
  <c r="P3507" i="3"/>
  <c r="P3508" i="3"/>
  <c r="P3509" i="3"/>
  <c r="P3510" i="3"/>
  <c r="P3511" i="3"/>
  <c r="P3512" i="3"/>
  <c r="P3513" i="3"/>
  <c r="P3514" i="3"/>
  <c r="P3515" i="3"/>
  <c r="P3516" i="3"/>
  <c r="P3517" i="3"/>
  <c r="P3518" i="3"/>
  <c r="P3519" i="3"/>
  <c r="P3520" i="3"/>
  <c r="P3521" i="3"/>
  <c r="P3522" i="3"/>
  <c r="P3523" i="3"/>
  <c r="P3524" i="3"/>
  <c r="P3525" i="3"/>
  <c r="P3526" i="3"/>
  <c r="P3527" i="3"/>
  <c r="P3528" i="3"/>
  <c r="P3529" i="3"/>
  <c r="P3530" i="3"/>
  <c r="P3531" i="3"/>
  <c r="P3532" i="3"/>
  <c r="P3533" i="3"/>
  <c r="P3534" i="3"/>
  <c r="P3535" i="3"/>
  <c r="P3536" i="3"/>
  <c r="P3537" i="3"/>
  <c r="P3538" i="3"/>
  <c r="P3539" i="3"/>
  <c r="P3540" i="3"/>
  <c r="P3541" i="3"/>
  <c r="P3542" i="3"/>
  <c r="P3543" i="3"/>
  <c r="P3544" i="3"/>
  <c r="P3545" i="3"/>
  <c r="P3546" i="3"/>
  <c r="P3547" i="3"/>
  <c r="P3548" i="3"/>
  <c r="P3549" i="3"/>
  <c r="P3550" i="3"/>
  <c r="P3551" i="3"/>
  <c r="P3552" i="3"/>
  <c r="P3553" i="3"/>
  <c r="P3554" i="3"/>
  <c r="P3555" i="3"/>
  <c r="P3556" i="3"/>
  <c r="P3557" i="3"/>
  <c r="P3558" i="3"/>
  <c r="P3559" i="3"/>
  <c r="P3560" i="3"/>
  <c r="P3561" i="3"/>
  <c r="P3562" i="3"/>
  <c r="P3563" i="3"/>
  <c r="P4" i="3"/>
  <c r="B6" i="4" l="1"/>
  <c r="CJ44" i="4" l="1"/>
  <c r="CJ45" i="4"/>
  <c r="CJ46" i="4"/>
  <c r="CJ47" i="4"/>
  <c r="CJ48" i="4"/>
  <c r="CJ49" i="4"/>
  <c r="CJ50" i="4"/>
  <c r="CJ51" i="4"/>
  <c r="CJ52" i="4"/>
  <c r="CJ53" i="4"/>
  <c r="CJ54" i="4"/>
  <c r="CJ55" i="4"/>
  <c r="CJ56" i="4"/>
  <c r="CJ57" i="4"/>
  <c r="CJ58" i="4"/>
  <c r="CJ59" i="4"/>
  <c r="CJ60" i="4"/>
  <c r="CJ61" i="4"/>
  <c r="CJ62" i="4"/>
  <c r="CJ63" i="4"/>
  <c r="CJ64" i="4"/>
  <c r="CJ65" i="4"/>
  <c r="CJ66" i="4"/>
  <c r="CJ67" i="4"/>
  <c r="CJ68" i="4"/>
  <c r="CJ69" i="4"/>
  <c r="CJ70" i="4"/>
  <c r="CJ71" i="4"/>
  <c r="CJ72" i="4"/>
  <c r="CJ73" i="4"/>
  <c r="CJ74" i="4"/>
  <c r="CJ75" i="4"/>
  <c r="CJ76" i="4"/>
  <c r="CJ77" i="4"/>
  <c r="CD77" i="4"/>
  <c r="CD76" i="4"/>
  <c r="CD75" i="4"/>
  <c r="CD74" i="4"/>
  <c r="CD73" i="4"/>
  <c r="CD72" i="4"/>
  <c r="CD71" i="4"/>
  <c r="CD70" i="4"/>
  <c r="CD69" i="4"/>
  <c r="CD68" i="4"/>
  <c r="CD67" i="4"/>
  <c r="CD66" i="4"/>
  <c r="CD65" i="4"/>
  <c r="CD64" i="4"/>
  <c r="CD63" i="4"/>
  <c r="CD62" i="4"/>
  <c r="CD61" i="4"/>
  <c r="CD60" i="4"/>
  <c r="CD59" i="4"/>
  <c r="CD58" i="4"/>
  <c r="CD57" i="4"/>
  <c r="CD56" i="4"/>
  <c r="CD55" i="4"/>
  <c r="CD54" i="4"/>
  <c r="CD53" i="4"/>
  <c r="CD52" i="4"/>
  <c r="CD51" i="4"/>
  <c r="CD50" i="4"/>
  <c r="CD49" i="4"/>
  <c r="CD48" i="4"/>
  <c r="CD47" i="4"/>
  <c r="CD46" i="4"/>
  <c r="CD45" i="4"/>
  <c r="CD44" i="4"/>
  <c r="CA77" i="4"/>
  <c r="CA76" i="4"/>
  <c r="CA75" i="4"/>
  <c r="CA74" i="4"/>
  <c r="CA73" i="4"/>
  <c r="CA72" i="4"/>
  <c r="CA71" i="4"/>
  <c r="CA70" i="4"/>
  <c r="CA69" i="4"/>
  <c r="CA68" i="4"/>
  <c r="CA67" i="4"/>
  <c r="CA66" i="4"/>
  <c r="CA65" i="4"/>
  <c r="CA64" i="4"/>
  <c r="CA63" i="4"/>
  <c r="CA62" i="4"/>
  <c r="CA61" i="4"/>
  <c r="CA60" i="4"/>
  <c r="CA59" i="4"/>
  <c r="CA58" i="4"/>
  <c r="CA57" i="4"/>
  <c r="CA56" i="4"/>
  <c r="CA55" i="4"/>
  <c r="CA54" i="4"/>
  <c r="CA53" i="4"/>
  <c r="CA52" i="4"/>
  <c r="CA51" i="4"/>
  <c r="CA50" i="4"/>
  <c r="CA49" i="4"/>
  <c r="CA48" i="4"/>
  <c r="CA47" i="4"/>
  <c r="CA46" i="4"/>
  <c r="CA45" i="4"/>
  <c r="CA44" i="4"/>
  <c r="BX77" i="4"/>
  <c r="BX76" i="4"/>
  <c r="BX75" i="4"/>
  <c r="BX74" i="4"/>
  <c r="BX73" i="4"/>
  <c r="BX72" i="4"/>
  <c r="BX71" i="4"/>
  <c r="BX70" i="4"/>
  <c r="BX69" i="4"/>
  <c r="BX68" i="4"/>
  <c r="BX67" i="4"/>
  <c r="BX66" i="4"/>
  <c r="BX65" i="4"/>
  <c r="BX64" i="4"/>
  <c r="BX63" i="4"/>
  <c r="BX62" i="4"/>
  <c r="BX61" i="4"/>
  <c r="BX60" i="4"/>
  <c r="BX59" i="4"/>
  <c r="BX58" i="4"/>
  <c r="BX57" i="4"/>
  <c r="BX56" i="4"/>
  <c r="BX55" i="4"/>
  <c r="BX54" i="4"/>
  <c r="BX53" i="4"/>
  <c r="BX52" i="4"/>
  <c r="BX51" i="4"/>
  <c r="BX50" i="4"/>
  <c r="BX49" i="4"/>
  <c r="BX48" i="4"/>
  <c r="BX47" i="4"/>
  <c r="BX46" i="4"/>
  <c r="BX45" i="4"/>
  <c r="BX44" i="4"/>
  <c r="BO77" i="4"/>
  <c r="BO76" i="4"/>
  <c r="BO75" i="4"/>
  <c r="BO74" i="4"/>
  <c r="BO73" i="4"/>
  <c r="BO72" i="4"/>
  <c r="BO71" i="4"/>
  <c r="BO70" i="4"/>
  <c r="BO69" i="4"/>
  <c r="BO68" i="4"/>
  <c r="BO67" i="4"/>
  <c r="BO66" i="4"/>
  <c r="BO65" i="4"/>
  <c r="BO64" i="4"/>
  <c r="BO63" i="4"/>
  <c r="BO62" i="4"/>
  <c r="BO61" i="4"/>
  <c r="BO60" i="4"/>
  <c r="BO59" i="4"/>
  <c r="BO58" i="4"/>
  <c r="BO57" i="4"/>
  <c r="BO56" i="4"/>
  <c r="BO55" i="4"/>
  <c r="BO54" i="4"/>
  <c r="BO53" i="4"/>
  <c r="BO52" i="4"/>
  <c r="BO51" i="4"/>
  <c r="BO50" i="4"/>
  <c r="BO49" i="4"/>
  <c r="BO48" i="4"/>
  <c r="BO47" i="4"/>
  <c r="BO46" i="4"/>
  <c r="BO45" i="4"/>
  <c r="BO44" i="4"/>
  <c r="BI77" i="4"/>
  <c r="BI76" i="4"/>
  <c r="BI75" i="4"/>
  <c r="BI74" i="4"/>
  <c r="BI73" i="4"/>
  <c r="BI72" i="4"/>
  <c r="BI71" i="4"/>
  <c r="BI70" i="4"/>
  <c r="BI69" i="4"/>
  <c r="BI68" i="4"/>
  <c r="BI67" i="4"/>
  <c r="BI66" i="4"/>
  <c r="BI65" i="4"/>
  <c r="BI64" i="4"/>
  <c r="BI63" i="4"/>
  <c r="BI62" i="4"/>
  <c r="BI61" i="4"/>
  <c r="BI60" i="4"/>
  <c r="BI59" i="4"/>
  <c r="BI58" i="4"/>
  <c r="BI57" i="4"/>
  <c r="BI56" i="4"/>
  <c r="BI55" i="4"/>
  <c r="BI54" i="4"/>
  <c r="BI53" i="4"/>
  <c r="BI52" i="4"/>
  <c r="BI51" i="4"/>
  <c r="BI50" i="4"/>
  <c r="BI49" i="4"/>
  <c r="BI48" i="4"/>
  <c r="BI47" i="4"/>
  <c r="BI46" i="4"/>
  <c r="BI45" i="4"/>
  <c r="BI44" i="4"/>
  <c r="BF77" i="4"/>
  <c r="BF76" i="4"/>
  <c r="BF75" i="4"/>
  <c r="BF74" i="4"/>
  <c r="BF73" i="4"/>
  <c r="BF72" i="4"/>
  <c r="BF71" i="4"/>
  <c r="BF70" i="4"/>
  <c r="BF69" i="4"/>
  <c r="BF68" i="4"/>
  <c r="BF67" i="4"/>
  <c r="BF66" i="4"/>
  <c r="BF65" i="4"/>
  <c r="BF64" i="4"/>
  <c r="BF63" i="4"/>
  <c r="BF62" i="4"/>
  <c r="BF61" i="4"/>
  <c r="BF60" i="4"/>
  <c r="BF59" i="4"/>
  <c r="BF58" i="4"/>
  <c r="BF57" i="4"/>
  <c r="BF56" i="4"/>
  <c r="BF55" i="4"/>
  <c r="BF54" i="4"/>
  <c r="BF53" i="4"/>
  <c r="BF52" i="4"/>
  <c r="BF51" i="4"/>
  <c r="BF50" i="4"/>
  <c r="BF49" i="4"/>
  <c r="BF48" i="4"/>
  <c r="BF47" i="4"/>
  <c r="BF46" i="4"/>
  <c r="BF45" i="4"/>
  <c r="BF44" i="4"/>
  <c r="AM77" i="4" l="1"/>
  <c r="AM76" i="4"/>
  <c r="AM75" i="4"/>
  <c r="AM74" i="4"/>
  <c r="AM73" i="4"/>
  <c r="AM72" i="4"/>
  <c r="AM71" i="4"/>
  <c r="AM70" i="4"/>
  <c r="AM69" i="4"/>
  <c r="AM68" i="4"/>
  <c r="AM67" i="4"/>
  <c r="AM66" i="4"/>
  <c r="AM65" i="4"/>
  <c r="AM64" i="4"/>
  <c r="AM63" i="4"/>
  <c r="AM62" i="4"/>
  <c r="AM61" i="4"/>
  <c r="AM60" i="4"/>
  <c r="AM59" i="4"/>
  <c r="AM58" i="4"/>
  <c r="AM57" i="4"/>
  <c r="AM56" i="4"/>
  <c r="AM55" i="4"/>
  <c r="AM54" i="4"/>
  <c r="AM53" i="4"/>
  <c r="AM52" i="4"/>
  <c r="AM51" i="4"/>
  <c r="AM50" i="4"/>
  <c r="AM49" i="4"/>
  <c r="AM48" i="4"/>
  <c r="AM47" i="4"/>
  <c r="AM46" i="4"/>
  <c r="AM45" i="4"/>
  <c r="AM44" i="4"/>
  <c r="B7" i="8" l="1"/>
  <c r="B5" i="8"/>
  <c r="B2" i="8" l="1"/>
  <c r="B3" i="8"/>
  <c r="B6" i="8"/>
  <c r="B4" i="8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2672" i="3"/>
  <c r="I2673" i="3"/>
  <c r="I2674" i="3"/>
  <c r="I2675" i="3"/>
  <c r="I2676" i="3"/>
  <c r="I2677" i="3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AT77" i="4" l="1"/>
  <c r="AT76" i="4"/>
  <c r="AT75" i="4"/>
  <c r="AT74" i="4"/>
  <c r="AT73" i="4"/>
  <c r="AT72" i="4"/>
  <c r="AT71" i="4"/>
  <c r="AT70" i="4"/>
  <c r="AT69" i="4"/>
  <c r="AT68" i="4"/>
  <c r="AT67" i="4"/>
  <c r="AT66" i="4"/>
  <c r="AT65" i="4"/>
  <c r="AT64" i="4"/>
  <c r="AT63" i="4"/>
  <c r="AT62" i="4"/>
  <c r="AT61" i="4"/>
  <c r="AT60" i="4"/>
  <c r="AT59" i="4"/>
  <c r="AT58" i="4"/>
  <c r="AT57" i="4"/>
  <c r="AT56" i="4"/>
  <c r="AT55" i="4"/>
  <c r="AT54" i="4"/>
  <c r="AT53" i="4"/>
  <c r="AT52" i="4"/>
  <c r="AT51" i="4"/>
  <c r="AT50" i="4"/>
  <c r="AT49" i="4"/>
  <c r="AT48" i="4"/>
  <c r="AT47" i="4"/>
  <c r="AT46" i="4"/>
  <c r="AT45" i="4"/>
  <c r="AT44" i="4"/>
  <c r="BD77" i="4" l="1"/>
  <c r="BA77" i="4"/>
  <c r="AU77" i="4"/>
  <c r="AJ77" i="4"/>
  <c r="AF77" i="4"/>
  <c r="Z77" i="4"/>
  <c r="X77" i="4"/>
  <c r="V77" i="4"/>
  <c r="T77" i="4"/>
  <c r="BD76" i="4"/>
  <c r="BA76" i="4"/>
  <c r="AU76" i="4"/>
  <c r="AJ76" i="4"/>
  <c r="AF76" i="4"/>
  <c r="Z76" i="4"/>
  <c r="X76" i="4"/>
  <c r="V76" i="4"/>
  <c r="T76" i="4"/>
  <c r="BD75" i="4"/>
  <c r="BA75" i="4"/>
  <c r="AU75" i="4"/>
  <c r="AJ75" i="4"/>
  <c r="AF75" i="4"/>
  <c r="Z75" i="4"/>
  <c r="X75" i="4"/>
  <c r="V75" i="4"/>
  <c r="T75" i="4"/>
  <c r="BD74" i="4"/>
  <c r="BA74" i="4"/>
  <c r="AU74" i="4"/>
  <c r="AJ74" i="4"/>
  <c r="AF74" i="4"/>
  <c r="Z74" i="4"/>
  <c r="X74" i="4"/>
  <c r="V74" i="4"/>
  <c r="T74" i="4"/>
  <c r="BD73" i="4"/>
  <c r="BA73" i="4"/>
  <c r="AU73" i="4"/>
  <c r="AJ73" i="4"/>
  <c r="AF73" i="4"/>
  <c r="Z73" i="4"/>
  <c r="X73" i="4"/>
  <c r="V73" i="4"/>
  <c r="T73" i="4"/>
  <c r="BD72" i="4"/>
  <c r="BA72" i="4"/>
  <c r="AU72" i="4"/>
  <c r="AJ72" i="4"/>
  <c r="AF72" i="4"/>
  <c r="Z72" i="4"/>
  <c r="X72" i="4"/>
  <c r="V72" i="4"/>
  <c r="T72" i="4"/>
  <c r="BD71" i="4"/>
  <c r="BA71" i="4"/>
  <c r="AU71" i="4"/>
  <c r="AJ71" i="4"/>
  <c r="AF71" i="4"/>
  <c r="Z71" i="4"/>
  <c r="X71" i="4"/>
  <c r="V71" i="4"/>
  <c r="T71" i="4"/>
  <c r="BD70" i="4"/>
  <c r="BA70" i="4"/>
  <c r="AU70" i="4"/>
  <c r="AJ70" i="4"/>
  <c r="AF70" i="4"/>
  <c r="Z70" i="4"/>
  <c r="X70" i="4"/>
  <c r="V70" i="4"/>
  <c r="T70" i="4"/>
  <c r="BD69" i="4"/>
  <c r="BA69" i="4"/>
  <c r="AU69" i="4"/>
  <c r="AJ69" i="4"/>
  <c r="AF69" i="4"/>
  <c r="Z69" i="4"/>
  <c r="X69" i="4"/>
  <c r="V69" i="4"/>
  <c r="T69" i="4"/>
  <c r="BD68" i="4"/>
  <c r="BA68" i="4"/>
  <c r="AU68" i="4"/>
  <c r="AJ68" i="4"/>
  <c r="AF68" i="4"/>
  <c r="Z68" i="4"/>
  <c r="X68" i="4"/>
  <c r="V68" i="4"/>
  <c r="T68" i="4"/>
  <c r="BD67" i="4"/>
  <c r="BA67" i="4"/>
  <c r="AU67" i="4"/>
  <c r="AJ67" i="4"/>
  <c r="AF67" i="4"/>
  <c r="Z67" i="4"/>
  <c r="X67" i="4"/>
  <c r="V67" i="4"/>
  <c r="T67" i="4"/>
  <c r="BD66" i="4"/>
  <c r="BA66" i="4"/>
  <c r="AU66" i="4"/>
  <c r="AJ66" i="4"/>
  <c r="AF66" i="4"/>
  <c r="Z66" i="4"/>
  <c r="X66" i="4"/>
  <c r="V66" i="4"/>
  <c r="T66" i="4"/>
  <c r="BD65" i="4"/>
  <c r="BA65" i="4"/>
  <c r="AU65" i="4"/>
  <c r="AJ65" i="4"/>
  <c r="AF65" i="4"/>
  <c r="Z65" i="4"/>
  <c r="X65" i="4"/>
  <c r="V65" i="4"/>
  <c r="T65" i="4"/>
  <c r="BD64" i="4"/>
  <c r="BA64" i="4"/>
  <c r="AU64" i="4"/>
  <c r="AJ64" i="4"/>
  <c r="AF64" i="4"/>
  <c r="Z64" i="4"/>
  <c r="X64" i="4"/>
  <c r="V64" i="4"/>
  <c r="T64" i="4"/>
  <c r="BD63" i="4"/>
  <c r="BA63" i="4"/>
  <c r="AU63" i="4"/>
  <c r="AJ63" i="4"/>
  <c r="AF63" i="4"/>
  <c r="Z63" i="4"/>
  <c r="X63" i="4"/>
  <c r="V63" i="4"/>
  <c r="T63" i="4"/>
  <c r="BD62" i="4"/>
  <c r="BA62" i="4"/>
  <c r="AU62" i="4"/>
  <c r="AJ62" i="4"/>
  <c r="AF62" i="4"/>
  <c r="Z62" i="4"/>
  <c r="X62" i="4"/>
  <c r="V62" i="4"/>
  <c r="T62" i="4"/>
  <c r="BD61" i="4"/>
  <c r="BA61" i="4"/>
  <c r="AU61" i="4"/>
  <c r="AJ61" i="4"/>
  <c r="AF61" i="4"/>
  <c r="Z61" i="4"/>
  <c r="X61" i="4"/>
  <c r="V61" i="4"/>
  <c r="T61" i="4"/>
  <c r="BD60" i="4"/>
  <c r="BA60" i="4"/>
  <c r="AU60" i="4"/>
  <c r="AJ60" i="4"/>
  <c r="AF60" i="4"/>
  <c r="Z60" i="4"/>
  <c r="X60" i="4"/>
  <c r="V60" i="4"/>
  <c r="T60" i="4"/>
  <c r="BD59" i="4"/>
  <c r="BA59" i="4"/>
  <c r="AU59" i="4"/>
  <c r="AJ59" i="4"/>
  <c r="AF59" i="4"/>
  <c r="Z59" i="4"/>
  <c r="X59" i="4"/>
  <c r="V59" i="4"/>
  <c r="T59" i="4"/>
  <c r="BD58" i="4"/>
  <c r="BA58" i="4"/>
  <c r="AU58" i="4"/>
  <c r="AJ58" i="4"/>
  <c r="AF58" i="4"/>
  <c r="Z58" i="4"/>
  <c r="X58" i="4"/>
  <c r="V58" i="4"/>
  <c r="T58" i="4"/>
  <c r="BD57" i="4"/>
  <c r="BA57" i="4"/>
  <c r="AU57" i="4"/>
  <c r="AJ57" i="4"/>
  <c r="AF57" i="4"/>
  <c r="Z57" i="4"/>
  <c r="X57" i="4"/>
  <c r="V57" i="4"/>
  <c r="T57" i="4"/>
  <c r="BD56" i="4"/>
  <c r="BA56" i="4"/>
  <c r="AU56" i="4"/>
  <c r="AJ56" i="4"/>
  <c r="AF56" i="4"/>
  <c r="Z56" i="4"/>
  <c r="X56" i="4"/>
  <c r="V56" i="4"/>
  <c r="T56" i="4"/>
  <c r="BD55" i="4"/>
  <c r="BA55" i="4"/>
  <c r="AU55" i="4"/>
  <c r="AJ55" i="4"/>
  <c r="AF55" i="4"/>
  <c r="Z55" i="4"/>
  <c r="X55" i="4"/>
  <c r="V55" i="4"/>
  <c r="T55" i="4"/>
  <c r="BD54" i="4"/>
  <c r="BA54" i="4"/>
  <c r="AU54" i="4"/>
  <c r="AJ54" i="4"/>
  <c r="AF54" i="4"/>
  <c r="Z54" i="4"/>
  <c r="X54" i="4"/>
  <c r="V54" i="4"/>
  <c r="T54" i="4"/>
  <c r="BD53" i="4"/>
  <c r="BA53" i="4"/>
  <c r="AU53" i="4"/>
  <c r="AJ53" i="4"/>
  <c r="AF53" i="4"/>
  <c r="Z53" i="4"/>
  <c r="X53" i="4"/>
  <c r="V53" i="4"/>
  <c r="T53" i="4"/>
  <c r="BD52" i="4"/>
  <c r="BA52" i="4"/>
  <c r="AU52" i="4"/>
  <c r="AJ52" i="4"/>
  <c r="AF52" i="4"/>
  <c r="Z52" i="4"/>
  <c r="X52" i="4"/>
  <c r="V52" i="4"/>
  <c r="T52" i="4"/>
  <c r="BD51" i="4"/>
  <c r="BA51" i="4"/>
  <c r="AU51" i="4"/>
  <c r="AJ51" i="4"/>
  <c r="AF51" i="4"/>
  <c r="Z51" i="4"/>
  <c r="X51" i="4"/>
  <c r="V51" i="4"/>
  <c r="T51" i="4"/>
  <c r="BD50" i="4"/>
  <c r="BA50" i="4"/>
  <c r="AU50" i="4"/>
  <c r="AJ50" i="4"/>
  <c r="AF50" i="4"/>
  <c r="Z50" i="4"/>
  <c r="X50" i="4"/>
  <c r="V50" i="4"/>
  <c r="T50" i="4"/>
  <c r="BD49" i="4"/>
  <c r="BA49" i="4"/>
  <c r="AU49" i="4"/>
  <c r="AJ49" i="4"/>
  <c r="AF49" i="4"/>
  <c r="Z49" i="4"/>
  <c r="X49" i="4"/>
  <c r="V49" i="4"/>
  <c r="T49" i="4"/>
  <c r="BD48" i="4"/>
  <c r="BA48" i="4"/>
  <c r="AU48" i="4"/>
  <c r="AJ48" i="4"/>
  <c r="AF48" i="4"/>
  <c r="Z48" i="4"/>
  <c r="X48" i="4"/>
  <c r="V48" i="4"/>
  <c r="T48" i="4"/>
  <c r="BD47" i="4"/>
  <c r="BA47" i="4"/>
  <c r="AU47" i="4"/>
  <c r="AJ47" i="4"/>
  <c r="AF47" i="4"/>
  <c r="Z47" i="4"/>
  <c r="X47" i="4"/>
  <c r="V47" i="4"/>
  <c r="T47" i="4"/>
  <c r="BD46" i="4"/>
  <c r="BA46" i="4"/>
  <c r="AU46" i="4"/>
  <c r="AJ46" i="4"/>
  <c r="AF46" i="4"/>
  <c r="Z46" i="4"/>
  <c r="X46" i="4"/>
  <c r="V46" i="4"/>
  <c r="T46" i="4"/>
  <c r="BD45" i="4"/>
  <c r="BA45" i="4"/>
  <c r="AU45" i="4"/>
  <c r="AJ45" i="4"/>
  <c r="AF45" i="4"/>
  <c r="Z45" i="4"/>
  <c r="X45" i="4"/>
  <c r="V45" i="4"/>
  <c r="T45" i="4"/>
  <c r="BD44" i="4"/>
  <c r="BA44" i="4"/>
  <c r="AU44" i="4"/>
  <c r="AJ44" i="4"/>
  <c r="AF44" i="4"/>
  <c r="Z44" i="4"/>
  <c r="X44" i="4"/>
  <c r="V44" i="4"/>
  <c r="T44" i="4"/>
  <c r="C3000" i="5" l="1"/>
  <c r="B3000" i="5"/>
  <c r="A3000" i="5"/>
  <c r="C2999" i="5"/>
  <c r="B2999" i="5"/>
  <c r="A2999" i="5"/>
  <c r="C2998" i="5"/>
  <c r="B2998" i="5"/>
  <c r="A2998" i="5"/>
  <c r="C2997" i="5"/>
  <c r="B2997" i="5"/>
  <c r="A2997" i="5"/>
  <c r="C2996" i="5"/>
  <c r="B2996" i="5"/>
  <c r="A2996" i="5"/>
  <c r="C2995" i="5"/>
  <c r="B2995" i="5"/>
  <c r="A2995" i="5"/>
  <c r="C2994" i="5"/>
  <c r="B2994" i="5"/>
  <c r="A2994" i="5"/>
  <c r="C2993" i="5"/>
  <c r="B2993" i="5"/>
  <c r="A2993" i="5"/>
  <c r="C2992" i="5"/>
  <c r="B2992" i="5"/>
  <c r="A2992" i="5"/>
  <c r="C2991" i="5"/>
  <c r="B2991" i="5"/>
  <c r="A2991" i="5"/>
  <c r="C2990" i="5"/>
  <c r="B2990" i="5"/>
  <c r="A2990" i="5"/>
  <c r="C2989" i="5"/>
  <c r="B2989" i="5"/>
  <c r="A2989" i="5"/>
  <c r="C2988" i="5"/>
  <c r="B2988" i="5"/>
  <c r="A2988" i="5"/>
  <c r="C2987" i="5"/>
  <c r="B2987" i="5"/>
  <c r="A2987" i="5"/>
  <c r="C2986" i="5"/>
  <c r="B2986" i="5"/>
  <c r="A2986" i="5"/>
  <c r="C2985" i="5"/>
  <c r="B2985" i="5"/>
  <c r="A2985" i="5"/>
  <c r="C2984" i="5"/>
  <c r="B2984" i="5"/>
  <c r="A2984" i="5"/>
  <c r="C2983" i="5"/>
  <c r="B2983" i="5"/>
  <c r="A2983" i="5"/>
  <c r="C2982" i="5"/>
  <c r="B2982" i="5"/>
  <c r="A2982" i="5"/>
  <c r="C2981" i="5"/>
  <c r="B2981" i="5"/>
  <c r="A2981" i="5"/>
  <c r="C2980" i="5"/>
  <c r="B2980" i="5"/>
  <c r="A2980" i="5"/>
  <c r="C2979" i="5"/>
  <c r="B2979" i="5"/>
  <c r="A2979" i="5"/>
  <c r="C2978" i="5"/>
  <c r="B2978" i="5"/>
  <c r="A2978" i="5"/>
  <c r="C2977" i="5"/>
  <c r="B2977" i="5"/>
  <c r="A2977" i="5"/>
  <c r="C2976" i="5"/>
  <c r="B2976" i="5"/>
  <c r="A2976" i="5"/>
  <c r="C2975" i="5"/>
  <c r="B2975" i="5"/>
  <c r="A2975" i="5"/>
  <c r="C2974" i="5"/>
  <c r="B2974" i="5"/>
  <c r="A2974" i="5"/>
  <c r="C2973" i="5"/>
  <c r="B2973" i="5"/>
  <c r="A2973" i="5"/>
  <c r="C2972" i="5"/>
  <c r="B2972" i="5"/>
  <c r="A2972" i="5"/>
  <c r="C2971" i="5"/>
  <c r="B2971" i="5"/>
  <c r="A2971" i="5"/>
  <c r="C2970" i="5"/>
  <c r="B2970" i="5"/>
  <c r="A2970" i="5"/>
  <c r="C2969" i="5"/>
  <c r="B2969" i="5"/>
  <c r="A2969" i="5"/>
  <c r="C2968" i="5"/>
  <c r="B2968" i="5"/>
  <c r="A2968" i="5"/>
  <c r="C2967" i="5"/>
  <c r="B2967" i="5"/>
  <c r="A2967" i="5"/>
  <c r="C2966" i="5"/>
  <c r="B2966" i="5"/>
  <c r="A2966" i="5"/>
  <c r="C2965" i="5"/>
  <c r="B2965" i="5"/>
  <c r="A2965" i="5"/>
  <c r="C2964" i="5"/>
  <c r="B2964" i="5"/>
  <c r="A2964" i="5"/>
  <c r="C2963" i="5"/>
  <c r="B2963" i="5"/>
  <c r="A2963" i="5"/>
  <c r="C2962" i="5"/>
  <c r="B2962" i="5"/>
  <c r="A2962" i="5"/>
  <c r="C2961" i="5"/>
  <c r="B2961" i="5"/>
  <c r="A2961" i="5"/>
  <c r="C2960" i="5"/>
  <c r="B2960" i="5"/>
  <c r="A2960" i="5"/>
  <c r="C2959" i="5"/>
  <c r="B2959" i="5"/>
  <c r="A2959" i="5"/>
  <c r="C2958" i="5"/>
  <c r="B2958" i="5"/>
  <c r="A2958" i="5"/>
  <c r="C2957" i="5"/>
  <c r="B2957" i="5"/>
  <c r="A2957" i="5"/>
  <c r="C2956" i="5"/>
  <c r="B2956" i="5"/>
  <c r="A2956" i="5"/>
  <c r="C2955" i="5"/>
  <c r="B2955" i="5"/>
  <c r="A2955" i="5"/>
  <c r="C2954" i="5"/>
  <c r="B2954" i="5"/>
  <c r="A2954" i="5"/>
  <c r="C2953" i="5"/>
  <c r="B2953" i="5"/>
  <c r="A2953" i="5"/>
  <c r="C2952" i="5"/>
  <c r="B2952" i="5"/>
  <c r="A2952" i="5"/>
  <c r="C2951" i="5"/>
  <c r="B2951" i="5"/>
  <c r="A2951" i="5"/>
  <c r="C2950" i="5"/>
  <c r="B2950" i="5"/>
  <c r="A2950" i="5"/>
  <c r="C2949" i="5"/>
  <c r="B2949" i="5"/>
  <c r="A2949" i="5"/>
  <c r="C2948" i="5"/>
  <c r="B2948" i="5"/>
  <c r="A2948" i="5"/>
  <c r="C2947" i="5"/>
  <c r="B2947" i="5"/>
  <c r="A2947" i="5"/>
  <c r="C2946" i="5"/>
  <c r="B2946" i="5"/>
  <c r="A2946" i="5"/>
  <c r="C2945" i="5"/>
  <c r="B2945" i="5"/>
  <c r="A2945" i="5"/>
  <c r="C2944" i="5"/>
  <c r="B2944" i="5"/>
  <c r="A2944" i="5"/>
  <c r="C2943" i="5"/>
  <c r="B2943" i="5"/>
  <c r="A2943" i="5"/>
  <c r="C2942" i="5"/>
  <c r="B2942" i="5"/>
  <c r="A2942" i="5"/>
  <c r="C2941" i="5"/>
  <c r="B2941" i="5"/>
  <c r="A2941" i="5"/>
  <c r="C2940" i="5"/>
  <c r="B2940" i="5"/>
  <c r="A2940" i="5"/>
  <c r="C2939" i="5"/>
  <c r="B2939" i="5"/>
  <c r="A2939" i="5"/>
  <c r="C2938" i="5"/>
  <c r="B2938" i="5"/>
  <c r="A2938" i="5"/>
  <c r="C2937" i="5"/>
  <c r="B2937" i="5"/>
  <c r="A2937" i="5"/>
  <c r="C2936" i="5"/>
  <c r="B2936" i="5"/>
  <c r="A2936" i="5"/>
  <c r="C2935" i="5"/>
  <c r="B2935" i="5"/>
  <c r="A2935" i="5"/>
  <c r="C2934" i="5"/>
  <c r="B2934" i="5"/>
  <c r="A2934" i="5"/>
  <c r="C2933" i="5"/>
  <c r="B2933" i="5"/>
  <c r="A2933" i="5"/>
  <c r="C2932" i="5"/>
  <c r="B2932" i="5"/>
  <c r="A2932" i="5"/>
  <c r="C2931" i="5"/>
  <c r="B2931" i="5"/>
  <c r="A2931" i="5"/>
  <c r="C2930" i="5"/>
  <c r="B2930" i="5"/>
  <c r="A2930" i="5"/>
  <c r="C2929" i="5"/>
  <c r="B2929" i="5"/>
  <c r="A2929" i="5"/>
  <c r="C2928" i="5"/>
  <c r="B2928" i="5"/>
  <c r="A2928" i="5"/>
  <c r="C2927" i="5"/>
  <c r="B2927" i="5"/>
  <c r="A2927" i="5"/>
  <c r="C2926" i="5"/>
  <c r="B2926" i="5"/>
  <c r="A2926" i="5"/>
  <c r="C2925" i="5"/>
  <c r="B2925" i="5"/>
  <c r="A2925" i="5"/>
  <c r="C2924" i="5"/>
  <c r="B2924" i="5"/>
  <c r="A2924" i="5"/>
  <c r="C2923" i="5"/>
  <c r="B2923" i="5"/>
  <c r="A2923" i="5"/>
  <c r="C2922" i="5"/>
  <c r="B2922" i="5"/>
  <c r="A2922" i="5"/>
  <c r="C2921" i="5"/>
  <c r="B2921" i="5"/>
  <c r="A2921" i="5"/>
  <c r="C2920" i="5"/>
  <c r="B2920" i="5"/>
  <c r="A2920" i="5"/>
  <c r="C2919" i="5"/>
  <c r="B2919" i="5"/>
  <c r="A2919" i="5"/>
  <c r="C2918" i="5"/>
  <c r="B2918" i="5"/>
  <c r="A2918" i="5"/>
  <c r="C2917" i="5"/>
  <c r="B2917" i="5"/>
  <c r="A2917" i="5"/>
  <c r="C2916" i="5"/>
  <c r="B2916" i="5"/>
  <c r="A2916" i="5"/>
  <c r="C2915" i="5"/>
  <c r="B2915" i="5"/>
  <c r="A2915" i="5"/>
  <c r="C2914" i="5"/>
  <c r="B2914" i="5"/>
  <c r="A2914" i="5"/>
  <c r="C2913" i="5"/>
  <c r="B2913" i="5"/>
  <c r="A2913" i="5"/>
  <c r="C2912" i="5"/>
  <c r="B2912" i="5"/>
  <c r="A2912" i="5"/>
  <c r="C2911" i="5"/>
  <c r="B2911" i="5"/>
  <c r="A2911" i="5"/>
  <c r="C2910" i="5"/>
  <c r="B2910" i="5"/>
  <c r="A2910" i="5"/>
  <c r="C2909" i="5"/>
  <c r="B2909" i="5"/>
  <c r="A2909" i="5"/>
  <c r="C2908" i="5"/>
  <c r="B2908" i="5"/>
  <c r="A2908" i="5"/>
  <c r="C2907" i="5"/>
  <c r="B2907" i="5"/>
  <c r="A2907" i="5"/>
  <c r="C2906" i="5"/>
  <c r="B2906" i="5"/>
  <c r="A2906" i="5"/>
  <c r="C2905" i="5"/>
  <c r="B2905" i="5"/>
  <c r="A2905" i="5"/>
  <c r="C2904" i="5"/>
  <c r="B2904" i="5"/>
  <c r="A2904" i="5"/>
  <c r="C2903" i="5"/>
  <c r="B2903" i="5"/>
  <c r="A2903" i="5"/>
  <c r="C2902" i="5"/>
  <c r="B2902" i="5"/>
  <c r="A2902" i="5"/>
  <c r="C2901" i="5"/>
  <c r="B2901" i="5"/>
  <c r="A2901" i="5"/>
  <c r="C2900" i="5"/>
  <c r="B2900" i="5"/>
  <c r="A2900" i="5"/>
  <c r="C2899" i="5"/>
  <c r="B2899" i="5"/>
  <c r="A2899" i="5"/>
  <c r="C2898" i="5"/>
  <c r="B2898" i="5"/>
  <c r="A2898" i="5"/>
  <c r="C2897" i="5"/>
  <c r="B2897" i="5"/>
  <c r="A2897" i="5"/>
  <c r="C2896" i="5"/>
  <c r="B2896" i="5"/>
  <c r="A2896" i="5"/>
  <c r="C2895" i="5"/>
  <c r="B2895" i="5"/>
  <c r="A2895" i="5"/>
  <c r="C2894" i="5"/>
  <c r="B2894" i="5"/>
  <c r="A2894" i="5"/>
  <c r="C2893" i="5"/>
  <c r="B2893" i="5"/>
  <c r="A2893" i="5"/>
  <c r="C2892" i="5"/>
  <c r="B2892" i="5"/>
  <c r="A2892" i="5"/>
  <c r="C2891" i="5"/>
  <c r="B2891" i="5"/>
  <c r="A2891" i="5"/>
  <c r="C2890" i="5"/>
  <c r="B2890" i="5"/>
  <c r="A2890" i="5"/>
  <c r="C2889" i="5"/>
  <c r="B2889" i="5"/>
  <c r="A2889" i="5"/>
  <c r="C2888" i="5"/>
  <c r="B2888" i="5"/>
  <c r="A2888" i="5"/>
  <c r="C2887" i="5"/>
  <c r="B2887" i="5"/>
  <c r="A2887" i="5"/>
  <c r="C2886" i="5"/>
  <c r="B2886" i="5"/>
  <c r="A2886" i="5"/>
  <c r="C2885" i="5"/>
  <c r="B2885" i="5"/>
  <c r="A2885" i="5"/>
  <c r="C2884" i="5"/>
  <c r="B2884" i="5"/>
  <c r="A2884" i="5"/>
  <c r="C2883" i="5"/>
  <c r="B2883" i="5"/>
  <c r="A2883" i="5"/>
  <c r="C2882" i="5"/>
  <c r="B2882" i="5"/>
  <c r="A2882" i="5"/>
  <c r="C2881" i="5"/>
  <c r="B2881" i="5"/>
  <c r="A2881" i="5"/>
  <c r="C2880" i="5"/>
  <c r="B2880" i="5"/>
  <c r="A2880" i="5"/>
  <c r="C2879" i="5"/>
  <c r="B2879" i="5"/>
  <c r="A2879" i="5"/>
  <c r="C2878" i="5"/>
  <c r="B2878" i="5"/>
  <c r="A2878" i="5"/>
  <c r="C2877" i="5"/>
  <c r="B2877" i="5"/>
  <c r="A2877" i="5"/>
  <c r="C2876" i="5"/>
  <c r="B2876" i="5"/>
  <c r="A2876" i="5"/>
  <c r="C2875" i="5"/>
  <c r="B2875" i="5"/>
  <c r="A2875" i="5"/>
  <c r="C2874" i="5"/>
  <c r="B2874" i="5"/>
  <c r="A2874" i="5"/>
  <c r="C2873" i="5"/>
  <c r="B2873" i="5"/>
  <c r="A2873" i="5"/>
  <c r="C2872" i="5"/>
  <c r="B2872" i="5"/>
  <c r="A2872" i="5"/>
  <c r="C2871" i="5"/>
  <c r="B2871" i="5"/>
  <c r="A2871" i="5"/>
  <c r="C2870" i="5"/>
  <c r="B2870" i="5"/>
  <c r="A2870" i="5"/>
  <c r="C2869" i="5"/>
  <c r="B2869" i="5"/>
  <c r="A2869" i="5"/>
  <c r="C2868" i="5"/>
  <c r="B2868" i="5"/>
  <c r="A2868" i="5"/>
  <c r="C2867" i="5"/>
  <c r="B2867" i="5"/>
  <c r="A2867" i="5"/>
  <c r="C2866" i="5"/>
  <c r="B2866" i="5"/>
  <c r="A2866" i="5"/>
  <c r="C2865" i="5"/>
  <c r="B2865" i="5"/>
  <c r="A2865" i="5"/>
  <c r="C2864" i="5"/>
  <c r="B2864" i="5"/>
  <c r="A2864" i="5"/>
  <c r="C2863" i="5"/>
  <c r="B2863" i="5"/>
  <c r="A2863" i="5"/>
  <c r="C2862" i="5"/>
  <c r="B2862" i="5"/>
  <c r="A2862" i="5"/>
  <c r="C2861" i="5"/>
  <c r="B2861" i="5"/>
  <c r="A2861" i="5"/>
  <c r="C2860" i="5"/>
  <c r="B2860" i="5"/>
  <c r="A2860" i="5"/>
  <c r="C2859" i="5"/>
  <c r="B2859" i="5"/>
  <c r="A2859" i="5"/>
  <c r="C2858" i="5"/>
  <c r="B2858" i="5"/>
  <c r="A2858" i="5"/>
  <c r="C2857" i="5"/>
  <c r="B2857" i="5"/>
  <c r="A2857" i="5"/>
  <c r="C2856" i="5"/>
  <c r="B2856" i="5"/>
  <c r="A2856" i="5"/>
  <c r="C2855" i="5"/>
  <c r="B2855" i="5"/>
  <c r="A2855" i="5"/>
  <c r="C2854" i="5"/>
  <c r="B2854" i="5"/>
  <c r="A2854" i="5"/>
  <c r="C2853" i="5"/>
  <c r="B2853" i="5"/>
  <c r="A2853" i="5"/>
  <c r="C2852" i="5"/>
  <c r="B2852" i="5"/>
  <c r="A2852" i="5"/>
  <c r="C2851" i="5"/>
  <c r="B2851" i="5"/>
  <c r="A2851" i="5"/>
  <c r="C2850" i="5"/>
  <c r="B2850" i="5"/>
  <c r="A2850" i="5"/>
  <c r="C2849" i="5"/>
  <c r="B2849" i="5"/>
  <c r="A2849" i="5"/>
  <c r="C2848" i="5"/>
  <c r="B2848" i="5"/>
  <c r="A2848" i="5"/>
  <c r="C2847" i="5"/>
  <c r="B2847" i="5"/>
  <c r="A2847" i="5"/>
  <c r="C2846" i="5"/>
  <c r="B2846" i="5"/>
  <c r="A2846" i="5"/>
  <c r="C2845" i="5"/>
  <c r="B2845" i="5"/>
  <c r="A2845" i="5"/>
  <c r="C2844" i="5"/>
  <c r="B2844" i="5"/>
  <c r="A2844" i="5"/>
  <c r="C2843" i="5"/>
  <c r="B2843" i="5"/>
  <c r="A2843" i="5"/>
  <c r="C2842" i="5"/>
  <c r="B2842" i="5"/>
  <c r="A2842" i="5"/>
  <c r="C2841" i="5"/>
  <c r="B2841" i="5"/>
  <c r="A2841" i="5"/>
  <c r="C2840" i="5"/>
  <c r="B2840" i="5"/>
  <c r="A2840" i="5"/>
  <c r="C2839" i="5"/>
  <c r="B2839" i="5"/>
  <c r="A2839" i="5"/>
  <c r="C2838" i="5"/>
  <c r="B2838" i="5"/>
  <c r="A2838" i="5"/>
  <c r="C2837" i="5"/>
  <c r="B2837" i="5"/>
  <c r="A2837" i="5"/>
  <c r="C2836" i="5"/>
  <c r="B2836" i="5"/>
  <c r="A2836" i="5"/>
  <c r="C2835" i="5"/>
  <c r="B2835" i="5"/>
  <c r="A2835" i="5"/>
  <c r="C2834" i="5"/>
  <c r="B2834" i="5"/>
  <c r="A2834" i="5"/>
  <c r="C2833" i="5"/>
  <c r="B2833" i="5"/>
  <c r="A2833" i="5"/>
  <c r="C2832" i="5"/>
  <c r="B2832" i="5"/>
  <c r="A2832" i="5"/>
  <c r="C2831" i="5"/>
  <c r="B2831" i="5"/>
  <c r="A2831" i="5"/>
  <c r="C2830" i="5"/>
  <c r="B2830" i="5"/>
  <c r="A2830" i="5"/>
  <c r="C2829" i="5"/>
  <c r="B2829" i="5"/>
  <c r="A2829" i="5"/>
  <c r="C2828" i="5"/>
  <c r="B2828" i="5"/>
  <c r="A2828" i="5"/>
  <c r="C2827" i="5"/>
  <c r="B2827" i="5"/>
  <c r="A2827" i="5"/>
  <c r="C2826" i="5"/>
  <c r="B2826" i="5"/>
  <c r="A2826" i="5"/>
  <c r="C2825" i="5"/>
  <c r="B2825" i="5"/>
  <c r="A2825" i="5"/>
  <c r="C2824" i="5"/>
  <c r="B2824" i="5"/>
  <c r="A2824" i="5"/>
  <c r="C2823" i="5"/>
  <c r="B2823" i="5"/>
  <c r="A2823" i="5"/>
  <c r="C2822" i="5"/>
  <c r="B2822" i="5"/>
  <c r="A2822" i="5"/>
  <c r="C2821" i="5"/>
  <c r="B2821" i="5"/>
  <c r="A2821" i="5"/>
  <c r="C2820" i="5"/>
  <c r="B2820" i="5"/>
  <c r="A2820" i="5"/>
  <c r="C2819" i="5"/>
  <c r="B2819" i="5"/>
  <c r="A2819" i="5"/>
  <c r="C2818" i="5"/>
  <c r="B2818" i="5"/>
  <c r="A2818" i="5"/>
  <c r="C2817" i="5"/>
  <c r="B2817" i="5"/>
  <c r="A2817" i="5"/>
  <c r="C2816" i="5"/>
  <c r="B2816" i="5"/>
  <c r="A2816" i="5"/>
  <c r="C2815" i="5"/>
  <c r="B2815" i="5"/>
  <c r="A2815" i="5"/>
  <c r="C2814" i="5"/>
  <c r="B2814" i="5"/>
  <c r="A2814" i="5"/>
  <c r="C2813" i="5"/>
  <c r="B2813" i="5"/>
  <c r="A2813" i="5"/>
  <c r="C2812" i="5"/>
  <c r="B2812" i="5"/>
  <c r="A2812" i="5"/>
  <c r="C2811" i="5"/>
  <c r="B2811" i="5"/>
  <c r="A2811" i="5"/>
  <c r="C2810" i="5"/>
  <c r="B2810" i="5"/>
  <c r="A2810" i="5"/>
  <c r="C2809" i="5"/>
  <c r="B2809" i="5"/>
  <c r="A2809" i="5"/>
  <c r="C2808" i="5"/>
  <c r="B2808" i="5"/>
  <c r="A2808" i="5"/>
  <c r="C2807" i="5"/>
  <c r="B2807" i="5"/>
  <c r="A2807" i="5"/>
  <c r="C2806" i="5"/>
  <c r="B2806" i="5"/>
  <c r="A2806" i="5"/>
  <c r="C2805" i="5"/>
  <c r="B2805" i="5"/>
  <c r="A2805" i="5"/>
  <c r="C2804" i="5"/>
  <c r="B2804" i="5"/>
  <c r="A2804" i="5"/>
  <c r="C2803" i="5"/>
  <c r="B2803" i="5"/>
  <c r="A2803" i="5"/>
  <c r="C2802" i="5"/>
  <c r="B2802" i="5"/>
  <c r="A2802" i="5"/>
  <c r="C2801" i="5"/>
  <c r="B2801" i="5"/>
  <c r="A2801" i="5"/>
  <c r="C2800" i="5"/>
  <c r="B2800" i="5"/>
  <c r="A2800" i="5"/>
  <c r="C2799" i="5"/>
  <c r="B2799" i="5"/>
  <c r="A2799" i="5"/>
  <c r="C2798" i="5"/>
  <c r="B2798" i="5"/>
  <c r="A2798" i="5"/>
  <c r="C2797" i="5"/>
  <c r="B2797" i="5"/>
  <c r="A2797" i="5"/>
  <c r="C2796" i="5"/>
  <c r="B2796" i="5"/>
  <c r="A2796" i="5"/>
  <c r="C2795" i="5"/>
  <c r="B2795" i="5"/>
  <c r="A2795" i="5"/>
  <c r="C2794" i="5"/>
  <c r="B2794" i="5"/>
  <c r="A2794" i="5"/>
  <c r="C2793" i="5"/>
  <c r="B2793" i="5"/>
  <c r="A2793" i="5"/>
  <c r="C2792" i="5"/>
  <c r="B2792" i="5"/>
  <c r="A2792" i="5"/>
  <c r="C2791" i="5"/>
  <c r="B2791" i="5"/>
  <c r="A2791" i="5"/>
  <c r="C2790" i="5"/>
  <c r="B2790" i="5"/>
  <c r="A2790" i="5"/>
  <c r="C2789" i="5"/>
  <c r="B2789" i="5"/>
  <c r="A2789" i="5"/>
  <c r="C2788" i="5"/>
  <c r="B2788" i="5"/>
  <c r="A2788" i="5"/>
  <c r="C2787" i="5"/>
  <c r="B2787" i="5"/>
  <c r="A2787" i="5"/>
  <c r="C2786" i="5"/>
  <c r="B2786" i="5"/>
  <c r="A2786" i="5"/>
  <c r="C2785" i="5"/>
  <c r="B2785" i="5"/>
  <c r="A2785" i="5"/>
  <c r="C2784" i="5"/>
  <c r="B2784" i="5"/>
  <c r="A2784" i="5"/>
  <c r="C2783" i="5"/>
  <c r="B2783" i="5"/>
  <c r="A2783" i="5"/>
  <c r="C2782" i="5"/>
  <c r="B2782" i="5"/>
  <c r="A2782" i="5"/>
  <c r="C2781" i="5"/>
  <c r="B2781" i="5"/>
  <c r="A2781" i="5"/>
  <c r="C2780" i="5"/>
  <c r="B2780" i="5"/>
  <c r="A2780" i="5"/>
  <c r="C2779" i="5"/>
  <c r="B2779" i="5"/>
  <c r="A2779" i="5"/>
  <c r="C2778" i="5"/>
  <c r="B2778" i="5"/>
  <c r="A2778" i="5"/>
  <c r="C2777" i="5"/>
  <c r="B2777" i="5"/>
  <c r="A2777" i="5"/>
  <c r="C2776" i="5"/>
  <c r="B2776" i="5"/>
  <c r="A2776" i="5"/>
  <c r="C2775" i="5"/>
  <c r="B2775" i="5"/>
  <c r="A2775" i="5"/>
  <c r="C2774" i="5"/>
  <c r="B2774" i="5"/>
  <c r="A2774" i="5"/>
  <c r="C2773" i="5"/>
  <c r="B2773" i="5"/>
  <c r="A2773" i="5"/>
  <c r="C2772" i="5"/>
  <c r="B2772" i="5"/>
  <c r="A2772" i="5"/>
  <c r="C2771" i="5"/>
  <c r="B2771" i="5"/>
  <c r="A2771" i="5"/>
  <c r="C2770" i="5"/>
  <c r="B2770" i="5"/>
  <c r="A2770" i="5"/>
  <c r="C2769" i="5"/>
  <c r="B2769" i="5"/>
  <c r="A2769" i="5"/>
  <c r="C2768" i="5"/>
  <c r="B2768" i="5"/>
  <c r="A2768" i="5"/>
  <c r="C2767" i="5"/>
  <c r="B2767" i="5"/>
  <c r="A2767" i="5"/>
  <c r="C2766" i="5"/>
  <c r="B2766" i="5"/>
  <c r="A2766" i="5"/>
  <c r="C2765" i="5"/>
  <c r="B2765" i="5"/>
  <c r="A2765" i="5"/>
  <c r="C2764" i="5"/>
  <c r="B2764" i="5"/>
  <c r="A2764" i="5"/>
  <c r="C2763" i="5"/>
  <c r="B2763" i="5"/>
  <c r="A2763" i="5"/>
  <c r="C2762" i="5"/>
  <c r="B2762" i="5"/>
  <c r="A2762" i="5"/>
  <c r="C2761" i="5"/>
  <c r="B2761" i="5"/>
  <c r="A2761" i="5"/>
  <c r="C2760" i="5"/>
  <c r="B2760" i="5"/>
  <c r="A2760" i="5"/>
  <c r="C2759" i="5"/>
  <c r="B2759" i="5"/>
  <c r="A2759" i="5"/>
  <c r="C2758" i="5"/>
  <c r="B2758" i="5"/>
  <c r="A2758" i="5"/>
  <c r="C2757" i="5"/>
  <c r="B2757" i="5"/>
  <c r="A2757" i="5"/>
  <c r="C2756" i="5"/>
  <c r="B2756" i="5"/>
  <c r="A2756" i="5"/>
  <c r="C2755" i="5"/>
  <c r="B2755" i="5"/>
  <c r="A2755" i="5"/>
  <c r="C2754" i="5"/>
  <c r="B2754" i="5"/>
  <c r="A2754" i="5"/>
  <c r="C2753" i="5"/>
  <c r="B2753" i="5"/>
  <c r="A2753" i="5"/>
  <c r="C2752" i="5"/>
  <c r="B2752" i="5"/>
  <c r="A2752" i="5"/>
  <c r="C2751" i="5"/>
  <c r="B2751" i="5"/>
  <c r="A2751" i="5"/>
  <c r="C2750" i="5"/>
  <c r="B2750" i="5"/>
  <c r="A2750" i="5"/>
  <c r="C2749" i="5"/>
  <c r="B2749" i="5"/>
  <c r="A2749" i="5"/>
  <c r="C2748" i="5"/>
  <c r="B2748" i="5"/>
  <c r="A2748" i="5"/>
  <c r="C2747" i="5"/>
  <c r="B2747" i="5"/>
  <c r="A2747" i="5"/>
  <c r="C2746" i="5"/>
  <c r="B2746" i="5"/>
  <c r="A2746" i="5"/>
  <c r="C2745" i="5"/>
  <c r="B2745" i="5"/>
  <c r="A2745" i="5"/>
  <c r="C2744" i="5"/>
  <c r="B2744" i="5"/>
  <c r="A2744" i="5"/>
  <c r="C2743" i="5"/>
  <c r="B2743" i="5"/>
  <c r="A2743" i="5"/>
  <c r="C2742" i="5"/>
  <c r="B2742" i="5"/>
  <c r="A2742" i="5"/>
  <c r="C2741" i="5"/>
  <c r="B2741" i="5"/>
  <c r="A2741" i="5"/>
  <c r="C2740" i="5"/>
  <c r="B2740" i="5"/>
  <c r="A2740" i="5"/>
  <c r="C2739" i="5"/>
  <c r="B2739" i="5"/>
  <c r="A2739" i="5"/>
  <c r="C2738" i="5"/>
  <c r="B2738" i="5"/>
  <c r="A2738" i="5"/>
  <c r="C2737" i="5"/>
  <c r="B2737" i="5"/>
  <c r="A2737" i="5"/>
  <c r="C2736" i="5"/>
  <c r="B2736" i="5"/>
  <c r="A2736" i="5"/>
  <c r="C2735" i="5"/>
  <c r="B2735" i="5"/>
  <c r="A2735" i="5"/>
  <c r="C2734" i="5"/>
  <c r="B2734" i="5"/>
  <c r="A2734" i="5"/>
  <c r="C2733" i="5"/>
  <c r="B2733" i="5"/>
  <c r="A2733" i="5"/>
  <c r="C2732" i="5"/>
  <c r="B2732" i="5"/>
  <c r="A2732" i="5"/>
  <c r="C2731" i="5"/>
  <c r="B2731" i="5"/>
  <c r="A2731" i="5"/>
  <c r="C2730" i="5"/>
  <c r="B2730" i="5"/>
  <c r="A2730" i="5"/>
  <c r="C2729" i="5"/>
  <c r="B2729" i="5"/>
  <c r="A2729" i="5"/>
  <c r="C2728" i="5"/>
  <c r="B2728" i="5"/>
  <c r="A2728" i="5"/>
  <c r="C2727" i="5"/>
  <c r="B2727" i="5"/>
  <c r="A2727" i="5"/>
  <c r="C2726" i="5"/>
  <c r="B2726" i="5"/>
  <c r="A2726" i="5"/>
  <c r="C2725" i="5"/>
  <c r="B2725" i="5"/>
  <c r="A2725" i="5"/>
  <c r="C2724" i="5"/>
  <c r="B2724" i="5"/>
  <c r="A2724" i="5"/>
  <c r="C2723" i="5"/>
  <c r="B2723" i="5"/>
  <c r="A2723" i="5"/>
  <c r="C2722" i="5"/>
  <c r="B2722" i="5"/>
  <c r="A2722" i="5"/>
  <c r="C2721" i="5"/>
  <c r="B2721" i="5"/>
  <c r="A2721" i="5"/>
  <c r="C2720" i="5"/>
  <c r="B2720" i="5"/>
  <c r="A2720" i="5"/>
  <c r="C2719" i="5"/>
  <c r="B2719" i="5"/>
  <c r="A2719" i="5"/>
  <c r="C2718" i="5"/>
  <c r="B2718" i="5"/>
  <c r="A2718" i="5"/>
  <c r="C2717" i="5"/>
  <c r="B2717" i="5"/>
  <c r="A2717" i="5"/>
  <c r="C2716" i="5"/>
  <c r="B2716" i="5"/>
  <c r="A2716" i="5"/>
  <c r="C2715" i="5"/>
  <c r="B2715" i="5"/>
  <c r="A2715" i="5"/>
  <c r="C2714" i="5"/>
  <c r="B2714" i="5"/>
  <c r="A2714" i="5"/>
  <c r="C2713" i="5"/>
  <c r="B2713" i="5"/>
  <c r="A2713" i="5"/>
  <c r="C2712" i="5"/>
  <c r="B2712" i="5"/>
  <c r="A2712" i="5"/>
  <c r="C2711" i="5"/>
  <c r="B2711" i="5"/>
  <c r="A2711" i="5"/>
  <c r="C2710" i="5"/>
  <c r="B2710" i="5"/>
  <c r="A2710" i="5"/>
  <c r="C2709" i="5"/>
  <c r="B2709" i="5"/>
  <c r="A2709" i="5"/>
  <c r="C2708" i="5"/>
  <c r="B2708" i="5"/>
  <c r="A2708" i="5"/>
  <c r="C2707" i="5"/>
  <c r="B2707" i="5"/>
  <c r="A2707" i="5"/>
  <c r="C2706" i="5"/>
  <c r="B2706" i="5"/>
  <c r="A2706" i="5"/>
  <c r="C2705" i="5"/>
  <c r="B2705" i="5"/>
  <c r="A2705" i="5"/>
  <c r="C2704" i="5"/>
  <c r="B2704" i="5"/>
  <c r="A2704" i="5"/>
  <c r="C2703" i="5"/>
  <c r="B2703" i="5"/>
  <c r="A2703" i="5"/>
  <c r="C2702" i="5"/>
  <c r="B2702" i="5"/>
  <c r="A2702" i="5"/>
  <c r="C2701" i="5"/>
  <c r="B2701" i="5"/>
  <c r="A2701" i="5"/>
  <c r="C2700" i="5"/>
  <c r="B2700" i="5"/>
  <c r="A2700" i="5"/>
  <c r="C2699" i="5"/>
  <c r="B2699" i="5"/>
  <c r="A2699" i="5"/>
  <c r="C2698" i="5"/>
  <c r="B2698" i="5"/>
  <c r="A2698" i="5"/>
  <c r="C2697" i="5"/>
  <c r="B2697" i="5"/>
  <c r="A2697" i="5"/>
  <c r="C2696" i="5"/>
  <c r="B2696" i="5"/>
  <c r="A2696" i="5"/>
  <c r="C2695" i="5"/>
  <c r="B2695" i="5"/>
  <c r="A2695" i="5"/>
  <c r="C2694" i="5"/>
  <c r="B2694" i="5"/>
  <c r="A2694" i="5"/>
  <c r="C2693" i="5"/>
  <c r="B2693" i="5"/>
  <c r="A2693" i="5"/>
  <c r="C2692" i="5"/>
  <c r="B2692" i="5"/>
  <c r="A2692" i="5"/>
  <c r="C2691" i="5"/>
  <c r="B2691" i="5"/>
  <c r="A2691" i="5"/>
  <c r="C2690" i="5"/>
  <c r="B2690" i="5"/>
  <c r="A2690" i="5"/>
  <c r="C2689" i="5"/>
  <c r="B2689" i="5"/>
  <c r="A2689" i="5"/>
  <c r="C2688" i="5"/>
  <c r="B2688" i="5"/>
  <c r="A2688" i="5"/>
  <c r="C2687" i="5"/>
  <c r="B2687" i="5"/>
  <c r="A2687" i="5"/>
  <c r="C2686" i="5"/>
  <c r="B2686" i="5"/>
  <c r="A2686" i="5"/>
  <c r="C2685" i="5"/>
  <c r="B2685" i="5"/>
  <c r="A2685" i="5"/>
  <c r="C2684" i="5"/>
  <c r="B2684" i="5"/>
  <c r="A2684" i="5"/>
  <c r="C2683" i="5"/>
  <c r="B2683" i="5"/>
  <c r="A2683" i="5"/>
  <c r="C2682" i="5"/>
  <c r="B2682" i="5"/>
  <c r="A2682" i="5"/>
  <c r="C2681" i="5"/>
  <c r="B2681" i="5"/>
  <c r="A2681" i="5"/>
  <c r="C2680" i="5"/>
  <c r="B2680" i="5"/>
  <c r="A2680" i="5"/>
  <c r="C2679" i="5"/>
  <c r="B2679" i="5"/>
  <c r="A2679" i="5"/>
  <c r="C2678" i="5"/>
  <c r="B2678" i="5"/>
  <c r="A2678" i="5"/>
  <c r="C2677" i="5"/>
  <c r="B2677" i="5"/>
  <c r="A2677" i="5"/>
  <c r="C2676" i="5"/>
  <c r="B2676" i="5"/>
  <c r="A2676" i="5"/>
  <c r="C2675" i="5"/>
  <c r="B2675" i="5"/>
  <c r="A2675" i="5"/>
  <c r="C2674" i="5"/>
  <c r="B2674" i="5"/>
  <c r="A2674" i="5"/>
  <c r="C2673" i="5"/>
  <c r="B2673" i="5"/>
  <c r="A2673" i="5"/>
  <c r="C2672" i="5"/>
  <c r="B2672" i="5"/>
  <c r="A2672" i="5"/>
  <c r="C2671" i="5"/>
  <c r="B2671" i="5"/>
  <c r="A2671" i="5"/>
  <c r="C2670" i="5"/>
  <c r="B2670" i="5"/>
  <c r="A2670" i="5"/>
  <c r="C2669" i="5"/>
  <c r="B2669" i="5"/>
  <c r="A2669" i="5"/>
  <c r="C2668" i="5"/>
  <c r="B2668" i="5"/>
  <c r="A2668" i="5"/>
  <c r="C2667" i="5"/>
  <c r="B2667" i="5"/>
  <c r="A2667" i="5"/>
  <c r="C2666" i="5"/>
  <c r="B2666" i="5"/>
  <c r="A2666" i="5"/>
  <c r="C2665" i="5"/>
  <c r="B2665" i="5"/>
  <c r="A2665" i="5"/>
  <c r="C2664" i="5"/>
  <c r="B2664" i="5"/>
  <c r="A2664" i="5"/>
  <c r="C2663" i="5"/>
  <c r="B2663" i="5"/>
  <c r="A2663" i="5"/>
  <c r="C2662" i="5"/>
  <c r="B2662" i="5"/>
  <c r="A2662" i="5"/>
  <c r="C2661" i="5"/>
  <c r="B2661" i="5"/>
  <c r="A2661" i="5"/>
  <c r="C2660" i="5"/>
  <c r="B2660" i="5"/>
  <c r="A2660" i="5"/>
  <c r="C2659" i="5"/>
  <c r="B2659" i="5"/>
  <c r="A2659" i="5"/>
  <c r="C2658" i="5"/>
  <c r="B2658" i="5"/>
  <c r="A2658" i="5"/>
  <c r="C2657" i="5"/>
  <c r="B2657" i="5"/>
  <c r="A2657" i="5"/>
  <c r="C2656" i="5"/>
  <c r="B2656" i="5"/>
  <c r="A2656" i="5"/>
  <c r="C2655" i="5"/>
  <c r="B2655" i="5"/>
  <c r="A2655" i="5"/>
  <c r="C2654" i="5"/>
  <c r="B2654" i="5"/>
  <c r="A2654" i="5"/>
  <c r="C2653" i="5"/>
  <c r="B2653" i="5"/>
  <c r="A2653" i="5"/>
  <c r="C2652" i="5"/>
  <c r="B2652" i="5"/>
  <c r="A2652" i="5"/>
  <c r="C2651" i="5"/>
  <c r="B2651" i="5"/>
  <c r="A2651" i="5"/>
  <c r="C2650" i="5"/>
  <c r="B2650" i="5"/>
  <c r="A2650" i="5"/>
  <c r="C2649" i="5"/>
  <c r="B2649" i="5"/>
  <c r="A2649" i="5"/>
  <c r="C2648" i="5"/>
  <c r="B2648" i="5"/>
  <c r="A2648" i="5"/>
  <c r="C2647" i="5"/>
  <c r="B2647" i="5"/>
  <c r="A2647" i="5"/>
  <c r="C2646" i="5"/>
  <c r="B2646" i="5"/>
  <c r="A2646" i="5"/>
  <c r="C2645" i="5"/>
  <c r="B2645" i="5"/>
  <c r="A2645" i="5"/>
  <c r="C2644" i="5"/>
  <c r="B2644" i="5"/>
  <c r="A2644" i="5"/>
  <c r="C2643" i="5"/>
  <c r="B2643" i="5"/>
  <c r="A2643" i="5"/>
  <c r="C2642" i="5"/>
  <c r="B2642" i="5"/>
  <c r="A2642" i="5"/>
  <c r="C2641" i="5"/>
  <c r="B2641" i="5"/>
  <c r="A2641" i="5"/>
  <c r="C2640" i="5"/>
  <c r="B2640" i="5"/>
  <c r="A2640" i="5"/>
  <c r="C2639" i="5"/>
  <c r="B2639" i="5"/>
  <c r="A2639" i="5"/>
  <c r="C2638" i="5"/>
  <c r="B2638" i="5"/>
  <c r="A2638" i="5"/>
  <c r="C2637" i="5"/>
  <c r="B2637" i="5"/>
  <c r="A2637" i="5"/>
  <c r="C2636" i="5"/>
  <c r="B2636" i="5"/>
  <c r="A2636" i="5"/>
  <c r="C2635" i="5"/>
  <c r="B2635" i="5"/>
  <c r="A2635" i="5"/>
  <c r="C2634" i="5"/>
  <c r="B2634" i="5"/>
  <c r="A2634" i="5"/>
  <c r="C2633" i="5"/>
  <c r="B2633" i="5"/>
  <c r="A2633" i="5"/>
  <c r="C2632" i="5"/>
  <c r="B2632" i="5"/>
  <c r="A2632" i="5"/>
  <c r="C2631" i="5"/>
  <c r="B2631" i="5"/>
  <c r="A2631" i="5"/>
  <c r="C2630" i="5"/>
  <c r="B2630" i="5"/>
  <c r="A2630" i="5"/>
  <c r="C2629" i="5"/>
  <c r="B2629" i="5"/>
  <c r="A2629" i="5"/>
  <c r="C2628" i="5"/>
  <c r="B2628" i="5"/>
  <c r="A2628" i="5"/>
  <c r="C2627" i="5"/>
  <c r="B2627" i="5"/>
  <c r="A2627" i="5"/>
  <c r="C2626" i="5"/>
  <c r="B2626" i="5"/>
  <c r="A2626" i="5"/>
  <c r="C2625" i="5"/>
  <c r="B2625" i="5"/>
  <c r="A2625" i="5"/>
  <c r="C2624" i="5"/>
  <c r="B2624" i="5"/>
  <c r="A2624" i="5"/>
  <c r="C2623" i="5"/>
  <c r="B2623" i="5"/>
  <c r="A2623" i="5"/>
  <c r="C2622" i="5"/>
  <c r="B2622" i="5"/>
  <c r="A2622" i="5"/>
  <c r="C2621" i="5"/>
  <c r="B2621" i="5"/>
  <c r="A2621" i="5"/>
  <c r="C2620" i="5"/>
  <c r="B2620" i="5"/>
  <c r="A2620" i="5"/>
  <c r="C2619" i="5"/>
  <c r="B2619" i="5"/>
  <c r="A2619" i="5"/>
  <c r="C2618" i="5"/>
  <c r="B2618" i="5"/>
  <c r="A2618" i="5"/>
  <c r="C2617" i="5"/>
  <c r="B2617" i="5"/>
  <c r="A2617" i="5"/>
  <c r="C2616" i="5"/>
  <c r="B2616" i="5"/>
  <c r="A2616" i="5"/>
  <c r="C2615" i="5"/>
  <c r="B2615" i="5"/>
  <c r="A2615" i="5"/>
  <c r="C2614" i="5"/>
  <c r="B2614" i="5"/>
  <c r="A2614" i="5"/>
  <c r="C2613" i="5"/>
  <c r="B2613" i="5"/>
  <c r="A2613" i="5"/>
  <c r="C2612" i="5"/>
  <c r="B2612" i="5"/>
  <c r="A2612" i="5"/>
  <c r="C2611" i="5"/>
  <c r="B2611" i="5"/>
  <c r="A2611" i="5"/>
  <c r="C2610" i="5"/>
  <c r="B2610" i="5"/>
  <c r="A2610" i="5"/>
  <c r="C2609" i="5"/>
  <c r="B2609" i="5"/>
  <c r="A2609" i="5"/>
  <c r="C2608" i="5"/>
  <c r="B2608" i="5"/>
  <c r="A2608" i="5"/>
  <c r="C2607" i="5"/>
  <c r="B2607" i="5"/>
  <c r="A2607" i="5"/>
  <c r="C2606" i="5"/>
  <c r="B2606" i="5"/>
  <c r="A2606" i="5"/>
  <c r="C2605" i="5"/>
  <c r="B2605" i="5"/>
  <c r="A2605" i="5"/>
  <c r="C2604" i="5"/>
  <c r="B2604" i="5"/>
  <c r="A2604" i="5"/>
  <c r="C2603" i="5"/>
  <c r="B2603" i="5"/>
  <c r="A2603" i="5"/>
  <c r="C2602" i="5"/>
  <c r="B2602" i="5"/>
  <c r="A2602" i="5"/>
  <c r="C2601" i="5"/>
  <c r="B2601" i="5"/>
  <c r="A2601" i="5"/>
  <c r="C2600" i="5"/>
  <c r="B2600" i="5"/>
  <c r="A2600" i="5"/>
  <c r="C2599" i="5"/>
  <c r="B2599" i="5"/>
  <c r="A2599" i="5"/>
  <c r="C2598" i="5"/>
  <c r="B2598" i="5"/>
  <c r="A2598" i="5"/>
  <c r="C2597" i="5"/>
  <c r="B2597" i="5"/>
  <c r="A2597" i="5"/>
  <c r="C2596" i="5"/>
  <c r="B2596" i="5"/>
  <c r="A2596" i="5"/>
  <c r="C2595" i="5"/>
  <c r="B2595" i="5"/>
  <c r="A2595" i="5"/>
  <c r="C2594" i="5"/>
  <c r="B2594" i="5"/>
  <c r="A2594" i="5"/>
  <c r="C2593" i="5"/>
  <c r="B2593" i="5"/>
  <c r="A2593" i="5"/>
  <c r="C2592" i="5"/>
  <c r="B2592" i="5"/>
  <c r="A2592" i="5"/>
  <c r="C2591" i="5"/>
  <c r="B2591" i="5"/>
  <c r="A2591" i="5"/>
  <c r="C2590" i="5"/>
  <c r="B2590" i="5"/>
  <c r="A2590" i="5"/>
  <c r="C2589" i="5"/>
  <c r="B2589" i="5"/>
  <c r="A2589" i="5"/>
  <c r="C2588" i="5"/>
  <c r="B2588" i="5"/>
  <c r="A2588" i="5"/>
  <c r="C2587" i="5"/>
  <c r="B2587" i="5"/>
  <c r="A2587" i="5"/>
  <c r="C2586" i="5"/>
  <c r="B2586" i="5"/>
  <c r="A2586" i="5"/>
  <c r="C2585" i="5"/>
  <c r="B2585" i="5"/>
  <c r="A2585" i="5"/>
  <c r="C2584" i="5"/>
  <c r="B2584" i="5"/>
  <c r="A2584" i="5"/>
  <c r="C2583" i="5"/>
  <c r="B2583" i="5"/>
  <c r="A2583" i="5"/>
  <c r="C2582" i="5"/>
  <c r="B2582" i="5"/>
  <c r="A2582" i="5"/>
  <c r="C2581" i="5"/>
  <c r="B2581" i="5"/>
  <c r="A2581" i="5"/>
  <c r="C2580" i="5"/>
  <c r="B2580" i="5"/>
  <c r="A2580" i="5"/>
  <c r="C2579" i="5"/>
  <c r="B2579" i="5"/>
  <c r="A2579" i="5"/>
  <c r="C2578" i="5"/>
  <c r="B2578" i="5"/>
  <c r="A2578" i="5"/>
  <c r="C2577" i="5"/>
  <c r="B2577" i="5"/>
  <c r="A2577" i="5"/>
  <c r="C2576" i="5"/>
  <c r="B2576" i="5"/>
  <c r="A2576" i="5"/>
  <c r="C2575" i="5"/>
  <c r="B2575" i="5"/>
  <c r="A2575" i="5"/>
  <c r="C2574" i="5"/>
  <c r="B2574" i="5"/>
  <c r="A2574" i="5"/>
  <c r="C2573" i="5"/>
  <c r="B2573" i="5"/>
  <c r="A2573" i="5"/>
  <c r="C2572" i="5"/>
  <c r="B2572" i="5"/>
  <c r="A2572" i="5"/>
  <c r="C2571" i="5"/>
  <c r="B2571" i="5"/>
  <c r="A2571" i="5"/>
  <c r="C2570" i="5"/>
  <c r="B2570" i="5"/>
  <c r="A2570" i="5"/>
  <c r="C2569" i="5"/>
  <c r="B2569" i="5"/>
  <c r="A2569" i="5"/>
  <c r="C2568" i="5"/>
  <c r="B2568" i="5"/>
  <c r="A2568" i="5"/>
  <c r="C2567" i="5"/>
  <c r="B2567" i="5"/>
  <c r="A2567" i="5"/>
  <c r="C2566" i="5"/>
  <c r="B2566" i="5"/>
  <c r="A2566" i="5"/>
  <c r="C2565" i="5"/>
  <c r="B2565" i="5"/>
  <c r="A2565" i="5"/>
  <c r="C2564" i="5"/>
  <c r="B2564" i="5"/>
  <c r="A2564" i="5"/>
  <c r="C2563" i="5"/>
  <c r="B2563" i="5"/>
  <c r="A2563" i="5"/>
  <c r="C2562" i="5"/>
  <c r="B2562" i="5"/>
  <c r="A2562" i="5"/>
  <c r="C2561" i="5"/>
  <c r="B2561" i="5"/>
  <c r="A2561" i="5"/>
  <c r="C2560" i="5"/>
  <c r="B2560" i="5"/>
  <c r="A2560" i="5"/>
  <c r="C2559" i="5"/>
  <c r="B2559" i="5"/>
  <c r="A2559" i="5"/>
  <c r="C2558" i="5"/>
  <c r="B2558" i="5"/>
  <c r="A2558" i="5"/>
  <c r="C2557" i="5"/>
  <c r="B2557" i="5"/>
  <c r="A2557" i="5"/>
  <c r="C2556" i="5"/>
  <c r="B2556" i="5"/>
  <c r="A2556" i="5"/>
  <c r="C2555" i="5"/>
  <c r="B2555" i="5"/>
  <c r="A2555" i="5"/>
  <c r="C2554" i="5"/>
  <c r="B2554" i="5"/>
  <c r="A2554" i="5"/>
  <c r="C2553" i="5"/>
  <c r="B2553" i="5"/>
  <c r="A2553" i="5"/>
  <c r="C2552" i="5"/>
  <c r="B2552" i="5"/>
  <c r="A2552" i="5"/>
  <c r="C2551" i="5"/>
  <c r="B2551" i="5"/>
  <c r="A2551" i="5"/>
  <c r="C2550" i="5"/>
  <c r="B2550" i="5"/>
  <c r="A2550" i="5"/>
  <c r="C2549" i="5"/>
  <c r="B2549" i="5"/>
  <c r="A2549" i="5"/>
  <c r="C2548" i="5"/>
  <c r="B2548" i="5"/>
  <c r="A2548" i="5"/>
  <c r="C2547" i="5"/>
  <c r="B2547" i="5"/>
  <c r="A2547" i="5"/>
  <c r="C2546" i="5"/>
  <c r="B2546" i="5"/>
  <c r="A2546" i="5"/>
  <c r="C2545" i="5"/>
  <c r="B2545" i="5"/>
  <c r="A2545" i="5"/>
  <c r="C2544" i="5"/>
  <c r="B2544" i="5"/>
  <c r="A2544" i="5"/>
  <c r="C2543" i="5"/>
  <c r="B2543" i="5"/>
  <c r="A2543" i="5"/>
  <c r="C2542" i="5"/>
  <c r="B2542" i="5"/>
  <c r="A2542" i="5"/>
  <c r="C2541" i="5"/>
  <c r="B2541" i="5"/>
  <c r="A2541" i="5"/>
  <c r="C2540" i="5"/>
  <c r="B2540" i="5"/>
  <c r="A2540" i="5"/>
  <c r="C2539" i="5"/>
  <c r="B2539" i="5"/>
  <c r="A2539" i="5"/>
  <c r="C2538" i="5"/>
  <c r="B2538" i="5"/>
  <c r="A2538" i="5"/>
  <c r="C2537" i="5"/>
  <c r="B2537" i="5"/>
  <c r="A2537" i="5"/>
  <c r="C2536" i="5"/>
  <c r="B2536" i="5"/>
  <c r="A2536" i="5"/>
  <c r="C2535" i="5"/>
  <c r="B2535" i="5"/>
  <c r="A2535" i="5"/>
  <c r="C2534" i="5"/>
  <c r="B2534" i="5"/>
  <c r="A2534" i="5"/>
  <c r="C2533" i="5"/>
  <c r="B2533" i="5"/>
  <c r="A2533" i="5"/>
  <c r="C2532" i="5"/>
  <c r="B2532" i="5"/>
  <c r="A2532" i="5"/>
  <c r="C2531" i="5"/>
  <c r="B2531" i="5"/>
  <c r="A2531" i="5"/>
  <c r="C2530" i="5"/>
  <c r="B2530" i="5"/>
  <c r="A2530" i="5"/>
  <c r="C2529" i="5"/>
  <c r="B2529" i="5"/>
  <c r="A2529" i="5"/>
  <c r="C2528" i="5"/>
  <c r="B2528" i="5"/>
  <c r="A2528" i="5"/>
  <c r="C2527" i="5"/>
  <c r="B2527" i="5"/>
  <c r="A2527" i="5"/>
  <c r="C2526" i="5"/>
  <c r="B2526" i="5"/>
  <c r="A2526" i="5"/>
  <c r="C2525" i="5"/>
  <c r="B2525" i="5"/>
  <c r="A2525" i="5"/>
  <c r="C2524" i="5"/>
  <c r="B2524" i="5"/>
  <c r="A2524" i="5"/>
  <c r="C2523" i="5"/>
  <c r="B2523" i="5"/>
  <c r="A2523" i="5"/>
  <c r="C2522" i="5"/>
  <c r="B2522" i="5"/>
  <c r="A2522" i="5"/>
  <c r="C2521" i="5"/>
  <c r="B2521" i="5"/>
  <c r="A2521" i="5"/>
  <c r="C2520" i="5"/>
  <c r="B2520" i="5"/>
  <c r="A2520" i="5"/>
  <c r="C2519" i="5"/>
  <c r="B2519" i="5"/>
  <c r="A2519" i="5"/>
  <c r="C2518" i="5"/>
  <c r="B2518" i="5"/>
  <c r="A2518" i="5"/>
  <c r="C2517" i="5"/>
  <c r="B2517" i="5"/>
  <c r="A2517" i="5"/>
  <c r="C2516" i="5"/>
  <c r="B2516" i="5"/>
  <c r="A2516" i="5"/>
  <c r="C2515" i="5"/>
  <c r="B2515" i="5"/>
  <c r="A2515" i="5"/>
  <c r="C2514" i="5"/>
  <c r="B2514" i="5"/>
  <c r="A2514" i="5"/>
  <c r="C2513" i="5"/>
  <c r="B2513" i="5"/>
  <c r="A2513" i="5"/>
  <c r="C2512" i="5"/>
  <c r="B2512" i="5"/>
  <c r="A2512" i="5"/>
  <c r="C2511" i="5"/>
  <c r="B2511" i="5"/>
  <c r="A2511" i="5"/>
  <c r="C2510" i="5"/>
  <c r="B2510" i="5"/>
  <c r="A2510" i="5"/>
  <c r="C2509" i="5"/>
  <c r="B2509" i="5"/>
  <c r="A2509" i="5"/>
  <c r="C2508" i="5"/>
  <c r="B2508" i="5"/>
  <c r="A2508" i="5"/>
  <c r="C2507" i="5"/>
  <c r="B2507" i="5"/>
  <c r="A2507" i="5"/>
  <c r="C2506" i="5"/>
  <c r="B2506" i="5"/>
  <c r="A2506" i="5"/>
  <c r="C2505" i="5"/>
  <c r="B2505" i="5"/>
  <c r="A2505" i="5"/>
  <c r="C2504" i="5"/>
  <c r="B2504" i="5"/>
  <c r="A2504" i="5"/>
  <c r="C2503" i="5"/>
  <c r="B2503" i="5"/>
  <c r="A2503" i="5"/>
  <c r="C2502" i="5"/>
  <c r="B2502" i="5"/>
  <c r="A2502" i="5"/>
  <c r="C2501" i="5"/>
  <c r="B2501" i="5"/>
  <c r="A2501" i="5"/>
  <c r="C2500" i="5"/>
  <c r="B2500" i="5"/>
  <c r="A2500" i="5"/>
  <c r="C2499" i="5"/>
  <c r="B2499" i="5"/>
  <c r="A2499" i="5"/>
  <c r="C2498" i="5"/>
  <c r="B2498" i="5"/>
  <c r="A2498" i="5"/>
  <c r="C2497" i="5"/>
  <c r="B2497" i="5"/>
  <c r="A2497" i="5"/>
  <c r="C2496" i="5"/>
  <c r="B2496" i="5"/>
  <c r="A2496" i="5"/>
  <c r="C2495" i="5"/>
  <c r="B2495" i="5"/>
  <c r="A2495" i="5"/>
  <c r="C2494" i="5"/>
  <c r="B2494" i="5"/>
  <c r="A2494" i="5"/>
  <c r="C2493" i="5"/>
  <c r="B2493" i="5"/>
  <c r="A2493" i="5"/>
  <c r="C2492" i="5"/>
  <c r="B2492" i="5"/>
  <c r="A2492" i="5"/>
  <c r="C2491" i="5"/>
  <c r="B2491" i="5"/>
  <c r="A2491" i="5"/>
  <c r="C2490" i="5"/>
  <c r="B2490" i="5"/>
  <c r="A2490" i="5"/>
  <c r="C2489" i="5"/>
  <c r="B2489" i="5"/>
  <c r="A2489" i="5"/>
  <c r="C2488" i="5"/>
  <c r="B2488" i="5"/>
  <c r="A2488" i="5"/>
  <c r="C2487" i="5"/>
  <c r="B2487" i="5"/>
  <c r="A2487" i="5"/>
  <c r="C2486" i="5"/>
  <c r="B2486" i="5"/>
  <c r="A2486" i="5"/>
  <c r="C2485" i="5"/>
  <c r="B2485" i="5"/>
  <c r="A2485" i="5"/>
  <c r="C2484" i="5"/>
  <c r="B2484" i="5"/>
  <c r="A2484" i="5"/>
  <c r="C2483" i="5"/>
  <c r="B2483" i="5"/>
  <c r="A2483" i="5"/>
  <c r="C2482" i="5"/>
  <c r="B2482" i="5"/>
  <c r="A2482" i="5"/>
  <c r="C2481" i="5"/>
  <c r="B2481" i="5"/>
  <c r="A2481" i="5"/>
  <c r="C2480" i="5"/>
  <c r="B2480" i="5"/>
  <c r="A2480" i="5"/>
  <c r="C2479" i="5"/>
  <c r="B2479" i="5"/>
  <c r="A2479" i="5"/>
  <c r="C2478" i="5"/>
  <c r="B2478" i="5"/>
  <c r="A2478" i="5"/>
  <c r="C2477" i="5"/>
  <c r="B2477" i="5"/>
  <c r="A2477" i="5"/>
  <c r="C2476" i="5"/>
  <c r="B2476" i="5"/>
  <c r="A2476" i="5"/>
  <c r="C2475" i="5"/>
  <c r="B2475" i="5"/>
  <c r="A2475" i="5"/>
  <c r="C2474" i="5"/>
  <c r="B2474" i="5"/>
  <c r="A2474" i="5"/>
  <c r="C2473" i="5"/>
  <c r="B2473" i="5"/>
  <c r="A2473" i="5"/>
  <c r="C2472" i="5"/>
  <c r="B2472" i="5"/>
  <c r="A2472" i="5"/>
  <c r="C2471" i="5"/>
  <c r="B2471" i="5"/>
  <c r="A2471" i="5"/>
  <c r="C2470" i="5"/>
  <c r="B2470" i="5"/>
  <c r="A2470" i="5"/>
  <c r="C2469" i="5"/>
  <c r="B2469" i="5"/>
  <c r="A2469" i="5"/>
  <c r="C2468" i="5"/>
  <c r="B2468" i="5"/>
  <c r="A2468" i="5"/>
  <c r="C2467" i="5"/>
  <c r="B2467" i="5"/>
  <c r="A2467" i="5"/>
  <c r="C2466" i="5"/>
  <c r="B2466" i="5"/>
  <c r="A2466" i="5"/>
  <c r="C2465" i="5"/>
  <c r="B2465" i="5"/>
  <c r="A2465" i="5"/>
  <c r="C2464" i="5"/>
  <c r="B2464" i="5"/>
  <c r="A2464" i="5"/>
  <c r="C2463" i="5"/>
  <c r="B2463" i="5"/>
  <c r="A2463" i="5"/>
  <c r="C2462" i="5"/>
  <c r="B2462" i="5"/>
  <c r="A2462" i="5"/>
  <c r="C2461" i="5"/>
  <c r="B2461" i="5"/>
  <c r="A2461" i="5"/>
  <c r="C2460" i="5"/>
  <c r="B2460" i="5"/>
  <c r="A2460" i="5"/>
  <c r="C2459" i="5"/>
  <c r="B2459" i="5"/>
  <c r="A2459" i="5"/>
  <c r="C2458" i="5"/>
  <c r="B2458" i="5"/>
  <c r="A2458" i="5"/>
  <c r="C2457" i="5"/>
  <c r="B2457" i="5"/>
  <c r="A2457" i="5"/>
  <c r="C2456" i="5"/>
  <c r="B2456" i="5"/>
  <c r="A2456" i="5"/>
  <c r="C2455" i="5"/>
  <c r="B2455" i="5"/>
  <c r="A2455" i="5"/>
  <c r="C2454" i="5"/>
  <c r="B2454" i="5"/>
  <c r="A2454" i="5"/>
  <c r="C2453" i="5"/>
  <c r="B2453" i="5"/>
  <c r="A2453" i="5"/>
  <c r="C2452" i="5"/>
  <c r="B2452" i="5"/>
  <c r="A2452" i="5"/>
  <c r="C2451" i="5"/>
  <c r="B2451" i="5"/>
  <c r="A2451" i="5"/>
  <c r="C2450" i="5"/>
  <c r="B2450" i="5"/>
  <c r="A2450" i="5"/>
  <c r="C2449" i="5"/>
  <c r="B2449" i="5"/>
  <c r="A2449" i="5"/>
  <c r="C2448" i="5"/>
  <c r="B2448" i="5"/>
  <c r="A2448" i="5"/>
  <c r="C2447" i="5"/>
  <c r="B2447" i="5"/>
  <c r="A2447" i="5"/>
  <c r="C2446" i="5"/>
  <c r="B2446" i="5"/>
  <c r="A2446" i="5"/>
  <c r="C2445" i="5"/>
  <c r="B2445" i="5"/>
  <c r="A2445" i="5"/>
  <c r="C2444" i="5"/>
  <c r="B2444" i="5"/>
  <c r="A2444" i="5"/>
  <c r="C2443" i="5"/>
  <c r="B2443" i="5"/>
  <c r="A2443" i="5"/>
  <c r="C2442" i="5"/>
  <c r="B2442" i="5"/>
  <c r="A2442" i="5"/>
  <c r="C2441" i="5"/>
  <c r="B2441" i="5"/>
  <c r="A2441" i="5"/>
  <c r="C2440" i="5"/>
  <c r="B2440" i="5"/>
  <c r="A2440" i="5"/>
  <c r="C2439" i="5"/>
  <c r="B2439" i="5"/>
  <c r="A2439" i="5"/>
  <c r="C2438" i="5"/>
  <c r="B2438" i="5"/>
  <c r="A2438" i="5"/>
  <c r="C2437" i="5"/>
  <c r="B2437" i="5"/>
  <c r="A2437" i="5"/>
  <c r="C2436" i="5"/>
  <c r="B2436" i="5"/>
  <c r="A2436" i="5"/>
  <c r="C2435" i="5"/>
  <c r="B2435" i="5"/>
  <c r="A2435" i="5"/>
  <c r="C2434" i="5"/>
  <c r="B2434" i="5"/>
  <c r="A2434" i="5"/>
  <c r="C2433" i="5"/>
  <c r="B2433" i="5"/>
  <c r="A2433" i="5"/>
  <c r="C2432" i="5"/>
  <c r="B2432" i="5"/>
  <c r="A2432" i="5"/>
  <c r="C2431" i="5"/>
  <c r="B2431" i="5"/>
  <c r="A2431" i="5"/>
  <c r="C2430" i="5"/>
  <c r="B2430" i="5"/>
  <c r="A2430" i="5"/>
  <c r="C2429" i="5"/>
  <c r="B2429" i="5"/>
  <c r="A2429" i="5"/>
  <c r="C2428" i="5"/>
  <c r="B2428" i="5"/>
  <c r="A2428" i="5"/>
  <c r="C2427" i="5"/>
  <c r="B2427" i="5"/>
  <c r="A2427" i="5"/>
  <c r="C2426" i="5"/>
  <c r="B2426" i="5"/>
  <c r="A2426" i="5"/>
  <c r="C2425" i="5"/>
  <c r="B2425" i="5"/>
  <c r="A2425" i="5"/>
  <c r="C2424" i="5"/>
  <c r="B2424" i="5"/>
  <c r="A2424" i="5"/>
  <c r="C2423" i="5"/>
  <c r="B2423" i="5"/>
  <c r="A2423" i="5"/>
  <c r="C2422" i="5"/>
  <c r="B2422" i="5"/>
  <c r="A2422" i="5"/>
  <c r="C2421" i="5"/>
  <c r="B2421" i="5"/>
  <c r="A2421" i="5"/>
  <c r="C2420" i="5"/>
  <c r="B2420" i="5"/>
  <c r="A2420" i="5"/>
  <c r="C2419" i="5"/>
  <c r="B2419" i="5"/>
  <c r="A2419" i="5"/>
  <c r="C2418" i="5"/>
  <c r="B2418" i="5"/>
  <c r="A2418" i="5"/>
  <c r="C2417" i="5"/>
  <c r="B2417" i="5"/>
  <c r="A2417" i="5"/>
  <c r="C2416" i="5"/>
  <c r="B2416" i="5"/>
  <c r="A2416" i="5"/>
  <c r="C2415" i="5"/>
  <c r="B2415" i="5"/>
  <c r="A2415" i="5"/>
  <c r="C2414" i="5"/>
  <c r="B2414" i="5"/>
  <c r="A2414" i="5"/>
  <c r="C2413" i="5"/>
  <c r="B2413" i="5"/>
  <c r="A2413" i="5"/>
  <c r="C2412" i="5"/>
  <c r="B2412" i="5"/>
  <c r="A2412" i="5"/>
  <c r="C2411" i="5"/>
  <c r="B2411" i="5"/>
  <c r="A2411" i="5"/>
  <c r="C2410" i="5"/>
  <c r="B2410" i="5"/>
  <c r="A2410" i="5"/>
  <c r="C2409" i="5"/>
  <c r="B2409" i="5"/>
  <c r="A2409" i="5"/>
  <c r="C2408" i="5"/>
  <c r="B2408" i="5"/>
  <c r="A2408" i="5"/>
  <c r="C2407" i="5"/>
  <c r="B2407" i="5"/>
  <c r="A2407" i="5"/>
  <c r="C2406" i="5"/>
  <c r="B2406" i="5"/>
  <c r="A2406" i="5"/>
  <c r="C2405" i="5"/>
  <c r="B2405" i="5"/>
  <c r="A2405" i="5"/>
  <c r="C2404" i="5"/>
  <c r="B2404" i="5"/>
  <c r="A2404" i="5"/>
  <c r="C2403" i="5"/>
  <c r="B2403" i="5"/>
  <c r="A2403" i="5"/>
  <c r="C2402" i="5"/>
  <c r="B2402" i="5"/>
  <c r="A2402" i="5"/>
  <c r="C2401" i="5"/>
  <c r="B2401" i="5"/>
  <c r="A2401" i="5"/>
  <c r="C2400" i="5"/>
  <c r="B2400" i="5"/>
  <c r="A2400" i="5"/>
  <c r="C2399" i="5"/>
  <c r="B2399" i="5"/>
  <c r="A2399" i="5"/>
  <c r="C2398" i="5"/>
  <c r="B2398" i="5"/>
  <c r="A2398" i="5"/>
  <c r="C2397" i="5"/>
  <c r="B2397" i="5"/>
  <c r="A2397" i="5"/>
  <c r="C2396" i="5"/>
  <c r="B2396" i="5"/>
  <c r="A2396" i="5"/>
  <c r="C2395" i="5"/>
  <c r="B2395" i="5"/>
  <c r="A2395" i="5"/>
  <c r="C2394" i="5"/>
  <c r="B2394" i="5"/>
  <c r="A2394" i="5"/>
  <c r="C2393" i="5"/>
  <c r="B2393" i="5"/>
  <c r="A2393" i="5"/>
  <c r="C2392" i="5"/>
  <c r="B2392" i="5"/>
  <c r="A2392" i="5"/>
  <c r="C2391" i="5"/>
  <c r="B2391" i="5"/>
  <c r="A2391" i="5"/>
  <c r="C2390" i="5"/>
  <c r="B2390" i="5"/>
  <c r="A2390" i="5"/>
  <c r="C2389" i="5"/>
  <c r="B2389" i="5"/>
  <c r="A2389" i="5"/>
  <c r="C2388" i="5"/>
  <c r="B2388" i="5"/>
  <c r="A2388" i="5"/>
  <c r="C2387" i="5"/>
  <c r="B2387" i="5"/>
  <c r="A2387" i="5"/>
  <c r="C2386" i="5"/>
  <c r="B2386" i="5"/>
  <c r="A2386" i="5"/>
  <c r="C2385" i="5"/>
  <c r="B2385" i="5"/>
  <c r="A2385" i="5"/>
  <c r="C2384" i="5"/>
  <c r="B2384" i="5"/>
  <c r="A2384" i="5"/>
  <c r="C2383" i="5"/>
  <c r="B2383" i="5"/>
  <c r="A2383" i="5"/>
  <c r="C2382" i="5"/>
  <c r="B2382" i="5"/>
  <c r="A2382" i="5"/>
  <c r="C2381" i="5"/>
  <c r="B2381" i="5"/>
  <c r="A2381" i="5"/>
  <c r="C2380" i="5"/>
  <c r="B2380" i="5"/>
  <c r="A2380" i="5"/>
  <c r="C2379" i="5"/>
  <c r="B2379" i="5"/>
  <c r="A2379" i="5"/>
  <c r="C2378" i="5"/>
  <c r="B2378" i="5"/>
  <c r="A2378" i="5"/>
  <c r="C2377" i="5"/>
  <c r="B2377" i="5"/>
  <c r="A2377" i="5"/>
  <c r="C2376" i="5"/>
  <c r="B2376" i="5"/>
  <c r="A2376" i="5"/>
  <c r="C2375" i="5"/>
  <c r="B2375" i="5"/>
  <c r="A2375" i="5"/>
  <c r="C2374" i="5"/>
  <c r="B2374" i="5"/>
  <c r="A2374" i="5"/>
  <c r="C2373" i="5"/>
  <c r="B2373" i="5"/>
  <c r="A2373" i="5"/>
  <c r="C2372" i="5"/>
  <c r="B2372" i="5"/>
  <c r="A2372" i="5"/>
  <c r="C2371" i="5"/>
  <c r="B2371" i="5"/>
  <c r="A2371" i="5"/>
  <c r="C2370" i="5"/>
  <c r="B2370" i="5"/>
  <c r="A2370" i="5"/>
  <c r="C2369" i="5"/>
  <c r="B2369" i="5"/>
  <c r="A2369" i="5"/>
  <c r="C2368" i="5"/>
  <c r="B2368" i="5"/>
  <c r="A2368" i="5"/>
  <c r="C2367" i="5"/>
  <c r="B2367" i="5"/>
  <c r="A2367" i="5"/>
  <c r="C2366" i="5"/>
  <c r="B2366" i="5"/>
  <c r="A2366" i="5"/>
  <c r="C2365" i="5"/>
  <c r="B2365" i="5"/>
  <c r="A2365" i="5"/>
  <c r="C2364" i="5"/>
  <c r="B2364" i="5"/>
  <c r="A2364" i="5"/>
  <c r="C2363" i="5"/>
  <c r="B2363" i="5"/>
  <c r="A2363" i="5"/>
  <c r="C2362" i="5"/>
  <c r="B2362" i="5"/>
  <c r="A2362" i="5"/>
  <c r="C2361" i="5"/>
  <c r="B2361" i="5"/>
  <c r="A2361" i="5"/>
  <c r="C2360" i="5"/>
  <c r="B2360" i="5"/>
  <c r="A2360" i="5"/>
  <c r="C2359" i="5"/>
  <c r="B2359" i="5"/>
  <c r="A2359" i="5"/>
  <c r="C2358" i="5"/>
  <c r="B2358" i="5"/>
  <c r="A2358" i="5"/>
  <c r="C2357" i="5"/>
  <c r="B2357" i="5"/>
  <c r="A2357" i="5"/>
  <c r="C2356" i="5"/>
  <c r="B2356" i="5"/>
  <c r="A2356" i="5"/>
  <c r="C2355" i="5"/>
  <c r="B2355" i="5"/>
  <c r="A2355" i="5"/>
  <c r="C2354" i="5"/>
  <c r="B2354" i="5"/>
  <c r="A2354" i="5"/>
  <c r="C2353" i="5"/>
  <c r="B2353" i="5"/>
  <c r="A2353" i="5"/>
  <c r="C2352" i="5"/>
  <c r="B2352" i="5"/>
  <c r="A2352" i="5"/>
  <c r="C2351" i="5"/>
  <c r="B2351" i="5"/>
  <c r="A2351" i="5"/>
  <c r="C2350" i="5"/>
  <c r="B2350" i="5"/>
  <c r="A2350" i="5"/>
  <c r="C2349" i="5"/>
  <c r="B2349" i="5"/>
  <c r="A2349" i="5"/>
  <c r="C2348" i="5"/>
  <c r="B2348" i="5"/>
  <c r="A2348" i="5"/>
  <c r="C2347" i="5"/>
  <c r="B2347" i="5"/>
  <c r="A2347" i="5"/>
  <c r="C2346" i="5"/>
  <c r="B2346" i="5"/>
  <c r="A2346" i="5"/>
  <c r="C2345" i="5"/>
  <c r="B2345" i="5"/>
  <c r="A2345" i="5"/>
  <c r="C2344" i="5"/>
  <c r="B2344" i="5"/>
  <c r="A2344" i="5"/>
  <c r="C2343" i="5"/>
  <c r="B2343" i="5"/>
  <c r="A2343" i="5"/>
  <c r="C2342" i="5"/>
  <c r="B2342" i="5"/>
  <c r="A2342" i="5"/>
  <c r="C2341" i="5"/>
  <c r="B2341" i="5"/>
  <c r="A2341" i="5"/>
  <c r="C2340" i="5"/>
  <c r="B2340" i="5"/>
  <c r="A2340" i="5"/>
  <c r="C2339" i="5"/>
  <c r="B2339" i="5"/>
  <c r="A2339" i="5"/>
  <c r="C2338" i="5"/>
  <c r="B2338" i="5"/>
  <c r="A2338" i="5"/>
  <c r="C2337" i="5"/>
  <c r="B2337" i="5"/>
  <c r="A2337" i="5"/>
  <c r="C2336" i="5"/>
  <c r="B2336" i="5"/>
  <c r="A2336" i="5"/>
  <c r="C2335" i="5"/>
  <c r="B2335" i="5"/>
  <c r="A2335" i="5"/>
  <c r="C2334" i="5"/>
  <c r="B2334" i="5"/>
  <c r="A2334" i="5"/>
  <c r="C2333" i="5"/>
  <c r="B2333" i="5"/>
  <c r="A2333" i="5"/>
  <c r="C2332" i="5"/>
  <c r="B2332" i="5"/>
  <c r="A2332" i="5"/>
  <c r="C2331" i="5"/>
  <c r="B2331" i="5"/>
  <c r="A2331" i="5"/>
  <c r="C2330" i="5"/>
  <c r="B2330" i="5"/>
  <c r="A2330" i="5"/>
  <c r="C2329" i="5"/>
  <c r="B2329" i="5"/>
  <c r="A2329" i="5"/>
  <c r="C2328" i="5"/>
  <c r="B2328" i="5"/>
  <c r="A2328" i="5"/>
  <c r="C2327" i="5"/>
  <c r="B2327" i="5"/>
  <c r="A2327" i="5"/>
  <c r="C2326" i="5"/>
  <c r="B2326" i="5"/>
  <c r="A2326" i="5"/>
  <c r="C2325" i="5"/>
  <c r="B2325" i="5"/>
  <c r="A2325" i="5"/>
  <c r="C2324" i="5"/>
  <c r="B2324" i="5"/>
  <c r="A2324" i="5"/>
  <c r="C2323" i="5"/>
  <c r="B2323" i="5"/>
  <c r="A2323" i="5"/>
  <c r="C2322" i="5"/>
  <c r="B2322" i="5"/>
  <c r="A2322" i="5"/>
  <c r="C2321" i="5"/>
  <c r="B2321" i="5"/>
  <c r="A2321" i="5"/>
  <c r="C2320" i="5"/>
  <c r="B2320" i="5"/>
  <c r="A2320" i="5"/>
  <c r="C2319" i="5"/>
  <c r="B2319" i="5"/>
  <c r="A2319" i="5"/>
  <c r="C2318" i="5"/>
  <c r="B2318" i="5"/>
  <c r="A2318" i="5"/>
  <c r="C2317" i="5"/>
  <c r="B2317" i="5"/>
  <c r="A2317" i="5"/>
  <c r="C2316" i="5"/>
  <c r="B2316" i="5"/>
  <c r="A2316" i="5"/>
  <c r="C2315" i="5"/>
  <c r="B2315" i="5"/>
  <c r="A2315" i="5"/>
  <c r="C2314" i="5"/>
  <c r="B2314" i="5"/>
  <c r="A2314" i="5"/>
  <c r="C2313" i="5"/>
  <c r="B2313" i="5"/>
  <c r="A2313" i="5"/>
  <c r="C2312" i="5"/>
  <c r="B2312" i="5"/>
  <c r="A2312" i="5"/>
  <c r="C2311" i="5"/>
  <c r="B2311" i="5"/>
  <c r="A2311" i="5"/>
  <c r="C2310" i="5"/>
  <c r="B2310" i="5"/>
  <c r="A2310" i="5"/>
  <c r="C2309" i="5"/>
  <c r="B2309" i="5"/>
  <c r="A2309" i="5"/>
  <c r="C2308" i="5"/>
  <c r="B2308" i="5"/>
  <c r="A2308" i="5"/>
  <c r="C2307" i="5"/>
  <c r="B2307" i="5"/>
  <c r="A2307" i="5"/>
  <c r="C2306" i="5"/>
  <c r="B2306" i="5"/>
  <c r="A2306" i="5"/>
  <c r="C2305" i="5"/>
  <c r="B2305" i="5"/>
  <c r="A2305" i="5"/>
  <c r="C2304" i="5"/>
  <c r="B2304" i="5"/>
  <c r="A2304" i="5"/>
  <c r="C2303" i="5"/>
  <c r="B2303" i="5"/>
  <c r="A2303" i="5"/>
  <c r="C2302" i="5"/>
  <c r="B2302" i="5"/>
  <c r="A2302" i="5"/>
  <c r="C2301" i="5"/>
  <c r="B2301" i="5"/>
  <c r="A2301" i="5"/>
  <c r="C2300" i="5"/>
  <c r="B2300" i="5"/>
  <c r="A2300" i="5"/>
  <c r="C2299" i="5"/>
  <c r="B2299" i="5"/>
  <c r="A2299" i="5"/>
  <c r="C2298" i="5"/>
  <c r="B2298" i="5"/>
  <c r="A2298" i="5"/>
  <c r="C2297" i="5"/>
  <c r="B2297" i="5"/>
  <c r="A2297" i="5"/>
  <c r="C2296" i="5"/>
  <c r="B2296" i="5"/>
  <c r="A2296" i="5"/>
  <c r="C2295" i="5"/>
  <c r="B2295" i="5"/>
  <c r="A2295" i="5"/>
  <c r="C2294" i="5"/>
  <c r="B2294" i="5"/>
  <c r="A2294" i="5"/>
  <c r="C2293" i="5"/>
  <c r="B2293" i="5"/>
  <c r="A2293" i="5"/>
  <c r="C2292" i="5"/>
  <c r="B2292" i="5"/>
  <c r="A2292" i="5"/>
  <c r="C2291" i="5"/>
  <c r="B2291" i="5"/>
  <c r="A2291" i="5"/>
  <c r="C2290" i="5"/>
  <c r="B2290" i="5"/>
  <c r="A2290" i="5"/>
  <c r="C2289" i="5"/>
  <c r="B2289" i="5"/>
  <c r="A2289" i="5"/>
  <c r="C2288" i="5"/>
  <c r="B2288" i="5"/>
  <c r="A2288" i="5"/>
  <c r="C2287" i="5"/>
  <c r="B2287" i="5"/>
  <c r="A2287" i="5"/>
  <c r="C2286" i="5"/>
  <c r="B2286" i="5"/>
  <c r="A2286" i="5"/>
  <c r="C2285" i="5"/>
  <c r="B2285" i="5"/>
  <c r="A2285" i="5"/>
  <c r="C2284" i="5"/>
  <c r="B2284" i="5"/>
  <c r="A2284" i="5"/>
  <c r="C2283" i="5"/>
  <c r="B2283" i="5"/>
  <c r="A2283" i="5"/>
  <c r="C2282" i="5"/>
  <c r="B2282" i="5"/>
  <c r="A2282" i="5"/>
  <c r="C2281" i="5"/>
  <c r="B2281" i="5"/>
  <c r="A2281" i="5"/>
  <c r="C2280" i="5"/>
  <c r="B2280" i="5"/>
  <c r="A2280" i="5"/>
  <c r="C2279" i="5"/>
  <c r="B2279" i="5"/>
  <c r="A2279" i="5"/>
  <c r="C2278" i="5"/>
  <c r="B2278" i="5"/>
  <c r="A2278" i="5"/>
  <c r="C2277" i="5"/>
  <c r="B2277" i="5"/>
  <c r="A2277" i="5"/>
  <c r="C2276" i="5"/>
  <c r="B2276" i="5"/>
  <c r="A2276" i="5"/>
  <c r="C2275" i="5"/>
  <c r="B2275" i="5"/>
  <c r="A2275" i="5"/>
  <c r="C2274" i="5"/>
  <c r="B2274" i="5"/>
  <c r="A2274" i="5"/>
  <c r="C2273" i="5"/>
  <c r="B2273" i="5"/>
  <c r="A2273" i="5"/>
  <c r="C2272" i="5"/>
  <c r="B2272" i="5"/>
  <c r="A2272" i="5"/>
  <c r="C2271" i="5"/>
  <c r="B2271" i="5"/>
  <c r="A2271" i="5"/>
  <c r="C2270" i="5"/>
  <c r="B2270" i="5"/>
  <c r="A2270" i="5"/>
  <c r="C2269" i="5"/>
  <c r="B2269" i="5"/>
  <c r="A2269" i="5"/>
  <c r="C2268" i="5"/>
  <c r="B2268" i="5"/>
  <c r="A2268" i="5"/>
  <c r="C2267" i="5"/>
  <c r="B2267" i="5"/>
  <c r="A2267" i="5"/>
  <c r="C2266" i="5"/>
  <c r="B2266" i="5"/>
  <c r="A2266" i="5"/>
  <c r="C2265" i="5"/>
  <c r="B2265" i="5"/>
  <c r="A2265" i="5"/>
  <c r="C2264" i="5"/>
  <c r="B2264" i="5"/>
  <c r="A2264" i="5"/>
  <c r="C2263" i="5"/>
  <c r="B2263" i="5"/>
  <c r="A2263" i="5"/>
  <c r="C2262" i="5"/>
  <c r="B2262" i="5"/>
  <c r="A2262" i="5"/>
  <c r="C2261" i="5"/>
  <c r="B2261" i="5"/>
  <c r="A2261" i="5"/>
  <c r="C2260" i="5"/>
  <c r="B2260" i="5"/>
  <c r="A2260" i="5"/>
  <c r="C2259" i="5"/>
  <c r="B2259" i="5"/>
  <c r="A2259" i="5"/>
  <c r="C2258" i="5"/>
  <c r="B2258" i="5"/>
  <c r="A2258" i="5"/>
  <c r="C2257" i="5"/>
  <c r="B2257" i="5"/>
  <c r="A2257" i="5"/>
  <c r="C2256" i="5"/>
  <c r="B2256" i="5"/>
  <c r="A2256" i="5"/>
  <c r="C2255" i="5"/>
  <c r="B2255" i="5"/>
  <c r="A2255" i="5"/>
  <c r="C2254" i="5"/>
  <c r="B2254" i="5"/>
  <c r="A2254" i="5"/>
  <c r="C2253" i="5"/>
  <c r="B2253" i="5"/>
  <c r="A2253" i="5"/>
  <c r="C2252" i="5"/>
  <c r="B2252" i="5"/>
  <c r="A2252" i="5"/>
  <c r="C2251" i="5"/>
  <c r="B2251" i="5"/>
  <c r="A2251" i="5"/>
  <c r="C2250" i="5"/>
  <c r="B2250" i="5"/>
  <c r="A2250" i="5"/>
  <c r="C2249" i="5"/>
  <c r="B2249" i="5"/>
  <c r="A2249" i="5"/>
  <c r="C2248" i="5"/>
  <c r="B2248" i="5"/>
  <c r="A2248" i="5"/>
  <c r="C2247" i="5"/>
  <c r="B2247" i="5"/>
  <c r="A2247" i="5"/>
  <c r="C2246" i="5"/>
  <c r="B2246" i="5"/>
  <c r="A2246" i="5"/>
  <c r="C2245" i="5"/>
  <c r="B2245" i="5"/>
  <c r="A2245" i="5"/>
  <c r="C2244" i="5"/>
  <c r="B2244" i="5"/>
  <c r="A2244" i="5"/>
  <c r="C2243" i="5"/>
  <c r="B2243" i="5"/>
  <c r="A2243" i="5"/>
  <c r="C2242" i="5"/>
  <c r="B2242" i="5"/>
  <c r="A2242" i="5"/>
  <c r="C2241" i="5"/>
  <c r="B2241" i="5"/>
  <c r="A2241" i="5"/>
  <c r="C2240" i="5"/>
  <c r="B2240" i="5"/>
  <c r="A2240" i="5"/>
  <c r="C2239" i="5"/>
  <c r="B2239" i="5"/>
  <c r="A2239" i="5"/>
  <c r="C2238" i="5"/>
  <c r="B2238" i="5"/>
  <c r="A2238" i="5"/>
  <c r="C2237" i="5"/>
  <c r="B2237" i="5"/>
  <c r="A2237" i="5"/>
  <c r="C2236" i="5"/>
  <c r="B2236" i="5"/>
  <c r="A2236" i="5"/>
  <c r="C2235" i="5"/>
  <c r="B2235" i="5"/>
  <c r="A2235" i="5"/>
  <c r="C2234" i="5"/>
  <c r="B2234" i="5"/>
  <c r="A2234" i="5"/>
  <c r="C2233" i="5"/>
  <c r="B2233" i="5"/>
  <c r="A2233" i="5"/>
  <c r="C2232" i="5"/>
  <c r="B2232" i="5"/>
  <c r="A2232" i="5"/>
  <c r="C2231" i="5"/>
  <c r="B2231" i="5"/>
  <c r="A2231" i="5"/>
  <c r="C2230" i="5"/>
  <c r="B2230" i="5"/>
  <c r="A2230" i="5"/>
  <c r="C2229" i="5"/>
  <c r="B2229" i="5"/>
  <c r="A2229" i="5"/>
  <c r="C2228" i="5"/>
  <c r="B2228" i="5"/>
  <c r="A2228" i="5"/>
  <c r="C2227" i="5"/>
  <c r="B2227" i="5"/>
  <c r="A2227" i="5"/>
  <c r="C2226" i="5"/>
  <c r="B2226" i="5"/>
  <c r="A2226" i="5"/>
  <c r="C2225" i="5"/>
  <c r="B2225" i="5"/>
  <c r="A2225" i="5"/>
  <c r="C2224" i="5"/>
  <c r="B2224" i="5"/>
  <c r="A2224" i="5"/>
  <c r="C2223" i="5"/>
  <c r="B2223" i="5"/>
  <c r="A2223" i="5"/>
  <c r="C2222" i="5"/>
  <c r="B2222" i="5"/>
  <c r="A2222" i="5"/>
  <c r="C2221" i="5"/>
  <c r="B2221" i="5"/>
  <c r="A2221" i="5"/>
  <c r="C2220" i="5"/>
  <c r="B2220" i="5"/>
  <c r="A2220" i="5"/>
  <c r="C2219" i="5"/>
  <c r="B2219" i="5"/>
  <c r="A2219" i="5"/>
  <c r="C2218" i="5"/>
  <c r="B2218" i="5"/>
  <c r="A2218" i="5"/>
  <c r="C2217" i="5"/>
  <c r="B2217" i="5"/>
  <c r="A2217" i="5"/>
  <c r="C2216" i="5"/>
  <c r="B2216" i="5"/>
  <c r="A2216" i="5"/>
  <c r="C2215" i="5"/>
  <c r="B2215" i="5"/>
  <c r="A2215" i="5"/>
  <c r="C2214" i="5"/>
  <c r="B2214" i="5"/>
  <c r="A2214" i="5"/>
  <c r="C2213" i="5"/>
  <c r="B2213" i="5"/>
  <c r="A2213" i="5"/>
  <c r="C2212" i="5"/>
  <c r="B2212" i="5"/>
  <c r="A2212" i="5"/>
  <c r="C2211" i="5"/>
  <c r="B2211" i="5"/>
  <c r="A2211" i="5"/>
  <c r="C2210" i="5"/>
  <c r="B2210" i="5"/>
  <c r="A2210" i="5"/>
  <c r="C2209" i="5"/>
  <c r="B2209" i="5"/>
  <c r="A2209" i="5"/>
  <c r="C2208" i="5"/>
  <c r="B2208" i="5"/>
  <c r="A2208" i="5"/>
  <c r="C2207" i="5"/>
  <c r="B2207" i="5"/>
  <c r="A2207" i="5"/>
  <c r="C2206" i="5"/>
  <c r="B2206" i="5"/>
  <c r="A2206" i="5"/>
  <c r="C2205" i="5"/>
  <c r="B2205" i="5"/>
  <c r="A2205" i="5"/>
  <c r="C2204" i="5"/>
  <c r="B2204" i="5"/>
  <c r="A2204" i="5"/>
  <c r="C2203" i="5"/>
  <c r="B2203" i="5"/>
  <c r="A2203" i="5"/>
  <c r="C2202" i="5"/>
  <c r="B2202" i="5"/>
  <c r="A2202" i="5"/>
  <c r="C2201" i="5"/>
  <c r="B2201" i="5"/>
  <c r="A2201" i="5"/>
  <c r="C2200" i="5"/>
  <c r="B2200" i="5"/>
  <c r="A2200" i="5"/>
  <c r="C2199" i="5"/>
  <c r="B2199" i="5"/>
  <c r="A2199" i="5"/>
  <c r="C2198" i="5"/>
  <c r="B2198" i="5"/>
  <c r="A2198" i="5"/>
  <c r="C2197" i="5"/>
  <c r="B2197" i="5"/>
  <c r="A2197" i="5"/>
  <c r="C2196" i="5"/>
  <c r="B2196" i="5"/>
  <c r="A2196" i="5"/>
  <c r="C2195" i="5"/>
  <c r="B2195" i="5"/>
  <c r="A2195" i="5"/>
  <c r="C2194" i="5"/>
  <c r="B2194" i="5"/>
  <c r="A2194" i="5"/>
  <c r="C2193" i="5"/>
  <c r="B2193" i="5"/>
  <c r="A2193" i="5"/>
  <c r="C2192" i="5"/>
  <c r="B2192" i="5"/>
  <c r="A2192" i="5"/>
  <c r="C2191" i="5"/>
  <c r="B2191" i="5"/>
  <c r="A2191" i="5"/>
  <c r="C2190" i="5"/>
  <c r="B2190" i="5"/>
  <c r="A2190" i="5"/>
  <c r="C2189" i="5"/>
  <c r="B2189" i="5"/>
  <c r="A2189" i="5"/>
  <c r="C2188" i="5"/>
  <c r="B2188" i="5"/>
  <c r="A2188" i="5"/>
  <c r="C2187" i="5"/>
  <c r="B2187" i="5"/>
  <c r="A2187" i="5"/>
  <c r="C2186" i="5"/>
  <c r="B2186" i="5"/>
  <c r="A2186" i="5"/>
  <c r="C2185" i="5"/>
  <c r="B2185" i="5"/>
  <c r="A2185" i="5"/>
  <c r="C2184" i="5"/>
  <c r="B2184" i="5"/>
  <c r="A2184" i="5"/>
  <c r="C2183" i="5"/>
  <c r="B2183" i="5"/>
  <c r="A2183" i="5"/>
  <c r="C2182" i="5"/>
  <c r="B2182" i="5"/>
  <c r="A2182" i="5"/>
  <c r="C2181" i="5"/>
  <c r="B2181" i="5"/>
  <c r="A2181" i="5"/>
  <c r="C2180" i="5"/>
  <c r="B2180" i="5"/>
  <c r="A2180" i="5"/>
  <c r="C2179" i="5"/>
  <c r="B2179" i="5"/>
  <c r="A2179" i="5"/>
  <c r="C2178" i="5"/>
  <c r="B2178" i="5"/>
  <c r="A2178" i="5"/>
  <c r="C2177" i="5"/>
  <c r="B2177" i="5"/>
  <c r="A2177" i="5"/>
  <c r="C2176" i="5"/>
  <c r="B2176" i="5"/>
  <c r="A2176" i="5"/>
  <c r="C2175" i="5"/>
  <c r="B2175" i="5"/>
  <c r="A2175" i="5"/>
  <c r="C2174" i="5"/>
  <c r="B2174" i="5"/>
  <c r="A2174" i="5"/>
  <c r="C2173" i="5"/>
  <c r="B2173" i="5"/>
  <c r="A2173" i="5"/>
  <c r="C2172" i="5"/>
  <c r="B2172" i="5"/>
  <c r="A2172" i="5"/>
  <c r="C2171" i="5"/>
  <c r="B2171" i="5"/>
  <c r="A2171" i="5"/>
  <c r="C2170" i="5"/>
  <c r="B2170" i="5"/>
  <c r="A2170" i="5"/>
  <c r="C2169" i="5"/>
  <c r="B2169" i="5"/>
  <c r="A2169" i="5"/>
  <c r="C2168" i="5"/>
  <c r="B2168" i="5"/>
  <c r="A2168" i="5"/>
  <c r="C2167" i="5"/>
  <c r="B2167" i="5"/>
  <c r="A2167" i="5"/>
  <c r="C2166" i="5"/>
  <c r="B2166" i="5"/>
  <c r="A2166" i="5"/>
  <c r="C2165" i="5"/>
  <c r="B2165" i="5"/>
  <c r="A2165" i="5"/>
  <c r="C2164" i="5"/>
  <c r="B2164" i="5"/>
  <c r="A2164" i="5"/>
  <c r="C2163" i="5"/>
  <c r="B2163" i="5"/>
  <c r="A2163" i="5"/>
  <c r="C2162" i="5"/>
  <c r="B2162" i="5"/>
  <c r="A2162" i="5"/>
  <c r="C2161" i="5"/>
  <c r="B2161" i="5"/>
  <c r="A2161" i="5"/>
  <c r="C2160" i="5"/>
  <c r="B2160" i="5"/>
  <c r="A2160" i="5"/>
  <c r="C2159" i="5"/>
  <c r="B2159" i="5"/>
  <c r="A2159" i="5"/>
  <c r="C2158" i="5"/>
  <c r="B2158" i="5"/>
  <c r="A2158" i="5"/>
  <c r="C2157" i="5"/>
  <c r="B2157" i="5"/>
  <c r="A2157" i="5"/>
  <c r="C2156" i="5"/>
  <c r="B2156" i="5"/>
  <c r="A2156" i="5"/>
  <c r="C2155" i="5"/>
  <c r="B2155" i="5"/>
  <c r="A2155" i="5"/>
  <c r="C2154" i="5"/>
  <c r="B2154" i="5"/>
  <c r="A2154" i="5"/>
  <c r="C2153" i="5"/>
  <c r="B2153" i="5"/>
  <c r="A2153" i="5"/>
  <c r="C2152" i="5"/>
  <c r="B2152" i="5"/>
  <c r="A2152" i="5"/>
  <c r="C2151" i="5"/>
  <c r="B2151" i="5"/>
  <c r="A2151" i="5"/>
  <c r="C2150" i="5"/>
  <c r="B2150" i="5"/>
  <c r="A2150" i="5"/>
  <c r="C2149" i="5"/>
  <c r="B2149" i="5"/>
  <c r="A2149" i="5"/>
  <c r="C2148" i="5"/>
  <c r="B2148" i="5"/>
  <c r="A2148" i="5"/>
  <c r="C2147" i="5"/>
  <c r="B2147" i="5"/>
  <c r="A2147" i="5"/>
  <c r="C2146" i="5"/>
  <c r="B2146" i="5"/>
  <c r="A2146" i="5"/>
  <c r="C2145" i="5"/>
  <c r="B2145" i="5"/>
  <c r="A2145" i="5"/>
  <c r="C2144" i="5"/>
  <c r="B2144" i="5"/>
  <c r="A2144" i="5"/>
  <c r="C2143" i="5"/>
  <c r="B2143" i="5"/>
  <c r="A2143" i="5"/>
  <c r="C2142" i="5"/>
  <c r="B2142" i="5"/>
  <c r="A2142" i="5"/>
  <c r="C2141" i="5"/>
  <c r="B2141" i="5"/>
  <c r="A2141" i="5"/>
  <c r="C2140" i="5"/>
  <c r="B2140" i="5"/>
  <c r="A2140" i="5"/>
  <c r="C2139" i="5"/>
  <c r="B2139" i="5"/>
  <c r="A2139" i="5"/>
  <c r="C2138" i="5"/>
  <c r="B2138" i="5"/>
  <c r="A2138" i="5"/>
  <c r="C2137" i="5"/>
  <c r="B2137" i="5"/>
  <c r="A2137" i="5"/>
  <c r="C2136" i="5"/>
  <c r="B2136" i="5"/>
  <c r="A2136" i="5"/>
  <c r="C2135" i="5"/>
  <c r="B2135" i="5"/>
  <c r="A2135" i="5"/>
  <c r="C2134" i="5"/>
  <c r="B2134" i="5"/>
  <c r="A2134" i="5"/>
  <c r="C2133" i="5"/>
  <c r="B2133" i="5"/>
  <c r="A2133" i="5"/>
  <c r="C2132" i="5"/>
  <c r="B2132" i="5"/>
  <c r="A2132" i="5"/>
  <c r="C2131" i="5"/>
  <c r="B2131" i="5"/>
  <c r="A2131" i="5"/>
  <c r="C2130" i="5"/>
  <c r="B2130" i="5"/>
  <c r="A2130" i="5"/>
  <c r="C2129" i="5"/>
  <c r="B2129" i="5"/>
  <c r="A2129" i="5"/>
  <c r="C2128" i="5"/>
  <c r="B2128" i="5"/>
  <c r="A2128" i="5"/>
  <c r="C2127" i="5"/>
  <c r="B2127" i="5"/>
  <c r="A2127" i="5"/>
  <c r="C2126" i="5"/>
  <c r="B2126" i="5"/>
  <c r="A2126" i="5"/>
  <c r="C2125" i="5"/>
  <c r="B2125" i="5"/>
  <c r="A2125" i="5"/>
  <c r="C2124" i="5"/>
  <c r="B2124" i="5"/>
  <c r="A2124" i="5"/>
  <c r="C2123" i="5"/>
  <c r="B2123" i="5"/>
  <c r="A2123" i="5"/>
  <c r="C2122" i="5"/>
  <c r="B2122" i="5"/>
  <c r="A2122" i="5"/>
  <c r="C2121" i="5"/>
  <c r="B2121" i="5"/>
  <c r="A2121" i="5"/>
  <c r="C2120" i="5"/>
  <c r="B2120" i="5"/>
  <c r="A2120" i="5"/>
  <c r="C2119" i="5"/>
  <c r="B2119" i="5"/>
  <c r="A2119" i="5"/>
  <c r="C2118" i="5"/>
  <c r="B2118" i="5"/>
  <c r="A2118" i="5"/>
  <c r="C2117" i="5"/>
  <c r="B2117" i="5"/>
  <c r="A2117" i="5"/>
  <c r="C2116" i="5"/>
  <c r="B2116" i="5"/>
  <c r="A2116" i="5"/>
  <c r="C2115" i="5"/>
  <c r="B2115" i="5"/>
  <c r="A2115" i="5"/>
  <c r="C2114" i="5"/>
  <c r="B2114" i="5"/>
  <c r="A2114" i="5"/>
  <c r="C2113" i="5"/>
  <c r="B2113" i="5"/>
  <c r="A2113" i="5"/>
  <c r="C2112" i="5"/>
  <c r="B2112" i="5"/>
  <c r="A2112" i="5"/>
  <c r="C2111" i="5"/>
  <c r="B2111" i="5"/>
  <c r="A2111" i="5"/>
  <c r="C2110" i="5"/>
  <c r="B2110" i="5"/>
  <c r="A2110" i="5"/>
  <c r="C2109" i="5"/>
  <c r="B2109" i="5"/>
  <c r="A2109" i="5"/>
  <c r="C2108" i="5"/>
  <c r="B2108" i="5"/>
  <c r="A2108" i="5"/>
  <c r="C2107" i="5"/>
  <c r="B2107" i="5"/>
  <c r="A2107" i="5"/>
  <c r="C2106" i="5"/>
  <c r="B2106" i="5"/>
  <c r="A2106" i="5"/>
  <c r="C2105" i="5"/>
  <c r="B2105" i="5"/>
  <c r="A2105" i="5"/>
  <c r="C2104" i="5"/>
  <c r="B2104" i="5"/>
  <c r="A2104" i="5"/>
  <c r="C2103" i="5"/>
  <c r="B2103" i="5"/>
  <c r="A2103" i="5"/>
  <c r="C2102" i="5"/>
  <c r="B2102" i="5"/>
  <c r="A2102" i="5"/>
  <c r="C2101" i="5"/>
  <c r="B2101" i="5"/>
  <c r="A2101" i="5"/>
  <c r="C2100" i="5"/>
  <c r="B2100" i="5"/>
  <c r="A2100" i="5"/>
  <c r="C2099" i="5"/>
  <c r="B2099" i="5"/>
  <c r="A2099" i="5"/>
  <c r="C2098" i="5"/>
  <c r="B2098" i="5"/>
  <c r="A2098" i="5"/>
  <c r="C2097" i="5"/>
  <c r="B2097" i="5"/>
  <c r="A2097" i="5"/>
  <c r="C2096" i="5"/>
  <c r="B2096" i="5"/>
  <c r="A2096" i="5"/>
  <c r="C2095" i="5"/>
  <c r="B2095" i="5"/>
  <c r="A2095" i="5"/>
  <c r="C2094" i="5"/>
  <c r="B2094" i="5"/>
  <c r="A2094" i="5"/>
  <c r="C2093" i="5"/>
  <c r="B2093" i="5"/>
  <c r="A2093" i="5"/>
  <c r="C2092" i="5"/>
  <c r="B2092" i="5"/>
  <c r="A2092" i="5"/>
  <c r="C2091" i="5"/>
  <c r="B2091" i="5"/>
  <c r="A2091" i="5"/>
  <c r="C2090" i="5"/>
  <c r="B2090" i="5"/>
  <c r="A2090" i="5"/>
  <c r="C2089" i="5"/>
  <c r="B2089" i="5"/>
  <c r="A2089" i="5"/>
  <c r="C2088" i="5"/>
  <c r="B2088" i="5"/>
  <c r="A2088" i="5"/>
  <c r="C2087" i="5"/>
  <c r="B2087" i="5"/>
  <c r="A2087" i="5"/>
  <c r="C2086" i="5"/>
  <c r="B2086" i="5"/>
  <c r="A2086" i="5"/>
  <c r="C2085" i="5"/>
  <c r="B2085" i="5"/>
  <c r="A2085" i="5"/>
  <c r="C2084" i="5"/>
  <c r="B2084" i="5"/>
  <c r="A2084" i="5"/>
  <c r="C2083" i="5"/>
  <c r="B2083" i="5"/>
  <c r="A2083" i="5"/>
  <c r="C2082" i="5"/>
  <c r="B2082" i="5"/>
  <c r="A2082" i="5"/>
  <c r="C2081" i="5"/>
  <c r="B2081" i="5"/>
  <c r="A2081" i="5"/>
  <c r="C2080" i="5"/>
  <c r="B2080" i="5"/>
  <c r="A2080" i="5"/>
  <c r="C2079" i="5"/>
  <c r="B2079" i="5"/>
  <c r="A2079" i="5"/>
  <c r="C2078" i="5"/>
  <c r="B2078" i="5"/>
  <c r="A2078" i="5"/>
  <c r="C2077" i="5"/>
  <c r="B2077" i="5"/>
  <c r="A2077" i="5"/>
  <c r="C2076" i="5"/>
  <c r="B2076" i="5"/>
  <c r="A2076" i="5"/>
  <c r="C2075" i="5"/>
  <c r="B2075" i="5"/>
  <c r="A2075" i="5"/>
  <c r="C2074" i="5"/>
  <c r="B2074" i="5"/>
  <c r="A2074" i="5"/>
  <c r="C2073" i="5"/>
  <c r="B2073" i="5"/>
  <c r="A2073" i="5"/>
  <c r="C2072" i="5"/>
  <c r="B2072" i="5"/>
  <c r="A2072" i="5"/>
  <c r="C2071" i="5"/>
  <c r="B2071" i="5"/>
  <c r="A2071" i="5"/>
  <c r="C2070" i="5"/>
  <c r="B2070" i="5"/>
  <c r="A2070" i="5"/>
  <c r="C2069" i="5"/>
  <c r="B2069" i="5"/>
  <c r="A2069" i="5"/>
  <c r="C2068" i="5"/>
  <c r="B2068" i="5"/>
  <c r="A2068" i="5"/>
  <c r="C2067" i="5"/>
  <c r="B2067" i="5"/>
  <c r="A2067" i="5"/>
  <c r="C2066" i="5"/>
  <c r="B2066" i="5"/>
  <c r="A2066" i="5"/>
  <c r="C2065" i="5"/>
  <c r="B2065" i="5"/>
  <c r="A2065" i="5"/>
  <c r="C2064" i="5"/>
  <c r="B2064" i="5"/>
  <c r="A2064" i="5"/>
  <c r="C2063" i="5"/>
  <c r="B2063" i="5"/>
  <c r="A2063" i="5"/>
  <c r="C2062" i="5"/>
  <c r="B2062" i="5"/>
  <c r="A2062" i="5"/>
  <c r="C2061" i="5"/>
  <c r="B2061" i="5"/>
  <c r="A2061" i="5"/>
  <c r="C2060" i="5"/>
  <c r="B2060" i="5"/>
  <c r="A2060" i="5"/>
  <c r="C2059" i="5"/>
  <c r="B2059" i="5"/>
  <c r="A2059" i="5"/>
  <c r="C2058" i="5"/>
  <c r="B2058" i="5"/>
  <c r="A2058" i="5"/>
  <c r="C2057" i="5"/>
  <c r="B2057" i="5"/>
  <c r="A2057" i="5"/>
  <c r="C2056" i="5"/>
  <c r="B2056" i="5"/>
  <c r="A2056" i="5"/>
  <c r="C2055" i="5"/>
  <c r="B2055" i="5"/>
  <c r="A2055" i="5"/>
  <c r="C2054" i="5"/>
  <c r="B2054" i="5"/>
  <c r="A2054" i="5"/>
  <c r="C2053" i="5"/>
  <c r="B2053" i="5"/>
  <c r="A2053" i="5"/>
  <c r="C2052" i="5"/>
  <c r="B2052" i="5"/>
  <c r="A2052" i="5"/>
  <c r="C2051" i="5"/>
  <c r="B2051" i="5"/>
  <c r="A2051" i="5"/>
  <c r="C2050" i="5"/>
  <c r="B2050" i="5"/>
  <c r="A2050" i="5"/>
  <c r="C2049" i="5"/>
  <c r="B2049" i="5"/>
  <c r="A2049" i="5"/>
  <c r="C2048" i="5"/>
  <c r="B2048" i="5"/>
  <c r="A2048" i="5"/>
  <c r="C2047" i="5"/>
  <c r="B2047" i="5"/>
  <c r="A2047" i="5"/>
  <c r="C2046" i="5"/>
  <c r="B2046" i="5"/>
  <c r="A2046" i="5"/>
  <c r="C2045" i="5"/>
  <c r="B2045" i="5"/>
  <c r="A2045" i="5"/>
  <c r="C2044" i="5"/>
  <c r="B2044" i="5"/>
  <c r="A2044" i="5"/>
  <c r="C2043" i="5"/>
  <c r="B2043" i="5"/>
  <c r="A2043" i="5"/>
  <c r="C2042" i="5"/>
  <c r="B2042" i="5"/>
  <c r="A2042" i="5"/>
  <c r="C2041" i="5"/>
  <c r="B2041" i="5"/>
  <c r="A2041" i="5"/>
  <c r="C2040" i="5"/>
  <c r="B2040" i="5"/>
  <c r="A2040" i="5"/>
  <c r="C2039" i="5"/>
  <c r="B2039" i="5"/>
  <c r="A2039" i="5"/>
  <c r="C2038" i="5"/>
  <c r="B2038" i="5"/>
  <c r="A2038" i="5"/>
  <c r="C2037" i="5"/>
  <c r="B2037" i="5"/>
  <c r="A2037" i="5"/>
  <c r="C2036" i="5"/>
  <c r="B2036" i="5"/>
  <c r="A2036" i="5"/>
  <c r="C2035" i="5"/>
  <c r="B2035" i="5"/>
  <c r="A2035" i="5"/>
  <c r="C2034" i="5"/>
  <c r="B2034" i="5"/>
  <c r="A2034" i="5"/>
  <c r="C2033" i="5"/>
  <c r="B2033" i="5"/>
  <c r="A2033" i="5"/>
  <c r="C2032" i="5"/>
  <c r="B2032" i="5"/>
  <c r="A2032" i="5"/>
  <c r="C2031" i="5"/>
  <c r="B2031" i="5"/>
  <c r="A2031" i="5"/>
  <c r="C2030" i="5"/>
  <c r="B2030" i="5"/>
  <c r="A2030" i="5"/>
  <c r="C2029" i="5"/>
  <c r="B2029" i="5"/>
  <c r="A2029" i="5"/>
  <c r="C2028" i="5"/>
  <c r="B2028" i="5"/>
  <c r="A2028" i="5"/>
  <c r="C2027" i="5"/>
  <c r="B2027" i="5"/>
  <c r="A2027" i="5"/>
  <c r="C2026" i="5"/>
  <c r="B2026" i="5"/>
  <c r="A2026" i="5"/>
  <c r="C2025" i="5"/>
  <c r="B2025" i="5"/>
  <c r="A2025" i="5"/>
  <c r="C2024" i="5"/>
  <c r="B2024" i="5"/>
  <c r="A2024" i="5"/>
  <c r="C2023" i="5"/>
  <c r="B2023" i="5"/>
  <c r="A2023" i="5"/>
  <c r="C2022" i="5"/>
  <c r="B2022" i="5"/>
  <c r="A2022" i="5"/>
  <c r="C2021" i="5"/>
  <c r="B2021" i="5"/>
  <c r="A2021" i="5"/>
  <c r="C2020" i="5"/>
  <c r="B2020" i="5"/>
  <c r="A2020" i="5"/>
  <c r="C2019" i="5"/>
  <c r="B2019" i="5"/>
  <c r="A2019" i="5"/>
  <c r="C2018" i="5"/>
  <c r="B2018" i="5"/>
  <c r="A2018" i="5"/>
  <c r="C2017" i="5"/>
  <c r="B2017" i="5"/>
  <c r="A2017" i="5"/>
  <c r="C2016" i="5"/>
  <c r="B2016" i="5"/>
  <c r="A2016" i="5"/>
  <c r="C2015" i="5"/>
  <c r="B2015" i="5"/>
  <c r="A2015" i="5"/>
  <c r="C2014" i="5"/>
  <c r="B2014" i="5"/>
  <c r="A2014" i="5"/>
  <c r="C2013" i="5"/>
  <c r="B2013" i="5"/>
  <c r="A2013" i="5"/>
  <c r="C2012" i="5"/>
  <c r="B2012" i="5"/>
  <c r="A2012" i="5"/>
  <c r="C2011" i="5"/>
  <c r="B2011" i="5"/>
  <c r="A2011" i="5"/>
  <c r="C2010" i="5"/>
  <c r="B2010" i="5"/>
  <c r="A2010" i="5"/>
  <c r="C2009" i="5"/>
  <c r="B2009" i="5"/>
  <c r="A2009" i="5"/>
  <c r="C2008" i="5"/>
  <c r="B2008" i="5"/>
  <c r="A2008" i="5"/>
  <c r="C2007" i="5"/>
  <c r="B2007" i="5"/>
  <c r="A2007" i="5"/>
  <c r="C2006" i="5"/>
  <c r="B2006" i="5"/>
  <c r="A2006" i="5"/>
  <c r="C2005" i="5"/>
  <c r="B2005" i="5"/>
  <c r="A2005" i="5"/>
  <c r="C2004" i="5"/>
  <c r="B2004" i="5"/>
  <c r="A2004" i="5"/>
  <c r="C2003" i="5"/>
  <c r="B2003" i="5"/>
  <c r="A2003" i="5"/>
  <c r="C2002" i="5"/>
  <c r="B2002" i="5"/>
  <c r="A2002" i="5"/>
  <c r="C2001" i="5"/>
  <c r="B2001" i="5"/>
  <c r="A2001" i="5"/>
  <c r="C2000" i="5"/>
  <c r="B2000" i="5"/>
  <c r="A2000" i="5"/>
  <c r="C1999" i="5"/>
  <c r="B1999" i="5"/>
  <c r="A1999" i="5"/>
  <c r="C1998" i="5"/>
  <c r="B1998" i="5"/>
  <c r="A1998" i="5"/>
  <c r="C1997" i="5"/>
  <c r="B1997" i="5"/>
  <c r="A1997" i="5"/>
  <c r="C1996" i="5"/>
  <c r="B1996" i="5"/>
  <c r="A1996" i="5"/>
  <c r="C1995" i="5"/>
  <c r="B1995" i="5"/>
  <c r="A1995" i="5"/>
  <c r="C1994" i="5"/>
  <c r="B1994" i="5"/>
  <c r="A1994" i="5"/>
  <c r="C1993" i="5"/>
  <c r="B1993" i="5"/>
  <c r="A1993" i="5"/>
  <c r="C1992" i="5"/>
  <c r="B1992" i="5"/>
  <c r="A1992" i="5"/>
  <c r="C1991" i="5"/>
  <c r="B1991" i="5"/>
  <c r="A1991" i="5"/>
  <c r="C1990" i="5"/>
  <c r="B1990" i="5"/>
  <c r="A1990" i="5"/>
  <c r="C1989" i="5"/>
  <c r="B1989" i="5"/>
  <c r="A1989" i="5"/>
  <c r="C1988" i="5"/>
  <c r="B1988" i="5"/>
  <c r="A1988" i="5"/>
  <c r="C1987" i="5"/>
  <c r="B1987" i="5"/>
  <c r="A1987" i="5"/>
  <c r="C1986" i="5"/>
  <c r="B1986" i="5"/>
  <c r="A1986" i="5"/>
  <c r="C1985" i="5"/>
  <c r="B1985" i="5"/>
  <c r="A1985" i="5"/>
  <c r="C1984" i="5"/>
  <c r="B1984" i="5"/>
  <c r="A1984" i="5"/>
  <c r="C1983" i="5"/>
  <c r="B1983" i="5"/>
  <c r="A1983" i="5"/>
  <c r="C1982" i="5"/>
  <c r="B1982" i="5"/>
  <c r="A1982" i="5"/>
  <c r="C1981" i="5"/>
  <c r="B1981" i="5"/>
  <c r="A1981" i="5"/>
  <c r="C1980" i="5"/>
  <c r="B1980" i="5"/>
  <c r="A1980" i="5"/>
  <c r="C1979" i="5"/>
  <c r="B1979" i="5"/>
  <c r="A1979" i="5"/>
  <c r="C1978" i="5"/>
  <c r="B1978" i="5"/>
  <c r="A1978" i="5"/>
  <c r="C1977" i="5"/>
  <c r="B1977" i="5"/>
  <c r="A1977" i="5"/>
  <c r="C1976" i="5"/>
  <c r="B1976" i="5"/>
  <c r="A1976" i="5"/>
  <c r="C1975" i="5"/>
  <c r="B1975" i="5"/>
  <c r="A1975" i="5"/>
  <c r="C1974" i="5"/>
  <c r="B1974" i="5"/>
  <c r="A1974" i="5"/>
  <c r="C1973" i="5"/>
  <c r="B1973" i="5"/>
  <c r="A1973" i="5"/>
  <c r="C1972" i="5"/>
  <c r="B1972" i="5"/>
  <c r="A1972" i="5"/>
  <c r="C1971" i="5"/>
  <c r="B1971" i="5"/>
  <c r="A1971" i="5"/>
  <c r="C1970" i="5"/>
  <c r="B1970" i="5"/>
  <c r="A1970" i="5"/>
  <c r="C1969" i="5"/>
  <c r="B1969" i="5"/>
  <c r="A1969" i="5"/>
  <c r="C1968" i="5"/>
  <c r="B1968" i="5"/>
  <c r="A1968" i="5"/>
  <c r="C1967" i="5"/>
  <c r="B1967" i="5"/>
  <c r="A1967" i="5"/>
  <c r="C1966" i="5"/>
  <c r="B1966" i="5"/>
  <c r="A1966" i="5"/>
  <c r="C1965" i="5"/>
  <c r="B1965" i="5"/>
  <c r="A1965" i="5"/>
  <c r="C1964" i="5"/>
  <c r="B1964" i="5"/>
  <c r="A1964" i="5"/>
  <c r="C1963" i="5"/>
  <c r="B1963" i="5"/>
  <c r="A1963" i="5"/>
  <c r="C1962" i="5"/>
  <c r="B1962" i="5"/>
  <c r="A1962" i="5"/>
  <c r="C1961" i="5"/>
  <c r="B1961" i="5"/>
  <c r="A1961" i="5"/>
  <c r="C1960" i="5"/>
  <c r="B1960" i="5"/>
  <c r="A1960" i="5"/>
  <c r="C1959" i="5"/>
  <c r="B1959" i="5"/>
  <c r="A1959" i="5"/>
  <c r="C1958" i="5"/>
  <c r="B1958" i="5"/>
  <c r="A1958" i="5"/>
  <c r="C1957" i="5"/>
  <c r="B1957" i="5"/>
  <c r="A1957" i="5"/>
  <c r="C1956" i="5"/>
  <c r="B1956" i="5"/>
  <c r="A1956" i="5"/>
  <c r="C1955" i="5"/>
  <c r="B1955" i="5"/>
  <c r="A1955" i="5"/>
  <c r="C1954" i="5"/>
  <c r="B1954" i="5"/>
  <c r="A1954" i="5"/>
  <c r="C1953" i="5"/>
  <c r="B1953" i="5"/>
  <c r="A1953" i="5"/>
  <c r="C1952" i="5"/>
  <c r="B1952" i="5"/>
  <c r="A1952" i="5"/>
  <c r="C1951" i="5"/>
  <c r="B1951" i="5"/>
  <c r="A1951" i="5"/>
  <c r="C1950" i="5"/>
  <c r="B1950" i="5"/>
  <c r="A1950" i="5"/>
  <c r="C1949" i="5"/>
  <c r="B1949" i="5"/>
  <c r="A1949" i="5"/>
  <c r="C1948" i="5"/>
  <c r="B1948" i="5"/>
  <c r="A1948" i="5"/>
  <c r="C1947" i="5"/>
  <c r="B1947" i="5"/>
  <c r="A1947" i="5"/>
  <c r="C1946" i="5"/>
  <c r="B1946" i="5"/>
  <c r="A1946" i="5"/>
  <c r="C1945" i="5"/>
  <c r="B1945" i="5"/>
  <c r="A1945" i="5"/>
  <c r="C1944" i="5"/>
  <c r="B1944" i="5"/>
  <c r="A1944" i="5"/>
  <c r="C1943" i="5"/>
  <c r="B1943" i="5"/>
  <c r="A1943" i="5"/>
  <c r="C1942" i="5"/>
  <c r="B1942" i="5"/>
  <c r="A1942" i="5"/>
  <c r="C1941" i="5"/>
  <c r="B1941" i="5"/>
  <c r="A1941" i="5"/>
  <c r="C1940" i="5"/>
  <c r="B1940" i="5"/>
  <c r="A1940" i="5"/>
  <c r="C1939" i="5"/>
  <c r="B1939" i="5"/>
  <c r="A1939" i="5"/>
  <c r="C1938" i="5"/>
  <c r="B1938" i="5"/>
  <c r="A1938" i="5"/>
  <c r="C1937" i="5"/>
  <c r="B1937" i="5"/>
  <c r="A1937" i="5"/>
  <c r="C1936" i="5"/>
  <c r="B1936" i="5"/>
  <c r="A1936" i="5"/>
  <c r="C1935" i="5"/>
  <c r="B1935" i="5"/>
  <c r="A1935" i="5"/>
  <c r="C1934" i="5"/>
  <c r="B1934" i="5"/>
  <c r="A1934" i="5"/>
  <c r="C1933" i="5"/>
  <c r="B1933" i="5"/>
  <c r="A1933" i="5"/>
  <c r="C1932" i="5"/>
  <c r="B1932" i="5"/>
  <c r="A1932" i="5"/>
  <c r="C1931" i="5"/>
  <c r="B1931" i="5"/>
  <c r="A1931" i="5"/>
  <c r="C1930" i="5"/>
  <c r="B1930" i="5"/>
  <c r="A1930" i="5"/>
  <c r="C1929" i="5"/>
  <c r="B1929" i="5"/>
  <c r="A1929" i="5"/>
  <c r="C1928" i="5"/>
  <c r="B1928" i="5"/>
  <c r="A1928" i="5"/>
  <c r="C1927" i="5"/>
  <c r="B1927" i="5"/>
  <c r="A1927" i="5"/>
  <c r="C1926" i="5"/>
  <c r="B1926" i="5"/>
  <c r="A1926" i="5"/>
  <c r="C1925" i="5"/>
  <c r="B1925" i="5"/>
  <c r="A1925" i="5"/>
  <c r="C1924" i="5"/>
  <c r="B1924" i="5"/>
  <c r="A1924" i="5"/>
  <c r="C1923" i="5"/>
  <c r="B1923" i="5"/>
  <c r="A1923" i="5"/>
  <c r="C1922" i="5"/>
  <c r="B1922" i="5"/>
  <c r="A1922" i="5"/>
  <c r="C1921" i="5"/>
  <c r="B1921" i="5"/>
  <c r="A1921" i="5"/>
  <c r="C1920" i="5"/>
  <c r="B1920" i="5"/>
  <c r="A1920" i="5"/>
  <c r="C1919" i="5"/>
  <c r="B1919" i="5"/>
  <c r="A1919" i="5"/>
  <c r="C1918" i="5"/>
  <c r="B1918" i="5"/>
  <c r="A1918" i="5"/>
  <c r="C1917" i="5"/>
  <c r="B1917" i="5"/>
  <c r="A1917" i="5"/>
  <c r="C1916" i="5"/>
  <c r="B1916" i="5"/>
  <c r="A1916" i="5"/>
  <c r="C1915" i="5"/>
  <c r="B1915" i="5"/>
  <c r="A1915" i="5"/>
  <c r="C1914" i="5"/>
  <c r="B1914" i="5"/>
  <c r="A1914" i="5"/>
  <c r="C1913" i="5"/>
  <c r="B1913" i="5"/>
  <c r="A1913" i="5"/>
  <c r="C1912" i="5"/>
  <c r="B1912" i="5"/>
  <c r="A1912" i="5"/>
  <c r="C1911" i="5"/>
  <c r="B1911" i="5"/>
  <c r="A1911" i="5"/>
  <c r="C1910" i="5"/>
  <c r="B1910" i="5"/>
  <c r="A1910" i="5"/>
  <c r="C1909" i="5"/>
  <c r="B1909" i="5"/>
  <c r="A1909" i="5"/>
  <c r="C1908" i="5"/>
  <c r="B1908" i="5"/>
  <c r="A1908" i="5"/>
  <c r="C1907" i="5"/>
  <c r="B1907" i="5"/>
  <c r="A1907" i="5"/>
  <c r="C1906" i="5"/>
  <c r="B1906" i="5"/>
  <c r="A1906" i="5"/>
  <c r="C1905" i="5"/>
  <c r="B1905" i="5"/>
  <c r="A1905" i="5"/>
  <c r="C1904" i="5"/>
  <c r="B1904" i="5"/>
  <c r="A1904" i="5"/>
  <c r="C1903" i="5"/>
  <c r="B1903" i="5"/>
  <c r="A1903" i="5"/>
  <c r="C1902" i="5"/>
  <c r="B1902" i="5"/>
  <c r="A1902" i="5"/>
  <c r="C1901" i="5"/>
  <c r="B1901" i="5"/>
  <c r="A1901" i="5"/>
  <c r="C1900" i="5"/>
  <c r="B1900" i="5"/>
  <c r="A1900" i="5"/>
  <c r="C1899" i="5"/>
  <c r="B1899" i="5"/>
  <c r="A1899" i="5"/>
  <c r="C1898" i="5"/>
  <c r="B1898" i="5"/>
  <c r="A1898" i="5"/>
  <c r="C1897" i="5"/>
  <c r="B1897" i="5"/>
  <c r="A1897" i="5"/>
  <c r="C1896" i="5"/>
  <c r="B1896" i="5"/>
  <c r="A1896" i="5"/>
  <c r="C1895" i="5"/>
  <c r="B1895" i="5"/>
  <c r="A1895" i="5"/>
  <c r="C1894" i="5"/>
  <c r="B1894" i="5"/>
  <c r="A1894" i="5"/>
  <c r="C1893" i="5"/>
  <c r="B1893" i="5"/>
  <c r="A1893" i="5"/>
  <c r="C1892" i="5"/>
  <c r="B1892" i="5"/>
  <c r="A1892" i="5"/>
  <c r="C1891" i="5"/>
  <c r="B1891" i="5"/>
  <c r="A1891" i="5"/>
  <c r="C1890" i="5"/>
  <c r="B1890" i="5"/>
  <c r="A1890" i="5"/>
  <c r="C1889" i="5"/>
  <c r="B1889" i="5"/>
  <c r="A1889" i="5"/>
  <c r="C1888" i="5"/>
  <c r="B1888" i="5"/>
  <c r="A1888" i="5"/>
  <c r="C1887" i="5"/>
  <c r="B1887" i="5"/>
  <c r="A1887" i="5"/>
  <c r="C1886" i="5"/>
  <c r="B1886" i="5"/>
  <c r="A1886" i="5"/>
  <c r="C1885" i="5"/>
  <c r="B1885" i="5"/>
  <c r="A1885" i="5"/>
  <c r="C1884" i="5"/>
  <c r="B1884" i="5"/>
  <c r="A1884" i="5"/>
  <c r="C1883" i="5"/>
  <c r="B1883" i="5"/>
  <c r="A1883" i="5"/>
  <c r="C1882" i="5"/>
  <c r="B1882" i="5"/>
  <c r="A1882" i="5"/>
  <c r="C1881" i="5"/>
  <c r="B1881" i="5"/>
  <c r="A1881" i="5"/>
  <c r="C1880" i="5"/>
  <c r="B1880" i="5"/>
  <c r="A1880" i="5"/>
  <c r="C1879" i="5"/>
  <c r="B1879" i="5"/>
  <c r="A1879" i="5"/>
  <c r="C1878" i="5"/>
  <c r="B1878" i="5"/>
  <c r="A1878" i="5"/>
  <c r="C1877" i="5"/>
  <c r="B1877" i="5"/>
  <c r="A1877" i="5"/>
  <c r="C1876" i="5"/>
  <c r="B1876" i="5"/>
  <c r="A1876" i="5"/>
  <c r="C1875" i="5"/>
  <c r="B1875" i="5"/>
  <c r="A1875" i="5"/>
  <c r="C1874" i="5"/>
  <c r="B1874" i="5"/>
  <c r="A1874" i="5"/>
  <c r="C1873" i="5"/>
  <c r="B1873" i="5"/>
  <c r="A1873" i="5"/>
  <c r="C1872" i="5"/>
  <c r="B1872" i="5"/>
  <c r="A1872" i="5"/>
  <c r="C1871" i="5"/>
  <c r="B1871" i="5"/>
  <c r="A1871" i="5"/>
  <c r="C1870" i="5"/>
  <c r="B1870" i="5"/>
  <c r="A1870" i="5"/>
  <c r="C1869" i="5"/>
  <c r="B1869" i="5"/>
  <c r="A1869" i="5"/>
  <c r="C1868" i="5"/>
  <c r="B1868" i="5"/>
  <c r="A1868" i="5"/>
  <c r="C1867" i="5"/>
  <c r="B1867" i="5"/>
  <c r="A1867" i="5"/>
  <c r="C1866" i="5"/>
  <c r="B1866" i="5"/>
  <c r="A1866" i="5"/>
  <c r="C1865" i="5"/>
  <c r="B1865" i="5"/>
  <c r="A1865" i="5"/>
  <c r="C1864" i="5"/>
  <c r="B1864" i="5"/>
  <c r="A1864" i="5"/>
  <c r="C1863" i="5"/>
  <c r="B1863" i="5"/>
  <c r="A1863" i="5"/>
  <c r="C1862" i="5"/>
  <c r="B1862" i="5"/>
  <c r="A1862" i="5"/>
  <c r="C1861" i="5"/>
  <c r="B1861" i="5"/>
  <c r="A1861" i="5"/>
  <c r="C1860" i="5"/>
  <c r="B1860" i="5"/>
  <c r="A1860" i="5"/>
  <c r="C1859" i="5"/>
  <c r="B1859" i="5"/>
  <c r="A1859" i="5"/>
  <c r="C1858" i="5"/>
  <c r="B1858" i="5"/>
  <c r="A1858" i="5"/>
  <c r="C1857" i="5"/>
  <c r="B1857" i="5"/>
  <c r="A1857" i="5"/>
  <c r="C1856" i="5"/>
  <c r="B1856" i="5"/>
  <c r="A1856" i="5"/>
  <c r="C1855" i="5"/>
  <c r="B1855" i="5"/>
  <c r="A1855" i="5"/>
  <c r="C1854" i="5"/>
  <c r="B1854" i="5"/>
  <c r="A1854" i="5"/>
  <c r="C1853" i="5"/>
  <c r="B1853" i="5"/>
  <c r="A1853" i="5"/>
  <c r="C1852" i="5"/>
  <c r="B1852" i="5"/>
  <c r="A1852" i="5"/>
  <c r="C1851" i="5"/>
  <c r="B1851" i="5"/>
  <c r="A1851" i="5"/>
  <c r="C1850" i="5"/>
  <c r="B1850" i="5"/>
  <c r="A1850" i="5"/>
  <c r="C1849" i="5"/>
  <c r="B1849" i="5"/>
  <c r="A1849" i="5"/>
  <c r="C1848" i="5"/>
  <c r="B1848" i="5"/>
  <c r="A1848" i="5"/>
  <c r="C1847" i="5"/>
  <c r="B1847" i="5"/>
  <c r="A1847" i="5"/>
  <c r="C1846" i="5"/>
  <c r="B1846" i="5"/>
  <c r="A1846" i="5"/>
  <c r="C1845" i="5"/>
  <c r="B1845" i="5"/>
  <c r="A1845" i="5"/>
  <c r="C1844" i="5"/>
  <c r="B1844" i="5"/>
  <c r="A1844" i="5"/>
  <c r="C1843" i="5"/>
  <c r="B1843" i="5"/>
  <c r="A1843" i="5"/>
  <c r="C1842" i="5"/>
  <c r="B1842" i="5"/>
  <c r="A1842" i="5"/>
  <c r="C1841" i="5"/>
  <c r="B1841" i="5"/>
  <c r="A1841" i="5"/>
  <c r="C1840" i="5"/>
  <c r="B1840" i="5"/>
  <c r="A1840" i="5"/>
  <c r="C1839" i="5"/>
  <c r="B1839" i="5"/>
  <c r="A1839" i="5"/>
  <c r="C1838" i="5"/>
  <c r="B1838" i="5"/>
  <c r="A1838" i="5"/>
  <c r="C1837" i="5"/>
  <c r="B1837" i="5"/>
  <c r="A1837" i="5"/>
  <c r="C1836" i="5"/>
  <c r="B1836" i="5"/>
  <c r="A1836" i="5"/>
  <c r="C1835" i="5"/>
  <c r="B1835" i="5"/>
  <c r="A1835" i="5"/>
  <c r="C1834" i="5"/>
  <c r="B1834" i="5"/>
  <c r="A1834" i="5"/>
  <c r="C1833" i="5"/>
  <c r="B1833" i="5"/>
  <c r="A1833" i="5"/>
  <c r="C1832" i="5"/>
  <c r="B1832" i="5"/>
  <c r="A1832" i="5"/>
  <c r="C1831" i="5"/>
  <c r="B1831" i="5"/>
  <c r="A1831" i="5"/>
  <c r="C1830" i="5"/>
  <c r="B1830" i="5"/>
  <c r="A1830" i="5"/>
  <c r="C1829" i="5"/>
  <c r="B1829" i="5"/>
  <c r="A1829" i="5"/>
  <c r="C1828" i="5"/>
  <c r="B1828" i="5"/>
  <c r="A1828" i="5"/>
  <c r="C1827" i="5"/>
  <c r="B1827" i="5"/>
  <c r="A1827" i="5"/>
  <c r="C1826" i="5"/>
  <c r="B1826" i="5"/>
  <c r="A1826" i="5"/>
  <c r="C1825" i="5"/>
  <c r="B1825" i="5"/>
  <c r="A1825" i="5"/>
  <c r="C1824" i="5"/>
  <c r="B1824" i="5"/>
  <c r="A1824" i="5"/>
  <c r="C1823" i="5"/>
  <c r="B1823" i="5"/>
  <c r="A1823" i="5"/>
  <c r="C1822" i="5"/>
  <c r="B1822" i="5"/>
  <c r="A1822" i="5"/>
  <c r="C1821" i="5"/>
  <c r="B1821" i="5"/>
  <c r="A1821" i="5"/>
  <c r="C1820" i="5"/>
  <c r="B1820" i="5"/>
  <c r="A1820" i="5"/>
  <c r="C1819" i="5"/>
  <c r="B1819" i="5"/>
  <c r="A1819" i="5"/>
  <c r="C1818" i="5"/>
  <c r="B1818" i="5"/>
  <c r="A1818" i="5"/>
  <c r="C1817" i="5"/>
  <c r="B1817" i="5"/>
  <c r="A1817" i="5"/>
  <c r="C1816" i="5"/>
  <c r="B1816" i="5"/>
  <c r="A1816" i="5"/>
  <c r="C1815" i="5"/>
  <c r="B1815" i="5"/>
  <c r="A1815" i="5"/>
  <c r="C1814" i="5"/>
  <c r="B1814" i="5"/>
  <c r="A1814" i="5"/>
  <c r="C1813" i="5"/>
  <c r="B1813" i="5"/>
  <c r="A1813" i="5"/>
  <c r="C1812" i="5"/>
  <c r="B1812" i="5"/>
  <c r="A1812" i="5"/>
  <c r="C1811" i="5"/>
  <c r="B1811" i="5"/>
  <c r="A1811" i="5"/>
  <c r="C1810" i="5"/>
  <c r="B1810" i="5"/>
  <c r="A1810" i="5"/>
  <c r="C1809" i="5"/>
  <c r="B1809" i="5"/>
  <c r="A1809" i="5"/>
  <c r="C1808" i="5"/>
  <c r="B1808" i="5"/>
  <c r="A1808" i="5"/>
  <c r="C1807" i="5"/>
  <c r="B1807" i="5"/>
  <c r="A1807" i="5"/>
  <c r="C1806" i="5"/>
  <c r="B1806" i="5"/>
  <c r="A1806" i="5"/>
  <c r="C1805" i="5"/>
  <c r="B1805" i="5"/>
  <c r="A1805" i="5"/>
  <c r="C1804" i="5"/>
  <c r="B1804" i="5"/>
  <c r="A1804" i="5"/>
  <c r="C1803" i="5"/>
  <c r="B1803" i="5"/>
  <c r="A1803" i="5"/>
  <c r="C1802" i="5"/>
  <c r="B1802" i="5"/>
  <c r="A1802" i="5"/>
  <c r="C1801" i="5"/>
  <c r="B1801" i="5"/>
  <c r="A1801" i="5"/>
  <c r="C1800" i="5"/>
  <c r="B1800" i="5"/>
  <c r="A1800" i="5"/>
  <c r="C1799" i="5"/>
  <c r="B1799" i="5"/>
  <c r="A1799" i="5"/>
  <c r="C1798" i="5"/>
  <c r="B1798" i="5"/>
  <c r="A1798" i="5"/>
  <c r="C1797" i="5"/>
  <c r="B1797" i="5"/>
  <c r="A1797" i="5"/>
  <c r="C1796" i="5"/>
  <c r="B1796" i="5"/>
  <c r="A1796" i="5"/>
  <c r="C1795" i="5"/>
  <c r="B1795" i="5"/>
  <c r="A1795" i="5"/>
  <c r="C1794" i="5"/>
  <c r="B1794" i="5"/>
  <c r="A1794" i="5"/>
  <c r="C1793" i="5"/>
  <c r="B1793" i="5"/>
  <c r="A1793" i="5"/>
  <c r="C1792" i="5"/>
  <c r="B1792" i="5"/>
  <c r="A1792" i="5"/>
  <c r="C1791" i="5"/>
  <c r="B1791" i="5"/>
  <c r="A1791" i="5"/>
  <c r="C1790" i="5"/>
  <c r="B1790" i="5"/>
  <c r="A1790" i="5"/>
  <c r="C1789" i="5"/>
  <c r="B1789" i="5"/>
  <c r="A1789" i="5"/>
  <c r="C1788" i="5"/>
  <c r="B1788" i="5"/>
  <c r="A1788" i="5"/>
  <c r="C1787" i="5"/>
  <c r="B1787" i="5"/>
  <c r="A1787" i="5"/>
  <c r="C1786" i="5"/>
  <c r="B1786" i="5"/>
  <c r="A1786" i="5"/>
  <c r="C1785" i="5"/>
  <c r="B1785" i="5"/>
  <c r="A1785" i="5"/>
  <c r="C1784" i="5"/>
  <c r="B1784" i="5"/>
  <c r="A1784" i="5"/>
  <c r="C1783" i="5"/>
  <c r="B1783" i="5"/>
  <c r="A1783" i="5"/>
  <c r="C1782" i="5"/>
  <c r="B1782" i="5"/>
  <c r="A1782" i="5"/>
  <c r="C1781" i="5"/>
  <c r="B1781" i="5"/>
  <c r="A1781" i="5"/>
  <c r="C1780" i="5"/>
  <c r="B1780" i="5"/>
  <c r="A1780" i="5"/>
  <c r="C1779" i="5"/>
  <c r="B1779" i="5"/>
  <c r="A1779" i="5"/>
  <c r="C1778" i="5"/>
  <c r="B1778" i="5"/>
  <c r="A1778" i="5"/>
  <c r="C1777" i="5"/>
  <c r="B1777" i="5"/>
  <c r="A1777" i="5"/>
  <c r="C1776" i="5"/>
  <c r="B1776" i="5"/>
  <c r="A1776" i="5"/>
  <c r="C1775" i="5"/>
  <c r="B1775" i="5"/>
  <c r="A1775" i="5"/>
  <c r="C1774" i="5"/>
  <c r="B1774" i="5"/>
  <c r="A1774" i="5"/>
  <c r="C1773" i="5"/>
  <c r="B1773" i="5"/>
  <c r="A1773" i="5"/>
  <c r="C1772" i="5"/>
  <c r="B1772" i="5"/>
  <c r="A1772" i="5"/>
  <c r="C1771" i="5"/>
  <c r="B1771" i="5"/>
  <c r="A1771" i="5"/>
  <c r="C1770" i="5"/>
  <c r="B1770" i="5"/>
  <c r="A1770" i="5"/>
  <c r="C1769" i="5"/>
  <c r="B1769" i="5"/>
  <c r="A1769" i="5"/>
  <c r="C1768" i="5"/>
  <c r="B1768" i="5"/>
  <c r="A1768" i="5"/>
  <c r="C1767" i="5"/>
  <c r="B1767" i="5"/>
  <c r="A1767" i="5"/>
  <c r="C1766" i="5"/>
  <c r="B1766" i="5"/>
  <c r="A1766" i="5"/>
  <c r="C1765" i="5"/>
  <c r="B1765" i="5"/>
  <c r="A1765" i="5"/>
  <c r="C1764" i="5"/>
  <c r="B1764" i="5"/>
  <c r="A1764" i="5"/>
  <c r="C1763" i="5"/>
  <c r="B1763" i="5"/>
  <c r="A1763" i="5"/>
  <c r="C1762" i="5"/>
  <c r="B1762" i="5"/>
  <c r="A1762" i="5"/>
  <c r="C1761" i="5"/>
  <c r="B1761" i="5"/>
  <c r="A1761" i="5"/>
  <c r="C1760" i="5"/>
  <c r="B1760" i="5"/>
  <c r="A1760" i="5"/>
  <c r="C1759" i="5"/>
  <c r="B1759" i="5"/>
  <c r="A1759" i="5"/>
  <c r="C1758" i="5"/>
  <c r="B1758" i="5"/>
  <c r="A1758" i="5"/>
  <c r="C1757" i="5"/>
  <c r="B1757" i="5"/>
  <c r="A1757" i="5"/>
  <c r="C1756" i="5"/>
  <c r="B1756" i="5"/>
  <c r="A1756" i="5"/>
  <c r="C1755" i="5"/>
  <c r="B1755" i="5"/>
  <c r="A1755" i="5"/>
  <c r="C1754" i="5"/>
  <c r="B1754" i="5"/>
  <c r="A1754" i="5"/>
  <c r="C1753" i="5"/>
  <c r="B1753" i="5"/>
  <c r="A1753" i="5"/>
  <c r="C1752" i="5"/>
  <c r="B1752" i="5"/>
  <c r="A1752" i="5"/>
  <c r="C1751" i="5"/>
  <c r="B1751" i="5"/>
  <c r="A1751" i="5"/>
  <c r="C1750" i="5"/>
  <c r="B1750" i="5"/>
  <c r="A1750" i="5"/>
  <c r="C1749" i="5"/>
  <c r="B1749" i="5"/>
  <c r="A1749" i="5"/>
  <c r="C1748" i="5"/>
  <c r="B1748" i="5"/>
  <c r="A1748" i="5"/>
  <c r="C1747" i="5"/>
  <c r="B1747" i="5"/>
  <c r="A1747" i="5"/>
  <c r="C1746" i="5"/>
  <c r="B1746" i="5"/>
  <c r="A1746" i="5"/>
  <c r="C1745" i="5"/>
  <c r="B1745" i="5"/>
  <c r="A1745" i="5"/>
  <c r="C1744" i="5"/>
  <c r="B1744" i="5"/>
  <c r="A1744" i="5"/>
  <c r="C1743" i="5"/>
  <c r="B1743" i="5"/>
  <c r="A1743" i="5"/>
  <c r="C1742" i="5"/>
  <c r="B1742" i="5"/>
  <c r="A1742" i="5"/>
  <c r="C1741" i="5"/>
  <c r="B1741" i="5"/>
  <c r="A1741" i="5"/>
  <c r="C1740" i="5"/>
  <c r="B1740" i="5"/>
  <c r="A1740" i="5"/>
  <c r="C1739" i="5"/>
  <c r="B1739" i="5"/>
  <c r="A1739" i="5"/>
  <c r="C1738" i="5"/>
  <c r="B1738" i="5"/>
  <c r="A1738" i="5"/>
  <c r="C1737" i="5"/>
  <c r="B1737" i="5"/>
  <c r="A1737" i="5"/>
  <c r="C1736" i="5"/>
  <c r="B1736" i="5"/>
  <c r="A1736" i="5"/>
  <c r="C1735" i="5"/>
  <c r="B1735" i="5"/>
  <c r="A1735" i="5"/>
  <c r="C1734" i="5"/>
  <c r="B1734" i="5"/>
  <c r="A1734" i="5"/>
  <c r="C1733" i="5"/>
  <c r="B1733" i="5"/>
  <c r="A1733" i="5"/>
  <c r="C1732" i="5"/>
  <c r="B1732" i="5"/>
  <c r="A1732" i="5"/>
  <c r="C1731" i="5"/>
  <c r="B1731" i="5"/>
  <c r="A1731" i="5"/>
  <c r="C1730" i="5"/>
  <c r="B1730" i="5"/>
  <c r="A1730" i="5"/>
  <c r="C1729" i="5"/>
  <c r="B1729" i="5"/>
  <c r="A1729" i="5"/>
  <c r="C1728" i="5"/>
  <c r="B1728" i="5"/>
  <c r="A1728" i="5"/>
  <c r="C1727" i="5"/>
  <c r="B1727" i="5"/>
  <c r="A1727" i="5"/>
  <c r="C1726" i="5"/>
  <c r="B1726" i="5"/>
  <c r="A1726" i="5"/>
  <c r="C1725" i="5"/>
  <c r="B1725" i="5"/>
  <c r="A1725" i="5"/>
  <c r="C1724" i="5"/>
  <c r="B1724" i="5"/>
  <c r="A1724" i="5"/>
  <c r="C1723" i="5"/>
  <c r="B1723" i="5"/>
  <c r="A1723" i="5"/>
  <c r="C1722" i="5"/>
  <c r="B1722" i="5"/>
  <c r="A1722" i="5"/>
  <c r="C1721" i="5"/>
  <c r="B1721" i="5"/>
  <c r="A1721" i="5"/>
  <c r="C1720" i="5"/>
  <c r="B1720" i="5"/>
  <c r="A1720" i="5"/>
  <c r="C1719" i="5"/>
  <c r="B1719" i="5"/>
  <c r="A1719" i="5"/>
  <c r="C1718" i="5"/>
  <c r="B1718" i="5"/>
  <c r="A1718" i="5"/>
  <c r="C1717" i="5"/>
  <c r="B1717" i="5"/>
  <c r="A1717" i="5"/>
  <c r="C1716" i="5"/>
  <c r="B1716" i="5"/>
  <c r="A1716" i="5"/>
  <c r="C1715" i="5"/>
  <c r="B1715" i="5"/>
  <c r="A1715" i="5"/>
  <c r="C1714" i="5"/>
  <c r="B1714" i="5"/>
  <c r="A1714" i="5"/>
  <c r="C1713" i="5"/>
  <c r="B1713" i="5"/>
  <c r="A1713" i="5"/>
  <c r="C1712" i="5"/>
  <c r="B1712" i="5"/>
  <c r="A1712" i="5"/>
  <c r="C1711" i="5"/>
  <c r="B1711" i="5"/>
  <c r="A1711" i="5"/>
  <c r="C1710" i="5"/>
  <c r="B1710" i="5"/>
  <c r="A1710" i="5"/>
  <c r="C1709" i="5"/>
  <c r="B1709" i="5"/>
  <c r="A1709" i="5"/>
  <c r="C1708" i="5"/>
  <c r="B1708" i="5"/>
  <c r="A1708" i="5"/>
  <c r="C1707" i="5"/>
  <c r="B1707" i="5"/>
  <c r="A1707" i="5"/>
  <c r="C1706" i="5"/>
  <c r="B1706" i="5"/>
  <c r="A1706" i="5"/>
  <c r="C1705" i="5"/>
  <c r="B1705" i="5"/>
  <c r="A1705" i="5"/>
  <c r="C1704" i="5"/>
  <c r="B1704" i="5"/>
  <c r="A1704" i="5"/>
  <c r="C1703" i="5"/>
  <c r="B1703" i="5"/>
  <c r="A1703" i="5"/>
  <c r="C1702" i="5"/>
  <c r="B1702" i="5"/>
  <c r="A1702" i="5"/>
  <c r="C1701" i="5"/>
  <c r="B1701" i="5"/>
  <c r="A1701" i="5"/>
  <c r="C1700" i="5"/>
  <c r="B1700" i="5"/>
  <c r="A1700" i="5"/>
  <c r="C1699" i="5"/>
  <c r="B1699" i="5"/>
  <c r="A1699" i="5"/>
  <c r="C1698" i="5"/>
  <c r="B1698" i="5"/>
  <c r="A1698" i="5"/>
  <c r="C1697" i="5"/>
  <c r="B1697" i="5"/>
  <c r="A1697" i="5"/>
  <c r="C1696" i="5"/>
  <c r="B1696" i="5"/>
  <c r="A1696" i="5"/>
  <c r="C1695" i="5"/>
  <c r="B1695" i="5"/>
  <c r="A1695" i="5"/>
  <c r="C1694" i="5"/>
  <c r="B1694" i="5"/>
  <c r="A1694" i="5"/>
  <c r="C1693" i="5"/>
  <c r="B1693" i="5"/>
  <c r="A1693" i="5"/>
  <c r="C1692" i="5"/>
  <c r="B1692" i="5"/>
  <c r="A1692" i="5"/>
  <c r="C1691" i="5"/>
  <c r="B1691" i="5"/>
  <c r="A1691" i="5"/>
  <c r="C1690" i="5"/>
  <c r="B1690" i="5"/>
  <c r="A1690" i="5"/>
  <c r="C1689" i="5"/>
  <c r="B1689" i="5"/>
  <c r="A1689" i="5"/>
  <c r="C1688" i="5"/>
  <c r="B1688" i="5"/>
  <c r="A1688" i="5"/>
  <c r="C1687" i="5"/>
  <c r="B1687" i="5"/>
  <c r="A1687" i="5"/>
  <c r="C1686" i="5"/>
  <c r="B1686" i="5"/>
  <c r="A1686" i="5"/>
  <c r="C1685" i="5"/>
  <c r="B1685" i="5"/>
  <c r="A1685" i="5"/>
  <c r="C1684" i="5"/>
  <c r="B1684" i="5"/>
  <c r="A1684" i="5"/>
  <c r="C1683" i="5"/>
  <c r="B1683" i="5"/>
  <c r="A1683" i="5"/>
  <c r="C1682" i="5"/>
  <c r="B1682" i="5"/>
  <c r="A1682" i="5"/>
  <c r="C1681" i="5"/>
  <c r="B1681" i="5"/>
  <c r="A1681" i="5"/>
  <c r="C1680" i="5"/>
  <c r="B1680" i="5"/>
  <c r="A1680" i="5"/>
  <c r="C1679" i="5"/>
  <c r="B1679" i="5"/>
  <c r="A1679" i="5"/>
  <c r="C1678" i="5"/>
  <c r="B1678" i="5"/>
  <c r="A1678" i="5"/>
  <c r="C1677" i="5"/>
  <c r="B1677" i="5"/>
  <c r="A1677" i="5"/>
  <c r="C1676" i="5"/>
  <c r="B1676" i="5"/>
  <c r="A1676" i="5"/>
  <c r="C1675" i="5"/>
  <c r="B1675" i="5"/>
  <c r="A1675" i="5"/>
  <c r="C1674" i="5"/>
  <c r="B1674" i="5"/>
  <c r="A1674" i="5"/>
  <c r="C1673" i="5"/>
  <c r="B1673" i="5"/>
  <c r="A1673" i="5"/>
  <c r="C1672" i="5"/>
  <c r="B1672" i="5"/>
  <c r="A1672" i="5"/>
  <c r="C1671" i="5"/>
  <c r="B1671" i="5"/>
  <c r="A1671" i="5"/>
  <c r="C1670" i="5"/>
  <c r="B1670" i="5"/>
  <c r="A1670" i="5"/>
  <c r="C1669" i="5"/>
  <c r="B1669" i="5"/>
  <c r="A1669" i="5"/>
  <c r="C1668" i="5"/>
  <c r="B1668" i="5"/>
  <c r="A1668" i="5"/>
  <c r="C1667" i="5"/>
  <c r="B1667" i="5"/>
  <c r="A1667" i="5"/>
  <c r="C1666" i="5"/>
  <c r="B1666" i="5"/>
  <c r="A1666" i="5"/>
  <c r="C1665" i="5"/>
  <c r="B1665" i="5"/>
  <c r="A1665" i="5"/>
  <c r="C1664" i="5"/>
  <c r="B1664" i="5"/>
  <c r="A1664" i="5"/>
  <c r="C1663" i="5"/>
  <c r="B1663" i="5"/>
  <c r="A1663" i="5"/>
  <c r="C1662" i="5"/>
  <c r="B1662" i="5"/>
  <c r="A1662" i="5"/>
  <c r="C1661" i="5"/>
  <c r="B1661" i="5"/>
  <c r="A1661" i="5"/>
  <c r="C1660" i="5"/>
  <c r="B1660" i="5"/>
  <c r="A1660" i="5"/>
  <c r="C1659" i="5"/>
  <c r="B1659" i="5"/>
  <c r="A1659" i="5"/>
  <c r="C1658" i="5"/>
  <c r="B1658" i="5"/>
  <c r="A1658" i="5"/>
  <c r="C1657" i="5"/>
  <c r="B1657" i="5"/>
  <c r="A1657" i="5"/>
  <c r="C1656" i="5"/>
  <c r="B1656" i="5"/>
  <c r="A1656" i="5"/>
  <c r="C1655" i="5"/>
  <c r="B1655" i="5"/>
  <c r="A1655" i="5"/>
  <c r="C1654" i="5"/>
  <c r="B1654" i="5"/>
  <c r="A1654" i="5"/>
  <c r="C1653" i="5"/>
  <c r="B1653" i="5"/>
  <c r="A1653" i="5"/>
  <c r="C1652" i="5"/>
  <c r="B1652" i="5"/>
  <c r="A1652" i="5"/>
  <c r="C1651" i="5"/>
  <c r="B1651" i="5"/>
  <c r="A1651" i="5"/>
  <c r="C1650" i="5"/>
  <c r="B1650" i="5"/>
  <c r="A1650" i="5"/>
  <c r="C1649" i="5"/>
  <c r="B1649" i="5"/>
  <c r="A1649" i="5"/>
  <c r="C1648" i="5"/>
  <c r="B1648" i="5"/>
  <c r="A1648" i="5"/>
  <c r="C1647" i="5"/>
  <c r="B1647" i="5"/>
  <c r="A1647" i="5"/>
  <c r="C1646" i="5"/>
  <c r="B1646" i="5"/>
  <c r="A1646" i="5"/>
  <c r="C1645" i="5"/>
  <c r="B1645" i="5"/>
  <c r="A1645" i="5"/>
  <c r="C1644" i="5"/>
  <c r="B1644" i="5"/>
  <c r="A1644" i="5"/>
  <c r="C1643" i="5"/>
  <c r="B1643" i="5"/>
  <c r="A1643" i="5"/>
  <c r="C1642" i="5"/>
  <c r="B1642" i="5"/>
  <c r="A1642" i="5"/>
  <c r="C1641" i="5"/>
  <c r="B1641" i="5"/>
  <c r="A1641" i="5"/>
  <c r="C1640" i="5"/>
  <c r="B1640" i="5"/>
  <c r="A1640" i="5"/>
  <c r="C1639" i="5"/>
  <c r="B1639" i="5"/>
  <c r="A1639" i="5"/>
  <c r="C1638" i="5"/>
  <c r="B1638" i="5"/>
  <c r="A1638" i="5"/>
  <c r="C1637" i="5"/>
  <c r="B1637" i="5"/>
  <c r="A1637" i="5"/>
  <c r="C1636" i="5"/>
  <c r="B1636" i="5"/>
  <c r="A1636" i="5"/>
  <c r="C1635" i="5"/>
  <c r="B1635" i="5"/>
  <c r="A1635" i="5"/>
  <c r="C1634" i="5"/>
  <c r="B1634" i="5"/>
  <c r="A1634" i="5"/>
  <c r="C1633" i="5"/>
  <c r="B1633" i="5"/>
  <c r="A1633" i="5"/>
  <c r="C1632" i="5"/>
  <c r="B1632" i="5"/>
  <c r="A1632" i="5"/>
  <c r="C1631" i="5"/>
  <c r="B1631" i="5"/>
  <c r="A1631" i="5"/>
  <c r="C1630" i="5"/>
  <c r="B1630" i="5"/>
  <c r="A1630" i="5"/>
  <c r="C1629" i="5"/>
  <c r="B1629" i="5"/>
  <c r="A1629" i="5"/>
  <c r="C1628" i="5"/>
  <c r="B1628" i="5"/>
  <c r="A1628" i="5"/>
  <c r="C1627" i="5"/>
  <c r="B1627" i="5"/>
  <c r="A1627" i="5"/>
  <c r="C1626" i="5"/>
  <c r="B1626" i="5"/>
  <c r="A1626" i="5"/>
  <c r="C1625" i="5"/>
  <c r="B1625" i="5"/>
  <c r="A1625" i="5"/>
  <c r="C1624" i="5"/>
  <c r="B1624" i="5"/>
  <c r="A1624" i="5"/>
  <c r="C1623" i="5"/>
  <c r="B1623" i="5"/>
  <c r="A1623" i="5"/>
  <c r="C1622" i="5"/>
  <c r="B1622" i="5"/>
  <c r="A1622" i="5"/>
  <c r="C1621" i="5"/>
  <c r="B1621" i="5"/>
  <c r="A1621" i="5"/>
  <c r="C1620" i="5"/>
  <c r="B1620" i="5"/>
  <c r="A1620" i="5"/>
  <c r="C1619" i="5"/>
  <c r="B1619" i="5"/>
  <c r="A1619" i="5"/>
  <c r="C1618" i="5"/>
  <c r="B1618" i="5"/>
  <c r="A1618" i="5"/>
  <c r="C1617" i="5"/>
  <c r="B1617" i="5"/>
  <c r="A1617" i="5"/>
  <c r="C1616" i="5"/>
  <c r="B1616" i="5"/>
  <c r="A1616" i="5"/>
  <c r="C1615" i="5"/>
  <c r="B1615" i="5"/>
  <c r="A1615" i="5"/>
  <c r="C1614" i="5"/>
  <c r="B1614" i="5"/>
  <c r="A1614" i="5"/>
  <c r="C1613" i="5"/>
  <c r="B1613" i="5"/>
  <c r="A1613" i="5"/>
  <c r="C1612" i="5"/>
  <c r="B1612" i="5"/>
  <c r="A1612" i="5"/>
  <c r="C1611" i="5"/>
  <c r="B1611" i="5"/>
  <c r="A1611" i="5"/>
  <c r="C1610" i="5"/>
  <c r="B1610" i="5"/>
  <c r="A1610" i="5"/>
  <c r="C1609" i="5"/>
  <c r="B1609" i="5"/>
  <c r="A1609" i="5"/>
  <c r="C1608" i="5"/>
  <c r="B1608" i="5"/>
  <c r="A1608" i="5"/>
  <c r="C1607" i="5"/>
  <c r="B1607" i="5"/>
  <c r="A1607" i="5"/>
  <c r="C1606" i="5"/>
  <c r="B1606" i="5"/>
  <c r="A1606" i="5"/>
  <c r="C1605" i="5"/>
  <c r="B1605" i="5"/>
  <c r="A1605" i="5"/>
  <c r="C1604" i="5"/>
  <c r="B1604" i="5"/>
  <c r="A1604" i="5"/>
  <c r="C1603" i="5"/>
  <c r="B1603" i="5"/>
  <c r="A1603" i="5"/>
  <c r="C1602" i="5"/>
  <c r="B1602" i="5"/>
  <c r="A1602" i="5"/>
  <c r="C1601" i="5"/>
  <c r="B1601" i="5"/>
  <c r="A1601" i="5"/>
  <c r="C1600" i="5"/>
  <c r="B1600" i="5"/>
  <c r="A1600" i="5"/>
  <c r="C1599" i="5"/>
  <c r="B1599" i="5"/>
  <c r="A1599" i="5"/>
  <c r="C1598" i="5"/>
  <c r="B1598" i="5"/>
  <c r="A1598" i="5"/>
  <c r="C1597" i="5"/>
  <c r="B1597" i="5"/>
  <c r="A1597" i="5"/>
  <c r="C1596" i="5"/>
  <c r="B1596" i="5"/>
  <c r="A1596" i="5"/>
  <c r="C1595" i="5"/>
  <c r="B1595" i="5"/>
  <c r="A1595" i="5"/>
  <c r="C1594" i="5"/>
  <c r="B1594" i="5"/>
  <c r="A1594" i="5"/>
  <c r="C1593" i="5"/>
  <c r="B1593" i="5"/>
  <c r="A1593" i="5"/>
  <c r="C1592" i="5"/>
  <c r="B1592" i="5"/>
  <c r="A1592" i="5"/>
  <c r="C1591" i="5"/>
  <c r="B1591" i="5"/>
  <c r="A1591" i="5"/>
  <c r="C1590" i="5"/>
  <c r="B1590" i="5"/>
  <c r="A1590" i="5"/>
  <c r="C1589" i="5"/>
  <c r="B1589" i="5"/>
  <c r="A1589" i="5"/>
  <c r="C1588" i="5"/>
  <c r="B1588" i="5"/>
  <c r="A1588" i="5"/>
  <c r="C1587" i="5"/>
  <c r="B1587" i="5"/>
  <c r="A1587" i="5"/>
  <c r="C1586" i="5"/>
  <c r="B1586" i="5"/>
  <c r="A1586" i="5"/>
  <c r="C1585" i="5"/>
  <c r="B1585" i="5"/>
  <c r="A1585" i="5"/>
  <c r="C1584" i="5"/>
  <c r="B1584" i="5"/>
  <c r="A1584" i="5"/>
  <c r="C1583" i="5"/>
  <c r="B1583" i="5"/>
  <c r="A1583" i="5"/>
  <c r="C1582" i="5"/>
  <c r="B1582" i="5"/>
  <c r="A1582" i="5"/>
  <c r="C1581" i="5"/>
  <c r="B1581" i="5"/>
  <c r="A1581" i="5"/>
  <c r="C1580" i="5"/>
  <c r="B1580" i="5"/>
  <c r="A1580" i="5"/>
  <c r="C1579" i="5"/>
  <c r="B1579" i="5"/>
  <c r="A1579" i="5"/>
  <c r="C1578" i="5"/>
  <c r="B1578" i="5"/>
  <c r="A1578" i="5"/>
  <c r="C1577" i="5"/>
  <c r="B1577" i="5"/>
  <c r="A1577" i="5"/>
  <c r="C1576" i="5"/>
  <c r="B1576" i="5"/>
  <c r="A1576" i="5"/>
  <c r="C1575" i="5"/>
  <c r="B1575" i="5"/>
  <c r="A1575" i="5"/>
  <c r="C1574" i="5"/>
  <c r="B1574" i="5"/>
  <c r="A1574" i="5"/>
  <c r="C1573" i="5"/>
  <c r="B1573" i="5"/>
  <c r="A1573" i="5"/>
  <c r="C1572" i="5"/>
  <c r="B1572" i="5"/>
  <c r="A1572" i="5"/>
  <c r="C1571" i="5"/>
  <c r="B1571" i="5"/>
  <c r="A1571" i="5"/>
  <c r="C1570" i="5"/>
  <c r="B1570" i="5"/>
  <c r="A1570" i="5"/>
  <c r="C1569" i="5"/>
  <c r="B1569" i="5"/>
  <c r="A1569" i="5"/>
  <c r="C1568" i="5"/>
  <c r="B1568" i="5"/>
  <c r="A1568" i="5"/>
  <c r="C1567" i="5"/>
  <c r="B1567" i="5"/>
  <c r="A1567" i="5"/>
  <c r="C1566" i="5"/>
  <c r="B1566" i="5"/>
  <c r="A1566" i="5"/>
  <c r="C1565" i="5"/>
  <c r="B1565" i="5"/>
  <c r="A1565" i="5"/>
  <c r="C1564" i="5"/>
  <c r="B1564" i="5"/>
  <c r="A1564" i="5"/>
  <c r="C1563" i="5"/>
  <c r="B1563" i="5"/>
  <c r="A1563" i="5"/>
  <c r="C1562" i="5"/>
  <c r="B1562" i="5"/>
  <c r="A1562" i="5"/>
  <c r="C1561" i="5"/>
  <c r="B1561" i="5"/>
  <c r="A1561" i="5"/>
  <c r="C1560" i="5"/>
  <c r="B1560" i="5"/>
  <c r="A1560" i="5"/>
  <c r="C1559" i="5"/>
  <c r="B1559" i="5"/>
  <c r="A1559" i="5"/>
  <c r="C1558" i="5"/>
  <c r="B1558" i="5"/>
  <c r="A1558" i="5"/>
  <c r="C1557" i="5"/>
  <c r="B1557" i="5"/>
  <c r="A1557" i="5"/>
  <c r="C1556" i="5"/>
  <c r="B1556" i="5"/>
  <c r="A1556" i="5"/>
  <c r="C1555" i="5"/>
  <c r="B1555" i="5"/>
  <c r="A1555" i="5"/>
  <c r="C1554" i="5"/>
  <c r="B1554" i="5"/>
  <c r="A1554" i="5"/>
  <c r="C1553" i="5"/>
  <c r="B1553" i="5"/>
  <c r="A1553" i="5"/>
  <c r="C1552" i="5"/>
  <c r="B1552" i="5"/>
  <c r="A1552" i="5"/>
  <c r="C1551" i="5"/>
  <c r="B1551" i="5"/>
  <c r="A1551" i="5"/>
  <c r="C1550" i="5"/>
  <c r="B1550" i="5"/>
  <c r="A1550" i="5"/>
  <c r="C1549" i="5"/>
  <c r="B1549" i="5"/>
  <c r="A1549" i="5"/>
  <c r="C1548" i="5"/>
  <c r="B1548" i="5"/>
  <c r="A1548" i="5"/>
  <c r="C1547" i="5"/>
  <c r="B1547" i="5"/>
  <c r="A1547" i="5"/>
  <c r="C1546" i="5"/>
  <c r="B1546" i="5"/>
  <c r="A1546" i="5"/>
  <c r="C1545" i="5"/>
  <c r="B1545" i="5"/>
  <c r="A1545" i="5"/>
  <c r="C1544" i="5"/>
  <c r="B1544" i="5"/>
  <c r="A1544" i="5"/>
  <c r="C1543" i="5"/>
  <c r="B1543" i="5"/>
  <c r="A1543" i="5"/>
  <c r="C1542" i="5"/>
  <c r="B1542" i="5"/>
  <c r="A1542" i="5"/>
  <c r="C1541" i="5"/>
  <c r="B1541" i="5"/>
  <c r="A1541" i="5"/>
  <c r="C1540" i="5"/>
  <c r="B1540" i="5"/>
  <c r="A1540" i="5"/>
  <c r="C1539" i="5"/>
  <c r="B1539" i="5"/>
  <c r="A1539" i="5"/>
  <c r="C1538" i="5"/>
  <c r="B1538" i="5"/>
  <c r="A1538" i="5"/>
  <c r="C1537" i="5"/>
  <c r="B1537" i="5"/>
  <c r="A1537" i="5"/>
  <c r="C1536" i="5"/>
  <c r="B1536" i="5"/>
  <c r="A1536" i="5"/>
  <c r="C1535" i="5"/>
  <c r="B1535" i="5"/>
  <c r="A1535" i="5"/>
  <c r="C1534" i="5"/>
  <c r="B1534" i="5"/>
  <c r="A1534" i="5"/>
  <c r="C1533" i="5"/>
  <c r="B1533" i="5"/>
  <c r="A1533" i="5"/>
  <c r="C1532" i="5"/>
  <c r="B1532" i="5"/>
  <c r="A1532" i="5"/>
  <c r="C1531" i="5"/>
  <c r="B1531" i="5"/>
  <c r="A1531" i="5"/>
  <c r="C1530" i="5"/>
  <c r="B1530" i="5"/>
  <c r="A1530" i="5"/>
  <c r="C1529" i="5"/>
  <c r="B1529" i="5"/>
  <c r="A1529" i="5"/>
  <c r="C1528" i="5"/>
  <c r="B1528" i="5"/>
  <c r="A1528" i="5"/>
  <c r="C1527" i="5"/>
  <c r="B1527" i="5"/>
  <c r="A1527" i="5"/>
  <c r="C1526" i="5"/>
  <c r="B1526" i="5"/>
  <c r="A1526" i="5"/>
  <c r="C1525" i="5"/>
  <c r="B1525" i="5"/>
  <c r="A1525" i="5"/>
  <c r="C1524" i="5"/>
  <c r="B1524" i="5"/>
  <c r="A1524" i="5"/>
  <c r="C1523" i="5"/>
  <c r="B1523" i="5"/>
  <c r="A1523" i="5"/>
  <c r="C1522" i="5"/>
  <c r="B1522" i="5"/>
  <c r="A1522" i="5"/>
  <c r="C1521" i="5"/>
  <c r="B1521" i="5"/>
  <c r="A1521" i="5"/>
  <c r="C1520" i="5"/>
  <c r="B1520" i="5"/>
  <c r="A1520" i="5"/>
  <c r="C1519" i="5"/>
  <c r="B1519" i="5"/>
  <c r="A1519" i="5"/>
  <c r="C1518" i="5"/>
  <c r="B1518" i="5"/>
  <c r="A1518" i="5"/>
  <c r="C1517" i="5"/>
  <c r="B1517" i="5"/>
  <c r="A1517" i="5"/>
  <c r="C1516" i="5"/>
  <c r="B1516" i="5"/>
  <c r="A1516" i="5"/>
  <c r="C1515" i="5"/>
  <c r="B1515" i="5"/>
  <c r="A1515" i="5"/>
  <c r="C1514" i="5"/>
  <c r="B1514" i="5"/>
  <c r="A1514" i="5"/>
  <c r="C1513" i="5"/>
  <c r="B1513" i="5"/>
  <c r="A1513" i="5"/>
  <c r="C1512" i="5"/>
  <c r="B1512" i="5"/>
  <c r="A1512" i="5"/>
  <c r="C1511" i="5"/>
  <c r="B1511" i="5"/>
  <c r="A1511" i="5"/>
  <c r="C1510" i="5"/>
  <c r="B1510" i="5"/>
  <c r="A1510" i="5"/>
  <c r="C1509" i="5"/>
  <c r="B1509" i="5"/>
  <c r="A1509" i="5"/>
  <c r="C1508" i="5"/>
  <c r="B1508" i="5"/>
  <c r="A1508" i="5"/>
  <c r="C1507" i="5"/>
  <c r="B1507" i="5"/>
  <c r="A1507" i="5"/>
  <c r="C1506" i="5"/>
  <c r="B1506" i="5"/>
  <c r="A1506" i="5"/>
  <c r="C1505" i="5"/>
  <c r="B1505" i="5"/>
  <c r="A1505" i="5"/>
  <c r="C1504" i="5"/>
  <c r="B1504" i="5"/>
  <c r="A1504" i="5"/>
  <c r="C1503" i="5"/>
  <c r="B1503" i="5"/>
  <c r="A1503" i="5"/>
  <c r="C1502" i="5"/>
  <c r="B1502" i="5"/>
  <c r="A1502" i="5"/>
  <c r="C1501" i="5"/>
  <c r="B1501" i="5"/>
  <c r="A1501" i="5"/>
  <c r="C1500" i="5"/>
  <c r="B1500" i="5"/>
  <c r="A1500" i="5"/>
  <c r="C1499" i="5"/>
  <c r="B1499" i="5"/>
  <c r="A1499" i="5"/>
  <c r="C1498" i="5"/>
  <c r="B1498" i="5"/>
  <c r="A1498" i="5"/>
  <c r="C1497" i="5"/>
  <c r="B1497" i="5"/>
  <c r="A1497" i="5"/>
  <c r="C1496" i="5"/>
  <c r="B1496" i="5"/>
  <c r="A1496" i="5"/>
  <c r="C1495" i="5"/>
  <c r="B1495" i="5"/>
  <c r="A1495" i="5"/>
  <c r="C1494" i="5"/>
  <c r="B1494" i="5"/>
  <c r="A1494" i="5"/>
  <c r="C1493" i="5"/>
  <c r="B1493" i="5"/>
  <c r="A1493" i="5"/>
  <c r="C1492" i="5"/>
  <c r="B1492" i="5"/>
  <c r="A1492" i="5"/>
  <c r="C1491" i="5"/>
  <c r="B1491" i="5"/>
  <c r="A1491" i="5"/>
  <c r="C1490" i="5"/>
  <c r="B1490" i="5"/>
  <c r="A1490" i="5"/>
  <c r="C1489" i="5"/>
  <c r="B1489" i="5"/>
  <c r="A1489" i="5"/>
  <c r="C1488" i="5"/>
  <c r="B1488" i="5"/>
  <c r="A1488" i="5"/>
  <c r="C1487" i="5"/>
  <c r="B1487" i="5"/>
  <c r="A1487" i="5"/>
  <c r="C1486" i="5"/>
  <c r="B1486" i="5"/>
  <c r="A1486" i="5"/>
  <c r="C1485" i="5"/>
  <c r="B1485" i="5"/>
  <c r="A1485" i="5"/>
  <c r="C1484" i="5"/>
  <c r="B1484" i="5"/>
  <c r="A1484" i="5"/>
  <c r="C1483" i="5"/>
  <c r="B1483" i="5"/>
  <c r="A1483" i="5"/>
  <c r="C1482" i="5"/>
  <c r="B1482" i="5"/>
  <c r="A1482" i="5"/>
  <c r="C1481" i="5"/>
  <c r="B1481" i="5"/>
  <c r="A1481" i="5"/>
  <c r="C1480" i="5"/>
  <c r="B1480" i="5"/>
  <c r="A1480" i="5"/>
  <c r="C1479" i="5"/>
  <c r="B1479" i="5"/>
  <c r="A1479" i="5"/>
  <c r="C1478" i="5"/>
  <c r="B1478" i="5"/>
  <c r="A1478" i="5"/>
  <c r="C1477" i="5"/>
  <c r="B1477" i="5"/>
  <c r="A1477" i="5"/>
  <c r="C1476" i="5"/>
  <c r="B1476" i="5"/>
  <c r="A1476" i="5"/>
  <c r="C1475" i="5"/>
  <c r="B1475" i="5"/>
  <c r="A1475" i="5"/>
  <c r="C1474" i="5"/>
  <c r="B1474" i="5"/>
  <c r="A1474" i="5"/>
  <c r="C1473" i="5"/>
  <c r="B1473" i="5"/>
  <c r="A1473" i="5"/>
  <c r="C1472" i="5"/>
  <c r="B1472" i="5"/>
  <c r="A1472" i="5"/>
  <c r="C1471" i="5"/>
  <c r="B1471" i="5"/>
  <c r="A1471" i="5"/>
  <c r="C1470" i="5"/>
  <c r="B1470" i="5"/>
  <c r="A1470" i="5"/>
  <c r="C1469" i="5"/>
  <c r="B1469" i="5"/>
  <c r="A1469" i="5"/>
  <c r="C1468" i="5"/>
  <c r="B1468" i="5"/>
  <c r="A1468" i="5"/>
  <c r="C1467" i="5"/>
  <c r="B1467" i="5"/>
  <c r="A1467" i="5"/>
  <c r="C1466" i="5"/>
  <c r="B1466" i="5"/>
  <c r="A1466" i="5"/>
  <c r="C1465" i="5"/>
  <c r="B1465" i="5"/>
  <c r="A1465" i="5"/>
  <c r="C1464" i="5"/>
  <c r="B1464" i="5"/>
  <c r="A1464" i="5"/>
  <c r="C1463" i="5"/>
  <c r="B1463" i="5"/>
  <c r="A1463" i="5"/>
  <c r="C1462" i="5"/>
  <c r="B1462" i="5"/>
  <c r="A1462" i="5"/>
  <c r="C1461" i="5"/>
  <c r="B1461" i="5"/>
  <c r="A1461" i="5"/>
  <c r="C1460" i="5"/>
  <c r="B1460" i="5"/>
  <c r="A1460" i="5"/>
  <c r="C1459" i="5"/>
  <c r="B1459" i="5"/>
  <c r="A1459" i="5"/>
  <c r="C1458" i="5"/>
  <c r="B1458" i="5"/>
  <c r="A1458" i="5"/>
  <c r="C1457" i="5"/>
  <c r="B1457" i="5"/>
  <c r="A1457" i="5"/>
  <c r="C1456" i="5"/>
  <c r="B1456" i="5"/>
  <c r="A1456" i="5"/>
  <c r="C1455" i="5"/>
  <c r="B1455" i="5"/>
  <c r="A1455" i="5"/>
  <c r="C1454" i="5"/>
  <c r="B1454" i="5"/>
  <c r="A1454" i="5"/>
  <c r="C1453" i="5"/>
  <c r="B1453" i="5"/>
  <c r="A1453" i="5"/>
  <c r="C1452" i="5"/>
  <c r="B1452" i="5"/>
  <c r="A1452" i="5"/>
  <c r="C1451" i="5"/>
  <c r="B1451" i="5"/>
  <c r="A1451" i="5"/>
  <c r="C1450" i="5"/>
  <c r="B1450" i="5"/>
  <c r="A1450" i="5"/>
  <c r="C1449" i="5"/>
  <c r="B1449" i="5"/>
  <c r="A1449" i="5"/>
  <c r="C1448" i="5"/>
  <c r="B1448" i="5"/>
  <c r="A1448" i="5"/>
  <c r="C1447" i="5"/>
  <c r="B1447" i="5"/>
  <c r="A1447" i="5"/>
  <c r="C1446" i="5"/>
  <c r="B1446" i="5"/>
  <c r="A1446" i="5"/>
  <c r="C1445" i="5"/>
  <c r="B1445" i="5"/>
  <c r="A1445" i="5"/>
  <c r="C1444" i="5"/>
  <c r="B1444" i="5"/>
  <c r="A1444" i="5"/>
  <c r="C1443" i="5"/>
  <c r="B1443" i="5"/>
  <c r="A1443" i="5"/>
  <c r="C1442" i="5"/>
  <c r="B1442" i="5"/>
  <c r="A1442" i="5"/>
  <c r="C1441" i="5"/>
  <c r="B1441" i="5"/>
  <c r="A1441" i="5"/>
  <c r="C1440" i="5"/>
  <c r="B1440" i="5"/>
  <c r="A1440" i="5"/>
  <c r="C1439" i="5"/>
  <c r="B1439" i="5"/>
  <c r="A1439" i="5"/>
  <c r="C1438" i="5"/>
  <c r="B1438" i="5"/>
  <c r="A1438" i="5"/>
  <c r="C1437" i="5"/>
  <c r="B1437" i="5"/>
  <c r="A1437" i="5"/>
  <c r="C1436" i="5"/>
  <c r="B1436" i="5"/>
  <c r="A1436" i="5"/>
  <c r="C1435" i="5"/>
  <c r="B1435" i="5"/>
  <c r="A1435" i="5"/>
  <c r="C1434" i="5"/>
  <c r="B1434" i="5"/>
  <c r="A1434" i="5"/>
  <c r="C1433" i="5"/>
  <c r="B1433" i="5"/>
  <c r="A1433" i="5"/>
  <c r="C1432" i="5"/>
  <c r="B1432" i="5"/>
  <c r="A1432" i="5"/>
  <c r="C1431" i="5"/>
  <c r="B1431" i="5"/>
  <c r="A1431" i="5"/>
  <c r="C1430" i="5"/>
  <c r="B1430" i="5"/>
  <c r="A1430" i="5"/>
  <c r="C1429" i="5"/>
  <c r="B1429" i="5"/>
  <c r="A1429" i="5"/>
  <c r="C1428" i="5"/>
  <c r="B1428" i="5"/>
  <c r="A1428" i="5"/>
  <c r="C1427" i="5"/>
  <c r="B1427" i="5"/>
  <c r="A1427" i="5"/>
  <c r="C1426" i="5"/>
  <c r="B1426" i="5"/>
  <c r="A1426" i="5"/>
  <c r="C1425" i="5"/>
  <c r="B1425" i="5"/>
  <c r="A1425" i="5"/>
  <c r="C1424" i="5"/>
  <c r="B1424" i="5"/>
  <c r="A1424" i="5"/>
  <c r="C1423" i="5"/>
  <c r="B1423" i="5"/>
  <c r="A1423" i="5"/>
  <c r="C1422" i="5"/>
  <c r="B1422" i="5"/>
  <c r="A1422" i="5"/>
  <c r="C1421" i="5"/>
  <c r="B1421" i="5"/>
  <c r="A1421" i="5"/>
  <c r="C1420" i="5"/>
  <c r="B1420" i="5"/>
  <c r="A1420" i="5"/>
  <c r="C1419" i="5"/>
  <c r="B1419" i="5"/>
  <c r="A1419" i="5"/>
  <c r="C1418" i="5"/>
  <c r="B1418" i="5"/>
  <c r="A1418" i="5"/>
  <c r="C1417" i="5"/>
  <c r="B1417" i="5"/>
  <c r="A1417" i="5"/>
  <c r="C1416" i="5"/>
  <c r="B1416" i="5"/>
  <c r="A1416" i="5"/>
  <c r="C1415" i="5"/>
  <c r="B1415" i="5"/>
  <c r="A1415" i="5"/>
  <c r="C1414" i="5"/>
  <c r="B1414" i="5"/>
  <c r="A1414" i="5"/>
  <c r="C1413" i="5"/>
  <c r="B1413" i="5"/>
  <c r="A1413" i="5"/>
  <c r="C1412" i="5"/>
  <c r="B1412" i="5"/>
  <c r="A1412" i="5"/>
  <c r="C1411" i="5"/>
  <c r="B1411" i="5"/>
  <c r="A1411" i="5"/>
  <c r="C1410" i="5"/>
  <c r="B1410" i="5"/>
  <c r="A1410" i="5"/>
  <c r="C1409" i="5"/>
  <c r="B1409" i="5"/>
  <c r="A1409" i="5"/>
  <c r="C1408" i="5"/>
  <c r="B1408" i="5"/>
  <c r="A1408" i="5"/>
  <c r="C1407" i="5"/>
  <c r="B1407" i="5"/>
  <c r="A1407" i="5"/>
  <c r="C1406" i="5"/>
  <c r="B1406" i="5"/>
  <c r="A1406" i="5"/>
  <c r="C1405" i="5"/>
  <c r="B1405" i="5"/>
  <c r="A1405" i="5"/>
  <c r="C1404" i="5"/>
  <c r="B1404" i="5"/>
  <c r="A1404" i="5"/>
  <c r="C1403" i="5"/>
  <c r="B1403" i="5"/>
  <c r="A1403" i="5"/>
  <c r="C1402" i="5"/>
  <c r="B1402" i="5"/>
  <c r="A1402" i="5"/>
  <c r="C1401" i="5"/>
  <c r="B1401" i="5"/>
  <c r="A1401" i="5"/>
  <c r="C1400" i="5"/>
  <c r="B1400" i="5"/>
  <c r="A1400" i="5"/>
  <c r="C1399" i="5"/>
  <c r="B1399" i="5"/>
  <c r="A1399" i="5"/>
  <c r="C1398" i="5"/>
  <c r="B1398" i="5"/>
  <c r="A1398" i="5"/>
  <c r="C1397" i="5"/>
  <c r="B1397" i="5"/>
  <c r="A1397" i="5"/>
  <c r="C1396" i="5"/>
  <c r="B1396" i="5"/>
  <c r="A1396" i="5"/>
  <c r="C1395" i="5"/>
  <c r="B1395" i="5"/>
  <c r="A1395" i="5"/>
  <c r="C1394" i="5"/>
  <c r="B1394" i="5"/>
  <c r="A1394" i="5"/>
  <c r="C1393" i="5"/>
  <c r="B1393" i="5"/>
  <c r="A1393" i="5"/>
  <c r="C1392" i="5"/>
  <c r="B1392" i="5"/>
  <c r="A1392" i="5"/>
  <c r="C1391" i="5"/>
  <c r="B1391" i="5"/>
  <c r="A1391" i="5"/>
  <c r="C1390" i="5"/>
  <c r="B1390" i="5"/>
  <c r="A1390" i="5"/>
  <c r="C1389" i="5"/>
  <c r="B1389" i="5"/>
  <c r="A1389" i="5"/>
  <c r="C1388" i="5"/>
  <c r="B1388" i="5"/>
  <c r="A1388" i="5"/>
  <c r="C1387" i="5"/>
  <c r="B1387" i="5"/>
  <c r="A1387" i="5"/>
  <c r="C1386" i="5"/>
  <c r="B1386" i="5"/>
  <c r="A1386" i="5"/>
  <c r="C1385" i="5"/>
  <c r="B1385" i="5"/>
  <c r="A1385" i="5"/>
  <c r="C1384" i="5"/>
  <c r="B1384" i="5"/>
  <c r="A1384" i="5"/>
  <c r="C1383" i="5"/>
  <c r="B1383" i="5"/>
  <c r="A1383" i="5"/>
  <c r="C1382" i="5"/>
  <c r="B1382" i="5"/>
  <c r="A1382" i="5"/>
  <c r="C1381" i="5"/>
  <c r="B1381" i="5"/>
  <c r="A1381" i="5"/>
  <c r="C1380" i="5"/>
  <c r="B1380" i="5"/>
  <c r="A1380" i="5"/>
  <c r="C1379" i="5"/>
  <c r="B1379" i="5"/>
  <c r="A1379" i="5"/>
  <c r="C1378" i="5"/>
  <c r="B1378" i="5"/>
  <c r="A1378" i="5"/>
  <c r="C1377" i="5"/>
  <c r="B1377" i="5"/>
  <c r="A1377" i="5"/>
  <c r="C1376" i="5"/>
  <c r="B1376" i="5"/>
  <c r="A1376" i="5"/>
  <c r="C1375" i="5"/>
  <c r="B1375" i="5"/>
  <c r="A1375" i="5"/>
  <c r="C1374" i="5"/>
  <c r="B1374" i="5"/>
  <c r="A1374" i="5"/>
  <c r="C1373" i="5"/>
  <c r="B1373" i="5"/>
  <c r="A1373" i="5"/>
  <c r="C1372" i="5"/>
  <c r="B1372" i="5"/>
  <c r="A1372" i="5"/>
  <c r="C1371" i="5"/>
  <c r="B1371" i="5"/>
  <c r="A1371" i="5"/>
  <c r="C1370" i="5"/>
  <c r="B1370" i="5"/>
  <c r="A1370" i="5"/>
  <c r="C1369" i="5"/>
  <c r="B1369" i="5"/>
  <c r="A1369" i="5"/>
  <c r="C1368" i="5"/>
  <c r="B1368" i="5"/>
  <c r="A1368" i="5"/>
  <c r="C1367" i="5"/>
  <c r="B1367" i="5"/>
  <c r="A1367" i="5"/>
  <c r="C1366" i="5"/>
  <c r="B1366" i="5"/>
  <c r="A1366" i="5"/>
  <c r="C1365" i="5"/>
  <c r="B1365" i="5"/>
  <c r="A1365" i="5"/>
  <c r="C1364" i="5"/>
  <c r="B1364" i="5"/>
  <c r="A1364" i="5"/>
  <c r="C1363" i="5"/>
  <c r="B1363" i="5"/>
  <c r="A1363" i="5"/>
  <c r="C1362" i="5"/>
  <c r="B1362" i="5"/>
  <c r="A1362" i="5"/>
  <c r="C1361" i="5"/>
  <c r="B1361" i="5"/>
  <c r="A1361" i="5"/>
  <c r="C1360" i="5"/>
  <c r="B1360" i="5"/>
  <c r="A1360" i="5"/>
  <c r="C1359" i="5"/>
  <c r="B1359" i="5"/>
  <c r="A1359" i="5"/>
  <c r="C1358" i="5"/>
  <c r="B1358" i="5"/>
  <c r="A1358" i="5"/>
  <c r="C1357" i="5"/>
  <c r="B1357" i="5"/>
  <c r="A1357" i="5"/>
  <c r="C1356" i="5"/>
  <c r="B1356" i="5"/>
  <c r="A1356" i="5"/>
  <c r="C1355" i="5"/>
  <c r="B1355" i="5"/>
  <c r="A1355" i="5"/>
  <c r="C1354" i="5"/>
  <c r="B1354" i="5"/>
  <c r="A1354" i="5"/>
  <c r="C1353" i="5"/>
  <c r="B1353" i="5"/>
  <c r="A1353" i="5"/>
  <c r="C1352" i="5"/>
  <c r="B1352" i="5"/>
  <c r="A1352" i="5"/>
  <c r="C1351" i="5"/>
  <c r="B1351" i="5"/>
  <c r="A1351" i="5"/>
  <c r="C1350" i="5"/>
  <c r="B1350" i="5"/>
  <c r="A1350" i="5"/>
  <c r="C1349" i="5"/>
  <c r="B1349" i="5"/>
  <c r="A1349" i="5"/>
  <c r="C1348" i="5"/>
  <c r="B1348" i="5"/>
  <c r="A1348" i="5"/>
  <c r="C1347" i="5"/>
  <c r="B1347" i="5"/>
  <c r="A1347" i="5"/>
  <c r="C1346" i="5"/>
  <c r="B1346" i="5"/>
  <c r="A1346" i="5"/>
  <c r="C1345" i="5"/>
  <c r="B1345" i="5"/>
  <c r="A1345" i="5"/>
  <c r="C1344" i="5"/>
  <c r="B1344" i="5"/>
  <c r="A1344" i="5"/>
  <c r="C1343" i="5"/>
  <c r="B1343" i="5"/>
  <c r="A1343" i="5"/>
  <c r="C1342" i="5"/>
  <c r="B1342" i="5"/>
  <c r="A1342" i="5"/>
  <c r="C1341" i="5"/>
  <c r="B1341" i="5"/>
  <c r="A1341" i="5"/>
  <c r="C1340" i="5"/>
  <c r="B1340" i="5"/>
  <c r="A1340" i="5"/>
  <c r="C1339" i="5"/>
  <c r="B1339" i="5"/>
  <c r="A1339" i="5"/>
  <c r="C1338" i="5"/>
  <c r="B1338" i="5"/>
  <c r="A1338" i="5"/>
  <c r="C1337" i="5"/>
  <c r="B1337" i="5"/>
  <c r="A1337" i="5"/>
  <c r="C1336" i="5"/>
  <c r="B1336" i="5"/>
  <c r="A1336" i="5"/>
  <c r="C1335" i="5"/>
  <c r="B1335" i="5"/>
  <c r="A1335" i="5"/>
  <c r="C1334" i="5"/>
  <c r="B1334" i="5"/>
  <c r="A1334" i="5"/>
  <c r="C1333" i="5"/>
  <c r="B1333" i="5"/>
  <c r="A1333" i="5"/>
  <c r="C1332" i="5"/>
  <c r="B1332" i="5"/>
  <c r="A1332" i="5"/>
  <c r="C1331" i="5"/>
  <c r="B1331" i="5"/>
  <c r="A1331" i="5"/>
  <c r="C1330" i="5"/>
  <c r="B1330" i="5"/>
  <c r="A1330" i="5"/>
  <c r="C1329" i="5"/>
  <c r="B1329" i="5"/>
  <c r="A1329" i="5"/>
  <c r="C1328" i="5"/>
  <c r="B1328" i="5"/>
  <c r="A1328" i="5"/>
  <c r="C1327" i="5"/>
  <c r="B1327" i="5"/>
  <c r="A1327" i="5"/>
  <c r="C1326" i="5"/>
  <c r="B1326" i="5"/>
  <c r="A1326" i="5"/>
  <c r="C1325" i="5"/>
  <c r="B1325" i="5"/>
  <c r="A1325" i="5"/>
  <c r="C1324" i="5"/>
  <c r="B1324" i="5"/>
  <c r="A1324" i="5"/>
  <c r="C1323" i="5"/>
  <c r="B1323" i="5"/>
  <c r="A1323" i="5"/>
  <c r="C1322" i="5"/>
  <c r="B1322" i="5"/>
  <c r="A1322" i="5"/>
  <c r="C1321" i="5"/>
  <c r="B1321" i="5"/>
  <c r="A1321" i="5"/>
  <c r="C1320" i="5"/>
  <c r="B1320" i="5"/>
  <c r="A1320" i="5"/>
  <c r="C1319" i="5"/>
  <c r="B1319" i="5"/>
  <c r="A1319" i="5"/>
  <c r="C1318" i="5"/>
  <c r="B1318" i="5"/>
  <c r="A1318" i="5"/>
  <c r="C1317" i="5"/>
  <c r="B1317" i="5"/>
  <c r="A1317" i="5"/>
  <c r="C1316" i="5"/>
  <c r="B1316" i="5"/>
  <c r="A1316" i="5"/>
  <c r="C1315" i="5"/>
  <c r="B1315" i="5"/>
  <c r="A1315" i="5"/>
  <c r="C1314" i="5"/>
  <c r="B1314" i="5"/>
  <c r="A1314" i="5"/>
  <c r="C1313" i="5"/>
  <c r="B1313" i="5"/>
  <c r="A1313" i="5"/>
  <c r="C1312" i="5"/>
  <c r="B1312" i="5"/>
  <c r="A1312" i="5"/>
  <c r="C1311" i="5"/>
  <c r="B1311" i="5"/>
  <c r="A1311" i="5"/>
  <c r="C1310" i="5"/>
  <c r="B1310" i="5"/>
  <c r="A1310" i="5"/>
  <c r="C1309" i="5"/>
  <c r="B1309" i="5"/>
  <c r="A1309" i="5"/>
  <c r="C1308" i="5"/>
  <c r="B1308" i="5"/>
  <c r="A1308" i="5"/>
  <c r="C1307" i="5"/>
  <c r="B1307" i="5"/>
  <c r="A1307" i="5"/>
  <c r="C1306" i="5"/>
  <c r="B1306" i="5"/>
  <c r="A1306" i="5"/>
  <c r="C1305" i="5"/>
  <c r="B1305" i="5"/>
  <c r="A1305" i="5"/>
  <c r="C1304" i="5"/>
  <c r="B1304" i="5"/>
  <c r="A1304" i="5"/>
  <c r="C1303" i="5"/>
  <c r="B1303" i="5"/>
  <c r="A1303" i="5"/>
  <c r="C1302" i="5"/>
  <c r="B1302" i="5"/>
  <c r="A1302" i="5"/>
  <c r="C1301" i="5"/>
  <c r="B1301" i="5"/>
  <c r="A1301" i="5"/>
  <c r="C1300" i="5"/>
  <c r="B1300" i="5"/>
  <c r="A1300" i="5"/>
  <c r="C1299" i="5"/>
  <c r="B1299" i="5"/>
  <c r="A1299" i="5"/>
  <c r="C1298" i="5"/>
  <c r="B1298" i="5"/>
  <c r="A1298" i="5"/>
  <c r="C1297" i="5"/>
  <c r="B1297" i="5"/>
  <c r="A1297" i="5"/>
  <c r="C1296" i="5"/>
  <c r="B1296" i="5"/>
  <c r="A1296" i="5"/>
  <c r="C1295" i="5"/>
  <c r="B1295" i="5"/>
  <c r="A1295" i="5"/>
  <c r="C1294" i="5"/>
  <c r="B1294" i="5"/>
  <c r="A1294" i="5"/>
  <c r="C1293" i="5"/>
  <c r="B1293" i="5"/>
  <c r="A1293" i="5"/>
  <c r="C1292" i="5"/>
  <c r="B1292" i="5"/>
  <c r="A1292" i="5"/>
  <c r="C1291" i="5"/>
  <c r="B1291" i="5"/>
  <c r="A1291" i="5"/>
  <c r="C1290" i="5"/>
  <c r="B1290" i="5"/>
  <c r="A1290" i="5"/>
  <c r="C1289" i="5"/>
  <c r="B1289" i="5"/>
  <c r="A1289" i="5"/>
  <c r="C1288" i="5"/>
  <c r="B1288" i="5"/>
  <c r="A1288" i="5"/>
  <c r="C1287" i="5"/>
  <c r="B1287" i="5"/>
  <c r="A1287" i="5"/>
  <c r="C1286" i="5"/>
  <c r="B1286" i="5"/>
  <c r="A1286" i="5"/>
  <c r="C1285" i="5"/>
  <c r="B1285" i="5"/>
  <c r="A1285" i="5"/>
  <c r="C1284" i="5"/>
  <c r="B1284" i="5"/>
  <c r="A1284" i="5"/>
  <c r="C1283" i="5"/>
  <c r="B1283" i="5"/>
  <c r="A1283" i="5"/>
  <c r="C1282" i="5"/>
  <c r="B1282" i="5"/>
  <c r="A1282" i="5"/>
  <c r="C1281" i="5"/>
  <c r="B1281" i="5"/>
  <c r="A1281" i="5"/>
  <c r="C1280" i="5"/>
  <c r="B1280" i="5"/>
  <c r="A1280" i="5"/>
  <c r="C1279" i="5"/>
  <c r="B1279" i="5"/>
  <c r="A1279" i="5"/>
  <c r="C1278" i="5"/>
  <c r="B1278" i="5"/>
  <c r="A1278" i="5"/>
  <c r="C1277" i="5"/>
  <c r="B1277" i="5"/>
  <c r="A1277" i="5"/>
  <c r="C1276" i="5"/>
  <c r="B1276" i="5"/>
  <c r="A1276" i="5"/>
  <c r="C1275" i="5"/>
  <c r="B1275" i="5"/>
  <c r="A1275" i="5"/>
  <c r="C1274" i="5"/>
  <c r="B1274" i="5"/>
  <c r="A1274" i="5"/>
  <c r="C1273" i="5"/>
  <c r="B1273" i="5"/>
  <c r="A1273" i="5"/>
  <c r="C1272" i="5"/>
  <c r="B1272" i="5"/>
  <c r="A1272" i="5"/>
  <c r="C1271" i="5"/>
  <c r="B1271" i="5"/>
  <c r="A1271" i="5"/>
  <c r="C1270" i="5"/>
  <c r="B1270" i="5"/>
  <c r="A1270" i="5"/>
  <c r="C1269" i="5"/>
  <c r="B1269" i="5"/>
  <c r="A1269" i="5"/>
  <c r="C1268" i="5"/>
  <c r="B1268" i="5"/>
  <c r="A1268" i="5"/>
  <c r="C1267" i="5"/>
  <c r="B1267" i="5"/>
  <c r="A1267" i="5"/>
  <c r="C1266" i="5"/>
  <c r="B1266" i="5"/>
  <c r="A1266" i="5"/>
  <c r="C1265" i="5"/>
  <c r="B1265" i="5"/>
  <c r="A1265" i="5"/>
  <c r="C1264" i="5"/>
  <c r="B1264" i="5"/>
  <c r="A1264" i="5"/>
  <c r="C1263" i="5"/>
  <c r="B1263" i="5"/>
  <c r="A1263" i="5"/>
  <c r="C1262" i="5"/>
  <c r="B1262" i="5"/>
  <c r="A1262" i="5"/>
  <c r="C1261" i="5"/>
  <c r="B1261" i="5"/>
  <c r="A1261" i="5"/>
  <c r="C1260" i="5"/>
  <c r="B1260" i="5"/>
  <c r="A1260" i="5"/>
  <c r="C1259" i="5"/>
  <c r="B1259" i="5"/>
  <c r="A1259" i="5"/>
  <c r="C1258" i="5"/>
  <c r="B1258" i="5"/>
  <c r="A1258" i="5"/>
  <c r="C1257" i="5"/>
  <c r="B1257" i="5"/>
  <c r="A1257" i="5"/>
  <c r="C1256" i="5"/>
  <c r="B1256" i="5"/>
  <c r="A1256" i="5"/>
  <c r="C1255" i="5"/>
  <c r="B1255" i="5"/>
  <c r="A1255" i="5"/>
  <c r="C1254" i="5"/>
  <c r="B1254" i="5"/>
  <c r="A1254" i="5"/>
  <c r="C1253" i="5"/>
  <c r="B1253" i="5"/>
  <c r="A1253" i="5"/>
  <c r="C1252" i="5"/>
  <c r="B1252" i="5"/>
  <c r="A1252" i="5"/>
  <c r="C1251" i="5"/>
  <c r="B1251" i="5"/>
  <c r="A1251" i="5"/>
  <c r="C1250" i="5"/>
  <c r="B1250" i="5"/>
  <c r="A1250" i="5"/>
  <c r="C1249" i="5"/>
  <c r="B1249" i="5"/>
  <c r="A1249" i="5"/>
  <c r="C1248" i="5"/>
  <c r="B1248" i="5"/>
  <c r="A1248" i="5"/>
  <c r="C1247" i="5"/>
  <c r="B1247" i="5"/>
  <c r="A1247" i="5"/>
  <c r="C1246" i="5"/>
  <c r="B1246" i="5"/>
  <c r="A1246" i="5"/>
  <c r="C1245" i="5"/>
  <c r="B1245" i="5"/>
  <c r="A1245" i="5"/>
  <c r="C1244" i="5"/>
  <c r="B1244" i="5"/>
  <c r="A1244" i="5"/>
  <c r="C1243" i="5"/>
  <c r="B1243" i="5"/>
  <c r="A1243" i="5"/>
  <c r="C1242" i="5"/>
  <c r="B1242" i="5"/>
  <c r="A1242" i="5"/>
  <c r="C1241" i="5"/>
  <c r="B1241" i="5"/>
  <c r="A1241" i="5"/>
  <c r="C1240" i="5"/>
  <c r="B1240" i="5"/>
  <c r="A1240" i="5"/>
  <c r="C1239" i="5"/>
  <c r="B1239" i="5"/>
  <c r="A1239" i="5"/>
  <c r="C1238" i="5"/>
  <c r="B1238" i="5"/>
  <c r="A1238" i="5"/>
  <c r="C1237" i="5"/>
  <c r="B1237" i="5"/>
  <c r="A1237" i="5"/>
  <c r="C1236" i="5"/>
  <c r="B1236" i="5"/>
  <c r="A1236" i="5"/>
  <c r="C1235" i="5"/>
  <c r="B1235" i="5"/>
  <c r="A1235" i="5"/>
  <c r="C1234" i="5"/>
  <c r="B1234" i="5"/>
  <c r="A1234" i="5"/>
  <c r="C1233" i="5"/>
  <c r="B1233" i="5"/>
  <c r="A1233" i="5"/>
  <c r="C1232" i="5"/>
  <c r="B1232" i="5"/>
  <c r="A1232" i="5"/>
  <c r="C1231" i="5"/>
  <c r="B1231" i="5"/>
  <c r="A1231" i="5"/>
  <c r="C1230" i="5"/>
  <c r="B1230" i="5"/>
  <c r="A1230" i="5"/>
  <c r="C1229" i="5"/>
  <c r="B1229" i="5"/>
  <c r="A1229" i="5"/>
  <c r="C1228" i="5"/>
  <c r="B1228" i="5"/>
  <c r="A1228" i="5"/>
  <c r="C1227" i="5"/>
  <c r="B1227" i="5"/>
  <c r="A1227" i="5"/>
  <c r="C1226" i="5"/>
  <c r="B1226" i="5"/>
  <c r="A1226" i="5"/>
  <c r="C1225" i="5"/>
  <c r="B1225" i="5"/>
  <c r="A1225" i="5"/>
  <c r="C1224" i="5"/>
  <c r="B1224" i="5"/>
  <c r="A1224" i="5"/>
  <c r="C1223" i="5"/>
  <c r="B1223" i="5"/>
  <c r="A1223" i="5"/>
  <c r="C1222" i="5"/>
  <c r="B1222" i="5"/>
  <c r="A1222" i="5"/>
  <c r="C1221" i="5"/>
  <c r="B1221" i="5"/>
  <c r="A1221" i="5"/>
  <c r="C1220" i="5"/>
  <c r="B1220" i="5"/>
  <c r="A1220" i="5"/>
  <c r="C1219" i="5"/>
  <c r="B1219" i="5"/>
  <c r="A1219" i="5"/>
  <c r="C1218" i="5"/>
  <c r="B1218" i="5"/>
  <c r="A1218" i="5"/>
  <c r="C1217" i="5"/>
  <c r="B1217" i="5"/>
  <c r="A1217" i="5"/>
  <c r="C1216" i="5"/>
  <c r="B1216" i="5"/>
  <c r="A1216" i="5"/>
  <c r="C1215" i="5"/>
  <c r="B1215" i="5"/>
  <c r="A1215" i="5"/>
  <c r="C1214" i="5"/>
  <c r="B1214" i="5"/>
  <c r="A1214" i="5"/>
  <c r="C1213" i="5"/>
  <c r="B1213" i="5"/>
  <c r="A1213" i="5"/>
  <c r="C1212" i="5"/>
  <c r="B1212" i="5"/>
  <c r="A1212" i="5"/>
  <c r="C1211" i="5"/>
  <c r="B1211" i="5"/>
  <c r="A1211" i="5"/>
  <c r="C1210" i="5"/>
  <c r="B1210" i="5"/>
  <c r="A1210" i="5"/>
  <c r="C1209" i="5"/>
  <c r="B1209" i="5"/>
  <c r="A1209" i="5"/>
  <c r="C1208" i="5"/>
  <c r="B1208" i="5"/>
  <c r="A1208" i="5"/>
  <c r="C1207" i="5"/>
  <c r="B1207" i="5"/>
  <c r="A1207" i="5"/>
  <c r="C1206" i="5"/>
  <c r="B1206" i="5"/>
  <c r="A1206" i="5"/>
  <c r="C1205" i="5"/>
  <c r="B1205" i="5"/>
  <c r="A1205" i="5"/>
  <c r="C1204" i="5"/>
  <c r="B1204" i="5"/>
  <c r="A1204" i="5"/>
  <c r="C1203" i="5"/>
  <c r="B1203" i="5"/>
  <c r="A1203" i="5"/>
  <c r="C1202" i="5"/>
  <c r="B1202" i="5"/>
  <c r="A1202" i="5"/>
  <c r="C1201" i="5"/>
  <c r="B1201" i="5"/>
  <c r="A1201" i="5"/>
  <c r="C1200" i="5"/>
  <c r="B1200" i="5"/>
  <c r="A1200" i="5"/>
  <c r="C1199" i="5"/>
  <c r="B1199" i="5"/>
  <c r="A1199" i="5"/>
  <c r="C1198" i="5"/>
  <c r="B1198" i="5"/>
  <c r="A1198" i="5"/>
  <c r="C1197" i="5"/>
  <c r="B1197" i="5"/>
  <c r="A1197" i="5"/>
  <c r="C1196" i="5"/>
  <c r="B1196" i="5"/>
  <c r="A1196" i="5"/>
  <c r="C1195" i="5"/>
  <c r="B1195" i="5"/>
  <c r="A1195" i="5"/>
  <c r="C1194" i="5"/>
  <c r="B1194" i="5"/>
  <c r="A1194" i="5"/>
  <c r="C1193" i="5"/>
  <c r="B1193" i="5"/>
  <c r="A1193" i="5"/>
  <c r="C1192" i="5"/>
  <c r="B1192" i="5"/>
  <c r="A1192" i="5"/>
  <c r="C1191" i="5"/>
  <c r="B1191" i="5"/>
  <c r="A1191" i="5"/>
  <c r="C1190" i="5"/>
  <c r="B1190" i="5"/>
  <c r="A1190" i="5"/>
  <c r="C1189" i="5"/>
  <c r="B1189" i="5"/>
  <c r="A1189" i="5"/>
  <c r="C1188" i="5"/>
  <c r="B1188" i="5"/>
  <c r="A1188" i="5"/>
  <c r="C1187" i="5"/>
  <c r="B1187" i="5"/>
  <c r="A1187" i="5"/>
  <c r="C1186" i="5"/>
  <c r="B1186" i="5"/>
  <c r="A1186" i="5"/>
  <c r="C1185" i="5"/>
  <c r="B1185" i="5"/>
  <c r="A1185" i="5"/>
  <c r="C1184" i="5"/>
  <c r="B1184" i="5"/>
  <c r="A1184" i="5"/>
  <c r="C1183" i="5"/>
  <c r="B1183" i="5"/>
  <c r="A1183" i="5"/>
  <c r="C1182" i="5"/>
  <c r="B1182" i="5"/>
  <c r="A1182" i="5"/>
  <c r="C1181" i="5"/>
  <c r="B1181" i="5"/>
  <c r="A1181" i="5"/>
  <c r="C1180" i="5"/>
  <c r="B1180" i="5"/>
  <c r="A1180" i="5"/>
  <c r="C1179" i="5"/>
  <c r="B1179" i="5"/>
  <c r="A1179" i="5"/>
  <c r="C1178" i="5"/>
  <c r="B1178" i="5"/>
  <c r="A1178" i="5"/>
  <c r="C1177" i="5"/>
  <c r="B1177" i="5"/>
  <c r="A1177" i="5"/>
  <c r="C1176" i="5"/>
  <c r="B1176" i="5"/>
  <c r="A1176" i="5"/>
  <c r="C1175" i="5"/>
  <c r="B1175" i="5"/>
  <c r="A1175" i="5"/>
  <c r="C1174" i="5"/>
  <c r="B1174" i="5"/>
  <c r="A1174" i="5"/>
  <c r="C1173" i="5"/>
  <c r="B1173" i="5"/>
  <c r="A1173" i="5"/>
  <c r="C1172" i="5"/>
  <c r="B1172" i="5"/>
  <c r="A1172" i="5"/>
  <c r="C1171" i="5"/>
  <c r="B1171" i="5"/>
  <c r="A1171" i="5"/>
  <c r="C1170" i="5"/>
  <c r="B1170" i="5"/>
  <c r="A1170" i="5"/>
  <c r="C1169" i="5"/>
  <c r="B1169" i="5"/>
  <c r="A1169" i="5"/>
  <c r="C1168" i="5"/>
  <c r="B1168" i="5"/>
  <c r="A1168" i="5"/>
  <c r="C1167" i="5"/>
  <c r="B1167" i="5"/>
  <c r="A1167" i="5"/>
  <c r="C1166" i="5"/>
  <c r="B1166" i="5"/>
  <c r="A1166" i="5"/>
  <c r="C1165" i="5"/>
  <c r="B1165" i="5"/>
  <c r="A1165" i="5"/>
  <c r="C1164" i="5"/>
  <c r="B1164" i="5"/>
  <c r="A1164" i="5"/>
  <c r="C1163" i="5"/>
  <c r="B1163" i="5"/>
  <c r="A1163" i="5"/>
  <c r="C1162" i="5"/>
  <c r="B1162" i="5"/>
  <c r="A1162" i="5"/>
  <c r="C1161" i="5"/>
  <c r="B1161" i="5"/>
  <c r="A1161" i="5"/>
  <c r="C1160" i="5"/>
  <c r="B1160" i="5"/>
  <c r="A1160" i="5"/>
  <c r="C1159" i="5"/>
  <c r="B1159" i="5"/>
  <c r="A1159" i="5"/>
  <c r="C1158" i="5"/>
  <c r="B1158" i="5"/>
  <c r="A1158" i="5"/>
  <c r="C1157" i="5"/>
  <c r="B1157" i="5"/>
  <c r="A1157" i="5"/>
  <c r="C1156" i="5"/>
  <c r="B1156" i="5"/>
  <c r="A1156" i="5"/>
  <c r="C1155" i="5"/>
  <c r="B1155" i="5"/>
  <c r="A1155" i="5"/>
  <c r="C1154" i="5"/>
  <c r="B1154" i="5"/>
  <c r="A1154" i="5"/>
  <c r="C1153" i="5"/>
  <c r="B1153" i="5"/>
  <c r="A1153" i="5"/>
  <c r="C1152" i="5"/>
  <c r="B1152" i="5"/>
  <c r="A1152" i="5"/>
  <c r="C1151" i="5"/>
  <c r="B1151" i="5"/>
  <c r="A1151" i="5"/>
  <c r="C1150" i="5"/>
  <c r="B1150" i="5"/>
  <c r="A1150" i="5"/>
  <c r="C1149" i="5"/>
  <c r="B1149" i="5"/>
  <c r="A1149" i="5"/>
  <c r="C1148" i="5"/>
  <c r="B1148" i="5"/>
  <c r="A1148" i="5"/>
  <c r="C1147" i="5"/>
  <c r="B1147" i="5"/>
  <c r="A1147" i="5"/>
  <c r="C1146" i="5"/>
  <c r="B1146" i="5"/>
  <c r="A1146" i="5"/>
  <c r="C1145" i="5"/>
  <c r="B1145" i="5"/>
  <c r="A1145" i="5"/>
  <c r="C1144" i="5"/>
  <c r="B1144" i="5"/>
  <c r="A1144" i="5"/>
  <c r="C1143" i="5"/>
  <c r="B1143" i="5"/>
  <c r="A1143" i="5"/>
  <c r="C1142" i="5"/>
  <c r="B1142" i="5"/>
  <c r="A1142" i="5"/>
  <c r="C1141" i="5"/>
  <c r="B1141" i="5"/>
  <c r="A1141" i="5"/>
  <c r="C1140" i="5"/>
  <c r="B1140" i="5"/>
  <c r="A1140" i="5"/>
  <c r="C1139" i="5"/>
  <c r="B1139" i="5"/>
  <c r="A1139" i="5"/>
  <c r="C1138" i="5"/>
  <c r="B1138" i="5"/>
  <c r="A1138" i="5"/>
  <c r="C1137" i="5"/>
  <c r="B1137" i="5"/>
  <c r="A1137" i="5"/>
  <c r="C1136" i="5"/>
  <c r="B1136" i="5"/>
  <c r="A1136" i="5"/>
  <c r="C1135" i="5"/>
  <c r="B1135" i="5"/>
  <c r="A1135" i="5"/>
  <c r="C1134" i="5"/>
  <c r="B1134" i="5"/>
  <c r="A1134" i="5"/>
  <c r="C1133" i="5"/>
  <c r="B1133" i="5"/>
  <c r="A1133" i="5"/>
  <c r="C1132" i="5"/>
  <c r="B1132" i="5"/>
  <c r="A1132" i="5"/>
  <c r="C1131" i="5"/>
  <c r="B1131" i="5"/>
  <c r="A1131" i="5"/>
  <c r="C1130" i="5"/>
  <c r="B1130" i="5"/>
  <c r="A1130" i="5"/>
  <c r="C1129" i="5"/>
  <c r="B1129" i="5"/>
  <c r="A1129" i="5"/>
  <c r="C1128" i="5"/>
  <c r="B1128" i="5"/>
  <c r="A1128" i="5"/>
  <c r="C1127" i="5"/>
  <c r="B1127" i="5"/>
  <c r="A1127" i="5"/>
  <c r="C1126" i="5"/>
  <c r="B1126" i="5"/>
  <c r="A1126" i="5"/>
  <c r="C1125" i="5"/>
  <c r="B1125" i="5"/>
  <c r="A1125" i="5"/>
  <c r="C1124" i="5"/>
  <c r="B1124" i="5"/>
  <c r="A1124" i="5"/>
  <c r="C1123" i="5"/>
  <c r="B1123" i="5"/>
  <c r="A1123" i="5"/>
  <c r="C1122" i="5"/>
  <c r="B1122" i="5"/>
  <c r="A1122" i="5"/>
  <c r="C1121" i="5"/>
  <c r="B1121" i="5"/>
  <c r="A1121" i="5"/>
  <c r="C1120" i="5"/>
  <c r="B1120" i="5"/>
  <c r="A1120" i="5"/>
  <c r="C1119" i="5"/>
  <c r="B1119" i="5"/>
  <c r="A1119" i="5"/>
  <c r="C1118" i="5"/>
  <c r="B1118" i="5"/>
  <c r="A1118" i="5"/>
  <c r="C1117" i="5"/>
  <c r="B1117" i="5"/>
  <c r="A1117" i="5"/>
  <c r="C1116" i="5"/>
  <c r="B1116" i="5"/>
  <c r="A1116" i="5"/>
  <c r="C1115" i="5"/>
  <c r="B1115" i="5"/>
  <c r="A1115" i="5"/>
  <c r="C1114" i="5"/>
  <c r="B1114" i="5"/>
  <c r="A1114" i="5"/>
  <c r="C1113" i="5"/>
  <c r="B1113" i="5"/>
  <c r="A1113" i="5"/>
  <c r="C1112" i="5"/>
  <c r="B1112" i="5"/>
  <c r="A1112" i="5"/>
  <c r="C1111" i="5"/>
  <c r="B1111" i="5"/>
  <c r="A1111" i="5"/>
  <c r="C1110" i="5"/>
  <c r="B1110" i="5"/>
  <c r="A1110" i="5"/>
  <c r="C1109" i="5"/>
  <c r="B1109" i="5"/>
  <c r="A1109" i="5"/>
  <c r="C1108" i="5"/>
  <c r="B1108" i="5"/>
  <c r="A1108" i="5"/>
  <c r="C1107" i="5"/>
  <c r="B1107" i="5"/>
  <c r="A1107" i="5"/>
  <c r="C1106" i="5"/>
  <c r="B1106" i="5"/>
  <c r="A1106" i="5"/>
  <c r="C1105" i="5"/>
  <c r="B1105" i="5"/>
  <c r="A1105" i="5"/>
  <c r="C1104" i="5"/>
  <c r="B1104" i="5"/>
  <c r="A1104" i="5"/>
  <c r="C1103" i="5"/>
  <c r="B1103" i="5"/>
  <c r="A1103" i="5"/>
  <c r="C1102" i="5"/>
  <c r="B1102" i="5"/>
  <c r="A1102" i="5"/>
  <c r="C1101" i="5"/>
  <c r="B1101" i="5"/>
  <c r="A1101" i="5"/>
  <c r="C1100" i="5"/>
  <c r="B1100" i="5"/>
  <c r="A1100" i="5"/>
  <c r="C1099" i="5"/>
  <c r="B1099" i="5"/>
  <c r="A1099" i="5"/>
  <c r="C1098" i="5"/>
  <c r="B1098" i="5"/>
  <c r="A1098" i="5"/>
  <c r="C1097" i="5"/>
  <c r="B1097" i="5"/>
  <c r="A1097" i="5"/>
  <c r="C1096" i="5"/>
  <c r="B1096" i="5"/>
  <c r="A1096" i="5"/>
  <c r="C1095" i="5"/>
  <c r="B1095" i="5"/>
  <c r="A1095" i="5"/>
  <c r="C1094" i="5"/>
  <c r="B1094" i="5"/>
  <c r="A1094" i="5"/>
  <c r="C1093" i="5"/>
  <c r="B1093" i="5"/>
  <c r="A1093" i="5"/>
  <c r="C1092" i="5"/>
  <c r="B1092" i="5"/>
  <c r="A1092" i="5"/>
  <c r="C1091" i="5"/>
  <c r="B1091" i="5"/>
  <c r="A1091" i="5"/>
  <c r="C1090" i="5"/>
  <c r="B1090" i="5"/>
  <c r="A1090" i="5"/>
  <c r="C1089" i="5"/>
  <c r="B1089" i="5"/>
  <c r="A1089" i="5"/>
  <c r="C1088" i="5"/>
  <c r="B1088" i="5"/>
  <c r="A1088" i="5"/>
  <c r="C1087" i="5"/>
  <c r="B1087" i="5"/>
  <c r="A1087" i="5"/>
  <c r="C1086" i="5"/>
  <c r="B1086" i="5"/>
  <c r="A1086" i="5"/>
  <c r="C1085" i="5"/>
  <c r="B1085" i="5"/>
  <c r="A1085" i="5"/>
  <c r="C1084" i="5"/>
  <c r="B1084" i="5"/>
  <c r="A1084" i="5"/>
  <c r="C1083" i="5"/>
  <c r="B1083" i="5"/>
  <c r="A1083" i="5"/>
  <c r="C1082" i="5"/>
  <c r="B1082" i="5"/>
  <c r="A1082" i="5"/>
  <c r="C1081" i="5"/>
  <c r="B1081" i="5"/>
  <c r="A1081" i="5"/>
  <c r="C1080" i="5"/>
  <c r="B1080" i="5"/>
  <c r="A1080" i="5"/>
  <c r="C1079" i="5"/>
  <c r="B1079" i="5"/>
  <c r="A1079" i="5"/>
  <c r="C1078" i="5"/>
  <c r="B1078" i="5"/>
  <c r="A1078" i="5"/>
  <c r="C1077" i="5"/>
  <c r="B1077" i="5"/>
  <c r="A1077" i="5"/>
  <c r="C1076" i="5"/>
  <c r="B1076" i="5"/>
  <c r="A1076" i="5"/>
  <c r="C1075" i="5"/>
  <c r="B1075" i="5"/>
  <c r="A1075" i="5"/>
  <c r="C1074" i="5"/>
  <c r="B1074" i="5"/>
  <c r="A1074" i="5"/>
  <c r="C1073" i="5"/>
  <c r="B1073" i="5"/>
  <c r="A1073" i="5"/>
  <c r="C1072" i="5"/>
  <c r="B1072" i="5"/>
  <c r="A1072" i="5"/>
  <c r="C1071" i="5"/>
  <c r="B1071" i="5"/>
  <c r="A1071" i="5"/>
  <c r="C1070" i="5"/>
  <c r="B1070" i="5"/>
  <c r="A1070" i="5"/>
  <c r="C1069" i="5"/>
  <c r="B1069" i="5"/>
  <c r="A1069" i="5"/>
  <c r="C1068" i="5"/>
  <c r="B1068" i="5"/>
  <c r="A1068" i="5"/>
  <c r="C1067" i="5"/>
  <c r="B1067" i="5"/>
  <c r="A1067" i="5"/>
  <c r="C1066" i="5"/>
  <c r="B1066" i="5"/>
  <c r="A1066" i="5"/>
  <c r="C1065" i="5"/>
  <c r="B1065" i="5"/>
  <c r="A1065" i="5"/>
  <c r="C1064" i="5"/>
  <c r="B1064" i="5"/>
  <c r="A1064" i="5"/>
  <c r="C1063" i="5"/>
  <c r="B1063" i="5"/>
  <c r="A1063" i="5"/>
  <c r="C1062" i="5"/>
  <c r="B1062" i="5"/>
  <c r="A1062" i="5"/>
  <c r="C1061" i="5"/>
  <c r="B1061" i="5"/>
  <c r="A1061" i="5"/>
  <c r="C1060" i="5"/>
  <c r="B1060" i="5"/>
  <c r="A1060" i="5"/>
  <c r="C1059" i="5"/>
  <c r="B1059" i="5"/>
  <c r="A1059" i="5"/>
  <c r="C1058" i="5"/>
  <c r="B1058" i="5"/>
  <c r="A1058" i="5"/>
  <c r="C1057" i="5"/>
  <c r="B1057" i="5"/>
  <c r="A1057" i="5"/>
  <c r="C1056" i="5"/>
  <c r="B1056" i="5"/>
  <c r="A1056" i="5"/>
  <c r="C1055" i="5"/>
  <c r="B1055" i="5"/>
  <c r="A1055" i="5"/>
  <c r="C1054" i="5"/>
  <c r="B1054" i="5"/>
  <c r="A1054" i="5"/>
  <c r="C1053" i="5"/>
  <c r="B1053" i="5"/>
  <c r="A1053" i="5"/>
  <c r="C1052" i="5"/>
  <c r="B1052" i="5"/>
  <c r="A1052" i="5"/>
  <c r="C1051" i="5"/>
  <c r="B1051" i="5"/>
  <c r="A1051" i="5"/>
  <c r="C1050" i="5"/>
  <c r="B1050" i="5"/>
  <c r="A1050" i="5"/>
  <c r="C1049" i="5"/>
  <c r="B1049" i="5"/>
  <c r="A1049" i="5"/>
  <c r="C1048" i="5"/>
  <c r="B1048" i="5"/>
  <c r="A1048" i="5"/>
  <c r="C1047" i="5"/>
  <c r="B1047" i="5"/>
  <c r="A1047" i="5"/>
  <c r="C1046" i="5"/>
  <c r="B1046" i="5"/>
  <c r="A1046" i="5"/>
  <c r="C1045" i="5"/>
  <c r="B1045" i="5"/>
  <c r="A1045" i="5"/>
  <c r="C1044" i="5"/>
  <c r="B1044" i="5"/>
  <c r="A1044" i="5"/>
  <c r="C1043" i="5"/>
  <c r="B1043" i="5"/>
  <c r="A1043" i="5"/>
  <c r="C1042" i="5"/>
  <c r="B1042" i="5"/>
  <c r="A1042" i="5"/>
  <c r="C1041" i="5"/>
  <c r="B1041" i="5"/>
  <c r="A1041" i="5"/>
  <c r="C1040" i="5"/>
  <c r="B1040" i="5"/>
  <c r="A1040" i="5"/>
  <c r="C1039" i="5"/>
  <c r="B1039" i="5"/>
  <c r="A1039" i="5"/>
  <c r="C1038" i="5"/>
  <c r="B1038" i="5"/>
  <c r="A1038" i="5"/>
  <c r="C1037" i="5"/>
  <c r="B1037" i="5"/>
  <c r="A1037" i="5"/>
  <c r="C1036" i="5"/>
  <c r="B1036" i="5"/>
  <c r="A1036" i="5"/>
  <c r="C1035" i="5"/>
  <c r="B1035" i="5"/>
  <c r="A1035" i="5"/>
  <c r="C1034" i="5"/>
  <c r="B1034" i="5"/>
  <c r="A1034" i="5"/>
  <c r="C1033" i="5"/>
  <c r="B1033" i="5"/>
  <c r="A1033" i="5"/>
  <c r="C1032" i="5"/>
  <c r="B1032" i="5"/>
  <c r="A1032" i="5"/>
  <c r="C1031" i="5"/>
  <c r="B1031" i="5"/>
  <c r="A1031" i="5"/>
  <c r="C1030" i="5"/>
  <c r="B1030" i="5"/>
  <c r="A1030" i="5"/>
  <c r="C1029" i="5"/>
  <c r="B1029" i="5"/>
  <c r="A1029" i="5"/>
  <c r="C1028" i="5"/>
  <c r="B1028" i="5"/>
  <c r="A1028" i="5"/>
  <c r="C1027" i="5"/>
  <c r="B1027" i="5"/>
  <c r="A1027" i="5"/>
  <c r="C1026" i="5"/>
  <c r="B1026" i="5"/>
  <c r="A1026" i="5"/>
  <c r="C1025" i="5"/>
  <c r="B1025" i="5"/>
  <c r="A1025" i="5"/>
  <c r="C1024" i="5"/>
  <c r="B1024" i="5"/>
  <c r="A1024" i="5"/>
  <c r="C1023" i="5"/>
  <c r="B1023" i="5"/>
  <c r="A1023" i="5"/>
  <c r="C1022" i="5"/>
  <c r="B1022" i="5"/>
  <c r="A1022" i="5"/>
  <c r="C1021" i="5"/>
  <c r="B1021" i="5"/>
  <c r="A1021" i="5"/>
  <c r="C1020" i="5"/>
  <c r="B1020" i="5"/>
  <c r="A1020" i="5"/>
  <c r="C1019" i="5"/>
  <c r="B1019" i="5"/>
  <c r="A1019" i="5"/>
  <c r="C1018" i="5"/>
  <c r="B1018" i="5"/>
  <c r="A1018" i="5"/>
  <c r="C1017" i="5"/>
  <c r="B1017" i="5"/>
  <c r="A1017" i="5"/>
  <c r="C1016" i="5"/>
  <c r="B1016" i="5"/>
  <c r="A1016" i="5"/>
  <c r="C1015" i="5"/>
  <c r="B1015" i="5"/>
  <c r="A1015" i="5"/>
  <c r="C1014" i="5"/>
  <c r="B1014" i="5"/>
  <c r="A1014" i="5"/>
  <c r="C1013" i="5"/>
  <c r="B1013" i="5"/>
  <c r="A1013" i="5"/>
  <c r="C1012" i="5"/>
  <c r="B1012" i="5"/>
  <c r="A1012" i="5"/>
  <c r="C1011" i="5"/>
  <c r="B1011" i="5"/>
  <c r="A1011" i="5"/>
  <c r="C1010" i="5"/>
  <c r="B1010" i="5"/>
  <c r="A1010" i="5"/>
  <c r="C1009" i="5"/>
  <c r="B1009" i="5"/>
  <c r="A1009" i="5"/>
  <c r="C1008" i="5"/>
  <c r="B1008" i="5"/>
  <c r="A1008" i="5"/>
  <c r="C1007" i="5"/>
  <c r="B1007" i="5"/>
  <c r="A1007" i="5"/>
  <c r="C1006" i="5"/>
  <c r="B1006" i="5"/>
  <c r="A1006" i="5"/>
  <c r="C1005" i="5"/>
  <c r="B1005" i="5"/>
  <c r="A1005" i="5"/>
  <c r="C1004" i="5"/>
  <c r="B1004" i="5"/>
  <c r="A1004" i="5"/>
  <c r="C1003" i="5"/>
  <c r="B1003" i="5"/>
  <c r="A1003" i="5"/>
  <c r="C1002" i="5"/>
  <c r="B1002" i="5"/>
  <c r="A1002" i="5"/>
  <c r="C1001" i="5"/>
  <c r="B1001" i="5"/>
  <c r="A1001" i="5"/>
  <c r="C1000" i="5"/>
  <c r="B1000" i="5"/>
  <c r="A1000" i="5"/>
  <c r="C999" i="5"/>
  <c r="B999" i="5"/>
  <c r="A999" i="5"/>
  <c r="C998" i="5"/>
  <c r="B998" i="5"/>
  <c r="A998" i="5"/>
  <c r="C997" i="5"/>
  <c r="B997" i="5"/>
  <c r="A997" i="5"/>
  <c r="C996" i="5"/>
  <c r="B996" i="5"/>
  <c r="A996" i="5"/>
  <c r="C995" i="5"/>
  <c r="B995" i="5"/>
  <c r="A995" i="5"/>
  <c r="C994" i="5"/>
  <c r="B994" i="5"/>
  <c r="A994" i="5"/>
  <c r="C993" i="5"/>
  <c r="B993" i="5"/>
  <c r="A993" i="5"/>
  <c r="C992" i="5"/>
  <c r="B992" i="5"/>
  <c r="A992" i="5"/>
  <c r="C991" i="5"/>
  <c r="B991" i="5"/>
  <c r="A991" i="5"/>
  <c r="C990" i="5"/>
  <c r="B990" i="5"/>
  <c r="A990" i="5"/>
  <c r="C989" i="5"/>
  <c r="B989" i="5"/>
  <c r="A989" i="5"/>
  <c r="C988" i="5"/>
  <c r="B988" i="5"/>
  <c r="A988" i="5"/>
  <c r="C987" i="5"/>
  <c r="B987" i="5"/>
  <c r="A987" i="5"/>
  <c r="C986" i="5"/>
  <c r="B986" i="5"/>
  <c r="A986" i="5"/>
  <c r="C985" i="5"/>
  <c r="B985" i="5"/>
  <c r="A985" i="5"/>
  <c r="C984" i="5"/>
  <c r="B984" i="5"/>
  <c r="A984" i="5"/>
  <c r="C983" i="5"/>
  <c r="B983" i="5"/>
  <c r="A983" i="5"/>
  <c r="C982" i="5"/>
  <c r="B982" i="5"/>
  <c r="A982" i="5"/>
  <c r="C981" i="5"/>
  <c r="B981" i="5"/>
  <c r="A981" i="5"/>
  <c r="C980" i="5"/>
  <c r="B980" i="5"/>
  <c r="A980" i="5"/>
  <c r="C979" i="5"/>
  <c r="B979" i="5"/>
  <c r="A979" i="5"/>
  <c r="C978" i="5"/>
  <c r="B978" i="5"/>
  <c r="A978" i="5"/>
  <c r="C977" i="5"/>
  <c r="B977" i="5"/>
  <c r="A977" i="5"/>
  <c r="C976" i="5"/>
  <c r="B976" i="5"/>
  <c r="A976" i="5"/>
  <c r="C975" i="5"/>
  <c r="B975" i="5"/>
  <c r="A975" i="5"/>
  <c r="C974" i="5"/>
  <c r="B974" i="5"/>
  <c r="A974" i="5"/>
  <c r="C973" i="5"/>
  <c r="B973" i="5"/>
  <c r="A973" i="5"/>
  <c r="C972" i="5"/>
  <c r="B972" i="5"/>
  <c r="A972" i="5"/>
  <c r="C971" i="5"/>
  <c r="B971" i="5"/>
  <c r="A971" i="5"/>
  <c r="C970" i="5"/>
  <c r="B970" i="5"/>
  <c r="A970" i="5"/>
  <c r="C969" i="5"/>
  <c r="B969" i="5"/>
  <c r="A969" i="5"/>
  <c r="C968" i="5"/>
  <c r="B968" i="5"/>
  <c r="A968" i="5"/>
  <c r="C967" i="5"/>
  <c r="B967" i="5"/>
  <c r="A967" i="5"/>
  <c r="C966" i="5"/>
  <c r="B966" i="5"/>
  <c r="A966" i="5"/>
  <c r="C965" i="5"/>
  <c r="B965" i="5"/>
  <c r="A965" i="5"/>
  <c r="C964" i="5"/>
  <c r="B964" i="5"/>
  <c r="A964" i="5"/>
  <c r="C963" i="5"/>
  <c r="B963" i="5"/>
  <c r="A963" i="5"/>
  <c r="C962" i="5"/>
  <c r="B962" i="5"/>
  <c r="A962" i="5"/>
  <c r="C961" i="5"/>
  <c r="B961" i="5"/>
  <c r="A961" i="5"/>
  <c r="C960" i="5"/>
  <c r="B960" i="5"/>
  <c r="A960" i="5"/>
  <c r="C959" i="5"/>
  <c r="B959" i="5"/>
  <c r="A959" i="5"/>
  <c r="C958" i="5"/>
  <c r="B958" i="5"/>
  <c r="A958" i="5"/>
  <c r="C957" i="5"/>
  <c r="B957" i="5"/>
  <c r="A957" i="5"/>
  <c r="C956" i="5"/>
  <c r="B956" i="5"/>
  <c r="A956" i="5"/>
  <c r="C955" i="5"/>
  <c r="B955" i="5"/>
  <c r="A955" i="5"/>
  <c r="C954" i="5"/>
  <c r="B954" i="5"/>
  <c r="A954" i="5"/>
  <c r="C953" i="5"/>
  <c r="B953" i="5"/>
  <c r="A953" i="5"/>
  <c r="C952" i="5"/>
  <c r="B952" i="5"/>
  <c r="A952" i="5"/>
  <c r="C951" i="5"/>
  <c r="B951" i="5"/>
  <c r="A951" i="5"/>
  <c r="C950" i="5"/>
  <c r="B950" i="5"/>
  <c r="A950" i="5"/>
  <c r="C949" i="5"/>
  <c r="B949" i="5"/>
  <c r="A949" i="5"/>
  <c r="C948" i="5"/>
  <c r="B948" i="5"/>
  <c r="A948" i="5"/>
  <c r="C947" i="5"/>
  <c r="B947" i="5"/>
  <c r="A947" i="5"/>
  <c r="C946" i="5"/>
  <c r="B946" i="5"/>
  <c r="A946" i="5"/>
  <c r="C945" i="5"/>
  <c r="B945" i="5"/>
  <c r="A945" i="5"/>
  <c r="C944" i="5"/>
  <c r="B944" i="5"/>
  <c r="A944" i="5"/>
  <c r="C943" i="5"/>
  <c r="B943" i="5"/>
  <c r="A943" i="5"/>
  <c r="C942" i="5"/>
  <c r="B942" i="5"/>
  <c r="A942" i="5"/>
  <c r="C941" i="5"/>
  <c r="B941" i="5"/>
  <c r="A941" i="5"/>
  <c r="C940" i="5"/>
  <c r="B940" i="5"/>
  <c r="A940" i="5"/>
  <c r="C939" i="5"/>
  <c r="B939" i="5"/>
  <c r="A939" i="5"/>
  <c r="C938" i="5"/>
  <c r="B938" i="5"/>
  <c r="A938" i="5"/>
  <c r="C937" i="5"/>
  <c r="B937" i="5"/>
  <c r="A937" i="5"/>
  <c r="C936" i="5"/>
  <c r="B936" i="5"/>
  <c r="A936" i="5"/>
  <c r="C935" i="5"/>
  <c r="B935" i="5"/>
  <c r="A935" i="5"/>
  <c r="C934" i="5"/>
  <c r="B934" i="5"/>
  <c r="A934" i="5"/>
  <c r="C933" i="5"/>
  <c r="B933" i="5"/>
  <c r="A933" i="5"/>
  <c r="C932" i="5"/>
  <c r="B932" i="5"/>
  <c r="A932" i="5"/>
  <c r="C931" i="5"/>
  <c r="B931" i="5"/>
  <c r="A931" i="5"/>
  <c r="C930" i="5"/>
  <c r="B930" i="5"/>
  <c r="A930" i="5"/>
  <c r="C929" i="5"/>
  <c r="B929" i="5"/>
  <c r="A929" i="5"/>
  <c r="C928" i="5"/>
  <c r="B928" i="5"/>
  <c r="A928" i="5"/>
  <c r="C927" i="5"/>
  <c r="B927" i="5"/>
  <c r="A927" i="5"/>
  <c r="C926" i="5"/>
  <c r="B926" i="5"/>
  <c r="A926" i="5"/>
  <c r="C925" i="5"/>
  <c r="B925" i="5"/>
  <c r="A925" i="5"/>
  <c r="C924" i="5"/>
  <c r="B924" i="5"/>
  <c r="A924" i="5"/>
  <c r="C923" i="5"/>
  <c r="B923" i="5"/>
  <c r="A923" i="5"/>
  <c r="C922" i="5"/>
  <c r="B922" i="5"/>
  <c r="A922" i="5"/>
  <c r="C921" i="5"/>
  <c r="B921" i="5"/>
  <c r="A921" i="5"/>
  <c r="C920" i="5"/>
  <c r="B920" i="5"/>
  <c r="A920" i="5"/>
  <c r="C919" i="5"/>
  <c r="B919" i="5"/>
  <c r="A919" i="5"/>
  <c r="C918" i="5"/>
  <c r="B918" i="5"/>
  <c r="A918" i="5"/>
  <c r="C917" i="5"/>
  <c r="B917" i="5"/>
  <c r="A917" i="5"/>
  <c r="C916" i="5"/>
  <c r="B916" i="5"/>
  <c r="A916" i="5"/>
  <c r="C915" i="5"/>
  <c r="B915" i="5"/>
  <c r="A915" i="5"/>
  <c r="C914" i="5"/>
  <c r="B914" i="5"/>
  <c r="A914" i="5"/>
  <c r="C913" i="5"/>
  <c r="B913" i="5"/>
  <c r="A913" i="5"/>
  <c r="C912" i="5"/>
  <c r="B912" i="5"/>
  <c r="A912" i="5"/>
  <c r="C911" i="5"/>
  <c r="B911" i="5"/>
  <c r="A911" i="5"/>
  <c r="C910" i="5"/>
  <c r="B910" i="5"/>
  <c r="A910" i="5"/>
  <c r="C909" i="5"/>
  <c r="B909" i="5"/>
  <c r="A909" i="5"/>
  <c r="C908" i="5"/>
  <c r="B908" i="5"/>
  <c r="A908" i="5"/>
  <c r="C907" i="5"/>
  <c r="B907" i="5"/>
  <c r="A907" i="5"/>
  <c r="C906" i="5"/>
  <c r="B906" i="5"/>
  <c r="A906" i="5"/>
  <c r="C905" i="5"/>
  <c r="B905" i="5"/>
  <c r="A905" i="5"/>
  <c r="C904" i="5"/>
  <c r="B904" i="5"/>
  <c r="A904" i="5"/>
  <c r="C903" i="5"/>
  <c r="B903" i="5"/>
  <c r="A903" i="5"/>
  <c r="C902" i="5"/>
  <c r="B902" i="5"/>
  <c r="A902" i="5"/>
  <c r="C901" i="5"/>
  <c r="B901" i="5"/>
  <c r="A901" i="5"/>
  <c r="C900" i="5"/>
  <c r="B900" i="5"/>
  <c r="A900" i="5"/>
  <c r="C899" i="5"/>
  <c r="B899" i="5"/>
  <c r="A899" i="5"/>
  <c r="C898" i="5"/>
  <c r="B898" i="5"/>
  <c r="A898" i="5"/>
  <c r="C897" i="5"/>
  <c r="B897" i="5"/>
  <c r="A897" i="5"/>
  <c r="C896" i="5"/>
  <c r="B896" i="5"/>
  <c r="A896" i="5"/>
  <c r="C895" i="5"/>
  <c r="B895" i="5"/>
  <c r="A895" i="5"/>
  <c r="C894" i="5"/>
  <c r="B894" i="5"/>
  <c r="A894" i="5"/>
  <c r="C893" i="5"/>
  <c r="B893" i="5"/>
  <c r="A893" i="5"/>
  <c r="C892" i="5"/>
  <c r="B892" i="5"/>
  <c r="A892" i="5"/>
  <c r="C891" i="5"/>
  <c r="B891" i="5"/>
  <c r="A891" i="5"/>
  <c r="C890" i="5"/>
  <c r="B890" i="5"/>
  <c r="A890" i="5"/>
  <c r="C889" i="5"/>
  <c r="B889" i="5"/>
  <c r="A889" i="5"/>
  <c r="C888" i="5"/>
  <c r="B888" i="5"/>
  <c r="A888" i="5"/>
  <c r="C887" i="5"/>
  <c r="B887" i="5"/>
  <c r="A887" i="5"/>
  <c r="C886" i="5"/>
  <c r="B886" i="5"/>
  <c r="A886" i="5"/>
  <c r="C885" i="5"/>
  <c r="B885" i="5"/>
  <c r="A885" i="5"/>
  <c r="C884" i="5"/>
  <c r="B884" i="5"/>
  <c r="A884" i="5"/>
  <c r="C883" i="5"/>
  <c r="B883" i="5"/>
  <c r="A883" i="5"/>
  <c r="C882" i="5"/>
  <c r="B882" i="5"/>
  <c r="A882" i="5"/>
  <c r="C881" i="5"/>
  <c r="B881" i="5"/>
  <c r="A881" i="5"/>
  <c r="C880" i="5"/>
  <c r="B880" i="5"/>
  <c r="A880" i="5"/>
  <c r="C879" i="5"/>
  <c r="B879" i="5"/>
  <c r="A879" i="5"/>
  <c r="C878" i="5"/>
  <c r="B878" i="5"/>
  <c r="A878" i="5"/>
  <c r="C877" i="5"/>
  <c r="B877" i="5"/>
  <c r="A877" i="5"/>
  <c r="C876" i="5"/>
  <c r="B876" i="5"/>
  <c r="A876" i="5"/>
  <c r="C875" i="5"/>
  <c r="B875" i="5"/>
  <c r="A875" i="5"/>
  <c r="C874" i="5"/>
  <c r="B874" i="5"/>
  <c r="A874" i="5"/>
  <c r="C873" i="5"/>
  <c r="B873" i="5"/>
  <c r="A873" i="5"/>
  <c r="C872" i="5"/>
  <c r="B872" i="5"/>
  <c r="A872" i="5"/>
  <c r="C871" i="5"/>
  <c r="B871" i="5"/>
  <c r="A871" i="5"/>
  <c r="C870" i="5"/>
  <c r="B870" i="5"/>
  <c r="A870" i="5"/>
  <c r="C869" i="5"/>
  <c r="B869" i="5"/>
  <c r="A869" i="5"/>
  <c r="C868" i="5"/>
  <c r="B868" i="5"/>
  <c r="A868" i="5"/>
  <c r="C867" i="5"/>
  <c r="B867" i="5"/>
  <c r="A867" i="5"/>
  <c r="C866" i="5"/>
  <c r="B866" i="5"/>
  <c r="A866" i="5"/>
  <c r="C865" i="5"/>
  <c r="B865" i="5"/>
  <c r="A865" i="5"/>
  <c r="C864" i="5"/>
  <c r="B864" i="5"/>
  <c r="A864" i="5"/>
  <c r="C863" i="5"/>
  <c r="B863" i="5"/>
  <c r="A863" i="5"/>
  <c r="C862" i="5"/>
  <c r="B862" i="5"/>
  <c r="A862" i="5"/>
  <c r="C861" i="5"/>
  <c r="B861" i="5"/>
  <c r="A861" i="5"/>
  <c r="C860" i="5"/>
  <c r="B860" i="5"/>
  <c r="A860" i="5"/>
  <c r="C859" i="5"/>
  <c r="B859" i="5"/>
  <c r="A859" i="5"/>
  <c r="C858" i="5"/>
  <c r="B858" i="5"/>
  <c r="A858" i="5"/>
  <c r="C857" i="5"/>
  <c r="B857" i="5"/>
  <c r="A857" i="5"/>
  <c r="C856" i="5"/>
  <c r="B856" i="5"/>
  <c r="A856" i="5"/>
  <c r="C855" i="5"/>
  <c r="B855" i="5"/>
  <c r="A855" i="5"/>
  <c r="C854" i="5"/>
  <c r="B854" i="5"/>
  <c r="A854" i="5"/>
  <c r="C853" i="5"/>
  <c r="B853" i="5"/>
  <c r="A853" i="5"/>
  <c r="C852" i="5"/>
  <c r="B852" i="5"/>
  <c r="A852" i="5"/>
  <c r="C851" i="5"/>
  <c r="B851" i="5"/>
  <c r="A851" i="5"/>
  <c r="C850" i="5"/>
  <c r="B850" i="5"/>
  <c r="A850" i="5"/>
  <c r="C849" i="5"/>
  <c r="B849" i="5"/>
  <c r="A849" i="5"/>
  <c r="C848" i="5"/>
  <c r="B848" i="5"/>
  <c r="A848" i="5"/>
  <c r="C847" i="5"/>
  <c r="B847" i="5"/>
  <c r="A847" i="5"/>
  <c r="C846" i="5"/>
  <c r="B846" i="5"/>
  <c r="A846" i="5"/>
  <c r="C845" i="5"/>
  <c r="B845" i="5"/>
  <c r="A845" i="5"/>
  <c r="C844" i="5"/>
  <c r="B844" i="5"/>
  <c r="A844" i="5"/>
  <c r="C843" i="5"/>
  <c r="B843" i="5"/>
  <c r="A843" i="5"/>
  <c r="C842" i="5"/>
  <c r="B842" i="5"/>
  <c r="A842" i="5"/>
  <c r="C841" i="5"/>
  <c r="B841" i="5"/>
  <c r="A841" i="5"/>
  <c r="C840" i="5"/>
  <c r="B840" i="5"/>
  <c r="A840" i="5"/>
  <c r="C839" i="5"/>
  <c r="B839" i="5"/>
  <c r="A839" i="5"/>
  <c r="C838" i="5"/>
  <c r="B838" i="5"/>
  <c r="A838" i="5"/>
  <c r="C837" i="5"/>
  <c r="B837" i="5"/>
  <c r="A837" i="5"/>
  <c r="C836" i="5"/>
  <c r="B836" i="5"/>
  <c r="A836" i="5"/>
  <c r="C835" i="5"/>
  <c r="B835" i="5"/>
  <c r="A835" i="5"/>
  <c r="C834" i="5"/>
  <c r="B834" i="5"/>
  <c r="A834" i="5"/>
  <c r="C833" i="5"/>
  <c r="B833" i="5"/>
  <c r="A833" i="5"/>
  <c r="C832" i="5"/>
  <c r="B832" i="5"/>
  <c r="A832" i="5"/>
  <c r="C831" i="5"/>
  <c r="B831" i="5"/>
  <c r="A831" i="5"/>
  <c r="C830" i="5"/>
  <c r="B830" i="5"/>
  <c r="A830" i="5"/>
  <c r="C829" i="5"/>
  <c r="B829" i="5"/>
  <c r="A829" i="5"/>
  <c r="C828" i="5"/>
  <c r="B828" i="5"/>
  <c r="A828" i="5"/>
  <c r="C827" i="5"/>
  <c r="B827" i="5"/>
  <c r="A827" i="5"/>
  <c r="C826" i="5"/>
  <c r="B826" i="5"/>
  <c r="A826" i="5"/>
  <c r="C825" i="5"/>
  <c r="B825" i="5"/>
  <c r="A825" i="5"/>
  <c r="C824" i="5"/>
  <c r="B824" i="5"/>
  <c r="A824" i="5"/>
  <c r="C823" i="5"/>
  <c r="B823" i="5"/>
  <c r="A823" i="5"/>
  <c r="C822" i="5"/>
  <c r="B822" i="5"/>
  <c r="A822" i="5"/>
  <c r="C821" i="5"/>
  <c r="B821" i="5"/>
  <c r="A821" i="5"/>
  <c r="C820" i="5"/>
  <c r="B820" i="5"/>
  <c r="A820" i="5"/>
  <c r="C819" i="5"/>
  <c r="B819" i="5"/>
  <c r="A819" i="5"/>
  <c r="C818" i="5"/>
  <c r="B818" i="5"/>
  <c r="A818" i="5"/>
  <c r="C817" i="5"/>
  <c r="B817" i="5"/>
  <c r="A817" i="5"/>
  <c r="C816" i="5"/>
  <c r="B816" i="5"/>
  <c r="A816" i="5"/>
  <c r="C815" i="5"/>
  <c r="B815" i="5"/>
  <c r="A815" i="5"/>
  <c r="C814" i="5"/>
  <c r="B814" i="5"/>
  <c r="A814" i="5"/>
  <c r="C813" i="5"/>
  <c r="B813" i="5"/>
  <c r="A813" i="5"/>
  <c r="C812" i="5"/>
  <c r="B812" i="5"/>
  <c r="A812" i="5"/>
  <c r="C811" i="5"/>
  <c r="B811" i="5"/>
  <c r="A811" i="5"/>
  <c r="C810" i="5"/>
  <c r="B810" i="5"/>
  <c r="A810" i="5"/>
  <c r="C809" i="5"/>
  <c r="B809" i="5"/>
  <c r="A809" i="5"/>
  <c r="C808" i="5"/>
  <c r="B808" i="5"/>
  <c r="A808" i="5"/>
  <c r="C807" i="5"/>
  <c r="B807" i="5"/>
  <c r="A807" i="5"/>
  <c r="C806" i="5"/>
  <c r="B806" i="5"/>
  <c r="A806" i="5"/>
  <c r="C805" i="5"/>
  <c r="B805" i="5"/>
  <c r="A805" i="5"/>
  <c r="C804" i="5"/>
  <c r="B804" i="5"/>
  <c r="A804" i="5"/>
  <c r="C803" i="5"/>
  <c r="B803" i="5"/>
  <c r="A803" i="5"/>
  <c r="C802" i="5"/>
  <c r="B802" i="5"/>
  <c r="A802" i="5"/>
  <c r="C801" i="5"/>
  <c r="B801" i="5"/>
  <c r="A801" i="5"/>
  <c r="C800" i="5"/>
  <c r="B800" i="5"/>
  <c r="A800" i="5"/>
  <c r="C799" i="5"/>
  <c r="B799" i="5"/>
  <c r="A799" i="5"/>
  <c r="C798" i="5"/>
  <c r="B798" i="5"/>
  <c r="A798" i="5"/>
  <c r="C797" i="5"/>
  <c r="B797" i="5"/>
  <c r="A797" i="5"/>
  <c r="C796" i="5"/>
  <c r="B796" i="5"/>
  <c r="A796" i="5"/>
  <c r="C795" i="5"/>
  <c r="B795" i="5"/>
  <c r="A795" i="5"/>
  <c r="C794" i="5"/>
  <c r="B794" i="5"/>
  <c r="A794" i="5"/>
  <c r="C793" i="5"/>
  <c r="B793" i="5"/>
  <c r="A793" i="5"/>
  <c r="C792" i="5"/>
  <c r="B792" i="5"/>
  <c r="A792" i="5"/>
  <c r="C791" i="5"/>
  <c r="B791" i="5"/>
  <c r="A791" i="5"/>
  <c r="C790" i="5"/>
  <c r="B790" i="5"/>
  <c r="A790" i="5"/>
  <c r="C789" i="5"/>
  <c r="B789" i="5"/>
  <c r="A789" i="5"/>
  <c r="C788" i="5"/>
  <c r="B788" i="5"/>
  <c r="A788" i="5"/>
  <c r="C787" i="5"/>
  <c r="B787" i="5"/>
  <c r="A787" i="5"/>
  <c r="C786" i="5"/>
  <c r="B786" i="5"/>
  <c r="A786" i="5"/>
  <c r="C785" i="5"/>
  <c r="B785" i="5"/>
  <c r="A785" i="5"/>
  <c r="C784" i="5"/>
  <c r="B784" i="5"/>
  <c r="A784" i="5"/>
  <c r="C783" i="5"/>
  <c r="B783" i="5"/>
  <c r="A783" i="5"/>
  <c r="C782" i="5"/>
  <c r="B782" i="5"/>
  <c r="A782" i="5"/>
  <c r="C781" i="5"/>
  <c r="B781" i="5"/>
  <c r="A781" i="5"/>
  <c r="C780" i="5"/>
  <c r="B780" i="5"/>
  <c r="A780" i="5"/>
  <c r="C779" i="5"/>
  <c r="B779" i="5"/>
  <c r="A779" i="5"/>
  <c r="C778" i="5"/>
  <c r="B778" i="5"/>
  <c r="A778" i="5"/>
  <c r="C777" i="5"/>
  <c r="B777" i="5"/>
  <c r="A777" i="5"/>
  <c r="C776" i="5"/>
  <c r="B776" i="5"/>
  <c r="A776" i="5"/>
  <c r="C775" i="5"/>
  <c r="B775" i="5"/>
  <c r="A775" i="5"/>
  <c r="C774" i="5"/>
  <c r="B774" i="5"/>
  <c r="A774" i="5"/>
  <c r="C773" i="5"/>
  <c r="B773" i="5"/>
  <c r="A773" i="5"/>
  <c r="C772" i="5"/>
  <c r="B772" i="5"/>
  <c r="A772" i="5"/>
  <c r="C771" i="5"/>
  <c r="B771" i="5"/>
  <c r="A771" i="5"/>
  <c r="C770" i="5"/>
  <c r="B770" i="5"/>
  <c r="A770" i="5"/>
  <c r="C769" i="5"/>
  <c r="B769" i="5"/>
  <c r="A769" i="5"/>
  <c r="C768" i="5"/>
  <c r="B768" i="5"/>
  <c r="A768" i="5"/>
  <c r="C767" i="5"/>
  <c r="B767" i="5"/>
  <c r="A767" i="5"/>
  <c r="C766" i="5"/>
  <c r="B766" i="5"/>
  <c r="A766" i="5"/>
  <c r="C765" i="5"/>
  <c r="B765" i="5"/>
  <c r="A765" i="5"/>
  <c r="C764" i="5"/>
  <c r="B764" i="5"/>
  <c r="A764" i="5"/>
  <c r="C763" i="5"/>
  <c r="B763" i="5"/>
  <c r="A763" i="5"/>
  <c r="C762" i="5"/>
  <c r="B762" i="5"/>
  <c r="A762" i="5"/>
  <c r="C761" i="5"/>
  <c r="B761" i="5"/>
  <c r="A761" i="5"/>
  <c r="C760" i="5"/>
  <c r="B760" i="5"/>
  <c r="A760" i="5"/>
  <c r="C759" i="5"/>
  <c r="B759" i="5"/>
  <c r="A759" i="5"/>
  <c r="C758" i="5"/>
  <c r="B758" i="5"/>
  <c r="A758" i="5"/>
  <c r="C757" i="5"/>
  <c r="B757" i="5"/>
  <c r="A757" i="5"/>
  <c r="C756" i="5"/>
  <c r="B756" i="5"/>
  <c r="A756" i="5"/>
  <c r="C755" i="5"/>
  <c r="B755" i="5"/>
  <c r="A755" i="5"/>
  <c r="C754" i="5"/>
  <c r="B754" i="5"/>
  <c r="A754" i="5"/>
  <c r="C753" i="5"/>
  <c r="B753" i="5"/>
  <c r="A753" i="5"/>
  <c r="C752" i="5"/>
  <c r="B752" i="5"/>
  <c r="A752" i="5"/>
  <c r="C751" i="5"/>
  <c r="B751" i="5"/>
  <c r="A751" i="5"/>
  <c r="C750" i="5"/>
  <c r="B750" i="5"/>
  <c r="A750" i="5"/>
  <c r="C749" i="5"/>
  <c r="B749" i="5"/>
  <c r="A749" i="5"/>
  <c r="C748" i="5"/>
  <c r="B748" i="5"/>
  <c r="A748" i="5"/>
  <c r="C747" i="5"/>
  <c r="B747" i="5"/>
  <c r="A747" i="5"/>
  <c r="C746" i="5"/>
  <c r="B746" i="5"/>
  <c r="A746" i="5"/>
  <c r="C745" i="5"/>
  <c r="B745" i="5"/>
  <c r="A745" i="5"/>
  <c r="C744" i="5"/>
  <c r="B744" i="5"/>
  <c r="A744" i="5"/>
  <c r="C743" i="5"/>
  <c r="B743" i="5"/>
  <c r="A743" i="5"/>
  <c r="C742" i="5"/>
  <c r="B742" i="5"/>
  <c r="A742" i="5"/>
  <c r="C741" i="5"/>
  <c r="B741" i="5"/>
  <c r="A741" i="5"/>
  <c r="C740" i="5"/>
  <c r="B740" i="5"/>
  <c r="A740" i="5"/>
  <c r="C739" i="5"/>
  <c r="B739" i="5"/>
  <c r="A739" i="5"/>
  <c r="C738" i="5"/>
  <c r="B738" i="5"/>
  <c r="A738" i="5"/>
  <c r="C737" i="5"/>
  <c r="B737" i="5"/>
  <c r="A737" i="5"/>
  <c r="C736" i="5"/>
  <c r="B736" i="5"/>
  <c r="A736" i="5"/>
  <c r="C735" i="5"/>
  <c r="B735" i="5"/>
  <c r="A735" i="5"/>
  <c r="C734" i="5"/>
  <c r="B734" i="5"/>
  <c r="A734" i="5"/>
  <c r="C733" i="5"/>
  <c r="B733" i="5"/>
  <c r="A733" i="5"/>
  <c r="C732" i="5"/>
  <c r="B732" i="5"/>
  <c r="A732" i="5"/>
  <c r="C731" i="5"/>
  <c r="B731" i="5"/>
  <c r="A731" i="5"/>
  <c r="C730" i="5"/>
  <c r="B730" i="5"/>
  <c r="A730" i="5"/>
  <c r="C729" i="5"/>
  <c r="B729" i="5"/>
  <c r="A729" i="5"/>
  <c r="C728" i="5"/>
  <c r="B728" i="5"/>
  <c r="A728" i="5"/>
  <c r="C727" i="5"/>
  <c r="B727" i="5"/>
  <c r="A727" i="5"/>
  <c r="C726" i="5"/>
  <c r="B726" i="5"/>
  <c r="A726" i="5"/>
  <c r="C725" i="5"/>
  <c r="B725" i="5"/>
  <c r="A725" i="5"/>
  <c r="C724" i="5"/>
  <c r="B724" i="5"/>
  <c r="A724" i="5"/>
  <c r="C723" i="5"/>
  <c r="B723" i="5"/>
  <c r="A723" i="5"/>
  <c r="C722" i="5"/>
  <c r="B722" i="5"/>
  <c r="A722" i="5"/>
  <c r="C721" i="5"/>
  <c r="B721" i="5"/>
  <c r="A721" i="5"/>
  <c r="C720" i="5"/>
  <c r="B720" i="5"/>
  <c r="A720" i="5"/>
  <c r="C719" i="5"/>
  <c r="B719" i="5"/>
  <c r="A719" i="5"/>
  <c r="C718" i="5"/>
  <c r="B718" i="5"/>
  <c r="A718" i="5"/>
  <c r="C717" i="5"/>
  <c r="B717" i="5"/>
  <c r="A717" i="5"/>
  <c r="C716" i="5"/>
  <c r="B716" i="5"/>
  <c r="A716" i="5"/>
  <c r="C715" i="5"/>
  <c r="B715" i="5"/>
  <c r="A715" i="5"/>
  <c r="C714" i="5"/>
  <c r="B714" i="5"/>
  <c r="A714" i="5"/>
  <c r="C713" i="5"/>
  <c r="B713" i="5"/>
  <c r="A713" i="5"/>
  <c r="C712" i="5"/>
  <c r="B712" i="5"/>
  <c r="A712" i="5"/>
  <c r="C711" i="5"/>
  <c r="B711" i="5"/>
  <c r="A711" i="5"/>
  <c r="C710" i="5"/>
  <c r="B710" i="5"/>
  <c r="A710" i="5"/>
  <c r="C709" i="5"/>
  <c r="B709" i="5"/>
  <c r="A709" i="5"/>
  <c r="C708" i="5"/>
  <c r="B708" i="5"/>
  <c r="A708" i="5"/>
  <c r="C707" i="5"/>
  <c r="B707" i="5"/>
  <c r="A707" i="5"/>
  <c r="C706" i="5"/>
  <c r="B706" i="5"/>
  <c r="A706" i="5"/>
  <c r="C705" i="5"/>
  <c r="B705" i="5"/>
  <c r="A705" i="5"/>
  <c r="C704" i="5"/>
  <c r="B704" i="5"/>
  <c r="A704" i="5"/>
  <c r="C703" i="5"/>
  <c r="B703" i="5"/>
  <c r="A703" i="5"/>
  <c r="C702" i="5"/>
  <c r="B702" i="5"/>
  <c r="A702" i="5"/>
  <c r="C701" i="5"/>
  <c r="B701" i="5"/>
  <c r="A701" i="5"/>
  <c r="C700" i="5"/>
  <c r="B700" i="5"/>
  <c r="A700" i="5"/>
  <c r="C699" i="5"/>
  <c r="B699" i="5"/>
  <c r="A699" i="5"/>
  <c r="C698" i="5"/>
  <c r="B698" i="5"/>
  <c r="A698" i="5"/>
  <c r="C697" i="5"/>
  <c r="B697" i="5"/>
  <c r="A697" i="5"/>
  <c r="C696" i="5"/>
  <c r="B696" i="5"/>
  <c r="A696" i="5"/>
  <c r="C695" i="5"/>
  <c r="B695" i="5"/>
  <c r="A695" i="5"/>
  <c r="C694" i="5"/>
  <c r="B694" i="5"/>
  <c r="A694" i="5"/>
  <c r="C693" i="5"/>
  <c r="B693" i="5"/>
  <c r="A693" i="5"/>
  <c r="C692" i="5"/>
  <c r="B692" i="5"/>
  <c r="A692" i="5"/>
  <c r="C691" i="5"/>
  <c r="B691" i="5"/>
  <c r="A691" i="5"/>
  <c r="C690" i="5"/>
  <c r="B690" i="5"/>
  <c r="A690" i="5"/>
  <c r="C689" i="5"/>
  <c r="B689" i="5"/>
  <c r="A689" i="5"/>
  <c r="C688" i="5"/>
  <c r="B688" i="5"/>
  <c r="A688" i="5"/>
  <c r="C687" i="5"/>
  <c r="B687" i="5"/>
  <c r="A687" i="5"/>
  <c r="C686" i="5"/>
  <c r="B686" i="5"/>
  <c r="A686" i="5"/>
  <c r="C685" i="5"/>
  <c r="B685" i="5"/>
  <c r="A685" i="5"/>
  <c r="C684" i="5"/>
  <c r="B684" i="5"/>
  <c r="A684" i="5"/>
  <c r="C683" i="5"/>
  <c r="B683" i="5"/>
  <c r="A683" i="5"/>
  <c r="C682" i="5"/>
  <c r="B682" i="5"/>
  <c r="A682" i="5"/>
  <c r="C681" i="5"/>
  <c r="B681" i="5"/>
  <c r="A681" i="5"/>
  <c r="C680" i="5"/>
  <c r="B680" i="5"/>
  <c r="A680" i="5"/>
  <c r="C679" i="5"/>
  <c r="B679" i="5"/>
  <c r="A679" i="5"/>
  <c r="C678" i="5"/>
  <c r="B678" i="5"/>
  <c r="A678" i="5"/>
  <c r="C677" i="5"/>
  <c r="B677" i="5"/>
  <c r="A677" i="5"/>
  <c r="C676" i="5"/>
  <c r="B676" i="5"/>
  <c r="A676" i="5"/>
  <c r="C675" i="5"/>
  <c r="B675" i="5"/>
  <c r="A675" i="5"/>
  <c r="C674" i="5"/>
  <c r="B674" i="5"/>
  <c r="A674" i="5"/>
  <c r="C673" i="5"/>
  <c r="B673" i="5"/>
  <c r="A673" i="5"/>
  <c r="C672" i="5"/>
  <c r="B672" i="5"/>
  <c r="A672" i="5"/>
  <c r="C671" i="5"/>
  <c r="B671" i="5"/>
  <c r="A671" i="5"/>
  <c r="C670" i="5"/>
  <c r="B670" i="5"/>
  <c r="A670" i="5"/>
  <c r="C669" i="5"/>
  <c r="B669" i="5"/>
  <c r="A669" i="5"/>
  <c r="C668" i="5"/>
  <c r="B668" i="5"/>
  <c r="A668" i="5"/>
  <c r="C667" i="5"/>
  <c r="B667" i="5"/>
  <c r="A667" i="5"/>
  <c r="C666" i="5"/>
  <c r="B666" i="5"/>
  <c r="A666" i="5"/>
  <c r="C665" i="5"/>
  <c r="B665" i="5"/>
  <c r="A665" i="5"/>
  <c r="C664" i="5"/>
  <c r="B664" i="5"/>
  <c r="A664" i="5"/>
  <c r="C663" i="5"/>
  <c r="B663" i="5"/>
  <c r="A663" i="5"/>
  <c r="C662" i="5"/>
  <c r="B662" i="5"/>
  <c r="A662" i="5"/>
  <c r="C661" i="5"/>
  <c r="B661" i="5"/>
  <c r="A661" i="5"/>
  <c r="C660" i="5"/>
  <c r="B660" i="5"/>
  <c r="A660" i="5"/>
  <c r="C659" i="5"/>
  <c r="B659" i="5"/>
  <c r="A659" i="5"/>
  <c r="C658" i="5"/>
  <c r="B658" i="5"/>
  <c r="A658" i="5"/>
  <c r="C657" i="5"/>
  <c r="B657" i="5"/>
  <c r="A657" i="5"/>
  <c r="C656" i="5"/>
  <c r="B656" i="5"/>
  <c r="A656" i="5"/>
  <c r="C655" i="5"/>
  <c r="B655" i="5"/>
  <c r="A655" i="5"/>
  <c r="C654" i="5"/>
  <c r="B654" i="5"/>
  <c r="A654" i="5"/>
  <c r="C653" i="5"/>
  <c r="B653" i="5"/>
  <c r="A653" i="5"/>
  <c r="C652" i="5"/>
  <c r="B652" i="5"/>
  <c r="A652" i="5"/>
  <c r="C651" i="5"/>
  <c r="B651" i="5"/>
  <c r="A651" i="5"/>
  <c r="C650" i="5"/>
  <c r="B650" i="5"/>
  <c r="A650" i="5"/>
  <c r="C649" i="5"/>
  <c r="B649" i="5"/>
  <c r="A649" i="5"/>
  <c r="C648" i="5"/>
  <c r="B648" i="5"/>
  <c r="A648" i="5"/>
  <c r="C647" i="5"/>
  <c r="B647" i="5"/>
  <c r="A647" i="5"/>
  <c r="C646" i="5"/>
  <c r="B646" i="5"/>
  <c r="A646" i="5"/>
  <c r="C645" i="5"/>
  <c r="B645" i="5"/>
  <c r="A645" i="5"/>
  <c r="C644" i="5"/>
  <c r="B644" i="5"/>
  <c r="A644" i="5"/>
  <c r="C643" i="5"/>
  <c r="B643" i="5"/>
  <c r="A643" i="5"/>
  <c r="C642" i="5"/>
  <c r="B642" i="5"/>
  <c r="A642" i="5"/>
  <c r="C641" i="5"/>
  <c r="B641" i="5"/>
  <c r="A641" i="5"/>
  <c r="C640" i="5"/>
  <c r="B640" i="5"/>
  <c r="A640" i="5"/>
  <c r="C639" i="5"/>
  <c r="B639" i="5"/>
  <c r="A639" i="5"/>
  <c r="C638" i="5"/>
  <c r="B638" i="5"/>
  <c r="A638" i="5"/>
  <c r="C637" i="5"/>
  <c r="B637" i="5"/>
  <c r="A637" i="5"/>
  <c r="C636" i="5"/>
  <c r="B636" i="5"/>
  <c r="A636" i="5"/>
  <c r="C635" i="5"/>
  <c r="B635" i="5"/>
  <c r="A635" i="5"/>
  <c r="C634" i="5"/>
  <c r="B634" i="5"/>
  <c r="A634" i="5"/>
  <c r="C633" i="5"/>
  <c r="B633" i="5"/>
  <c r="A633" i="5"/>
  <c r="C632" i="5"/>
  <c r="B632" i="5"/>
  <c r="A632" i="5"/>
  <c r="C631" i="5"/>
  <c r="B631" i="5"/>
  <c r="A631" i="5"/>
  <c r="C630" i="5"/>
  <c r="B630" i="5"/>
  <c r="A630" i="5"/>
  <c r="C629" i="5"/>
  <c r="B629" i="5"/>
  <c r="A629" i="5"/>
  <c r="C628" i="5"/>
  <c r="B628" i="5"/>
  <c r="A628" i="5"/>
  <c r="C627" i="5"/>
  <c r="B627" i="5"/>
  <c r="A627" i="5"/>
  <c r="C626" i="5"/>
  <c r="B626" i="5"/>
  <c r="A626" i="5"/>
  <c r="C625" i="5"/>
  <c r="B625" i="5"/>
  <c r="A625" i="5"/>
  <c r="C624" i="5"/>
  <c r="B624" i="5"/>
  <c r="A624" i="5"/>
  <c r="C623" i="5"/>
  <c r="B623" i="5"/>
  <c r="A623" i="5"/>
  <c r="C622" i="5"/>
  <c r="B622" i="5"/>
  <c r="A622" i="5"/>
  <c r="C621" i="5"/>
  <c r="B621" i="5"/>
  <c r="A621" i="5"/>
  <c r="C620" i="5"/>
  <c r="B620" i="5"/>
  <c r="A620" i="5"/>
  <c r="C619" i="5"/>
  <c r="B619" i="5"/>
  <c r="A619" i="5"/>
  <c r="C618" i="5"/>
  <c r="B618" i="5"/>
  <c r="A618" i="5"/>
  <c r="C617" i="5"/>
  <c r="B617" i="5"/>
  <c r="A617" i="5"/>
  <c r="C616" i="5"/>
  <c r="B616" i="5"/>
  <c r="A616" i="5"/>
  <c r="C615" i="5"/>
  <c r="B615" i="5"/>
  <c r="A615" i="5"/>
  <c r="C614" i="5"/>
  <c r="B614" i="5"/>
  <c r="A614" i="5"/>
  <c r="C613" i="5"/>
  <c r="B613" i="5"/>
  <c r="A613" i="5"/>
  <c r="C612" i="5"/>
  <c r="B612" i="5"/>
  <c r="A612" i="5"/>
  <c r="C611" i="5"/>
  <c r="B611" i="5"/>
  <c r="A611" i="5"/>
  <c r="C610" i="5"/>
  <c r="B610" i="5"/>
  <c r="A610" i="5"/>
  <c r="C609" i="5"/>
  <c r="B609" i="5"/>
  <c r="A609" i="5"/>
  <c r="C608" i="5"/>
  <c r="B608" i="5"/>
  <c r="A608" i="5"/>
  <c r="C607" i="5"/>
  <c r="B607" i="5"/>
  <c r="A607" i="5"/>
  <c r="C606" i="5"/>
  <c r="B606" i="5"/>
  <c r="A606" i="5"/>
  <c r="C605" i="5"/>
  <c r="B605" i="5"/>
  <c r="A605" i="5"/>
  <c r="C604" i="5"/>
  <c r="B604" i="5"/>
  <c r="A604" i="5"/>
  <c r="C603" i="5"/>
  <c r="B603" i="5"/>
  <c r="A603" i="5"/>
  <c r="C602" i="5"/>
  <c r="B602" i="5"/>
  <c r="A602" i="5"/>
  <c r="C601" i="5"/>
  <c r="B601" i="5"/>
  <c r="A601" i="5"/>
  <c r="C600" i="5"/>
  <c r="B600" i="5"/>
  <c r="A600" i="5"/>
  <c r="C599" i="5"/>
  <c r="B599" i="5"/>
  <c r="A599" i="5"/>
  <c r="C598" i="5"/>
  <c r="B598" i="5"/>
  <c r="A598" i="5"/>
  <c r="C597" i="5"/>
  <c r="B597" i="5"/>
  <c r="A597" i="5"/>
  <c r="C596" i="5"/>
  <c r="B596" i="5"/>
  <c r="A596" i="5"/>
  <c r="C595" i="5"/>
  <c r="B595" i="5"/>
  <c r="A595" i="5"/>
  <c r="C594" i="5"/>
  <c r="B594" i="5"/>
  <c r="A594" i="5"/>
  <c r="C593" i="5"/>
  <c r="B593" i="5"/>
  <c r="A593" i="5"/>
  <c r="C592" i="5"/>
  <c r="B592" i="5"/>
  <c r="A592" i="5"/>
  <c r="C591" i="5"/>
  <c r="B591" i="5"/>
  <c r="A591" i="5"/>
  <c r="C590" i="5"/>
  <c r="B590" i="5"/>
  <c r="A590" i="5"/>
  <c r="C589" i="5"/>
  <c r="B589" i="5"/>
  <c r="A589" i="5"/>
  <c r="C588" i="5"/>
  <c r="B588" i="5"/>
  <c r="A588" i="5"/>
  <c r="C587" i="5"/>
  <c r="B587" i="5"/>
  <c r="A587" i="5"/>
  <c r="C586" i="5"/>
  <c r="B586" i="5"/>
  <c r="A586" i="5"/>
  <c r="C585" i="5"/>
  <c r="B585" i="5"/>
  <c r="A585" i="5"/>
  <c r="C584" i="5"/>
  <c r="B584" i="5"/>
  <c r="A584" i="5"/>
  <c r="C583" i="5"/>
  <c r="B583" i="5"/>
  <c r="A583" i="5"/>
  <c r="C582" i="5"/>
  <c r="B582" i="5"/>
  <c r="A582" i="5"/>
  <c r="C581" i="5"/>
  <c r="B581" i="5"/>
  <c r="A581" i="5"/>
  <c r="C580" i="5"/>
  <c r="B580" i="5"/>
  <c r="A580" i="5"/>
  <c r="C579" i="5"/>
  <c r="B579" i="5"/>
  <c r="A579" i="5"/>
  <c r="C578" i="5"/>
  <c r="B578" i="5"/>
  <c r="A578" i="5"/>
  <c r="C577" i="5"/>
  <c r="B577" i="5"/>
  <c r="A577" i="5"/>
  <c r="C576" i="5"/>
  <c r="B576" i="5"/>
  <c r="A576" i="5"/>
  <c r="C575" i="5"/>
  <c r="B575" i="5"/>
  <c r="A575" i="5"/>
  <c r="C574" i="5"/>
  <c r="B574" i="5"/>
  <c r="A574" i="5"/>
  <c r="C573" i="5"/>
  <c r="B573" i="5"/>
  <c r="A573" i="5"/>
  <c r="C572" i="5"/>
  <c r="B572" i="5"/>
  <c r="A572" i="5"/>
  <c r="C571" i="5"/>
  <c r="B571" i="5"/>
  <c r="A571" i="5"/>
  <c r="C570" i="5"/>
  <c r="B570" i="5"/>
  <c r="A570" i="5"/>
  <c r="C569" i="5"/>
  <c r="B569" i="5"/>
  <c r="A569" i="5"/>
  <c r="C568" i="5"/>
  <c r="B568" i="5"/>
  <c r="A568" i="5"/>
  <c r="C567" i="5"/>
  <c r="B567" i="5"/>
  <c r="A567" i="5"/>
  <c r="C566" i="5"/>
  <c r="B566" i="5"/>
  <c r="A566" i="5"/>
  <c r="C565" i="5"/>
  <c r="B565" i="5"/>
  <c r="A565" i="5"/>
  <c r="C564" i="5"/>
  <c r="B564" i="5"/>
  <c r="A564" i="5"/>
  <c r="C563" i="5"/>
  <c r="B563" i="5"/>
  <c r="A563" i="5"/>
  <c r="C562" i="5"/>
  <c r="B562" i="5"/>
  <c r="A562" i="5"/>
  <c r="C561" i="5"/>
  <c r="B561" i="5"/>
  <c r="A561" i="5"/>
  <c r="C560" i="5"/>
  <c r="B560" i="5"/>
  <c r="A560" i="5"/>
  <c r="C559" i="5"/>
  <c r="B559" i="5"/>
  <c r="A559" i="5"/>
  <c r="C558" i="5"/>
  <c r="B558" i="5"/>
  <c r="A558" i="5"/>
  <c r="C557" i="5"/>
  <c r="B557" i="5"/>
  <c r="A557" i="5"/>
  <c r="C556" i="5"/>
  <c r="B556" i="5"/>
  <c r="A556" i="5"/>
  <c r="C555" i="5"/>
  <c r="B555" i="5"/>
  <c r="A555" i="5"/>
  <c r="C554" i="5"/>
  <c r="B554" i="5"/>
  <c r="A554" i="5"/>
  <c r="C553" i="5"/>
  <c r="B553" i="5"/>
  <c r="A553" i="5"/>
  <c r="C552" i="5"/>
  <c r="B552" i="5"/>
  <c r="A552" i="5"/>
  <c r="C551" i="5"/>
  <c r="B551" i="5"/>
  <c r="A551" i="5"/>
  <c r="C550" i="5"/>
  <c r="B550" i="5"/>
  <c r="A550" i="5"/>
  <c r="C549" i="5"/>
  <c r="B549" i="5"/>
  <c r="A549" i="5"/>
  <c r="C548" i="5"/>
  <c r="B548" i="5"/>
  <c r="A548" i="5"/>
  <c r="C547" i="5"/>
  <c r="B547" i="5"/>
  <c r="A547" i="5"/>
  <c r="C546" i="5"/>
  <c r="B546" i="5"/>
  <c r="A546" i="5"/>
  <c r="C545" i="5"/>
  <c r="B545" i="5"/>
  <c r="A545" i="5"/>
  <c r="C544" i="5"/>
  <c r="B544" i="5"/>
  <c r="A544" i="5"/>
  <c r="C543" i="5"/>
  <c r="B543" i="5"/>
  <c r="A543" i="5"/>
  <c r="C542" i="5"/>
  <c r="B542" i="5"/>
  <c r="A542" i="5"/>
  <c r="C541" i="5"/>
  <c r="B541" i="5"/>
  <c r="A541" i="5"/>
  <c r="C540" i="5"/>
  <c r="B540" i="5"/>
  <c r="A540" i="5"/>
  <c r="C539" i="5"/>
  <c r="B539" i="5"/>
  <c r="A539" i="5"/>
  <c r="C538" i="5"/>
  <c r="B538" i="5"/>
  <c r="A538" i="5"/>
  <c r="C537" i="5"/>
  <c r="B537" i="5"/>
  <c r="A537" i="5"/>
  <c r="C536" i="5"/>
  <c r="B536" i="5"/>
  <c r="A536" i="5"/>
  <c r="C535" i="5"/>
  <c r="B535" i="5"/>
  <c r="A535" i="5"/>
  <c r="C534" i="5"/>
  <c r="B534" i="5"/>
  <c r="A534" i="5"/>
  <c r="C533" i="5"/>
  <c r="B533" i="5"/>
  <c r="A533" i="5"/>
  <c r="C532" i="5"/>
  <c r="B532" i="5"/>
  <c r="A532" i="5"/>
  <c r="C531" i="5"/>
  <c r="B531" i="5"/>
  <c r="A531" i="5"/>
  <c r="C530" i="5"/>
  <c r="B530" i="5"/>
  <c r="A530" i="5"/>
  <c r="C529" i="5"/>
  <c r="B529" i="5"/>
  <c r="A529" i="5"/>
  <c r="C528" i="5"/>
  <c r="B528" i="5"/>
  <c r="A528" i="5"/>
  <c r="C527" i="5"/>
  <c r="B527" i="5"/>
  <c r="A527" i="5"/>
  <c r="C526" i="5"/>
  <c r="B526" i="5"/>
  <c r="A526" i="5"/>
  <c r="C525" i="5"/>
  <c r="B525" i="5"/>
  <c r="A525" i="5"/>
  <c r="C524" i="5"/>
  <c r="B524" i="5"/>
  <c r="A524" i="5"/>
  <c r="C523" i="5"/>
  <c r="B523" i="5"/>
  <c r="A523" i="5"/>
  <c r="C522" i="5"/>
  <c r="B522" i="5"/>
  <c r="A522" i="5"/>
  <c r="C521" i="5"/>
  <c r="B521" i="5"/>
  <c r="A521" i="5"/>
  <c r="C520" i="5"/>
  <c r="B520" i="5"/>
  <c r="A520" i="5"/>
  <c r="C519" i="5"/>
  <c r="B519" i="5"/>
  <c r="A519" i="5"/>
  <c r="C518" i="5"/>
  <c r="B518" i="5"/>
  <c r="A518" i="5"/>
  <c r="C517" i="5"/>
  <c r="B517" i="5"/>
  <c r="A517" i="5"/>
  <c r="C516" i="5"/>
  <c r="B516" i="5"/>
  <c r="A516" i="5"/>
  <c r="C515" i="5"/>
  <c r="B515" i="5"/>
  <c r="A515" i="5"/>
  <c r="C514" i="5"/>
  <c r="B514" i="5"/>
  <c r="A514" i="5"/>
  <c r="C513" i="5"/>
  <c r="B513" i="5"/>
  <c r="A513" i="5"/>
  <c r="C512" i="5"/>
  <c r="B512" i="5"/>
  <c r="A512" i="5"/>
  <c r="C511" i="5"/>
  <c r="B511" i="5"/>
  <c r="A511" i="5"/>
  <c r="C510" i="5"/>
  <c r="B510" i="5"/>
  <c r="A510" i="5"/>
  <c r="C509" i="5"/>
  <c r="B509" i="5"/>
  <c r="A509" i="5"/>
  <c r="C508" i="5"/>
  <c r="B508" i="5"/>
  <c r="A508" i="5"/>
  <c r="C507" i="5"/>
  <c r="B507" i="5"/>
  <c r="A507" i="5"/>
  <c r="C506" i="5"/>
  <c r="B506" i="5"/>
  <c r="A506" i="5"/>
  <c r="C505" i="5"/>
  <c r="B505" i="5"/>
  <c r="A505" i="5"/>
  <c r="C504" i="5"/>
  <c r="B504" i="5"/>
  <c r="A504" i="5"/>
  <c r="C503" i="5"/>
  <c r="B503" i="5"/>
  <c r="A503" i="5"/>
  <c r="C502" i="5"/>
  <c r="B502" i="5"/>
  <c r="A502" i="5"/>
  <c r="C501" i="5"/>
  <c r="B501" i="5"/>
  <c r="A501" i="5"/>
  <c r="C500" i="5"/>
  <c r="B500" i="5"/>
  <c r="A500" i="5"/>
  <c r="C499" i="5"/>
  <c r="B499" i="5"/>
  <c r="A499" i="5"/>
  <c r="C498" i="5"/>
  <c r="B498" i="5"/>
  <c r="A498" i="5"/>
  <c r="C497" i="5"/>
  <c r="B497" i="5"/>
  <c r="A497" i="5"/>
  <c r="C496" i="5"/>
  <c r="B496" i="5"/>
  <c r="A496" i="5"/>
  <c r="C495" i="5"/>
  <c r="B495" i="5"/>
  <c r="A495" i="5"/>
  <c r="C494" i="5"/>
  <c r="B494" i="5"/>
  <c r="A494" i="5"/>
  <c r="C493" i="5"/>
  <c r="B493" i="5"/>
  <c r="A493" i="5"/>
  <c r="C492" i="5"/>
  <c r="B492" i="5"/>
  <c r="A492" i="5"/>
  <c r="C491" i="5"/>
  <c r="B491" i="5"/>
  <c r="A491" i="5"/>
  <c r="C490" i="5"/>
  <c r="B490" i="5"/>
  <c r="A490" i="5"/>
  <c r="C489" i="5"/>
  <c r="B489" i="5"/>
  <c r="A489" i="5"/>
  <c r="C488" i="5"/>
  <c r="B488" i="5"/>
  <c r="A488" i="5"/>
  <c r="C487" i="5"/>
  <c r="B487" i="5"/>
  <c r="A487" i="5"/>
  <c r="C486" i="5"/>
  <c r="B486" i="5"/>
  <c r="A486" i="5"/>
  <c r="C485" i="5"/>
  <c r="B485" i="5"/>
  <c r="A485" i="5"/>
  <c r="C484" i="5"/>
  <c r="B484" i="5"/>
  <c r="A484" i="5"/>
  <c r="C483" i="5"/>
  <c r="B483" i="5"/>
  <c r="A483" i="5"/>
  <c r="C482" i="5"/>
  <c r="B482" i="5"/>
  <c r="A482" i="5"/>
  <c r="C481" i="5"/>
  <c r="B481" i="5"/>
  <c r="A481" i="5"/>
  <c r="C480" i="5"/>
  <c r="B480" i="5"/>
  <c r="A480" i="5"/>
  <c r="C479" i="5"/>
  <c r="B479" i="5"/>
  <c r="A479" i="5"/>
  <c r="C478" i="5"/>
  <c r="B478" i="5"/>
  <c r="A478" i="5"/>
  <c r="C477" i="5"/>
  <c r="B477" i="5"/>
  <c r="A477" i="5"/>
  <c r="C476" i="5"/>
  <c r="B476" i="5"/>
  <c r="A476" i="5"/>
  <c r="C475" i="5"/>
  <c r="B475" i="5"/>
  <c r="A475" i="5"/>
  <c r="C474" i="5"/>
  <c r="B474" i="5"/>
  <c r="A474" i="5"/>
  <c r="C473" i="5"/>
  <c r="B473" i="5"/>
  <c r="A473" i="5"/>
  <c r="C472" i="5"/>
  <c r="B472" i="5"/>
  <c r="A472" i="5"/>
  <c r="C471" i="5"/>
  <c r="B471" i="5"/>
  <c r="A471" i="5"/>
  <c r="C470" i="5"/>
  <c r="B470" i="5"/>
  <c r="A470" i="5"/>
  <c r="C469" i="5"/>
  <c r="B469" i="5"/>
  <c r="A469" i="5"/>
  <c r="C468" i="5"/>
  <c r="B468" i="5"/>
  <c r="A468" i="5"/>
  <c r="C467" i="5"/>
  <c r="B467" i="5"/>
  <c r="A467" i="5"/>
  <c r="C466" i="5"/>
  <c r="B466" i="5"/>
  <c r="A466" i="5"/>
  <c r="C465" i="5"/>
  <c r="B465" i="5"/>
  <c r="A465" i="5"/>
  <c r="C464" i="5"/>
  <c r="B464" i="5"/>
  <c r="A464" i="5"/>
  <c r="C463" i="5"/>
  <c r="B463" i="5"/>
  <c r="A463" i="5"/>
  <c r="C462" i="5"/>
  <c r="B462" i="5"/>
  <c r="A462" i="5"/>
  <c r="C461" i="5"/>
  <c r="B461" i="5"/>
  <c r="A461" i="5"/>
  <c r="C460" i="5"/>
  <c r="B460" i="5"/>
  <c r="A460" i="5"/>
  <c r="C459" i="5"/>
  <c r="B459" i="5"/>
  <c r="A459" i="5"/>
  <c r="C458" i="5"/>
  <c r="B458" i="5"/>
  <c r="A458" i="5"/>
  <c r="C457" i="5"/>
  <c r="B457" i="5"/>
  <c r="A457" i="5"/>
  <c r="C456" i="5"/>
  <c r="B456" i="5"/>
  <c r="A456" i="5"/>
  <c r="C455" i="5"/>
  <c r="B455" i="5"/>
  <c r="A455" i="5"/>
  <c r="C454" i="5"/>
  <c r="B454" i="5"/>
  <c r="A454" i="5"/>
  <c r="C453" i="5"/>
  <c r="B453" i="5"/>
  <c r="A453" i="5"/>
  <c r="C452" i="5"/>
  <c r="B452" i="5"/>
  <c r="A452" i="5"/>
  <c r="C451" i="5"/>
  <c r="B451" i="5"/>
  <c r="A451" i="5"/>
  <c r="C450" i="5"/>
  <c r="B450" i="5"/>
  <c r="A450" i="5"/>
  <c r="C449" i="5"/>
  <c r="B449" i="5"/>
  <c r="A449" i="5"/>
  <c r="C448" i="5"/>
  <c r="B448" i="5"/>
  <c r="A448" i="5"/>
  <c r="C447" i="5"/>
  <c r="B447" i="5"/>
  <c r="A447" i="5"/>
  <c r="C446" i="5"/>
  <c r="B446" i="5"/>
  <c r="A446" i="5"/>
  <c r="C445" i="5"/>
  <c r="B445" i="5"/>
  <c r="A445" i="5"/>
  <c r="C444" i="5"/>
  <c r="B444" i="5"/>
  <c r="A444" i="5"/>
  <c r="C443" i="5"/>
  <c r="B443" i="5"/>
  <c r="A443" i="5"/>
  <c r="C442" i="5"/>
  <c r="B442" i="5"/>
  <c r="A442" i="5"/>
  <c r="C441" i="5"/>
  <c r="B441" i="5"/>
  <c r="A441" i="5"/>
  <c r="C440" i="5"/>
  <c r="B440" i="5"/>
  <c r="A440" i="5"/>
  <c r="C439" i="5"/>
  <c r="B439" i="5"/>
  <c r="A439" i="5"/>
  <c r="C438" i="5"/>
  <c r="B438" i="5"/>
  <c r="A438" i="5"/>
  <c r="C437" i="5"/>
  <c r="B437" i="5"/>
  <c r="A437" i="5"/>
  <c r="C436" i="5"/>
  <c r="B436" i="5"/>
  <c r="A436" i="5"/>
  <c r="C435" i="5"/>
  <c r="B435" i="5"/>
  <c r="A435" i="5"/>
  <c r="C434" i="5"/>
  <c r="B434" i="5"/>
  <c r="A434" i="5"/>
  <c r="C433" i="5"/>
  <c r="B433" i="5"/>
  <c r="A433" i="5"/>
  <c r="C432" i="5"/>
  <c r="B432" i="5"/>
  <c r="A432" i="5"/>
  <c r="C431" i="5"/>
  <c r="B431" i="5"/>
  <c r="A431" i="5"/>
  <c r="C430" i="5"/>
  <c r="B430" i="5"/>
  <c r="A430" i="5"/>
  <c r="C429" i="5"/>
  <c r="B429" i="5"/>
  <c r="A429" i="5"/>
  <c r="C428" i="5"/>
  <c r="B428" i="5"/>
  <c r="A428" i="5"/>
  <c r="C427" i="5"/>
  <c r="B427" i="5"/>
  <c r="A427" i="5"/>
  <c r="C426" i="5"/>
  <c r="B426" i="5"/>
  <c r="A426" i="5"/>
  <c r="C425" i="5"/>
  <c r="B425" i="5"/>
  <c r="A425" i="5"/>
  <c r="C424" i="5"/>
  <c r="B424" i="5"/>
  <c r="A424" i="5"/>
  <c r="C423" i="5"/>
  <c r="B423" i="5"/>
  <c r="A423" i="5"/>
  <c r="C422" i="5"/>
  <c r="B422" i="5"/>
  <c r="A422" i="5"/>
  <c r="C421" i="5"/>
  <c r="B421" i="5"/>
  <c r="A421" i="5"/>
  <c r="C420" i="5"/>
  <c r="B420" i="5"/>
  <c r="A420" i="5"/>
  <c r="C419" i="5"/>
  <c r="B419" i="5"/>
  <c r="A419" i="5"/>
  <c r="C418" i="5"/>
  <c r="B418" i="5"/>
  <c r="A418" i="5"/>
  <c r="C417" i="5"/>
  <c r="B417" i="5"/>
  <c r="A417" i="5"/>
  <c r="C416" i="5"/>
  <c r="B416" i="5"/>
  <c r="A416" i="5"/>
  <c r="C415" i="5"/>
  <c r="B415" i="5"/>
  <c r="A415" i="5"/>
  <c r="C414" i="5"/>
  <c r="B414" i="5"/>
  <c r="A414" i="5"/>
  <c r="C413" i="5"/>
  <c r="B413" i="5"/>
  <c r="A413" i="5"/>
  <c r="C412" i="5"/>
  <c r="B412" i="5"/>
  <c r="A412" i="5"/>
  <c r="C411" i="5"/>
  <c r="B411" i="5"/>
  <c r="A411" i="5"/>
  <c r="C410" i="5"/>
  <c r="B410" i="5"/>
  <c r="A410" i="5"/>
  <c r="C409" i="5"/>
  <c r="B409" i="5"/>
  <c r="A409" i="5"/>
  <c r="C408" i="5"/>
  <c r="B408" i="5"/>
  <c r="A408" i="5"/>
  <c r="C407" i="5"/>
  <c r="B407" i="5"/>
  <c r="A407" i="5"/>
  <c r="C406" i="5"/>
  <c r="B406" i="5"/>
  <c r="A406" i="5"/>
  <c r="C405" i="5"/>
  <c r="B405" i="5"/>
  <c r="A405" i="5"/>
  <c r="C404" i="5"/>
  <c r="B404" i="5"/>
  <c r="A404" i="5"/>
  <c r="C403" i="5"/>
  <c r="B403" i="5"/>
  <c r="A403" i="5"/>
  <c r="C402" i="5"/>
  <c r="B402" i="5"/>
  <c r="A402" i="5"/>
  <c r="C401" i="5"/>
  <c r="B401" i="5"/>
  <c r="A401" i="5"/>
  <c r="C400" i="5"/>
  <c r="B400" i="5"/>
  <c r="A400" i="5"/>
  <c r="C399" i="5"/>
  <c r="B399" i="5"/>
  <c r="A399" i="5"/>
  <c r="C398" i="5"/>
  <c r="B398" i="5"/>
  <c r="A398" i="5"/>
  <c r="C397" i="5"/>
  <c r="B397" i="5"/>
  <c r="A397" i="5"/>
  <c r="C396" i="5"/>
  <c r="B396" i="5"/>
  <c r="A396" i="5"/>
  <c r="C395" i="5"/>
  <c r="B395" i="5"/>
  <c r="A395" i="5"/>
  <c r="C394" i="5"/>
  <c r="B394" i="5"/>
  <c r="A394" i="5"/>
  <c r="C393" i="5"/>
  <c r="B393" i="5"/>
  <c r="A393" i="5"/>
  <c r="C392" i="5"/>
  <c r="B392" i="5"/>
  <c r="A392" i="5"/>
  <c r="C391" i="5"/>
  <c r="B391" i="5"/>
  <c r="A391" i="5"/>
  <c r="C390" i="5"/>
  <c r="B390" i="5"/>
  <c r="A390" i="5"/>
  <c r="C389" i="5"/>
  <c r="B389" i="5"/>
  <c r="A389" i="5"/>
  <c r="C388" i="5"/>
  <c r="B388" i="5"/>
  <c r="A388" i="5"/>
  <c r="C387" i="5"/>
  <c r="B387" i="5"/>
  <c r="A387" i="5"/>
  <c r="C386" i="5"/>
  <c r="B386" i="5"/>
  <c r="A386" i="5"/>
  <c r="C385" i="5"/>
  <c r="B385" i="5"/>
  <c r="A385" i="5"/>
  <c r="C384" i="5"/>
  <c r="B384" i="5"/>
  <c r="A384" i="5"/>
  <c r="C383" i="5"/>
  <c r="B383" i="5"/>
  <c r="A383" i="5"/>
  <c r="C382" i="5"/>
  <c r="B382" i="5"/>
  <c r="A382" i="5"/>
  <c r="C381" i="5"/>
  <c r="B381" i="5"/>
  <c r="A381" i="5"/>
  <c r="C380" i="5"/>
  <c r="B380" i="5"/>
  <c r="A380" i="5"/>
  <c r="C379" i="5"/>
  <c r="B379" i="5"/>
  <c r="A379" i="5"/>
  <c r="C378" i="5"/>
  <c r="B378" i="5"/>
  <c r="A378" i="5"/>
  <c r="C377" i="5"/>
  <c r="B377" i="5"/>
  <c r="A377" i="5"/>
  <c r="C376" i="5"/>
  <c r="B376" i="5"/>
  <c r="A376" i="5"/>
  <c r="C375" i="5"/>
  <c r="B375" i="5"/>
  <c r="A375" i="5"/>
  <c r="C374" i="5"/>
  <c r="B374" i="5"/>
  <c r="A374" i="5"/>
  <c r="C373" i="5"/>
  <c r="B373" i="5"/>
  <c r="A373" i="5"/>
  <c r="C372" i="5"/>
  <c r="B372" i="5"/>
  <c r="A372" i="5"/>
  <c r="C371" i="5"/>
  <c r="B371" i="5"/>
  <c r="A371" i="5"/>
  <c r="C370" i="5"/>
  <c r="B370" i="5"/>
  <c r="A370" i="5"/>
  <c r="C369" i="5"/>
  <c r="B369" i="5"/>
  <c r="A369" i="5"/>
  <c r="C368" i="5"/>
  <c r="B368" i="5"/>
  <c r="A368" i="5"/>
  <c r="C367" i="5"/>
  <c r="B367" i="5"/>
  <c r="A367" i="5"/>
  <c r="C366" i="5"/>
  <c r="B366" i="5"/>
  <c r="A366" i="5"/>
  <c r="C365" i="5"/>
  <c r="B365" i="5"/>
  <c r="A365" i="5"/>
  <c r="C364" i="5"/>
  <c r="B364" i="5"/>
  <c r="A364" i="5"/>
  <c r="C363" i="5"/>
  <c r="B363" i="5"/>
  <c r="A363" i="5"/>
  <c r="C362" i="5"/>
  <c r="B362" i="5"/>
  <c r="A362" i="5"/>
  <c r="C361" i="5"/>
  <c r="B361" i="5"/>
  <c r="A361" i="5"/>
  <c r="C360" i="5"/>
  <c r="B360" i="5"/>
  <c r="A360" i="5"/>
  <c r="C359" i="5"/>
  <c r="B359" i="5"/>
  <c r="A359" i="5"/>
  <c r="C358" i="5"/>
  <c r="B358" i="5"/>
  <c r="A358" i="5"/>
  <c r="C357" i="5"/>
  <c r="B357" i="5"/>
  <c r="A357" i="5"/>
  <c r="C356" i="5"/>
  <c r="B356" i="5"/>
  <c r="A356" i="5"/>
  <c r="C355" i="5"/>
  <c r="B355" i="5"/>
  <c r="A355" i="5"/>
  <c r="C354" i="5"/>
  <c r="B354" i="5"/>
  <c r="A354" i="5"/>
  <c r="C353" i="5"/>
  <c r="B353" i="5"/>
  <c r="A353" i="5"/>
  <c r="C352" i="5"/>
  <c r="B352" i="5"/>
  <c r="A352" i="5"/>
  <c r="C351" i="5"/>
  <c r="B351" i="5"/>
  <c r="A351" i="5"/>
  <c r="C350" i="5"/>
  <c r="B350" i="5"/>
  <c r="A350" i="5"/>
  <c r="C349" i="5"/>
  <c r="B349" i="5"/>
  <c r="A349" i="5"/>
  <c r="C348" i="5"/>
  <c r="B348" i="5"/>
  <c r="A348" i="5"/>
  <c r="C347" i="5"/>
  <c r="B347" i="5"/>
  <c r="A347" i="5"/>
  <c r="C346" i="5"/>
  <c r="B346" i="5"/>
  <c r="A346" i="5"/>
  <c r="C345" i="5"/>
  <c r="B345" i="5"/>
  <c r="A345" i="5"/>
  <c r="C344" i="5"/>
  <c r="B344" i="5"/>
  <c r="A344" i="5"/>
  <c r="C343" i="5"/>
  <c r="B343" i="5"/>
  <c r="A343" i="5"/>
  <c r="C342" i="5"/>
  <c r="B342" i="5"/>
  <c r="A342" i="5"/>
  <c r="C341" i="5"/>
  <c r="B341" i="5"/>
  <c r="A341" i="5"/>
  <c r="C340" i="5"/>
  <c r="B340" i="5"/>
  <c r="A340" i="5"/>
  <c r="C339" i="5"/>
  <c r="B339" i="5"/>
  <c r="A339" i="5"/>
  <c r="C338" i="5"/>
  <c r="B338" i="5"/>
  <c r="A338" i="5"/>
  <c r="C337" i="5"/>
  <c r="B337" i="5"/>
  <c r="A337" i="5"/>
  <c r="C336" i="5"/>
  <c r="B336" i="5"/>
  <c r="A336" i="5"/>
  <c r="C335" i="5"/>
  <c r="B335" i="5"/>
  <c r="A335" i="5"/>
  <c r="C334" i="5"/>
  <c r="B334" i="5"/>
  <c r="A334" i="5"/>
  <c r="C333" i="5"/>
  <c r="B333" i="5"/>
  <c r="A333" i="5"/>
  <c r="C332" i="5"/>
  <c r="B332" i="5"/>
  <c r="A332" i="5"/>
  <c r="C331" i="5"/>
  <c r="B331" i="5"/>
  <c r="A331" i="5"/>
  <c r="C330" i="5"/>
  <c r="B330" i="5"/>
  <c r="A330" i="5"/>
  <c r="C329" i="5"/>
  <c r="B329" i="5"/>
  <c r="A329" i="5"/>
  <c r="C328" i="5"/>
  <c r="B328" i="5"/>
  <c r="A328" i="5"/>
  <c r="C327" i="5"/>
  <c r="B327" i="5"/>
  <c r="A327" i="5"/>
  <c r="C326" i="5"/>
  <c r="B326" i="5"/>
  <c r="A326" i="5"/>
  <c r="C325" i="5"/>
  <c r="B325" i="5"/>
  <c r="A325" i="5"/>
  <c r="C324" i="5"/>
  <c r="B324" i="5"/>
  <c r="A324" i="5"/>
  <c r="C323" i="5"/>
  <c r="B323" i="5"/>
  <c r="A323" i="5"/>
  <c r="C322" i="5"/>
  <c r="B322" i="5"/>
  <c r="A322" i="5"/>
  <c r="C321" i="5"/>
  <c r="B321" i="5"/>
  <c r="A321" i="5"/>
  <c r="C320" i="5"/>
  <c r="B320" i="5"/>
  <c r="A320" i="5"/>
  <c r="C319" i="5"/>
  <c r="B319" i="5"/>
  <c r="A319" i="5"/>
  <c r="C318" i="5"/>
  <c r="B318" i="5"/>
  <c r="A318" i="5"/>
  <c r="C317" i="5"/>
  <c r="B317" i="5"/>
  <c r="A317" i="5"/>
  <c r="C316" i="5"/>
  <c r="B316" i="5"/>
  <c r="A316" i="5"/>
  <c r="C315" i="5"/>
  <c r="B315" i="5"/>
  <c r="A315" i="5"/>
  <c r="C314" i="5"/>
  <c r="B314" i="5"/>
  <c r="A314" i="5"/>
  <c r="C313" i="5"/>
  <c r="B313" i="5"/>
  <c r="A313" i="5"/>
  <c r="C312" i="5"/>
  <c r="B312" i="5"/>
  <c r="A312" i="5"/>
  <c r="C311" i="5"/>
  <c r="B311" i="5"/>
  <c r="A311" i="5"/>
  <c r="C310" i="5"/>
  <c r="B310" i="5"/>
  <c r="A310" i="5"/>
  <c r="C309" i="5"/>
  <c r="B309" i="5"/>
  <c r="A309" i="5"/>
  <c r="C308" i="5"/>
  <c r="B308" i="5"/>
  <c r="A308" i="5"/>
  <c r="C307" i="5"/>
  <c r="B307" i="5"/>
  <c r="A307" i="5"/>
  <c r="C306" i="5"/>
  <c r="B306" i="5"/>
  <c r="A306" i="5"/>
  <c r="C305" i="5"/>
  <c r="B305" i="5"/>
  <c r="A305" i="5"/>
  <c r="C304" i="5"/>
  <c r="B304" i="5"/>
  <c r="A304" i="5"/>
  <c r="C303" i="5"/>
  <c r="B303" i="5"/>
  <c r="A303" i="5"/>
  <c r="C302" i="5"/>
  <c r="B302" i="5"/>
  <c r="A302" i="5"/>
  <c r="C301" i="5"/>
  <c r="B301" i="5"/>
  <c r="A301" i="5"/>
  <c r="C300" i="5"/>
  <c r="B300" i="5"/>
  <c r="A300" i="5"/>
  <c r="C299" i="5"/>
  <c r="B299" i="5"/>
  <c r="A299" i="5"/>
  <c r="C298" i="5"/>
  <c r="B298" i="5"/>
  <c r="A298" i="5"/>
  <c r="C297" i="5"/>
  <c r="B297" i="5"/>
  <c r="A297" i="5"/>
  <c r="C296" i="5"/>
  <c r="B296" i="5"/>
  <c r="A296" i="5"/>
  <c r="C295" i="5"/>
  <c r="B295" i="5"/>
  <c r="A295" i="5"/>
  <c r="C294" i="5"/>
  <c r="B294" i="5"/>
  <c r="A294" i="5"/>
  <c r="C293" i="5"/>
  <c r="B293" i="5"/>
  <c r="A293" i="5"/>
  <c r="C292" i="5"/>
  <c r="B292" i="5"/>
  <c r="A292" i="5"/>
  <c r="C291" i="5"/>
  <c r="B291" i="5"/>
  <c r="A291" i="5"/>
  <c r="C290" i="5"/>
  <c r="B290" i="5"/>
  <c r="A290" i="5"/>
  <c r="C289" i="5"/>
  <c r="B289" i="5"/>
  <c r="A289" i="5"/>
  <c r="C288" i="5"/>
  <c r="B288" i="5"/>
  <c r="A288" i="5"/>
  <c r="C287" i="5"/>
  <c r="B287" i="5"/>
  <c r="A287" i="5"/>
  <c r="C286" i="5"/>
  <c r="B286" i="5"/>
  <c r="A286" i="5"/>
  <c r="C285" i="5"/>
  <c r="B285" i="5"/>
  <c r="A285" i="5"/>
  <c r="C284" i="5"/>
  <c r="B284" i="5"/>
  <c r="A284" i="5"/>
  <c r="C283" i="5"/>
  <c r="B283" i="5"/>
  <c r="A283" i="5"/>
  <c r="C282" i="5"/>
  <c r="B282" i="5"/>
  <c r="A282" i="5"/>
  <c r="C281" i="5"/>
  <c r="B281" i="5"/>
  <c r="A281" i="5"/>
  <c r="C280" i="5"/>
  <c r="B280" i="5"/>
  <c r="A280" i="5"/>
  <c r="C279" i="5"/>
  <c r="B279" i="5"/>
  <c r="A279" i="5"/>
  <c r="C278" i="5"/>
  <c r="B278" i="5"/>
  <c r="A278" i="5"/>
  <c r="C277" i="5"/>
  <c r="B277" i="5"/>
  <c r="A277" i="5"/>
  <c r="C276" i="5"/>
  <c r="B276" i="5"/>
  <c r="A276" i="5"/>
  <c r="C275" i="5"/>
  <c r="B275" i="5"/>
  <c r="A275" i="5"/>
  <c r="C274" i="5"/>
  <c r="B274" i="5"/>
  <c r="A274" i="5"/>
  <c r="C273" i="5"/>
  <c r="B273" i="5"/>
  <c r="A273" i="5"/>
  <c r="C272" i="5"/>
  <c r="B272" i="5"/>
  <c r="A272" i="5"/>
  <c r="C271" i="5"/>
  <c r="B271" i="5"/>
  <c r="A271" i="5"/>
  <c r="C270" i="5"/>
  <c r="B270" i="5"/>
  <c r="A270" i="5"/>
  <c r="C269" i="5"/>
  <c r="B269" i="5"/>
  <c r="A269" i="5"/>
  <c r="C268" i="5"/>
  <c r="B268" i="5"/>
  <c r="A268" i="5"/>
  <c r="C267" i="5"/>
  <c r="B267" i="5"/>
  <c r="A267" i="5"/>
  <c r="C266" i="5"/>
  <c r="B266" i="5"/>
  <c r="A266" i="5"/>
  <c r="C265" i="5"/>
  <c r="B265" i="5"/>
  <c r="A265" i="5"/>
  <c r="C264" i="5"/>
  <c r="B264" i="5"/>
  <c r="A264" i="5"/>
  <c r="C263" i="5"/>
  <c r="B263" i="5"/>
  <c r="A263" i="5"/>
  <c r="C262" i="5"/>
  <c r="B262" i="5"/>
  <c r="A262" i="5"/>
  <c r="C261" i="5"/>
  <c r="B261" i="5"/>
  <c r="A261" i="5"/>
  <c r="C260" i="5"/>
  <c r="B260" i="5"/>
  <c r="A260" i="5"/>
  <c r="C259" i="5"/>
  <c r="B259" i="5"/>
  <c r="A259" i="5"/>
  <c r="C258" i="5"/>
  <c r="B258" i="5"/>
  <c r="A258" i="5"/>
  <c r="C257" i="5"/>
  <c r="B257" i="5"/>
  <c r="A257" i="5"/>
  <c r="C256" i="5"/>
  <c r="B256" i="5"/>
  <c r="A256" i="5"/>
  <c r="C255" i="5"/>
  <c r="B255" i="5"/>
  <c r="A255" i="5"/>
  <c r="C254" i="5"/>
  <c r="B254" i="5"/>
  <c r="A254" i="5"/>
  <c r="C253" i="5"/>
  <c r="B253" i="5"/>
  <c r="A253" i="5"/>
  <c r="C252" i="5"/>
  <c r="B252" i="5"/>
  <c r="A252" i="5"/>
  <c r="C251" i="5"/>
  <c r="B251" i="5"/>
  <c r="A251" i="5"/>
  <c r="C250" i="5"/>
  <c r="B250" i="5"/>
  <c r="A250" i="5"/>
  <c r="C249" i="5"/>
  <c r="B249" i="5"/>
  <c r="A249" i="5"/>
  <c r="C248" i="5"/>
  <c r="B248" i="5"/>
  <c r="A248" i="5"/>
  <c r="C247" i="5"/>
  <c r="B247" i="5"/>
  <c r="A247" i="5"/>
  <c r="C246" i="5"/>
  <c r="B246" i="5"/>
  <c r="A246" i="5"/>
  <c r="C245" i="5"/>
  <c r="B245" i="5"/>
  <c r="A245" i="5"/>
  <c r="C244" i="5"/>
  <c r="B244" i="5"/>
  <c r="A244" i="5"/>
  <c r="C243" i="5"/>
  <c r="B243" i="5"/>
  <c r="A243" i="5"/>
  <c r="C242" i="5"/>
  <c r="B242" i="5"/>
  <c r="A242" i="5"/>
  <c r="C241" i="5"/>
  <c r="B241" i="5"/>
  <c r="A241" i="5"/>
  <c r="C240" i="5"/>
  <c r="B240" i="5"/>
  <c r="A240" i="5"/>
  <c r="C239" i="5"/>
  <c r="B239" i="5"/>
  <c r="A239" i="5"/>
  <c r="C238" i="5"/>
  <c r="B238" i="5"/>
  <c r="A238" i="5"/>
  <c r="C237" i="5"/>
  <c r="B237" i="5"/>
  <c r="A237" i="5"/>
  <c r="C236" i="5"/>
  <c r="B236" i="5"/>
  <c r="A236" i="5"/>
  <c r="C235" i="5"/>
  <c r="B235" i="5"/>
  <c r="A235" i="5"/>
  <c r="C234" i="5"/>
  <c r="B234" i="5"/>
  <c r="A234" i="5"/>
  <c r="C233" i="5"/>
  <c r="B233" i="5"/>
  <c r="A233" i="5"/>
  <c r="C232" i="5"/>
  <c r="B232" i="5"/>
  <c r="A232" i="5"/>
  <c r="C231" i="5"/>
  <c r="B231" i="5"/>
  <c r="A231" i="5"/>
  <c r="C230" i="5"/>
  <c r="B230" i="5"/>
  <c r="A230" i="5"/>
  <c r="C229" i="5"/>
  <c r="B229" i="5"/>
  <c r="A229" i="5"/>
  <c r="C228" i="5"/>
  <c r="B228" i="5"/>
  <c r="A228" i="5"/>
  <c r="C227" i="5"/>
  <c r="B227" i="5"/>
  <c r="A227" i="5"/>
  <c r="C226" i="5"/>
  <c r="B226" i="5"/>
  <c r="A226" i="5"/>
  <c r="C225" i="5"/>
  <c r="B225" i="5"/>
  <c r="A225" i="5"/>
  <c r="C224" i="5"/>
  <c r="B224" i="5"/>
  <c r="A224" i="5"/>
  <c r="C223" i="5"/>
  <c r="B223" i="5"/>
  <c r="A223" i="5"/>
  <c r="C222" i="5"/>
  <c r="B222" i="5"/>
  <c r="A222" i="5"/>
  <c r="C221" i="5"/>
  <c r="B221" i="5"/>
  <c r="A221" i="5"/>
  <c r="C220" i="5"/>
  <c r="B220" i="5"/>
  <c r="A220" i="5"/>
  <c r="C219" i="5"/>
  <c r="B219" i="5"/>
  <c r="A219" i="5"/>
  <c r="C218" i="5"/>
  <c r="B218" i="5"/>
  <c r="A218" i="5"/>
  <c r="C217" i="5"/>
  <c r="B217" i="5"/>
  <c r="A217" i="5"/>
  <c r="C216" i="5"/>
  <c r="B216" i="5"/>
  <c r="A216" i="5"/>
  <c r="C215" i="5"/>
  <c r="B215" i="5"/>
  <c r="A215" i="5"/>
  <c r="C214" i="5"/>
  <c r="B214" i="5"/>
  <c r="A214" i="5"/>
  <c r="C213" i="5"/>
  <c r="B213" i="5"/>
  <c r="A213" i="5"/>
  <c r="C212" i="5"/>
  <c r="B212" i="5"/>
  <c r="A212" i="5"/>
  <c r="C211" i="5"/>
  <c r="B211" i="5"/>
  <c r="A211" i="5"/>
  <c r="C210" i="5"/>
  <c r="B210" i="5"/>
  <c r="A210" i="5"/>
  <c r="C209" i="5"/>
  <c r="B209" i="5"/>
  <c r="A209" i="5"/>
  <c r="C208" i="5"/>
  <c r="B208" i="5"/>
  <c r="A208" i="5"/>
  <c r="C207" i="5"/>
  <c r="B207" i="5"/>
  <c r="A207" i="5"/>
  <c r="C206" i="5"/>
  <c r="B206" i="5"/>
  <c r="A206" i="5"/>
  <c r="C205" i="5"/>
  <c r="B205" i="5"/>
  <c r="A205" i="5"/>
  <c r="C204" i="5"/>
  <c r="B204" i="5"/>
  <c r="A204" i="5"/>
  <c r="C203" i="5"/>
  <c r="B203" i="5"/>
  <c r="A203" i="5"/>
  <c r="C202" i="5"/>
  <c r="B202" i="5"/>
  <c r="A202" i="5"/>
  <c r="C201" i="5"/>
  <c r="B201" i="5"/>
  <c r="A201" i="5"/>
  <c r="C200" i="5"/>
  <c r="B200" i="5"/>
  <c r="A200" i="5"/>
  <c r="C199" i="5"/>
  <c r="B199" i="5"/>
  <c r="A199" i="5"/>
  <c r="C198" i="5"/>
  <c r="B198" i="5"/>
  <c r="A198" i="5"/>
  <c r="C197" i="5"/>
  <c r="B197" i="5"/>
  <c r="A197" i="5"/>
  <c r="C196" i="5"/>
  <c r="B196" i="5"/>
  <c r="A196" i="5"/>
  <c r="C195" i="5"/>
  <c r="B195" i="5"/>
  <c r="A195" i="5"/>
  <c r="C194" i="5"/>
  <c r="B194" i="5"/>
  <c r="A194" i="5"/>
  <c r="C193" i="5"/>
  <c r="B193" i="5"/>
  <c r="A193" i="5"/>
  <c r="C192" i="5"/>
  <c r="B192" i="5"/>
  <c r="A192" i="5"/>
  <c r="C191" i="5"/>
  <c r="B191" i="5"/>
  <c r="A191" i="5"/>
  <c r="C190" i="5"/>
  <c r="B190" i="5"/>
  <c r="A190" i="5"/>
  <c r="C189" i="5"/>
  <c r="B189" i="5"/>
  <c r="A189" i="5"/>
  <c r="C188" i="5"/>
  <c r="B188" i="5"/>
  <c r="A188" i="5"/>
  <c r="C187" i="5"/>
  <c r="B187" i="5"/>
  <c r="A187" i="5"/>
  <c r="C186" i="5"/>
  <c r="B186" i="5"/>
  <c r="A186" i="5"/>
  <c r="C185" i="5"/>
  <c r="B185" i="5"/>
  <c r="A185" i="5"/>
  <c r="C184" i="5"/>
  <c r="B184" i="5"/>
  <c r="A184" i="5"/>
  <c r="C183" i="5"/>
  <c r="B183" i="5"/>
  <c r="A183" i="5"/>
  <c r="C182" i="5"/>
  <c r="B182" i="5"/>
  <c r="A182" i="5"/>
  <c r="C181" i="5"/>
  <c r="B181" i="5"/>
  <c r="A181" i="5"/>
  <c r="C180" i="5"/>
  <c r="B180" i="5"/>
  <c r="A180" i="5"/>
  <c r="C179" i="5"/>
  <c r="B179" i="5"/>
  <c r="A179" i="5"/>
  <c r="C178" i="5"/>
  <c r="B178" i="5"/>
  <c r="A178" i="5"/>
  <c r="C177" i="5"/>
  <c r="B177" i="5"/>
  <c r="A177" i="5"/>
  <c r="C176" i="5"/>
  <c r="B176" i="5"/>
  <c r="A176" i="5"/>
  <c r="C175" i="5"/>
  <c r="B175" i="5"/>
  <c r="A175" i="5"/>
  <c r="C174" i="5"/>
  <c r="B174" i="5"/>
  <c r="A174" i="5"/>
  <c r="C173" i="5"/>
  <c r="B173" i="5"/>
  <c r="A173" i="5"/>
  <c r="C172" i="5"/>
  <c r="B172" i="5"/>
  <c r="A172" i="5"/>
  <c r="C171" i="5"/>
  <c r="B171" i="5"/>
  <c r="A171" i="5"/>
  <c r="C170" i="5"/>
  <c r="B170" i="5"/>
  <c r="A170" i="5"/>
  <c r="C169" i="5"/>
  <c r="B169" i="5"/>
  <c r="A169" i="5"/>
  <c r="C168" i="5"/>
  <c r="B168" i="5"/>
  <c r="A168" i="5"/>
  <c r="C167" i="5"/>
  <c r="B167" i="5"/>
  <c r="A167" i="5"/>
  <c r="C166" i="5"/>
  <c r="B166" i="5"/>
  <c r="A166" i="5"/>
  <c r="C165" i="5"/>
  <c r="B165" i="5"/>
  <c r="A165" i="5"/>
  <c r="C164" i="5"/>
  <c r="B164" i="5"/>
  <c r="A164" i="5"/>
  <c r="C163" i="5"/>
  <c r="B163" i="5"/>
  <c r="A163" i="5"/>
  <c r="C162" i="5"/>
  <c r="B162" i="5"/>
  <c r="A162" i="5"/>
  <c r="C161" i="5"/>
  <c r="B161" i="5"/>
  <c r="A161" i="5"/>
  <c r="C160" i="5"/>
  <c r="B160" i="5"/>
  <c r="A160" i="5"/>
  <c r="C159" i="5"/>
  <c r="B159" i="5"/>
  <c r="A159" i="5"/>
  <c r="C158" i="5"/>
  <c r="B158" i="5"/>
  <c r="A158" i="5"/>
  <c r="C157" i="5"/>
  <c r="B157" i="5"/>
  <c r="A157" i="5"/>
  <c r="C156" i="5"/>
  <c r="B156" i="5"/>
  <c r="A156" i="5"/>
  <c r="C155" i="5"/>
  <c r="B155" i="5"/>
  <c r="A155" i="5"/>
  <c r="C154" i="5"/>
  <c r="B154" i="5"/>
  <c r="A154" i="5"/>
  <c r="C153" i="5"/>
  <c r="B153" i="5"/>
  <c r="A153" i="5"/>
  <c r="C152" i="5"/>
  <c r="B152" i="5"/>
  <c r="A152" i="5"/>
  <c r="C151" i="5"/>
  <c r="B151" i="5"/>
  <c r="A151" i="5"/>
  <c r="C150" i="5"/>
  <c r="B150" i="5"/>
  <c r="A150" i="5"/>
  <c r="C149" i="5"/>
  <c r="B149" i="5"/>
  <c r="A149" i="5"/>
  <c r="C148" i="5"/>
  <c r="B148" i="5"/>
  <c r="A148" i="5"/>
  <c r="C147" i="5"/>
  <c r="B147" i="5"/>
  <c r="A147" i="5"/>
  <c r="C146" i="5"/>
  <c r="B146" i="5"/>
  <c r="A146" i="5"/>
  <c r="C145" i="5"/>
  <c r="B145" i="5"/>
  <c r="A145" i="5"/>
  <c r="C144" i="5"/>
  <c r="B144" i="5"/>
  <c r="A144" i="5"/>
  <c r="C143" i="5"/>
  <c r="B143" i="5"/>
  <c r="A143" i="5"/>
  <c r="C142" i="5"/>
  <c r="B142" i="5"/>
  <c r="A142" i="5"/>
  <c r="C141" i="5"/>
  <c r="B141" i="5"/>
  <c r="A141" i="5"/>
  <c r="C140" i="5"/>
  <c r="B140" i="5"/>
  <c r="A140" i="5"/>
  <c r="C139" i="5"/>
  <c r="B139" i="5"/>
  <c r="A139" i="5"/>
  <c r="C138" i="5"/>
  <c r="B138" i="5"/>
  <c r="A138" i="5"/>
  <c r="C137" i="5"/>
  <c r="B137" i="5"/>
  <c r="A137" i="5"/>
  <c r="C136" i="5"/>
  <c r="B136" i="5"/>
  <c r="A136" i="5"/>
  <c r="C135" i="5"/>
  <c r="B135" i="5"/>
  <c r="A135" i="5"/>
  <c r="C134" i="5"/>
  <c r="B134" i="5"/>
  <c r="A134" i="5"/>
  <c r="C133" i="5"/>
  <c r="B133" i="5"/>
  <c r="A133" i="5"/>
  <c r="C132" i="5"/>
  <c r="B132" i="5"/>
  <c r="A132" i="5"/>
  <c r="C131" i="5"/>
  <c r="B131" i="5"/>
  <c r="A131" i="5"/>
  <c r="C130" i="5"/>
  <c r="B130" i="5"/>
  <c r="A130" i="5"/>
  <c r="C129" i="5"/>
  <c r="B129" i="5"/>
  <c r="A129" i="5"/>
  <c r="C128" i="5"/>
  <c r="B128" i="5"/>
  <c r="A128" i="5"/>
  <c r="C127" i="5"/>
  <c r="B127" i="5"/>
  <c r="A127" i="5"/>
  <c r="C126" i="5"/>
  <c r="B126" i="5"/>
  <c r="A126" i="5"/>
  <c r="C125" i="5"/>
  <c r="B125" i="5"/>
  <c r="A125" i="5"/>
  <c r="C124" i="5"/>
  <c r="B124" i="5"/>
  <c r="A124" i="5"/>
  <c r="C123" i="5"/>
  <c r="B123" i="5"/>
  <c r="A123" i="5"/>
  <c r="C122" i="5"/>
  <c r="B122" i="5"/>
  <c r="A122" i="5"/>
  <c r="C121" i="5"/>
  <c r="B121" i="5"/>
  <c r="A121" i="5"/>
  <c r="C120" i="5"/>
  <c r="B120" i="5"/>
  <c r="A120" i="5"/>
  <c r="C119" i="5"/>
  <c r="B119" i="5"/>
  <c r="A119" i="5"/>
  <c r="C118" i="5"/>
  <c r="B118" i="5"/>
  <c r="A118" i="5"/>
  <c r="C117" i="5"/>
  <c r="B117" i="5"/>
  <c r="A117" i="5"/>
  <c r="C116" i="5"/>
  <c r="B116" i="5"/>
  <c r="A116" i="5"/>
  <c r="C115" i="5"/>
  <c r="B115" i="5"/>
  <c r="A115" i="5"/>
  <c r="C114" i="5"/>
  <c r="B114" i="5"/>
  <c r="A114" i="5"/>
  <c r="C113" i="5"/>
  <c r="B113" i="5"/>
  <c r="A113" i="5"/>
  <c r="C112" i="5"/>
  <c r="B112" i="5"/>
  <c r="A112" i="5"/>
  <c r="C111" i="5"/>
  <c r="B111" i="5"/>
  <c r="A111" i="5"/>
  <c r="C110" i="5"/>
  <c r="B110" i="5"/>
  <c r="A110" i="5"/>
  <c r="C109" i="5"/>
  <c r="B109" i="5"/>
  <c r="A109" i="5"/>
  <c r="C108" i="5"/>
  <c r="B108" i="5"/>
  <c r="A108" i="5"/>
  <c r="C107" i="5"/>
  <c r="B107" i="5"/>
  <c r="A107" i="5"/>
  <c r="C106" i="5"/>
  <c r="B106" i="5"/>
  <c r="A106" i="5"/>
  <c r="C105" i="5"/>
  <c r="B105" i="5"/>
  <c r="A105" i="5"/>
  <c r="C104" i="5"/>
  <c r="B104" i="5"/>
  <c r="A104" i="5"/>
  <c r="C103" i="5"/>
  <c r="B103" i="5"/>
  <c r="A103" i="5"/>
  <c r="C102" i="5"/>
  <c r="B102" i="5"/>
  <c r="A102" i="5"/>
  <c r="C101" i="5"/>
  <c r="B101" i="5"/>
  <c r="A101" i="5"/>
  <c r="C100" i="5"/>
  <c r="B100" i="5"/>
  <c r="A100" i="5"/>
  <c r="C99" i="5"/>
  <c r="B99" i="5"/>
  <c r="A99" i="5"/>
  <c r="C98" i="5"/>
  <c r="B98" i="5"/>
  <c r="A98" i="5"/>
  <c r="C97" i="5"/>
  <c r="B97" i="5"/>
  <c r="A97" i="5"/>
  <c r="C96" i="5"/>
  <c r="B96" i="5"/>
  <c r="A96" i="5"/>
  <c r="C95" i="5"/>
  <c r="B95" i="5"/>
  <c r="A95" i="5"/>
  <c r="C94" i="5"/>
  <c r="B94" i="5"/>
  <c r="A94" i="5"/>
  <c r="C93" i="5"/>
  <c r="B93" i="5"/>
  <c r="A93" i="5"/>
  <c r="C92" i="5"/>
  <c r="B92" i="5"/>
  <c r="A92" i="5"/>
  <c r="C91" i="5"/>
  <c r="B91" i="5"/>
  <c r="A91" i="5"/>
  <c r="C90" i="5"/>
  <c r="B90" i="5"/>
  <c r="A90" i="5"/>
  <c r="C89" i="5"/>
  <c r="B89" i="5"/>
  <c r="A89" i="5"/>
  <c r="C88" i="5"/>
  <c r="B88" i="5"/>
  <c r="A88" i="5"/>
  <c r="C87" i="5"/>
  <c r="B87" i="5"/>
  <c r="A87" i="5"/>
  <c r="C86" i="5"/>
  <c r="B86" i="5"/>
  <c r="A86" i="5"/>
  <c r="C85" i="5"/>
  <c r="B85" i="5"/>
  <c r="A85" i="5"/>
  <c r="C84" i="5"/>
  <c r="B84" i="5"/>
  <c r="A84" i="5"/>
  <c r="C83" i="5"/>
  <c r="B83" i="5"/>
  <c r="A83" i="5"/>
  <c r="C82" i="5"/>
  <c r="B82" i="5"/>
  <c r="A82" i="5"/>
  <c r="C81" i="5"/>
  <c r="B81" i="5"/>
  <c r="A81" i="5"/>
  <c r="C80" i="5"/>
  <c r="B80" i="5"/>
  <c r="A80" i="5"/>
  <c r="C79" i="5"/>
  <c r="B79" i="5"/>
  <c r="A79" i="5"/>
  <c r="C78" i="5"/>
  <c r="B78" i="5"/>
  <c r="A78" i="5"/>
  <c r="C77" i="5"/>
  <c r="B77" i="5"/>
  <c r="A77" i="5"/>
  <c r="C76" i="5"/>
  <c r="B76" i="5"/>
  <c r="A76" i="5"/>
  <c r="C75" i="5"/>
  <c r="B75" i="5"/>
  <c r="A75" i="5"/>
  <c r="C74" i="5"/>
  <c r="B74" i="5"/>
  <c r="A74" i="5"/>
  <c r="C73" i="5"/>
  <c r="B73" i="5"/>
  <c r="A73" i="5"/>
  <c r="C72" i="5"/>
  <c r="B72" i="5"/>
  <c r="A72" i="5"/>
  <c r="C71" i="5"/>
  <c r="B71" i="5"/>
  <c r="A71" i="5"/>
  <c r="C70" i="5"/>
  <c r="B70" i="5"/>
  <c r="A70" i="5"/>
  <c r="C69" i="5"/>
  <c r="B69" i="5"/>
  <c r="A69" i="5"/>
  <c r="C68" i="5"/>
  <c r="B68" i="5"/>
  <c r="A68" i="5"/>
  <c r="C67" i="5"/>
  <c r="B67" i="5"/>
  <c r="A67" i="5"/>
  <c r="C66" i="5"/>
  <c r="B66" i="5"/>
  <c r="A66" i="5"/>
  <c r="C65" i="5"/>
  <c r="B65" i="5"/>
  <c r="A65" i="5"/>
  <c r="C64" i="5"/>
  <c r="B64" i="5"/>
  <c r="A64" i="5"/>
  <c r="C63" i="5"/>
  <c r="B63" i="5"/>
  <c r="A63" i="5"/>
  <c r="C62" i="5"/>
  <c r="B62" i="5"/>
  <c r="A62" i="5"/>
  <c r="C61" i="5"/>
  <c r="B61" i="5"/>
  <c r="A61" i="5"/>
  <c r="C60" i="5"/>
  <c r="B60" i="5"/>
  <c r="A60" i="5"/>
  <c r="C59" i="5"/>
  <c r="B59" i="5"/>
  <c r="A59" i="5"/>
  <c r="C58" i="5"/>
  <c r="B58" i="5"/>
  <c r="A58" i="5"/>
  <c r="C57" i="5"/>
  <c r="B57" i="5"/>
  <c r="A57" i="5"/>
  <c r="C56" i="5"/>
  <c r="B56" i="5"/>
  <c r="A56" i="5"/>
  <c r="C55" i="5"/>
  <c r="B55" i="5"/>
  <c r="A55" i="5"/>
  <c r="C54" i="5"/>
  <c r="B54" i="5"/>
  <c r="A54" i="5"/>
  <c r="C53" i="5"/>
  <c r="B53" i="5"/>
  <c r="A53" i="5"/>
  <c r="C52" i="5"/>
  <c r="B52" i="5"/>
  <c r="A52" i="5"/>
  <c r="C51" i="5"/>
  <c r="B51" i="5"/>
  <c r="A51" i="5"/>
  <c r="C50" i="5"/>
  <c r="B50" i="5"/>
  <c r="A50" i="5"/>
  <c r="C49" i="5"/>
  <c r="B49" i="5"/>
  <c r="A49" i="5"/>
  <c r="C48" i="5"/>
  <c r="B48" i="5"/>
  <c r="A48" i="5"/>
  <c r="C47" i="5"/>
  <c r="B47" i="5"/>
  <c r="A47" i="5"/>
  <c r="C46" i="5"/>
  <c r="B46" i="5"/>
  <c r="A46" i="5"/>
  <c r="C45" i="5"/>
  <c r="B45" i="5"/>
  <c r="A45" i="5"/>
  <c r="C44" i="5"/>
  <c r="B44" i="5"/>
  <c r="A44" i="5"/>
  <c r="C43" i="5"/>
  <c r="B43" i="5"/>
  <c r="A43" i="5"/>
  <c r="C42" i="5"/>
  <c r="B42" i="5"/>
  <c r="A42" i="5"/>
  <c r="C41" i="5"/>
  <c r="B41" i="5"/>
  <c r="A41" i="5"/>
  <c r="C40" i="5"/>
  <c r="B40" i="5"/>
  <c r="A40" i="5"/>
  <c r="C39" i="5"/>
  <c r="B39" i="5"/>
  <c r="A39" i="5"/>
  <c r="C38" i="5"/>
  <c r="B38" i="5"/>
  <c r="A38" i="5"/>
  <c r="C37" i="5"/>
  <c r="B37" i="5"/>
  <c r="A37" i="5"/>
  <c r="C36" i="5"/>
  <c r="B36" i="5"/>
  <c r="A36" i="5"/>
  <c r="C35" i="5"/>
  <c r="B35" i="5"/>
  <c r="A35" i="5"/>
  <c r="C34" i="5"/>
  <c r="B34" i="5"/>
  <c r="A34" i="5"/>
  <c r="C33" i="5"/>
  <c r="B33" i="5"/>
  <c r="A33" i="5"/>
  <c r="C32" i="5"/>
  <c r="B32" i="5"/>
  <c r="A32" i="5"/>
  <c r="C31" i="5"/>
  <c r="B31" i="5"/>
  <c r="A31" i="5"/>
  <c r="C30" i="5"/>
  <c r="B30" i="5"/>
  <c r="A30" i="5"/>
  <c r="C29" i="5"/>
  <c r="B29" i="5"/>
  <c r="A29" i="5"/>
  <c r="C28" i="5"/>
  <c r="B28" i="5"/>
  <c r="A28" i="5"/>
  <c r="C27" i="5"/>
  <c r="B27" i="5"/>
  <c r="A27" i="5"/>
  <c r="C26" i="5"/>
  <c r="B26" i="5"/>
  <c r="A26" i="5"/>
  <c r="C25" i="5"/>
  <c r="B25" i="5"/>
  <c r="A25" i="5"/>
  <c r="C24" i="5"/>
  <c r="B24" i="5"/>
  <c r="A24" i="5"/>
  <c r="C23" i="5"/>
  <c r="B23" i="5"/>
  <c r="A23" i="5"/>
  <c r="C22" i="5"/>
  <c r="B22" i="5"/>
  <c r="A22" i="5"/>
  <c r="C21" i="5"/>
  <c r="B21" i="5"/>
  <c r="A21" i="5"/>
  <c r="C20" i="5"/>
  <c r="B20" i="5"/>
  <c r="A20" i="5"/>
  <c r="C19" i="5"/>
  <c r="B19" i="5"/>
  <c r="A19" i="5"/>
  <c r="C18" i="5"/>
  <c r="B18" i="5"/>
  <c r="A18" i="5"/>
  <c r="C17" i="5"/>
  <c r="B17" i="5"/>
  <c r="A17" i="5"/>
  <c r="C16" i="5"/>
  <c r="B16" i="5"/>
  <c r="A16" i="5"/>
  <c r="C15" i="5"/>
  <c r="B15" i="5"/>
  <c r="A15" i="5"/>
  <c r="C14" i="5"/>
  <c r="B14" i="5"/>
  <c r="A14" i="5"/>
  <c r="C13" i="5"/>
  <c r="B13" i="5"/>
  <c r="A13" i="5"/>
  <c r="C12" i="5"/>
  <c r="B12" i="5"/>
  <c r="A12" i="5"/>
  <c r="C11" i="5"/>
  <c r="B11" i="5"/>
  <c r="A11" i="5"/>
  <c r="C10" i="5"/>
  <c r="B10" i="5"/>
  <c r="A10" i="5"/>
  <c r="C9" i="5"/>
  <c r="B9" i="5"/>
  <c r="A9" i="5"/>
  <c r="C8" i="5"/>
  <c r="B8" i="5"/>
  <c r="A8" i="5"/>
  <c r="C7" i="5"/>
  <c r="B7" i="5"/>
  <c r="A7" i="5"/>
  <c r="C6" i="5"/>
  <c r="B6" i="5"/>
  <c r="A6" i="5"/>
  <c r="C5" i="5"/>
  <c r="B5" i="5"/>
  <c r="A5" i="5"/>
  <c r="C4" i="5"/>
  <c r="B4" i="5"/>
  <c r="A4" i="5"/>
  <c r="C3" i="5"/>
  <c r="B3" i="5"/>
  <c r="A3" i="5"/>
  <c r="A44" i="4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I2671" i="3"/>
  <c r="I2670" i="3"/>
  <c r="I2669" i="3"/>
  <c r="I2668" i="3"/>
  <c r="I2667" i="3"/>
  <c r="I2666" i="3"/>
  <c r="I2665" i="3"/>
  <c r="I2664" i="3"/>
  <c r="I2663" i="3"/>
  <c r="I2662" i="3"/>
  <c r="I2661" i="3"/>
  <c r="I2660" i="3"/>
  <c r="I2659" i="3"/>
  <c r="I2658" i="3"/>
  <c r="I2657" i="3"/>
  <c r="I2656" i="3"/>
  <c r="I2655" i="3"/>
  <c r="I2654" i="3"/>
  <c r="I2653" i="3"/>
  <c r="I2652" i="3"/>
  <c r="I2651" i="3"/>
  <c r="I2650" i="3"/>
  <c r="I2649" i="3"/>
  <c r="I2648" i="3"/>
  <c r="I2647" i="3"/>
  <c r="I2646" i="3"/>
  <c r="I2645" i="3"/>
  <c r="I2644" i="3"/>
  <c r="I2643" i="3"/>
  <c r="I2642" i="3"/>
  <c r="I2641" i="3"/>
  <c r="I2640" i="3"/>
  <c r="I2639" i="3"/>
  <c r="I2638" i="3"/>
  <c r="I2637" i="3"/>
  <c r="I2636" i="3"/>
  <c r="I2635" i="3"/>
  <c r="I2634" i="3"/>
  <c r="I2633" i="3"/>
  <c r="I2632" i="3"/>
  <c r="I2631" i="3"/>
  <c r="I2630" i="3"/>
  <c r="I2629" i="3"/>
  <c r="I2628" i="3"/>
  <c r="I2627" i="3"/>
  <c r="I2626" i="3"/>
  <c r="I2625" i="3"/>
  <c r="I2624" i="3"/>
  <c r="I2623" i="3"/>
  <c r="I2622" i="3"/>
  <c r="I2621" i="3"/>
  <c r="I2620" i="3"/>
  <c r="I2619" i="3"/>
  <c r="I2618" i="3"/>
  <c r="I2617" i="3"/>
  <c r="I2616" i="3"/>
  <c r="I2615" i="3"/>
  <c r="I2614" i="3"/>
  <c r="I2613" i="3"/>
  <c r="I2612" i="3"/>
  <c r="I2611" i="3"/>
  <c r="I2610" i="3"/>
  <c r="I2609" i="3"/>
  <c r="I2608" i="3"/>
  <c r="I2607" i="3"/>
  <c r="I2606" i="3"/>
  <c r="I2605" i="3"/>
  <c r="I2604" i="3"/>
  <c r="I2603" i="3"/>
  <c r="I2602" i="3"/>
  <c r="I2601" i="3"/>
  <c r="I2600" i="3"/>
  <c r="I2599" i="3"/>
  <c r="I2598" i="3"/>
  <c r="I2597" i="3"/>
  <c r="I2596" i="3"/>
  <c r="I2595" i="3"/>
  <c r="I2594" i="3"/>
  <c r="I2593" i="3"/>
  <c r="I2592" i="3"/>
  <c r="I2591" i="3"/>
  <c r="I2590" i="3"/>
  <c r="I2589" i="3"/>
  <c r="I2588" i="3"/>
  <c r="I2587" i="3"/>
  <c r="I2586" i="3"/>
  <c r="I2585" i="3"/>
  <c r="I2584" i="3"/>
  <c r="I2583" i="3"/>
  <c r="I2582" i="3"/>
  <c r="I2581" i="3"/>
  <c r="I2580" i="3"/>
  <c r="I2579" i="3"/>
  <c r="I2578" i="3"/>
  <c r="I2577" i="3"/>
  <c r="I2576" i="3"/>
  <c r="I2575" i="3"/>
  <c r="I2574" i="3"/>
  <c r="I2573" i="3"/>
  <c r="I2572" i="3"/>
  <c r="I2571" i="3"/>
  <c r="I2570" i="3"/>
  <c r="I2569" i="3"/>
  <c r="I2568" i="3"/>
  <c r="I2567" i="3"/>
  <c r="I2566" i="3"/>
  <c r="I2565" i="3"/>
  <c r="I2564" i="3"/>
  <c r="I2563" i="3"/>
  <c r="I2562" i="3"/>
  <c r="I2561" i="3"/>
  <c r="I2560" i="3"/>
  <c r="I2559" i="3"/>
  <c r="I2558" i="3"/>
  <c r="I2557" i="3"/>
  <c r="I2556" i="3"/>
  <c r="I2555" i="3"/>
  <c r="I2554" i="3"/>
  <c r="I2553" i="3"/>
  <c r="I2552" i="3"/>
  <c r="I2551" i="3"/>
  <c r="I2550" i="3"/>
  <c r="I2549" i="3"/>
  <c r="I2548" i="3"/>
  <c r="I2547" i="3"/>
  <c r="I2546" i="3"/>
  <c r="I2545" i="3"/>
  <c r="I2544" i="3"/>
  <c r="I2543" i="3"/>
  <c r="I2542" i="3"/>
  <c r="I2541" i="3"/>
  <c r="I2540" i="3"/>
  <c r="I2539" i="3"/>
  <c r="I2538" i="3"/>
  <c r="I2537" i="3"/>
  <c r="I2536" i="3"/>
  <c r="I2535" i="3"/>
  <c r="I2534" i="3"/>
  <c r="I2533" i="3"/>
  <c r="I2532" i="3"/>
  <c r="I2531" i="3"/>
  <c r="I2530" i="3"/>
  <c r="I2529" i="3"/>
  <c r="I2528" i="3"/>
  <c r="I2527" i="3"/>
  <c r="I2526" i="3"/>
  <c r="I2525" i="3"/>
  <c r="I2524" i="3"/>
  <c r="I2523" i="3"/>
  <c r="I2522" i="3"/>
  <c r="I2521" i="3"/>
  <c r="I2520" i="3"/>
  <c r="I2519" i="3"/>
  <c r="I2518" i="3"/>
  <c r="I2517" i="3"/>
  <c r="I2516" i="3"/>
  <c r="I2515" i="3"/>
  <c r="I2514" i="3"/>
  <c r="I2513" i="3"/>
  <c r="I2512" i="3"/>
  <c r="I2511" i="3"/>
  <c r="I2510" i="3"/>
  <c r="I2509" i="3"/>
  <c r="I2508" i="3"/>
  <c r="I2507" i="3"/>
  <c r="I2506" i="3"/>
  <c r="I2505" i="3"/>
  <c r="I2504" i="3"/>
  <c r="I2503" i="3"/>
  <c r="I2502" i="3"/>
  <c r="I2501" i="3"/>
  <c r="I2500" i="3"/>
  <c r="I2499" i="3"/>
  <c r="I2498" i="3"/>
  <c r="I2497" i="3"/>
  <c r="I2496" i="3"/>
  <c r="I2495" i="3"/>
  <c r="I2494" i="3"/>
  <c r="I2493" i="3"/>
  <c r="I2492" i="3"/>
  <c r="I2491" i="3"/>
  <c r="I2490" i="3"/>
  <c r="I2489" i="3"/>
  <c r="I2488" i="3"/>
  <c r="I2487" i="3"/>
  <c r="I2486" i="3"/>
  <c r="I2485" i="3"/>
  <c r="I2484" i="3"/>
  <c r="I2483" i="3"/>
  <c r="I2482" i="3"/>
  <c r="I2481" i="3"/>
  <c r="I2480" i="3"/>
  <c r="I2479" i="3"/>
  <c r="I2478" i="3"/>
  <c r="I2477" i="3"/>
  <c r="I2476" i="3"/>
  <c r="I2475" i="3"/>
  <c r="I2474" i="3"/>
  <c r="I2473" i="3"/>
  <c r="I2472" i="3"/>
  <c r="I2471" i="3"/>
  <c r="I2470" i="3"/>
  <c r="I2469" i="3"/>
  <c r="I2468" i="3"/>
  <c r="I2467" i="3"/>
  <c r="I2466" i="3"/>
  <c r="I2465" i="3"/>
  <c r="I2464" i="3"/>
  <c r="I2463" i="3"/>
  <c r="I2462" i="3"/>
  <c r="I2461" i="3"/>
  <c r="I2460" i="3"/>
  <c r="I2459" i="3"/>
  <c r="I2458" i="3"/>
  <c r="I2457" i="3"/>
  <c r="I2456" i="3"/>
  <c r="I2455" i="3"/>
  <c r="I2454" i="3"/>
  <c r="I2453" i="3"/>
  <c r="I2452" i="3"/>
  <c r="I2451" i="3"/>
  <c r="I2450" i="3"/>
  <c r="I2449" i="3"/>
  <c r="I2448" i="3"/>
  <c r="I2447" i="3"/>
  <c r="I2446" i="3"/>
  <c r="I2445" i="3"/>
  <c r="I2444" i="3"/>
  <c r="I2443" i="3"/>
  <c r="I2442" i="3"/>
  <c r="I2441" i="3"/>
  <c r="I2440" i="3"/>
  <c r="I2439" i="3"/>
  <c r="I2438" i="3"/>
  <c r="I2437" i="3"/>
  <c r="I2436" i="3"/>
  <c r="I2435" i="3"/>
  <c r="I2434" i="3"/>
  <c r="I2433" i="3"/>
  <c r="I2432" i="3"/>
  <c r="I2431" i="3"/>
  <c r="I2430" i="3"/>
  <c r="I2429" i="3"/>
  <c r="I2428" i="3"/>
  <c r="I2427" i="3"/>
  <c r="I2426" i="3"/>
  <c r="I2425" i="3"/>
  <c r="I2424" i="3"/>
  <c r="I2423" i="3"/>
  <c r="I2422" i="3"/>
  <c r="I2421" i="3"/>
  <c r="I2420" i="3"/>
  <c r="I2419" i="3"/>
  <c r="I2418" i="3"/>
  <c r="I2417" i="3"/>
  <c r="I2416" i="3"/>
  <c r="I2415" i="3"/>
  <c r="I2414" i="3"/>
  <c r="I2413" i="3"/>
  <c r="I2412" i="3"/>
  <c r="I2411" i="3"/>
  <c r="I2410" i="3"/>
  <c r="I2409" i="3"/>
  <c r="I2408" i="3"/>
  <c r="I2407" i="3"/>
  <c r="I2406" i="3"/>
  <c r="I2405" i="3"/>
  <c r="I2404" i="3"/>
  <c r="I2403" i="3"/>
  <c r="I2402" i="3"/>
  <c r="I2401" i="3"/>
  <c r="I2400" i="3"/>
  <c r="I2399" i="3"/>
  <c r="I2398" i="3"/>
  <c r="I2397" i="3"/>
  <c r="I2396" i="3"/>
  <c r="I2395" i="3"/>
  <c r="I2394" i="3"/>
  <c r="I2393" i="3"/>
  <c r="I2392" i="3"/>
  <c r="I2391" i="3"/>
  <c r="I2390" i="3"/>
  <c r="I2389" i="3"/>
  <c r="I2388" i="3"/>
  <c r="I2387" i="3"/>
  <c r="I2386" i="3"/>
  <c r="I2385" i="3"/>
  <c r="I2384" i="3"/>
  <c r="I2383" i="3"/>
  <c r="I2382" i="3"/>
  <c r="I2381" i="3"/>
  <c r="I2380" i="3"/>
  <c r="I2379" i="3"/>
  <c r="I2378" i="3"/>
  <c r="I2377" i="3"/>
  <c r="I2376" i="3"/>
  <c r="I2375" i="3"/>
  <c r="I2374" i="3"/>
  <c r="I2373" i="3"/>
  <c r="I2372" i="3"/>
  <c r="I2371" i="3"/>
  <c r="I2370" i="3"/>
  <c r="I2369" i="3"/>
  <c r="I2368" i="3"/>
  <c r="I2367" i="3"/>
  <c r="I2366" i="3"/>
  <c r="I2365" i="3"/>
  <c r="I2364" i="3"/>
  <c r="I2363" i="3"/>
  <c r="I2362" i="3"/>
  <c r="I2361" i="3"/>
  <c r="I2360" i="3"/>
  <c r="I2359" i="3"/>
  <c r="I2358" i="3"/>
  <c r="I2357" i="3"/>
  <c r="I2356" i="3"/>
  <c r="I2355" i="3"/>
  <c r="I2354" i="3"/>
  <c r="I2353" i="3"/>
  <c r="I2352" i="3"/>
  <c r="I2351" i="3"/>
  <c r="I2350" i="3"/>
  <c r="I2349" i="3"/>
  <c r="I2348" i="3"/>
  <c r="I2347" i="3"/>
  <c r="I2346" i="3"/>
  <c r="I2345" i="3"/>
  <c r="I2344" i="3"/>
  <c r="I2343" i="3"/>
  <c r="I2342" i="3"/>
  <c r="I2341" i="3"/>
  <c r="I2340" i="3"/>
  <c r="I2339" i="3"/>
  <c r="I2338" i="3"/>
  <c r="I2337" i="3"/>
  <c r="I2336" i="3"/>
  <c r="I2335" i="3"/>
  <c r="I2334" i="3"/>
  <c r="I2333" i="3"/>
  <c r="I2332" i="3"/>
  <c r="I2331" i="3"/>
  <c r="I2330" i="3"/>
  <c r="I2329" i="3"/>
  <c r="I2328" i="3"/>
  <c r="I2327" i="3"/>
  <c r="I2326" i="3"/>
  <c r="I2325" i="3"/>
  <c r="I2324" i="3"/>
  <c r="I2323" i="3"/>
  <c r="I2322" i="3"/>
  <c r="I2321" i="3"/>
  <c r="I2320" i="3"/>
  <c r="I2319" i="3"/>
  <c r="I2318" i="3"/>
  <c r="I2317" i="3"/>
  <c r="I2316" i="3"/>
  <c r="I2315" i="3"/>
  <c r="I2314" i="3"/>
  <c r="I2313" i="3"/>
  <c r="I2312" i="3"/>
  <c r="I2311" i="3"/>
  <c r="I2310" i="3"/>
  <c r="I2309" i="3"/>
  <c r="I2308" i="3"/>
  <c r="I2307" i="3"/>
  <c r="I2306" i="3"/>
  <c r="I2305" i="3"/>
  <c r="I2304" i="3"/>
  <c r="I2303" i="3"/>
  <c r="I2302" i="3"/>
  <c r="I2301" i="3"/>
  <c r="I2300" i="3"/>
  <c r="I2299" i="3"/>
  <c r="I2298" i="3"/>
  <c r="I2297" i="3"/>
  <c r="I2296" i="3"/>
  <c r="I2295" i="3"/>
  <c r="I2294" i="3"/>
  <c r="I2293" i="3"/>
  <c r="I2292" i="3"/>
  <c r="I2291" i="3"/>
  <c r="I2290" i="3"/>
  <c r="I2289" i="3"/>
  <c r="I2288" i="3"/>
  <c r="I2287" i="3"/>
  <c r="I2286" i="3"/>
  <c r="I2285" i="3"/>
  <c r="I2284" i="3"/>
  <c r="I2283" i="3"/>
  <c r="I2282" i="3"/>
  <c r="I2281" i="3"/>
  <c r="I2280" i="3"/>
  <c r="I2279" i="3"/>
  <c r="I2278" i="3"/>
  <c r="I2277" i="3"/>
  <c r="I2276" i="3"/>
  <c r="I2275" i="3"/>
  <c r="I2274" i="3"/>
  <c r="I2273" i="3"/>
  <c r="I2272" i="3"/>
  <c r="I2271" i="3"/>
  <c r="I2270" i="3"/>
  <c r="I2269" i="3"/>
  <c r="I2268" i="3"/>
  <c r="I2267" i="3"/>
  <c r="I2266" i="3"/>
  <c r="I2265" i="3"/>
  <c r="I2264" i="3"/>
  <c r="I2263" i="3"/>
  <c r="I2262" i="3"/>
  <c r="I2261" i="3"/>
  <c r="I2260" i="3"/>
  <c r="I2259" i="3"/>
  <c r="I2258" i="3"/>
  <c r="I2257" i="3"/>
  <c r="I2256" i="3"/>
  <c r="I2255" i="3"/>
  <c r="I2254" i="3"/>
  <c r="I2253" i="3"/>
  <c r="I2252" i="3"/>
  <c r="I2251" i="3"/>
  <c r="I2250" i="3"/>
  <c r="I2249" i="3"/>
  <c r="I2248" i="3"/>
  <c r="I2247" i="3"/>
  <c r="I2246" i="3"/>
  <c r="I2245" i="3"/>
  <c r="I2244" i="3"/>
  <c r="I2243" i="3"/>
  <c r="I2242" i="3"/>
  <c r="I2241" i="3"/>
  <c r="I2240" i="3"/>
  <c r="I2239" i="3"/>
  <c r="I2238" i="3"/>
  <c r="I2237" i="3"/>
  <c r="I2236" i="3"/>
  <c r="I2235" i="3"/>
  <c r="I2234" i="3"/>
  <c r="I2233" i="3"/>
  <c r="I2232" i="3"/>
  <c r="I2231" i="3"/>
  <c r="I2230" i="3"/>
  <c r="I2229" i="3"/>
  <c r="I2228" i="3"/>
  <c r="I2227" i="3"/>
  <c r="I2226" i="3"/>
  <c r="I2225" i="3"/>
  <c r="I2224" i="3"/>
  <c r="I2223" i="3"/>
  <c r="I2222" i="3"/>
  <c r="I2221" i="3"/>
  <c r="I2220" i="3"/>
  <c r="I2219" i="3"/>
  <c r="I2218" i="3"/>
  <c r="I2217" i="3"/>
  <c r="I2216" i="3"/>
  <c r="I2215" i="3"/>
  <c r="I2214" i="3"/>
  <c r="I2213" i="3"/>
  <c r="I2212" i="3"/>
  <c r="I2211" i="3"/>
  <c r="I2210" i="3"/>
  <c r="I2209" i="3"/>
  <c r="I2208" i="3"/>
  <c r="I2207" i="3"/>
  <c r="I2206" i="3"/>
  <c r="I2205" i="3"/>
  <c r="I2204" i="3"/>
  <c r="I2203" i="3"/>
  <c r="I2202" i="3"/>
  <c r="I2201" i="3"/>
  <c r="I2200" i="3"/>
  <c r="I2199" i="3"/>
  <c r="I2198" i="3"/>
  <c r="I2197" i="3"/>
  <c r="I2196" i="3"/>
  <c r="I2195" i="3"/>
  <c r="I2194" i="3"/>
  <c r="I2193" i="3"/>
  <c r="I2192" i="3"/>
  <c r="I2191" i="3"/>
  <c r="I2190" i="3"/>
  <c r="I2189" i="3"/>
  <c r="I2188" i="3"/>
  <c r="I2187" i="3"/>
  <c r="I2186" i="3"/>
  <c r="I2185" i="3"/>
  <c r="I2184" i="3"/>
  <c r="I2183" i="3"/>
  <c r="I2182" i="3"/>
  <c r="I2181" i="3"/>
  <c r="I2180" i="3"/>
  <c r="I2179" i="3"/>
  <c r="I2178" i="3"/>
  <c r="I2177" i="3"/>
  <c r="I2176" i="3"/>
  <c r="I2175" i="3"/>
  <c r="I2174" i="3"/>
  <c r="I2173" i="3"/>
  <c r="I2172" i="3"/>
  <c r="I2171" i="3"/>
  <c r="I2170" i="3"/>
  <c r="I2169" i="3"/>
  <c r="I2168" i="3"/>
  <c r="I2167" i="3"/>
  <c r="I2166" i="3"/>
  <c r="I2165" i="3"/>
  <c r="I2164" i="3"/>
  <c r="I2163" i="3"/>
  <c r="I2162" i="3"/>
  <c r="I2161" i="3"/>
  <c r="I2160" i="3"/>
  <c r="I2159" i="3"/>
  <c r="I2158" i="3"/>
  <c r="I2157" i="3"/>
  <c r="I2156" i="3"/>
  <c r="I2155" i="3"/>
  <c r="I2154" i="3"/>
  <c r="I2153" i="3"/>
  <c r="I2152" i="3"/>
  <c r="I2151" i="3"/>
  <c r="I2150" i="3"/>
  <c r="I2149" i="3"/>
  <c r="I2148" i="3"/>
  <c r="I2147" i="3"/>
  <c r="I2146" i="3"/>
  <c r="I2145" i="3"/>
  <c r="I2144" i="3"/>
  <c r="I2143" i="3"/>
  <c r="I2142" i="3"/>
  <c r="I2141" i="3"/>
  <c r="I2140" i="3"/>
  <c r="I2139" i="3"/>
  <c r="I2138" i="3"/>
  <c r="I2137" i="3"/>
  <c r="I2136" i="3"/>
  <c r="I2135" i="3"/>
  <c r="I2134" i="3"/>
  <c r="I2133" i="3"/>
  <c r="I2132" i="3"/>
  <c r="I2131" i="3"/>
  <c r="I2130" i="3"/>
  <c r="I2129" i="3"/>
  <c r="I2128" i="3"/>
  <c r="I2127" i="3"/>
  <c r="I2126" i="3"/>
  <c r="I2125" i="3"/>
  <c r="I2124" i="3"/>
  <c r="I2123" i="3"/>
  <c r="I2122" i="3"/>
  <c r="I2121" i="3"/>
  <c r="I2120" i="3"/>
  <c r="I2119" i="3"/>
  <c r="I2118" i="3"/>
  <c r="I2117" i="3"/>
  <c r="I2116" i="3"/>
  <c r="I2115" i="3"/>
  <c r="I2114" i="3"/>
  <c r="I2113" i="3"/>
  <c r="I2112" i="3"/>
  <c r="I2111" i="3"/>
  <c r="I2110" i="3"/>
  <c r="I2109" i="3"/>
  <c r="I2108" i="3"/>
  <c r="I2107" i="3"/>
  <c r="I2106" i="3"/>
  <c r="I2105" i="3"/>
  <c r="I2104" i="3"/>
  <c r="I2103" i="3"/>
  <c r="I2102" i="3"/>
  <c r="I2101" i="3"/>
  <c r="I2100" i="3"/>
  <c r="I2099" i="3"/>
  <c r="I2098" i="3"/>
  <c r="I2097" i="3"/>
  <c r="I2096" i="3"/>
  <c r="I2095" i="3"/>
  <c r="I2094" i="3"/>
  <c r="I2093" i="3"/>
  <c r="I2092" i="3"/>
  <c r="I2091" i="3"/>
  <c r="I2090" i="3"/>
  <c r="I2089" i="3"/>
  <c r="I2088" i="3"/>
  <c r="I2087" i="3"/>
  <c r="I2086" i="3"/>
  <c r="I2085" i="3"/>
  <c r="I2084" i="3"/>
  <c r="I2083" i="3"/>
  <c r="I2082" i="3"/>
  <c r="I2081" i="3"/>
  <c r="I2080" i="3"/>
  <c r="I2079" i="3"/>
  <c r="I2078" i="3"/>
  <c r="I2077" i="3"/>
  <c r="I2076" i="3"/>
  <c r="I2075" i="3"/>
  <c r="I2074" i="3"/>
  <c r="I2073" i="3"/>
  <c r="I2072" i="3"/>
  <c r="I2071" i="3"/>
  <c r="I2070" i="3"/>
  <c r="I2069" i="3"/>
  <c r="I2068" i="3"/>
  <c r="I2067" i="3"/>
  <c r="I2066" i="3"/>
  <c r="I2065" i="3"/>
  <c r="I2064" i="3"/>
  <c r="I2063" i="3"/>
  <c r="I2062" i="3"/>
  <c r="I2061" i="3"/>
  <c r="I2060" i="3"/>
  <c r="I2059" i="3"/>
  <c r="I2058" i="3"/>
  <c r="I2057" i="3"/>
  <c r="I2056" i="3"/>
  <c r="I2055" i="3"/>
  <c r="I2054" i="3"/>
  <c r="I2053" i="3"/>
  <c r="I2052" i="3"/>
  <c r="I2051" i="3"/>
  <c r="I2050" i="3"/>
  <c r="I2049" i="3"/>
  <c r="I2048" i="3"/>
  <c r="I2047" i="3"/>
  <c r="I2046" i="3"/>
  <c r="I2045" i="3"/>
  <c r="I2044" i="3"/>
  <c r="I2043" i="3"/>
  <c r="I2042" i="3"/>
  <c r="I2041" i="3"/>
  <c r="I2040" i="3"/>
  <c r="I2039" i="3"/>
  <c r="I2038" i="3"/>
  <c r="I2037" i="3"/>
  <c r="I2036" i="3"/>
  <c r="I2035" i="3"/>
  <c r="I2034" i="3"/>
  <c r="I2033" i="3"/>
  <c r="I2032" i="3"/>
  <c r="I2031" i="3"/>
  <c r="I2030" i="3"/>
  <c r="I2029" i="3"/>
  <c r="I2028" i="3"/>
  <c r="I2027" i="3"/>
  <c r="I2026" i="3"/>
  <c r="I2025" i="3"/>
  <c r="I2024" i="3"/>
  <c r="I2023" i="3"/>
  <c r="I2022" i="3"/>
  <c r="I2021" i="3"/>
  <c r="I2020" i="3"/>
  <c r="I2019" i="3"/>
  <c r="I2018" i="3"/>
  <c r="I2017" i="3"/>
  <c r="I2016" i="3"/>
  <c r="I2015" i="3"/>
  <c r="I2014" i="3"/>
  <c r="I2013" i="3"/>
  <c r="I2012" i="3"/>
  <c r="I2011" i="3"/>
  <c r="I2010" i="3"/>
  <c r="I2009" i="3"/>
  <c r="I2008" i="3"/>
  <c r="I2007" i="3"/>
  <c r="I2006" i="3"/>
  <c r="I2005" i="3"/>
  <c r="I2004" i="3"/>
  <c r="I2003" i="3"/>
  <c r="I2002" i="3"/>
  <c r="I2001" i="3"/>
  <c r="I2000" i="3"/>
  <c r="I1999" i="3"/>
  <c r="I1998" i="3"/>
  <c r="I1997" i="3"/>
  <c r="I1996" i="3"/>
  <c r="I1995" i="3"/>
  <c r="I1994" i="3"/>
  <c r="I1993" i="3"/>
  <c r="I1992" i="3"/>
  <c r="I1991" i="3"/>
  <c r="I1990" i="3"/>
  <c r="I1989" i="3"/>
  <c r="I1988" i="3"/>
  <c r="I1987" i="3"/>
  <c r="I1986" i="3"/>
  <c r="I1985" i="3"/>
  <c r="I1984" i="3"/>
  <c r="I1983" i="3"/>
  <c r="I1982" i="3"/>
  <c r="I1981" i="3"/>
  <c r="I1980" i="3"/>
  <c r="I1979" i="3"/>
  <c r="I1978" i="3"/>
  <c r="I1977" i="3"/>
  <c r="I1976" i="3"/>
  <c r="I1975" i="3"/>
  <c r="I1974" i="3"/>
  <c r="I1973" i="3"/>
  <c r="I1972" i="3"/>
  <c r="I1971" i="3"/>
  <c r="I1970" i="3"/>
  <c r="I1969" i="3"/>
  <c r="I1968" i="3"/>
  <c r="I1967" i="3"/>
  <c r="I1966" i="3"/>
  <c r="I1965" i="3"/>
  <c r="I1964" i="3"/>
  <c r="I1963" i="3"/>
  <c r="I1962" i="3"/>
  <c r="I1961" i="3"/>
  <c r="I1960" i="3"/>
  <c r="I1959" i="3"/>
  <c r="I1958" i="3"/>
  <c r="I1957" i="3"/>
  <c r="I1956" i="3"/>
  <c r="I1955" i="3"/>
  <c r="I1954" i="3"/>
  <c r="I1953" i="3"/>
  <c r="I1952" i="3"/>
  <c r="I1951" i="3"/>
  <c r="I1950" i="3"/>
  <c r="I1949" i="3"/>
  <c r="I1948" i="3"/>
  <c r="I1947" i="3"/>
  <c r="I1946" i="3"/>
  <c r="I1945" i="3"/>
  <c r="I1944" i="3"/>
  <c r="I1943" i="3"/>
  <c r="I1942" i="3"/>
  <c r="I1941" i="3"/>
  <c r="I1940" i="3"/>
  <c r="I1939" i="3"/>
  <c r="I1938" i="3"/>
  <c r="I1937" i="3"/>
  <c r="I1936" i="3"/>
  <c r="I1935" i="3"/>
  <c r="I1934" i="3"/>
  <c r="I1933" i="3"/>
  <c r="I1932" i="3"/>
  <c r="I1931" i="3"/>
  <c r="I1930" i="3"/>
  <c r="I1929" i="3"/>
  <c r="I1928" i="3"/>
  <c r="I1927" i="3"/>
  <c r="I1926" i="3"/>
  <c r="I1925" i="3"/>
  <c r="I1924" i="3"/>
  <c r="I1923" i="3"/>
  <c r="I1922" i="3"/>
  <c r="I1921" i="3"/>
  <c r="I1920" i="3"/>
  <c r="I1919" i="3"/>
  <c r="I1918" i="3"/>
  <c r="I1917" i="3"/>
  <c r="I1916" i="3"/>
  <c r="I1915" i="3"/>
  <c r="I1914" i="3"/>
  <c r="I1913" i="3"/>
  <c r="I1912" i="3"/>
  <c r="I1911" i="3"/>
  <c r="I1910" i="3"/>
  <c r="I1909" i="3"/>
  <c r="I1908" i="3"/>
  <c r="I1907" i="3"/>
  <c r="I1906" i="3"/>
  <c r="I1905" i="3"/>
  <c r="I1904" i="3"/>
  <c r="I1903" i="3"/>
  <c r="I1902" i="3"/>
  <c r="I1901" i="3"/>
  <c r="I1900" i="3"/>
  <c r="I1899" i="3"/>
  <c r="I1898" i="3"/>
  <c r="I1897" i="3"/>
  <c r="I1896" i="3"/>
  <c r="I1895" i="3"/>
  <c r="I1894" i="3"/>
  <c r="I1893" i="3"/>
  <c r="I1892" i="3"/>
  <c r="I1891" i="3"/>
  <c r="I1890" i="3"/>
  <c r="I1889" i="3"/>
  <c r="I1888" i="3"/>
  <c r="I1887" i="3"/>
  <c r="I1886" i="3"/>
  <c r="I1885" i="3"/>
  <c r="I1884" i="3"/>
  <c r="I1883" i="3"/>
  <c r="I1882" i="3"/>
  <c r="I1881" i="3"/>
  <c r="I1880" i="3"/>
  <c r="I1879" i="3"/>
  <c r="I1878" i="3"/>
  <c r="I1877" i="3"/>
  <c r="I1876" i="3"/>
  <c r="I1875" i="3"/>
  <c r="I1874" i="3"/>
  <c r="I1873" i="3"/>
  <c r="I1872" i="3"/>
  <c r="I1871" i="3"/>
  <c r="I1870" i="3"/>
  <c r="I1869" i="3"/>
  <c r="I1868" i="3"/>
  <c r="I1867" i="3"/>
  <c r="I1866" i="3"/>
  <c r="I1865" i="3"/>
  <c r="I1864" i="3"/>
  <c r="I1863" i="3"/>
  <c r="I1862" i="3"/>
  <c r="I1861" i="3"/>
  <c r="I1860" i="3"/>
  <c r="I1859" i="3"/>
  <c r="I1858" i="3"/>
  <c r="I1857" i="3"/>
  <c r="I1856" i="3"/>
  <c r="I1855" i="3"/>
  <c r="I1854" i="3"/>
  <c r="I1853" i="3"/>
  <c r="I1852" i="3"/>
  <c r="I1851" i="3"/>
  <c r="I1850" i="3"/>
  <c r="I1849" i="3"/>
  <c r="I1848" i="3"/>
  <c r="I1847" i="3"/>
  <c r="I1846" i="3"/>
  <c r="I1845" i="3"/>
  <c r="I1844" i="3"/>
  <c r="I1843" i="3"/>
  <c r="I1842" i="3"/>
  <c r="I1841" i="3"/>
  <c r="I1840" i="3"/>
  <c r="I1839" i="3"/>
  <c r="I1838" i="3"/>
  <c r="I1837" i="3"/>
  <c r="I1836" i="3"/>
  <c r="I1835" i="3"/>
  <c r="I1834" i="3"/>
  <c r="I1833" i="3"/>
  <c r="I1832" i="3"/>
  <c r="I1831" i="3"/>
  <c r="I1830" i="3"/>
  <c r="I1829" i="3"/>
  <c r="I1828" i="3"/>
  <c r="I1827" i="3"/>
  <c r="I1826" i="3"/>
  <c r="I1825" i="3"/>
  <c r="I1824" i="3"/>
  <c r="I1823" i="3"/>
  <c r="I1822" i="3"/>
  <c r="I1821" i="3"/>
  <c r="I1820" i="3"/>
  <c r="I1819" i="3"/>
  <c r="I1818" i="3"/>
  <c r="I1817" i="3"/>
  <c r="I1816" i="3"/>
  <c r="I1815" i="3"/>
  <c r="I1814" i="3"/>
  <c r="I1813" i="3"/>
  <c r="I1812" i="3"/>
  <c r="I1811" i="3"/>
  <c r="I1810" i="3"/>
  <c r="I1809" i="3"/>
  <c r="I1808" i="3"/>
  <c r="I1807" i="3"/>
  <c r="I1806" i="3"/>
  <c r="I1805" i="3"/>
  <c r="I1804" i="3"/>
  <c r="I1803" i="3"/>
  <c r="I1802" i="3"/>
  <c r="I1801" i="3"/>
  <c r="I1800" i="3"/>
  <c r="I1799" i="3"/>
  <c r="I1798" i="3"/>
  <c r="I1797" i="3"/>
  <c r="I1796" i="3"/>
  <c r="I1795" i="3"/>
  <c r="I1794" i="3"/>
  <c r="I1793" i="3"/>
  <c r="I1792" i="3"/>
  <c r="I1791" i="3"/>
  <c r="I1790" i="3"/>
  <c r="I1789" i="3"/>
  <c r="I1788" i="3"/>
  <c r="I1787" i="3"/>
  <c r="I1786" i="3"/>
  <c r="I1785" i="3"/>
  <c r="I1784" i="3"/>
  <c r="I1783" i="3"/>
  <c r="I1782" i="3"/>
  <c r="I1781" i="3"/>
  <c r="I1780" i="3"/>
  <c r="I1779" i="3"/>
  <c r="I1778" i="3"/>
  <c r="I1777" i="3"/>
  <c r="I1776" i="3"/>
  <c r="I1775" i="3"/>
  <c r="I1774" i="3"/>
  <c r="I1773" i="3"/>
  <c r="I1772" i="3"/>
  <c r="I1771" i="3"/>
  <c r="I1770" i="3"/>
  <c r="I1769" i="3"/>
  <c r="I1768" i="3"/>
  <c r="I1767" i="3"/>
  <c r="I1766" i="3"/>
  <c r="I1765" i="3"/>
  <c r="I1764" i="3"/>
  <c r="I1763" i="3"/>
  <c r="I1762" i="3"/>
  <c r="I1761" i="3"/>
  <c r="I1760" i="3"/>
  <c r="I1759" i="3"/>
  <c r="I1758" i="3"/>
  <c r="I1757" i="3"/>
  <c r="I1756" i="3"/>
  <c r="I1755" i="3"/>
  <c r="I1754" i="3"/>
  <c r="I1753" i="3"/>
  <c r="I1752" i="3"/>
  <c r="I1751" i="3"/>
  <c r="I1750" i="3"/>
  <c r="I1749" i="3"/>
  <c r="I1748" i="3"/>
  <c r="I1747" i="3"/>
  <c r="I1746" i="3"/>
  <c r="I1745" i="3"/>
  <c r="I1744" i="3"/>
  <c r="I1743" i="3"/>
  <c r="I1742" i="3"/>
  <c r="I1741" i="3"/>
  <c r="I1740" i="3"/>
  <c r="I1739" i="3"/>
  <c r="I1738" i="3"/>
  <c r="I1737" i="3"/>
  <c r="I1736" i="3"/>
  <c r="I1735" i="3"/>
  <c r="I1734" i="3"/>
  <c r="I1733" i="3"/>
  <c r="I1732" i="3"/>
  <c r="I1731" i="3"/>
  <c r="I1730" i="3"/>
  <c r="I1729" i="3"/>
  <c r="I1728" i="3"/>
  <c r="I1727" i="3"/>
  <c r="I1726" i="3"/>
  <c r="I1725" i="3"/>
  <c r="I1724" i="3"/>
  <c r="I1723" i="3"/>
  <c r="I1722" i="3"/>
  <c r="I1721" i="3"/>
  <c r="I1720" i="3"/>
  <c r="I1719" i="3"/>
  <c r="I1718" i="3"/>
  <c r="I1717" i="3"/>
  <c r="I1716" i="3"/>
  <c r="I1715" i="3"/>
  <c r="I1714" i="3"/>
  <c r="I1713" i="3"/>
  <c r="I1712" i="3"/>
  <c r="I1711" i="3"/>
  <c r="I1710" i="3"/>
  <c r="I1709" i="3"/>
  <c r="I1708" i="3"/>
  <c r="I1707" i="3"/>
  <c r="I1706" i="3"/>
  <c r="I1705" i="3"/>
  <c r="I1704" i="3"/>
  <c r="I1703" i="3"/>
  <c r="I1702" i="3"/>
  <c r="I1701" i="3"/>
  <c r="I1700" i="3"/>
  <c r="I1699" i="3"/>
  <c r="I1698" i="3"/>
  <c r="I1697" i="3"/>
  <c r="I1696" i="3"/>
  <c r="I1695" i="3"/>
  <c r="I1694" i="3"/>
  <c r="I1693" i="3"/>
  <c r="I1692" i="3"/>
  <c r="I1691" i="3"/>
  <c r="I1690" i="3"/>
  <c r="I1689" i="3"/>
  <c r="I1688" i="3"/>
  <c r="I1687" i="3"/>
  <c r="I1686" i="3"/>
  <c r="I1685" i="3"/>
  <c r="I1684" i="3"/>
  <c r="I1683" i="3"/>
  <c r="I1682" i="3"/>
  <c r="I1681" i="3"/>
  <c r="I1680" i="3"/>
  <c r="I1679" i="3"/>
  <c r="I1678" i="3"/>
  <c r="I1677" i="3"/>
  <c r="I1676" i="3"/>
  <c r="I1675" i="3"/>
  <c r="I1674" i="3"/>
  <c r="I1673" i="3"/>
  <c r="I1672" i="3"/>
  <c r="I1671" i="3"/>
  <c r="I1670" i="3"/>
  <c r="I1669" i="3"/>
  <c r="I1668" i="3"/>
  <c r="I1667" i="3"/>
  <c r="I1666" i="3"/>
  <c r="I1665" i="3"/>
  <c r="I1664" i="3"/>
  <c r="I1663" i="3"/>
  <c r="I1662" i="3"/>
  <c r="I1661" i="3"/>
  <c r="I1660" i="3"/>
  <c r="I1659" i="3"/>
  <c r="I1658" i="3"/>
  <c r="I1657" i="3"/>
  <c r="I1656" i="3"/>
  <c r="I1655" i="3"/>
  <c r="I1654" i="3"/>
  <c r="I1653" i="3"/>
  <c r="I1652" i="3"/>
  <c r="I1651" i="3"/>
  <c r="I1650" i="3"/>
  <c r="I1649" i="3"/>
  <c r="I1648" i="3"/>
  <c r="I1647" i="3"/>
  <c r="I1646" i="3"/>
  <c r="I1645" i="3"/>
  <c r="I1644" i="3"/>
  <c r="I1643" i="3"/>
  <c r="I1642" i="3"/>
  <c r="I1641" i="3"/>
  <c r="I1640" i="3"/>
  <c r="I1639" i="3"/>
  <c r="I1638" i="3"/>
  <c r="I1637" i="3"/>
  <c r="I1636" i="3"/>
  <c r="I1635" i="3"/>
  <c r="I1634" i="3"/>
  <c r="I1633" i="3"/>
  <c r="I1632" i="3"/>
  <c r="I1631" i="3"/>
  <c r="I1630" i="3"/>
  <c r="I1629" i="3"/>
  <c r="I1628" i="3"/>
  <c r="I1627" i="3"/>
  <c r="I1626" i="3"/>
  <c r="I1625" i="3"/>
  <c r="I1624" i="3"/>
  <c r="I1623" i="3"/>
  <c r="I1622" i="3"/>
  <c r="I1621" i="3"/>
  <c r="I1620" i="3"/>
  <c r="I1619" i="3"/>
  <c r="I1618" i="3"/>
  <c r="I1617" i="3"/>
  <c r="I1616" i="3"/>
  <c r="I1615" i="3"/>
  <c r="I1614" i="3"/>
  <c r="I1613" i="3"/>
  <c r="I1612" i="3"/>
  <c r="I1611" i="3"/>
  <c r="I1610" i="3"/>
  <c r="I1609" i="3"/>
  <c r="I1608" i="3"/>
  <c r="I1607" i="3"/>
  <c r="I1606" i="3"/>
  <c r="I1605" i="3"/>
  <c r="I1604" i="3"/>
  <c r="I1603" i="3"/>
  <c r="I1602" i="3"/>
  <c r="I1601" i="3"/>
  <c r="I1600" i="3"/>
  <c r="I1599" i="3"/>
  <c r="I1598" i="3"/>
  <c r="I1597" i="3"/>
  <c r="I1596" i="3"/>
  <c r="I1595" i="3"/>
  <c r="I1594" i="3"/>
  <c r="I1593" i="3"/>
  <c r="I1592" i="3"/>
  <c r="I1591" i="3"/>
  <c r="I1590" i="3"/>
  <c r="I1589" i="3"/>
  <c r="I1588" i="3"/>
  <c r="I1587" i="3"/>
  <c r="I1586" i="3"/>
  <c r="I1585" i="3"/>
  <c r="I1584" i="3"/>
  <c r="I1583" i="3"/>
  <c r="I1582" i="3"/>
  <c r="I1581" i="3"/>
  <c r="I1580" i="3"/>
  <c r="I1579" i="3"/>
  <c r="I1578" i="3"/>
  <c r="I1577" i="3"/>
  <c r="I1576" i="3"/>
  <c r="I1575" i="3"/>
  <c r="I1574" i="3"/>
  <c r="I1573" i="3"/>
  <c r="I1572" i="3"/>
  <c r="I1571" i="3"/>
  <c r="I1570" i="3"/>
  <c r="I1569" i="3"/>
  <c r="I1568" i="3"/>
  <c r="I1567" i="3"/>
  <c r="I1566" i="3"/>
  <c r="I1565" i="3"/>
  <c r="I1564" i="3"/>
  <c r="I1563" i="3"/>
  <c r="I1562" i="3"/>
  <c r="I1561" i="3"/>
  <c r="I1560" i="3"/>
  <c r="I1559" i="3"/>
  <c r="I1558" i="3"/>
  <c r="I1557" i="3"/>
  <c r="I1556" i="3"/>
  <c r="I1555" i="3"/>
  <c r="I1554" i="3"/>
  <c r="I1553" i="3"/>
  <c r="I1552" i="3"/>
  <c r="I1551" i="3"/>
  <c r="I1550" i="3"/>
  <c r="I1549" i="3"/>
  <c r="I1548" i="3"/>
  <c r="I1547" i="3"/>
  <c r="I1546" i="3"/>
  <c r="I1545" i="3"/>
  <c r="I1544" i="3"/>
  <c r="I1543" i="3"/>
  <c r="I1542" i="3"/>
  <c r="I1541" i="3"/>
  <c r="I1540" i="3"/>
  <c r="I1539" i="3"/>
  <c r="I1538" i="3"/>
  <c r="I1537" i="3"/>
  <c r="I1536" i="3"/>
  <c r="I1535" i="3"/>
  <c r="I1534" i="3"/>
  <c r="I1533" i="3"/>
  <c r="I1532" i="3"/>
  <c r="I1531" i="3"/>
  <c r="I1530" i="3"/>
  <c r="I1529" i="3"/>
  <c r="I1528" i="3"/>
  <c r="I1527" i="3"/>
  <c r="I1526" i="3"/>
  <c r="I1525" i="3"/>
  <c r="I1524" i="3"/>
  <c r="I1523" i="3"/>
  <c r="I1522" i="3"/>
  <c r="I1521" i="3"/>
  <c r="I1520" i="3"/>
  <c r="I1519" i="3"/>
  <c r="I1518" i="3"/>
  <c r="I1517" i="3"/>
  <c r="I1516" i="3"/>
  <c r="I1515" i="3"/>
  <c r="I1514" i="3"/>
  <c r="I1513" i="3"/>
  <c r="I1512" i="3"/>
  <c r="I1511" i="3"/>
  <c r="I1510" i="3"/>
  <c r="I1509" i="3"/>
  <c r="I1508" i="3"/>
  <c r="I1507" i="3"/>
  <c r="I1506" i="3"/>
  <c r="I1505" i="3"/>
  <c r="I1504" i="3"/>
  <c r="I1503" i="3"/>
  <c r="I1502" i="3"/>
  <c r="I1501" i="3"/>
  <c r="I1500" i="3"/>
  <c r="I1499" i="3"/>
  <c r="I1498" i="3"/>
  <c r="I1497" i="3"/>
  <c r="I1496" i="3"/>
  <c r="I1495" i="3"/>
  <c r="I1494" i="3"/>
  <c r="I1493" i="3"/>
  <c r="I1492" i="3"/>
  <c r="I1491" i="3"/>
  <c r="I1490" i="3"/>
  <c r="I1489" i="3"/>
  <c r="I1488" i="3"/>
  <c r="I1487" i="3"/>
  <c r="I1486" i="3"/>
  <c r="I1485" i="3"/>
  <c r="I1484" i="3"/>
  <c r="I1483" i="3"/>
  <c r="I1482" i="3"/>
  <c r="I1481" i="3"/>
  <c r="I1480" i="3"/>
  <c r="I1479" i="3"/>
  <c r="I1478" i="3"/>
  <c r="I1477" i="3"/>
  <c r="I1476" i="3"/>
  <c r="I1475" i="3"/>
  <c r="I1474" i="3"/>
  <c r="I1473" i="3"/>
  <c r="I1472" i="3"/>
  <c r="I1471" i="3"/>
  <c r="I1470" i="3"/>
  <c r="I1469" i="3"/>
  <c r="I1468" i="3"/>
  <c r="I1467" i="3"/>
  <c r="I1466" i="3"/>
  <c r="I1465" i="3"/>
  <c r="I1464" i="3"/>
  <c r="I1463" i="3"/>
  <c r="I1462" i="3"/>
  <c r="I1461" i="3"/>
  <c r="I1460" i="3"/>
  <c r="I1459" i="3"/>
  <c r="I1458" i="3"/>
  <c r="I1457" i="3"/>
  <c r="I1456" i="3"/>
  <c r="I1455" i="3"/>
  <c r="I1454" i="3"/>
  <c r="I1453" i="3"/>
  <c r="I1452" i="3"/>
  <c r="I1451" i="3"/>
  <c r="I1450" i="3"/>
  <c r="I1449" i="3"/>
  <c r="I1448" i="3"/>
  <c r="I1447" i="3"/>
  <c r="I1446" i="3"/>
  <c r="I1445" i="3"/>
  <c r="I1444" i="3"/>
  <c r="I1443" i="3"/>
  <c r="I1442" i="3"/>
  <c r="I1441" i="3"/>
  <c r="I1440" i="3"/>
  <c r="I1439" i="3"/>
  <c r="I1438" i="3"/>
  <c r="I1437" i="3"/>
  <c r="I1436" i="3"/>
  <c r="I1435" i="3"/>
  <c r="I1434" i="3"/>
  <c r="I1433" i="3"/>
  <c r="I1432" i="3"/>
  <c r="I1431" i="3"/>
  <c r="I1430" i="3"/>
  <c r="I1429" i="3"/>
  <c r="I1428" i="3"/>
  <c r="I1427" i="3"/>
  <c r="I1426" i="3"/>
  <c r="I1425" i="3"/>
  <c r="I1424" i="3"/>
  <c r="I1423" i="3"/>
  <c r="I1422" i="3"/>
  <c r="I1421" i="3"/>
  <c r="I1420" i="3"/>
  <c r="I1419" i="3"/>
  <c r="I1418" i="3"/>
  <c r="I1417" i="3"/>
  <c r="I1416" i="3"/>
  <c r="I1415" i="3"/>
  <c r="I1414" i="3"/>
  <c r="I1413" i="3"/>
  <c r="I1412" i="3"/>
  <c r="I1411" i="3"/>
  <c r="I1410" i="3"/>
  <c r="I1409" i="3"/>
  <c r="I1408" i="3"/>
  <c r="I1407" i="3"/>
  <c r="I1406" i="3"/>
  <c r="I1405" i="3"/>
  <c r="I1404" i="3"/>
  <c r="I1403" i="3"/>
  <c r="I1402" i="3"/>
  <c r="I1401" i="3"/>
  <c r="I1400" i="3"/>
  <c r="I1399" i="3"/>
  <c r="I1398" i="3"/>
  <c r="I1397" i="3"/>
  <c r="I1396" i="3"/>
  <c r="I1395" i="3"/>
  <c r="I1394" i="3"/>
  <c r="I1393" i="3"/>
  <c r="I1392" i="3"/>
  <c r="I1391" i="3"/>
  <c r="I1390" i="3"/>
  <c r="I1389" i="3"/>
  <c r="I1388" i="3"/>
  <c r="I1387" i="3"/>
  <c r="I1386" i="3"/>
  <c r="I1385" i="3"/>
  <c r="I1384" i="3"/>
  <c r="I1383" i="3"/>
  <c r="I1382" i="3"/>
  <c r="I1381" i="3"/>
  <c r="I1380" i="3"/>
  <c r="I1379" i="3"/>
  <c r="I1378" i="3"/>
  <c r="I1377" i="3"/>
  <c r="I1376" i="3"/>
  <c r="I1375" i="3"/>
  <c r="I1374" i="3"/>
  <c r="I1373" i="3"/>
  <c r="I1372" i="3"/>
  <c r="I1371" i="3"/>
  <c r="I1370" i="3"/>
  <c r="I1369" i="3"/>
  <c r="I1368" i="3"/>
  <c r="I1367" i="3"/>
  <c r="I1366" i="3"/>
  <c r="I1365" i="3"/>
  <c r="I1364" i="3"/>
  <c r="I1363" i="3"/>
  <c r="I1362" i="3"/>
  <c r="I1361" i="3"/>
  <c r="I1360" i="3"/>
  <c r="I1359" i="3"/>
  <c r="I1358" i="3"/>
  <c r="I1357" i="3"/>
  <c r="I1356" i="3"/>
  <c r="I1355" i="3"/>
  <c r="I1354" i="3"/>
  <c r="I1353" i="3"/>
  <c r="I1352" i="3"/>
  <c r="I1351" i="3"/>
  <c r="I1350" i="3"/>
  <c r="I1349" i="3"/>
  <c r="I1348" i="3"/>
  <c r="I1347" i="3"/>
  <c r="I1346" i="3"/>
  <c r="I1345" i="3"/>
  <c r="I1344" i="3"/>
  <c r="I1343" i="3"/>
  <c r="I1342" i="3"/>
  <c r="I1341" i="3"/>
  <c r="I1340" i="3"/>
  <c r="I1339" i="3"/>
  <c r="I1338" i="3"/>
  <c r="I1337" i="3"/>
  <c r="I1336" i="3"/>
  <c r="I1335" i="3"/>
  <c r="I1334" i="3"/>
  <c r="I1333" i="3"/>
  <c r="I1332" i="3"/>
  <c r="I1331" i="3"/>
  <c r="I1330" i="3"/>
  <c r="I1329" i="3"/>
  <c r="I1328" i="3"/>
  <c r="I1327" i="3"/>
  <c r="I1326" i="3"/>
  <c r="I1325" i="3"/>
  <c r="I1324" i="3"/>
  <c r="I1323" i="3"/>
  <c r="I1322" i="3"/>
  <c r="I1321" i="3"/>
  <c r="I1320" i="3"/>
  <c r="I1319" i="3"/>
  <c r="I1318" i="3"/>
  <c r="I1317" i="3"/>
  <c r="I1316" i="3"/>
  <c r="I1315" i="3"/>
  <c r="I1314" i="3"/>
  <c r="I1313" i="3"/>
  <c r="I1312" i="3"/>
  <c r="I1311" i="3"/>
  <c r="I1310" i="3"/>
  <c r="I1309" i="3"/>
  <c r="I1308" i="3"/>
  <c r="I1307" i="3"/>
  <c r="I1306" i="3"/>
  <c r="I1305" i="3"/>
  <c r="I1304" i="3"/>
  <c r="I1303" i="3"/>
  <c r="I1302" i="3"/>
  <c r="I1301" i="3"/>
  <c r="I1300" i="3"/>
  <c r="I1299" i="3"/>
  <c r="I1298" i="3"/>
  <c r="I1297" i="3"/>
  <c r="I1296" i="3"/>
  <c r="I1295" i="3"/>
  <c r="I1294" i="3"/>
  <c r="I1293" i="3"/>
  <c r="I1292" i="3"/>
  <c r="I1291" i="3"/>
  <c r="I1290" i="3"/>
  <c r="I1289" i="3"/>
  <c r="I1288" i="3"/>
  <c r="I1287" i="3"/>
  <c r="I1286" i="3"/>
  <c r="I1285" i="3"/>
  <c r="I1284" i="3"/>
  <c r="I1283" i="3"/>
  <c r="I1282" i="3"/>
  <c r="I1281" i="3"/>
  <c r="I1280" i="3"/>
  <c r="I1279" i="3"/>
  <c r="I1278" i="3"/>
  <c r="I1277" i="3"/>
  <c r="I1276" i="3"/>
  <c r="I1275" i="3"/>
  <c r="I1274" i="3"/>
  <c r="I1273" i="3"/>
  <c r="I1272" i="3"/>
  <c r="I1271" i="3"/>
  <c r="I1270" i="3"/>
  <c r="I1269" i="3"/>
  <c r="I1268" i="3"/>
  <c r="I1267" i="3"/>
  <c r="I1266" i="3"/>
  <c r="I1265" i="3"/>
  <c r="I1264" i="3"/>
  <c r="I1263" i="3"/>
  <c r="I1262" i="3"/>
  <c r="I1261" i="3"/>
  <c r="I1260" i="3"/>
  <c r="I1259" i="3"/>
  <c r="I1258" i="3"/>
  <c r="I1257" i="3"/>
  <c r="I1256" i="3"/>
  <c r="I1255" i="3"/>
  <c r="I1254" i="3"/>
  <c r="I1253" i="3"/>
  <c r="I1252" i="3"/>
  <c r="I1251" i="3"/>
  <c r="I1250" i="3"/>
  <c r="I1249" i="3"/>
  <c r="I1248" i="3"/>
  <c r="I1247" i="3"/>
  <c r="I1246" i="3"/>
  <c r="I1245" i="3"/>
  <c r="I1244" i="3"/>
  <c r="I1243" i="3"/>
  <c r="I1242" i="3"/>
  <c r="I1241" i="3"/>
  <c r="I1240" i="3"/>
  <c r="I1239" i="3"/>
  <c r="I1238" i="3"/>
  <c r="I1237" i="3"/>
  <c r="I1236" i="3"/>
  <c r="I1235" i="3"/>
  <c r="I1234" i="3"/>
  <c r="I1233" i="3"/>
  <c r="I1232" i="3"/>
  <c r="I1231" i="3"/>
  <c r="I1230" i="3"/>
  <c r="I1229" i="3"/>
  <c r="I1228" i="3"/>
  <c r="I1227" i="3"/>
  <c r="I1226" i="3"/>
  <c r="I1225" i="3"/>
  <c r="I1224" i="3"/>
  <c r="I1223" i="3"/>
  <c r="I1222" i="3"/>
  <c r="I1221" i="3"/>
  <c r="I1220" i="3"/>
  <c r="I1219" i="3"/>
  <c r="I1218" i="3"/>
  <c r="I1217" i="3"/>
  <c r="I1216" i="3"/>
  <c r="I1215" i="3"/>
  <c r="I1214" i="3"/>
  <c r="I1213" i="3"/>
  <c r="I1212" i="3"/>
  <c r="I1211" i="3"/>
  <c r="I1210" i="3"/>
  <c r="I1209" i="3"/>
  <c r="I1208" i="3"/>
  <c r="I1207" i="3"/>
  <c r="I1206" i="3"/>
  <c r="I1205" i="3"/>
  <c r="I1204" i="3"/>
  <c r="I1203" i="3"/>
  <c r="I1202" i="3"/>
  <c r="I1201" i="3"/>
  <c r="I1200" i="3"/>
  <c r="I1199" i="3"/>
  <c r="I1198" i="3"/>
  <c r="I1197" i="3"/>
  <c r="I1196" i="3"/>
  <c r="I1195" i="3"/>
  <c r="I1194" i="3"/>
  <c r="I1193" i="3"/>
  <c r="I1192" i="3"/>
  <c r="I1191" i="3"/>
  <c r="I1190" i="3"/>
  <c r="I1189" i="3"/>
  <c r="I1188" i="3"/>
  <c r="I1187" i="3"/>
  <c r="I1186" i="3"/>
  <c r="I1185" i="3"/>
  <c r="I1184" i="3"/>
  <c r="I1183" i="3"/>
  <c r="I1182" i="3"/>
  <c r="I1181" i="3"/>
  <c r="I1180" i="3"/>
  <c r="I1179" i="3"/>
  <c r="I1178" i="3"/>
  <c r="I1177" i="3"/>
  <c r="I1176" i="3"/>
  <c r="I1175" i="3"/>
  <c r="I1174" i="3"/>
  <c r="I1173" i="3"/>
  <c r="I1172" i="3"/>
  <c r="I1171" i="3"/>
  <c r="I1170" i="3"/>
  <c r="I1169" i="3"/>
  <c r="I1168" i="3"/>
  <c r="I1167" i="3"/>
  <c r="I1166" i="3"/>
  <c r="I1165" i="3"/>
  <c r="I1164" i="3"/>
  <c r="I1163" i="3"/>
  <c r="I1162" i="3"/>
  <c r="I1161" i="3"/>
  <c r="I1160" i="3"/>
  <c r="I1159" i="3"/>
  <c r="I1158" i="3"/>
  <c r="I1157" i="3"/>
  <c r="I1156" i="3"/>
  <c r="I1155" i="3"/>
  <c r="I1154" i="3"/>
  <c r="I1153" i="3"/>
  <c r="I1152" i="3"/>
  <c r="I1151" i="3"/>
  <c r="I1150" i="3"/>
  <c r="I1149" i="3"/>
  <c r="I1148" i="3"/>
  <c r="I1147" i="3"/>
  <c r="I1146" i="3"/>
  <c r="I1145" i="3"/>
  <c r="I1144" i="3"/>
  <c r="I1143" i="3"/>
  <c r="I1142" i="3"/>
  <c r="I1141" i="3"/>
  <c r="I1140" i="3"/>
  <c r="I1139" i="3"/>
  <c r="I1138" i="3"/>
  <c r="I1137" i="3"/>
  <c r="I1136" i="3"/>
  <c r="I1135" i="3"/>
  <c r="I1134" i="3"/>
  <c r="I1133" i="3"/>
  <c r="I1132" i="3"/>
  <c r="I1131" i="3"/>
  <c r="I1130" i="3"/>
  <c r="I1129" i="3"/>
  <c r="I1128" i="3"/>
  <c r="I1127" i="3"/>
  <c r="I1126" i="3"/>
  <c r="I1125" i="3"/>
  <c r="I1124" i="3"/>
  <c r="I1123" i="3"/>
  <c r="I1122" i="3"/>
  <c r="I1121" i="3"/>
  <c r="I1120" i="3"/>
  <c r="I1119" i="3"/>
  <c r="I1118" i="3"/>
  <c r="I1117" i="3"/>
  <c r="I1116" i="3"/>
  <c r="I1115" i="3"/>
  <c r="I1114" i="3"/>
  <c r="I1113" i="3"/>
  <c r="I1112" i="3"/>
  <c r="I1111" i="3"/>
  <c r="I1110" i="3"/>
  <c r="I1109" i="3"/>
  <c r="I1108" i="3"/>
  <c r="I1107" i="3"/>
  <c r="I1106" i="3"/>
  <c r="I1105" i="3"/>
  <c r="I1104" i="3"/>
  <c r="I1103" i="3"/>
  <c r="I1102" i="3"/>
  <c r="I1101" i="3"/>
  <c r="I1100" i="3"/>
  <c r="I1099" i="3"/>
  <c r="I1098" i="3"/>
  <c r="I1097" i="3"/>
  <c r="I1096" i="3"/>
  <c r="I1095" i="3"/>
  <c r="I1094" i="3"/>
  <c r="I1093" i="3"/>
  <c r="I1092" i="3"/>
  <c r="I1091" i="3"/>
  <c r="I1090" i="3"/>
  <c r="I1089" i="3"/>
  <c r="I1088" i="3"/>
  <c r="I1087" i="3"/>
  <c r="I1086" i="3"/>
  <c r="I1085" i="3"/>
  <c r="I1084" i="3"/>
  <c r="I1083" i="3"/>
  <c r="I1082" i="3"/>
  <c r="I1081" i="3"/>
  <c r="I1080" i="3"/>
  <c r="I1079" i="3"/>
  <c r="I1078" i="3"/>
  <c r="I1077" i="3"/>
  <c r="I1076" i="3"/>
  <c r="I1075" i="3"/>
  <c r="I1074" i="3"/>
  <c r="I1073" i="3"/>
  <c r="I1072" i="3"/>
  <c r="I1071" i="3"/>
  <c r="I1070" i="3"/>
  <c r="I1069" i="3"/>
  <c r="I1068" i="3"/>
  <c r="I1067" i="3"/>
  <c r="I1066" i="3"/>
  <c r="I1065" i="3"/>
  <c r="I1064" i="3"/>
  <c r="I1063" i="3"/>
  <c r="I1062" i="3"/>
  <c r="I1061" i="3"/>
  <c r="I1060" i="3"/>
  <c r="I1059" i="3"/>
  <c r="I1058" i="3"/>
  <c r="I1057" i="3"/>
  <c r="I1056" i="3"/>
  <c r="I1055" i="3"/>
  <c r="I1054" i="3"/>
  <c r="I1053" i="3"/>
  <c r="I1052" i="3"/>
  <c r="I1051" i="3"/>
  <c r="I1050" i="3"/>
  <c r="I1049" i="3"/>
  <c r="I1048" i="3"/>
  <c r="I1047" i="3"/>
  <c r="I1046" i="3"/>
  <c r="I1045" i="3"/>
  <c r="I1044" i="3"/>
  <c r="I1043" i="3"/>
  <c r="I1042" i="3"/>
  <c r="I1041" i="3"/>
  <c r="I1040" i="3"/>
  <c r="I1039" i="3"/>
  <c r="I1038" i="3"/>
  <c r="I1037" i="3"/>
  <c r="I1036" i="3"/>
  <c r="I1035" i="3"/>
  <c r="I1034" i="3"/>
  <c r="I1033" i="3"/>
  <c r="I1032" i="3"/>
  <c r="I1031" i="3"/>
  <c r="I1030" i="3"/>
  <c r="I1029" i="3"/>
  <c r="I1028" i="3"/>
  <c r="I1027" i="3"/>
  <c r="I1026" i="3"/>
  <c r="I1025" i="3"/>
  <c r="I1024" i="3"/>
  <c r="I1023" i="3"/>
  <c r="I1022" i="3"/>
  <c r="I1021" i="3"/>
  <c r="I1020" i="3"/>
  <c r="I1019" i="3"/>
  <c r="I1018" i="3"/>
  <c r="I1017" i="3"/>
  <c r="I1016" i="3"/>
  <c r="I1015" i="3"/>
  <c r="I1014" i="3"/>
  <c r="I1013" i="3"/>
  <c r="I1012" i="3"/>
  <c r="I1011" i="3"/>
  <c r="I1010" i="3"/>
  <c r="I1009" i="3"/>
  <c r="I1008" i="3"/>
  <c r="I1007" i="3"/>
  <c r="I1006" i="3"/>
  <c r="I1005" i="3"/>
  <c r="I1004" i="3"/>
  <c r="I1003" i="3"/>
  <c r="I1002" i="3"/>
  <c r="I1001" i="3"/>
  <c r="I1000" i="3"/>
  <c r="I999" i="3"/>
  <c r="I998" i="3"/>
  <c r="I997" i="3"/>
  <c r="I996" i="3"/>
  <c r="I995" i="3"/>
  <c r="I994" i="3"/>
  <c r="I993" i="3"/>
  <c r="I992" i="3"/>
  <c r="I991" i="3"/>
  <c r="I990" i="3"/>
  <c r="I989" i="3"/>
  <c r="I988" i="3"/>
  <c r="I987" i="3"/>
  <c r="I986" i="3"/>
  <c r="I985" i="3"/>
  <c r="I984" i="3"/>
  <c r="I983" i="3"/>
  <c r="I982" i="3"/>
  <c r="I981" i="3"/>
  <c r="I980" i="3"/>
  <c r="I979" i="3"/>
  <c r="I978" i="3"/>
  <c r="I977" i="3"/>
  <c r="I976" i="3"/>
  <c r="I975" i="3"/>
  <c r="I974" i="3"/>
  <c r="I973" i="3"/>
  <c r="I972" i="3"/>
  <c r="I971" i="3"/>
  <c r="I970" i="3"/>
  <c r="I969" i="3"/>
  <c r="I968" i="3"/>
  <c r="I967" i="3"/>
  <c r="I966" i="3"/>
  <c r="I965" i="3"/>
  <c r="I964" i="3"/>
  <c r="I963" i="3"/>
  <c r="I962" i="3"/>
  <c r="I961" i="3"/>
  <c r="I960" i="3"/>
  <c r="I959" i="3"/>
  <c r="I958" i="3"/>
  <c r="I957" i="3"/>
  <c r="I956" i="3"/>
  <c r="I955" i="3"/>
  <c r="I954" i="3"/>
  <c r="I953" i="3"/>
  <c r="I952" i="3"/>
  <c r="I951" i="3"/>
  <c r="I950" i="3"/>
  <c r="I949" i="3"/>
  <c r="I948" i="3"/>
  <c r="I947" i="3"/>
  <c r="I946" i="3"/>
  <c r="I945" i="3"/>
  <c r="I944" i="3"/>
  <c r="I943" i="3"/>
  <c r="I942" i="3"/>
  <c r="I941" i="3"/>
  <c r="I940" i="3"/>
  <c r="I939" i="3"/>
  <c r="I938" i="3"/>
  <c r="I937" i="3"/>
  <c r="I936" i="3"/>
  <c r="I935" i="3"/>
  <c r="I934" i="3"/>
  <c r="I933" i="3"/>
  <c r="I932" i="3"/>
  <c r="I931" i="3"/>
  <c r="I930" i="3"/>
  <c r="I929" i="3"/>
  <c r="I928" i="3"/>
  <c r="I927" i="3"/>
  <c r="I926" i="3"/>
  <c r="I925" i="3"/>
  <c r="I924" i="3"/>
  <c r="I923" i="3"/>
  <c r="I922" i="3"/>
  <c r="I921" i="3"/>
  <c r="I920" i="3"/>
  <c r="I919" i="3"/>
  <c r="I918" i="3"/>
  <c r="I917" i="3"/>
  <c r="I916" i="3"/>
  <c r="I915" i="3"/>
  <c r="I914" i="3"/>
  <c r="I913" i="3"/>
  <c r="I912" i="3"/>
  <c r="I911" i="3"/>
  <c r="I910" i="3"/>
  <c r="I909" i="3"/>
  <c r="I908" i="3"/>
  <c r="I907" i="3"/>
  <c r="I906" i="3"/>
  <c r="I905" i="3"/>
  <c r="I904" i="3"/>
  <c r="I903" i="3"/>
  <c r="I902" i="3"/>
  <c r="I901" i="3"/>
  <c r="I900" i="3"/>
  <c r="I899" i="3"/>
  <c r="I898" i="3"/>
  <c r="I897" i="3"/>
  <c r="I896" i="3"/>
  <c r="I895" i="3"/>
  <c r="I894" i="3"/>
  <c r="I893" i="3"/>
  <c r="I892" i="3"/>
  <c r="I891" i="3"/>
  <c r="I890" i="3"/>
  <c r="I889" i="3"/>
  <c r="I888" i="3"/>
  <c r="I887" i="3"/>
  <c r="I886" i="3"/>
  <c r="I885" i="3"/>
  <c r="I884" i="3"/>
  <c r="I883" i="3"/>
  <c r="I882" i="3"/>
  <c r="I881" i="3"/>
  <c r="I880" i="3"/>
  <c r="I879" i="3"/>
  <c r="I878" i="3"/>
  <c r="I877" i="3"/>
  <c r="I876" i="3"/>
  <c r="I875" i="3"/>
  <c r="I874" i="3"/>
  <c r="I873" i="3"/>
  <c r="I872" i="3"/>
  <c r="I871" i="3"/>
  <c r="I870" i="3"/>
  <c r="I869" i="3"/>
  <c r="I868" i="3"/>
  <c r="I867" i="3"/>
  <c r="I866" i="3"/>
  <c r="I865" i="3"/>
  <c r="I864" i="3"/>
  <c r="I863" i="3"/>
  <c r="I862" i="3"/>
  <c r="I861" i="3"/>
  <c r="I860" i="3"/>
  <c r="I859" i="3"/>
  <c r="I858" i="3"/>
  <c r="I857" i="3"/>
  <c r="I856" i="3"/>
  <c r="I855" i="3"/>
  <c r="I854" i="3"/>
  <c r="I853" i="3"/>
  <c r="I852" i="3"/>
  <c r="I851" i="3"/>
  <c r="I850" i="3"/>
  <c r="I849" i="3"/>
  <c r="I848" i="3"/>
  <c r="I847" i="3"/>
  <c r="I846" i="3"/>
  <c r="I845" i="3"/>
  <c r="I844" i="3"/>
  <c r="I843" i="3"/>
  <c r="I842" i="3"/>
  <c r="I841" i="3"/>
  <c r="I840" i="3"/>
  <c r="I839" i="3"/>
  <c r="I838" i="3"/>
  <c r="I837" i="3"/>
  <c r="I836" i="3"/>
  <c r="I835" i="3"/>
  <c r="I834" i="3"/>
  <c r="I833" i="3"/>
  <c r="I832" i="3"/>
  <c r="I831" i="3"/>
  <c r="I830" i="3"/>
  <c r="I829" i="3"/>
  <c r="I828" i="3"/>
  <c r="I827" i="3"/>
  <c r="I826" i="3"/>
  <c r="I825" i="3"/>
  <c r="I824" i="3"/>
  <c r="I823" i="3"/>
  <c r="I822" i="3"/>
  <c r="I821" i="3"/>
  <c r="I820" i="3"/>
  <c r="I819" i="3"/>
  <c r="I818" i="3"/>
  <c r="I817" i="3"/>
  <c r="I816" i="3"/>
  <c r="I815" i="3"/>
  <c r="I814" i="3"/>
  <c r="I813" i="3"/>
  <c r="I812" i="3"/>
  <c r="I811" i="3"/>
  <c r="I810" i="3"/>
  <c r="I809" i="3"/>
  <c r="I808" i="3"/>
  <c r="I807" i="3"/>
  <c r="I806" i="3"/>
  <c r="I805" i="3"/>
  <c r="I804" i="3"/>
  <c r="I803" i="3"/>
  <c r="I802" i="3"/>
  <c r="I801" i="3"/>
  <c r="I800" i="3"/>
  <c r="I799" i="3"/>
  <c r="I798" i="3"/>
  <c r="I797" i="3"/>
  <c r="I796" i="3"/>
  <c r="I795" i="3"/>
  <c r="I794" i="3"/>
  <c r="I793" i="3"/>
  <c r="I792" i="3"/>
  <c r="I791" i="3"/>
  <c r="I790" i="3"/>
  <c r="I789" i="3"/>
  <c r="I788" i="3"/>
  <c r="I787" i="3"/>
  <c r="I786" i="3"/>
  <c r="I785" i="3"/>
  <c r="I784" i="3"/>
  <c r="I783" i="3"/>
  <c r="I782" i="3"/>
  <c r="I781" i="3"/>
  <c r="I780" i="3"/>
  <c r="I779" i="3"/>
  <c r="I778" i="3"/>
  <c r="I777" i="3"/>
  <c r="I776" i="3"/>
  <c r="I775" i="3"/>
  <c r="I774" i="3"/>
  <c r="I773" i="3"/>
  <c r="I772" i="3"/>
  <c r="I771" i="3"/>
  <c r="I770" i="3"/>
  <c r="I769" i="3"/>
  <c r="I768" i="3"/>
  <c r="I767" i="3"/>
  <c r="I766" i="3"/>
  <c r="I765" i="3"/>
  <c r="I764" i="3"/>
  <c r="I763" i="3"/>
  <c r="I762" i="3"/>
  <c r="I761" i="3"/>
  <c r="I760" i="3"/>
  <c r="I759" i="3"/>
  <c r="I758" i="3"/>
  <c r="I757" i="3"/>
  <c r="I756" i="3"/>
  <c r="I755" i="3"/>
  <c r="I754" i="3"/>
  <c r="I753" i="3"/>
  <c r="I752" i="3"/>
  <c r="I751" i="3"/>
  <c r="I750" i="3"/>
  <c r="I749" i="3"/>
  <c r="I748" i="3"/>
  <c r="I747" i="3"/>
  <c r="I746" i="3"/>
  <c r="I745" i="3"/>
  <c r="I744" i="3"/>
  <c r="I743" i="3"/>
  <c r="I742" i="3"/>
  <c r="I741" i="3"/>
  <c r="I740" i="3"/>
  <c r="I739" i="3"/>
  <c r="I738" i="3"/>
  <c r="I737" i="3"/>
  <c r="I736" i="3"/>
  <c r="I735" i="3"/>
  <c r="I734" i="3"/>
  <c r="I733" i="3"/>
  <c r="I732" i="3"/>
  <c r="I731" i="3"/>
  <c r="I730" i="3"/>
  <c r="I729" i="3"/>
  <c r="I728" i="3"/>
  <c r="I727" i="3"/>
  <c r="I726" i="3"/>
  <c r="I725" i="3"/>
  <c r="I724" i="3"/>
  <c r="I723" i="3"/>
  <c r="I722" i="3"/>
  <c r="I721" i="3"/>
  <c r="I720" i="3"/>
  <c r="I719" i="3"/>
  <c r="I718" i="3"/>
  <c r="I717" i="3"/>
  <c r="I716" i="3"/>
  <c r="I715" i="3"/>
  <c r="I714" i="3"/>
  <c r="I713" i="3"/>
  <c r="I712" i="3"/>
  <c r="I711" i="3"/>
  <c r="I710" i="3"/>
  <c r="I709" i="3"/>
  <c r="I708" i="3"/>
  <c r="I707" i="3"/>
  <c r="I706" i="3"/>
  <c r="I705" i="3"/>
  <c r="I704" i="3"/>
  <c r="I703" i="3"/>
  <c r="I702" i="3"/>
  <c r="I701" i="3"/>
  <c r="I700" i="3"/>
  <c r="I699" i="3"/>
  <c r="I698" i="3"/>
  <c r="I697" i="3"/>
  <c r="I696" i="3"/>
  <c r="I695" i="3"/>
  <c r="I694" i="3"/>
  <c r="I693" i="3"/>
  <c r="I692" i="3"/>
  <c r="I691" i="3"/>
  <c r="I690" i="3"/>
  <c r="I689" i="3"/>
  <c r="I688" i="3"/>
  <c r="I687" i="3"/>
  <c r="I686" i="3"/>
  <c r="I685" i="3"/>
  <c r="I684" i="3"/>
  <c r="I683" i="3"/>
  <c r="I682" i="3"/>
  <c r="I681" i="3"/>
  <c r="I680" i="3"/>
  <c r="I679" i="3"/>
  <c r="I678" i="3"/>
  <c r="I677" i="3"/>
  <c r="I676" i="3"/>
  <c r="I675" i="3"/>
  <c r="I674" i="3"/>
  <c r="I673" i="3"/>
  <c r="I672" i="3"/>
  <c r="I671" i="3"/>
  <c r="I670" i="3"/>
  <c r="I669" i="3"/>
  <c r="I668" i="3"/>
  <c r="I667" i="3"/>
  <c r="I666" i="3"/>
  <c r="I665" i="3"/>
  <c r="I664" i="3"/>
  <c r="I663" i="3"/>
  <c r="I662" i="3"/>
  <c r="I661" i="3"/>
  <c r="I660" i="3"/>
  <c r="I659" i="3"/>
  <c r="I658" i="3"/>
  <c r="I657" i="3"/>
  <c r="I656" i="3"/>
  <c r="I655" i="3"/>
  <c r="I654" i="3"/>
  <c r="I653" i="3"/>
  <c r="I652" i="3"/>
  <c r="I651" i="3"/>
  <c r="I650" i="3"/>
  <c r="I649" i="3"/>
  <c r="I648" i="3"/>
  <c r="I647" i="3"/>
  <c r="I646" i="3"/>
  <c r="I645" i="3"/>
  <c r="I644" i="3"/>
  <c r="I643" i="3"/>
  <c r="I642" i="3"/>
  <c r="I641" i="3"/>
  <c r="I640" i="3"/>
  <c r="I639" i="3"/>
  <c r="I638" i="3"/>
  <c r="I637" i="3"/>
  <c r="I636" i="3"/>
  <c r="I635" i="3"/>
  <c r="I634" i="3"/>
  <c r="I633" i="3"/>
  <c r="I632" i="3"/>
  <c r="I631" i="3"/>
  <c r="I630" i="3"/>
  <c r="I629" i="3"/>
  <c r="I628" i="3"/>
  <c r="I627" i="3"/>
  <c r="I626" i="3"/>
  <c r="I625" i="3"/>
  <c r="I624" i="3"/>
  <c r="I623" i="3"/>
  <c r="I622" i="3"/>
  <c r="I621" i="3"/>
  <c r="I620" i="3"/>
  <c r="I619" i="3"/>
  <c r="I618" i="3"/>
  <c r="I617" i="3"/>
  <c r="I616" i="3"/>
  <c r="I615" i="3"/>
  <c r="I614" i="3"/>
  <c r="I613" i="3"/>
  <c r="I612" i="3"/>
  <c r="I611" i="3"/>
  <c r="I610" i="3"/>
  <c r="I609" i="3"/>
  <c r="I608" i="3"/>
  <c r="I607" i="3"/>
  <c r="I606" i="3"/>
  <c r="I605" i="3"/>
  <c r="I604" i="3"/>
  <c r="I603" i="3"/>
  <c r="I602" i="3"/>
  <c r="I601" i="3"/>
  <c r="I600" i="3"/>
  <c r="I599" i="3"/>
  <c r="I598" i="3"/>
  <c r="I597" i="3"/>
  <c r="I596" i="3"/>
  <c r="I595" i="3"/>
  <c r="I594" i="3"/>
  <c r="I593" i="3"/>
  <c r="I592" i="3"/>
  <c r="I591" i="3"/>
  <c r="I590" i="3"/>
  <c r="I589" i="3"/>
  <c r="I588" i="3"/>
  <c r="I587" i="3"/>
  <c r="I586" i="3"/>
  <c r="I585" i="3"/>
  <c r="I584" i="3"/>
  <c r="I583" i="3"/>
  <c r="I582" i="3"/>
  <c r="I581" i="3"/>
  <c r="I580" i="3"/>
  <c r="I579" i="3"/>
  <c r="I578" i="3"/>
  <c r="I577" i="3"/>
  <c r="I576" i="3"/>
  <c r="I575" i="3"/>
  <c r="I574" i="3"/>
  <c r="I573" i="3"/>
  <c r="I572" i="3"/>
  <c r="I571" i="3"/>
  <c r="I570" i="3"/>
  <c r="I569" i="3"/>
  <c r="I568" i="3"/>
  <c r="I567" i="3"/>
  <c r="I566" i="3"/>
  <c r="I565" i="3"/>
  <c r="I564" i="3"/>
  <c r="I563" i="3"/>
  <c r="I562" i="3"/>
  <c r="I561" i="3"/>
  <c r="I560" i="3"/>
  <c r="I559" i="3"/>
  <c r="I558" i="3"/>
  <c r="I557" i="3"/>
  <c r="I556" i="3"/>
  <c r="I555" i="3"/>
  <c r="I554" i="3"/>
  <c r="I553" i="3"/>
  <c r="I552" i="3"/>
  <c r="I551" i="3"/>
  <c r="I550" i="3"/>
  <c r="I549" i="3"/>
  <c r="I548" i="3"/>
  <c r="I547" i="3"/>
  <c r="I546" i="3"/>
  <c r="I545" i="3"/>
  <c r="I544" i="3"/>
  <c r="I543" i="3"/>
  <c r="I542" i="3"/>
  <c r="I541" i="3"/>
  <c r="I540" i="3"/>
  <c r="I539" i="3"/>
  <c r="I538" i="3"/>
  <c r="I537" i="3"/>
  <c r="I536" i="3"/>
  <c r="I535" i="3"/>
  <c r="I534" i="3"/>
  <c r="I533" i="3"/>
  <c r="I532" i="3"/>
  <c r="I531" i="3"/>
  <c r="I530" i="3"/>
  <c r="I529" i="3"/>
  <c r="I528" i="3"/>
  <c r="I527" i="3"/>
  <c r="I526" i="3"/>
  <c r="I525" i="3"/>
  <c r="I524" i="3"/>
  <c r="I523" i="3"/>
  <c r="I522" i="3"/>
  <c r="I521" i="3"/>
  <c r="I520" i="3"/>
  <c r="I519" i="3"/>
  <c r="I518" i="3"/>
  <c r="I517" i="3"/>
  <c r="I516" i="3"/>
  <c r="I515" i="3"/>
  <c r="I514" i="3"/>
  <c r="I513" i="3"/>
  <c r="I512" i="3"/>
  <c r="I511" i="3"/>
  <c r="I510" i="3"/>
  <c r="I509" i="3"/>
  <c r="I508" i="3"/>
  <c r="I507" i="3"/>
  <c r="I506" i="3"/>
  <c r="I505" i="3"/>
  <c r="I504" i="3"/>
  <c r="I503" i="3"/>
  <c r="I502" i="3"/>
  <c r="I501" i="3"/>
  <c r="I500" i="3"/>
  <c r="I499" i="3"/>
  <c r="I498" i="3"/>
  <c r="I497" i="3"/>
  <c r="I496" i="3"/>
  <c r="I495" i="3"/>
  <c r="I494" i="3"/>
  <c r="I493" i="3"/>
  <c r="I492" i="3"/>
  <c r="I491" i="3"/>
  <c r="I490" i="3"/>
  <c r="I489" i="3"/>
  <c r="I488" i="3"/>
  <c r="I487" i="3"/>
  <c r="I486" i="3"/>
  <c r="I485" i="3"/>
  <c r="I484" i="3"/>
  <c r="I483" i="3"/>
  <c r="I482" i="3"/>
  <c r="I481" i="3"/>
  <c r="I480" i="3"/>
  <c r="I479" i="3"/>
  <c r="I478" i="3"/>
  <c r="I477" i="3"/>
  <c r="I476" i="3"/>
  <c r="I475" i="3"/>
  <c r="I474" i="3"/>
  <c r="I473" i="3"/>
  <c r="I472" i="3"/>
  <c r="I471" i="3"/>
  <c r="I470" i="3"/>
  <c r="I469" i="3"/>
  <c r="I468" i="3"/>
  <c r="I467" i="3"/>
  <c r="I466" i="3"/>
  <c r="I465" i="3"/>
  <c r="I464" i="3"/>
  <c r="I463" i="3"/>
  <c r="I462" i="3"/>
  <c r="I461" i="3"/>
  <c r="I460" i="3"/>
  <c r="I459" i="3"/>
  <c r="I458" i="3"/>
  <c r="I457" i="3"/>
  <c r="I456" i="3"/>
  <c r="I455" i="3"/>
  <c r="I454" i="3"/>
  <c r="I453" i="3"/>
  <c r="I452" i="3"/>
  <c r="I451" i="3"/>
  <c r="I450" i="3"/>
  <c r="I449" i="3"/>
  <c r="I448" i="3"/>
  <c r="I447" i="3"/>
  <c r="I446" i="3"/>
  <c r="I445" i="3"/>
  <c r="I444" i="3"/>
  <c r="I443" i="3"/>
  <c r="I442" i="3"/>
  <c r="I441" i="3"/>
  <c r="I440" i="3"/>
  <c r="I439" i="3"/>
  <c r="I438" i="3"/>
  <c r="I437" i="3"/>
  <c r="I436" i="3"/>
  <c r="I435" i="3"/>
  <c r="I434" i="3"/>
  <c r="I433" i="3"/>
  <c r="I432" i="3"/>
  <c r="I431" i="3"/>
  <c r="I430" i="3"/>
  <c r="I429" i="3"/>
  <c r="I428" i="3"/>
  <c r="I427" i="3"/>
  <c r="I426" i="3"/>
  <c r="I425" i="3"/>
  <c r="I424" i="3"/>
  <c r="I423" i="3"/>
  <c r="I422" i="3"/>
  <c r="I421" i="3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Prasit Lueprasitsakul</author>
  </authors>
  <commentList>
    <comment ref="B12" authorId="0" shapeId="0" xr:uid="{9D4A5E69-EDDC-4D15-AF00-41CD37EF13C7}">
      <text>
        <r>
          <rPr>
            <sz val="11"/>
            <color theme="1"/>
            <rFont val="Calibri"/>
            <family val="2"/>
            <scheme val="minor"/>
          </rPr>
          <t>Prasit Lueprasitsakul:เฉพาะ Supplier Barcode 13 หลัก/ if no = run auto</t>
        </r>
      </text>
    </comment>
    <comment ref="C12" authorId="0" shapeId="0" xr:uid="{B8823DA8-6835-4087-8062-7451B0CBB510}">
      <text>
        <r>
          <rPr>
            <sz val="11"/>
            <color theme="1"/>
            <rFont val="Calibri"/>
            <family val="2"/>
            <scheme val="minor"/>
          </rPr>
          <t>Prasit Lueprasitsakul:
Data base กรอกให้</t>
        </r>
      </text>
    </comment>
    <comment ref="D12" authorId="0" shapeId="0" xr:uid="{A10D3DDC-C547-43A4-BFA9-743B8A1A68D0}">
      <text>
        <r>
          <rPr>
            <sz val="11"/>
            <color theme="1"/>
            <rFont val="Calibri"/>
            <family val="2"/>
            <scheme val="minor"/>
          </rPr>
          <t>Prasit Lueprasitsakul:
Data base กรอกให้</t>
        </r>
      </text>
    </comment>
    <comment ref="F12" authorId="0" shapeId="0" xr:uid="{3D9EC439-2023-4A6C-83DA-CDB7BAF0604A}">
      <text>
        <r>
          <rPr>
            <sz val="11"/>
            <color theme="1"/>
            <rFont val="Calibri"/>
            <family val="2"/>
            <scheme val="minor"/>
          </rPr>
          <t>Prasit Lueprasitsakul:
ไม่จำเป็นต้องใส่</t>
        </r>
      </text>
    </comment>
    <comment ref="H12" authorId="0" shapeId="0" xr:uid="{83BDD93E-3BED-4C21-A002-21FBA73FF56D}">
      <text>
        <r>
          <rPr>
            <sz val="11"/>
            <color theme="1"/>
            <rFont val="Calibri"/>
            <family val="2"/>
            <scheme val="minor"/>
          </rPr>
          <t>Prasit Lueprasitsakul:
01= Credit
02= CSMT
03= Non merchandise</t>
        </r>
      </text>
    </comment>
    <comment ref="I12" authorId="0" shapeId="0" xr:uid="{E73D7E8A-A6F6-44DA-9233-F5687C5DE943}">
      <text>
        <r>
          <rPr>
            <sz val="11"/>
            <color theme="1"/>
            <rFont val="Calibri"/>
            <family val="2"/>
            <scheme val="minor"/>
          </rPr>
          <t xml:space="preserve">Prasit Lueprasitsakul:
A 0% Discount for Markdown Item         
B Staff =   5%, Customer = 5-10%        
C Staff = 10%, Customer = 5-10%         
D Staff = 20%, Customer = 5-10%         
E Staff = 15%, Customer = 5-10%   
F = 0% Discount for Markdown Item 70%up      
G 0% Disc, Allow Promo Price Change     
H Staff = 30%, Customer = 5-10%  
P = 0% Discount for Ad Price
</t>
        </r>
      </text>
    </comment>
    <comment ref="P12" authorId="0" shapeId="0" xr:uid="{82136721-F73B-49D5-9123-C073D9EE673F}">
      <text>
        <r>
          <rPr>
            <sz val="11"/>
            <color theme="1"/>
            <rFont val="Calibri"/>
            <family val="2"/>
            <scheme val="minor"/>
          </rPr>
          <t>Prasit Lueprasitsakul:
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D26F3AC-8802-4A5F-8082-1A075B671C44}">
      <text>
        <r>
          <rPr>
            <sz val="11"/>
            <color theme="1"/>
            <rFont val="Calibri"/>
            <family val="2"/>
            <scheme val="minor"/>
          </rPr>
          <t>Prasit Lueprasitsakul:
กรณีต้องการให้ระบบใส่ IBC ตามหลัง ให้ใส่ Prefix ด้านหน้าตามปกติ ตามด้วย IBC</t>
        </r>
      </text>
    </comment>
    <comment ref="R12" authorId="0" shapeId="0" xr:uid="{EDE3833C-259E-4BB8-829B-7974D1CF9289}">
      <text>
        <r>
          <rPr>
            <sz val="11"/>
            <color theme="1"/>
            <rFont val="Calibri"/>
            <family val="2"/>
            <scheme val="minor"/>
          </rPr>
          <t>Prasit Lueprasitsakul:
Style &amp; Col.</t>
        </r>
      </text>
    </comment>
    <comment ref="AA12" authorId="0" shapeId="0" xr:uid="{268B4712-8C1B-43E8-B211-D7348EDFCA51}">
      <text>
        <r>
          <rPr>
            <sz val="11"/>
            <color theme="1"/>
            <rFont val="Calibri"/>
            <family val="2"/>
            <scheme val="minor"/>
          </rPr>
          <t>Prasit Lueprasitsakul:
For Consignment *ใส่เฉพาะ GP ระดับ SKU</t>
        </r>
      </text>
    </comment>
    <comment ref="AC12" authorId="0" shapeId="0" xr:uid="{4C22D078-70EC-49CD-A769-429CBEE2FBC4}">
      <text>
        <r>
          <rPr>
            <sz val="11"/>
            <color theme="1"/>
            <rFont val="Calibri"/>
            <family val="2"/>
            <scheme val="minor"/>
          </rPr>
          <t>เพื่อสร้าง SKU</t>
        </r>
      </text>
    </comment>
    <comment ref="AD12" authorId="0" shapeId="0" xr:uid="{626BF93D-01F7-4E7B-BCFB-582B59EEAF04}">
      <text>
        <r>
          <rPr>
            <sz val="11"/>
            <color theme="1"/>
            <rFont val="Calibri"/>
            <family val="2"/>
            <scheme val="minor"/>
          </rPr>
          <t>Prasit Lueprasitsakul:
เพื่อปรับราคา</t>
        </r>
      </text>
    </comment>
    <comment ref="AK12" authorId="0" shapeId="0" xr:uid="{9197EFC8-8540-4F94-8E9B-8F251ADD38BE}">
      <text>
        <r>
          <rPr>
            <sz val="11"/>
            <color theme="1"/>
            <rFont val="Calibri"/>
            <family val="2"/>
            <scheme val="minor"/>
          </rPr>
          <t>Prasit Lueprasitsakul:
พิมพ์ตัวใหญ่ทั้งหมด</t>
        </r>
      </text>
    </comment>
    <comment ref="AL12" authorId="0" shapeId="0" xr:uid="{DFBF0A79-28D1-4613-A962-E7913682F710}">
      <text>
        <r>
          <rPr>
            <sz val="11"/>
            <color theme="1"/>
            <rFont val="Calibri"/>
            <family val="2"/>
            <scheme val="minor"/>
          </rPr>
          <t>Prasit Lueprasitsakul:
Leave blank = No size range</t>
        </r>
      </text>
    </comment>
    <comment ref="AM12" authorId="0" shapeId="0" xr:uid="{6CE89BCD-E8D6-424F-B073-96472B9F7DE4}">
      <text>
        <r>
          <rPr>
            <sz val="11"/>
            <color theme="1"/>
            <rFont val="Calibri"/>
            <family val="2"/>
            <scheme val="minor"/>
          </rPr>
          <t>Prasit Lueprasitsakul:
Leave blank = No size range</t>
        </r>
      </text>
    </comment>
    <comment ref="AN12" authorId="1" shapeId="0" xr:uid="{DB2A708C-FD19-4C39-98C4-7DA4811A3FE6}">
      <text>
        <r>
          <rPr>
            <b/>
            <sz val="9"/>
            <color indexed="81"/>
            <rFont val="Tahoma"/>
            <family val="2"/>
          </rPr>
          <t>Prasit Lueprasitsakul:</t>
        </r>
        <r>
          <rPr>
            <sz val="9"/>
            <color indexed="81"/>
            <rFont val="Tahoma"/>
            <family val="2"/>
          </rPr>
          <t xml:space="preserve">
Consigment หากไม่ได้เลือก Size Range จะไม่มี Dropdown list ให้ แต่สามารถทำการกรอก Size ลงไปได้โดยตรง</t>
        </r>
      </text>
    </comment>
    <comment ref="AQ12" authorId="0" shapeId="0" xr:uid="{AA7E0DAF-CDC1-43C2-A2AB-2DC3EE79ED62}">
      <text>
        <r>
          <rPr>
            <sz val="11"/>
            <color theme="1"/>
            <rFont val="Calibri"/>
            <family val="2"/>
            <scheme val="minor"/>
          </rPr>
          <t>Prasit Lueprasitsakul:
0= No auto generate Vendor stock
4= auto generate Vendor stock to replenish</t>
        </r>
      </text>
    </comment>
    <comment ref="AR12" authorId="0" shapeId="0" xr:uid="{41D15E43-CC21-4D51-ACB6-07E895611BD4}">
      <text>
        <r>
          <rPr>
            <sz val="11"/>
            <color theme="1"/>
            <rFont val="Calibri"/>
            <family val="2"/>
            <scheme val="minor"/>
          </rPr>
          <t>Prasit Lueprasitsakul:
2=WH
3=GIC</t>
        </r>
      </text>
    </comment>
    <comment ref="CU12" authorId="1" shapeId="0" xr:uid="{D3A35718-257B-40C6-BDD6-01D9878A49B0}">
      <text>
        <r>
          <rPr>
            <b/>
            <sz val="9"/>
            <color indexed="81"/>
            <rFont val="Tahoma"/>
            <family val="2"/>
          </rPr>
          <t>Prasit Lueprasitsakul:</t>
        </r>
        <r>
          <rPr>
            <sz val="9"/>
            <color indexed="81"/>
            <rFont val="Tahoma"/>
            <family val="2"/>
          </rPr>
          <t xml:space="preserve">
Use only Beauty/Sanrio/M&amp;S</t>
        </r>
      </text>
    </comment>
    <comment ref="CV12" authorId="1" shapeId="0" xr:uid="{51F58060-5899-4B4A-9615-DB457F2A0BB4}">
      <text>
        <r>
          <rPr>
            <b/>
            <sz val="9"/>
            <color indexed="81"/>
            <rFont val="Tahoma"/>
            <family val="2"/>
          </rPr>
          <t>Prasit Lueprasitsakul:</t>
        </r>
        <r>
          <rPr>
            <sz val="9"/>
            <color indexed="81"/>
            <rFont val="Tahoma"/>
            <family val="2"/>
          </rPr>
          <t xml:space="preserve">
Use only Beauty/Sanrio/M&amp;S</t>
        </r>
      </text>
    </comment>
    <comment ref="EH12" authorId="1" shapeId="0" xr:uid="{48807ABF-36B5-4836-B1F0-FBF8575CE86F}">
      <text>
        <r>
          <rPr>
            <b/>
            <sz val="9"/>
            <color indexed="81"/>
            <rFont val="Tahoma"/>
            <family val="2"/>
          </rPr>
          <t>Prasit Lueprasitsakul:</t>
        </r>
        <r>
          <rPr>
            <sz val="9"/>
            <color indexed="81"/>
            <rFont val="Tahoma"/>
            <family val="2"/>
          </rPr>
          <t xml:space="preserve">
Link of your drive/Image name with Vendor part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Prasit Lueprasitsakul</author>
  </authors>
  <commentList>
    <comment ref="B39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Prasit Lueprasitsakul:
Leave blank = No size range</t>
        </r>
      </text>
    </comment>
    <comment ref="B4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Prasit Lueprasitsakul:
Leave blank = No size range</t>
        </r>
      </text>
    </comment>
    <comment ref="B41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Prasit Lueprasitsakul:</t>
        </r>
        <r>
          <rPr>
            <sz val="9"/>
            <color indexed="81"/>
            <rFont val="Tahoma"/>
            <family val="2"/>
          </rPr>
          <t xml:space="preserve">
Consigment หากไม่ได้เลือก Size Range จะไม่มี Dropdown list ให้ แต่สามารถทำการกรอก Size ลงไปได้โดยตรง</t>
        </r>
      </text>
    </comment>
  </commentList>
</comments>
</file>

<file path=xl/sharedStrings.xml><?xml version="1.0" encoding="utf-8"?>
<sst xmlns="http://schemas.openxmlformats.org/spreadsheetml/2006/main" count="53104" uniqueCount="29614">
  <si>
    <t>item</t>
  </si>
  <si>
    <t>barcode_sbc</t>
  </si>
  <si>
    <t>ibc</t>
  </si>
  <si>
    <t>sku</t>
  </si>
  <si>
    <t>offline_en_name</t>
  </si>
  <si>
    <t>offline_th_name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</si>
  <si>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</si>
  <si>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</si>
  <si>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</si>
  <si>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</si>
  <si>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</si>
  <si>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</si>
  <si>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</si>
  <si>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</si>
  <si>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</si>
  <si>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</si>
  <si>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</si>
  <si>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</si>
  <si>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</si>
  <si>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</si>
  <si>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</si>
  <si>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</si>
  <si>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</si>
  <si>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</si>
  <si>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</si>
  <si>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</si>
  <si>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</si>
  <si>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</si>
  <si>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</si>
  <si>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</si>
  <si>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</si>
  <si>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</si>
  <si>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</si>
  <si>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</si>
  <si>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</si>
  <si>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color_code</t>
  </si>
  <si>
    <t>color</t>
  </si>
  <si>
    <t>size_range</t>
  </si>
  <si>
    <t>Size Range Code</t>
  </si>
  <si>
    <t>size</t>
  </si>
  <si>
    <t>size_description</t>
  </si>
  <si>
    <t>season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</si>
  <si>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</si>
  <si>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</si>
  <si>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</si>
  <si>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</si>
  <si>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</si>
  <si>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</si>
  <si>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</si>
  <si>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</si>
  <si>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gender_name</t>
  </si>
  <si>
    <t>gender_value</t>
  </si>
  <si>
    <t>gender_meaning</t>
  </si>
  <si>
    <t>sourcing_type_name</t>
  </si>
  <si>
    <t>sourcing_type_value</t>
  </si>
  <si>
    <t>sourcing_type_meaning</t>
  </si>
  <si>
    <t>S_CATEGORY_ZONE_TYPE_name</t>
  </si>
  <si>
    <t>S_CATEGORY_ZONE_TYPE_value</t>
  </si>
  <si>
    <t>S_CATEGORY_ZONE_TYPE_meaning</t>
  </si>
  <si>
    <t>collection_code</t>
  </si>
  <si>
    <t>collection_value</t>
  </si>
  <si>
    <t>collection_meaning</t>
  </si>
  <si>
    <t>character_code</t>
  </si>
  <si>
    <t>character_value</t>
  </si>
  <si>
    <t>character_meaning</t>
  </si>
  <si>
    <t>design_code</t>
  </si>
  <si>
    <t>design_meaning</t>
  </si>
  <si>
    <t>meterial_name</t>
  </si>
  <si>
    <t>meterial_value</t>
  </si>
  <si>
    <t>meterial_meaning</t>
  </si>
  <si>
    <t>shape1_name</t>
  </si>
  <si>
    <t>shape1_value</t>
  </si>
  <si>
    <t>shape1_meaning</t>
  </si>
  <si>
    <t>shape2_name</t>
  </si>
  <si>
    <t>shape2_value</t>
  </si>
  <si>
    <t>shape2_meaning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</si>
  <si>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</si>
  <si>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</si>
  <si>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</si>
  <si>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</si>
  <si>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</si>
  <si>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</si>
  <si>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</si>
  <si>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</si>
  <si>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</si>
  <si>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</si>
  <si>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</si>
  <si>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</si>
  <si>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</si>
  <si>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</si>
  <si>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</si>
  <si>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</si>
  <si>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</si>
  <si>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product_name_th</t>
  </si>
  <si>
    <t>product_name_en</t>
  </si>
  <si>
    <t>online_categories</t>
  </si>
  <si>
    <t>online_sub_categories</t>
  </si>
  <si>
    <t>boutique_categories</t>
  </si>
  <si>
    <t>boutique_sub_Categories</t>
  </si>
  <si>
    <t>gift_sub_categories</t>
  </si>
  <si>
    <t>product_detail_th</t>
  </si>
  <si>
    <t>product_detail_en</t>
  </si>
  <si>
    <t>warranty_th</t>
  </si>
  <si>
    <t>warranty_en</t>
  </si>
  <si>
    <t>condition_remark_th</t>
  </si>
  <si>
    <t>condition_remark_en</t>
  </si>
  <si>
    <t>group_by</t>
  </si>
  <si>
    <t>catalogue_number_for_group</t>
  </si>
  <si>
    <t>special_shade_en</t>
  </si>
  <si>
    <t>special_shade_th</t>
  </si>
  <si>
    <t>hex_code</t>
  </si>
  <si>
    <t>occasion</t>
  </si>
  <si>
    <t>activity_type</t>
  </si>
  <si>
    <t>age</t>
  </si>
  <si>
    <t>size_standard</t>
  </si>
  <si>
    <t>size_unit</t>
  </si>
  <si>
    <t>sleeve_length</t>
  </si>
  <si>
    <t>bust_chest</t>
  </si>
  <si>
    <t>underbust</t>
  </si>
  <si>
    <t>waist</t>
  </si>
  <si>
    <t>hip</t>
  </si>
  <si>
    <t>filter_clothing_shoe_size</t>
  </si>
  <si>
    <t>package_dimension</t>
  </si>
  <si>
    <t>package_Weight</t>
  </si>
  <si>
    <t>product_width</t>
  </si>
  <si>
    <t>product_length</t>
  </si>
  <si>
    <t>product_height</t>
  </si>
  <si>
    <t>product_depth</t>
  </si>
  <si>
    <t xml:space="preserve"> dimension_unit</t>
  </si>
  <si>
    <t>Weight</t>
  </si>
  <si>
    <t>product_sell_type</t>
  </si>
  <si>
    <t>one_hr_pickup</t>
  </si>
  <si>
    <t>online_exclusive</t>
  </si>
  <si>
    <t>only_at_central</t>
  </si>
  <si>
    <t>max_qty_per_order</t>
  </si>
  <si>
    <t>shelf_life</t>
  </si>
  <si>
    <t>link_to_images</t>
  </si>
  <si>
    <t>link_to_size_guide_images</t>
  </si>
  <si>
    <t>กรุณากรอกให้อยู่ Formate วันที่ เช่น 2022-05-24</t>
  </si>
  <si>
    <t>▶ Indicators</t>
  </si>
  <si>
    <t xml:space="preserve">✔ Buyer </t>
  </si>
  <si>
    <t>✔ GM</t>
  </si>
  <si>
    <t>☰ General information</t>
  </si>
  <si>
    <t>value</t>
  </si>
  <si>
    <t>✉ Contact Person</t>
  </si>
  <si>
    <t>✔ Mandatory</t>
  </si>
  <si>
    <t>Prepared by =&gt;</t>
  </si>
  <si>
    <t>Approved by =&gt;</t>
  </si>
  <si>
    <t>Launch date (ค.ศ)</t>
  </si>
  <si>
    <t>Contact Person</t>
  </si>
  <si>
    <t>attribute</t>
  </si>
  <si>
    <t>✔ Nice to have</t>
  </si>
  <si>
    <t>Prepared date =&gt;</t>
  </si>
  <si>
    <t>Approved date =&gt;</t>
  </si>
  <si>
    <t>Production type</t>
  </si>
  <si>
    <t>Email</t>
  </si>
  <si>
    <t>dataset</t>
  </si>
  <si>
    <t>Storestock</t>
  </si>
  <si>
    <t>10138 = Nongjok</t>
  </si>
  <si>
    <t>Tel.</t>
  </si>
  <si>
    <t>▶genarel information</t>
  </si>
  <si>
    <t>▶ Offline session</t>
  </si>
  <si>
    <t>▶ Online session</t>
  </si>
  <si>
    <t xml:space="preserve">Item Details </t>
  </si>
  <si>
    <t>Item Cost and Price Maintenance</t>
  </si>
  <si>
    <t>Item Details</t>
  </si>
  <si>
    <t>RPL Data</t>
  </si>
  <si>
    <t>Attribute1 (Mandatory)
- Season Code (Buying)</t>
  </si>
  <si>
    <t>Attribute2 (Mandatory)
- Gender</t>
  </si>
  <si>
    <t>Attribute3 (Mandatory)
- Sourcing Type</t>
  </si>
  <si>
    <t>Attribute4 (Optional)
- S-CATEGORY/ZONE/TYPE</t>
  </si>
  <si>
    <t>Attribute5 (Optional)
- COLLECTION/LOGBOOK</t>
  </si>
  <si>
    <t>Attribute6 (Optional)
- CHARACTER</t>
  </si>
  <si>
    <t>Attribute7 (Optional)
- DESIGN</t>
  </si>
  <si>
    <t>Attribute11 (Optional)
- SLEEVE/LENGTH</t>
  </si>
  <si>
    <t>Attribute12 (Optional)
-NECK</t>
  </si>
  <si>
    <t>Attribute13 (Optional)
- THREAD COUNT/WEIGHT</t>
  </si>
  <si>
    <t>Attribute14 (Optional)
- OTHER</t>
  </si>
  <si>
    <t>ป้าย สคบ.</t>
  </si>
  <si>
    <t>Product information</t>
  </si>
  <si>
    <t>Grouping of product</t>
  </si>
  <si>
    <t>General attribute</t>
  </si>
  <si>
    <t>Additional Referance</t>
  </si>
  <si>
    <t>STORE</t>
  </si>
  <si>
    <t xml:space="preserve">▶ Item Details </t>
  </si>
  <si>
    <t>▶ Product Classification</t>
  </si>
  <si>
    <t>▶ Price /Cost information</t>
  </si>
  <si>
    <t>▶ U/M  information</t>
  </si>
  <si>
    <t>▶ Color information</t>
  </si>
  <si>
    <t>▶ Size information</t>
  </si>
  <si>
    <t>▶ Season</t>
  </si>
  <si>
    <t>▶ Replenishment Base Data</t>
  </si>
  <si>
    <t>(วัน/เดือน/ปี)</t>
  </si>
  <si>
    <t>(ไม่เกิน 22 ตัวอักษร)</t>
  </si>
  <si>
    <t>(ไม่เกิน 29 ตัวอักษร)</t>
  </si>
  <si>
    <t>(ไม่เกิน 48 ตัวอักษร)</t>
  </si>
  <si>
    <t>(ไม่เกิน 40 ตัวอักษร)</t>
  </si>
  <si>
    <t>▶ Product Name</t>
  </si>
  <si>
    <t>▶ Website Categories</t>
  </si>
  <si>
    <t>▶ Product Description</t>
  </si>
  <si>
    <t>▶ Product Warranty</t>
  </si>
  <si>
    <t>▶ Group detail</t>
  </si>
  <si>
    <t>▶ Special color</t>
  </si>
  <si>
    <t>▶ Clothing / Shoes</t>
  </si>
  <si>
    <t>▶ Packaging information</t>
  </si>
  <si>
    <t>▶ Product Configulabel &amp; Badge</t>
  </si>
  <si>
    <t>▶ Image</t>
  </si>
  <si>
    <t>CDS</t>
  </si>
  <si>
    <t>RBS</t>
  </si>
  <si>
    <t>✔</t>
  </si>
  <si>
    <t>Fill</t>
  </si>
  <si>
    <t>Leave Blank</t>
  </si>
  <si>
    <t>Fill 
(Mandatory)</t>
  </si>
  <si>
    <t>Select
(Mandatory)</t>
  </si>
  <si>
    <t>Auto</t>
  </si>
  <si>
    <t xml:space="preserve"> Fill 
(Mandatory)</t>
  </si>
  <si>
    <t>Fill  (if Blank will generate = IBC)</t>
  </si>
  <si>
    <t>Fill - (if Blank will generate = SKU name)</t>
  </si>
  <si>
    <t>Fill (CR)</t>
  </si>
  <si>
    <t>Fill/Select</t>
  </si>
  <si>
    <t>fix</t>
  </si>
  <si>
    <t>Select</t>
  </si>
  <si>
    <t>Multi Select
(Mandatory)</t>
  </si>
  <si>
    <t>Fill
(Mandatory)</t>
  </si>
  <si>
    <t>No</t>
  </si>
  <si>
    <t>UPC No.</t>
  </si>
  <si>
    <t>IBC No.</t>
  </si>
  <si>
    <t>SKU No.</t>
  </si>
  <si>
    <t>SKU Description (TH/ENG) - 30 digit</t>
  </si>
  <si>
    <t xml:space="preserve">Buyer    </t>
  </si>
  <si>
    <t>SKU Type</t>
  </si>
  <si>
    <t>Dft Staff / Cust Disc</t>
  </si>
  <si>
    <t>Primary Vendor Code</t>
  </si>
  <si>
    <t>Vendor Name</t>
  </si>
  <si>
    <t>Brand ID(6)</t>
  </si>
  <si>
    <t xml:space="preserve"> 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</si>
  <si>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</si>
  <si>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</si>
  <si>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</si>
  <si>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</si>
  <si>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</si>
  <si>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</si>
  <si>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</si>
  <si>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</si>
  <si>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</si>
  <si>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</si>
  <si>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</si>
  <si>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</si>
  <si>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</si>
  <si>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</si>
  <si>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</si>
  <si>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</si>
  <si>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</si>
  <si>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</si>
  <si>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</si>
  <si>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</si>
  <si>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</si>
  <si>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 xml:space="preserve">Selling U/M  </t>
  </si>
  <si>
    <t>Color Code</t>
  </si>
  <si>
    <t>Color</t>
  </si>
  <si>
    <t>Size Range</t>
  </si>
  <si>
    <t>Size</t>
  </si>
  <si>
    <t>Size Description</t>
  </si>
  <si>
    <t>Season</t>
  </si>
  <si>
    <t>Replenishment Code</t>
  </si>
  <si>
    <t>Distribution Method</t>
  </si>
  <si>
    <t>POP Grade</t>
  </si>
  <si>
    <t>Pop grade Meaning</t>
  </si>
  <si>
    <t xml:space="preserve">Season start </t>
  </si>
  <si>
    <t>Field Name (6)</t>
  </si>
  <si>
    <t>Field Value (6)</t>
  </si>
  <si>
    <t>Meaning (35)</t>
  </si>
  <si>
    <t>วันที่ผลิต/จำหน่าย</t>
  </si>
  <si>
    <t>ผู้ผลิต (ประเทศ)</t>
  </si>
  <si>
    <t>วิธีใช้</t>
  </si>
  <si>
    <t>ข้อแนะนำ</t>
  </si>
  <si>
    <t>คำเตือน</t>
  </si>
  <si>
    <t>ชื่อสินค้า ภาษาไทย Product Name TH</t>
  </si>
  <si>
    <t>ชื่อสินค้า ภาษาอังกฤษ Product Name EN</t>
  </si>
  <si>
    <t>หมวดสินค้า
Categories</t>
  </si>
  <si>
    <t>หมวดย่อยสินค้า Sub Categories</t>
  </si>
  <si>
    <t>หมวดสินค้า
Boutique Categories</t>
  </si>
  <si>
    <t>หมวดย่อยสินค้า
Boutique Sub Categories</t>
  </si>
  <si>
    <t>หมวดย่อยสินค้า
Gift Sub Categories</t>
  </si>
  <si>
    <t>คุณสมบัติ ภาษาไทย
Product Detail TH</t>
  </si>
  <si>
    <t>คุณสมบัติ ภาษาอังกฤษ
Product Detail EN</t>
  </si>
  <si>
    <t>การรับประกัน ปี (ภาษาไทย)
Warranty TH</t>
  </si>
  <si>
    <t>การรับประกัน ปี (ภาษาอังกฤษ)
Warranty EN</t>
  </si>
  <si>
    <t>เงื่อนไข / หมายเหตุ (ภาษาไทย)
Condition / Remark TH</t>
  </si>
  <si>
    <t>เงื่อนไข / หมายเหตุ (ภาษาอังกฤษ)
Condition / Remark EN</t>
  </si>
  <si>
    <t>จัดกลุ่มโดย Group by</t>
  </si>
  <si>
    <t>เลขรุ่นสินค้า Catalogue Number for grouping</t>
  </si>
  <si>
    <t>ชื่อสีพิเศษ ภาษาอังกฤษ special_shade_en</t>
  </si>
  <si>
    <t>ชื่อสีพิเศษ ภาษาไทย special_shade_th</t>
  </si>
  <si>
    <t>รหัสสี Hex Code
(#000000)</t>
  </si>
  <si>
    <t>โอกาสที่สวมใส่
Occasion</t>
  </si>
  <si>
    <t>ประเภทกิจกรรม
Activity Type</t>
  </si>
  <si>
    <t>อายุ Age</t>
  </si>
  <si>
    <t>มาตรฐานไซส์
Size Standard</t>
  </si>
  <si>
    <t>หน่วย
Size Unit</t>
  </si>
  <si>
    <t>ความยาวแขนเสื้อ
Sleeve Length</t>
  </si>
  <si>
    <t>รอบอก
Bust/Chest</t>
  </si>
  <si>
    <t>รอบใต้อก
Underbust</t>
  </si>
  <si>
    <t>รอบเอว
Waist</t>
  </si>
  <si>
    <t>รอบสะโพก
Hip</t>
  </si>
  <si>
    <t>ฟิลเตอร์ขนาดสินค้า Filter Clothing Shoes Size</t>
  </si>
  <si>
    <t>ขนาดหีบห่อ
Package Dimension</t>
  </si>
  <si>
    <t>น้ำหนัก(กก)
Package Weight (kg)</t>
  </si>
  <si>
    <t>ความกว้าง Width</t>
  </si>
  <si>
    <t>ความยาว Length</t>
  </si>
  <si>
    <t>ความสูง Height</t>
  </si>
  <si>
    <t>ความลึก Depth</t>
  </si>
  <si>
    <t>หน่วยขนาดสินค้า
Dimension Unit</t>
  </si>
  <si>
    <t>น้ำหนักสินค้า(กก) Product Weight (kg)</t>
  </si>
  <si>
    <t>ประเภทสินค้า
Product Sell Type</t>
  </si>
  <si>
    <t>รับที่สาขาใน 1 ชม. 1 Hr. Pickup</t>
  </si>
  <si>
    <t>ขายเฉพาะที่ ออนไลน์ Online Exclusive</t>
  </si>
  <si>
    <t>ขายเฉพาะที่เซนทรัล ONLY@CENTRAL</t>
  </si>
  <si>
    <t>จำนวนจำกัดต่อใบเสร็จ Max qty per order</t>
  </si>
  <si>
    <t>อายุสินค้านับจากวันผลิต Shelf Life (จำนวนวัน)</t>
  </si>
  <si>
    <t>Link to images / appoint ment to Shoots</t>
  </si>
  <si>
    <t>Link for size guide images</t>
  </si>
  <si>
    <t>INV.QTY</t>
  </si>
  <si>
    <t>WH</t>
  </si>
  <si>
    <t>CL</t>
  </si>
  <si>
    <t>SC</t>
  </si>
  <si>
    <t>LP</t>
  </si>
  <si>
    <t>RI</t>
  </si>
  <si>
    <t>RS</t>
  </si>
  <si>
    <t>PK</t>
  </si>
  <si>
    <t>KS</t>
  </si>
  <si>
    <t>ZW</t>
  </si>
  <si>
    <t>BN</t>
  </si>
  <si>
    <t>RH</t>
  </si>
  <si>
    <t>R2</t>
  </si>
  <si>
    <t>PT</t>
  </si>
  <si>
    <t>CT</t>
  </si>
  <si>
    <t>PY</t>
  </si>
  <si>
    <t>FC</t>
  </si>
  <si>
    <t>FH</t>
  </si>
  <si>
    <t>NJ</t>
  </si>
  <si>
    <t>CE</t>
  </si>
  <si>
    <t>SM</t>
  </si>
  <si>
    <t>SY</t>
  </si>
  <si>
    <t>WG</t>
  </si>
  <si>
    <t>EV</t>
  </si>
  <si>
    <t>KR</t>
  </si>
  <si>
    <t>PA</t>
  </si>
  <si>
    <t>UP</t>
  </si>
  <si>
    <t>PF</t>
  </si>
  <si>
    <t>CB</t>
  </si>
  <si>
    <t>MG</t>
  </si>
  <si>
    <t>UD</t>
  </si>
  <si>
    <t>AYRB</t>
  </si>
  <si>
    <t>BKRB</t>
  </si>
  <si>
    <t>BRRB</t>
  </si>
  <si>
    <t>BWRB</t>
  </si>
  <si>
    <t>BURB</t>
  </si>
  <si>
    <t>CSRB</t>
  </si>
  <si>
    <t>CPRB</t>
  </si>
  <si>
    <t>CRRB</t>
  </si>
  <si>
    <t>CMRB</t>
  </si>
  <si>
    <t>CIRB</t>
  </si>
  <si>
    <t>CBRB</t>
  </si>
  <si>
    <t>ZRRB</t>
  </si>
  <si>
    <t>FIRB</t>
  </si>
  <si>
    <t>HYRB</t>
  </si>
  <si>
    <t>HLRB</t>
  </si>
  <si>
    <t>JLRB</t>
  </si>
  <si>
    <t>KGRB</t>
  </si>
  <si>
    <t>KARB</t>
  </si>
  <si>
    <t>KKRB</t>
  </si>
  <si>
    <t>LKRB</t>
  </si>
  <si>
    <t>LARB</t>
  </si>
  <si>
    <t>LBRB</t>
  </si>
  <si>
    <t>MSRB</t>
  </si>
  <si>
    <t>MCRB</t>
  </si>
  <si>
    <t>MHRB</t>
  </si>
  <si>
    <t>NSRB</t>
  </si>
  <si>
    <t>NTRB</t>
  </si>
  <si>
    <t>PBRB</t>
  </si>
  <si>
    <t>PORB</t>
  </si>
  <si>
    <t>PLRB</t>
  </si>
  <si>
    <t>PHRB</t>
  </si>
  <si>
    <t>PCRB</t>
  </si>
  <si>
    <t>RNRB</t>
  </si>
  <si>
    <t>RARB</t>
  </si>
  <si>
    <t>RRRB</t>
  </si>
  <si>
    <t>RTRB</t>
  </si>
  <si>
    <t>RYRB</t>
  </si>
  <si>
    <t>RERB</t>
  </si>
  <si>
    <t>SKRB</t>
  </si>
  <si>
    <t>SARB</t>
  </si>
  <si>
    <t>SBRB</t>
  </si>
  <si>
    <t>SNRB</t>
  </si>
  <si>
    <t>SHRB</t>
  </si>
  <si>
    <t>SSRB</t>
  </si>
  <si>
    <t>SVRB</t>
  </si>
  <si>
    <t>SPRB</t>
  </si>
  <si>
    <t>SRRB</t>
  </si>
  <si>
    <t>SURB</t>
  </si>
  <si>
    <t>TRRB</t>
  </si>
  <si>
    <t>UNRB</t>
  </si>
  <si>
    <t/>
  </si>
  <si>
    <t>EA</t>
  </si>
  <si>
    <t>ACID GREEN</t>
  </si>
  <si>
    <t>M-L</t>
  </si>
  <si>
    <t>M</t>
  </si>
  <si>
    <t>1SEASO</t>
  </si>
  <si>
    <t>2GENDE</t>
  </si>
  <si>
    <t>3TYPE</t>
  </si>
  <si>
    <t>OTHER</t>
  </si>
  <si>
    <t>col_position</t>
  </si>
  <si>
    <t>column_code</t>
  </si>
  <si>
    <t>default</t>
  </si>
  <si>
    <t>offline</t>
  </si>
  <si>
    <t>online</t>
  </si>
  <si>
    <t>Show</t>
  </si>
  <si>
    <t>Hide</t>
  </si>
  <si>
    <t>entity</t>
  </si>
  <si>
    <t>online_sku</t>
  </si>
  <si>
    <t>offline_sku</t>
  </si>
  <si>
    <t>image_link_folder</t>
  </si>
  <si>
    <t>imform_version</t>
  </si>
  <si>
    <t>Hierarchy</t>
  </si>
  <si>
    <t xml:space="preserve">  SKU Type</t>
  </si>
  <si>
    <t>Vendor</t>
  </si>
  <si>
    <t>4 Digit</t>
  </si>
  <si>
    <t>5 Digit</t>
  </si>
  <si>
    <t>Replenishment Base Data</t>
  </si>
  <si>
    <t>Season code (Attribute 1)</t>
  </si>
  <si>
    <t>Gender (Attribute 2)</t>
  </si>
  <si>
    <t>Sourcing Type (Attribute 3)</t>
  </si>
  <si>
    <t>Online Main Categories &gt;</t>
  </si>
  <si>
    <t>Sub Categories</t>
  </si>
  <si>
    <t>Boutique Categories &gt;</t>
  </si>
  <si>
    <t>Boutique Sub Categories</t>
  </si>
  <si>
    <t>Online attribute</t>
  </si>
  <si>
    <t>S-Dept lookup</t>
  </si>
  <si>
    <t>Class lookup</t>
  </si>
  <si>
    <t>S-Class lookup</t>
  </si>
  <si>
    <t>Meaning</t>
  </si>
  <si>
    <t>ส่วนลดพนักงาน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</si>
  <si>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</si>
  <si>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</si>
  <si>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</si>
  <si>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</si>
  <si>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</si>
  <si>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</si>
  <si>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</si>
  <si>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</si>
  <si>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Color Name</t>
  </si>
  <si>
    <t>COLSHT</t>
  </si>
  <si>
    <t>Size Range Name
Link in OPTION Code</t>
  </si>
  <si>
    <t>Size Range Seq.</t>
  </si>
  <si>
    <t>SIZE_CODE</t>
  </si>
  <si>
    <t>SIZE_DESCRIPTION</t>
  </si>
  <si>
    <t>SIZE_SHORT</t>
  </si>
  <si>
    <t>SIZE_SEQ</t>
  </si>
  <si>
    <t>Main Categories</t>
  </si>
  <si>
    <t>Accessories</t>
  </si>
  <si>
    <t>Luxury_Goods</t>
  </si>
  <si>
    <t>Clothing_Bottom</t>
  </si>
  <si>
    <t>Bags</t>
  </si>
  <si>
    <t>Sport_Equipment</t>
  </si>
  <si>
    <t>Automotive</t>
  </si>
  <si>
    <t>Baby_Bathing</t>
  </si>
  <si>
    <t>Baby_Feeding</t>
  </si>
  <si>
    <t>Baby_Hygiene</t>
  </si>
  <si>
    <t>Baby_Safety</t>
  </si>
  <si>
    <t>Baby_Sleeping</t>
  </si>
  <si>
    <t>Baby_Stuff</t>
  </si>
  <si>
    <t>Baby_Travel</t>
  </si>
  <si>
    <t>Bakery</t>
  </si>
  <si>
    <t>Barware</t>
  </si>
  <si>
    <t>Bath_Body</t>
  </si>
  <si>
    <t>Bathing</t>
  </si>
  <si>
    <t>Beauty_Gift_Sets</t>
  </si>
  <si>
    <t>Beauty_Other</t>
  </si>
  <si>
    <t>Bedding</t>
  </si>
  <si>
    <t>Clothing_Underware</t>
  </si>
  <si>
    <t>Clothing_Set</t>
  </si>
  <si>
    <t>Clothing_Tops</t>
  </si>
  <si>
    <t>Coffee_Tea</t>
  </si>
  <si>
    <t>Cooking_Appliance</t>
  </si>
  <si>
    <t>Cookware</t>
  </si>
  <si>
    <t>Cooling_Storage</t>
  </si>
  <si>
    <t>Cutlery</t>
  </si>
  <si>
    <t>Home_Decoration</t>
  </si>
  <si>
    <t>Eldery_Care</t>
  </si>
  <si>
    <t>Fashion_Jewelry</t>
  </si>
  <si>
    <t>Fine_Jewelry</t>
  </si>
  <si>
    <t>Fragrance</t>
  </si>
  <si>
    <t>Gadgets</t>
  </si>
  <si>
    <t>Gift_Basket</t>
  </si>
  <si>
    <t>Hair</t>
  </si>
  <si>
    <t>Hardware___Tools</t>
  </si>
  <si>
    <t>Healthcare</t>
  </si>
  <si>
    <t>Hobbies</t>
  </si>
  <si>
    <t>Hobbies_Book</t>
  </si>
  <si>
    <t>Home_Appliance</t>
  </si>
  <si>
    <t>Housewares</t>
  </si>
  <si>
    <t>Makeup_Eye</t>
  </si>
  <si>
    <t>Makeup_Face</t>
  </si>
  <si>
    <t>Makeup_Lips</t>
  </si>
  <si>
    <t>Makeup_Nails</t>
  </si>
  <si>
    <t>Makeup_Tool</t>
  </si>
  <si>
    <t>Maternity</t>
  </si>
  <si>
    <t>Nails</t>
  </si>
  <si>
    <t>Pets</t>
  </si>
  <si>
    <t>Shoes</t>
  </si>
  <si>
    <t>Skincare</t>
  </si>
  <si>
    <t>Small_Appliances</t>
  </si>
  <si>
    <t>Stationery</t>
  </si>
  <si>
    <t>Tableware</t>
  </si>
  <si>
    <t>Toys</t>
  </si>
  <si>
    <t>Toys_BuildABear</t>
  </si>
  <si>
    <t>Travel_Luggage</t>
  </si>
  <si>
    <t>GWP</t>
  </si>
  <si>
    <t>Groceries</t>
  </si>
  <si>
    <t>Boutique Categories</t>
  </si>
  <si>
    <t>Anko_Bathroom</t>
  </si>
  <si>
    <t>Anko_Dining</t>
  </si>
  <si>
    <t>Anko_Furniture</t>
  </si>
  <si>
    <t>Anko_Home_Decor</t>
  </si>
  <si>
    <t>Anko_kitchen</t>
  </si>
  <si>
    <t>Anko_Outdoor_Living</t>
  </si>
  <si>
    <t>CHANEL</t>
  </si>
  <si>
    <t>Clarins</t>
  </si>
  <si>
    <t>Dior</t>
  </si>
  <si>
    <t>Estee_Fragrance</t>
  </si>
  <si>
    <t>Estee_Makeup_Eyes</t>
  </si>
  <si>
    <t>Estee_Makeup_Face</t>
  </si>
  <si>
    <t>Estee_Makeup_Lips</t>
  </si>
  <si>
    <t>Estee_Skincare</t>
  </si>
  <si>
    <t>Esteelauder</t>
  </si>
  <si>
    <t>F_O_F</t>
  </si>
  <si>
    <t>JO_MALONE_LONDON</t>
  </si>
  <si>
    <t>Lamer</t>
  </si>
  <si>
    <t>Mac</t>
  </si>
  <si>
    <t>Mac_Skincare</t>
  </si>
  <si>
    <t>MS_BEAUTY</t>
  </si>
  <si>
    <t>MS_Bras</t>
  </si>
  <si>
    <t>MS_Collection</t>
  </si>
  <si>
    <t>MS_Kids</t>
  </si>
  <si>
    <t>MS_Knicker</t>
  </si>
  <si>
    <t>MS_Lingerie</t>
  </si>
  <si>
    <t>MS_Men</t>
  </si>
  <si>
    <t>MS_Thermals</t>
  </si>
  <si>
    <t>MS_WOMEN</t>
  </si>
  <si>
    <t>Sanrio</t>
  </si>
  <si>
    <t>Gifts</t>
  </si>
  <si>
    <t>Group by</t>
  </si>
  <si>
    <t>โอกาสสวมใส่</t>
  </si>
  <si>
    <t>ประเภทการใช้งาน</t>
  </si>
  <si>
    <t>อายุ</t>
  </si>
  <si>
    <t>filter_clothing_shoes_size</t>
  </si>
  <si>
    <t>Product Type</t>
  </si>
  <si>
    <t>1 HR Pickup</t>
  </si>
  <si>
    <t>Online Exclusive</t>
  </si>
  <si>
    <t>ONLY@CENTRAL</t>
  </si>
  <si>
    <t>StoreStock</t>
  </si>
  <si>
    <t>Size Unit</t>
  </si>
  <si>
    <t>Size Standard</t>
  </si>
  <si>
    <t>Dimension Unit</t>
  </si>
  <si>
    <t>Life Unit</t>
  </si>
  <si>
    <t>01</t>
  </si>
  <si>
    <t>Credit</t>
  </si>
  <si>
    <t>A</t>
  </si>
  <si>
    <t>0% Discount for Markdown Item         </t>
  </si>
  <si>
    <t>NATCHA MANISUPHAKET</t>
  </si>
  <si>
    <t>BEAUTY</t>
  </si>
  <si>
    <t>PRESTIGE</t>
  </si>
  <si>
    <t>SKINCARE</t>
  </si>
  <si>
    <t>BASIC TREATMENT</t>
  </si>
  <si>
    <t>TO</t>
  </si>
  <si>
    <t>SZR21000001</t>
  </si>
  <si>
    <t>(S/M)-(M/L)</t>
  </si>
  <si>
    <t>S-M</t>
  </si>
  <si>
    <t>SMALL-MEDIUM</t>
  </si>
  <si>
    <t>Seasonal</t>
  </si>
  <si>
    <t>Not Repeat / Repeat by Buyer</t>
  </si>
  <si>
    <t>Very Hot Item</t>
  </si>
  <si>
    <t>1SEASON</t>
  </si>
  <si>
    <t>CTY</t>
  </si>
  <si>
    <t>Carry over Product (Continunity)</t>
  </si>
  <si>
    <t>Men/Boy</t>
  </si>
  <si>
    <t>ID</t>
  </si>
  <si>
    <t xml:space="preserve">Import Direct </t>
  </si>
  <si>
    <t>เข็มขัด</t>
  </si>
  <si>
    <t>เนคไท</t>
  </si>
  <si>
    <t>ถุงเท้า</t>
  </si>
  <si>
    <t>กระเป๋าเป้</t>
  </si>
  <si>
    <t>ถุงมือและซัพพอร์ต</t>
  </si>
  <si>
    <t>ยางรถยนต์และล้อ</t>
  </si>
  <si>
    <t>ผลิตภัณฑ์ดูแลผิวและเส้นผม</t>
  </si>
  <si>
    <t>ขวดนมและอุปกรณ์</t>
  </si>
  <si>
    <t>ผลิตภัณฑ์ทำความสะอาดเครื่องใช้</t>
  </si>
  <si>
    <t>อุปกรณ์มอนิเตอร์</t>
  </si>
  <si>
    <t>ที่นอนและคอกกั้นเด็ก</t>
  </si>
  <si>
    <t>ผ้าอเนกประสงค์</t>
  </si>
  <si>
    <t>เป้อุ้มเด็ก</t>
  </si>
  <si>
    <t>อุปกรณ์และของตกแต่งขนม</t>
  </si>
  <si>
    <t>อุปกรณ์เสริมสำหรับเครื่องดื่ม</t>
  </si>
  <si>
    <t>ผลิตภัณฑ์สปา</t>
  </si>
  <si>
    <t>ของใช้ในห้องน้ำ</t>
  </si>
  <si>
    <t>Makeup</t>
  </si>
  <si>
    <t>Gift Sets</t>
  </si>
  <si>
    <t>ปลอกหมอนข้าง</t>
  </si>
  <si>
    <t>กางเกงชั้นใน</t>
  </si>
  <si>
    <t>ชุดหมี / จั๊มสูท</t>
  </si>
  <si>
    <t>เสื้อยืด</t>
  </si>
  <si>
    <t>กาน้ำชาและอุปกรณ์กรอง</t>
  </si>
  <si>
    <t>หม้อหุงข้าว</t>
  </si>
  <si>
    <t>กระทะ</t>
  </si>
  <si>
    <t>ถังน้ำแข็งและที่หนีบน้ำแข็ง</t>
  </si>
  <si>
    <t>มีดทาเนย</t>
  </si>
  <si>
    <t>รูปปั้นประดับ</t>
  </si>
  <si>
    <t>รถเข็น</t>
  </si>
  <si>
    <t>รอยสักตกแต่ง</t>
  </si>
  <si>
    <t>เข็มกลัด</t>
  </si>
  <si>
    <t>น้ำหอม</t>
  </si>
  <si>
    <t>หูฟัง</t>
  </si>
  <si>
    <t>ชุดของขวัญตะกร้า/ถาดวางของ</t>
  </si>
  <si>
    <t>แชมพู</t>
  </si>
  <si>
    <t>อุปกรณ์เพื่อความปลอดภัย</t>
  </si>
  <si>
    <t>แว่นกรองแสงสีฟ้า</t>
  </si>
  <si>
    <t>เครื่องดนตรี</t>
  </si>
  <si>
    <t>ครอบครัวและการเลี้ยงลูก</t>
  </si>
  <si>
    <t>เครื่องหนีบผมตรง</t>
  </si>
  <si>
    <t>โต๊ะและโต๊ะทำงาน</t>
  </si>
  <si>
    <t>ตกแต่งคิ้ว</t>
  </si>
  <si>
    <t>สเปรย์เซ็ตติ้งและฟินิชชิ่ง</t>
  </si>
  <si>
    <t>เลือก cate ใน Nails</t>
  </si>
  <si>
    <t>อุปกรณ์อื่นๆ</t>
  </si>
  <si>
    <t>ของใช้คุณแม่</t>
  </si>
  <si>
    <t>น้ำยาล้างเล็บ</t>
  </si>
  <si>
    <t>ที่นอนและบ้านแมว</t>
  </si>
  <si>
    <t>เครื่องประดับรองเท้า</t>
  </si>
  <si>
    <t>ผลิตภัณฑ์รักษาสิว</t>
  </si>
  <si>
    <t>เครื่องโกนหนวด</t>
  </si>
  <si>
    <t>สมุดโน้ต</t>
  </si>
  <si>
    <t>กระปุกเกลือและพริกไทย</t>
  </si>
  <si>
    <t>ของเล่นเด็กเล็ก</t>
  </si>
  <si>
    <t>เครื่องประดับและอุปกรณ์เสริม</t>
  </si>
  <si>
    <t>หมอนรองคอและผ้าปิดตา</t>
  </si>
  <si>
    <t>ความงาม</t>
  </si>
  <si>
    <t>ชา</t>
  </si>
  <si>
    <t>Bathroom Accessories</t>
  </si>
  <si>
    <t>Bathroom Storage</t>
  </si>
  <si>
    <t>Home Decor</t>
  </si>
  <si>
    <t>Bakeware</t>
  </si>
  <si>
    <t>Outdoor Cooler</t>
  </si>
  <si>
    <t>Makeup &gt; ACCESSORIES</t>
  </si>
  <si>
    <t>Body &gt; BATH &amp; SHOWER</t>
  </si>
  <si>
    <t>Backstage &gt; Essentials &amp; Palettes</t>
  </si>
  <si>
    <t>Fragrance &gt; Beautiful</t>
  </si>
  <si>
    <t>Makeup &gt; Eyes</t>
  </si>
  <si>
    <t>Makeup &gt; Cheeks</t>
  </si>
  <si>
    <t>Makeup &gt; Lipsticks</t>
  </si>
  <si>
    <t>Cleanser &amp; Toner</t>
  </si>
  <si>
    <t>Apparel</t>
  </si>
  <si>
    <t>COLOGNES &gt; BLOSSOM GIRLS</t>
  </si>
  <si>
    <t>SHOP &gt; CLEANSERS &amp; TONICS</t>
  </si>
  <si>
    <t>Cleanser</t>
  </si>
  <si>
    <t>Treatment &gt; Moisturizer</t>
  </si>
  <si>
    <t>Shop Skincare</t>
  </si>
  <si>
    <t>Sport bra</t>
  </si>
  <si>
    <t>Bras</t>
  </si>
  <si>
    <t>Baby</t>
  </si>
  <si>
    <t>Cotton Lycra</t>
  </si>
  <si>
    <t>Bras &gt;Sport Bra</t>
  </si>
  <si>
    <t>Accessories &gt; Belts</t>
  </si>
  <si>
    <t>Heatgen</t>
  </si>
  <si>
    <t>Shop Bags &amp; Accessories</t>
  </si>
  <si>
    <t>Toiletry &amp; Grooming Aids</t>
  </si>
  <si>
    <t>Gift for Him</t>
  </si>
  <si>
    <t>ไซส์</t>
  </si>
  <si>
    <t>ทางการ</t>
  </si>
  <si>
    <t>ทั่วไป</t>
  </si>
  <si>
    <t>ทารก</t>
  </si>
  <si>
    <t>XXS</t>
  </si>
  <si>
    <t>14.5 x 21.5 x 7.5 cm.</t>
  </si>
  <si>
    <t>Normal</t>
  </si>
  <si>
    <t>Yes</t>
  </si>
  <si>
    <t>Resize</t>
  </si>
  <si>
    <t>มม.</t>
  </si>
  <si>
    <t>US</t>
  </si>
  <si>
    <t>เดือน</t>
  </si>
  <si>
    <t>02</t>
  </si>
  <si>
    <t>CSMT</t>
  </si>
  <si>
    <t>B</t>
  </si>
  <si>
    <t>Staff =   5%, Customer = 5-10%        </t>
  </si>
  <si>
    <t>BRUNO'S SHOES SRL</t>
  </si>
  <si>
    <t>ANTI-AGING</t>
  </si>
  <si>
    <t>ACID YELLOW</t>
  </si>
  <si>
    <t>IX</t>
  </si>
  <si>
    <t>SZR21000002</t>
  </si>
  <si>
    <t>B6-F4</t>
  </si>
  <si>
    <t>MEDIUM-LARGE</t>
  </si>
  <si>
    <t>Non Seasonal</t>
  </si>
  <si>
    <t>ASR Repeat  - Average last 4 WK sales</t>
  </si>
  <si>
    <t>GIC</t>
  </si>
  <si>
    <t>Top 20 Best Seller</t>
  </si>
  <si>
    <t>OLD</t>
  </si>
  <si>
    <t>Carry Forward Product (OLD)</t>
  </si>
  <si>
    <t>F</t>
  </si>
  <si>
    <t>Women/Girl</t>
  </si>
  <si>
    <t>IS</t>
  </si>
  <si>
    <t>Import Supplier</t>
  </si>
  <si>
    <t>สายเอี๊ยม</t>
  </si>
  <si>
    <t>ถุงน่อง</t>
  </si>
  <si>
    <t>กระเป๋าอื่นๆ</t>
  </si>
  <si>
    <t>อุปกรณ์เพื่อการวิ่ง</t>
  </si>
  <si>
    <t>กล้องติดรถยนต์</t>
  </si>
  <si>
    <t>อ่างและอุปกรณ์การอาบน้ำ</t>
  </si>
  <si>
    <t>จุกนมและอุปกรณเสริม</t>
  </si>
  <si>
    <t>ผลิตภัณฑ์ซักผ้า</t>
  </si>
  <si>
    <t>แผ่นรองคลาน</t>
  </si>
  <si>
    <t>ฟูกและแผ่นปูที่นอน</t>
  </si>
  <si>
    <t>ชุดของใช้สำหรับเด็ก</t>
  </si>
  <si>
    <t>เบาะติดรถยนต์สำหรับเด็ก</t>
  </si>
  <si>
    <t>แม่พิมพ์ไอศครีม</t>
  </si>
  <si>
    <t>ตู้แช่ไวน์</t>
  </si>
  <si>
    <t>ออยล์อาบน้ำ</t>
  </si>
  <si>
    <t>อุปกรณ์ในห้องน้ำ</t>
  </si>
  <si>
    <t>ปลอกผ้านวม</t>
  </si>
  <si>
    <t>ชุดนอน</t>
  </si>
  <si>
    <t>ชุดกระโปรง</t>
  </si>
  <si>
    <t>เสื้อเอวลอย</t>
  </si>
  <si>
    <t>เครื่องชงกาแฟ</t>
  </si>
  <si>
    <t>เครื่องทำไอศครีม</t>
  </si>
  <si>
    <t>กาต้มน้ำ</t>
  </si>
  <si>
    <t>ขวดน้ำและกระติกน้ำ</t>
  </si>
  <si>
    <t>ตะเกียบ</t>
  </si>
  <si>
    <t>กระปุกออมสิน</t>
  </si>
  <si>
    <t>อุปกรณ์ใช้ในชีวิตประจำวัน</t>
  </si>
  <si>
    <t>แหวน</t>
  </si>
  <si>
    <t>ตัวรับสัญญาณบลูทูธ</t>
  </si>
  <si>
    <t>แชมพูและครีมนวดผม</t>
  </si>
  <si>
    <t>โคมไฟและไฟฉาย</t>
  </si>
  <si>
    <t>อุปกรณ์วัดมวลกาย</t>
  </si>
  <si>
    <t>งานฝีมือ</t>
  </si>
  <si>
    <t>ศิลปะและการออกแบบ</t>
  </si>
  <si>
    <t>ไดร์เป่าผม</t>
  </si>
  <si>
    <t>น้ำหอมปรับอากาศ</t>
  </si>
  <si>
    <t>ที่ดัดขนตา</t>
  </si>
  <si>
    <t>บีบีและซีซีครีม</t>
  </si>
  <si>
    <t>ลิปบาล์ม</t>
  </si>
  <si>
    <t>อุปกรณ์กำจัดเส้นขน</t>
  </si>
  <si>
    <t>Maternity Bags</t>
  </si>
  <si>
    <t>กรรไกรตัดเล็บ</t>
  </si>
  <si>
    <t>ผลิตภัณฑ์ดูแลความสะอาดแมว</t>
  </si>
  <si>
    <t>รองเท้าลำลอง</t>
  </si>
  <si>
    <t>โทนเนอร์</t>
  </si>
  <si>
    <t>ชุดเครื่องใช้ไฟฟ้าในครัว</t>
  </si>
  <si>
    <t>ออแกไนเซอร์ &amp; ปฏิทิน</t>
  </si>
  <si>
    <t>ถ้วยครีมและน้ำตาล</t>
  </si>
  <si>
    <t>เกมและปริศนา</t>
  </si>
  <si>
    <t>เพื่อนรักขนฟู</t>
  </si>
  <si>
    <t>ที่นอนปิกนิก</t>
  </si>
  <si>
    <t>ผู้หญิง</t>
  </si>
  <si>
    <t>กาแฟ</t>
  </si>
  <si>
    <t>Bathroom Mat</t>
  </si>
  <si>
    <t>Dining Collection</t>
  </si>
  <si>
    <t>Beanbags &amp; Ottomans</t>
  </si>
  <si>
    <t>Artificial Plant &amp; Flowers</t>
  </si>
  <si>
    <t>Bins</t>
  </si>
  <si>
    <t>Outdoor Furniture</t>
  </si>
  <si>
    <t>Makeup &gt; BOY_DE_CHANEL</t>
  </si>
  <si>
    <t>Body &gt; BODY TREATMENT OILS</t>
  </si>
  <si>
    <t>Backstage &gt; Face</t>
  </si>
  <si>
    <t>Fragrance &gt; Modern Muse</t>
  </si>
  <si>
    <t>Re-Nutriv &gt; Ultimate Lift</t>
  </si>
  <si>
    <t>Makeup &gt; Foundation</t>
  </si>
  <si>
    <t>Moisturizer</t>
  </si>
  <si>
    <t>Fragrance&gt;Beautiful</t>
  </si>
  <si>
    <t>Lingerie &amp; Sleepwear</t>
  </si>
  <si>
    <t>COLOGNES &gt; ALL THE SPARKLES</t>
  </si>
  <si>
    <t>lamer cushion</t>
  </si>
  <si>
    <t>Eyes &gt; Liner</t>
  </si>
  <si>
    <t>Boys</t>
  </si>
  <si>
    <t>Value</t>
  </si>
  <si>
    <t>Bras &gt; Push Up</t>
  </si>
  <si>
    <t>Accessories &gt; Hats</t>
  </si>
  <si>
    <t>Thermal Bottom</t>
  </si>
  <si>
    <t>Shop Trousers</t>
  </si>
  <si>
    <t>Bedding set</t>
  </si>
  <si>
    <t>Gift for Her</t>
  </si>
  <si>
    <t>สี</t>
  </si>
  <si>
    <t>ทำงาน</t>
  </si>
  <si>
    <t>ยิมและฟิตเนส</t>
  </si>
  <si>
    <t>เด็กเล็ก</t>
  </si>
  <si>
    <t>XS</t>
  </si>
  <si>
    <t>17 x 25 x 15 cm.</t>
  </si>
  <si>
    <t>By order</t>
  </si>
  <si>
    <t>10116 = CDS Bangna</t>
  </si>
  <si>
    <t>Model</t>
  </si>
  <si>
    <t>ซม.</t>
  </si>
  <si>
    <t>UK</t>
  </si>
  <si>
    <t>ปี</t>
  </si>
  <si>
    <t>03</t>
  </si>
  <si>
    <t>Non merchandise</t>
  </si>
  <si>
    <t>C</t>
  </si>
  <si>
    <t>Staff = 10%, Customer = 5-10%         </t>
  </si>
  <si>
    <t>TERRA MIA DI LISA TIBALDI GRASSI</t>
  </si>
  <si>
    <t>WHITENING</t>
  </si>
  <si>
    <t>AEGEAN BLUE</t>
  </si>
  <si>
    <t>U5</t>
  </si>
  <si>
    <t>SZR21000003</t>
  </si>
  <si>
    <t>FREE SIZE</t>
  </si>
  <si>
    <t>A4</t>
  </si>
  <si>
    <t>Other / Basic Items</t>
  </si>
  <si>
    <t>21JAN</t>
  </si>
  <si>
    <t>Product launch in Jan 2021</t>
  </si>
  <si>
    <t>U</t>
  </si>
  <si>
    <t>Unisex</t>
  </si>
  <si>
    <t>LO</t>
  </si>
  <si>
    <t>Local</t>
  </si>
  <si>
    <t>หมวกอื่นๆ</t>
  </si>
  <si>
    <t>กระเป๋าถือ</t>
  </si>
  <si>
    <t>กางเกงขาสั้น</t>
  </si>
  <si>
    <t>กระเป๋าสะพาย</t>
  </si>
  <si>
    <t>เครื่องออกกำลังกาย</t>
  </si>
  <si>
    <t>นวมหุ้มเข็มขัดนิรภัย/เกียร์/พวงมาลัย</t>
  </si>
  <si>
    <t>อาหารเหลวสำหรับเด็กและขนมขบเคี้ยว</t>
  </si>
  <si>
    <t>อุปกรณ์ดูแลสุขภาพ</t>
  </si>
  <si>
    <t>อุปกรณ์กันกระแทก</t>
  </si>
  <si>
    <t>หมอนและผ้าห่ม</t>
  </si>
  <si>
    <t>ผ้าอ้อมเด็ก</t>
  </si>
  <si>
    <t>รถเข็นเด็กและอุปกรณ์เสริม</t>
  </si>
  <si>
    <t>อุปกรณ์ผสมและเตรียมวัตถุดิบ</t>
  </si>
  <si>
    <t>ที่เปิดขวดไวน์</t>
  </si>
  <si>
    <t>ผลิตภัณฑ์แช่ตัวและการแช่น้ำนม</t>
  </si>
  <si>
    <t>ชั้นวางของ</t>
  </si>
  <si>
    <t>Bath &amp; Body</t>
  </si>
  <si>
    <t>แผ่นรองนอน</t>
  </si>
  <si>
    <t>ชุดชั้นใน</t>
  </si>
  <si>
    <t>ชุดว่ายน้ำ</t>
  </si>
  <si>
    <t>สเวตเตอร์/คาร์ดิแกน</t>
  </si>
  <si>
    <t>เครื่องบดเมล็ดกาแฟ</t>
  </si>
  <si>
    <t>เตาอบ</t>
  </si>
  <si>
    <t>อุปกรณ์สลัด</t>
  </si>
  <si>
    <t>กล่องเก็บอาหาร</t>
  </si>
  <si>
    <t>ส้อมขนม</t>
  </si>
  <si>
    <t>แจกัน</t>
  </si>
  <si>
    <t>เครื่องนอน</t>
  </si>
  <si>
    <t>ไมโครโฟน</t>
  </si>
  <si>
    <t>แชมพูและครีมนวด (2 in 1)</t>
  </si>
  <si>
    <t>กุญแจและลูกบิด</t>
  </si>
  <si>
    <t>อุปกรณ์วัดการนอนหลับ</t>
  </si>
  <si>
    <t>งานฝีมืออื่นๆ</t>
  </si>
  <si>
    <t>ธุรกิจและการจัดการ</t>
  </si>
  <si>
    <t>อุปกรณ์ล้างด้วยมือ</t>
  </si>
  <si>
    <t>อายไลน์เนอร์</t>
  </si>
  <si>
    <t>กระดาษซับมัน</t>
  </si>
  <si>
    <t>ลิปครีม</t>
  </si>
  <si>
    <t>แปรงสำหรับดวงตาและคิ้ว</t>
  </si>
  <si>
    <t>หมอนรองให้นม</t>
  </si>
  <si>
    <t>ตะไบขัดเล็บ</t>
  </si>
  <si>
    <t>เสื้อผ้าและเครื่องประดับแมว</t>
  </si>
  <si>
    <t>รองเท้าคัตชู</t>
  </si>
  <si>
    <t>เช็ตของขวัญผลิตภัณฑ์สกินแคร์</t>
  </si>
  <si>
    <t>เครื่องบดสับอาหาร</t>
  </si>
  <si>
    <t>อุปกรณ์ระบายสี</t>
  </si>
  <si>
    <t>ผ้าปูโต๊ะ/ผ้ารองจาน/ผ้าเช็ดปาก</t>
  </si>
  <si>
    <t>ของเล่น AR/VR</t>
  </si>
  <si>
    <t>เสื้อผ้า</t>
  </si>
  <si>
    <t>กระเป๋าเดินทางสุดสัปดาห์</t>
  </si>
  <si>
    <t>ผู้ชาย</t>
  </si>
  <si>
    <t>อาหารกระป๋อง</t>
  </si>
  <si>
    <t>Dinnerware</t>
  </si>
  <si>
    <t>Kitchen Storage</t>
  </si>
  <si>
    <t>Beanbag &amp; Ottomans</t>
  </si>
  <si>
    <t>Outdoor Lighting</t>
  </si>
  <si>
    <t>Makeup &gt; COMPLEXION</t>
  </si>
  <si>
    <t>Body &gt; FIRMING TREATMENT</t>
  </si>
  <si>
    <t>Makeup &gt; Complexion</t>
  </si>
  <si>
    <t>Fragrance &gt; Pleasures</t>
  </si>
  <si>
    <t>Treatment &gt; Crescent White</t>
  </si>
  <si>
    <t>Re-Nutriv &gt; Ultimate Diamond</t>
  </si>
  <si>
    <t>Fragrance&gt;Modern Muse</t>
  </si>
  <si>
    <t>Shoes Bags &amp; Accessories</t>
  </si>
  <si>
    <t>FAVOURITES</t>
  </si>
  <si>
    <t>Genaissance</t>
  </si>
  <si>
    <t>Eyes &gt; Mascara</t>
  </si>
  <si>
    <t>Essentials</t>
  </si>
  <si>
    <t>Bras &gt; Total Support</t>
  </si>
  <si>
    <t>Accessories &gt; Ties</t>
  </si>
  <si>
    <t>Thermal Top</t>
  </si>
  <si>
    <t>Shop Tops &amp; T-Shirts</t>
  </si>
  <si>
    <t>Gift for Kids</t>
  </si>
  <si>
    <t>ไซส์และสี</t>
  </si>
  <si>
    <t>ลำลอง</t>
  </si>
  <si>
    <t>โยคะ/พิลาทิส</t>
  </si>
  <si>
    <t>เด็กโต</t>
  </si>
  <si>
    <t>S</t>
  </si>
  <si>
    <t>29 x 33 x 6.4 cm.</t>
  </si>
  <si>
    <t>Pre-order</t>
  </si>
  <si>
    <t>19016 = MSL Bangna</t>
  </si>
  <si>
    <t>Packshots</t>
  </si>
  <si>
    <t>นิ้ว</t>
  </si>
  <si>
    <t>AUS</t>
  </si>
  <si>
    <t>D</t>
  </si>
  <si>
    <t>Staff = 20%, Customer = 5-10%         </t>
  </si>
  <si>
    <t>ALVIERO MARTINI S.P.A.</t>
  </si>
  <si>
    <t>OIL&amp;PORE CONTROL</t>
  </si>
  <si>
    <t>AIR FORCE BLUE</t>
  </si>
  <si>
    <t>BE</t>
  </si>
  <si>
    <t>SZR21000004</t>
  </si>
  <si>
    <t>L-XL</t>
  </si>
  <si>
    <t>A5</t>
  </si>
  <si>
    <t>21FEB</t>
  </si>
  <si>
    <t>Product launch in Feb 2021</t>
  </si>
  <si>
    <t>N</t>
  </si>
  <si>
    <t>CS</t>
  </si>
  <si>
    <t>Consignment ( Item Type 02)</t>
  </si>
  <si>
    <t>หมวกแก๊ป</t>
  </si>
  <si>
    <t>อัญมณี</t>
  </si>
  <si>
    <t>กางเกงขายาว</t>
  </si>
  <si>
    <t>กระเป๋าชายหาด</t>
  </si>
  <si>
    <t>อุปกรณ์กีฬาอื่นๆ</t>
  </si>
  <si>
    <t>ของตกแต่งอื่นๆ</t>
  </si>
  <si>
    <t>อุปกรณ์การทานอาหาร</t>
  </si>
  <si>
    <t>อุปกรณ์ทำความสะอาดเครื่องใช้</t>
  </si>
  <si>
    <t>อุปกรณ์กันมุมและกันกระแทก</t>
  </si>
  <si>
    <t>ทิชชูเปียก</t>
  </si>
  <si>
    <t>ถาดอบขนม</t>
  </si>
  <si>
    <t>สบู่และเจลอาบน้ำ</t>
  </si>
  <si>
    <t>ผ้าม่านห้องน้ำ</t>
  </si>
  <si>
    <t>ชุดเครื่องนอน</t>
  </si>
  <si>
    <t>ชุดชั้นในแบบแพ็ค</t>
  </si>
  <si>
    <t>ชุดเครื่องแต่งกายเด็ก</t>
  </si>
  <si>
    <t>เสื้อโค้ท</t>
  </si>
  <si>
    <t>อุปกรณ์สำหรับกาแฟอื่นๆ</t>
  </si>
  <si>
    <t>ภาชนะเก็บอาหารรักษาอุณหภูมิ</t>
  </si>
  <si>
    <t>ส้อมรับประทานอาหาร</t>
  </si>
  <si>
    <t>เก้าอี้และโซฟา</t>
  </si>
  <si>
    <t>อาหารเสริม</t>
  </si>
  <si>
    <t>หูฟังสำหรับเล่นเกม</t>
  </si>
  <si>
    <t>แชมพูแบบไม่ต้องล้างออก</t>
  </si>
  <si>
    <t>ปลั๊กไฟและอแดปเตอร์</t>
  </si>
  <si>
    <t>อาหารเสริมความงาม</t>
  </si>
  <si>
    <t>งานเย็บปัก</t>
  </si>
  <si>
    <t>การทำอาหาร</t>
  </si>
  <si>
    <t>เก้าอี้นวดไฟฟ้า</t>
  </si>
  <si>
    <t>ชุดของขวัญของใช้ภายในบ้าน</t>
  </si>
  <si>
    <t>อายไพรเมอร์</t>
  </si>
  <si>
    <t>บลัชออน</t>
  </si>
  <si>
    <t>ลิปกลอส</t>
  </si>
  <si>
    <t>อุปกรณ์ตกแต่งคิ้วและขนตา</t>
  </si>
  <si>
    <t>ชุดคลุมท้องคนท้อง</t>
  </si>
  <si>
    <t>อุปกรณ์คั่นนิ้วเท้า</t>
  </si>
  <si>
    <t>ผลิตภัณฑ์ดูแลสุขภาพแมว</t>
  </si>
  <si>
    <t>รองเท้าโบ้ท</t>
  </si>
  <si>
    <t>ผลิตภัณฑ์บำรุงรอบดวงตา</t>
  </si>
  <si>
    <t>ตรายาง &amp; แท่นหมึก</t>
  </si>
  <si>
    <t>ถ้วยน้ำจิ้ม</t>
  </si>
  <si>
    <t>ของเล่นเสริมทักษะ</t>
  </si>
  <si>
    <t>เพื่อนรักขนฟูมินิ</t>
  </si>
  <si>
    <t>กระเป๋าเดินทางถือขึ้นเครื่องได้</t>
  </si>
  <si>
    <t>เครื่องประดับและนาฬิกา</t>
  </si>
  <si>
    <t>อาหารแห้ง</t>
  </si>
  <si>
    <t>Drinkware</t>
  </si>
  <si>
    <t>Laundry &amp; Cleaning</t>
  </si>
  <si>
    <t>Candles &amp; Home Fragrance</t>
  </si>
  <si>
    <t>Outdoor Travel pack</t>
  </si>
  <si>
    <t>Makeup &gt; EYES</t>
  </si>
  <si>
    <t>Face &gt; CLEANSERS &amp; TONERS</t>
  </si>
  <si>
    <t>Treatment &gt; Cleanser &amp; Toner</t>
  </si>
  <si>
    <t>Fragrance&gt;Pleasures</t>
  </si>
  <si>
    <t>Sportswear</t>
  </si>
  <si>
    <t>FRAGRANCE COMBINING</t>
  </si>
  <si>
    <t>SHOP &gt; EYE TREATMENTS</t>
  </si>
  <si>
    <t>MAC Boom Boom Bloom</t>
  </si>
  <si>
    <t>Girls</t>
  </si>
  <si>
    <t>Bras &gt; Minimizer</t>
  </si>
  <si>
    <t>Activewear &gt; Bottom</t>
  </si>
  <si>
    <t>Tops &gt; Others</t>
  </si>
  <si>
    <t>Home Décor</t>
  </si>
  <si>
    <t>Gift for New Parents</t>
  </si>
  <si>
    <t>ปาร์ตี้</t>
  </si>
  <si>
    <t>วิ่ง</t>
  </si>
  <si>
    <t>ผู้ใหญ่</t>
  </si>
  <si>
    <t>26.5 x 37 x 17 cm.</t>
  </si>
  <si>
    <t>Free Gift</t>
  </si>
  <si>
    <t>50002 = B2S Bangna</t>
  </si>
  <si>
    <t>Data only</t>
  </si>
  <si>
    <t>JP</t>
  </si>
  <si>
    <t>ม.</t>
  </si>
  <si>
    <t>E</t>
  </si>
  <si>
    <t>Staff = 15%, Customer = 5-10%         </t>
  </si>
  <si>
    <t>JANPEN PUGNERN</t>
  </si>
  <si>
    <t>ORGANIC</t>
  </si>
  <si>
    <t>AIR FORCE GREEN</t>
  </si>
  <si>
    <t>BG</t>
  </si>
  <si>
    <t>SZR21000005</t>
  </si>
  <si>
    <t>B6</t>
  </si>
  <si>
    <t>Consignment Items</t>
  </si>
  <si>
    <t>21MAR</t>
  </si>
  <si>
    <t>Product launch in Mar 2021</t>
  </si>
  <si>
    <t>MN</t>
  </si>
  <si>
    <t>Non-Merchandise ( Item Type 03)</t>
  </si>
  <si>
    <t>แว่นสายตา</t>
  </si>
  <si>
    <t>เครื่องหนังชิ้นเล็ก</t>
  </si>
  <si>
    <t>กระโปรง</t>
  </si>
  <si>
    <t>กระเป๋าใส่บัตร</t>
  </si>
  <si>
    <t>จักรยาน</t>
  </si>
  <si>
    <t>ม่านบังแดด</t>
  </si>
  <si>
    <t>อุปกรณ์จัดเก็บและอุ่นนม</t>
  </si>
  <si>
    <t>ผลิตภัณฑ์ทำความสะอาดอื่นๆ</t>
  </si>
  <si>
    <t>แผ่นป้องกันเข่าเพื่อเด็กคลาน</t>
  </si>
  <si>
    <t>ผลิตภัณฑ์อาบน้ำ</t>
  </si>
  <si>
    <t>แม่พิมพ์กระดาษ/ฟอยล์</t>
  </si>
  <si>
    <t>สบู่ก้อน</t>
  </si>
  <si>
    <t>ผ้าเช็ดตัวและชุดคลุมอาบน้ำ</t>
  </si>
  <si>
    <t>ชุดผ้าปูที่นอน</t>
  </si>
  <si>
    <t>ชุดคลุมนอน</t>
  </si>
  <si>
    <t>ชุดนักเรียน</t>
  </si>
  <si>
    <t>เสื้อเบลเซอร์</t>
  </si>
  <si>
    <t>เตาบาร์บีคิว</t>
  </si>
  <si>
    <t>ชุดเครื่องครัว</t>
  </si>
  <si>
    <t>แก้วและกระติกรักษาอุณหภูมิ</t>
  </si>
  <si>
    <t>ช้อนรับประทานอาหาร</t>
  </si>
  <si>
    <t>ชุดของขวัญของตกแต่งบ้าน</t>
  </si>
  <si>
    <t>ไม้เท้า</t>
  </si>
  <si>
    <t>อุปกรณ์เสริมหูฟัง</t>
  </si>
  <si>
    <t>ครีมนวดผม</t>
  </si>
  <si>
    <t>หลอดไฟและแบตเตอรี่</t>
  </si>
  <si>
    <t>ตัวบล็อกไขมันและเครื่องเผาไหม้</t>
  </si>
  <si>
    <t>งานฝีมือกระดาษ</t>
  </si>
  <si>
    <t>พจนานุกรมและภาษา</t>
  </si>
  <si>
    <t>ชุดของขวัญเครื่องใช้ไฟฟ้า</t>
  </si>
  <si>
    <t>กระจก</t>
  </si>
  <si>
    <t>อายแชโดว์</t>
  </si>
  <si>
    <t>บรอนเซอร์</t>
  </si>
  <si>
    <t>ดินสอเขียนขอบปาก</t>
  </si>
  <si>
    <t>อุปกรณ์ทำความสะอาด</t>
  </si>
  <si>
    <t>ชุดชั้นในให้นม</t>
  </si>
  <si>
    <t>เอฟเฟ็กตกแต่งเล็บ</t>
  </si>
  <si>
    <t>ของเล่นแมว</t>
  </si>
  <si>
    <t>รองเท้าโลฟเฟอร์</t>
  </si>
  <si>
    <t>ผลิตภัณฑ์ดูแลผิวหน้า</t>
  </si>
  <si>
    <t>ชุดเครื่องเขียน</t>
  </si>
  <si>
    <t>ถ้วยและจานรอง</t>
  </si>
  <si>
    <t>ยางกัด</t>
  </si>
  <si>
    <t>รองเท้า</t>
  </si>
  <si>
    <t>กระเป๋าเดินทางแบบแข็ง</t>
  </si>
  <si>
    <t>เด็ก</t>
  </si>
  <si>
    <t>อาหารสำเร็จรูปและพร้อมรับประทาน</t>
  </si>
  <si>
    <t>Mug</t>
  </si>
  <si>
    <t>Oganize</t>
  </si>
  <si>
    <t>Clocks</t>
  </si>
  <si>
    <t>Preparation</t>
  </si>
  <si>
    <t>Makeup &gt; LIPS</t>
  </si>
  <si>
    <t>Face &gt; MOISTURIZERS</t>
  </si>
  <si>
    <t>Makeup &gt; Face</t>
  </si>
  <si>
    <t>Treatment Cream</t>
  </si>
  <si>
    <t>GIFT GIVING</t>
  </si>
  <si>
    <t>ESSENTIALS &gt; EYE TREATMENTS</t>
  </si>
  <si>
    <t>Collections shot of colour</t>
  </si>
  <si>
    <t>Bras &gt; Maternity</t>
  </si>
  <si>
    <t>Bottoms &gt; Chinos</t>
  </si>
  <si>
    <t>Kitchenware</t>
  </si>
  <si>
    <t>Gift for Mom</t>
  </si>
  <si>
    <t>งานกลางคืน</t>
  </si>
  <si>
    <t>ปั่นจักรยาน</t>
  </si>
  <si>
    <t>L</t>
  </si>
  <si>
    <t>26.5 x 37 x 26.5 cm.</t>
  </si>
  <si>
    <t>Purchase with Purchase</t>
  </si>
  <si>
    <t>80004 = SSP Bangna</t>
  </si>
  <si>
    <t>No Info</t>
  </si>
  <si>
    <t>EU</t>
  </si>
  <si>
    <t>มล.</t>
  </si>
  <si>
    <t>0% Discount for Markdown Item 70%up</t>
  </si>
  <si>
    <t>Q.N.MAKING CO.LTD.</t>
  </si>
  <si>
    <t>DERMATOLOGICAL SKINCARE</t>
  </si>
  <si>
    <t>ALABASTER</t>
  </si>
  <si>
    <t>KN</t>
  </si>
  <si>
    <t>SZR21000006</t>
  </si>
  <si>
    <t>M-LL</t>
  </si>
  <si>
    <t>F4</t>
  </si>
  <si>
    <t>Never Out Items</t>
  </si>
  <si>
    <t>21APR</t>
  </si>
  <si>
    <t>Product launch in Apr 2021</t>
  </si>
  <si>
    <t>แว่นตากันแดด</t>
  </si>
  <si>
    <t>นาฬิกา</t>
  </si>
  <si>
    <t>กางเกงใน</t>
  </si>
  <si>
    <t>อุปกรณ์ออกกำลังกาย</t>
  </si>
  <si>
    <t>อุปกรณตกแต่งภายนอก</t>
  </si>
  <si>
    <t>เครื่องปั๊มนมแบบใช้มือ</t>
  </si>
  <si>
    <t>ประตูกั้นเพื่อความปลอดภัย</t>
  </si>
  <si>
    <t>ผลิตภัณฑ์ป้องกันแบคทีเรียและฆ่าเชื้อ</t>
  </si>
  <si>
    <t>แม่พิมพ์ขนมปัง</t>
  </si>
  <si>
    <t>ครีมบำรุงผิวกาย</t>
  </si>
  <si>
    <t>ที่ใส่กระดาษชำระ</t>
  </si>
  <si>
    <t>เตียงนอน</t>
  </si>
  <si>
    <t>สปอร์ตบรา</t>
  </si>
  <si>
    <t>ชุดแฟนซี</t>
  </si>
  <si>
    <t>เสื้อโปโล</t>
  </si>
  <si>
    <t>เครื่องปั่นน้ำผลไม้</t>
  </si>
  <si>
    <t>ถาด</t>
  </si>
  <si>
    <t>กล่องเก็บความเย็น</t>
  </si>
  <si>
    <t>มีดรับประทานอาหาร</t>
  </si>
  <si>
    <t>แฟชั่นและความงาม</t>
  </si>
  <si>
    <t>อุปกรณ์เสริมลำโพง</t>
  </si>
  <si>
    <t>ผลิตภัณฑ์บำรุงผม</t>
  </si>
  <si>
    <t>โคมไฟอัจฉริยะ</t>
  </si>
  <si>
    <t>อาหารเสริมเพิ่มภูมิคุ้มกัน</t>
  </si>
  <si>
    <t>กาว</t>
  </si>
  <si>
    <t>นิยายและวรรณกรรม</t>
  </si>
  <si>
    <t>อุปกรณ์รีดผ้าอื่นๆ</t>
  </si>
  <si>
    <t>รองเท้าแตะในบ้าน</t>
  </si>
  <si>
    <t>ขนตาปลอม</t>
  </si>
  <si>
    <t>คอนซีลเลอร์และคอเรคเตอร์</t>
  </si>
  <si>
    <t>ลิปไลน์เนอร์</t>
  </si>
  <si>
    <t>แปรงสำหรับใบหน้า</t>
  </si>
  <si>
    <t>เสื้อคุณแม่</t>
  </si>
  <si>
    <t>น้ำยาทาเล็บ</t>
  </si>
  <si>
    <t>อาหารและขนมแมว</t>
  </si>
  <si>
    <t>รองเท้าบูท</t>
  </si>
  <si>
    <t>มอยซเจอไรเซอร์</t>
  </si>
  <si>
    <t>กระดาษโน้ต &amp; โพสอิท</t>
  </si>
  <si>
    <t>แก้วน้ำ</t>
  </si>
  <si>
    <t>ของเล่นขับขี่</t>
  </si>
  <si>
    <t>กระเป๋าเดินทางแบบอ่อน</t>
  </si>
  <si>
    <t>บ้าน</t>
  </si>
  <si>
    <t>บิสกิตและแครกเกอร์</t>
  </si>
  <si>
    <t>Pink Collection</t>
  </si>
  <si>
    <t>Organize</t>
  </si>
  <si>
    <t>Cushions</t>
  </si>
  <si>
    <t>Serveware</t>
  </si>
  <si>
    <t>Makeup &gt; NAILS</t>
  </si>
  <si>
    <t>Face &gt; SERUMS</t>
  </si>
  <si>
    <t>Makeup &gt; Lips</t>
  </si>
  <si>
    <t>Treatment &gt; Eye Cream</t>
  </si>
  <si>
    <t>COLLECTIONS &gt; 154 COLOGNE</t>
  </si>
  <si>
    <t>SHOP &gt; PREP</t>
  </si>
  <si>
    <t>NATURALLY YOU</t>
  </si>
  <si>
    <t>Bras &gt; Underwired</t>
  </si>
  <si>
    <t>Bottoms &gt; Formal Trousers</t>
  </si>
  <si>
    <t>PEN POUCH</t>
  </si>
  <si>
    <t>Gift Cards</t>
  </si>
  <si>
    <t>ชายหาด</t>
  </si>
  <si>
    <t>เทนนิส</t>
  </si>
  <si>
    <t>LL</t>
  </si>
  <si>
    <t>40 x 45 x 35 cm.</t>
  </si>
  <si>
    <t>10102 = Chidlom</t>
  </si>
  <si>
    <t>US-Male</t>
  </si>
  <si>
    <t>ออนซ์</t>
  </si>
  <si>
    <t>G</t>
  </si>
  <si>
    <t>0% Disc, Allow Promo Price Change     </t>
  </si>
  <si>
    <t>PLATOOART CO.,LTD.</t>
  </si>
  <si>
    <t>BODY</t>
  </si>
  <si>
    <t>ALMOND</t>
  </si>
  <si>
    <t>AX</t>
  </si>
  <si>
    <t>SZR21000007</t>
  </si>
  <si>
    <t>M-XL</t>
  </si>
  <si>
    <t>Collection Items</t>
  </si>
  <si>
    <t>21MAY</t>
  </si>
  <si>
    <t>Product launch in May 2021</t>
  </si>
  <si>
    <t>กำไล</t>
  </si>
  <si>
    <t>เครื่องประดับอื่นๆ</t>
  </si>
  <si>
    <t>ชุดลองจอน</t>
  </si>
  <si>
    <t>กระเป๋าเครื่องสำอาง</t>
  </si>
  <si>
    <t>เครื่องปั่นจักรยาน</t>
  </si>
  <si>
    <t>อุปกรณ์ตกแต่งภายในรถยนต์</t>
  </si>
  <si>
    <t>เครื่องปั๊มนมไฟฟ้าแบบคู่</t>
  </si>
  <si>
    <t>หน้ากากอนามัยเด็ก</t>
  </si>
  <si>
    <t>ผลิตภัณฑ์ออร์แกนิคเพื่อลูกน้อย</t>
  </si>
  <si>
    <t>แม่พิมพ์คัพเค้กและมัฟฟิน</t>
  </si>
  <si>
    <t>โลชั่นบำรุงผิวกาย</t>
  </si>
  <si>
    <t>พรมเช็ดเท้า</t>
  </si>
  <si>
    <t>ผ้าปูที่นอน</t>
  </si>
  <si>
    <t>เฟิร์สบรา</t>
  </si>
  <si>
    <t>เอี๊ยม</t>
  </si>
  <si>
    <t>เสื้อเชิ้ต</t>
  </si>
  <si>
    <t>เตาแก๊ส/เตาแก๊สอินฟาเรด</t>
  </si>
  <si>
    <t>ชุดของขวัญภาชนะเก็บอาหาร</t>
  </si>
  <si>
    <t>ถาดน้ำแข็ง</t>
  </si>
  <si>
    <t>ของตกแต่งอื่นๆสำหรับของขวัญ</t>
  </si>
  <si>
    <t>อุปกรณ์สำหรับห้องน้ำ</t>
  </si>
  <si>
    <t>ลำโพงไร้สาย</t>
  </si>
  <si>
    <t>ผลิตภัณฑ์บำรุงหนังศีรษะและมาสก์ผม</t>
  </si>
  <si>
    <t>กลอนประตูอัจฉริยะ</t>
  </si>
  <si>
    <t>ชุดสารอาหารและอาหารเสริม</t>
  </si>
  <si>
    <t>ของสะสมศิลปิน</t>
  </si>
  <si>
    <t>สุขภาพ</t>
  </si>
  <si>
    <t>อุปกรณ์เสริมเครื่องปรับอากาศ</t>
  </si>
  <si>
    <t>ถังขยะและถุงขยะ</t>
  </si>
  <si>
    <t>ชุดเซ็ตสำหรับตา</t>
  </si>
  <si>
    <t>คอนทัวร์</t>
  </si>
  <si>
    <t>ลิปพลัมเปอร์</t>
  </si>
  <si>
    <t>Health &amp; Beauty</t>
  </si>
  <si>
    <t>ผ้าคลุมให้นมบุตร</t>
  </si>
  <si>
    <t>น้ำยาเคลือบเล็บ</t>
  </si>
  <si>
    <t>กระเป๋าใส่แมว</t>
  </si>
  <si>
    <t>รองเท้าไม่มีส้นและรองเท้าแบบสวม</t>
  </si>
  <si>
    <t>ผลิตภัณฑ์ทำความสะอาดผิวหน้า</t>
  </si>
  <si>
    <t>ไส้ปากกา</t>
  </si>
  <si>
    <t>จาน</t>
  </si>
  <si>
    <t>ของเล่นตัวต่อ</t>
  </si>
  <si>
    <t>เซตกระเป๋าเดินทาง</t>
  </si>
  <si>
    <t>แก็ดเจ็ตและเทคโนโลยี</t>
  </si>
  <si>
    <t>ช็อกโกแลต มอลต์ และซีเรียลร้อน</t>
  </si>
  <si>
    <t>Placemats &amp; Napery</t>
  </si>
  <si>
    <t>Rack</t>
  </si>
  <si>
    <t>Décor Accessories</t>
  </si>
  <si>
    <t>Storage</t>
  </si>
  <si>
    <t>Men Fragrance &gt; ALLURE HOMME</t>
  </si>
  <si>
    <t>Makeup &gt; EYEBROWS</t>
  </si>
  <si>
    <t>Fragrace &gt; Dior Homme</t>
  </si>
  <si>
    <t>Treatment &gt; Serum</t>
  </si>
  <si>
    <t>COLLECTIONS &gt; BASIL &amp; NEROLI</t>
  </si>
  <si>
    <t>lamer cool gel</t>
  </si>
  <si>
    <t>powder kiss</t>
  </si>
  <si>
    <t>Bras &gt; non-wired</t>
  </si>
  <si>
    <t>Bottoms &gt; Jeans</t>
  </si>
  <si>
    <t>plush</t>
  </si>
  <si>
    <t>แอคทีฟแวร์</t>
  </si>
  <si>
    <t>สควอซ</t>
  </si>
  <si>
    <t>XL</t>
  </si>
  <si>
    <t>Special Size</t>
  </si>
  <si>
    <t>10114 = Zen</t>
  </si>
  <si>
    <t>US-Female</t>
  </si>
  <si>
    <t>ลิตร</t>
  </si>
  <si>
    <t>H</t>
  </si>
  <si>
    <t>Staff = 30%, Customer = 5-10%  </t>
  </si>
  <si>
    <t>KANYANAT PHRASRINAM</t>
  </si>
  <si>
    <t>HAIR CARE</t>
  </si>
  <si>
    <t>ALMOND MIX</t>
  </si>
  <si>
    <t>LA</t>
  </si>
  <si>
    <t>SZR21000008</t>
  </si>
  <si>
    <t>M-XXL</t>
  </si>
  <si>
    <t>LARGE</t>
  </si>
  <si>
    <t>21JUN</t>
  </si>
  <si>
    <t>Product launch in Jun 2021</t>
  </si>
  <si>
    <t>สร้อยคอ/จี้</t>
  </si>
  <si>
    <t>เลกกิ้ง</t>
  </si>
  <si>
    <t>กระเป๋าสตางค์</t>
  </si>
  <si>
    <t>ลู่วิ่ง</t>
  </si>
  <si>
    <t>ถาดรองพื้นและพรม</t>
  </si>
  <si>
    <t>นมผงและที่ใส่นมผง</t>
  </si>
  <si>
    <t>คอกกั้นสำหรับเด็ก</t>
  </si>
  <si>
    <t>อุปกรณ์ดูแลจมูกและหู</t>
  </si>
  <si>
    <t>แม่พิมพ์เค้ก</t>
  </si>
  <si>
    <t>ออยล์บำรุงผิวกาย</t>
  </si>
  <si>
    <t>ผลิตภัณฑ์ทำความสะอาดร่างกาย</t>
  </si>
  <si>
    <t>ผ้าห่ม</t>
  </si>
  <si>
    <t>บรา</t>
  </si>
  <si>
    <t>เสื้อกล้าม</t>
  </si>
  <si>
    <t>เตาแม่เหล็กไฟฟ้า</t>
  </si>
  <si>
    <t>ชุดของขวัญอุปกรณ์ทำอาหาร</t>
  </si>
  <si>
    <t>กระติกอาหารเก็บความร้อน</t>
  </si>
  <si>
    <t>ช้อนสั้น</t>
  </si>
  <si>
    <t>ลำโพงพกพา</t>
  </si>
  <si>
    <t>ผลิตภัณฑ์บำรุงผมสำหรับผมบางและผมร่วง</t>
  </si>
  <si>
    <t>อุปกรณ์เสริมในบ้านอื่นๆ</t>
  </si>
  <si>
    <t>อาหารเสริมวิตามินรวม</t>
  </si>
  <si>
    <t>ภาพยนตร์</t>
  </si>
  <si>
    <t>สารคดี</t>
  </si>
  <si>
    <t>แอร์ติดผนัง</t>
  </si>
  <si>
    <t>กล่องเก็บของ</t>
  </si>
  <si>
    <t>มาสคาร่า</t>
  </si>
  <si>
    <t>แป้ง</t>
  </si>
  <si>
    <t>ลิปทินท์</t>
  </si>
  <si>
    <t>แปรงสำหรับริมฝีปาก</t>
  </si>
  <si>
    <t>คอร์สอยู่ไฟสำหรับคุณแม่หลังคลอด</t>
  </si>
  <si>
    <t>เซ็ตตกแต่งเล็บ</t>
  </si>
  <si>
    <t>ปลอกคอและสายจูงแมว</t>
  </si>
  <si>
    <t>รองเท้าอ๊อกซ์ฟอร์ด</t>
  </si>
  <si>
    <t>สำลีทำความสะอาดหน้า</t>
  </si>
  <si>
    <t>แอร์ติดฝ้าเพดาน</t>
  </si>
  <si>
    <t>ปากกา</t>
  </si>
  <si>
    <t>ช้อนชา</t>
  </si>
  <si>
    <t>หุ่นตัวละคร</t>
  </si>
  <si>
    <t>อุปกรณ์กระเป๋าเดินทางอื่น ๆ</t>
  </si>
  <si>
    <t>กีฬา</t>
  </si>
  <si>
    <t>ยูเอชที นม &amp; นมผง</t>
  </si>
  <si>
    <t>Shelf</t>
  </si>
  <si>
    <t>Frames &amp; Albums</t>
  </si>
  <si>
    <t>Tea &amp; Coffee</t>
  </si>
  <si>
    <t>Men Fragrance &gt; ALLURE HOMME ÉDITION BLANCHE</t>
  </si>
  <si>
    <t>Makeup &gt; EYELINERS</t>
  </si>
  <si>
    <t>Fragrace &gt; Sauvage</t>
  </si>
  <si>
    <t>COLLECTIONS &gt; EARL GREY &amp; CUCUMBER</t>
  </si>
  <si>
    <t>SHOP &gt; MOISTURIZERS</t>
  </si>
  <si>
    <t>Accessories &gt; Tools</t>
  </si>
  <si>
    <t>Bras &gt; Stapless</t>
  </si>
  <si>
    <t>Bottoms &gt; Shorts</t>
  </si>
  <si>
    <t>Sanrio Bed sheets</t>
  </si>
  <si>
    <t>แฟชั่นกีฬา</t>
  </si>
  <si>
    <t>กอล์ฟ</t>
  </si>
  <si>
    <t>XXL</t>
  </si>
  <si>
    <t>19002 = MSL Chidlom</t>
  </si>
  <si>
    <t>UK-Male</t>
  </si>
  <si>
    <t>กรัม</t>
  </si>
  <si>
    <t>P</t>
  </si>
  <si>
    <t>0% Discount for Ad Price</t>
  </si>
  <si>
    <t>GOLD LEATHER CO.,LTD.</t>
  </si>
  <si>
    <t>SUNSCREEN</t>
  </si>
  <si>
    <t>AMARENA#E12B47</t>
  </si>
  <si>
    <t>PI</t>
  </si>
  <si>
    <t>SZR21000009</t>
  </si>
  <si>
    <t>M,L,XL</t>
  </si>
  <si>
    <t>EXTRA LARGE</t>
  </si>
  <si>
    <t>New Release Items</t>
  </si>
  <si>
    <t>21JUL</t>
  </si>
  <si>
    <t>Product launch in Jul 2021</t>
  </si>
  <si>
    <t>กางเกงยีนส์</t>
  </si>
  <si>
    <t>กระเป๋าเอกสาร</t>
  </si>
  <si>
    <t>ไม้กอล์ฟและลูกบอล</t>
  </si>
  <si>
    <t>นมผงและอาหารเสริมเด็ก</t>
  </si>
  <si>
    <t>อุปกรณ์เพื่อความปลอดภัยอื่นๆ</t>
  </si>
  <si>
    <t>คอร์สเรียนส่งเสริมพัฒนาการเด็กอ่อน</t>
  </si>
  <si>
    <t>แม่พิมพ์ชอคโกแลต</t>
  </si>
  <si>
    <t>สครับและผลัดเซลล์ผิวกาย</t>
  </si>
  <si>
    <t>ราวแขวนสิ่งของ</t>
  </si>
  <si>
    <t>ผ้าห่มและผ้าคลุม</t>
  </si>
  <si>
    <t>อุปกรณ์เสริมสำหรับชุดชั้นใน</t>
  </si>
  <si>
    <t>เสื้อเบลาส์</t>
  </si>
  <si>
    <t>เตาอบฮาโลเจน</t>
  </si>
  <si>
    <t>ชุดของขวัญอุปกรณ์ในการอบ</t>
  </si>
  <si>
    <t>เทียนหอม</t>
  </si>
  <si>
    <t>หูฟัง Earbuds</t>
  </si>
  <si>
    <t>ผลิตภัณฑ์จัดแต่งสีผม</t>
  </si>
  <si>
    <t>เครื่องมือช่างไฟฟ้า</t>
  </si>
  <si>
    <t>อาหารเสริมบำรุงผิว</t>
  </si>
  <si>
    <t>เพลง</t>
  </si>
  <si>
    <t>พัฒนาตนเอง</t>
  </si>
  <si>
    <t>แอร์ตั้งพื้น</t>
  </si>
  <si>
    <t>ถังน้ำและกาละมัง</t>
  </si>
  <si>
    <t>คอนซีลเลอร์สำหรับใต้ตา</t>
  </si>
  <si>
    <t>ไฮไลท์</t>
  </si>
  <si>
    <t>ลิปสติก</t>
  </si>
  <si>
    <t>เซ็ตแปรงแต่งหน้า</t>
  </si>
  <si>
    <t>แผ่นซับน้ำนม</t>
  </si>
  <si>
    <t>ที่นอนและบ้านสุนัข</t>
  </si>
  <si>
    <t>รองเท้าบัลเล่ต์</t>
  </si>
  <si>
    <t>ทิชชู่สำหรับหน้า</t>
  </si>
  <si>
    <t>โต๊ะจัดเก็บและจัดระเบียบ</t>
  </si>
  <si>
    <t>ดินน้ำมันและอุปกรณ์ระบายสี</t>
  </si>
  <si>
    <t>อุปกรณ์ตั้งแคมป์</t>
  </si>
  <si>
    <t>ไลฟ์สไตล์</t>
  </si>
  <si>
    <t>น้ำอัดลม</t>
  </si>
  <si>
    <t>Shoe rack</t>
  </si>
  <si>
    <t>Lighting</t>
  </si>
  <si>
    <t>Utensils &amp; Gadgets</t>
  </si>
  <si>
    <t>Men Fragrance &gt; ALLURE HOMME SPORT</t>
  </si>
  <si>
    <t>Makeup &gt; EYESHADOWS</t>
  </si>
  <si>
    <t>Skincare &gt; Capture Totale</t>
  </si>
  <si>
    <t>Eyes</t>
  </si>
  <si>
    <t>COLLECTIONS &gt; GRAPEFRUIT</t>
  </si>
  <si>
    <t>ESSENTIALS &gt; MOISTURIZERS</t>
  </si>
  <si>
    <t>Brushes</t>
  </si>
  <si>
    <t>Bras &gt; T-Shirt Bras</t>
  </si>
  <si>
    <t>Essentials &gt; Socks</t>
  </si>
  <si>
    <t>Sanrio Blink Blink Collection</t>
  </si>
  <si>
    <t>ฟุตบอล</t>
  </si>
  <si>
    <t>XXXL</t>
  </si>
  <si>
    <t>80036 = SSP Chidlom</t>
  </si>
  <si>
    <t>UK-Female</t>
  </si>
  <si>
    <t>56TH DESIGN STUDIO CO.,LTD.</t>
  </si>
  <si>
    <t>VALUE SET</t>
  </si>
  <si>
    <t>AMBER</t>
  </si>
  <si>
    <t>AM</t>
  </si>
  <si>
    <t>SZR21000010</t>
  </si>
  <si>
    <t>M,L,XL,XXL</t>
  </si>
  <si>
    <t>LARGE-EXTRA LARGE</t>
  </si>
  <si>
    <t>Oversea Import</t>
  </si>
  <si>
    <t>21AUG</t>
  </si>
  <si>
    <t>Product launch in Aug 2021</t>
  </si>
  <si>
    <t>แหวนอัญมณี</t>
  </si>
  <si>
    <t>กางเกงสูท</t>
  </si>
  <si>
    <t>กระเป๋ากีฬา</t>
  </si>
  <si>
    <t>ไม้แร็คเก็ดและอุปกรณ์</t>
  </si>
  <si>
    <t>ผ้าหุ้มเบาะ</t>
  </si>
  <si>
    <t>ผลิตภัณฑ์ทำความสะอาดขวดนมและของใช้ในครัว</t>
  </si>
  <si>
    <t>โต๊ะเปลี่ยนผ้าอ้อม</t>
  </si>
  <si>
    <t>แม่พิมพ์ถ้วยเซรามิก</t>
  </si>
  <si>
    <t>เซรั่มบำรุงผิวกาย</t>
  </si>
  <si>
    <t>หมอน</t>
  </si>
  <si>
    <t>เสื้อกล้ามชั้นใน</t>
  </si>
  <si>
    <t>เสื้อผ้ากีฬา</t>
  </si>
  <si>
    <t>หม้อนึ่ง/หม้อตุ๋น</t>
  </si>
  <si>
    <t>ชุดของขวัญอุปกรณ์สำหรับบาร์</t>
  </si>
  <si>
    <t>ชาม</t>
  </si>
  <si>
    <t>โคมไฟ</t>
  </si>
  <si>
    <t>หูฟัง In-Ears</t>
  </si>
  <si>
    <t>ผลิตภัณฑ์จัดแต่งทรงผม</t>
  </si>
  <si>
    <t>เครื่องมือและอุปกรณ์อื่นๆ</t>
  </si>
  <si>
    <t>อาหารเสริมโภชนาการการกีฬา</t>
  </si>
  <si>
    <t>ท่องเที่ยวและแผนที่</t>
  </si>
  <si>
    <t>อุปกรณ์ทำความสะอาดอื่นๆ</t>
  </si>
  <si>
    <t>ชุดของขวัญเครื่องสำอาง</t>
  </si>
  <si>
    <t>ลิปจิ้มจุ่ม</t>
  </si>
  <si>
    <t>แปรง ฟองน้ำ และซิลิโคน สำหรับรองพื้น</t>
  </si>
  <si>
    <t>หอยและครีมเต้านม</t>
  </si>
  <si>
    <t>ผลิตภัณฑ์ดูแลความสะอาดสุนัข</t>
  </si>
  <si>
    <t>รองเท้าผ้าใบ</t>
  </si>
  <si>
    <t>ผลิตภัณฑ์ทำความสะอาดริมฝีปากและตา</t>
  </si>
  <si>
    <t>บันทึกย่อช่วยเตือนและแผ่นบันทึก</t>
  </si>
  <si>
    <t>ของเล่นเสริมพัฒนาการ</t>
  </si>
  <si>
    <t>ที่ใส่พาสปอร์ต</t>
  </si>
  <si>
    <t>น้ำผลไม้</t>
  </si>
  <si>
    <t>Stools</t>
  </si>
  <si>
    <t>Mirrors</t>
  </si>
  <si>
    <t>Food Preparation</t>
  </si>
  <si>
    <t>Men Fragrance &gt; ANTAEUS</t>
  </si>
  <si>
    <t>Makeup &gt; MASCARAS</t>
  </si>
  <si>
    <t>Skincare &gt; Capture Youth</t>
  </si>
  <si>
    <t>Cheeks</t>
  </si>
  <si>
    <t>COLLECTIONS &gt; LIME BASIL &amp; MANDARIN</t>
  </si>
  <si>
    <t>SHOP &gt; SKINCOLOR</t>
  </si>
  <si>
    <t>Accessories &gt; Brushes</t>
  </si>
  <si>
    <t>Collection &gt; Bras</t>
  </si>
  <si>
    <t>Essentials &gt; Underwear</t>
  </si>
  <si>
    <t>SANRIO MEMO PAD</t>
  </si>
  <si>
    <t>ฤดูหนาว</t>
  </si>
  <si>
    <t>ฟุตซอล</t>
  </si>
  <si>
    <t>XXXXL</t>
  </si>
  <si>
    <t>15414 = CO-KIS</t>
  </si>
  <si>
    <t>AUS-Male</t>
  </si>
  <si>
    <t>V2 WORLD INTERTRADING CO.,LTD.</t>
  </si>
  <si>
    <t>MASK&amp;BLACK HEAD</t>
  </si>
  <si>
    <t>AMBER MIX</t>
  </si>
  <si>
    <t>TW</t>
  </si>
  <si>
    <t>SZR21000011</t>
  </si>
  <si>
    <t>ONE SIZE</t>
  </si>
  <si>
    <t>MEDIUM</t>
  </si>
  <si>
    <t>21SEP</t>
  </si>
  <si>
    <t>Product launch in Sep 2021</t>
  </si>
  <si>
    <t>กระเป๋าเก็บลูกกุญแจ</t>
  </si>
  <si>
    <t>อุปกรณ์ว่ายน้ำ</t>
  </si>
  <si>
    <t>หมอนรองคอ</t>
  </si>
  <si>
    <t>เก้าอี้เด็ก / เก้าอี้ทานอาหารเด็ก</t>
  </si>
  <si>
    <t>อุปกรณ์ดูแลเล็บ</t>
  </si>
  <si>
    <t>แม่พิมพ์ทาร์ตและพาย</t>
  </si>
  <si>
    <t>ผลิตภัณฑ์ระงับกลิ่นกาย</t>
  </si>
  <si>
    <t>หมอนข้าง</t>
  </si>
  <si>
    <t>อุปกรณ์เสริมชุดชั้นในสตรี</t>
  </si>
  <si>
    <t>เสื้อกั๊ก</t>
  </si>
  <si>
    <t>หม้อต้มน้ำไฟฟ้า</t>
  </si>
  <si>
    <t>ตะหลิว ทัพพี กระบวย</t>
  </si>
  <si>
    <t>กรอบรูป</t>
  </si>
  <si>
    <t>สายต่อเครื่องสาย</t>
  </si>
  <si>
    <t>สเปรย์ฉีดผม</t>
  </si>
  <si>
    <t>เครื่องมือกำจัดแมลงในสวน</t>
  </si>
  <si>
    <t>อาหารเสริมการจัดการน้ำหนัก</t>
  </si>
  <si>
    <t>หนังสืออื่นๆ</t>
  </si>
  <si>
    <t>ตู้แช่แข็ง</t>
  </si>
  <si>
    <t>ตระกร้าและถาดวางของ</t>
  </si>
  <si>
    <t>ไพรเมอร์และเบส</t>
  </si>
  <si>
    <t>ฟองน้ำและอุปกรณ์อื่นๆ</t>
  </si>
  <si>
    <t>ผลิตภัณฑ์ออร์แกนิคและธรรมชาติสำหรับคุณแม่</t>
  </si>
  <si>
    <t>เสื้อผ้าและเครื่องประดับสุนัข</t>
  </si>
  <si>
    <t>รองเท้าส้นแบน</t>
  </si>
  <si>
    <t>ผลิตภัณฑ์เช็ดเครื่องสำอางสำหรับปากและตา</t>
  </si>
  <si>
    <t>ตู้เย็นมินิบาร์</t>
  </si>
  <si>
    <t>ผู้จัดงานและปฏิทิน</t>
  </si>
  <si>
    <t>ชุดอุปกรณ์บนโต๊ะอาหาร</t>
  </si>
  <si>
    <t>รถของเล่น เครื่องมือและอุปกรณ์ก่อสร้าง</t>
  </si>
  <si>
    <t>แท็กกระเป๋า</t>
  </si>
  <si>
    <t>กีฬาและเครื่องดื่มให้พลังงาน</t>
  </si>
  <si>
    <t>Tables</t>
  </si>
  <si>
    <t>Men Fragrance &gt; BLEU DE CHANEL</t>
  </si>
  <si>
    <t>Makeup &gt; BLUSHERS</t>
  </si>
  <si>
    <t>Skincare &gt; Dior Prestige</t>
  </si>
  <si>
    <t>COLLECTIONS &gt; BLOSSOMS</t>
  </si>
  <si>
    <t>ESSENTIALS &gt; SERUMS</t>
  </si>
  <si>
    <t>Cosmetics All</t>
  </si>
  <si>
    <t>Collection &gt; Knickers</t>
  </si>
  <si>
    <t>Swim &amp; Beachwear</t>
  </si>
  <si>
    <t>SANRIO PACKABLE</t>
  </si>
  <si>
    <t>กีฬาทางน้ำ</t>
  </si>
  <si>
    <t>EU 16</t>
  </si>
  <si>
    <t>20174 = RBS-OL</t>
  </si>
  <si>
    <t>AUS-Female</t>
  </si>
  <si>
    <t>SIAM FOOD AND CONSUMER CO.,LTD.</t>
  </si>
  <si>
    <t>OTHERS</t>
  </si>
  <si>
    <t>AMETHYST</t>
  </si>
  <si>
    <t>RR</t>
  </si>
  <si>
    <t>SZR21000012</t>
  </si>
  <si>
    <t>P-L</t>
  </si>
  <si>
    <t>21OCT</t>
  </si>
  <si>
    <t>Product launch in Oct 2021</t>
  </si>
  <si>
    <t>ผ้าเช็คหน้า</t>
  </si>
  <si>
    <t>กระเป๋าโน๊ตบุ๊ค</t>
  </si>
  <si>
    <t>อุปกรณ์เสริมอื่นๆ</t>
  </si>
  <si>
    <t>เครื่องดูดฝุ่นรถยนต์</t>
  </si>
  <si>
    <t>ผ้ากันเปื้อน</t>
  </si>
  <si>
    <t>อุปกรณ์สุขอนามัยและแต่งตัวเด็ก</t>
  </si>
  <si>
    <t>เครื่องชั่งอาหาร</t>
  </si>
  <si>
    <t>ครีมบำรุงมือและเท้า</t>
  </si>
  <si>
    <t>ผ้านวม</t>
  </si>
  <si>
    <t>เสื้อชั้นใน</t>
  </si>
  <si>
    <t>เสื้อคลุมมีฮู้ด</t>
  </si>
  <si>
    <t>กระทะไฟฟ้า / เตาปิ้งย่างไฟฟ้า</t>
  </si>
  <si>
    <t>ผ้าเช็ดมือ/ถุงมือจับของร้อน</t>
  </si>
  <si>
    <t>นาฬิกาแขวนพนัง</t>
  </si>
  <si>
    <t>สายส่งข้อมูล</t>
  </si>
  <si>
    <t>น้ำมันผมและโทนิค</t>
  </si>
  <si>
    <t>เซตอุปกรณ์เครื่องมือช่าง</t>
  </si>
  <si>
    <t>อาหารเสริมความเป็นอยู่ที่ดี</t>
  </si>
  <si>
    <t>หนังสือเด็ก</t>
  </si>
  <si>
    <t>ตู้เย็น 1 ประตู</t>
  </si>
  <si>
    <t>ผลิตภัณฑ์ทำความสะอาด</t>
  </si>
  <si>
    <t>ทินท์มอยซ์เจอไรเซอร์</t>
  </si>
  <si>
    <t>อุปกรณ์ดูแลใบหน้า</t>
  </si>
  <si>
    <t>ชุดป้องกันและดูแลผิวแตกลาย</t>
  </si>
  <si>
    <t>ผลิตภัณฑ์ดูแลสุขภาพสุนัข</t>
  </si>
  <si>
    <t>รองเท้าส้นสูง</t>
  </si>
  <si>
    <t>ผลิตภัณฑ์เช็ดเครื่องสำอางสำหรับใบหน้า</t>
  </si>
  <si>
    <t>แปรงสีฟันไฟฟ้า</t>
  </si>
  <si>
    <t>โฟลเดอร์ไฟล์และ Folios</t>
  </si>
  <si>
    <t>ของสะสม</t>
  </si>
  <si>
    <t>ป้ายห้อยกระเป๋า</t>
  </si>
  <si>
    <t>ก๋วยเตี๋ยว, พาสต้า และข้าว</t>
  </si>
  <si>
    <t>Wall Shelf</t>
  </si>
  <si>
    <t>Stool</t>
  </si>
  <si>
    <t>Rubbish Bins</t>
  </si>
  <si>
    <t>Men Fragrance &gt; ÉGOÏSTE</t>
  </si>
  <si>
    <t>Makeup &gt; CONCEALERS</t>
  </si>
  <si>
    <t>Skincare &gt; Diorsnow</t>
  </si>
  <si>
    <t>Lipsticks</t>
  </si>
  <si>
    <t>COLLECTIONS &gt; HONEYSUCKLE &amp; DAVANA</t>
  </si>
  <si>
    <t>SHOP &gt; BLANC DE LAMER</t>
  </si>
  <si>
    <t>Lip &gt; Lipstick</t>
  </si>
  <si>
    <t>Knicker Packs</t>
  </si>
  <si>
    <t>Tops &gt; Jackets</t>
  </si>
  <si>
    <t>SANRIO PILLOW</t>
  </si>
  <si>
    <t>ตกปลา</t>
  </si>
  <si>
    <t>EU 16.5</t>
  </si>
  <si>
    <t>10117 = Rama III</t>
  </si>
  <si>
    <t>JP-Male</t>
  </si>
  <si>
    <t>XIANJU SHENGMEI CRAFT CO.,LTD</t>
  </si>
  <si>
    <t>MAKEUP</t>
  </si>
  <si>
    <t>EYES</t>
  </si>
  <si>
    <t>AMUSE BOUCHE#FE153B</t>
  </si>
  <si>
    <t>SZR21000013</t>
  </si>
  <si>
    <t>P-M</t>
  </si>
  <si>
    <t>21NOV</t>
  </si>
  <si>
    <t>Product launch in Nov 2021</t>
  </si>
  <si>
    <t>อุปกรณ์แว่นตา</t>
  </si>
  <si>
    <t>กระเป๋าขนาดเล็ก</t>
  </si>
  <si>
    <t>อุปกรณ์โยคะและพิลาทีส</t>
  </si>
  <si>
    <t>ผลิตภัณฑ์ทำความสะอาดและเคลือบเงา</t>
  </si>
  <si>
    <t>ช้อนตวง/ถ้วยตวง</t>
  </si>
  <si>
    <t>ผลิตภัณฑ์ป้องกันแสงแดด</t>
  </si>
  <si>
    <t>ผ้าห่มและผ้านวม</t>
  </si>
  <si>
    <t>เสื้อทับ/ชุดซับใน</t>
  </si>
  <si>
    <t>เสื้อฮู้ด</t>
  </si>
  <si>
    <t>เตาไฟฟ้า</t>
  </si>
  <si>
    <t>พลาสติก/ฟอยล์ห่ออาหาร</t>
  </si>
  <si>
    <t>หุ่นสัตว์</t>
  </si>
  <si>
    <t>สายสำหรับต่อวิดีโอ</t>
  </si>
  <si>
    <t>เซรั่มบำรุงผม</t>
  </si>
  <si>
    <t>กาว ซิลิโคน และสารหล่อลื่น</t>
  </si>
  <si>
    <t>อาหารเสริมเพื่อสุขภาพ</t>
  </si>
  <si>
    <t>ตู้เย็น 2 ประตู</t>
  </si>
  <si>
    <t>ผ้าและแปรงอเนกประสงค์</t>
  </si>
  <si>
    <t>ผลิตภัณฑ์กำจัดขน</t>
  </si>
  <si>
    <t>ของเล่นสุนัข</t>
  </si>
  <si>
    <t>รองเท้าคัตชูปิดส้น</t>
  </si>
  <si>
    <t>มาส์ก</t>
  </si>
  <si>
    <t>เครื่องม้วนผม / แปรงจัดแต่งทรงผม</t>
  </si>
  <si>
    <t>สมุดบันทึกและวารสาร</t>
  </si>
  <si>
    <t>เซตตุ๊กตา</t>
  </si>
  <si>
    <t>กระเป๋าเดินทางเด็ก</t>
  </si>
  <si>
    <t>ซอส, เกรวี่, หมัก,น้ำมัน</t>
  </si>
  <si>
    <t>Troller</t>
  </si>
  <si>
    <t>Vases</t>
  </si>
  <si>
    <t>Men Fragrance &gt; LES EAUX DE CHANEL</t>
  </si>
  <si>
    <t>Makeup &gt; FOUNDATIONS</t>
  </si>
  <si>
    <t>Skincare &gt; L'Or De Vie</t>
  </si>
  <si>
    <t>Ultimate Lift</t>
  </si>
  <si>
    <t>COLLECTIONS &gt; MIMOS &amp; CARDAMOM</t>
  </si>
  <si>
    <t>ALL</t>
  </si>
  <si>
    <t>Mac Studio Fix</t>
  </si>
  <si>
    <t>Knicker Packs No Vpl</t>
  </si>
  <si>
    <t>Tops &gt; Jumpers &amp; Cardigans</t>
  </si>
  <si>
    <t>Stationery &gt; Files&amp;Binders</t>
  </si>
  <si>
    <t>เดินป่า</t>
  </si>
  <si>
    <t>EU 17</t>
  </si>
  <si>
    <t>10144 = Salaya</t>
  </si>
  <si>
    <t>JP-Female</t>
  </si>
  <si>
    <t>KANJANA TONTAN</t>
  </si>
  <si>
    <t>FACE</t>
  </si>
  <si>
    <t>ANCHOR</t>
  </si>
  <si>
    <t>ANCHO</t>
  </si>
  <si>
    <t>SZR21000014</t>
  </si>
  <si>
    <t>P-S</t>
  </si>
  <si>
    <t>21DEC</t>
  </si>
  <si>
    <t>Product launch in Dec 2021</t>
  </si>
  <si>
    <t>ผ้าพันคอ</t>
  </si>
  <si>
    <t>กระเป๋าคาดเอว</t>
  </si>
  <si>
    <t>อุปกรณ์ทำความสะอาดรถยนต์</t>
  </si>
  <si>
    <t>อุปกรณ์จับเวลา/วัดอุณหภูมิ</t>
  </si>
  <si>
    <t>เช็ตของขวัญผลิตภัณฑ์อาบน้ำ</t>
  </si>
  <si>
    <t>ที่นอน</t>
  </si>
  <si>
    <t>ชุดกระชับรูปร่าง</t>
  </si>
  <si>
    <t>เสื้อสเวตเตอร์แขนสั้น</t>
  </si>
  <si>
    <t>เครื่องผสมอาหาร</t>
  </si>
  <si>
    <t>ฐานวางเค้ก</t>
  </si>
  <si>
    <t>นาฬิกาตั้งโต๊ะ</t>
  </si>
  <si>
    <t>โดรน</t>
  </si>
  <si>
    <t>อุปกรณ์จัดแต่งทรงผม</t>
  </si>
  <si>
    <t>เครื่องฉีดน้ำแรงดันสูงและสายยาง</t>
  </si>
  <si>
    <t>ผลิตภัณฑ์บำรุงเกี่ยวกับผู้หญิง</t>
  </si>
  <si>
    <t>ตู้เย็นไซส์-บาย-ไซส์</t>
  </si>
  <si>
    <t>ไม้กวาด</t>
  </si>
  <si>
    <t>เครื่องสำอางเด็ก</t>
  </si>
  <si>
    <t>แจ็คเก็ตและโค้ท</t>
  </si>
  <si>
    <t>อาหารและขนมสุนัข</t>
  </si>
  <si>
    <t>รองเท้าสลิปเปอร์</t>
  </si>
  <si>
    <t>ผลิตภัณฑ์เปลี่ยนสีผิว</t>
  </si>
  <si>
    <t>แสตมป์และแผ่นหมึก</t>
  </si>
  <si>
    <t>ตุ๊กตาขนสัตว์/ซอฟท์ทอย</t>
  </si>
  <si>
    <t>ตัวล็อกกระเป๋า</t>
  </si>
  <si>
    <t>ธัญพืช ถั่ว และพัลส์</t>
  </si>
  <si>
    <t>Men Fragrance &gt; PLATINUM ÉGOÏSTE</t>
  </si>
  <si>
    <t>Makeup &gt; POWDERS</t>
  </si>
  <si>
    <t>Skincare &gt; One Essential</t>
  </si>
  <si>
    <t>Eye Cream</t>
  </si>
  <si>
    <t>COLLECTIONS &gt; ORANGE BLOSSOM</t>
  </si>
  <si>
    <t>Body</t>
  </si>
  <si>
    <t>Mac Studio Perfect</t>
  </si>
  <si>
    <t>Shapewear &gt; Camisole</t>
  </si>
  <si>
    <t>Tops &gt; Polos</t>
  </si>
  <si>
    <t>Stationery &gt; Note Pad</t>
  </si>
  <si>
    <t>แบดมินตัน</t>
  </si>
  <si>
    <t>EU 17.5</t>
  </si>
  <si>
    <t>10103 = Silom Complex</t>
  </si>
  <si>
    <t>International</t>
  </si>
  <si>
    <t>GOLDGEAR GROUP(THAILAND) CO.,LTD.</t>
  </si>
  <si>
    <t>CHEEK</t>
  </si>
  <si>
    <t>ANCHOR PRI</t>
  </si>
  <si>
    <t>ANCPR</t>
  </si>
  <si>
    <t>SZR21000015</t>
  </si>
  <si>
    <t>LARGE LARGE</t>
  </si>
  <si>
    <t>SS11</t>
  </si>
  <si>
    <t>Product : Summer P1 Y2021</t>
  </si>
  <si>
    <t>กระเป๋าคลัทช์</t>
  </si>
  <si>
    <t>ผลิตภัณฑ์ดูแลรถยนต์อื่นๆ</t>
  </si>
  <si>
    <t>ผลิตภัณฑ์อาบน้ำสำหรับผู้ชาย</t>
  </si>
  <si>
    <t>แผ่นรองกันเปื้อนที่นอน</t>
  </si>
  <si>
    <t>เสื้อสูท</t>
  </si>
  <si>
    <t>กระทะปิ้งย่าง</t>
  </si>
  <si>
    <t>อุปกรณ์สำหรับกรอง</t>
  </si>
  <si>
    <t>ฮับ USB</t>
  </si>
  <si>
    <t>หวีและแปรง</t>
  </si>
  <si>
    <t>เครื่องมือวัด</t>
  </si>
  <si>
    <t>ผลิตภัณฑ์เพื่อความปลอดภัย</t>
  </si>
  <si>
    <t>อุปกรณ์ตากผ้า</t>
  </si>
  <si>
    <t>เครื่องสำอางอื่นๆ</t>
  </si>
  <si>
    <t>เสื้อ</t>
  </si>
  <si>
    <t>กระเป๋าใส่สุนัข</t>
  </si>
  <si>
    <t>รองเท้าส้นเตารีด</t>
  </si>
  <si>
    <t>ผลิตภัณฑ์ผลัดเซลล์ผิว</t>
  </si>
  <si>
    <t>อุปกรณ์โต๊ะทำงาน</t>
  </si>
  <si>
    <t>เครื่องแก้ว</t>
  </si>
  <si>
    <t>เสื้อผ้าตุ๊กตา</t>
  </si>
  <si>
    <t>ลูกอม</t>
  </si>
  <si>
    <t>Artificial Plants &amp; Flowers</t>
  </si>
  <si>
    <t>Men Fragrance &gt; POUR MONSIEUR</t>
  </si>
  <si>
    <t>Makeup &gt; PRIMERS</t>
  </si>
  <si>
    <t>Skincare &gt; Prestige Light In White</t>
  </si>
  <si>
    <t>Crescent White</t>
  </si>
  <si>
    <t>COLLECTIONS &gt; PEONY &amp; BLUSH SUEDE</t>
  </si>
  <si>
    <t>GIFT &amp; EXCLUSIVE</t>
  </si>
  <si>
    <t>Eyes &gt; Brow</t>
  </si>
  <si>
    <t>Shapewear &gt; Knickers</t>
  </si>
  <si>
    <t>Tops &gt; Shirts</t>
  </si>
  <si>
    <t>Stationery &gt; Pen&amp;Pencil</t>
  </si>
  <si>
    <t>บาสเก็ตบอล</t>
  </si>
  <si>
    <t>EU 18</t>
  </si>
  <si>
    <t>10151 = EastVille</t>
  </si>
  <si>
    <t>KETSARA NETMUENTHIP</t>
  </si>
  <si>
    <t>LIPS</t>
  </si>
  <si>
    <t>ANIIQUE CREAM</t>
  </si>
  <si>
    <t>SZR21000016</t>
  </si>
  <si>
    <t>S-L</t>
  </si>
  <si>
    <t>SS21</t>
  </si>
  <si>
    <t>Product : Summer P2 Y2021</t>
  </si>
  <si>
    <t>สร้อยข้อมือ</t>
  </si>
  <si>
    <t>กระเป๋ากันน้ำ</t>
  </si>
  <si>
    <t>เสือหมอบ</t>
  </si>
  <si>
    <t>ผลิตภัณฑ์ระงับกลิ่นกายสำหรับผู้ชาย</t>
  </si>
  <si>
    <t>หมอนอิง</t>
  </si>
  <si>
    <t>เสื้อกันฝน</t>
  </si>
  <si>
    <t>เครื่องสกัดน้ำผลไม้</t>
  </si>
  <si>
    <t>เขียง/ที่ลับมีด/กล่องมีด</t>
  </si>
  <si>
    <t>เมาส์และคีย์บอร์ด</t>
  </si>
  <si>
    <t>อุปกรณ์สำหรับตัด</t>
  </si>
  <si>
    <t>ผลิตภัณฑ์เพื่อสุขภาพทางเพศ</t>
  </si>
  <si>
    <t>ทีวี OLED</t>
  </si>
  <si>
    <t>ไม้แขวน</t>
  </si>
  <si>
    <t>รองพื้น</t>
  </si>
  <si>
    <t>ชุดว่ายน้ำสำหรับคุณแม่ตั้งครรภ์</t>
  </si>
  <si>
    <t>ปลอกคอและสายจูงสุนัข</t>
  </si>
  <si>
    <t>รองเท้าเด็ก</t>
  </si>
  <si>
    <t>ครีมบำรุงผิวบริเวณคอ</t>
  </si>
  <si>
    <t>อุปกรณ์จัดระเบียบโต๊ะทำงาน</t>
  </si>
  <si>
    <t>ชุดของขวัญภาชนะสำหรับโต๊ะอาหาร</t>
  </si>
  <si>
    <t>Mini Furry Friends</t>
  </si>
  <si>
    <t>อุปกรณ์ห้องน้ำอื่นๆ</t>
  </si>
  <si>
    <t>มาร์ชเมลโล่และโมจิ</t>
  </si>
  <si>
    <t>Skincare &gt; Lifting &amp; Firming</t>
  </si>
  <si>
    <t>Makeup &gt; OTHER FACE</t>
  </si>
  <si>
    <t>Skincare &gt; Your Skin Needs</t>
  </si>
  <si>
    <t>Serum</t>
  </si>
  <si>
    <t>COLLECTIONS &gt; BLACKBERRY &amp; BAY</t>
  </si>
  <si>
    <t>lamer blancdelamer</t>
  </si>
  <si>
    <t>Eyes &gt; Shadow</t>
  </si>
  <si>
    <t>Shapewear &gt; Slips</t>
  </si>
  <si>
    <t>Tops &gt; T-Shirts</t>
  </si>
  <si>
    <t>Stationery &gt; Stationery</t>
  </si>
  <si>
    <t>แอดเวนเจอร์</t>
  </si>
  <si>
    <t>EU 18.5</t>
  </si>
  <si>
    <t>10120 = RamaII</t>
  </si>
  <si>
    <t>GIFT LAND CO.,LTD.(BRANCH 00001)</t>
  </si>
  <si>
    <t>NAILS</t>
  </si>
  <si>
    <t>ANTHRACITE</t>
  </si>
  <si>
    <t>P0</t>
  </si>
  <si>
    <t>SZR21000017</t>
  </si>
  <si>
    <t>S-L CAMISOLE</t>
  </si>
  <si>
    <t>SS51</t>
  </si>
  <si>
    <t>Product : Summer P1-2 Y2021</t>
  </si>
  <si>
    <t>ต่างหู</t>
  </si>
  <si>
    <t>กระเป๋าเครื่องเขียน</t>
  </si>
  <si>
    <t>อุปกรณ์เสริม</t>
  </si>
  <si>
    <t>ครีมสำหรับโกนหนวด</t>
  </si>
  <si>
    <t>ชุดของขวัญที่นอน</t>
  </si>
  <si>
    <t>ไมโครเวฟ</t>
  </si>
  <si>
    <t>ชั้นวางจาน</t>
  </si>
  <si>
    <t>ปริ๊นเตอร์</t>
  </si>
  <si>
    <t>คูลเลอร์</t>
  </si>
  <si>
    <t>ผลิตภัณฑ์บรรเทาอาการบาดเจ็บ</t>
  </si>
  <si>
    <t>เครื่องซักผ้าฝาบน</t>
  </si>
  <si>
    <t>อุปกรณ์จัดการพื้นที่</t>
  </si>
  <si>
    <t>ชุดชั้นในคุณแม่</t>
  </si>
  <si>
    <t>อาหารนก</t>
  </si>
  <si>
    <t>รองเท้าเด็กโต</t>
  </si>
  <si>
    <t>ผลิตภัณฑ์บำรุงขนตา</t>
  </si>
  <si>
    <t>อุปกรณ์บนโต๊ะทำงาน</t>
  </si>
  <si>
    <t>ชุดของขวัญอุปกรณ์บนโต๊ะอาหาร</t>
  </si>
  <si>
    <t>ของเล่นบทบาทสมมติ/โรลเพลย์</t>
  </si>
  <si>
    <t>กระเป๋าอเนกประสงค์</t>
  </si>
  <si>
    <t>ช็อกโกแลต</t>
  </si>
  <si>
    <t>Ligthing</t>
  </si>
  <si>
    <t>Skincare &gt; LA SOLUTION 10 DE CHANEL</t>
  </si>
  <si>
    <t>Makeup &gt; LIP GLOSS</t>
  </si>
  <si>
    <t>Fragrace &gt; Dior Addict</t>
  </si>
  <si>
    <t>COLLECTIONS &gt; ENGLISH OAK &amp; REDCURRANT</t>
  </si>
  <si>
    <t>lamer holiday 2017</t>
  </si>
  <si>
    <t>Face &gt; Cheek</t>
  </si>
  <si>
    <t>Shapewear &gt; Sports</t>
  </si>
  <si>
    <t>STORAGE BOX and CHAIN MASCOT</t>
  </si>
  <si>
    <t>กีฬากลางแจ้ง</t>
  </si>
  <si>
    <t>EU 19</t>
  </si>
  <si>
    <t>10149 = WestGate</t>
  </si>
  <si>
    <t>NATURAL AND ORGANIC ASSOCIATE CO.,L</t>
  </si>
  <si>
    <t>ANTIQUE</t>
  </si>
  <si>
    <t>SZR21000018</t>
  </si>
  <si>
    <t>S-L CROP</t>
  </si>
  <si>
    <t>AW11</t>
  </si>
  <si>
    <t>Product : Winter P1 Y2021</t>
  </si>
  <si>
    <t>เครื่องประดับผม</t>
  </si>
  <si>
    <t>กระเป๋านักเรียน</t>
  </si>
  <si>
    <t>เหยื่อตกปลา</t>
  </si>
  <si>
    <t>ที่แขวนสิ่งของและถังขยะ</t>
  </si>
  <si>
    <t>ผลิตภัณฑ์สำหรับการโกนหนวด</t>
  </si>
  <si>
    <t>ทักซิโด</t>
  </si>
  <si>
    <t>เครื่องทอดอาหาร</t>
  </si>
  <si>
    <t>อุปกรณ์ปอก</t>
  </si>
  <si>
    <t>โปรเจคเตอร์</t>
  </si>
  <si>
    <t>อุปกรณ์โรงงาน</t>
  </si>
  <si>
    <t>อาหารเสริม และเจลให้พลังงาน</t>
  </si>
  <si>
    <t>เครื่องซักผ้าฝาหน้า</t>
  </si>
  <si>
    <t>เครื่องชั่งน้ำหนัก</t>
  </si>
  <si>
    <t>อาหารสัตว์เลี้ยงขนาดเล็ก</t>
  </si>
  <si>
    <t>รองเท้ากีฬา</t>
  </si>
  <si>
    <t>มาส์กบำรุงผิวรอบดวงตา</t>
  </si>
  <si>
    <t>กระเป๋าดินสอ</t>
  </si>
  <si>
    <t>มีดทำครัว</t>
  </si>
  <si>
    <t>ชุดแต่งกายและคอสตูม</t>
  </si>
  <si>
    <t>อาหารเช้า</t>
  </si>
  <si>
    <t>Skincare &gt; CLEANSER &amp; TONER</t>
  </si>
  <si>
    <t>Makeup &gt; LIP OILS</t>
  </si>
  <si>
    <t>Fragrace &gt; J'Adore</t>
  </si>
  <si>
    <t>COLLECTIONS &gt; ENGLISH PEAR &amp; FREESIA</t>
  </si>
  <si>
    <t>lamer limited edition</t>
  </si>
  <si>
    <t>Face &gt; Concealers</t>
  </si>
  <si>
    <t>Shapewear &gt; Nightdresses</t>
  </si>
  <si>
    <t>Towel Collections</t>
  </si>
  <si>
    <t>อื่นๆ</t>
  </si>
  <si>
    <t>EU 19.5</t>
  </si>
  <si>
    <t>10136 = CentralFestival Chiangmai</t>
  </si>
  <si>
    <t>ASC REGENITY LTD</t>
  </si>
  <si>
    <t>PALETTE &amp; SETS</t>
  </si>
  <si>
    <t>ANTIQUE BRASS</t>
  </si>
  <si>
    <t>UV</t>
  </si>
  <si>
    <t>SZR21000019</t>
  </si>
  <si>
    <t>S-L HALF</t>
  </si>
  <si>
    <t>AW21</t>
  </si>
  <si>
    <t>Product : Winter P2 Y2021</t>
  </si>
  <si>
    <t>กระเป๋าสำหรับวิ่ง</t>
  </si>
  <si>
    <t>อุปกรณ์ตกปลา</t>
  </si>
  <si>
    <t>เครื่องฟอกอากาศในรถยนต์ แผ่นกรองอากาศ</t>
  </si>
  <si>
    <t>กันแดดสำหรับผิวกาย</t>
  </si>
  <si>
    <t>แผ่นรองกันเปื้อน</t>
  </si>
  <si>
    <t>เครื่องปิ้งขนมปังและแซนด์วิช</t>
  </si>
  <si>
    <t>หม้อ</t>
  </si>
  <si>
    <t>สายและคอนเวอร์เตอร์สำหรับโทรศัพท์มือถือ</t>
  </si>
  <si>
    <t>หลอดไฟ และไฟ LED</t>
  </si>
  <si>
    <t>อาหารเสริมลดความอยากอาหาร</t>
  </si>
  <si>
    <t>เครื่องซักผ้าและเครื่องอบผ้าขนาดใหญ่</t>
  </si>
  <si>
    <t>ที่เก็บรองเท้า</t>
  </si>
  <si>
    <t>ที่อยู่อาศัยและเครื่องประดับสัตว์เลี้ยงขนาดเล็ก</t>
  </si>
  <si>
    <t>รองเท้าผ้าใบลำลอง</t>
  </si>
  <si>
    <t>อุปกรณ์การเขียนและวาดภาพ</t>
  </si>
  <si>
    <t>ของเล่นกลางแจ้ง</t>
  </si>
  <si>
    <t>กระเป๋าใส่อุปกรณ์อาบน้ำ</t>
  </si>
  <si>
    <t>แยม น้ำผึ้ง &amp; สเปรด</t>
  </si>
  <si>
    <t>Table</t>
  </si>
  <si>
    <t>Skincare &gt; COMPLETE ANTI-AGING</t>
  </si>
  <si>
    <t>Makeup &gt; LIPSTICKS</t>
  </si>
  <si>
    <t>Fragrace &gt; JOY by Dior</t>
  </si>
  <si>
    <t>COLLECTIONS &gt; NECTARINE BLOSSOM &amp; HONEY</t>
  </si>
  <si>
    <t>lamer on the go</t>
  </si>
  <si>
    <t>Face &gt; Foundation</t>
  </si>
  <si>
    <t>Shapewear &gt; Pyjama Bottoms</t>
  </si>
  <si>
    <t>Wooden Pen Stand</t>
  </si>
  <si>
    <t>EU 20</t>
  </si>
  <si>
    <t>10121 = Phuket</t>
  </si>
  <si>
    <t>FANCY ART CO.,LTD.(BRANCH 00007)</t>
  </si>
  <si>
    <t>ACCESSORIES</t>
  </si>
  <si>
    <t>ANTIQUE GOLE</t>
  </si>
  <si>
    <t>EB</t>
  </si>
  <si>
    <t>SZR21000020</t>
  </si>
  <si>
    <t>S-L SLIM</t>
  </si>
  <si>
    <t>AW51</t>
  </si>
  <si>
    <t>Product : Winter P1-2 Y2021</t>
  </si>
  <si>
    <t>กุญแจล็อกกระเป๋า</t>
  </si>
  <si>
    <t>คันเบ็ด</t>
  </si>
  <si>
    <t>ผลิตภัณฑ์ลบรอยขีดข่วนและเคลือบเงา</t>
  </si>
  <si>
    <t>ผลิตภัณฑ์ดูแลนิ้วมือและส้นเท้า</t>
  </si>
  <si>
    <t>ปลอกหมอน</t>
  </si>
  <si>
    <t>ชุดสูท</t>
  </si>
  <si>
    <t>เคสโทรศัพท์มือถือ</t>
  </si>
  <si>
    <t>เครื่องมือช่าง</t>
  </si>
  <si>
    <t>วิตามินและอาหารเสริมสำหรับแม่ที่ให้นมบุตร</t>
  </si>
  <si>
    <t>เครื่องอบผ้า</t>
  </si>
  <si>
    <t>อุปกรณ์ทำความสะอาดรองเท้า</t>
  </si>
  <si>
    <t>ผลิตภัณฑ์ดูแลจุดสำคัญบนใบหน้า</t>
  </si>
  <si>
    <t>แฟ้ม</t>
  </si>
  <si>
    <t>ตุ๊กตานุ่มนิ่ม</t>
  </si>
  <si>
    <t>Skincare &gt; HYDRA BEAUTY</t>
  </si>
  <si>
    <t>Makeup &gt; OTHER LIPS</t>
  </si>
  <si>
    <t>Fragrace &gt; Miss Dior</t>
  </si>
  <si>
    <t>COLLECTIONS &gt; POMEGRANATE NOIR</t>
  </si>
  <si>
    <t>lamer-regimen</t>
  </si>
  <si>
    <t>Face &gt; Powder</t>
  </si>
  <si>
    <t>Shapewear &gt; Pyjama Sets</t>
  </si>
  <si>
    <t>Bags &gt; Backpacks</t>
  </si>
  <si>
    <t>EU 20.5</t>
  </si>
  <si>
    <t>10127 = Pattaya</t>
  </si>
  <si>
    <t>FOREO (THAILAND) LTD.</t>
  </si>
  <si>
    <t>ANTIQUE GREEN</t>
  </si>
  <si>
    <t>M7</t>
  </si>
  <si>
    <t>SZR21000021</t>
  </si>
  <si>
    <t>21SS</t>
  </si>
  <si>
    <t>Product : Summer Y2021</t>
  </si>
  <si>
    <t>ชุดคลุม/ ผ้าคลุมชายหาด</t>
  </si>
  <si>
    <t>ที่ใส่พาสสปอร์ต</t>
  </si>
  <si>
    <t>ม้วน</t>
  </si>
  <si>
    <t>ผลิตภัณฑ์ดูแลส้นเท้า</t>
  </si>
  <si>
    <t>เสื้อกั๊กสำหรับสูท</t>
  </si>
  <si>
    <t>สายชารต์โทรศัพท์</t>
  </si>
  <si>
    <t>อุปกรณ์ประปา</t>
  </si>
  <si>
    <t>สายรัดพยุงหน้าท้องสำหรับคุณแม่ตั้งครรภ์</t>
  </si>
  <si>
    <t>ตู้เย็นมัลติดอร์</t>
  </si>
  <si>
    <t>เบาะรองนั่ง</t>
  </si>
  <si>
    <t>ที่อยู่อาศัยและเครื่องประดับสัตว์เลี้ยงอื่นๆ</t>
  </si>
  <si>
    <t>รองเท้าฟุตบอลและฟุตซอล</t>
  </si>
  <si>
    <t>ครีมบำรุงผิวหน้า</t>
  </si>
  <si>
    <t>ของเล่นบังคับ</t>
  </si>
  <si>
    <t>Skincare &gt; Hydration</t>
  </si>
  <si>
    <t>Body &gt; BUST CARE</t>
  </si>
  <si>
    <t>Backstage</t>
  </si>
  <si>
    <t>COLLECTIONS &gt; FRENCH LIME BLOSSOM</t>
  </si>
  <si>
    <t>Lamer Specialists</t>
  </si>
  <si>
    <t>Lip &gt; Lip Gloss</t>
  </si>
  <si>
    <t>Shapewear &gt; Pyjama Tops</t>
  </si>
  <si>
    <t>Bags &gt; Cosmetic Bag</t>
  </si>
  <si>
    <t>EU 21</t>
  </si>
  <si>
    <t>10137 = CentralFestival Hadyai</t>
  </si>
  <si>
    <t>COTY OPERATIONS (THAILAND) CO.,LTD.</t>
  </si>
  <si>
    <t>FRAGRANCE</t>
  </si>
  <si>
    <t>WOMEN</t>
  </si>
  <si>
    <t>ANTIQUE PINK</t>
  </si>
  <si>
    <t>VC</t>
  </si>
  <si>
    <t>SZR21000022</t>
  </si>
  <si>
    <t>S-XL</t>
  </si>
  <si>
    <t>2 EXTRA LARGE</t>
  </si>
  <si>
    <t>21AW</t>
  </si>
  <si>
    <t>Product : Winter Y2021</t>
  </si>
  <si>
    <t>ร่ม</t>
  </si>
  <si>
    <t>กระเป๋าเดินทาง</t>
  </si>
  <si>
    <t>ผลิตภัณฑ์บำรุงมือและเล็บ</t>
  </si>
  <si>
    <t>เสื้อทีมฟุตบอล</t>
  </si>
  <si>
    <t>แบตเตอรี่สำรอง</t>
  </si>
  <si>
    <t>วิตามินและอาหารเสริมสำหรับคุณแม่ให้นม</t>
  </si>
  <si>
    <t>เครื่องใช้ไฟฟ้าอื่นๆ</t>
  </si>
  <si>
    <t>อุปกรณ์ดูและทำความสะอาดสัตว์เลี้ยง</t>
  </si>
  <si>
    <t>รองเท้าอื่นๆ</t>
  </si>
  <si>
    <t>โลชั่นบำรุงผิวหน้า</t>
  </si>
  <si>
    <t>ชุดของขวัญแก้วชาและกาแฟ</t>
  </si>
  <si>
    <t>ฉากจัดวางตุ๊กตา</t>
  </si>
  <si>
    <t>Skincare &gt; LA CRÈME MAIN</t>
  </si>
  <si>
    <t>Makeup &gt; LIP LINERS</t>
  </si>
  <si>
    <t>Backstage &gt; Eyes</t>
  </si>
  <si>
    <t>COLLECTIONS &gt; RED ROSES</t>
  </si>
  <si>
    <t>Lifting Eye Serum</t>
  </si>
  <si>
    <t>Lip &gt; Lip Pencil</t>
  </si>
  <si>
    <t>Socks &gt; Footsie</t>
  </si>
  <si>
    <t>Bags &gt; Drawstring Bag &amp; Others</t>
  </si>
  <si>
    <t>EU 21.5</t>
  </si>
  <si>
    <t>10110 = Pinklao</t>
  </si>
  <si>
    <t>D.W.IMPORT EXPORT COMPANY LIMITED</t>
  </si>
  <si>
    <t>MEN</t>
  </si>
  <si>
    <t>ANTIQUE ROSE</t>
  </si>
  <si>
    <t>MV</t>
  </si>
  <si>
    <t>SZR21000023</t>
  </si>
  <si>
    <t>S-XL BAT WINGS</t>
  </si>
  <si>
    <t>22JAN</t>
  </si>
  <si>
    <t>Product launch in Jan 2022</t>
  </si>
  <si>
    <t>ของใช้ส่วนตัวอื่นๆ</t>
  </si>
  <si>
    <t>อุปกรณ์ทำความสะอาดกระเป๋า</t>
  </si>
  <si>
    <t>บาสเกตบอล</t>
  </si>
  <si>
    <t>ผลิตภัณฑ์บำรุงผิวกาย</t>
  </si>
  <si>
    <t>เสื้อแจ็คเก็ต</t>
  </si>
  <si>
    <t>อุปกรณ์สไลด์</t>
  </si>
  <si>
    <t>ฟิล์มกันรอยมือถือ</t>
  </si>
  <si>
    <t>วิตามินและอาหารเสริมสำหรับคุณแม่ตั้งครรภ์</t>
  </si>
  <si>
    <t>เครื่องฟอกอากาศในบ้าน</t>
  </si>
  <si>
    <t>เครื่องประดับสัตว์เลี้ยงอื่นๆ</t>
  </si>
  <si>
    <t>รองเท้าแตะหนีบ</t>
  </si>
  <si>
    <t>สเปรย์สำหรับผิวหน้า</t>
  </si>
  <si>
    <t>ชุดแต่งตัวตุ๊กตา / ชุดบ้านตุ๊กตา</t>
  </si>
  <si>
    <t>Skincare &gt; LE BLANC</t>
  </si>
  <si>
    <t>Men &gt; AGE CONTROL</t>
  </si>
  <si>
    <t>Backstage &gt; Lips</t>
  </si>
  <si>
    <t>COLLECTIONS &gt; WHITE JASMINE &amp; MINT</t>
  </si>
  <si>
    <t>Regimen</t>
  </si>
  <si>
    <t>Lip &gt; Other Lip</t>
  </si>
  <si>
    <t>Socks &gt; Opaques</t>
  </si>
  <si>
    <t>Bags &gt; Handbags &amp; Pouch</t>
  </si>
  <si>
    <t>EU 22</t>
  </si>
  <si>
    <t>10158 = Mega Bangna</t>
  </si>
  <si>
    <t>MANOON PETSHOP KG GROUP 2018 CO.,LT</t>
  </si>
  <si>
    <t>UNISEX</t>
  </si>
  <si>
    <t>APHRODITE#A1E6ED</t>
  </si>
  <si>
    <t>BL</t>
  </si>
  <si>
    <t>SZR21000024</t>
  </si>
  <si>
    <t>S-XL BRIEF</t>
  </si>
  <si>
    <t>22FEB</t>
  </si>
  <si>
    <t>Product launch in Feb 2022</t>
  </si>
  <si>
    <t>หน้ากากอนามัย</t>
  </si>
  <si>
    <t>กระเป๋าโน้ตบุ๊ค /กระเป๋าเอกสาร</t>
  </si>
  <si>
    <t>ผลิตภัณฑ์สำหรับผิวกายอื่นๆ</t>
  </si>
  <si>
    <t>จั๊มสูท</t>
  </si>
  <si>
    <t>ชุดเครื่องครัวอื่นๆ</t>
  </si>
  <si>
    <t>ไม้เซลฟี่</t>
  </si>
  <si>
    <t>Gift Sets Personal Care</t>
  </si>
  <si>
    <t>เครื่องฟอกอากาศพกพา และ รถ</t>
  </si>
  <si>
    <t>ถัง</t>
  </si>
  <si>
    <t>เสื้อผ้าสัตว์เลี้ยงอื่นๆ</t>
  </si>
  <si>
    <t>รองเท้าแตะ</t>
  </si>
  <si>
    <t>ออยล์บำรุงผิวหน้า</t>
  </si>
  <si>
    <t>อุปกรณ์แต่งตัวตุ๊กตา</t>
  </si>
  <si>
    <t>Skincare &gt; LE LIFT</t>
  </si>
  <si>
    <t>Men &gt; CLEANSERS &amp; TONERS</t>
  </si>
  <si>
    <t>Expertise &gt; Fragrance</t>
  </si>
  <si>
    <t>COLLECTIONS &gt; WILD BLUEBELL</t>
  </si>
  <si>
    <t>SHOP &gt; SERUMS</t>
  </si>
  <si>
    <t>Socks &gt; Sheer</t>
  </si>
  <si>
    <t>Bags &gt; Luggages</t>
  </si>
  <si>
    <t>EU 22.5</t>
  </si>
  <si>
    <t>10107 = Rangsit</t>
  </si>
  <si>
    <t>ALISA PONGPISUTKUL</t>
  </si>
  <si>
    <t>ROOM SCENT</t>
  </si>
  <si>
    <t>APICOT</t>
  </si>
  <si>
    <t>AP</t>
  </si>
  <si>
    <t>SZR21000025</t>
  </si>
  <si>
    <t>S-XL CAMISOLE</t>
  </si>
  <si>
    <t>22MAR</t>
  </si>
  <si>
    <t>Product launch in Mar 2022</t>
  </si>
  <si>
    <t>เครื่องประดับแฟนซี</t>
  </si>
  <si>
    <t>ไม้กอล์ฟและลูก</t>
  </si>
  <si>
    <t>อุปกรณ์ซัพพอร์ตอื่นๆ</t>
  </si>
  <si>
    <t>เคสแท๊ปเล็ต</t>
  </si>
  <si>
    <t>ผลิตภัณฑ์การดูแลช่องปาก</t>
  </si>
  <si>
    <t>ฟิวเตอร์เครื่องฟอกอากาศ</t>
  </si>
  <si>
    <t>อาหารและขนมสัตว์เลี้ยงอื่นๆ</t>
  </si>
  <si>
    <t>รองเท้าบาส</t>
  </si>
  <si>
    <t>เครื่องมือสปาหน้า</t>
  </si>
  <si>
    <t>ตุ๊กตาขนาดเล็ก</t>
  </si>
  <si>
    <t>Skincare &gt; OTHERS</t>
  </si>
  <si>
    <t>Men &gt; MOISTURIZERS</t>
  </si>
  <si>
    <t>Expertise &gt; Makeup</t>
  </si>
  <si>
    <t>COLLECTIONS &gt; AMBER &amp; LAVENDER</t>
  </si>
  <si>
    <t>Primer</t>
  </si>
  <si>
    <t>Socks &gt; Socks</t>
  </si>
  <si>
    <t>Bags &gt; Shoulder Bags</t>
  </si>
  <si>
    <t>EU 23</t>
  </si>
  <si>
    <t>10105 = Ramindra</t>
  </si>
  <si>
    <t>ALL ABOUT YOU CO.,LTD.</t>
  </si>
  <si>
    <t>APPLE</t>
  </si>
  <si>
    <t>UM</t>
  </si>
  <si>
    <t>SZR21000026</t>
  </si>
  <si>
    <t>S-XL CROP</t>
  </si>
  <si>
    <t>22APR</t>
  </si>
  <si>
    <t>Product launch in Apr 2022</t>
  </si>
  <si>
    <t>ถุงมือ</t>
  </si>
  <si>
    <t>กระเป๋าเดินป่า</t>
  </si>
  <si>
    <t>แร็คเก็ตและลูก</t>
  </si>
  <si>
    <t>ผลิตภัณฑ์ดดูแลผิวกายและเส้นผม</t>
  </si>
  <si>
    <t>แท่นชารต์ไร้สาย</t>
  </si>
  <si>
    <t>ผลิตภัณฑ์หรืออุปกรณ์เกี่ยวกับสุขภาพทางเพศ</t>
  </si>
  <si>
    <t>พัดลม</t>
  </si>
  <si>
    <t>ผ้าเปียกทำความสะอาด</t>
  </si>
  <si>
    <t>อุปกรณ์เสริมสัตว์เลี้ยงอื่นๆ</t>
  </si>
  <si>
    <t>ครีมบำรุงผิวสำหรับกลางคืน</t>
  </si>
  <si>
    <t>Skincare &gt; SUBLIMAGE</t>
  </si>
  <si>
    <t>All products</t>
  </si>
  <si>
    <t>Expertise &gt; Skincare</t>
  </si>
  <si>
    <t>COLLECTIONS &gt; ENGLISH OAK &amp; HAZELNUT</t>
  </si>
  <si>
    <t>Cheer up</t>
  </si>
  <si>
    <t>Thermals &gt; Packs</t>
  </si>
  <si>
    <t>Bags &gt; Tote Bags</t>
  </si>
  <si>
    <t>EU 23.5</t>
  </si>
  <si>
    <t>10152 = Nakhon Ratchasima</t>
  </si>
  <si>
    <t>LIKAN CO.,LTD.</t>
  </si>
  <si>
    <t>BEAUTY TOOLS</t>
  </si>
  <si>
    <t>APPLE GREEN</t>
  </si>
  <si>
    <t>QM</t>
  </si>
  <si>
    <t>SZR21000027</t>
  </si>
  <si>
    <t>S-XL HALF</t>
  </si>
  <si>
    <t>22MAY</t>
  </si>
  <si>
    <t>Product launch in May 2022</t>
  </si>
  <si>
    <t>แว่นสำหรับการวิ่ง</t>
  </si>
  <si>
    <t>อุปกรณ์ตกแต่งกระเป๋า</t>
  </si>
  <si>
    <t>ปิงปอง</t>
  </si>
  <si>
    <t>อุปกรณ์ดูแลเท้า</t>
  </si>
  <si>
    <t>อุปกรณ์เสริมกล้อง</t>
  </si>
  <si>
    <t>เตารีด</t>
  </si>
  <si>
    <t>ไม้ถูพื้น</t>
  </si>
  <si>
    <t>ตู้ปลา</t>
  </si>
  <si>
    <t>ผลิตภัณฑ์รักษาแผลเป็น</t>
  </si>
  <si>
    <t>Bear And Furry Friends</t>
  </si>
  <si>
    <t>Skincare &gt; UV ESSENTIEL</t>
  </si>
  <si>
    <t>Exclusive Sets</t>
  </si>
  <si>
    <t>Makeup &gt; Nails</t>
  </si>
  <si>
    <t>COLLECTIONS &gt; BLACK CEDARWOOD &amp; JUNIPER</t>
  </si>
  <si>
    <t>FACE MAC LOVER</t>
  </si>
  <si>
    <t>Vest &gt; Crop Top Vests</t>
  </si>
  <si>
    <t>Bags &gt; Wallets</t>
  </si>
  <si>
    <t>EU 24</t>
  </si>
  <si>
    <t>10160 = Udon Thani</t>
  </si>
  <si>
    <t>300 RAMRUAY (THAILAND) CO.,LTD.</t>
  </si>
  <si>
    <t>BEAUTY DEVICES</t>
  </si>
  <si>
    <t>APRICOT</t>
  </si>
  <si>
    <t>Y5</t>
  </si>
  <si>
    <t>SZR21000028</t>
  </si>
  <si>
    <t>S-XL LONG</t>
  </si>
  <si>
    <t>22JUN</t>
  </si>
  <si>
    <t>Product launch in Jun 2022</t>
  </si>
  <si>
    <t>กระเป๋าโท้ท</t>
  </si>
  <si>
    <t>มาส์กมือและเท้า</t>
  </si>
  <si>
    <t>กล้อง</t>
  </si>
  <si>
    <t>วิทยุ</t>
  </si>
  <si>
    <t>อุปกรณ์ตกแต่งตู้ปลา</t>
  </si>
  <si>
    <t>ทรีทเม้นท์บำรุงริมฝีปาก</t>
  </si>
  <si>
    <t>ตุ๊กตา และของสะสม</t>
  </si>
  <si>
    <t>Women Fragrance &gt; ALLURE</t>
  </si>
  <si>
    <t>homepage</t>
  </si>
  <si>
    <t>Fragrace &gt; Fahrenhit</t>
  </si>
  <si>
    <t>ABOUT JO MALONE LONDON</t>
  </si>
  <si>
    <t>GLOW PLAY BLUSH</t>
  </si>
  <si>
    <t>Vest &gt; Mesh Trim Vests</t>
  </si>
  <si>
    <t>Personal Accessories &gt; Hair Accessories</t>
  </si>
  <si>
    <t>EU 24.5</t>
  </si>
  <si>
    <t>10143 = Samui</t>
  </si>
  <si>
    <t>SORAVIS TITAMMO</t>
  </si>
  <si>
    <t>APRICOT MIX</t>
  </si>
  <si>
    <t>Z8</t>
  </si>
  <si>
    <t>SZR21000029</t>
  </si>
  <si>
    <t>S-XL OVERSIZE</t>
  </si>
  <si>
    <t>22JUL</t>
  </si>
  <si>
    <t>Product launch in Jul 2022</t>
  </si>
  <si>
    <t>แอลกอฮอล์ล้างมือ</t>
  </si>
  <si>
    <t>ชุดกีฬา</t>
  </si>
  <si>
    <t>ผลิตภัณฑ์ทำความสะอาดจุดซ่อนเร้น</t>
  </si>
  <si>
    <t>อุปกรณนำทาง GPS</t>
  </si>
  <si>
    <t>เครื่องเล่น Blu-Ray</t>
  </si>
  <si>
    <t>ปั๊มน้ำตู้ปลา</t>
  </si>
  <si>
    <t>ผลิตภัณฑ์บำรุงริมฝีปาก</t>
  </si>
  <si>
    <t>Women Fragrance &gt; ALLURE SENSUELLE</t>
  </si>
  <si>
    <t>Hydra Essentiel</t>
  </si>
  <si>
    <t>Fragrace &gt; Higher</t>
  </si>
  <si>
    <t>BATH &amp; BODY</t>
  </si>
  <si>
    <t>Home</t>
  </si>
  <si>
    <t>Personal Accessories &gt; Hats</t>
  </si>
  <si>
    <t>EU 25</t>
  </si>
  <si>
    <t>10125 = Chaengwattana</t>
  </si>
  <si>
    <t>FIT HEALTHY INNOVATION CO.,LTD.</t>
  </si>
  <si>
    <t>SUPPLEMENT</t>
  </si>
  <si>
    <t>APRICOT/BLACK</t>
  </si>
  <si>
    <t>AC/BK</t>
  </si>
  <si>
    <t>SZR21000030</t>
  </si>
  <si>
    <t>S-XL SHORT</t>
  </si>
  <si>
    <t>OS</t>
  </si>
  <si>
    <t>22AUG</t>
  </si>
  <si>
    <t>Product launch in Aug 2022</t>
  </si>
  <si>
    <t>รองเท้านักเรียน</t>
  </si>
  <si>
    <t>จักรยานไฟฟ้า</t>
  </si>
  <si>
    <t>อุปกรณ์ตรวจการตั้งครรภ์</t>
  </si>
  <si>
    <t>เครื่องเล่น DVD</t>
  </si>
  <si>
    <t>อาหารปลา</t>
  </si>
  <si>
    <t>มาส์กแผ่น</t>
  </si>
  <si>
    <t>Women Fragrance &gt; CHANCE</t>
  </si>
  <si>
    <t>Hydration in a Flash</t>
  </si>
  <si>
    <t>Fragrace &gt; Creations By Monsieur Dior</t>
  </si>
  <si>
    <t>COLOGNES &gt; ALL THAT SPARKLES</t>
  </si>
  <si>
    <t>LOUD AND CLEAR</t>
  </si>
  <si>
    <t>Personal Accessories &gt; Jewelry</t>
  </si>
  <si>
    <t>EU 25.5</t>
  </si>
  <si>
    <t>10104 = Lardprao</t>
  </si>
  <si>
    <t>SIRAPAK CHAIYO</t>
  </si>
  <si>
    <t>ORAL</t>
  </si>
  <si>
    <t>APRICOT/NAVY</t>
  </si>
  <si>
    <t>AP/NV</t>
  </si>
  <si>
    <t>SZR21000031</t>
  </si>
  <si>
    <t>S-XL VEST</t>
  </si>
  <si>
    <t>22SEP</t>
  </si>
  <si>
    <t>Product launch in Sep 2022</t>
  </si>
  <si>
    <t>รองเท้าเด็กเล็ก</t>
  </si>
  <si>
    <t>ชุดว่ายน้ำเด็ก</t>
  </si>
  <si>
    <t>ผ้าอนามัยแบบสอด</t>
  </si>
  <si>
    <t>กล้องคอมแพ็ค</t>
  </si>
  <si>
    <t>ชุดโฮมเธียเตอร์</t>
  </si>
  <si>
    <t>สครับสำหรับผิวหน้า</t>
  </si>
  <si>
    <t>Women Fragrance &gt; CHANCE EAU FRAÎCHE</t>
  </si>
  <si>
    <t>White Plus</t>
  </si>
  <si>
    <t>Fragrace &gt; Dolce Vita</t>
  </si>
  <si>
    <t>COLOGNES &gt; BLOSSOMS</t>
  </si>
  <si>
    <t>Trust Mark</t>
  </si>
  <si>
    <t>Personal Accessories &gt; Key Rings</t>
  </si>
  <si>
    <t>EU 26</t>
  </si>
  <si>
    <t>10113 = Hadyai</t>
  </si>
  <si>
    <t>CHULEEPON SINGBUA</t>
  </si>
  <si>
    <t>PAPER/COTTON/WIPES</t>
  </si>
  <si>
    <t>APRICOT/PINK</t>
  </si>
  <si>
    <t>AP/PI</t>
  </si>
  <si>
    <t>SZR21000032</t>
  </si>
  <si>
    <t>S-4XL</t>
  </si>
  <si>
    <t>SMALL</t>
  </si>
  <si>
    <t>22OCT</t>
  </si>
  <si>
    <t>Product launch in Oct 2022</t>
  </si>
  <si>
    <t>ที่ปิดหู</t>
  </si>
  <si>
    <t>ผลิตภัณฑ์เปลี่ยนสีผิวชั่วคราว</t>
  </si>
  <si>
    <t>เลนส์</t>
  </si>
  <si>
    <t>ลำโพงซาวด์บาร์</t>
  </si>
  <si>
    <t>ชุดของขวัญผลิตภัณฑ์บำรุงผิว</t>
  </si>
  <si>
    <t>Women Fragrance &gt; CHANCE EAU TENDRE</t>
  </si>
  <si>
    <t>Body &gt; OTHER</t>
  </si>
  <si>
    <t>Fragrace &gt; Dune</t>
  </si>
  <si>
    <t>COLOGNES &gt; Poppy &amp; Barley</t>
  </si>
  <si>
    <t>Collection Electric Wonder</t>
  </si>
  <si>
    <t>Personal Accessories &gt; Mobile Cases</t>
  </si>
  <si>
    <t>EU 26.5</t>
  </si>
  <si>
    <t>12023 = MUJI NJ</t>
  </si>
  <si>
    <t>WIROTE BOONMARK</t>
  </si>
  <si>
    <t>AQUA</t>
  </si>
  <si>
    <t>JC</t>
  </si>
  <si>
    <t>SZR21000033</t>
  </si>
  <si>
    <t>S-XXL BRIEF</t>
  </si>
  <si>
    <t>22NOV</t>
  </si>
  <si>
    <t>Product launch in Nov 2022</t>
  </si>
  <si>
    <t>กระดุมข้อมือ / เข็มไท / กระดุมเสื้อ</t>
  </si>
  <si>
    <t>ที่โกนหนวด</t>
  </si>
  <si>
    <t>กล้องโพลารอยด์</t>
  </si>
  <si>
    <t>เครื่องฟอกอากาศ (PM.)</t>
  </si>
  <si>
    <t>เซรั่มบำรุงผิวหน้า</t>
  </si>
  <si>
    <t>Women Fragrance &gt; CHANCE EAU VIVE</t>
  </si>
  <si>
    <t>Face &gt; OTHER</t>
  </si>
  <si>
    <t>Fragrace &gt; Poison</t>
  </si>
  <si>
    <t>THE COLLECTIONS &gt; COLLECTIONS &gt; BLOSSOM GIRLS</t>
  </si>
  <si>
    <t>Personal Accessories &gt; Others</t>
  </si>
  <si>
    <t>EU 27</t>
  </si>
  <si>
    <t>12006 = MUJI ZW</t>
  </si>
  <si>
    <t>HEALTHY WEALTHY BEAUTY CO.,LTD.</t>
  </si>
  <si>
    <t>AQUA MARINE</t>
  </si>
  <si>
    <t>GP</t>
  </si>
  <si>
    <t>SZR21000034</t>
  </si>
  <si>
    <t>S-XXL TRUNK</t>
  </si>
  <si>
    <t>22DEC</t>
  </si>
  <si>
    <t>Product launch in Dec 2022</t>
  </si>
  <si>
    <t>รองเท้าชายหาด</t>
  </si>
  <si>
    <t>ผลิตภัณฑ์ดูแลและทำความสะอาดจุดซ่อนเร้น</t>
  </si>
  <si>
    <t>กล้อง SLR, DLSR</t>
  </si>
  <si>
    <t>เอสเซนส์</t>
  </si>
  <si>
    <t>Women Fragrance &gt; COCO</t>
  </si>
  <si>
    <t>THE COLLECTIONS &gt; COLLECTIONS &gt; Poppy &amp; Barley</t>
  </si>
  <si>
    <t>Personal Accessories &gt; Scarves &amp; Wraps</t>
  </si>
  <si>
    <t>EU 27.5</t>
  </si>
  <si>
    <t>THOMTIP CO.,LTD.</t>
  </si>
  <si>
    <t>SERVICE SHOP</t>
  </si>
  <si>
    <t>AQUA MIX</t>
  </si>
  <si>
    <t>JA</t>
  </si>
  <si>
    <t>SZR21000035</t>
  </si>
  <si>
    <t>S-XXL VEST</t>
  </si>
  <si>
    <t>SS12</t>
  </si>
  <si>
    <t>Product : Summer Phase1 Y2022</t>
  </si>
  <si>
    <t>เสื้อผ้าชายหาด</t>
  </si>
  <si>
    <t>ผลิตภัณฑ์หลังโกนหนวด</t>
  </si>
  <si>
    <t>โน้ตบุ๊ค</t>
  </si>
  <si>
    <t>เครื่องดูดฝุ่นแบบด้ามจับ</t>
  </si>
  <si>
    <t>แปรงและอุปกรณ์ทำความสะอาดผิวหน้า</t>
  </si>
  <si>
    <t>Women Fragrance &gt; COCO MADEMOISELLE</t>
  </si>
  <si>
    <t>THE COLLECTIONS &gt; FLORAL &gt; MIMOS &amp; CARDAMOM</t>
  </si>
  <si>
    <t>Sanrio Fashion &gt; Fashion Clothing</t>
  </si>
  <si>
    <t>EU 28</t>
  </si>
  <si>
    <t>BEAUTY REPUBLIC CO.,LTD.</t>
  </si>
  <si>
    <t>HAIR</t>
  </si>
  <si>
    <t>AQUE</t>
  </si>
  <si>
    <t>AQ</t>
  </si>
  <si>
    <t>SZR21000036</t>
  </si>
  <si>
    <t>S-2XL</t>
  </si>
  <si>
    <t>SS22</t>
  </si>
  <si>
    <t>Product : Summer Phase2 Y2022</t>
  </si>
  <si>
    <t>อุปกรณ์เสริมแว่นตา</t>
  </si>
  <si>
    <t>อาบน้ำและทำความสะอาดผิวกายสำหรับผู้ชาย</t>
  </si>
  <si>
    <t>กล้องวงจรปิด</t>
  </si>
  <si>
    <t>เครื่องดูดฝุ่นแบบถังเก็บ</t>
  </si>
  <si>
    <t>ทิชชู่และทิชชู่เปียกสำหร้บผิวหน้า</t>
  </si>
  <si>
    <t>Women Fragrance &gt; COCO NOIR</t>
  </si>
  <si>
    <t>THE COLLECTIONS &gt; FLORAL &gt; TROPICAL CHERIMOYA</t>
  </si>
  <si>
    <t>Sanrio Fashion &gt; Kids (6 - 16 Years)</t>
  </si>
  <si>
    <t>EU 28.5</t>
  </si>
  <si>
    <t>BIOBORNE CO.,LTD.</t>
  </si>
  <si>
    <t>NAIL</t>
  </si>
  <si>
    <t>AQURE BLUE</t>
  </si>
  <si>
    <t>M9</t>
  </si>
  <si>
    <t>SZR21000037</t>
  </si>
  <si>
    <t>S-2XL REGULAR</t>
  </si>
  <si>
    <t>SS52</t>
  </si>
  <si>
    <t>Product : Summer Phase1-2 Y2022</t>
  </si>
  <si>
    <t>ของตกแต่งกระเป๋า</t>
  </si>
  <si>
    <t>เครื่องดูดฝุ่นมือถือ</t>
  </si>
  <si>
    <t>Women Fragrance &gt; CRISTALLE</t>
  </si>
  <si>
    <t>THE COLLECTIONS &gt; WOODY &gt; 154 COLOGNE</t>
  </si>
  <si>
    <t>Sanrio Fashion &gt; Toddlers (3 - 5 Years)</t>
  </si>
  <si>
    <t>EU 29</t>
  </si>
  <si>
    <t>TAILLAND CORPORATION CO.,LTD</t>
  </si>
  <si>
    <t>ARMY GREEN</t>
  </si>
  <si>
    <t>ARMGR</t>
  </si>
  <si>
    <t>SZR21000038</t>
  </si>
  <si>
    <t>S-2XL SLIM</t>
  </si>
  <si>
    <t>AW12</t>
  </si>
  <si>
    <t>Product : Winter Phase1 Y2022</t>
  </si>
  <si>
    <t>หูกระต่าย</t>
  </si>
  <si>
    <t>หุ่นยนต์ทำความสะอาด</t>
  </si>
  <si>
    <t>Women Fragrance &gt; GABRIELLE CHANEL</t>
  </si>
  <si>
    <t>COLLECTIONS &gt; WOOD SAGE &amp; SEA SALT</t>
  </si>
  <si>
    <t>Sanrio Fashion &gt; Underwear</t>
  </si>
  <si>
    <t>EU 29.5</t>
  </si>
  <si>
    <t>SETSAHAMID CO.,LTD.</t>
  </si>
  <si>
    <t>ARUBA</t>
  </si>
  <si>
    <t>SZR21000039</t>
  </si>
  <si>
    <t>S/M-M/L</t>
  </si>
  <si>
    <t>AW22</t>
  </si>
  <si>
    <t>Product : Winter Phase2 Y2022</t>
  </si>
  <si>
    <t>พวงกุญแจ</t>
  </si>
  <si>
    <t>มือถือ</t>
  </si>
  <si>
    <t>เครื่องซักผ้าและเครื่องอบผ้า</t>
  </si>
  <si>
    <t>Women Fragrance &gt; LES EAUX DE CHANEL</t>
  </si>
  <si>
    <t>FOR THE HOME</t>
  </si>
  <si>
    <t>Women's Apparel &gt; Bottoms</t>
  </si>
  <si>
    <t>EU 30</t>
  </si>
  <si>
    <t>SAMPRAN MODEL SOCIAL ENTERPRISE</t>
  </si>
  <si>
    <t>MASS</t>
  </si>
  <si>
    <t>ARUBA BLUE</t>
  </si>
  <si>
    <t>ARUBL</t>
  </si>
  <si>
    <t>SZR21000040</t>
  </si>
  <si>
    <t>S,M,L</t>
  </si>
  <si>
    <t>AW52</t>
  </si>
  <si>
    <t>Product : Winter Phase1-2 Y2022</t>
  </si>
  <si>
    <t>แท็บเล็ต</t>
  </si>
  <si>
    <t>เครื่องวัดคุณภาพอากาศ (PM2.5)</t>
  </si>
  <si>
    <t>Women Fragrance &gt; N19</t>
  </si>
  <si>
    <t>COLLECTIONS &gt; BLOSSOM GIRLS</t>
  </si>
  <si>
    <t>Women's Apparel &gt; Jackets</t>
  </si>
  <si>
    <t>EU 30.5</t>
  </si>
  <si>
    <t>REALMED CO.,LTD.</t>
  </si>
  <si>
    <t>ASAGI</t>
  </si>
  <si>
    <t>ASA</t>
  </si>
  <si>
    <t>SZR21000041</t>
  </si>
  <si>
    <t>S,M,L,XL</t>
  </si>
  <si>
    <t>22SS</t>
  </si>
  <si>
    <t>Product : Summer Y2022</t>
  </si>
  <si>
    <t>Action Cameras</t>
  </si>
  <si>
    <t>Women Fragrance &gt; N5</t>
  </si>
  <si>
    <t>COLLECTIONS &gt; Poppy &amp; Barley</t>
  </si>
  <si>
    <t>Women's Apparel &gt; Lingeries</t>
  </si>
  <si>
    <t>EU 31</t>
  </si>
  <si>
    <t>VMED INTERTRADE CO.,LTD</t>
  </si>
  <si>
    <t>ASCENSION</t>
  </si>
  <si>
    <t>ES</t>
  </si>
  <si>
    <t>SZR21000042</t>
  </si>
  <si>
    <t>S,M,L,XL,XXL</t>
  </si>
  <si>
    <t>22AW</t>
  </si>
  <si>
    <t>Product : Winter Y2022</t>
  </si>
  <si>
    <t>ลำโพง</t>
  </si>
  <si>
    <t>COLLECTIONS &gt; MIMOSA &amp; CARDAMOM</t>
  </si>
  <si>
    <t>Women's Apparel &gt; Sanrio Pajamas</t>
  </si>
  <si>
    <t>EU 31.5</t>
  </si>
  <si>
    <t>RANSILPFA</t>
  </si>
  <si>
    <t>OIL&amp;PORE ACNE CONTROL</t>
  </si>
  <si>
    <t>ASH GREY</t>
  </si>
  <si>
    <t>MY</t>
  </si>
  <si>
    <t>SZR21000043</t>
  </si>
  <si>
    <t>S,M,L,XL,XXL,XXXL</t>
  </si>
  <si>
    <t>23JAN</t>
  </si>
  <si>
    <t>Product launch in Jan 2023</t>
  </si>
  <si>
    <t>แก็ดเจ็ตเพื่อสุขภาพ</t>
  </si>
  <si>
    <t>Women's Apparel &gt; Tops</t>
  </si>
  <si>
    <t>EU 32</t>
  </si>
  <si>
    <t>CENTRAL THAM SOCIAL ENTERPRISE</t>
  </si>
  <si>
    <t>ASH GREY MIX</t>
  </si>
  <si>
    <t>SX</t>
  </si>
  <si>
    <t>SZR21000044</t>
  </si>
  <si>
    <t>SS-L</t>
  </si>
  <si>
    <t>23FEB</t>
  </si>
  <si>
    <t>Product launch in Feb 2023</t>
  </si>
  <si>
    <t>LCD, LED &amp; QLED</t>
  </si>
  <si>
    <t>EU 32.5</t>
  </si>
  <si>
    <t>APLAN CONSUMER PRODUCT CO.,LTD.</t>
  </si>
  <si>
    <t>ASSORTED</t>
  </si>
  <si>
    <t>ASSOR</t>
  </si>
  <si>
    <t>SZR21000045</t>
  </si>
  <si>
    <t>TDV-KDV</t>
  </si>
  <si>
    <t>23MAR</t>
  </si>
  <si>
    <t>Product launch in Mar 2023</t>
  </si>
  <si>
    <t>ตัวติดตามการนอนหลับ</t>
  </si>
  <si>
    <t>เครื่องเล่นสื่อ</t>
  </si>
  <si>
    <t>EU 33</t>
  </si>
  <si>
    <t>PHILIPPREM CO.,LTD.</t>
  </si>
  <si>
    <t>ATLANTIS</t>
  </si>
  <si>
    <t>ATLAN</t>
  </si>
  <si>
    <t>SZR21000046</t>
  </si>
  <si>
    <t>TFT-KFT</t>
  </si>
  <si>
    <t>23APR</t>
  </si>
  <si>
    <t>Product launch in Apr 2023</t>
  </si>
  <si>
    <t>ตัวติดตามกิจกรรม</t>
  </si>
  <si>
    <t>OLED</t>
  </si>
  <si>
    <t>EU 33.5</t>
  </si>
  <si>
    <t>XIAMEN BEST-CARE INTERNATIONAL</t>
  </si>
  <si>
    <t>AUBERGINE</t>
  </si>
  <si>
    <t>EP</t>
  </si>
  <si>
    <t>SZR21000047</t>
  </si>
  <si>
    <t>23MAY</t>
  </si>
  <si>
    <t>Product launch in May 2023</t>
  </si>
  <si>
    <t>อุปกรณ์วัดไมล์-ระยะทาง</t>
  </si>
  <si>
    <t>EU 34</t>
  </si>
  <si>
    <t>REPUPBLIC CO.,LTD.</t>
  </si>
  <si>
    <t>AUBERGINE MIX</t>
  </si>
  <si>
    <t>WF</t>
  </si>
  <si>
    <t>SZR21000048</t>
  </si>
  <si>
    <t>XS-L</t>
  </si>
  <si>
    <t>23JUN</t>
  </si>
  <si>
    <t>Product launch in Jun 2023</t>
  </si>
  <si>
    <t>เชือกกระโดดอัจฉริยะ</t>
  </si>
  <si>
    <t>EU 34.5</t>
  </si>
  <si>
    <t>PUPBLIC CO.,LTD.</t>
  </si>
  <si>
    <t>AUTUMN MULTI</t>
  </si>
  <si>
    <t>MW</t>
  </si>
  <si>
    <t>SZR21000049</t>
  </si>
  <si>
    <t>XS-L OVERSIZE</t>
  </si>
  <si>
    <t>23JUL</t>
  </si>
  <si>
    <t>Product launch in Jul 2023</t>
  </si>
  <si>
    <t>อุปกรณ์สวมใส่อัจฉริยะสำหรับเด็ก</t>
  </si>
  <si>
    <t>EU 35</t>
  </si>
  <si>
    <t>PET PROTECT FOOD CO.,LTD.</t>
  </si>
  <si>
    <t>MASK &amp; BLACK HEAD</t>
  </si>
  <si>
    <t>AVOCADO</t>
  </si>
  <si>
    <t>AV</t>
  </si>
  <si>
    <t>SZR21000050</t>
  </si>
  <si>
    <t>XS-M</t>
  </si>
  <si>
    <t>23AUG</t>
  </si>
  <si>
    <t>Product launch in Aug 2023</t>
  </si>
  <si>
    <t>EU 35.5</t>
  </si>
  <si>
    <t>THAI DIYA CO.,LTD.</t>
  </si>
  <si>
    <t>AZBLUE CAT</t>
  </si>
  <si>
    <t>AZBCA</t>
  </si>
  <si>
    <t>SZR21000051</t>
  </si>
  <si>
    <t>XS-S</t>
  </si>
  <si>
    <t>23SEP</t>
  </si>
  <si>
    <t>Product launch in Sep 2023</t>
  </si>
  <si>
    <t>การฝึกน้ำหนักและอุปกรณ์</t>
  </si>
  <si>
    <t>EU 36</t>
  </si>
  <si>
    <t>PIPATHANAKIJ TRADING COMPANY LIMITE</t>
  </si>
  <si>
    <t>AZURE</t>
  </si>
  <si>
    <t>JK</t>
  </si>
  <si>
    <t>SZR21000052</t>
  </si>
  <si>
    <t>XS-XL</t>
  </si>
  <si>
    <t>23OCT</t>
  </si>
  <si>
    <t>Product launch in Oct 2023</t>
  </si>
  <si>
    <t>ของเล่นเทคโนโลยี</t>
  </si>
  <si>
    <t>EU 36.5</t>
  </si>
  <si>
    <t>GALA CO.,LTD.</t>
  </si>
  <si>
    <t>AZURE SLUB</t>
  </si>
  <si>
    <t>AZUSL</t>
  </si>
  <si>
    <t>SZR21000053</t>
  </si>
  <si>
    <t>XS-XL BAT WINGS</t>
  </si>
  <si>
    <t>23NOV</t>
  </si>
  <si>
    <t>Product launch in Nov 2023</t>
  </si>
  <si>
    <t>ฮาร์ดดิสก์ตั้งโต๊ะ</t>
  </si>
  <si>
    <t>EU 37</t>
  </si>
  <si>
    <t>M CURATED COMPANY LIMITED</t>
  </si>
  <si>
    <t>BABY BLUE</t>
  </si>
  <si>
    <t>BH</t>
  </si>
  <si>
    <t>SZR21000054</t>
  </si>
  <si>
    <t>XS-XL CAMISOLE</t>
  </si>
  <si>
    <t>23DEC</t>
  </si>
  <si>
    <t>Product launch in Dec 2023</t>
  </si>
  <si>
    <t>แฟลชไดร์ฟ, เมมโมรี่การ์ด</t>
  </si>
  <si>
    <t>EU 37.5</t>
  </si>
  <si>
    <t>FRAGRANCES (THAILAND) CO.,LTD.</t>
  </si>
  <si>
    <t>BABY PINK</t>
  </si>
  <si>
    <t>HE</t>
  </si>
  <si>
    <t>SZR21000055</t>
  </si>
  <si>
    <t>XS-XL HALF</t>
  </si>
  <si>
    <t>SS13</t>
  </si>
  <si>
    <t>Product : Summer Phase1 Y2023</t>
  </si>
  <si>
    <t>ฮาร์ดดิสก์พกพา</t>
  </si>
  <si>
    <t>EU 38</t>
  </si>
  <si>
    <t>PARFUMERIE AMICALE</t>
  </si>
  <si>
    <t>BAMBOO</t>
  </si>
  <si>
    <t>VV</t>
  </si>
  <si>
    <t>SZR21000056</t>
  </si>
  <si>
    <t>XS-XL LONG</t>
  </si>
  <si>
    <t>SS23</t>
  </si>
  <si>
    <t>Product : Summer Phase2 Y2023</t>
  </si>
  <si>
    <t>ตัวแปลงเสียง</t>
  </si>
  <si>
    <t>EU 38.5</t>
  </si>
  <si>
    <t>APISITH BUALOI</t>
  </si>
  <si>
    <t>BARBIE PINK</t>
  </si>
  <si>
    <t>BBP</t>
  </si>
  <si>
    <t>SZR21000057</t>
  </si>
  <si>
    <t>XS-XL OVERSIZE</t>
  </si>
  <si>
    <t>SS53</t>
  </si>
  <si>
    <t>Product : Summer Phase1-2 Y2023</t>
  </si>
  <si>
    <t>กล่องใส่หูฟัง</t>
  </si>
  <si>
    <t>EU 39</t>
  </si>
  <si>
    <t>ALLWELL LIFE CO.,LTD.</t>
  </si>
  <si>
    <t>BARE BLUSH</t>
  </si>
  <si>
    <t>R9</t>
  </si>
  <si>
    <t>SZR21000058</t>
  </si>
  <si>
    <t>XS-XL REG</t>
  </si>
  <si>
    <t>AW13</t>
  </si>
  <si>
    <t>Product : Winter Phase1 Y2023</t>
  </si>
  <si>
    <t>ขาตั้งหูฟัง</t>
  </si>
  <si>
    <t>EU 39.5</t>
  </si>
  <si>
    <t>POON SISTERS CO.,LTD.</t>
  </si>
  <si>
    <t>BARK</t>
  </si>
  <si>
    <t>ET</t>
  </si>
  <si>
    <t>SZR21000059</t>
  </si>
  <si>
    <t>XS-XL SHORT</t>
  </si>
  <si>
    <t>AW23</t>
  </si>
  <si>
    <t>Product : Winter Phase2 Y2023</t>
  </si>
  <si>
    <t>ขาตั้งลำโพง</t>
  </si>
  <si>
    <t>EU 40</t>
  </si>
  <si>
    <t>WICHITPON ASSAVACHAMNAN</t>
  </si>
  <si>
    <t>BARLEY</t>
  </si>
  <si>
    <t>LT</t>
  </si>
  <si>
    <t>SZR21000060</t>
  </si>
  <si>
    <t>XS-XXL</t>
  </si>
  <si>
    <t>AW53</t>
  </si>
  <si>
    <t>Product : Winter Phase1-2 Y2023</t>
  </si>
  <si>
    <t>ลำโพงตั้งโต๊ะตัวเล็ก</t>
  </si>
  <si>
    <t>EU 40.5</t>
  </si>
  <si>
    <t>VATANASIN INDUSTRY LIMITED PARTNERS</t>
  </si>
  <si>
    <t>BARLEY CORN</t>
  </si>
  <si>
    <t>LS</t>
  </si>
  <si>
    <t>SZR21000061</t>
  </si>
  <si>
    <t>XS-XXL OVERSIZE</t>
  </si>
  <si>
    <t>23SS</t>
  </si>
  <si>
    <t>Product : Summer Y2023</t>
  </si>
  <si>
    <t>ซอฟต์แวร์</t>
  </si>
  <si>
    <t>EU 41</t>
  </si>
  <si>
    <t>HANGZHOU PENGJUNDA TECHNOLOGY CO.,</t>
  </si>
  <si>
    <t>BARLEY MIX</t>
  </si>
  <si>
    <t>0R</t>
  </si>
  <si>
    <t>SZR21000062</t>
  </si>
  <si>
    <t>XS-2XL</t>
  </si>
  <si>
    <t>23AW</t>
  </si>
  <si>
    <t>Product : Winter Y2023</t>
  </si>
  <si>
    <t>แท่นมัลติพอร์ต</t>
  </si>
  <si>
    <t>EU 41.5</t>
  </si>
  <si>
    <t>THAI ART PRODUCTS (2000) CO.,LTD.</t>
  </si>
  <si>
    <t>BAYLEAF</t>
  </si>
  <si>
    <t>RG</t>
  </si>
  <si>
    <t>SZR21000063</t>
  </si>
  <si>
    <t>XS-3XL</t>
  </si>
  <si>
    <t>24JAN</t>
  </si>
  <si>
    <t>Product launch in Jan 2024</t>
  </si>
  <si>
    <t>ฟิล์มกันรอย</t>
  </si>
  <si>
    <t>EU 42</t>
  </si>
  <si>
    <t>GRAND POWER MARKETING CO.,LTD.</t>
  </si>
  <si>
    <t>BEECH</t>
  </si>
  <si>
    <t>SZR21000064</t>
  </si>
  <si>
    <t>XS-3XL OVERSIZE</t>
  </si>
  <si>
    <t>24FEB</t>
  </si>
  <si>
    <t>Product launch in Feb 2024</t>
  </si>
  <si>
    <t>อุปกรณ์ชาร์จไฟ</t>
  </si>
  <si>
    <t>EU 42.5</t>
  </si>
  <si>
    <t>WANDER GLOBAL CO.,LTD.</t>
  </si>
  <si>
    <t>BEESWAX</t>
  </si>
  <si>
    <t>B7</t>
  </si>
  <si>
    <t>SZR21000065</t>
  </si>
  <si>
    <t>XS-3XL REG</t>
  </si>
  <si>
    <t>24MAR</t>
  </si>
  <si>
    <t>Product launch in Mar 2024</t>
  </si>
  <si>
    <t>คลิปหนีบกล้อง</t>
  </si>
  <si>
    <t>EU 43</t>
  </si>
  <si>
    <t>BY TERRY ASIA PTE.LTD.</t>
  </si>
  <si>
    <t>BEIGE</t>
  </si>
  <si>
    <t>L0</t>
  </si>
  <si>
    <t>SZR21000066</t>
  </si>
  <si>
    <t>XS/S-M/L</t>
  </si>
  <si>
    <t>24APR</t>
  </si>
  <si>
    <t>Product launch in Apr 2024</t>
  </si>
  <si>
    <t>เครื่องพริ้นรูป</t>
  </si>
  <si>
    <t>EU 43.5</t>
  </si>
  <si>
    <t>PNG BEAUTY GROUP LTD.</t>
  </si>
  <si>
    <t>BEIGE MARL</t>
  </si>
  <si>
    <t>VI</t>
  </si>
  <si>
    <t>SZR21000067</t>
  </si>
  <si>
    <t>XSS-ML</t>
  </si>
  <si>
    <t>24MAY</t>
  </si>
  <si>
    <t>Product launch in May 2024</t>
  </si>
  <si>
    <t>เคสแล็ปท็อป</t>
  </si>
  <si>
    <t>EU 44</t>
  </si>
  <si>
    <t>MZ SKIN LIMITED</t>
  </si>
  <si>
    <t>BEIGE MIX</t>
  </si>
  <si>
    <t>L4</t>
  </si>
  <si>
    <t>SZR21000068</t>
  </si>
  <si>
    <t>XX-LL</t>
  </si>
  <si>
    <t>24JUN</t>
  </si>
  <si>
    <t>Product launch in Jun 2024</t>
  </si>
  <si>
    <t>EU 44.5</t>
  </si>
  <si>
    <t>LUCENTIA CO.,LTD.</t>
  </si>
  <si>
    <t>BEIGE/GOLD</t>
  </si>
  <si>
    <t>BE/GO</t>
  </si>
  <si>
    <t>SZR21000069</t>
  </si>
  <si>
    <t>XX-M</t>
  </si>
  <si>
    <t>24JUL</t>
  </si>
  <si>
    <t>Product launch in Jul 2024</t>
  </si>
  <si>
    <t>EU 45</t>
  </si>
  <si>
    <t>SIRAPOB  CHONGDIWATTANA</t>
  </si>
  <si>
    <t>BEIGE/PINK</t>
  </si>
  <si>
    <t>BE/PI</t>
  </si>
  <si>
    <t>SZR21000070</t>
  </si>
  <si>
    <t>XX-SS</t>
  </si>
  <si>
    <t>24AUG</t>
  </si>
  <si>
    <t>Product launch in Aug 2024</t>
  </si>
  <si>
    <t>EU 45.5</t>
  </si>
  <si>
    <t>PAWDUCTS CO.,LTD.</t>
  </si>
  <si>
    <t>PAPER / COTTON / WIPES</t>
  </si>
  <si>
    <t>BELLA</t>
  </si>
  <si>
    <t>BK</t>
  </si>
  <si>
    <t>SZR21000071</t>
  </si>
  <si>
    <t>XX-XL</t>
  </si>
  <si>
    <t>24SEP</t>
  </si>
  <si>
    <t>Product launch in Sep 2024</t>
  </si>
  <si>
    <t>EU 46</t>
  </si>
  <si>
    <t>THE BLUE GLOBAL CO.,LTD.</t>
  </si>
  <si>
    <t>BERRY</t>
  </si>
  <si>
    <t>F8</t>
  </si>
  <si>
    <t>SZR21000072</t>
  </si>
  <si>
    <t>XXS-L</t>
  </si>
  <si>
    <t>24OCT</t>
  </si>
  <si>
    <t>Product launch in Oct 2024</t>
  </si>
  <si>
    <t>EU 46.5</t>
  </si>
  <si>
    <t>BRONZES DE STYLES REDOUTEY</t>
  </si>
  <si>
    <t>BERRY RED</t>
  </si>
  <si>
    <t>FV</t>
  </si>
  <si>
    <t>SZR21000073</t>
  </si>
  <si>
    <t>XXS-L OVERSIZE</t>
  </si>
  <si>
    <t>24NOV</t>
  </si>
  <si>
    <t>Product launch in Nov 2024</t>
  </si>
  <si>
    <t>EU 47</t>
  </si>
  <si>
    <t>GRAVOTECH SINGAPORE PTE LTD</t>
  </si>
  <si>
    <t>BERRY SHINE</t>
  </si>
  <si>
    <t>SZR21000074</t>
  </si>
  <si>
    <t>XXS-M</t>
  </si>
  <si>
    <t>24DEC</t>
  </si>
  <si>
    <t>Product launch in Dec 2024</t>
  </si>
  <si>
    <t>EU 47.5</t>
  </si>
  <si>
    <t>MANDO SARL</t>
  </si>
  <si>
    <t>BISCUIT</t>
  </si>
  <si>
    <t>LG</t>
  </si>
  <si>
    <t>SZR21000075</t>
  </si>
  <si>
    <t>XXS-XL</t>
  </si>
  <si>
    <t>SS14</t>
  </si>
  <si>
    <t>Product : Summer Phase1 Y2024</t>
  </si>
  <si>
    <t>EU 48</t>
  </si>
  <si>
    <t>CHALEE INTERPRODUCT CO.,LTD.</t>
  </si>
  <si>
    <t>BISQUE</t>
  </si>
  <si>
    <t>BIQ</t>
  </si>
  <si>
    <t>SZR21000076</t>
  </si>
  <si>
    <t>XXS-XXL</t>
  </si>
  <si>
    <t>SS24</t>
  </si>
  <si>
    <t>Product : Summer Phase2 Y2024</t>
  </si>
  <si>
    <t>EU 48.5</t>
  </si>
  <si>
    <t>AUNGSUMALEE TIWATIN</t>
  </si>
  <si>
    <t>BITTER CHOC MIX</t>
  </si>
  <si>
    <t>09</t>
  </si>
  <si>
    <t>SZR21000077</t>
  </si>
  <si>
    <t>0-1</t>
  </si>
  <si>
    <t>SS54</t>
  </si>
  <si>
    <t>Product : Summer Phase1-2 Y2024</t>
  </si>
  <si>
    <t>EU 49</t>
  </si>
  <si>
    <t>CHAONANG (THAILAND) CO.,LTD.</t>
  </si>
  <si>
    <t>BITTER CHOCOLATE</t>
  </si>
  <si>
    <t>UQ</t>
  </si>
  <si>
    <t>SZR21000078</t>
  </si>
  <si>
    <t>0-12</t>
  </si>
  <si>
    <t>AW14</t>
  </si>
  <si>
    <t>Product : Winter Phase1 Y2024</t>
  </si>
  <si>
    <t>EU 49.5</t>
  </si>
  <si>
    <t>DIRECTOR TOY CO.,LTD.</t>
  </si>
  <si>
    <t>PERFUME</t>
  </si>
  <si>
    <t>BITTER ORANGE#FE1311</t>
  </si>
  <si>
    <t>OR</t>
  </si>
  <si>
    <t>SZR21000079</t>
  </si>
  <si>
    <t>0-2</t>
  </si>
  <si>
    <t>AW24</t>
  </si>
  <si>
    <t>Product : Winter Phase2 Y2024</t>
  </si>
  <si>
    <t>EU 50</t>
  </si>
  <si>
    <t>CHIRAMET CHANCHANITHISAKUL</t>
  </si>
  <si>
    <t>DEODERANT</t>
  </si>
  <si>
    <t>BLACK</t>
  </si>
  <si>
    <t>Y0</t>
  </si>
  <si>
    <t>SZR21000080</t>
  </si>
  <si>
    <t>0-3</t>
  </si>
  <si>
    <t>AW54</t>
  </si>
  <si>
    <t>Product : Winter Phase1-2 Y2024</t>
  </si>
  <si>
    <t>0-3 Months</t>
  </si>
  <si>
    <t>HATARI WIRELESS CO.,LTD.</t>
  </si>
  <si>
    <t>BODY LOTIONS</t>
  </si>
  <si>
    <t>BLACK C</t>
  </si>
  <si>
    <t>0G</t>
  </si>
  <si>
    <t>SZR21000081</t>
  </si>
  <si>
    <t>0-3 YEARS</t>
  </si>
  <si>
    <t>24SS</t>
  </si>
  <si>
    <t>Product : Summer Y2024</t>
  </si>
  <si>
    <t>4-6 Months</t>
  </si>
  <si>
    <t>SANRIO SOUTHEAST ASIA PTE. LTD.</t>
  </si>
  <si>
    <t>BLACK COPPER</t>
  </si>
  <si>
    <t>BKCOP</t>
  </si>
  <si>
    <t>SZR21000082</t>
  </si>
  <si>
    <t>0-4</t>
  </si>
  <si>
    <t>24AW</t>
  </si>
  <si>
    <t>Product : Winter Y2024</t>
  </si>
  <si>
    <t>7-12 Months</t>
  </si>
  <si>
    <t>MONTON KEAWLEK</t>
  </si>
  <si>
    <t>BLACK DENIM</t>
  </si>
  <si>
    <t>JH</t>
  </si>
  <si>
    <t>SZR21000083</t>
  </si>
  <si>
    <t>0-6</t>
  </si>
  <si>
    <t>25JAN</t>
  </si>
  <si>
    <t>Product launch in Jan 2025</t>
  </si>
  <si>
    <t>13-24 Months</t>
  </si>
  <si>
    <t>HUGGAPAWS CO.,LTD.</t>
  </si>
  <si>
    <t>BLACK FLRL</t>
  </si>
  <si>
    <t>BKFLR</t>
  </si>
  <si>
    <t>SZR21000084</t>
  </si>
  <si>
    <t>00-2</t>
  </si>
  <si>
    <t>25FEB</t>
  </si>
  <si>
    <t>Product launch in Feb 2025</t>
  </si>
  <si>
    <t>2-4 Years</t>
  </si>
  <si>
    <t>JARESAK KUMSAWAT</t>
  </si>
  <si>
    <t>BLACK GOLD</t>
  </si>
  <si>
    <t>BKGO</t>
  </si>
  <si>
    <t>SZR21000085</t>
  </si>
  <si>
    <t>00-4</t>
  </si>
  <si>
    <t>25MAR</t>
  </si>
  <si>
    <t>Product launch in Mar 2025</t>
  </si>
  <si>
    <t>5-7 Years</t>
  </si>
  <si>
    <t>PAILIN TEERAROCHANAPONG</t>
  </si>
  <si>
    <t>BLACK HIGH SHINE</t>
  </si>
  <si>
    <t>BC</t>
  </si>
  <si>
    <t>SZR21000086</t>
  </si>
  <si>
    <t>00-6</t>
  </si>
  <si>
    <t>25APR</t>
  </si>
  <si>
    <t>Product launch in Apr 2025</t>
  </si>
  <si>
    <t>8-12 Years</t>
  </si>
  <si>
    <t>BANGKOK CUTETY NATURAL CO.,LTD.</t>
  </si>
  <si>
    <t>BLACK LACE</t>
  </si>
  <si>
    <t>BKLAC</t>
  </si>
  <si>
    <t>SZR21000087</t>
  </si>
  <si>
    <t>00-8</t>
  </si>
  <si>
    <t>25MAY</t>
  </si>
  <si>
    <t>Product launch in May 2025</t>
  </si>
  <si>
    <t>13 Years Up</t>
  </si>
  <si>
    <t>U.N.ME CO.,LTD.</t>
  </si>
  <si>
    <t>BLACK MIX</t>
  </si>
  <si>
    <t>Y4</t>
  </si>
  <si>
    <t>SZR21000088</t>
  </si>
  <si>
    <t>1-12 YEARS</t>
  </si>
  <si>
    <t>25JUN</t>
  </si>
  <si>
    <t>Product launch in Jun 2025</t>
  </si>
  <si>
    <t>Free Size</t>
  </si>
  <si>
    <t>SONA (THAILAND) CO.,LTD.</t>
  </si>
  <si>
    <t>BLACK NEON</t>
  </si>
  <si>
    <t>BKNEO</t>
  </si>
  <si>
    <t>SZR21000089</t>
  </si>
  <si>
    <t>1-2</t>
  </si>
  <si>
    <t>25JUL</t>
  </si>
  <si>
    <t>Product launch in Jul 2025</t>
  </si>
  <si>
    <t>MORINGA PROJECT CO.,LTD.</t>
  </si>
  <si>
    <t>BLACK NUBUCK</t>
  </si>
  <si>
    <t>FL</t>
  </si>
  <si>
    <t>SZR21000090</t>
  </si>
  <si>
    <t>1-3</t>
  </si>
  <si>
    <t>25AUG</t>
  </si>
  <si>
    <t>Product launch in Aug 2025</t>
  </si>
  <si>
    <t>KOCHAKORN KHEMALULVANICH</t>
  </si>
  <si>
    <t>BEAUTY ACCESSORIES</t>
  </si>
  <si>
    <t>BRUSHES</t>
  </si>
  <si>
    <t>BLACK PATENT</t>
  </si>
  <si>
    <t>Y1</t>
  </si>
  <si>
    <t>SZR21000091</t>
  </si>
  <si>
    <t>1-4</t>
  </si>
  <si>
    <t>25SEP</t>
  </si>
  <si>
    <t>Product launch in Sep 2025</t>
  </si>
  <si>
    <t>KHANITTHA PEANJAN</t>
  </si>
  <si>
    <t>SPONGES &amp; APPLICATORS</t>
  </si>
  <si>
    <t>BLACK PERF</t>
  </si>
  <si>
    <t>BKPER</t>
  </si>
  <si>
    <t>SZR21000092</t>
  </si>
  <si>
    <t>1-5</t>
  </si>
  <si>
    <t>25OCT</t>
  </si>
  <si>
    <t>Product launch in Oct 2025</t>
  </si>
  <si>
    <t>K.C.</t>
  </si>
  <si>
    <t>BLACK PINK</t>
  </si>
  <si>
    <t>BK/PI</t>
  </si>
  <si>
    <t>SZR21000093</t>
  </si>
  <si>
    <t>1-7 YEARS</t>
  </si>
  <si>
    <t>25NOV</t>
  </si>
  <si>
    <t>Product launch in Nov 2025</t>
  </si>
  <si>
    <t>CACAO COMPANY LIMITED</t>
  </si>
  <si>
    <t>BLACK QUILT</t>
  </si>
  <si>
    <t>BLQ</t>
  </si>
  <si>
    <t>SZR21000094</t>
  </si>
  <si>
    <t>1M-12M</t>
  </si>
  <si>
    <t>25DEC</t>
  </si>
  <si>
    <t>Product launch in Dec 2025</t>
  </si>
  <si>
    <t>TOPPS</t>
  </si>
  <si>
    <t>BLACK SPACEDYE</t>
  </si>
  <si>
    <t>BLSPA</t>
  </si>
  <si>
    <t>SZR21000095</t>
  </si>
  <si>
    <t>1Y-4Y</t>
  </si>
  <si>
    <t>SS15</t>
  </si>
  <si>
    <t>Product : Summer Phase1 Y2025</t>
  </si>
  <si>
    <t>COME PRIMA FASHION GARMENTS  CO.,LT</t>
  </si>
  <si>
    <t>BLACK STRIPE</t>
  </si>
  <si>
    <t>VG</t>
  </si>
  <si>
    <t>SZR21000096</t>
  </si>
  <si>
    <t>10-21</t>
  </si>
  <si>
    <t>SS25</t>
  </si>
  <si>
    <t>Product : Summer Phase2 Y2025</t>
  </si>
  <si>
    <t>J.S.P. (1993) CO.,LTD.</t>
  </si>
  <si>
    <t>BLACK YELLOW</t>
  </si>
  <si>
    <t>BK/YE</t>
  </si>
  <si>
    <t>SZR21000097</t>
  </si>
  <si>
    <t>10-95</t>
  </si>
  <si>
    <t>SS55</t>
  </si>
  <si>
    <t>Product : Summer Phase1-2 Y2025</t>
  </si>
  <si>
    <t>JASON TRADING CO.,LTD.</t>
  </si>
  <si>
    <t>HAND</t>
  </si>
  <si>
    <t>BLACK/BEIGE</t>
  </si>
  <si>
    <t>YL</t>
  </si>
  <si>
    <t>SZR21000098</t>
  </si>
  <si>
    <t>100</t>
  </si>
  <si>
    <t>AW15</t>
  </si>
  <si>
    <t>Product : Winter Phase1 Y2025</t>
  </si>
  <si>
    <t>CHAMPA MUENGSUK</t>
  </si>
  <si>
    <t>BLACK/BLACK</t>
  </si>
  <si>
    <t>YG</t>
  </si>
  <si>
    <t>SZR21000099</t>
  </si>
  <si>
    <t>11C-3Y</t>
  </si>
  <si>
    <t>AW25</t>
  </si>
  <si>
    <t>Product : Winter Phase2 Y2025</t>
  </si>
  <si>
    <t>CHUCHART TANYAWETCHKIT</t>
  </si>
  <si>
    <t>BLACK/BLUE</t>
  </si>
  <si>
    <t>BK/BL</t>
  </si>
  <si>
    <t>SZR21000100</t>
  </si>
  <si>
    <t>110-130</t>
  </si>
  <si>
    <t>AW55</t>
  </si>
  <si>
    <t>Product : Winter Phase1-2 Y2025</t>
  </si>
  <si>
    <t>CHA-LOM CO.,LTD.</t>
  </si>
  <si>
    <t>BLACK/BLUE/PINK</t>
  </si>
  <si>
    <t>BKBLP</t>
  </si>
  <si>
    <t>SZR21000101</t>
  </si>
  <si>
    <t>110-140 BRIEF</t>
  </si>
  <si>
    <t>25SS</t>
  </si>
  <si>
    <t>Product : Summer Y2025</t>
  </si>
  <si>
    <t>CHELSEA GROUP CO.,LTD.</t>
  </si>
  <si>
    <t>BLACK/BROWN</t>
  </si>
  <si>
    <t>YN</t>
  </si>
  <si>
    <t>SZR21000102</t>
  </si>
  <si>
    <t>110-140 CAMISOLE</t>
  </si>
  <si>
    <t>25AW</t>
  </si>
  <si>
    <t>Product : Winter Y2025</t>
  </si>
  <si>
    <t>CHINA TRADING (BANGKOK) CO.,LTD</t>
  </si>
  <si>
    <t>BLACK/COFFEE</t>
  </si>
  <si>
    <t>YV</t>
  </si>
  <si>
    <t>SZR21000103</t>
  </si>
  <si>
    <t>110-140 SHORT</t>
  </si>
  <si>
    <t>26JAN</t>
  </si>
  <si>
    <t>Product launch in Jan 2026</t>
  </si>
  <si>
    <t>CRC CREATION PLUBLIC CO.,LTD.</t>
  </si>
  <si>
    <t>BLACK/CREAM</t>
  </si>
  <si>
    <t>BK/CR</t>
  </si>
  <si>
    <t>SZR21000104</t>
  </si>
  <si>
    <t>110-140 TRUNK</t>
  </si>
  <si>
    <t>3XL</t>
  </si>
  <si>
    <t>3 EXTRA LARGE</t>
  </si>
  <si>
    <t>26FEB</t>
  </si>
  <si>
    <t>Product launch in Feb 2026</t>
  </si>
  <si>
    <t>SENADA CORP.,LTD.</t>
  </si>
  <si>
    <t>FASHION NAIL</t>
  </si>
  <si>
    <t>BLACK/GOLD</t>
  </si>
  <si>
    <t>YS</t>
  </si>
  <si>
    <t>SZR21000105</t>
  </si>
  <si>
    <t>110-140 VEST</t>
  </si>
  <si>
    <t>4XL</t>
  </si>
  <si>
    <t>4 EXTRA LARGE</t>
  </si>
  <si>
    <t>26MAR</t>
  </si>
  <si>
    <t>Product launch in Mar 2026</t>
  </si>
  <si>
    <t>SUNSHINE MANUFACTURING CO.,LTD.</t>
  </si>
  <si>
    <t>NAIL POLISH</t>
  </si>
  <si>
    <t>BLACK/GREEN</t>
  </si>
  <si>
    <t>BKGR</t>
  </si>
  <si>
    <t>SZR21000106</t>
  </si>
  <si>
    <t>110-160</t>
  </si>
  <si>
    <t>26APR</t>
  </si>
  <si>
    <t>Product launch in Apr 2026</t>
  </si>
  <si>
    <t>DECOROUS LTD.</t>
  </si>
  <si>
    <t>NAIL REMOVER</t>
  </si>
  <si>
    <t>BLACK/GREY</t>
  </si>
  <si>
    <t>YT</t>
  </si>
  <si>
    <t>SZR21000107</t>
  </si>
  <si>
    <t>12M-36M</t>
  </si>
  <si>
    <t>26MAY</t>
  </si>
  <si>
    <t>Product launch in May 2026</t>
  </si>
  <si>
    <t>THE CITY FASHION CO.,LTD</t>
  </si>
  <si>
    <t>BLACK/GREY/BROWN</t>
  </si>
  <si>
    <t>BKGYB</t>
  </si>
  <si>
    <t>SZR21000108</t>
  </si>
  <si>
    <t>14-19</t>
  </si>
  <si>
    <t>26JUN</t>
  </si>
  <si>
    <t>Product launch in Jun 2026</t>
  </si>
  <si>
    <t>TANOMRAT SUPUNSRI</t>
  </si>
  <si>
    <t>CONTACT LENS</t>
  </si>
  <si>
    <t>BLACK/LT.BEIGE</t>
  </si>
  <si>
    <t>EQ</t>
  </si>
  <si>
    <t>SZR21000109</t>
  </si>
  <si>
    <t>14-20INCH</t>
  </si>
  <si>
    <t>26JUL</t>
  </si>
  <si>
    <t>Product launch in Jul 2026</t>
  </si>
  <si>
    <t>TAI SIN INDUSTRIAL CO.,LTD.</t>
  </si>
  <si>
    <t>LASHES &amp; ADHESIVE</t>
  </si>
  <si>
    <t>BLACK/MULTI</t>
  </si>
  <si>
    <t>BK/MU</t>
  </si>
  <si>
    <t>SZR21000110</t>
  </si>
  <si>
    <t>15-30CM</t>
  </si>
  <si>
    <t>26AUG</t>
  </si>
  <si>
    <t>Product launch in Aug 2026</t>
  </si>
  <si>
    <t>T.S.I. FASHION HOUSE CO.,LTD.</t>
  </si>
  <si>
    <t>COTTON</t>
  </si>
  <si>
    <t>BLACK/MULTI COLOR</t>
  </si>
  <si>
    <t>BKMUL</t>
  </si>
  <si>
    <t>SZR21000111</t>
  </si>
  <si>
    <t>2-10</t>
  </si>
  <si>
    <t>26SEP</t>
  </si>
  <si>
    <t>Product launch in Sep 2026</t>
  </si>
  <si>
    <t>THAWATCHAI JIRANANTRAKUL</t>
  </si>
  <si>
    <t>BLACK/NAVY</t>
  </si>
  <si>
    <t>BK/NA</t>
  </si>
  <si>
    <t>SZR21000112</t>
  </si>
  <si>
    <t>2-12</t>
  </si>
  <si>
    <t>26OCT</t>
  </si>
  <si>
    <t>Product launch in Oct 2026</t>
  </si>
  <si>
    <t>NI-ON LERTSAOVAPAK</t>
  </si>
  <si>
    <t>WATCHES &amp; JEWELRY</t>
  </si>
  <si>
    <t>TRADITIONAL WATCHES</t>
  </si>
  <si>
    <t>LUXURY WATCHES</t>
  </si>
  <si>
    <t>BLACK/ORANGE</t>
  </si>
  <si>
    <t>BKOR</t>
  </si>
  <si>
    <t>SZR21000113</t>
  </si>
  <si>
    <t>2-8</t>
  </si>
  <si>
    <t>26NOV</t>
  </si>
  <si>
    <t>Product launch in Nov 2026</t>
  </si>
  <si>
    <t>BOUTIQUE NEWCITY PUBLIC COMPANY LIM</t>
  </si>
  <si>
    <t>MODERATE WATCHES</t>
  </si>
  <si>
    <t>BLACK/PINK</t>
  </si>
  <si>
    <t>SZR21000114</t>
  </si>
  <si>
    <t>2A-16A</t>
  </si>
  <si>
    <t>26DEC</t>
  </si>
  <si>
    <t>Product launch in Dec 2026</t>
  </si>
  <si>
    <t>B.V.L.TRADING CO.,LTD.</t>
  </si>
  <si>
    <t>FASHION WATCHES</t>
  </si>
  <si>
    <t>BLACK/PURPLE</t>
  </si>
  <si>
    <t>BK/PU</t>
  </si>
  <si>
    <t>SZR21000115</t>
  </si>
  <si>
    <t>23 - 31</t>
  </si>
  <si>
    <t>SS16</t>
  </si>
  <si>
    <t>Product : Summer Phase1 Y2026</t>
  </si>
  <si>
    <t>BOONCHERD  SRITHONGDEE</t>
  </si>
  <si>
    <t>PENS</t>
  </si>
  <si>
    <t>BALLPOINT PEN</t>
  </si>
  <si>
    <t>BLACK/RED</t>
  </si>
  <si>
    <t>YB</t>
  </si>
  <si>
    <t>SZR21000116</t>
  </si>
  <si>
    <t>23-25</t>
  </si>
  <si>
    <t>SS26</t>
  </si>
  <si>
    <t>Product : Summer Phase2 Y2026</t>
  </si>
  <si>
    <t>BOUTIQUE JAS</t>
  </si>
  <si>
    <t>ROLLER BALL</t>
  </si>
  <si>
    <t>BLACK/SILVER</t>
  </si>
  <si>
    <t>TM</t>
  </si>
  <si>
    <t>SZR21000117</t>
  </si>
  <si>
    <t>24-27</t>
  </si>
  <si>
    <t>SS56</t>
  </si>
  <si>
    <t>Product : Summer Phase1-2 Y2026</t>
  </si>
  <si>
    <t>BANGKOK INNERWEAR CO.,LTD.</t>
  </si>
  <si>
    <t>FOUNTAIN PEN</t>
  </si>
  <si>
    <t>BLACK/WHITE</t>
  </si>
  <si>
    <t>YZ</t>
  </si>
  <si>
    <t>SZR21000118</t>
  </si>
  <si>
    <t>24-28</t>
  </si>
  <si>
    <t>AW16</t>
  </si>
  <si>
    <t>Product : Winter Phase1 Y2026</t>
  </si>
  <si>
    <t>P.B. CREATION CO.,LTD.</t>
  </si>
  <si>
    <t>PENCIL</t>
  </si>
  <si>
    <t>BLACK/WHITE/GRAY</t>
  </si>
  <si>
    <t>BKWHG</t>
  </si>
  <si>
    <t>SZR21000119</t>
  </si>
  <si>
    <t>24-29</t>
  </si>
  <si>
    <t>AW26</t>
  </si>
  <si>
    <t>Product : Winter Phase2 Y2026</t>
  </si>
  <si>
    <t>P&amp;P FASHION HOUSE (1995)LIMITED PAR</t>
  </si>
  <si>
    <t>BLACK/YELLOW</t>
  </si>
  <si>
    <t>BKYE</t>
  </si>
  <si>
    <t>SZR21000120</t>
  </si>
  <si>
    <t>24-34</t>
  </si>
  <si>
    <t>AW56</t>
  </si>
  <si>
    <t>Product : Winter Phase1-2 Y2026</t>
  </si>
  <si>
    <t>PENSRI UTTASRI SHOP</t>
  </si>
  <si>
    <t>PREMIUM</t>
  </si>
  <si>
    <t>BLACKBERRY</t>
  </si>
  <si>
    <t>RM</t>
  </si>
  <si>
    <t>SZR21000121</t>
  </si>
  <si>
    <t>25-26</t>
  </si>
  <si>
    <t>26SS</t>
  </si>
  <si>
    <t>Product : Summer Y2026</t>
  </si>
  <si>
    <t>PINK TOWN (WORLD TRADE) CO.,LTD.</t>
  </si>
  <si>
    <t>BLACKCURRANT</t>
  </si>
  <si>
    <t>R7</t>
  </si>
  <si>
    <t>SZR21000122</t>
  </si>
  <si>
    <t>25-27</t>
  </si>
  <si>
    <t>26AW</t>
  </si>
  <si>
    <t>Product : Winter Y2026</t>
  </si>
  <si>
    <t>PAN RAJDHEVEE GROUP PUBLIC CO.,LTD.</t>
  </si>
  <si>
    <t>SMART WATCHES</t>
  </si>
  <si>
    <t>BLACKMARL</t>
  </si>
  <si>
    <t>BKMAR</t>
  </si>
  <si>
    <t>SZR21000123</t>
  </si>
  <si>
    <t>25-30</t>
  </si>
  <si>
    <t>PORNCHAI TECHAWATANASUK</t>
  </si>
  <si>
    <t>BLANCMANGE</t>
  </si>
  <si>
    <t>MU</t>
  </si>
  <si>
    <t>SZR21000124</t>
  </si>
  <si>
    <t>26-28</t>
  </si>
  <si>
    <t>FAR EAST KNITTING &amp; SPINNING CO.,LT</t>
  </si>
  <si>
    <t>BLEACH</t>
  </si>
  <si>
    <t>BLEAC</t>
  </si>
  <si>
    <t>SZR21000125</t>
  </si>
  <si>
    <t>26-29</t>
  </si>
  <si>
    <t>FAMOUS DESIGN CO.,LTD.</t>
  </si>
  <si>
    <t>FINE JEWELRY</t>
  </si>
  <si>
    <t>GOLD</t>
  </si>
  <si>
    <t>EARRINGS</t>
  </si>
  <si>
    <t>BLEACHED</t>
  </si>
  <si>
    <t>MI</t>
  </si>
  <si>
    <t>SZR21000126</t>
  </si>
  <si>
    <t>26-37</t>
  </si>
  <si>
    <t>2XL</t>
  </si>
  <si>
    <t>2 EXTRA L</t>
  </si>
  <si>
    <t>FINE STITCHES CO.,LTD.</t>
  </si>
  <si>
    <t>NECKLACES</t>
  </si>
  <si>
    <t>BLEACHED BLUE</t>
  </si>
  <si>
    <t>UX</t>
  </si>
  <si>
    <t>SZR21000127</t>
  </si>
  <si>
    <t>26,28,30,32</t>
  </si>
  <si>
    <t>FABRIC ART CO.,LTD.</t>
  </si>
  <si>
    <t>RINGS</t>
  </si>
  <si>
    <t>BLK CRCHT</t>
  </si>
  <si>
    <t>BLK</t>
  </si>
  <si>
    <t>SZR21000128</t>
  </si>
  <si>
    <t>27 - 33</t>
  </si>
  <si>
    <t>FACES CO.,LTD.</t>
  </si>
  <si>
    <t>BRACELETS</t>
  </si>
  <si>
    <t>BLK EXOTIC</t>
  </si>
  <si>
    <t>BLKEX</t>
  </si>
  <si>
    <t>SZR21000129</t>
  </si>
  <si>
    <t>28-32</t>
  </si>
  <si>
    <t>MAIDA GARMENT CO.,LTD.</t>
  </si>
  <si>
    <t>PENDANT</t>
  </si>
  <si>
    <t>BLK LINES</t>
  </si>
  <si>
    <t>BLKLI</t>
  </si>
  <si>
    <t>SZR21000130</t>
  </si>
  <si>
    <t>28-33</t>
  </si>
  <si>
    <t>CENTRAL MARKETING GROUP INTERTRADE</t>
  </si>
  <si>
    <t>PINS</t>
  </si>
  <si>
    <t>BLK MARLE</t>
  </si>
  <si>
    <t>BLKMA</t>
  </si>
  <si>
    <t>SZR21000131</t>
  </si>
  <si>
    <t>28-34</t>
  </si>
  <si>
    <t>MINOR CONCEPT WEAR CO.,LTD</t>
  </si>
  <si>
    <t>DIAMOND</t>
  </si>
  <si>
    <t>BLK PATENT</t>
  </si>
  <si>
    <t>BLKPA</t>
  </si>
  <si>
    <t>SZR21000132</t>
  </si>
  <si>
    <t>28-35</t>
  </si>
  <si>
    <t>UOMO DONNA MIC CO.,LTD.</t>
  </si>
  <si>
    <t>BLK PRINT</t>
  </si>
  <si>
    <t>BK/PR</t>
  </si>
  <si>
    <t>SZR21000133</t>
  </si>
  <si>
    <t>28-36</t>
  </si>
  <si>
    <t>4EGENSBURG P &amp; C GMBH</t>
  </si>
  <si>
    <t>BLK VIOLET</t>
  </si>
  <si>
    <t>BK/VI</t>
  </si>
  <si>
    <t>SZR21000134</t>
  </si>
  <si>
    <t>28-40</t>
  </si>
  <si>
    <t>LAWAN BUETIM</t>
  </si>
  <si>
    <t>BLK/AQUA</t>
  </si>
  <si>
    <t>BK/AQ</t>
  </si>
  <si>
    <t>SZR21000135</t>
  </si>
  <si>
    <t>280-1000ML.</t>
  </si>
  <si>
    <t>LE PIMOLA (THAILAND) CO.,LTD.</t>
  </si>
  <si>
    <t>BLK/ARUBA</t>
  </si>
  <si>
    <t>BK/AR</t>
  </si>
  <si>
    <t>SZR21000136</t>
  </si>
  <si>
    <t>29-33</t>
  </si>
  <si>
    <t>LUXASIA (THAILAND) CO.,LTD.</t>
  </si>
  <si>
    <t>BLK/BLK</t>
  </si>
  <si>
    <t>BL/BL</t>
  </si>
  <si>
    <t>SZR21000137</t>
  </si>
  <si>
    <t>29-34</t>
  </si>
  <si>
    <t>VR.VANDA LIMITED PARTNERSHIP</t>
  </si>
  <si>
    <t>DECORATIVE</t>
  </si>
  <si>
    <t>BLK/BLKPRT</t>
  </si>
  <si>
    <t>SZR21000138</t>
  </si>
  <si>
    <t>29-36</t>
  </si>
  <si>
    <t>V.C.MILLIONAIRE LIMITED PARTNERSHIP</t>
  </si>
  <si>
    <t>SERVICE</t>
  </si>
  <si>
    <t>BLK/BRN</t>
  </si>
  <si>
    <t>BLKBR</t>
  </si>
  <si>
    <t>SZR21000139</t>
  </si>
  <si>
    <t>29-38</t>
  </si>
  <si>
    <t>VITOON PATARAPONGDILOK</t>
  </si>
  <si>
    <t>BLK/CLOUD</t>
  </si>
  <si>
    <t>BK/CL</t>
  </si>
  <si>
    <t>SZR21000140</t>
  </si>
  <si>
    <t>3.5Y-6Y</t>
  </si>
  <si>
    <t>VUDHANOND IMPORT EXPORT LTD.,PART.</t>
  </si>
  <si>
    <t>BLK/COR</t>
  </si>
  <si>
    <t>BLKCO</t>
  </si>
  <si>
    <t>SZR21000141</t>
  </si>
  <si>
    <t>3-13</t>
  </si>
  <si>
    <t>RUKJAI KAMRAMAS</t>
  </si>
  <si>
    <t>BLK/LIBERT</t>
  </si>
  <si>
    <t>BK/LI</t>
  </si>
  <si>
    <t>SZR21000142</t>
  </si>
  <si>
    <t>3-7</t>
  </si>
  <si>
    <t>VARATARN CO.,LTD.</t>
  </si>
  <si>
    <t>YOUNG MISS APPARELS</t>
  </si>
  <si>
    <t>TOP</t>
  </si>
  <si>
    <t>BLOUSE</t>
  </si>
  <si>
    <t>BLK/LIME</t>
  </si>
  <si>
    <t>SZR21000143</t>
  </si>
  <si>
    <t>3-7(1/2)</t>
  </si>
  <si>
    <t>WANNA NGAMJING</t>
  </si>
  <si>
    <t>SHIRT</t>
  </si>
  <si>
    <t>BLK/MINT</t>
  </si>
  <si>
    <t>BL/MI</t>
  </si>
  <si>
    <t>SZR21000144</t>
  </si>
  <si>
    <t>3M-12M</t>
  </si>
  <si>
    <t>WEACHAYAN VUDHANAND</t>
  </si>
  <si>
    <t>T-SHIRT</t>
  </si>
  <si>
    <t>BLK/REGAT</t>
  </si>
  <si>
    <t>BL/RE</t>
  </si>
  <si>
    <t>SZR21000145</t>
  </si>
  <si>
    <t>3M-4A</t>
  </si>
  <si>
    <t>VARAPORN MALABUPPHA</t>
  </si>
  <si>
    <t>SWEATSHIRT</t>
  </si>
  <si>
    <t>BLK/SALMON</t>
  </si>
  <si>
    <t>BK/SA</t>
  </si>
  <si>
    <t>SZR21000146</t>
  </si>
  <si>
    <t>30-150MM</t>
  </si>
  <si>
    <t>VANGDORKBOUR CO.,LTD.</t>
  </si>
  <si>
    <t>POLO</t>
  </si>
  <si>
    <t>BLK/SILVER</t>
  </si>
  <si>
    <t>BK/SI</t>
  </si>
  <si>
    <t>SZR21000147</t>
  </si>
  <si>
    <t>30-31</t>
  </si>
  <si>
    <t>SIRIBOON CHONGSANGUAN</t>
  </si>
  <si>
    <t>TANK</t>
  </si>
  <si>
    <t>BLKCAMPRT</t>
  </si>
  <si>
    <t>BLKCA</t>
  </si>
  <si>
    <t>SZR21000148</t>
  </si>
  <si>
    <t>30-34</t>
  </si>
  <si>
    <t>SAHAPHAN  ENTERPRISE</t>
  </si>
  <si>
    <t>CARDIGAN</t>
  </si>
  <si>
    <t>BLKMARLE</t>
  </si>
  <si>
    <t>SZR21000149</t>
  </si>
  <si>
    <t>30-36</t>
  </si>
  <si>
    <t>SIAM SAWAKO ENTERPRISE CO.,LTD.</t>
  </si>
  <si>
    <t>PULLOVER/SWEATER</t>
  </si>
  <si>
    <t>BLONDE</t>
  </si>
  <si>
    <t>QD</t>
  </si>
  <si>
    <t>SZR21000150</t>
  </si>
  <si>
    <t>30-38</t>
  </si>
  <si>
    <t>SUPRANEE PRASERTPARKDEE</t>
  </si>
  <si>
    <t>SUIT/BLAZER</t>
  </si>
  <si>
    <t>BLOOD RED</t>
  </si>
  <si>
    <t>BLR</t>
  </si>
  <si>
    <t>SZR21000151</t>
  </si>
  <si>
    <t>30-44</t>
  </si>
  <si>
    <t>SIAMPAR LTD.</t>
  </si>
  <si>
    <t>VEST</t>
  </si>
  <si>
    <t>BLOSSOM</t>
  </si>
  <si>
    <t>QY</t>
  </si>
  <si>
    <t>SZR21000152</t>
  </si>
  <si>
    <t>30,32,34,36</t>
  </si>
  <si>
    <t>SOMJAI SUWANRUMPHA</t>
  </si>
  <si>
    <t>BODYSUITS</t>
  </si>
  <si>
    <t>BLU ANCHOR</t>
  </si>
  <si>
    <t>BLUAN</t>
  </si>
  <si>
    <t>SZR21000153</t>
  </si>
  <si>
    <t>30,32,34,36,38</t>
  </si>
  <si>
    <t>SITHICHAI SINGPHILA</t>
  </si>
  <si>
    <t>BLU STRIPE</t>
  </si>
  <si>
    <t>BLUST</t>
  </si>
  <si>
    <t>SZR21000154</t>
  </si>
  <si>
    <t>31-34</t>
  </si>
  <si>
    <t>SUCHINT KEOBUA</t>
  </si>
  <si>
    <t>BOTTOM</t>
  </si>
  <si>
    <t>PANTS</t>
  </si>
  <si>
    <t>BLU/WHT</t>
  </si>
  <si>
    <t>BLUWH</t>
  </si>
  <si>
    <t>SZR21000155</t>
  </si>
  <si>
    <t>31-37</t>
  </si>
  <si>
    <t>SUPORN SAETUNG</t>
  </si>
  <si>
    <t>SHORTS</t>
  </si>
  <si>
    <t>BLU/YLW</t>
  </si>
  <si>
    <t>BLUYL</t>
  </si>
  <si>
    <t>SZR21000156</t>
  </si>
  <si>
    <t>32-44</t>
  </si>
  <si>
    <t>DOUBLE EXTRA LARGE</t>
  </si>
  <si>
    <t>ACTOR AND DESIGN CO.,LTD.</t>
  </si>
  <si>
    <t>JEANS</t>
  </si>
  <si>
    <t>BLUE</t>
  </si>
  <si>
    <t>E0</t>
  </si>
  <si>
    <t>SZR21000157</t>
  </si>
  <si>
    <t>32A-36D</t>
  </si>
  <si>
    <t>SS</t>
  </si>
  <si>
    <t>SMALL SMALL</t>
  </si>
  <si>
    <t>ARTINA GARMENT CO.,LTD.</t>
  </si>
  <si>
    <t>CARGO</t>
  </si>
  <si>
    <t>BLUE BLUE</t>
  </si>
  <si>
    <t>DM</t>
  </si>
  <si>
    <t>SZR21000158</t>
  </si>
  <si>
    <t>32A-38D</t>
  </si>
  <si>
    <t>L.C. PRINTING CO.,LTD.</t>
  </si>
  <si>
    <t>CHINO</t>
  </si>
  <si>
    <t>BLUE CAMBRAY</t>
  </si>
  <si>
    <t>BLUCH</t>
  </si>
  <si>
    <t>SZR21000159</t>
  </si>
  <si>
    <t>32C-D40</t>
  </si>
  <si>
    <t>AMPHORN PHLAIGARM</t>
  </si>
  <si>
    <t>SWEATPANTS</t>
  </si>
  <si>
    <t>BLUE DENIM</t>
  </si>
  <si>
    <t>JQ</t>
  </si>
  <si>
    <t>SZR21000160</t>
  </si>
  <si>
    <t>34-38</t>
  </si>
  <si>
    <t>I-THAI LTD.</t>
  </si>
  <si>
    <t>SKIRT</t>
  </si>
  <si>
    <t>BLUE FLRL</t>
  </si>
  <si>
    <t>BL/FL</t>
  </si>
  <si>
    <t>SZR21000161</t>
  </si>
  <si>
    <t>34-40</t>
  </si>
  <si>
    <t>TDV</t>
  </si>
  <si>
    <t>TWIN DOVET COVER</t>
  </si>
  <si>
    <t>EASTERN  GOLD  CO.,LTD.</t>
  </si>
  <si>
    <t>SKORT</t>
  </si>
  <si>
    <t>BLUE GOLD</t>
  </si>
  <si>
    <t>BLGO</t>
  </si>
  <si>
    <t>SZR21000162</t>
  </si>
  <si>
    <t>34-42</t>
  </si>
  <si>
    <t>KDV</t>
  </si>
  <si>
    <t>KING DOVET COVER</t>
  </si>
  <si>
    <t>ACCO EXPORT CO.,LTD.</t>
  </si>
  <si>
    <t>LEGGING</t>
  </si>
  <si>
    <t>BLUE MARL</t>
  </si>
  <si>
    <t>Z7</t>
  </si>
  <si>
    <t>SZR21000163</t>
  </si>
  <si>
    <t>34-44</t>
  </si>
  <si>
    <t>TFT</t>
  </si>
  <si>
    <t>TWIN FIT SHEET</t>
  </si>
  <si>
    <t>LBG LIMITED</t>
  </si>
  <si>
    <t>JUMPSUIT</t>
  </si>
  <si>
    <t>BLUE MIX</t>
  </si>
  <si>
    <t>E4</t>
  </si>
  <si>
    <t>SZR21000164</t>
  </si>
  <si>
    <t>34A-34D</t>
  </si>
  <si>
    <t>QFT</t>
  </si>
  <si>
    <t>QUEEN FIT SHEET</t>
  </si>
  <si>
    <t>LXS CO.,LTD.</t>
  </si>
  <si>
    <t>BLUE MIXED</t>
  </si>
  <si>
    <t>BLMIX</t>
  </si>
  <si>
    <t>SZR21000165</t>
  </si>
  <si>
    <t>34A-38D</t>
  </si>
  <si>
    <t>KFT</t>
  </si>
  <si>
    <t>KING FIT SHEET</t>
  </si>
  <si>
    <t>INTER WORLDWIDE GARMENT LTD.,PART.</t>
  </si>
  <si>
    <t>DRESS</t>
  </si>
  <si>
    <t>MINI DRESS</t>
  </si>
  <si>
    <t>BLUE TINT</t>
  </si>
  <si>
    <t>Q1</t>
  </si>
  <si>
    <t>SZR21000166</t>
  </si>
  <si>
    <t>34C-40D</t>
  </si>
  <si>
    <t>S-DESIGN TRADING CO.,LTD.</t>
  </si>
  <si>
    <t>MIDI DRESS</t>
  </si>
  <si>
    <t>BLUE VIOLET</t>
  </si>
  <si>
    <t>BLV</t>
  </si>
  <si>
    <t>SZR21000167</t>
  </si>
  <si>
    <t>34E-D40</t>
  </si>
  <si>
    <t>HANAKO COSMETICS [THAILAND] CO.,LTD</t>
  </si>
  <si>
    <t>LONG DRESS</t>
  </si>
  <si>
    <t>BLUE/BEIGE</t>
  </si>
  <si>
    <t>BL/BE</t>
  </si>
  <si>
    <t>SZR21000168</t>
  </si>
  <si>
    <t>35-40</t>
  </si>
  <si>
    <t>HARN (THAILAND) CO.,LTD.</t>
  </si>
  <si>
    <t>EVENING DRESS</t>
  </si>
  <si>
    <t>BLUE/BLACK</t>
  </si>
  <si>
    <t>EY</t>
  </si>
  <si>
    <t>SZR21000169</t>
  </si>
  <si>
    <t>35-41</t>
  </si>
  <si>
    <t>9999</t>
  </si>
  <si>
    <t>NO SIZE</t>
  </si>
  <si>
    <t>CENTRAL INTERNATIONAL MARKETING CO.</t>
  </si>
  <si>
    <t>BLUE/BROWN</t>
  </si>
  <si>
    <t>BL/BR</t>
  </si>
  <si>
    <t>SZR21000170</t>
  </si>
  <si>
    <t>35-68</t>
  </si>
  <si>
    <t>EXTRA SMALL</t>
  </si>
  <si>
    <t>SEN MARKETING (1994) COMPANY LIMITE</t>
  </si>
  <si>
    <t>OUTERWEAR</t>
  </si>
  <si>
    <t>JACKET</t>
  </si>
  <si>
    <t>BLUE/BROWN/PINK</t>
  </si>
  <si>
    <t>BLBRP</t>
  </si>
  <si>
    <t>SZR21000171</t>
  </si>
  <si>
    <t>36-38</t>
  </si>
  <si>
    <t>CASA DI MODA CO.,LTD.</t>
  </si>
  <si>
    <t>COAT</t>
  </si>
  <si>
    <t>BLUE/GREEN</t>
  </si>
  <si>
    <t>DC</t>
  </si>
  <si>
    <t>SZR21000172</t>
  </si>
  <si>
    <t>36-39</t>
  </si>
  <si>
    <t>CLUB 21 (THAILAND) CO.,LTD.</t>
  </si>
  <si>
    <t>BLUE/GREY</t>
  </si>
  <si>
    <t>T9</t>
  </si>
  <si>
    <t>SZR21000173</t>
  </si>
  <si>
    <t>36-40</t>
  </si>
  <si>
    <t>CK 21 (THAILAND) CO.,LTD.</t>
  </si>
  <si>
    <t>SWIMWEAR</t>
  </si>
  <si>
    <t>1-PIECE</t>
  </si>
  <si>
    <t>BLUE/LIME</t>
  </si>
  <si>
    <t>BL/LI</t>
  </si>
  <si>
    <t>SZR21000174</t>
  </si>
  <si>
    <t>36-41</t>
  </si>
  <si>
    <t>MODA LIFESTYLE LIMITED</t>
  </si>
  <si>
    <t>2-PIECES</t>
  </si>
  <si>
    <t>BLUE/MULTI</t>
  </si>
  <si>
    <t>BLUMU</t>
  </si>
  <si>
    <t>SZR21000175</t>
  </si>
  <si>
    <t>36-42</t>
  </si>
  <si>
    <t>MITHONAA CO.,LTD.</t>
  </si>
  <si>
    <t>BLUE/ORG</t>
  </si>
  <si>
    <t>BL/OR</t>
  </si>
  <si>
    <t>SZR21000176</t>
  </si>
  <si>
    <t>36-43</t>
  </si>
  <si>
    <t>P.N.L.CO.,LTD.</t>
  </si>
  <si>
    <t>BAG</t>
  </si>
  <si>
    <t>BLUE/PINK</t>
  </si>
  <si>
    <t>EH</t>
  </si>
  <si>
    <t>SZR21000177</t>
  </si>
  <si>
    <t>36-44</t>
  </si>
  <si>
    <t>NIKORN BUNKOETNAMPHON</t>
  </si>
  <si>
    <t>SMALL LEATHER GOODS</t>
  </si>
  <si>
    <t>BLUE/PURPLE</t>
  </si>
  <si>
    <t>BLPU</t>
  </si>
  <si>
    <t>SZR21000178</t>
  </si>
  <si>
    <t>36-48</t>
  </si>
  <si>
    <t>KAISERIN CO.,LTD</t>
  </si>
  <si>
    <t>SHOES</t>
  </si>
  <si>
    <t>BLUE/RED</t>
  </si>
  <si>
    <t>EG</t>
  </si>
  <si>
    <t>SZR21000179</t>
  </si>
  <si>
    <t>37-40</t>
  </si>
  <si>
    <t>HARNG CENTRAL DEPARTMENT STORE CO.,</t>
  </si>
  <si>
    <t>CAP/HAT</t>
  </si>
  <si>
    <t>BLUE/SILVER</t>
  </si>
  <si>
    <t>BL/SI</t>
  </si>
  <si>
    <t>SZR21000180</t>
  </si>
  <si>
    <t>37-42</t>
  </si>
  <si>
    <t>CHAIYONG PITAKSAPAISAL</t>
  </si>
  <si>
    <t>SCARVE</t>
  </si>
  <si>
    <t>BLUE/VOLT</t>
  </si>
  <si>
    <t>BL/VO</t>
  </si>
  <si>
    <t>SZR21000181</t>
  </si>
  <si>
    <t>37-44</t>
  </si>
  <si>
    <t>BETTER VISION GROUP CO.,LTD.</t>
  </si>
  <si>
    <t>BELT</t>
  </si>
  <si>
    <t>BLUE/WHITE</t>
  </si>
  <si>
    <t>EZ</t>
  </si>
  <si>
    <t>SZR21000182</t>
  </si>
  <si>
    <t>38-40</t>
  </si>
  <si>
    <t>CHONLADA JONGSATIT</t>
  </si>
  <si>
    <t>JEWELRY</t>
  </si>
  <si>
    <t>BLUE/YELLOW</t>
  </si>
  <si>
    <t>BL/YE</t>
  </si>
  <si>
    <t>SZR21000183</t>
  </si>
  <si>
    <t>38-41</t>
  </si>
  <si>
    <t>JEWELRY REALTY COMPANY LIMITED</t>
  </si>
  <si>
    <t>TECHOLOGIES</t>
  </si>
  <si>
    <t>BLUEBELL</t>
  </si>
  <si>
    <t>HQ</t>
  </si>
  <si>
    <t>SZR21000184</t>
  </si>
  <si>
    <t>38-42</t>
  </si>
  <si>
    <t>MIX CREATED BY GINA</t>
  </si>
  <si>
    <t>BLUEBERRY</t>
  </si>
  <si>
    <t>BM</t>
  </si>
  <si>
    <t>SZR21000185</t>
  </si>
  <si>
    <t>38-44</t>
  </si>
  <si>
    <t>SIRISOPA LEERATANAKACHORN</t>
  </si>
  <si>
    <t>PAYLESS SHOES</t>
  </si>
  <si>
    <t>BLUSH</t>
  </si>
  <si>
    <t>AY</t>
  </si>
  <si>
    <t>SZR21000186</t>
  </si>
  <si>
    <t>38-45</t>
  </si>
  <si>
    <t>KANTIKORN CO.,LTD.</t>
  </si>
  <si>
    <t>MISSY APPARELS</t>
  </si>
  <si>
    <t>BLUSH PINK</t>
  </si>
  <si>
    <t>FQ</t>
  </si>
  <si>
    <t>SZR21000187</t>
  </si>
  <si>
    <t>38-48</t>
  </si>
  <si>
    <t>T.H.TEXTILE GROUP CO.,LTD.</t>
  </si>
  <si>
    <t>BON-BON</t>
  </si>
  <si>
    <t>IA</t>
  </si>
  <si>
    <t>SZR21000188</t>
  </si>
  <si>
    <t>39-42</t>
  </si>
  <si>
    <t>IHOF CO.,LTD.</t>
  </si>
  <si>
    <t>BONN</t>
  </si>
  <si>
    <t>IY</t>
  </si>
  <si>
    <t>SZR21000189</t>
  </si>
  <si>
    <t>39-44</t>
  </si>
  <si>
    <t>URAIRISA LIMITED PARTNERSHIP BRANCH</t>
  </si>
  <si>
    <t>BORDEAUX</t>
  </si>
  <si>
    <t>ZH</t>
  </si>
  <si>
    <t>SZR21000190</t>
  </si>
  <si>
    <t>39-45</t>
  </si>
  <si>
    <t>L.M.S.T. LIMITED PARTNERSHIP</t>
  </si>
  <si>
    <t>BOTTLE GREEN</t>
  </si>
  <si>
    <t>EE</t>
  </si>
  <si>
    <t>SZR21000191</t>
  </si>
  <si>
    <t>4-10</t>
  </si>
  <si>
    <t>SUPATRA RATTANARANGRAY</t>
  </si>
  <si>
    <t>BOURGEOISIE#C66770</t>
  </si>
  <si>
    <t>SZR21000192</t>
  </si>
  <si>
    <t>4-11</t>
  </si>
  <si>
    <t>PIRAPONG PRECHAPONGKIJ</t>
  </si>
  <si>
    <t>BPINK/BPINK MIX</t>
  </si>
  <si>
    <t>U3</t>
  </si>
  <si>
    <t>SZR21000193</t>
  </si>
  <si>
    <t>4-11 M</t>
  </si>
  <si>
    <t>THITIWAN KANJANABANJOED</t>
  </si>
  <si>
    <t>BRANDY</t>
  </si>
  <si>
    <t>TQ</t>
  </si>
  <si>
    <t>SZR21000194</t>
  </si>
  <si>
    <t>4-12</t>
  </si>
  <si>
    <t>KUNTHIKA SEALIW</t>
  </si>
  <si>
    <t>BRICK</t>
  </si>
  <si>
    <t>LD</t>
  </si>
  <si>
    <t>SZR21000195</t>
  </si>
  <si>
    <t>4-13</t>
  </si>
  <si>
    <t>HOUI SAETIEW</t>
  </si>
  <si>
    <t>BRICK MIX</t>
  </si>
  <si>
    <t>0D</t>
  </si>
  <si>
    <t>SZR21000196</t>
  </si>
  <si>
    <t>4-14</t>
  </si>
  <si>
    <t>PRET A PORTER SOCIETE EN COMMANDITE</t>
  </si>
  <si>
    <t>BRIGHT AQUA</t>
  </si>
  <si>
    <t>M2</t>
  </si>
  <si>
    <t>SZR21000197</t>
  </si>
  <si>
    <t>4-16</t>
  </si>
  <si>
    <t>DARUNEE LERTSAVAPAK</t>
  </si>
  <si>
    <t>BRIGHT BLUE</t>
  </si>
  <si>
    <t>E5</t>
  </si>
  <si>
    <t>SZR21000198</t>
  </si>
  <si>
    <t>4-19</t>
  </si>
  <si>
    <t>HARDISH SINGH SACHDEV</t>
  </si>
  <si>
    <t>BRIGHT BLUE MIX</t>
  </si>
  <si>
    <t>E8</t>
  </si>
  <si>
    <t>SZR21000199</t>
  </si>
  <si>
    <t>4-6 - 9-12</t>
  </si>
  <si>
    <t>G. BRUNO CO.,LTD.</t>
  </si>
  <si>
    <t>BRIGHT CORAL</t>
  </si>
  <si>
    <t>CG</t>
  </si>
  <si>
    <t>SZR21000200</t>
  </si>
  <si>
    <t>4-7</t>
  </si>
  <si>
    <t>BLUE CORNER INTERNATIONAL CO.,LTD.</t>
  </si>
  <si>
    <t>BRIGHT GOLD</t>
  </si>
  <si>
    <t>S5</t>
  </si>
  <si>
    <t>SZR21000201</t>
  </si>
  <si>
    <t>4-8</t>
  </si>
  <si>
    <t>PHICHAI AND TANAKIAT KANOKVALEEWONG</t>
  </si>
  <si>
    <t>BRIGHT GREEN</t>
  </si>
  <si>
    <t>J5</t>
  </si>
  <si>
    <t>SZR21000202</t>
  </si>
  <si>
    <t>4A-14A</t>
  </si>
  <si>
    <t>VARAPORN PIYATASSAKORN</t>
  </si>
  <si>
    <t>BRIGHT INDIGO</t>
  </si>
  <si>
    <t>T5</t>
  </si>
  <si>
    <t>SZR21000203</t>
  </si>
  <si>
    <t>4A-16A</t>
  </si>
  <si>
    <t>SUKTHIPA JIRATHAMMAWONG</t>
  </si>
  <si>
    <t>BRIGHT JADE</t>
  </si>
  <si>
    <t>XK</t>
  </si>
  <si>
    <t>SZR21000204</t>
  </si>
  <si>
    <t>41-44</t>
  </si>
  <si>
    <t>BENJAWUN VISUTHVARAPHANT</t>
  </si>
  <si>
    <t>BRIGHT LILAC</t>
  </si>
  <si>
    <t>G5</t>
  </si>
  <si>
    <t>SZR21000205</t>
  </si>
  <si>
    <t>44-46</t>
  </si>
  <si>
    <t>GERE CO.,LTD</t>
  </si>
  <si>
    <t>BRIGHT LIME</t>
  </si>
  <si>
    <t>PZ</t>
  </si>
  <si>
    <t>SZR21000206</t>
  </si>
  <si>
    <t>44-50</t>
  </si>
  <si>
    <t>DEW'S DEN CO.,LTD.</t>
  </si>
  <si>
    <t>BRIGHT MAGENTA</t>
  </si>
  <si>
    <t>QN</t>
  </si>
  <si>
    <t>SZR21000207</t>
  </si>
  <si>
    <t>44-52</t>
  </si>
  <si>
    <t>MKK (THAILAND)CO.,LTD.</t>
  </si>
  <si>
    <t>BRIGHT MINT</t>
  </si>
  <si>
    <t>LR</t>
  </si>
  <si>
    <t>SZR21000208</t>
  </si>
  <si>
    <t>44-54</t>
  </si>
  <si>
    <t>S.W.P GARMENTS CO.LTD.</t>
  </si>
  <si>
    <t>BRIGHT MULTIPAX</t>
  </si>
  <si>
    <t>X6</t>
  </si>
  <si>
    <t>SZR21000209</t>
  </si>
  <si>
    <t>46-48 SHORT</t>
  </si>
  <si>
    <t>YAMAMUJI</t>
  </si>
  <si>
    <t>BRIGHT ORANGE</t>
  </si>
  <si>
    <t>P5</t>
  </si>
  <si>
    <t>SZR21000210</t>
  </si>
  <si>
    <t>46-50</t>
  </si>
  <si>
    <t>NONGNOCH PITTAYAPIBOON</t>
  </si>
  <si>
    <t>BRIGHT PINK</t>
  </si>
  <si>
    <t>SZR21000211</t>
  </si>
  <si>
    <t>46-52</t>
  </si>
  <si>
    <t>R.FAMALY FACTORY CO.,LTD.</t>
  </si>
  <si>
    <t>BRIGHT PINK MIX</t>
  </si>
  <si>
    <t>A8</t>
  </si>
  <si>
    <t>SZR21000212</t>
  </si>
  <si>
    <t>46-54</t>
  </si>
  <si>
    <t>PONGSAK KUNSRIROCH</t>
  </si>
  <si>
    <t>BRIGHT PURPLE</t>
  </si>
  <si>
    <t>0A</t>
  </si>
  <si>
    <t>SZR21000213</t>
  </si>
  <si>
    <t>48-50</t>
  </si>
  <si>
    <t>WICHAI PHOLDEE</t>
  </si>
  <si>
    <t>BRIGHT RED</t>
  </si>
  <si>
    <t>B5</t>
  </si>
  <si>
    <t>SZR21000214</t>
  </si>
  <si>
    <t>48-52</t>
  </si>
  <si>
    <t>PICA BOUTIQUE CO.,LTD.</t>
  </si>
  <si>
    <t>BRIGHT ROSE</t>
  </si>
  <si>
    <t>QZ</t>
  </si>
  <si>
    <t>SZR21000215</t>
  </si>
  <si>
    <t>5-10</t>
  </si>
  <si>
    <t>URAIPORN WUTTHINAPAWAT</t>
  </si>
  <si>
    <t>BRIGHT SAFFRON</t>
  </si>
  <si>
    <t>X1</t>
  </si>
  <si>
    <t>SZR21000216</t>
  </si>
  <si>
    <t>VALLEY LIMITED PARTNERSHIP</t>
  </si>
  <si>
    <t>BRIGHT TANGERINE</t>
  </si>
  <si>
    <t>D0</t>
  </si>
  <si>
    <t>SZR21000217</t>
  </si>
  <si>
    <t>5C-10C</t>
  </si>
  <si>
    <t>THULEEFA CO.,LTD</t>
  </si>
  <si>
    <t>BRIGHT TURQ MIX</t>
  </si>
  <si>
    <t>ED</t>
  </si>
  <si>
    <t>SZR21000218</t>
  </si>
  <si>
    <t>50-70</t>
  </si>
  <si>
    <t>NUTCHA MANUSANON</t>
  </si>
  <si>
    <t>BRIGHT TURQUOISE</t>
  </si>
  <si>
    <t>H5</t>
  </si>
  <si>
    <t>SZR21000219</t>
  </si>
  <si>
    <t>50-70 LONG</t>
  </si>
  <si>
    <t>CHARLOT</t>
  </si>
  <si>
    <t>BRIGHT VIOLET</t>
  </si>
  <si>
    <t>SZR21000220</t>
  </si>
  <si>
    <t>52-58</t>
  </si>
  <si>
    <t>JOLIE CLAIRE CO.,LTD</t>
  </si>
  <si>
    <t>BRIGHT YELLOW</t>
  </si>
  <si>
    <t>R5</t>
  </si>
  <si>
    <t>SZR21000221</t>
  </si>
  <si>
    <t>6-10</t>
  </si>
  <si>
    <t>SUTHIDA SRISWADPONG</t>
  </si>
  <si>
    <t>BRIGHTS</t>
  </si>
  <si>
    <t>WB</t>
  </si>
  <si>
    <t>SZR21000222</t>
  </si>
  <si>
    <t>6-10.5</t>
  </si>
  <si>
    <t>20 PLUS CO.,LTD.</t>
  </si>
  <si>
    <t>BRN/MULTI</t>
  </si>
  <si>
    <t>BR/MU</t>
  </si>
  <si>
    <t>SZR21000223</t>
  </si>
  <si>
    <t>6-11</t>
  </si>
  <si>
    <t>ZEN DEPARMENT STORE CO.,LTD.(ยกเลิก</t>
  </si>
  <si>
    <t>BRONZE</t>
  </si>
  <si>
    <t>VK</t>
  </si>
  <si>
    <t>SZR21000224</t>
  </si>
  <si>
    <t>6-12</t>
  </si>
  <si>
    <t>MONKEY JACKET LTD.,PART.</t>
  </si>
  <si>
    <t>BRONZE MIX</t>
  </si>
  <si>
    <t>VY</t>
  </si>
  <si>
    <t>SZR21000225</t>
  </si>
  <si>
    <t>6-14</t>
  </si>
  <si>
    <t>ITALFASHION CO.,LTD.</t>
  </si>
  <si>
    <t>BROWN</t>
  </si>
  <si>
    <t>N0</t>
  </si>
  <si>
    <t>SZR21000226</t>
  </si>
  <si>
    <t>6-16</t>
  </si>
  <si>
    <t>JAGTAR &amp; SONS CO.,LTD.</t>
  </si>
  <si>
    <t>BROWN GOLDEN</t>
  </si>
  <si>
    <t>BR/GO</t>
  </si>
  <si>
    <t>SZR21000227</t>
  </si>
  <si>
    <t>6-18</t>
  </si>
  <si>
    <t>J.J.&amp; CO</t>
  </si>
  <si>
    <t>BROWN HAZE</t>
  </si>
  <si>
    <t>VJ</t>
  </si>
  <si>
    <t>SZR21000228</t>
  </si>
  <si>
    <t>6-18INCH</t>
  </si>
  <si>
    <t>PENA HOUSE PUBLIC CO.,LTD.</t>
  </si>
  <si>
    <t>LINGERIE</t>
  </si>
  <si>
    <t>DAY WEAR</t>
  </si>
  <si>
    <t>BODY &amp; SHAPEWEAR</t>
  </si>
  <si>
    <t>BROWN MARL</t>
  </si>
  <si>
    <t>QK</t>
  </si>
  <si>
    <t>SZR21000229</t>
  </si>
  <si>
    <t>6-20</t>
  </si>
  <si>
    <t>SUNRISE GARMENT CO.,LTD</t>
  </si>
  <si>
    <t>BRAS</t>
  </si>
  <si>
    <t>BROWN MIX</t>
  </si>
  <si>
    <t>N4</t>
  </si>
  <si>
    <t>SZR21000230</t>
  </si>
  <si>
    <t>6-22</t>
  </si>
  <si>
    <t>MAJESTIC PRODUCT CO.,LTD.</t>
  </si>
  <si>
    <t>BRIDAL</t>
  </si>
  <si>
    <t>BROWN NUBUCK</t>
  </si>
  <si>
    <t>NW</t>
  </si>
  <si>
    <t>SZR21000231</t>
  </si>
  <si>
    <t>6-9</t>
  </si>
  <si>
    <t>ACTION CREATIVE TEAM(A.C.T.) CO.,</t>
  </si>
  <si>
    <t>KNICKERS</t>
  </si>
  <si>
    <t>BROWN SILVER</t>
  </si>
  <si>
    <t>BR/SI</t>
  </si>
  <si>
    <t>SZR21000232</t>
  </si>
  <si>
    <t>6M - 6Y</t>
  </si>
  <si>
    <t>KAI KAI KAI CO.,LTD</t>
  </si>
  <si>
    <t>SLIPS</t>
  </si>
  <si>
    <t>BROWN SUEDE</t>
  </si>
  <si>
    <t>N9</t>
  </si>
  <si>
    <t>SZR21000233</t>
  </si>
  <si>
    <t>6M-3A</t>
  </si>
  <si>
    <t>NEW POINT INTERNATIONAL CO.,LTD.</t>
  </si>
  <si>
    <t>TIGHTS</t>
  </si>
  <si>
    <t>BROWN/BLACK</t>
  </si>
  <si>
    <t>NY</t>
  </si>
  <si>
    <t>SZR21000234</t>
  </si>
  <si>
    <t>6M-36M</t>
  </si>
  <si>
    <t>DARBY &amp; JOAN CO.,LTD.</t>
  </si>
  <si>
    <t>CAMISOLE</t>
  </si>
  <si>
    <t>BROWN/CREAM</t>
  </si>
  <si>
    <t>BR/CR</t>
  </si>
  <si>
    <t>SZR21000235</t>
  </si>
  <si>
    <t>6R-22R</t>
  </si>
  <si>
    <t>PRAMLADA CO.,LTD.</t>
  </si>
  <si>
    <t>BIKINI</t>
  </si>
  <si>
    <t>BROWN/DARKBLUE</t>
  </si>
  <si>
    <t>BRDBL</t>
  </si>
  <si>
    <t>SZR21000236</t>
  </si>
  <si>
    <t>6S-22S</t>
  </si>
  <si>
    <t>VISION GARMENT CO.,LTD.</t>
  </si>
  <si>
    <t>BOYSHORT</t>
  </si>
  <si>
    <t>BROWN/DARKBROWN</t>
  </si>
  <si>
    <t>BRDBR</t>
  </si>
  <si>
    <t>SZR21000237</t>
  </si>
  <si>
    <t>6Y-14Y</t>
  </si>
  <si>
    <t>TRIPLE A-PLUS MARKETING CO.,LTD.</t>
  </si>
  <si>
    <t>G-STRING-THONGS</t>
  </si>
  <si>
    <t>BROWN/DENIM</t>
  </si>
  <si>
    <t>BR/DE</t>
  </si>
  <si>
    <t>SZR21000238</t>
  </si>
  <si>
    <t>60-70</t>
  </si>
  <si>
    <t>PICHIT SUTTISATIEANYOTIN</t>
  </si>
  <si>
    <t>BROWN/GOLD</t>
  </si>
  <si>
    <t>H6</t>
  </si>
  <si>
    <t>SZR21000239</t>
  </si>
  <si>
    <t>60-85</t>
  </si>
  <si>
    <t>SOPHISTIQUE CO.,LTD.</t>
  </si>
  <si>
    <t>HOSIERY</t>
  </si>
  <si>
    <t>BROWN/GRAY</t>
  </si>
  <si>
    <t>BR/GY</t>
  </si>
  <si>
    <t>SZR21000240</t>
  </si>
  <si>
    <t>60-90</t>
  </si>
  <si>
    <t>APIVAT LUANGAROONLERD</t>
  </si>
  <si>
    <t>HIGH LEGS</t>
  </si>
  <si>
    <t>BROWN/GREEN</t>
  </si>
  <si>
    <t>BRGR</t>
  </si>
  <si>
    <t>SZR21000241</t>
  </si>
  <si>
    <t>60-90 LONG</t>
  </si>
  <si>
    <t>DANIEL ROGERS (THAILAND) CO.,LTD.</t>
  </si>
  <si>
    <t>BRIEF</t>
  </si>
  <si>
    <t>BROWN/YELLOW</t>
  </si>
  <si>
    <t>BR/YE</t>
  </si>
  <si>
    <t>SZR21000242</t>
  </si>
  <si>
    <t>60-90 ROMPER</t>
  </si>
  <si>
    <t>CHARN KANOKVALEEWONG</t>
  </si>
  <si>
    <t>HIPSTER</t>
  </si>
  <si>
    <t>BRUSHED</t>
  </si>
  <si>
    <t>BRU</t>
  </si>
  <si>
    <t>SZR21000243</t>
  </si>
  <si>
    <t>60-90 SHORT</t>
  </si>
  <si>
    <t>MANIT KIMSART</t>
  </si>
  <si>
    <t>BRYJERSEY</t>
  </si>
  <si>
    <t>BRYJE</t>
  </si>
  <si>
    <t>SZR21000244</t>
  </si>
  <si>
    <t>65-75</t>
  </si>
  <si>
    <t>CHATCHAI  CHAIBURANAPUNKUL</t>
  </si>
  <si>
    <t>SHORT PANTS</t>
  </si>
  <si>
    <t>BUBBLEGUM</t>
  </si>
  <si>
    <t>LK</t>
  </si>
  <si>
    <t>SZR21000245</t>
  </si>
  <si>
    <t>7-10</t>
  </si>
  <si>
    <t>KAJORN VORAVECHTHANAKUL</t>
  </si>
  <si>
    <t>BUBBLEGUM PINK</t>
  </si>
  <si>
    <t>LM</t>
  </si>
  <si>
    <t>SZR21000246</t>
  </si>
  <si>
    <t>7-12</t>
  </si>
  <si>
    <t>KITTIDEJ SAKDAPITAK</t>
  </si>
  <si>
    <t>SHORT SLEEVES</t>
  </si>
  <si>
    <t>BUFF</t>
  </si>
  <si>
    <t>BT</t>
  </si>
  <si>
    <t>SZR21000247</t>
  </si>
  <si>
    <t>70-105</t>
  </si>
  <si>
    <t>SUPAWADEE CHAISANGUANTHAM</t>
  </si>
  <si>
    <t>LONG SLEEVES</t>
  </si>
  <si>
    <t>BUFF MIX</t>
  </si>
  <si>
    <t>Y3</t>
  </si>
  <si>
    <t>SZR21000248</t>
  </si>
  <si>
    <t>8-11</t>
  </si>
  <si>
    <t>APPAREL CREATIONS CO.,LTD.</t>
  </si>
  <si>
    <t>BURGUNDY</t>
  </si>
  <si>
    <t>XM</t>
  </si>
  <si>
    <t>SZR21000249</t>
  </si>
  <si>
    <t>8-16</t>
  </si>
  <si>
    <t>PREMIER APPAREL PRODUCTS CO.,LTD.</t>
  </si>
  <si>
    <t>SLEEPWEAR</t>
  </si>
  <si>
    <t>PAJAMAS</t>
  </si>
  <si>
    <t>BURGUNDY MIX</t>
  </si>
  <si>
    <t>U8</t>
  </si>
  <si>
    <t>SZR21000250</t>
  </si>
  <si>
    <t>8-16 (14)</t>
  </si>
  <si>
    <t>JAKKRIT  ROJSIRIRUCH</t>
  </si>
  <si>
    <t>ROBES</t>
  </si>
  <si>
    <t>BURGUNDY STRIPE</t>
  </si>
  <si>
    <t>BUSTR</t>
  </si>
  <si>
    <t>SZR21000251</t>
  </si>
  <si>
    <t>8-18</t>
  </si>
  <si>
    <t>SOPIS PANSURAWEJ</t>
  </si>
  <si>
    <t>BURNISHED COPPER</t>
  </si>
  <si>
    <t>CZ</t>
  </si>
  <si>
    <t>SZR21000252</t>
  </si>
  <si>
    <t>FASHION MERCHANT CO.,LTD.</t>
  </si>
  <si>
    <t>LOUNGEWEAR</t>
  </si>
  <si>
    <t>BURNT ORANGE</t>
  </si>
  <si>
    <t>P8</t>
  </si>
  <si>
    <t>SZR21000253</t>
  </si>
  <si>
    <t>SOMPONG RAMUT</t>
  </si>
  <si>
    <t>BURNT SIENNA</t>
  </si>
  <si>
    <t>SZR21000254</t>
  </si>
  <si>
    <t>C.M.APPAREL CO.,LTD.</t>
  </si>
  <si>
    <t>TANK TOP</t>
  </si>
  <si>
    <t>BURNT SUGAR#CE5747</t>
  </si>
  <si>
    <t>SZR21000255</t>
  </si>
  <si>
    <t>8-20</t>
  </si>
  <si>
    <t>L.M.E. CO.,LTD.</t>
  </si>
  <si>
    <t>BUTTERCUP</t>
  </si>
  <si>
    <t>WD</t>
  </si>
  <si>
    <t>SZR21000256</t>
  </si>
  <si>
    <t>8-22</t>
  </si>
  <si>
    <t>ACKANIT PAISANCHAROENSUB</t>
  </si>
  <si>
    <t>BUTTERMILK</t>
  </si>
  <si>
    <t>WZ</t>
  </si>
  <si>
    <t>SZR21000257</t>
  </si>
  <si>
    <t>8R-22R</t>
  </si>
  <si>
    <t>THIRTY-NINE AVENUE CO.,LTD.</t>
  </si>
  <si>
    <t>BUTTERSCOTCH</t>
  </si>
  <si>
    <t>IU</t>
  </si>
  <si>
    <t>SZR21000258</t>
  </si>
  <si>
    <t>8S-18S</t>
  </si>
  <si>
    <t>BUKHAR CO.,LTD.</t>
  </si>
  <si>
    <t>WOMEN SHOES</t>
  </si>
  <si>
    <t>FASHION</t>
  </si>
  <si>
    <t>SANDALS</t>
  </si>
  <si>
    <t>CADILIAC</t>
  </si>
  <si>
    <t>BI</t>
  </si>
  <si>
    <t>SZR21000259</t>
  </si>
  <si>
    <t>8S-22S</t>
  </si>
  <si>
    <t>N T FIVE INTERNATIONAL CO.,LTD.</t>
  </si>
  <si>
    <t>HEEL SLIPPERS</t>
  </si>
  <si>
    <t>CAFE</t>
  </si>
  <si>
    <t>I5</t>
  </si>
  <si>
    <t>SZR21000260</t>
  </si>
  <si>
    <t>80-100</t>
  </si>
  <si>
    <t>SUKULYA YENPENSUK</t>
  </si>
  <si>
    <t>PUMP</t>
  </si>
  <si>
    <t>CALICO</t>
  </si>
  <si>
    <t>EK</t>
  </si>
  <si>
    <t>SZR21000261</t>
  </si>
  <si>
    <t>80-105</t>
  </si>
  <si>
    <t>TANUTPORN SUMEDKOCHAKORN</t>
  </si>
  <si>
    <t>FLAT SHOES</t>
  </si>
  <si>
    <t>CALICO MIX</t>
  </si>
  <si>
    <t>YQ</t>
  </si>
  <si>
    <t>SZR21000262</t>
  </si>
  <si>
    <t>80-85</t>
  </si>
  <si>
    <t>NIWON PONCHREAN</t>
  </si>
  <si>
    <t>HIGH HEELS</t>
  </si>
  <si>
    <t>CAMBRAY</t>
  </si>
  <si>
    <t>CA</t>
  </si>
  <si>
    <t>SZR21000263</t>
  </si>
  <si>
    <t>85-95</t>
  </si>
  <si>
    <t>MANOP BUNKOEDNAMPHON</t>
  </si>
  <si>
    <t>MID HEELS</t>
  </si>
  <si>
    <t>CAMEL</t>
  </si>
  <si>
    <t>M0</t>
  </si>
  <si>
    <t>SZR21000264</t>
  </si>
  <si>
    <t>9M-12M</t>
  </si>
  <si>
    <t>MANUS BUNKOEDNAMPHON</t>
  </si>
  <si>
    <t>LOW HEELS</t>
  </si>
  <si>
    <t>CAMEL MIX</t>
  </si>
  <si>
    <t>M4</t>
  </si>
  <si>
    <t>SZR21000265</t>
  </si>
  <si>
    <t>9X9-A4</t>
  </si>
  <si>
    <t>SUMALEE  JIRANARAKS</t>
  </si>
  <si>
    <t>WEDGES</t>
  </si>
  <si>
    <t>CAMELIA#FF4F78</t>
  </si>
  <si>
    <t>SZR21000266</t>
  </si>
  <si>
    <t>90-100</t>
  </si>
  <si>
    <t>XSS</t>
  </si>
  <si>
    <t>EXTRA SMALL SMALL</t>
  </si>
  <si>
    <t>SOMCHAI KAWTONG</t>
  </si>
  <si>
    <t>MID WEDGES</t>
  </si>
  <si>
    <t>CAMELLIA</t>
  </si>
  <si>
    <t>CU</t>
  </si>
  <si>
    <t>SZR21000267</t>
  </si>
  <si>
    <t>90-105</t>
  </si>
  <si>
    <t>ML</t>
  </si>
  <si>
    <t>MEDIUM LARGE</t>
  </si>
  <si>
    <t>ON PHUNTRI</t>
  </si>
  <si>
    <t>LOW WEDGES</t>
  </si>
  <si>
    <t>CAMO</t>
  </si>
  <si>
    <t>SZR21000268</t>
  </si>
  <si>
    <t>T0-T3</t>
  </si>
  <si>
    <t>XX</t>
  </si>
  <si>
    <t>PRESIDENT KNITTING &amp; GARMENT CO.,LT</t>
  </si>
  <si>
    <t>BOOTS</t>
  </si>
  <si>
    <t>CAMOMILE</t>
  </si>
  <si>
    <t>CY</t>
  </si>
  <si>
    <t>SZR21000269</t>
  </si>
  <si>
    <t>XXS-M OVERSIZE</t>
  </si>
  <si>
    <t>SOONTAREE SUWANWIRUL</t>
  </si>
  <si>
    <t>ESPADRILLES</t>
  </si>
  <si>
    <t>CANARY YELLOW</t>
  </si>
  <si>
    <t>CNY</t>
  </si>
  <si>
    <t>SZR21000270</t>
  </si>
  <si>
    <t>2A-14A</t>
  </si>
  <si>
    <t>AMPORN BOONSONG</t>
  </si>
  <si>
    <t>CANDY</t>
  </si>
  <si>
    <t>PG</t>
  </si>
  <si>
    <t>SZR21000271</t>
  </si>
  <si>
    <t>27-30</t>
  </si>
  <si>
    <t>TANACHUL SASAYANANT</t>
  </si>
  <si>
    <t>CASUAL</t>
  </si>
  <si>
    <t>CAPPUCCINO</t>
  </si>
  <si>
    <t>TI</t>
  </si>
  <si>
    <t>SZR21000272</t>
  </si>
  <si>
    <t>3-6</t>
  </si>
  <si>
    <t>C.R.S.INTERNATIONAL LIMITED PARTNER</t>
  </si>
  <si>
    <t>CARACTERE#7B031D</t>
  </si>
  <si>
    <t>RE</t>
  </si>
  <si>
    <t>SZR21000273</t>
  </si>
  <si>
    <t>3M-18M</t>
  </si>
  <si>
    <t>URAI INTER EMBROIDERY PART.,LTD.</t>
  </si>
  <si>
    <t>CARAMEL</t>
  </si>
  <si>
    <t>XR</t>
  </si>
  <si>
    <t>SZR21000274</t>
  </si>
  <si>
    <t>30-33</t>
  </si>
  <si>
    <t>CENTER APPAREL PRODUCTS CO., LTD.</t>
  </si>
  <si>
    <t>CARAMEL MIX</t>
  </si>
  <si>
    <t>XG</t>
  </si>
  <si>
    <t>SZR21000275</t>
  </si>
  <si>
    <t>300-1000ML</t>
  </si>
  <si>
    <t>KHAWLAOR GARMENT LTD.,PART.</t>
  </si>
  <si>
    <t>CARAMEL#BE6859</t>
  </si>
  <si>
    <t>SZR21000276</t>
  </si>
  <si>
    <t>32B-38D</t>
  </si>
  <si>
    <t>INTERNATIONAL LEATHER PRODUCTS CO.,</t>
  </si>
  <si>
    <t>CARBON</t>
  </si>
  <si>
    <t>HL</t>
  </si>
  <si>
    <t>SZR21000277</t>
  </si>
  <si>
    <t>34M-41</t>
  </si>
  <si>
    <t>TEARDUST CO.,LTD.</t>
  </si>
  <si>
    <t>CARESSE#CE765F</t>
  </si>
  <si>
    <t>SZR21000278</t>
  </si>
  <si>
    <t>37-54</t>
  </si>
  <si>
    <t>SURUDEE SUCHINDAWAT</t>
  </si>
  <si>
    <t>CARMINE</t>
  </si>
  <si>
    <t>K8</t>
  </si>
  <si>
    <t>SZR21000279</t>
  </si>
  <si>
    <t>39-43</t>
  </si>
  <si>
    <t>NONGLUK SAETHNG</t>
  </si>
  <si>
    <t>CARNATION</t>
  </si>
  <si>
    <t>CR</t>
  </si>
  <si>
    <t>SZR21000280</t>
  </si>
  <si>
    <t>4-7 HALF</t>
  </si>
  <si>
    <t>WARAPORN TANAHANPIROM</t>
  </si>
  <si>
    <t>CARROT ORANGE</t>
  </si>
  <si>
    <t>CRO</t>
  </si>
  <si>
    <t>SZR21000281</t>
  </si>
  <si>
    <t>5-11</t>
  </si>
  <si>
    <t>SAKUN ENTERPRISE CO., LTD.</t>
  </si>
  <si>
    <t>CAVIAR#31241B</t>
  </si>
  <si>
    <t>SZR21000282</t>
  </si>
  <si>
    <t>6-11 HALF</t>
  </si>
  <si>
    <t>GOLDEN RIVER GARMENTS CO.,LTD.</t>
  </si>
  <si>
    <t>CCO</t>
  </si>
  <si>
    <t>SZR21000283</t>
  </si>
  <si>
    <t>8-12</t>
  </si>
  <si>
    <t>FANCY KNITTING CO.,LTD.</t>
  </si>
  <si>
    <t>SLIP ON</t>
  </si>
  <si>
    <t>CEDAR</t>
  </si>
  <si>
    <t>TY</t>
  </si>
  <si>
    <t>SZR21000284</t>
  </si>
  <si>
    <t>9-12</t>
  </si>
  <si>
    <t>SIAM FANCY KNIT MANUFACTURING CO.,L</t>
  </si>
  <si>
    <t>SNEAKERS</t>
  </si>
  <si>
    <t>CELADON</t>
  </si>
  <si>
    <t>CELAD</t>
  </si>
  <si>
    <t>SZR21000285</t>
  </si>
  <si>
    <t>36-54</t>
  </si>
  <si>
    <t>INTERPOINT MARKETING CO.,LTD.</t>
  </si>
  <si>
    <t>CELERY</t>
  </si>
  <si>
    <t>SZR21000286</t>
  </si>
  <si>
    <t>38-52</t>
  </si>
  <si>
    <t>SAIFON OPRAPAKORN</t>
  </si>
  <si>
    <t>CAREER</t>
  </si>
  <si>
    <t>CERISE</t>
  </si>
  <si>
    <t>BQ</t>
  </si>
  <si>
    <t>SZR21000287</t>
  </si>
  <si>
    <t>SM-LXL</t>
  </si>
  <si>
    <t>N.N. COLLECTION CO.,LTD.</t>
  </si>
  <si>
    <t>CHA</t>
  </si>
  <si>
    <t>SZR22000001</t>
  </si>
  <si>
    <t>32C-44D</t>
  </si>
  <si>
    <t>NAKITA CO.,LTD.</t>
  </si>
  <si>
    <t>CHAMBRAY</t>
  </si>
  <si>
    <t>SA</t>
  </si>
  <si>
    <t>TROUSSEAU PARTNERSHIP.</t>
  </si>
  <si>
    <t>CHAMBRAY MIX</t>
  </si>
  <si>
    <t>ZJ</t>
  </si>
  <si>
    <t>LUCKY GUESS WHO CO.,LTD.</t>
  </si>
  <si>
    <t>CHAMOIS</t>
  </si>
  <si>
    <t>CHAMO</t>
  </si>
  <si>
    <t>L'IDEA LIMITED PARTNERSHIP</t>
  </si>
  <si>
    <t>CHAMPAGNE</t>
  </si>
  <si>
    <t>CH</t>
  </si>
  <si>
    <t>2 EXTRA SMALL SIZE</t>
  </si>
  <si>
    <t>AURAPIN TERAWONGPAIROJ</t>
  </si>
  <si>
    <t>CHAMPAGNE PINK</t>
  </si>
  <si>
    <t>CPP</t>
  </si>
  <si>
    <t>KAMOLCHANOK TAWEEPHOLSOMKIAT</t>
  </si>
  <si>
    <t>CHAR CAT</t>
  </si>
  <si>
    <t>CHARC</t>
  </si>
  <si>
    <t>THANANVADEE SEMRAT</t>
  </si>
  <si>
    <t>CHAR SLUB</t>
  </si>
  <si>
    <t>CHARS</t>
  </si>
  <si>
    <t>PIYAPHAN INTERGROUP CO.,LTD.</t>
  </si>
  <si>
    <t>CHAR/BLK</t>
  </si>
  <si>
    <t>CH/BK</t>
  </si>
  <si>
    <t>KALYAPORN DHAMDHARAKAS</t>
  </si>
  <si>
    <t>CHAR/LIME</t>
  </si>
  <si>
    <t>CH/LI</t>
  </si>
  <si>
    <t>PREEDA POKSAWAD</t>
  </si>
  <si>
    <t>FOOT CARE</t>
  </si>
  <si>
    <t>CHAR/TANG</t>
  </si>
  <si>
    <t>CH/TA</t>
  </si>
  <si>
    <t>SUKSAN JIRAKANSOPASAKUL</t>
  </si>
  <si>
    <t>CHARBLKMRL</t>
  </si>
  <si>
    <t>CHARB</t>
  </si>
  <si>
    <t>KHEMTHANYATAWIN HOLDING CO.,LTD.</t>
  </si>
  <si>
    <t>CHARCOAL</t>
  </si>
  <si>
    <t>VP</t>
  </si>
  <si>
    <t>NATURE TOUCH CO.,LTD.</t>
  </si>
  <si>
    <t>HANDBAGS</t>
  </si>
  <si>
    <t>BACKPACK</t>
  </si>
  <si>
    <t>CHARCOAL MIX</t>
  </si>
  <si>
    <t>LEENA KENTCHART</t>
  </si>
  <si>
    <t>BELT BAG</t>
  </si>
  <si>
    <t>CHARMARLE</t>
  </si>
  <si>
    <t>CHARM</t>
  </si>
  <si>
    <t>LAI NAMKHUNTHOD</t>
  </si>
  <si>
    <t>CLUTCH</t>
  </si>
  <si>
    <t>CHARSTRIPE</t>
  </si>
  <si>
    <t>2XS</t>
  </si>
  <si>
    <t>2 EXTRA SMALL</t>
  </si>
  <si>
    <t>NONTIYA PIYATASSAKORN</t>
  </si>
  <si>
    <t>CROSSBODY</t>
  </si>
  <si>
    <t>CHARTREUSE</t>
  </si>
  <si>
    <t>RL</t>
  </si>
  <si>
    <t>P.O.VENTURE CO.,LTD.</t>
  </si>
  <si>
    <t>TOP HANDLE BAG</t>
  </si>
  <si>
    <t>CHELSEA</t>
  </si>
  <si>
    <t>IZ</t>
  </si>
  <si>
    <t>KAWINKIJ DEVELOPMENT LIMITED PARTNE</t>
  </si>
  <si>
    <t>NOTEBOOK BAG</t>
  </si>
  <si>
    <t>CHERRY</t>
  </si>
  <si>
    <t>CHERR</t>
  </si>
  <si>
    <t>WIPAPORN LEUNGWORAMATE</t>
  </si>
  <si>
    <t>SHOULDER BAG</t>
  </si>
  <si>
    <t>CHERRY BLOSSOM PINK</t>
  </si>
  <si>
    <t>CBP</t>
  </si>
  <si>
    <t>P.C.P. CREATION CO.,LTD.</t>
  </si>
  <si>
    <t>TOTE</t>
  </si>
  <si>
    <t>CHERRY RED</t>
  </si>
  <si>
    <t>WACHIRA CHANTRAUKIT</t>
  </si>
  <si>
    <t>CHESTNUT</t>
  </si>
  <si>
    <t>NV</t>
  </si>
  <si>
    <t>KARITA FASHION CO.,LTD.</t>
  </si>
  <si>
    <t>DRESSY</t>
  </si>
  <si>
    <t>CHIFFON</t>
  </si>
  <si>
    <t>EI</t>
  </si>
  <si>
    <t>P.A.C INVESTIGATION CO.,LTD.</t>
  </si>
  <si>
    <t>CHILI RED</t>
  </si>
  <si>
    <t>CHR</t>
  </si>
  <si>
    <t>JAKRARAT</t>
  </si>
  <si>
    <t>CHILLI</t>
  </si>
  <si>
    <t>QC</t>
  </si>
  <si>
    <t>MANU PERAPHAN</t>
  </si>
  <si>
    <t>CHILLI MIX</t>
  </si>
  <si>
    <t>WS</t>
  </si>
  <si>
    <t>WEERACHAI LEELAWATTANAPANICH</t>
  </si>
  <si>
    <t>CHILLI RED/OLIVE</t>
  </si>
  <si>
    <t>Y.M.F.INTERNATIONAL THAI CO.,LTD.</t>
  </si>
  <si>
    <t>CHILLI#EB071B</t>
  </si>
  <si>
    <t>SOMPRASONG SINGHAWANAWAT</t>
  </si>
  <si>
    <t>CHINA BLUE</t>
  </si>
  <si>
    <t>Z6</t>
  </si>
  <si>
    <t>GOLD COMMERCIAL CO.,LTD.</t>
  </si>
  <si>
    <t>CHINNAMON BLUSH</t>
  </si>
  <si>
    <t>W5</t>
  </si>
  <si>
    <t>SIROJ CHAISAM</t>
  </si>
  <si>
    <t>CHOCO</t>
  </si>
  <si>
    <t>CHO</t>
  </si>
  <si>
    <t>SIRIWAN SRIKALAYANABUTR</t>
  </si>
  <si>
    <t>CHOCOLAT MIX</t>
  </si>
  <si>
    <t>XZ</t>
  </si>
  <si>
    <t>1004 INTERNATIONAL CO.,LTD.</t>
  </si>
  <si>
    <t>CHOCOLATE</t>
  </si>
  <si>
    <t>SH</t>
  </si>
  <si>
    <t>SALINA JANTAPASA</t>
  </si>
  <si>
    <t>CHROME</t>
  </si>
  <si>
    <t>NE</t>
  </si>
  <si>
    <t>JAKSUWAN PATUMNAKUL</t>
  </si>
  <si>
    <t>CINNAMON</t>
  </si>
  <si>
    <t>BS</t>
  </si>
  <si>
    <t>0</t>
  </si>
  <si>
    <t>P.SIAMKNITTING FACTORY CO.,LTD.</t>
  </si>
  <si>
    <t>CITRUS</t>
  </si>
  <si>
    <t>Z2</t>
  </si>
  <si>
    <t>1</t>
  </si>
  <si>
    <t>THONGSRIRUNGRUENG CO.,LTD.</t>
  </si>
  <si>
    <t>CITY GREY</t>
  </si>
  <si>
    <t>TV</t>
  </si>
  <si>
    <t>AKHRA KHANIJOMDI</t>
  </si>
  <si>
    <t>CLARET</t>
  </si>
  <si>
    <t>VX</t>
  </si>
  <si>
    <t>2</t>
  </si>
  <si>
    <t>POLARSTAR CO.,LTD.</t>
  </si>
  <si>
    <t>CLASSIC BLUE</t>
  </si>
  <si>
    <t>CLBLU</t>
  </si>
  <si>
    <t>4</t>
  </si>
  <si>
    <t>CHOTIKA EAMPETCHARAPONG</t>
  </si>
  <si>
    <t>CLASSIC MIX</t>
  </si>
  <si>
    <t>N5</t>
  </si>
  <si>
    <t>6</t>
  </si>
  <si>
    <t>SIMPLY ME CO.,LTD.</t>
  </si>
  <si>
    <t>EVENING</t>
  </si>
  <si>
    <t>CLASSIC MULTIPAX</t>
  </si>
  <si>
    <t>X2</t>
  </si>
  <si>
    <t>8</t>
  </si>
  <si>
    <t>SAYAM SRIWATANA</t>
  </si>
  <si>
    <t>CLAY</t>
  </si>
  <si>
    <t>10</t>
  </si>
  <si>
    <t>SIAM FUTURE GROUP(1997) CO.,LTD.</t>
  </si>
  <si>
    <t>CLDGRYSLUB</t>
  </si>
  <si>
    <t>CLDGR</t>
  </si>
  <si>
    <t>12</t>
  </si>
  <si>
    <t>GIORDANO (THAI) CO.,LTD.</t>
  </si>
  <si>
    <t>CLEAR</t>
  </si>
  <si>
    <t>THANAKRIT KA-UPANICHANONT</t>
  </si>
  <si>
    <t>CLEAR/GOLD</t>
  </si>
  <si>
    <t>CL/GO</t>
  </si>
  <si>
    <t>THAWEESAK SAMANMIT</t>
  </si>
  <si>
    <t>CLEMENTINE</t>
  </si>
  <si>
    <t>J0</t>
  </si>
  <si>
    <t>KONGSAK CHAMNIPAIBOUL</t>
  </si>
  <si>
    <t>CLOUD</t>
  </si>
  <si>
    <t>SALISA SIRISAKPANICH</t>
  </si>
  <si>
    <t>CLOUD/CHAR</t>
  </si>
  <si>
    <t>CL/CH</t>
  </si>
  <si>
    <t>MANFUL (THAILAND)CO., LTD.</t>
  </si>
  <si>
    <t>CO/NVY/FLR</t>
  </si>
  <si>
    <t>CONVF</t>
  </si>
  <si>
    <t>SEWING KIDS CO.,LTD.</t>
  </si>
  <si>
    <t>WALLET</t>
  </si>
  <si>
    <t>COBALT</t>
  </si>
  <si>
    <t>3</t>
  </si>
  <si>
    <t>RUNGTHIP INTERNATIONAL CO.,LTD.</t>
  </si>
  <si>
    <t>ZIP WALLET</t>
  </si>
  <si>
    <t>COBALT BLUE</t>
  </si>
  <si>
    <t>CO/BL</t>
  </si>
  <si>
    <t>T1</t>
  </si>
  <si>
    <t>PONGPET ARUNSIKARPHUN</t>
  </si>
  <si>
    <t>PASSPORT ORGANIZER</t>
  </si>
  <si>
    <t>COCOA</t>
  </si>
  <si>
    <t>K5</t>
  </si>
  <si>
    <t>T2</t>
  </si>
  <si>
    <t>THITIPORN MUANPIMTHONG</t>
  </si>
  <si>
    <t>COFFEE</t>
  </si>
  <si>
    <t>NM</t>
  </si>
  <si>
    <t>T3</t>
  </si>
  <si>
    <t>KAEWKANDA TANTASANEE</t>
  </si>
  <si>
    <t>WOMEN SPORTWEAR</t>
  </si>
  <si>
    <t>ACTIVEWEAR</t>
  </si>
  <si>
    <t>SET</t>
  </si>
  <si>
    <t>COGNAC</t>
  </si>
  <si>
    <t>X0</t>
  </si>
  <si>
    <t>S343</t>
  </si>
  <si>
    <t>0-1 MONTHS</t>
  </si>
  <si>
    <t>FEMINA LACE(THAILAND) CO.,LTD.</t>
  </si>
  <si>
    <t>COL</t>
  </si>
  <si>
    <t>SASIYA CHITCHAROENRUNG</t>
  </si>
  <si>
    <t>COLOMBIA</t>
  </si>
  <si>
    <t>GK</t>
  </si>
  <si>
    <t>KRIDSANAPORN RUANGSUWAN</t>
  </si>
  <si>
    <t>COLOR BLOCK</t>
  </si>
  <si>
    <t>COLBL</t>
  </si>
  <si>
    <t>NO-MAD</t>
  </si>
  <si>
    <t>COLOUR MIX</t>
  </si>
  <si>
    <t>00</t>
  </si>
  <si>
    <t>WIN THAI KNITTING INDUSTRIAL CO.,LT</t>
  </si>
  <si>
    <t>1 PIECE</t>
  </si>
  <si>
    <t>COLUMBIA</t>
  </si>
  <si>
    <t>COLUM</t>
  </si>
  <si>
    <t>KULAKNIT TUNGSUNANT</t>
  </si>
  <si>
    <t>2 PIECES</t>
  </si>
  <si>
    <t>CONCRETE</t>
  </si>
  <si>
    <t>CONCR</t>
  </si>
  <si>
    <t>THAWATCHAI WIBOONPIN</t>
  </si>
  <si>
    <t>BEACHWEAR</t>
  </si>
  <si>
    <t>CONFUSION#8E2153</t>
  </si>
  <si>
    <t>PARK YOUNG SOOK</t>
  </si>
  <si>
    <t>CONKER</t>
  </si>
  <si>
    <t>SUPRANEE CHUTKAEW</t>
  </si>
  <si>
    <t>COOL PINK</t>
  </si>
  <si>
    <t>IN</t>
  </si>
  <si>
    <t>NATHAMON LIMBUPASIRIPORN</t>
  </si>
  <si>
    <t>WOMEN ACCESSORIES</t>
  </si>
  <si>
    <t>SOCKS</t>
  </si>
  <si>
    <t>COOPPER</t>
  </si>
  <si>
    <t>VA</t>
  </si>
  <si>
    <t>WICHIAN SUCHADAPHONG</t>
  </si>
  <si>
    <t>COPPER</t>
  </si>
  <si>
    <t>COPPE</t>
  </si>
  <si>
    <t>YIP MAN YEE ANLINA</t>
  </si>
  <si>
    <t>BELTS</t>
  </si>
  <si>
    <t>COPPER ROSE</t>
  </si>
  <si>
    <t>BP</t>
  </si>
  <si>
    <t>STREET LIFE L.P.</t>
  </si>
  <si>
    <t>FUTURE</t>
  </si>
  <si>
    <t>COPPER TAN</t>
  </si>
  <si>
    <t>GG</t>
  </si>
  <si>
    <t>SUKANCHANA CHOOCHAVENGWONG</t>
  </si>
  <si>
    <t>COPPER/BLACK</t>
  </si>
  <si>
    <t>CO/BK</t>
  </si>
  <si>
    <t>NONTAPORN CHOOCHAVENGWONG</t>
  </si>
  <si>
    <t>COPPER/WHITE</t>
  </si>
  <si>
    <t>CO/WH</t>
  </si>
  <si>
    <t>CHITRA VITOONSARITSILP</t>
  </si>
  <si>
    <t>CORAL</t>
  </si>
  <si>
    <t>CJ</t>
  </si>
  <si>
    <t>STRONG WAVES CO.,LTD.</t>
  </si>
  <si>
    <t>CORAL CHEV</t>
  </si>
  <si>
    <t>CORCH</t>
  </si>
  <si>
    <t>S.P.TEXTILES CO.,LTD.</t>
  </si>
  <si>
    <t>HAIR ACCESSORIES</t>
  </si>
  <si>
    <t>BRUSH/COMB</t>
  </si>
  <si>
    <t>CORAL EXTC</t>
  </si>
  <si>
    <t>COREX</t>
  </si>
  <si>
    <t>HIVE INTERNATIONAL CO.,LTD.</t>
  </si>
  <si>
    <t>HAIRCLIP</t>
  </si>
  <si>
    <t>CORAL MIX</t>
  </si>
  <si>
    <t>C8</t>
  </si>
  <si>
    <t>K.T.EKACHAI LIMITED PARTNERSHIP</t>
  </si>
  <si>
    <t>RIBBON</t>
  </si>
  <si>
    <t>CORDOVAN</t>
  </si>
  <si>
    <t>CO</t>
  </si>
  <si>
    <t>K2K CO.,LTD.</t>
  </si>
  <si>
    <t>WIG</t>
  </si>
  <si>
    <t>CORK</t>
  </si>
  <si>
    <t>RATTANA WATCHAREEVONG NA AYUDHYA</t>
  </si>
  <si>
    <t>CORNFLOWER</t>
  </si>
  <si>
    <t>CN</t>
  </si>
  <si>
    <t>MONGKOL KIMSART</t>
  </si>
  <si>
    <t>SCARF/HANDKERCHIEFS</t>
  </si>
  <si>
    <t>SCARF</t>
  </si>
  <si>
    <t>CORNFLOWER MIX</t>
  </si>
  <si>
    <t>Q6</t>
  </si>
  <si>
    <t>WEERAYUT KHAMPANYA</t>
  </si>
  <si>
    <t>HANDKERCHIEF</t>
  </si>
  <si>
    <t>COTTON CANDY</t>
  </si>
  <si>
    <t>CTC</t>
  </si>
  <si>
    <t>CHITPRANEE SUNTIKULCHART</t>
  </si>
  <si>
    <t>CRANBERRY</t>
  </si>
  <si>
    <t>LX</t>
  </si>
  <si>
    <t>WARUNEE PORNPRASITSIN</t>
  </si>
  <si>
    <t>HAT</t>
  </si>
  <si>
    <t>CREAM</t>
  </si>
  <si>
    <t>K0</t>
  </si>
  <si>
    <t>S344</t>
  </si>
  <si>
    <t>1-3 YEARS</t>
  </si>
  <si>
    <t>HEART AND MIND APPAREL CO.,LTD.</t>
  </si>
  <si>
    <t>CREAM C</t>
  </si>
  <si>
    <t>S340</t>
  </si>
  <si>
    <t>3-5 YEARS</t>
  </si>
  <si>
    <t>GIFT INTERNATIONAL CO.,LTD.</t>
  </si>
  <si>
    <t>UMBRELLAS</t>
  </si>
  <si>
    <t>CREAM MESH</t>
  </si>
  <si>
    <t>CRMES</t>
  </si>
  <si>
    <t>S342</t>
  </si>
  <si>
    <t>8-12 YEARS</t>
  </si>
  <si>
    <t>SHIMURA LIMITED PARTNERSHIP.</t>
  </si>
  <si>
    <t>CREAM MIX</t>
  </si>
  <si>
    <t>K4</t>
  </si>
  <si>
    <t>TOUCH99 CO.,LTD.</t>
  </si>
  <si>
    <t>FASHION JEWLERY</t>
  </si>
  <si>
    <t>CREAM/BLACK</t>
  </si>
  <si>
    <t>CR/BK</t>
  </si>
  <si>
    <t>ANAWAT JITTIWUTIPORN</t>
  </si>
  <si>
    <t>CREAM/BLUE</t>
  </si>
  <si>
    <t>CR/BL</t>
  </si>
  <si>
    <t>SARIRAPORN CO.,LTD.</t>
  </si>
  <si>
    <t>CREAM/GOLD</t>
  </si>
  <si>
    <t>CR/GO</t>
  </si>
  <si>
    <t>THEERAPHAT JAKAWATTHANAKUL</t>
  </si>
  <si>
    <t>SETS</t>
  </si>
  <si>
    <t>CREAM/GREEN</t>
  </si>
  <si>
    <t>CR/GR</t>
  </si>
  <si>
    <t>SUTEERA HANTHANOM</t>
  </si>
  <si>
    <t>CREAM/MULTI COLOR</t>
  </si>
  <si>
    <t>CRMUL</t>
  </si>
  <si>
    <t>MUANFUN THARANATHAM</t>
  </si>
  <si>
    <t>CREAM/WHITE</t>
  </si>
  <si>
    <t>CR/WH</t>
  </si>
  <si>
    <t>ANNOP SAIBUATONG</t>
  </si>
  <si>
    <t>CRIMSON</t>
  </si>
  <si>
    <t>CRIMS</t>
  </si>
  <si>
    <t>SAVITREE PATRATHIRANOND</t>
  </si>
  <si>
    <t>SANRIO</t>
  </si>
  <si>
    <t>HANDBAG</t>
  </si>
  <si>
    <t>CRL/BERRY</t>
  </si>
  <si>
    <t>CRLBE</t>
  </si>
  <si>
    <t>PAKATORN POWBOONKERD</t>
  </si>
  <si>
    <t>WALLET / POUCH</t>
  </si>
  <si>
    <t>CROCHET</t>
  </si>
  <si>
    <t>CROCH</t>
  </si>
  <si>
    <t>PHOTCHANART KOMKHUM</t>
  </si>
  <si>
    <t>SNEAKER</t>
  </si>
  <si>
    <t>CRUELLA</t>
  </si>
  <si>
    <t>SERMSUK ARPORN CO.,LTD.</t>
  </si>
  <si>
    <t>CRYSTAL</t>
  </si>
  <si>
    <t>FG</t>
  </si>
  <si>
    <t>SURATCHANEE JAMNONGNORAWUT</t>
  </si>
  <si>
    <t>C-SHADE</t>
  </si>
  <si>
    <t>CSHAD</t>
  </si>
  <si>
    <t>MAER JAA CO.,LTD.</t>
  </si>
  <si>
    <t>HAT / CAP</t>
  </si>
  <si>
    <t>CYCLAMEN</t>
  </si>
  <si>
    <t>CC</t>
  </si>
  <si>
    <t>KEVEN INTERNATIONAL (THAI) CO.,LTD.</t>
  </si>
  <si>
    <t>APPAREL</t>
  </si>
  <si>
    <t>DAMASK</t>
  </si>
  <si>
    <t>K9</t>
  </si>
  <si>
    <t>5</t>
  </si>
  <si>
    <t>IN-IT LIMITED PARTNERSHIP</t>
  </si>
  <si>
    <t>DAMSON</t>
  </si>
  <si>
    <t>DE</t>
  </si>
  <si>
    <t>S345</t>
  </si>
  <si>
    <t>1-4 YEARS</t>
  </si>
  <si>
    <t>WISH 9 CO.,LTD.</t>
  </si>
  <si>
    <t>DARK</t>
  </si>
  <si>
    <t>DB</t>
  </si>
  <si>
    <t>S341</t>
  </si>
  <si>
    <t>3-6 YEARS</t>
  </si>
  <si>
    <t>TANIN JUNCHAY</t>
  </si>
  <si>
    <t>MEN'S CASUAL</t>
  </si>
  <si>
    <t>DARK AIR FORCE</t>
  </si>
  <si>
    <t>DS</t>
  </si>
  <si>
    <t>1M</t>
  </si>
  <si>
    <t>FRENTEX GARMENT CO.,LTD.</t>
  </si>
  <si>
    <t>DARK ALMOND</t>
  </si>
  <si>
    <t>LY</t>
  </si>
  <si>
    <t>3M</t>
  </si>
  <si>
    <t>BLUE PIN INTERTRADE CO.,LTD.</t>
  </si>
  <si>
    <t>DARK AQUA</t>
  </si>
  <si>
    <t>JG</t>
  </si>
  <si>
    <t>6M</t>
  </si>
  <si>
    <t>KRISANATE KRANPHUKEW</t>
  </si>
  <si>
    <t>DARK AUBERGINE</t>
  </si>
  <si>
    <t>WE</t>
  </si>
  <si>
    <t>9M</t>
  </si>
  <si>
    <t>SUNEE JONGPAIBOONKIJ</t>
  </si>
  <si>
    <t>DARK BARLEY</t>
  </si>
  <si>
    <t>GE</t>
  </si>
  <si>
    <t>12M</t>
  </si>
  <si>
    <t>SOHO COLLECTION CO.,LTD.</t>
  </si>
  <si>
    <t>DARK BEIGE</t>
  </si>
  <si>
    <t>L3</t>
  </si>
  <si>
    <t>1Y</t>
  </si>
  <si>
    <t>SUPAWAT MAHAGUNA</t>
  </si>
  <si>
    <t>SWEATER/PULLOVER</t>
  </si>
  <si>
    <t>DARK BEIGE MIX</t>
  </si>
  <si>
    <t>L6</t>
  </si>
  <si>
    <t>2Y</t>
  </si>
  <si>
    <t>PHIMWANIT CHOTCHUANG</t>
  </si>
  <si>
    <t>DARK BERRY</t>
  </si>
  <si>
    <t>KG</t>
  </si>
  <si>
    <t>3Y</t>
  </si>
  <si>
    <t>PASARAN KAMPROM</t>
  </si>
  <si>
    <t>DARK BLUE</t>
  </si>
  <si>
    <t>E3</t>
  </si>
  <si>
    <t>4Y</t>
  </si>
  <si>
    <t>M PHOSIS TRADING (THAILAND) CO.,LTD</t>
  </si>
  <si>
    <t>DARK BLUE DENIM</t>
  </si>
  <si>
    <t>RW</t>
  </si>
  <si>
    <t>KANOKPORN AKKARAVIVAT</t>
  </si>
  <si>
    <t>DARK BLUE MIX</t>
  </si>
  <si>
    <t>E6</t>
  </si>
  <si>
    <t>S162</t>
  </si>
  <si>
    <t>10-15</t>
  </si>
  <si>
    <t>FOUR P.VENTURE (THAILAND) CO.,LTD.</t>
  </si>
  <si>
    <t>DARK BOTTLE</t>
  </si>
  <si>
    <t>MX</t>
  </si>
  <si>
    <t>S163</t>
  </si>
  <si>
    <t>13-18</t>
  </si>
  <si>
    <t>BANJERD HORMFOONG</t>
  </si>
  <si>
    <t>DARK BRONZE</t>
  </si>
  <si>
    <t>VN</t>
  </si>
  <si>
    <t>S.K. CHEM(ยกเลิก)</t>
  </si>
  <si>
    <t>DARK BROWN</t>
  </si>
  <si>
    <t>N3</t>
  </si>
  <si>
    <t>90</t>
  </si>
  <si>
    <t>SIRIWIMOL SUKKAMOLRAT</t>
  </si>
  <si>
    <t>DARK BROWN MIX</t>
  </si>
  <si>
    <t>N6</t>
  </si>
  <si>
    <t>95</t>
  </si>
  <si>
    <t>NGAMJING LIMITED PARTNERSHIP</t>
  </si>
  <si>
    <t>DARK BURGUNDY</t>
  </si>
  <si>
    <t>CW</t>
  </si>
  <si>
    <t>AT BANGKOK COMPANY LIMITED</t>
  </si>
  <si>
    <t>DARK CALICO</t>
  </si>
  <si>
    <t>YX</t>
  </si>
  <si>
    <t>105C</t>
  </si>
  <si>
    <t>10.5C</t>
  </si>
  <si>
    <t>VIPADA MANUSANON</t>
  </si>
  <si>
    <t>DARK CAMEL</t>
  </si>
  <si>
    <t>M3</t>
  </si>
  <si>
    <t>11C</t>
  </si>
  <si>
    <t>SRISUPA SOMNAM</t>
  </si>
  <si>
    <t>DARK CARAMEL</t>
  </si>
  <si>
    <t>ZU</t>
  </si>
  <si>
    <t>115C</t>
  </si>
  <si>
    <t>11.5C</t>
  </si>
  <si>
    <t>PKORN WATCHAREEWONG NA AYUDTHAYA</t>
  </si>
  <si>
    <t>DARK CHARCOAL</t>
  </si>
  <si>
    <t>WC</t>
  </si>
  <si>
    <t>12C</t>
  </si>
  <si>
    <t>RENZOTEX CO.,LTD.</t>
  </si>
  <si>
    <t>DARK CHESTNUT</t>
  </si>
  <si>
    <t>RY</t>
  </si>
  <si>
    <t>125C</t>
  </si>
  <si>
    <t>12.5C</t>
  </si>
  <si>
    <t>JANET CORPORATION CO.,LTD.</t>
  </si>
  <si>
    <t>DARK CHOCOLATE</t>
  </si>
  <si>
    <t>N7</t>
  </si>
  <si>
    <t>13C</t>
  </si>
  <si>
    <t>NONGNUT PANITSITTI</t>
  </si>
  <si>
    <t>SHORTS SWIMWEAR</t>
  </si>
  <si>
    <t>DARK CLARET</t>
  </si>
  <si>
    <t>X7</t>
  </si>
  <si>
    <t>135C</t>
  </si>
  <si>
    <t>13.5C</t>
  </si>
  <si>
    <t>THAI PARA WOOD COAT-HANGER CO.,LTD.</t>
  </si>
  <si>
    <t>DARK CORAL</t>
  </si>
  <si>
    <t>CK</t>
  </si>
  <si>
    <t>W.&amp; SONS CORPORATION CO.,LTD.</t>
  </si>
  <si>
    <t>DARK CREAM</t>
  </si>
  <si>
    <t>K3</t>
  </si>
  <si>
    <t>1.5Y</t>
  </si>
  <si>
    <t>APARAT NAULSIDA</t>
  </si>
  <si>
    <t>DARK CRIMSON</t>
  </si>
  <si>
    <t>G0</t>
  </si>
  <si>
    <t>PRANEE NANTASRIRAT</t>
  </si>
  <si>
    <t>DARK DENIM</t>
  </si>
  <si>
    <t>2.5Y</t>
  </si>
  <si>
    <t>TANYA YAISOMANUNG</t>
  </si>
  <si>
    <t>HAT/CAP</t>
  </si>
  <si>
    <t>DARK EARTH</t>
  </si>
  <si>
    <t>YE</t>
  </si>
  <si>
    <t>JUREERAT TAPABNAM</t>
  </si>
  <si>
    <t>DARK EVERGREEN</t>
  </si>
  <si>
    <t>QB</t>
  </si>
  <si>
    <t>110</t>
  </si>
  <si>
    <t>KANOBSAK SOMTAOU</t>
  </si>
  <si>
    <t>DARK FLAX</t>
  </si>
  <si>
    <t>EC</t>
  </si>
  <si>
    <t>120</t>
  </si>
  <si>
    <t>AREERAT KHANTAMALEE</t>
  </si>
  <si>
    <t>DARK FLINT</t>
  </si>
  <si>
    <t>HJ</t>
  </si>
  <si>
    <t>130</t>
  </si>
  <si>
    <t>MELISMA CO.,LTD.</t>
  </si>
  <si>
    <t>TIE/BOW-TIE</t>
  </si>
  <si>
    <t>DARK GOLD</t>
  </si>
  <si>
    <t>S3</t>
  </si>
  <si>
    <t>PIEZO CO.,LTD.</t>
  </si>
  <si>
    <t>HANKERCHIEF</t>
  </si>
  <si>
    <t>DARK GRAPE</t>
  </si>
  <si>
    <t>UB</t>
  </si>
  <si>
    <t>GRI FASHION (THAILAND) CO.,LTD.</t>
  </si>
  <si>
    <t>DARK GRAPHITE</t>
  </si>
  <si>
    <t>07</t>
  </si>
  <si>
    <t>BUSARAKORN BAIMONGKOL</t>
  </si>
  <si>
    <t>TECHNOLOGIES</t>
  </si>
  <si>
    <t>DARK GRAY</t>
  </si>
  <si>
    <t>DGY</t>
  </si>
  <si>
    <t>140</t>
  </si>
  <si>
    <t>P.S.DESIGN AND AD.CO.,LTD.</t>
  </si>
  <si>
    <t>DARK GREEN</t>
  </si>
  <si>
    <t>J3</t>
  </si>
  <si>
    <t>RAINBOW EMBROIDERY CO.,LTD.</t>
  </si>
  <si>
    <t>AEROPOSTALE</t>
  </si>
  <si>
    <t>FUTURE USE</t>
  </si>
  <si>
    <t>DARK GREEN MIX</t>
  </si>
  <si>
    <t>J6</t>
  </si>
  <si>
    <t>THANA THAWORNCHAICHOK</t>
  </si>
  <si>
    <t>DARK GREY</t>
  </si>
  <si>
    <t>MOTHER CARE</t>
  </si>
  <si>
    <t>MEN'S BUSINESS</t>
  </si>
  <si>
    <t>DARK GREY MIX</t>
  </si>
  <si>
    <t>T6</t>
  </si>
  <si>
    <t>LADY VERSION CO.,LTD.</t>
  </si>
  <si>
    <t>DARK HONEY</t>
  </si>
  <si>
    <t>ZT</t>
  </si>
  <si>
    <t>OSEL FASHION HOUSE CO.,LTD.</t>
  </si>
  <si>
    <t>DARK HYACYNTH</t>
  </si>
  <si>
    <t>GLOBAL EXPORT NETWORK CO.,LTD.</t>
  </si>
  <si>
    <t>DARK INDIGO</t>
  </si>
  <si>
    <t>QP</t>
  </si>
  <si>
    <t>TANAMONGKOL LTD.,PART.</t>
  </si>
  <si>
    <t>DARK INDIGO MIX</t>
  </si>
  <si>
    <t>WR</t>
  </si>
  <si>
    <t>NARUMON SURALERTRUNGSRI</t>
  </si>
  <si>
    <t>DARK INK</t>
  </si>
  <si>
    <t>L9</t>
  </si>
  <si>
    <t>FOUR SEAS GARMENT CO.,LTD.</t>
  </si>
  <si>
    <t>DARK KHAKI</t>
  </si>
  <si>
    <t>XC</t>
  </si>
  <si>
    <t>THIPRUETAI SUDDHIJARU</t>
  </si>
  <si>
    <t>DARK KINGFISHER</t>
  </si>
  <si>
    <t>ACAP CO.,LTD.</t>
  </si>
  <si>
    <t>DARK LAVENDER</t>
  </si>
  <si>
    <t>BU</t>
  </si>
  <si>
    <t>WIWAT RUANGKANIT</t>
  </si>
  <si>
    <t>DARK LILAC</t>
  </si>
  <si>
    <t>G3</t>
  </si>
  <si>
    <t>PAIBOON SANGPECHMONGKOL</t>
  </si>
  <si>
    <t>DARK MAGENTA</t>
  </si>
  <si>
    <t>A6</t>
  </si>
  <si>
    <t>CHARUPORN CHAIYASAN</t>
  </si>
  <si>
    <t>DARK MARINE</t>
  </si>
  <si>
    <t>0I</t>
  </si>
  <si>
    <t>CHARUWAN BOONWIWATANA</t>
  </si>
  <si>
    <t>DARK MAUVE</t>
  </si>
  <si>
    <t>VL</t>
  </si>
  <si>
    <t>UNIVERSAL APPAREL CO.,LTD.</t>
  </si>
  <si>
    <t>DARK MIDNIGHT</t>
  </si>
  <si>
    <t>UY</t>
  </si>
  <si>
    <t>BE GOLD RICH CO.,LTD.</t>
  </si>
  <si>
    <t>DARK MIX</t>
  </si>
  <si>
    <t>I1</t>
  </si>
  <si>
    <t>P.B. CODE CO.,LTD.</t>
  </si>
  <si>
    <t>DARK MIXED</t>
  </si>
  <si>
    <t>DAMIX</t>
  </si>
  <si>
    <t>TOP STAR TEXTILE CO.,LTD.</t>
  </si>
  <si>
    <t>DARK NAVY</t>
  </si>
  <si>
    <t>F3</t>
  </si>
  <si>
    <t>BENJAWAN SEMIESUKE</t>
  </si>
  <si>
    <t>DARK NAVY MIX</t>
  </si>
  <si>
    <t>F6</t>
  </si>
  <si>
    <t>150</t>
  </si>
  <si>
    <t>MOLLIKA RUANGKRITYA</t>
  </si>
  <si>
    <t>DARK OCHRE</t>
  </si>
  <si>
    <t>KX</t>
  </si>
  <si>
    <t>160</t>
  </si>
  <si>
    <t>THAI CANARY INTERNATIONAL CO.,LTD.</t>
  </si>
  <si>
    <t>DARK OLIVE</t>
  </si>
  <si>
    <t>KM</t>
  </si>
  <si>
    <t>ELSA CO.,LTD.</t>
  </si>
  <si>
    <t>DARK OLIVE GREEN</t>
  </si>
  <si>
    <t>DOG</t>
  </si>
  <si>
    <t>18M</t>
  </si>
  <si>
    <t>FASHIONABLE TIME CO.,LTD.</t>
  </si>
  <si>
    <t>DARK OLIVE MIX</t>
  </si>
  <si>
    <t>JZ</t>
  </si>
  <si>
    <t>24M</t>
  </si>
  <si>
    <t>V&amp;E ENTERPRISE LIMITED PARTNERSHIP</t>
  </si>
  <si>
    <t>DARK ORANGE</t>
  </si>
  <si>
    <t>P3</t>
  </si>
  <si>
    <t>36M</t>
  </si>
  <si>
    <t>YUKI NILKUMHANG</t>
  </si>
  <si>
    <t>DARK PETROL</t>
  </si>
  <si>
    <t>TH</t>
  </si>
  <si>
    <t>14.5</t>
  </si>
  <si>
    <t>B.A.T. CO.,LTD.</t>
  </si>
  <si>
    <t>DARK PEWTER</t>
  </si>
  <si>
    <t>DKPT</t>
  </si>
  <si>
    <t>15</t>
  </si>
  <si>
    <t>JEYANANT SINGJAI</t>
  </si>
  <si>
    <t>DARK PINK</t>
  </si>
  <si>
    <t>A3</t>
  </si>
  <si>
    <t>15.5</t>
  </si>
  <si>
    <t>RALF WERNER DOHM</t>
  </si>
  <si>
    <t>DARK PURPLE</t>
  </si>
  <si>
    <t>D3</t>
  </si>
  <si>
    <t>16</t>
  </si>
  <si>
    <t>SURFACE APPAREL CO.,LTD.</t>
  </si>
  <si>
    <t>DARK PUTTY</t>
  </si>
  <si>
    <t>IF</t>
  </si>
  <si>
    <t>16.5</t>
  </si>
  <si>
    <t>PARINEE PHATTARAPONGDILOK</t>
  </si>
  <si>
    <t>DARK RASPBERRY</t>
  </si>
  <si>
    <t>V6</t>
  </si>
  <si>
    <t>17</t>
  </si>
  <si>
    <t>SAVITA GARMENT (THAILAND) CO.,LTD.</t>
  </si>
  <si>
    <t>DARK RED</t>
  </si>
  <si>
    <t>B3</t>
  </si>
  <si>
    <t>17.5</t>
  </si>
  <si>
    <t>JINTAKARN KEOBUA</t>
  </si>
  <si>
    <t>DARK RED MIX</t>
  </si>
  <si>
    <t>18</t>
  </si>
  <si>
    <t>APINYA NARKTHIEAM</t>
  </si>
  <si>
    <t>DARK REDWOOD MIX</t>
  </si>
  <si>
    <t>W6</t>
  </si>
  <si>
    <t>18.5</t>
  </si>
  <si>
    <t>WISUTH AMNUAYCHOTTHAVEE</t>
  </si>
  <si>
    <t>DARK ROSE</t>
  </si>
  <si>
    <t>I4</t>
  </si>
  <si>
    <t>19</t>
  </si>
  <si>
    <t>PRASERT MOADSKOOL</t>
  </si>
  <si>
    <t>DARK SAGE</t>
  </si>
  <si>
    <t>HW</t>
  </si>
  <si>
    <t>I033</t>
  </si>
  <si>
    <t>14.0INCH</t>
  </si>
  <si>
    <t>PHORNTHIP SAE-HOON</t>
  </si>
  <si>
    <t>DARK SAGE MIX</t>
  </si>
  <si>
    <t>PL</t>
  </si>
  <si>
    <t>I036</t>
  </si>
  <si>
    <t>16.0INCH</t>
  </si>
  <si>
    <t>BTC CLOTHIER SDN BHD (CO.NO 308688-</t>
  </si>
  <si>
    <t>DARK SAND</t>
  </si>
  <si>
    <t>SK</t>
  </si>
  <si>
    <t>I040</t>
  </si>
  <si>
    <t>20.0INCH</t>
  </si>
  <si>
    <t>SEED CORPORATION SDN.BHD</t>
  </si>
  <si>
    <t>MEN'S UNDERWEAR</t>
  </si>
  <si>
    <t>UNDERWEAR</t>
  </si>
  <si>
    <t>BOXER</t>
  </si>
  <si>
    <t>DARK SLATE</t>
  </si>
  <si>
    <t>HY</t>
  </si>
  <si>
    <t>C016</t>
  </si>
  <si>
    <t>15.0CM</t>
  </si>
  <si>
    <t>FOLIO APPAREL SDN BHD</t>
  </si>
  <si>
    <t>DARK STONE</t>
  </si>
  <si>
    <t>JF</t>
  </si>
  <si>
    <t>C022</t>
  </si>
  <si>
    <t>18.0CM</t>
  </si>
  <si>
    <t>LIZ CLAIBORNE</t>
  </si>
  <si>
    <t>TRUNKS</t>
  </si>
  <si>
    <t>DARK TAN</t>
  </si>
  <si>
    <t>V8</t>
  </si>
  <si>
    <t>C026</t>
  </si>
  <si>
    <t>20.0CM</t>
  </si>
  <si>
    <t>KARL HOHN</t>
  </si>
  <si>
    <t>G-STRING/THONG</t>
  </si>
  <si>
    <t>DARK TAUPE</t>
  </si>
  <si>
    <t>KD</t>
  </si>
  <si>
    <t>C042</t>
  </si>
  <si>
    <t>30.0CM</t>
  </si>
  <si>
    <t>ENDLESS SPIRIT CLOTHING COMPANY</t>
  </si>
  <si>
    <t>DARK TEAL</t>
  </si>
  <si>
    <t>RQ</t>
  </si>
  <si>
    <t>STEFANEL SPA</t>
  </si>
  <si>
    <t>DARK TURQ</t>
  </si>
  <si>
    <t>H3</t>
  </si>
  <si>
    <t>URBAN CLOTHING CO.,PTE LTD.</t>
  </si>
  <si>
    <t>PYJAMAS/ROBES</t>
  </si>
  <si>
    <t>PYJAMAS</t>
  </si>
  <si>
    <t>DARK TURQUOISE</t>
  </si>
  <si>
    <t>DA/TQ</t>
  </si>
  <si>
    <t>CK JEANSWEAR ASIA LIMITED.</t>
  </si>
  <si>
    <t>DARK VIOLET</t>
  </si>
  <si>
    <t>B9</t>
  </si>
  <si>
    <t>ALAIN MANOUKIAN</t>
  </si>
  <si>
    <t>DARK WASH</t>
  </si>
  <si>
    <t>DKWAS</t>
  </si>
  <si>
    <t>EASY ACCESS ENTERPRISE LIMITED</t>
  </si>
  <si>
    <t>DARK WINE</t>
  </si>
  <si>
    <t>C3</t>
  </si>
  <si>
    <t>PORNCHAN AKKARANUKUL</t>
  </si>
  <si>
    <t>LONGJOHN</t>
  </si>
  <si>
    <t>DARK YELLOW</t>
  </si>
  <si>
    <t>ZG</t>
  </si>
  <si>
    <t>MILAN CREATION COMPANY</t>
  </si>
  <si>
    <t>DECADENT#2F060B</t>
  </si>
  <si>
    <t>TROUSSEAU BRIDAL&amp;BOUTIQUE CO.,LTD.</t>
  </si>
  <si>
    <t>UNDERSHIRT</t>
  </si>
  <si>
    <t>DEEP</t>
  </si>
  <si>
    <t>DEP</t>
  </si>
  <si>
    <t>KANDA BOONMALIRD</t>
  </si>
  <si>
    <t>DEEP GREEN</t>
  </si>
  <si>
    <t>DEGR</t>
  </si>
  <si>
    <t>NTBKK LIMITED PARTNERSHIP</t>
  </si>
  <si>
    <t>DEEP INK</t>
  </si>
  <si>
    <t>IJ</t>
  </si>
  <si>
    <t>CHATREE THENG-HA</t>
  </si>
  <si>
    <t>DEEP NAVY</t>
  </si>
  <si>
    <t>DENVY</t>
  </si>
  <si>
    <t>PRECISE INTERIOR SPACES CO.,LTD.</t>
  </si>
  <si>
    <t>DEEP PINK</t>
  </si>
  <si>
    <t>DPK</t>
  </si>
  <si>
    <t>NUTTAMON VECHMAMONTIEN</t>
  </si>
  <si>
    <t>DEEP PURPLE</t>
  </si>
  <si>
    <t>DD</t>
  </si>
  <si>
    <t>BONGKOT SINGKAEWSUEB</t>
  </si>
  <si>
    <t>DEEP RED</t>
  </si>
  <si>
    <t>AF</t>
  </si>
  <si>
    <t>S.P.C. FURNITURE</t>
  </si>
  <si>
    <t>INVISIBLE</t>
  </si>
  <si>
    <t>DENIM</t>
  </si>
  <si>
    <t>HP</t>
  </si>
  <si>
    <t>B.I. INTERNATIONAL LIMITED</t>
  </si>
  <si>
    <t>ANKLE</t>
  </si>
  <si>
    <t>DENIM COGNAC</t>
  </si>
  <si>
    <t>DECOG</t>
  </si>
  <si>
    <t>BURKE SARAH CAROLINE</t>
  </si>
  <si>
    <t>MID CALF</t>
  </si>
  <si>
    <t>DENIM MIX</t>
  </si>
  <si>
    <t>PD</t>
  </si>
  <si>
    <t>2A</t>
  </si>
  <si>
    <t>TANAWAT SUPANUNT</t>
  </si>
  <si>
    <t>KNEE</t>
  </si>
  <si>
    <t>DENIM/BLACK</t>
  </si>
  <si>
    <t>DE/BK</t>
  </si>
  <si>
    <t>3A</t>
  </si>
  <si>
    <t>MOLLY &amp; MARTY CO.,LTD.</t>
  </si>
  <si>
    <t>DENIM/BROWN</t>
  </si>
  <si>
    <t>DE/BR</t>
  </si>
  <si>
    <t>4A</t>
  </si>
  <si>
    <t>KLOSET DESIGN CO.,LTD.</t>
  </si>
  <si>
    <t>TOWEL</t>
  </si>
  <si>
    <t>DENIM/WHITE</t>
  </si>
  <si>
    <t>DE/WH</t>
  </si>
  <si>
    <t>5A</t>
  </si>
  <si>
    <t>THE MELIUM GROUP</t>
  </si>
  <si>
    <t>SLIPPERS/SANDALS</t>
  </si>
  <si>
    <t>DIAMANTE</t>
  </si>
  <si>
    <t>Z5</t>
  </si>
  <si>
    <t>6A</t>
  </si>
  <si>
    <t>OCTOBER AND NOVEMBER LTD.,PART.</t>
  </si>
  <si>
    <t>DIRECT GREIGE</t>
  </si>
  <si>
    <t>8A</t>
  </si>
  <si>
    <t>MAYTAPORN COMPANY LIMITED.</t>
  </si>
  <si>
    <t>DIVA PINK</t>
  </si>
  <si>
    <t>DIVPI</t>
  </si>
  <si>
    <t>10A</t>
  </si>
  <si>
    <t>TOUCH FASHION CO.,LTD.</t>
  </si>
  <si>
    <t>MEN'S SHOES</t>
  </si>
  <si>
    <t>CASUAL SHOES</t>
  </si>
  <si>
    <t>DIVA SPACE</t>
  </si>
  <si>
    <t>DIVSP</t>
  </si>
  <si>
    <t>12A</t>
  </si>
  <si>
    <t>JASPAL COMPANY LIMITED</t>
  </si>
  <si>
    <t>LOAFER</t>
  </si>
  <si>
    <t>DNM CNVS</t>
  </si>
  <si>
    <t>DNMCN</t>
  </si>
  <si>
    <t>14A</t>
  </si>
  <si>
    <t>NUMTIP VIRIYAKIJ</t>
  </si>
  <si>
    <t>MOCASINS</t>
  </si>
  <si>
    <t>DNM STRIPE</t>
  </si>
  <si>
    <t>DNMST</t>
  </si>
  <si>
    <t>16A</t>
  </si>
  <si>
    <t>AREERAT PATTARANAWAKIJ</t>
  </si>
  <si>
    <t>DORE</t>
  </si>
  <si>
    <t>C6</t>
  </si>
  <si>
    <t>23</t>
  </si>
  <si>
    <t>SUMALEE THADACHAN</t>
  </si>
  <si>
    <t>DOT</t>
  </si>
  <si>
    <t>DO</t>
  </si>
  <si>
    <t>25</t>
  </si>
  <si>
    <t>JGI GROUP CO.,LTD.</t>
  </si>
  <si>
    <t>DRESS SHOES</t>
  </si>
  <si>
    <t>BROUGE OXFORT</t>
  </si>
  <si>
    <t>DOUCEUR#FF776A</t>
  </si>
  <si>
    <t>27</t>
  </si>
  <si>
    <t>KIMBALL STORE FIXTURES</t>
  </si>
  <si>
    <t>DERBY</t>
  </si>
  <si>
    <t>DOVE</t>
  </si>
  <si>
    <t>DV</t>
  </si>
  <si>
    <t>29</t>
  </si>
  <si>
    <t>FERRAGAMO (THAILAND) LTD.</t>
  </si>
  <si>
    <t>DRESS BLUE</t>
  </si>
  <si>
    <t>DREBL</t>
  </si>
  <si>
    <t>31</t>
  </si>
  <si>
    <t>CHANVIT CHINWONG</t>
  </si>
  <si>
    <t>DRESS/CLSC</t>
  </si>
  <si>
    <t>DR/CL</t>
  </si>
  <si>
    <t>S149</t>
  </si>
  <si>
    <t>KAMETWAN CO.,LTD.</t>
  </si>
  <si>
    <t>FLIP FLOP</t>
  </si>
  <si>
    <t>DUCK EGG</t>
  </si>
  <si>
    <t>EM</t>
  </si>
  <si>
    <t>24</t>
  </si>
  <si>
    <t>SAKCHAI JIRARUNGROJ</t>
  </si>
  <si>
    <t>HEEL STRAP</t>
  </si>
  <si>
    <t>DUNE</t>
  </si>
  <si>
    <t>CX</t>
  </si>
  <si>
    <t>FASHION PEOPLE CO.,LTD.</t>
  </si>
  <si>
    <t>DUSK</t>
  </si>
  <si>
    <t>ZC</t>
  </si>
  <si>
    <t>26</t>
  </si>
  <si>
    <t>M.B.MELWANI PTE LTD.</t>
  </si>
  <si>
    <t>THONGS</t>
  </si>
  <si>
    <t>DUSKY PINK</t>
  </si>
  <si>
    <t>EL</t>
  </si>
  <si>
    <t>LINK FIRST SERVICES LTD.</t>
  </si>
  <si>
    <t>DUSKY ROSE</t>
  </si>
  <si>
    <t>DR</t>
  </si>
  <si>
    <t>S151</t>
  </si>
  <si>
    <t>THE GREAT MARKETING CO.,LTD.</t>
  </si>
  <si>
    <t>FOOT BEDS</t>
  </si>
  <si>
    <t>DUSTED APRICOT</t>
  </si>
  <si>
    <t>NA</t>
  </si>
  <si>
    <t>S152</t>
  </si>
  <si>
    <t>24-25</t>
  </si>
  <si>
    <t>CIRCULO DE PUNTO,S.L.</t>
  </si>
  <si>
    <t>SHOE CARE</t>
  </si>
  <si>
    <t>DUSTED AQUA</t>
  </si>
  <si>
    <t>ST</t>
  </si>
  <si>
    <t>S153</t>
  </si>
  <si>
    <t>26-27</t>
  </si>
  <si>
    <t>PRASERT FUNGMEITREE</t>
  </si>
  <si>
    <t>SHOE LACE</t>
  </si>
  <si>
    <t>DUSTED LILAC</t>
  </si>
  <si>
    <t>ANA CLOTHING CO.,LTD.</t>
  </si>
  <si>
    <t>DUSTED MINT</t>
  </si>
  <si>
    <t>TB</t>
  </si>
  <si>
    <t>PRAGAY RATTHANAAPA</t>
  </si>
  <si>
    <t>MEN'S ACCESSORIES</t>
  </si>
  <si>
    <t>DUSTED PINK</t>
  </si>
  <si>
    <t>SR</t>
  </si>
  <si>
    <t>GROUP OF PERSONS PAOTHONG THONGCHUA</t>
  </si>
  <si>
    <t>MESSENGER BAG</t>
  </si>
  <si>
    <t>DUSTED PLUM</t>
  </si>
  <si>
    <t>THE MAX LEATHER GROUP INC</t>
  </si>
  <si>
    <t>SLING BAG</t>
  </si>
  <si>
    <t>DUSTY APRICOT</t>
  </si>
  <si>
    <t>UR</t>
  </si>
  <si>
    <t>28</t>
  </si>
  <si>
    <t>EKAPORN PONGKAJEERATIPA</t>
  </si>
  <si>
    <t>TOTE BAG</t>
  </si>
  <si>
    <t>DUSTY BLUE</t>
  </si>
  <si>
    <t>PRACHAK  CHOMRAM</t>
  </si>
  <si>
    <t>GYM BAG</t>
  </si>
  <si>
    <t>DUSTY GREEN</t>
  </si>
  <si>
    <t>AI</t>
  </si>
  <si>
    <t>MORGAN DE TOI (THAILAND) LIMITED</t>
  </si>
  <si>
    <t>DUSTY PINK</t>
  </si>
  <si>
    <t>Q2</t>
  </si>
  <si>
    <t>TIARA COUTURE CO.,LTD.</t>
  </si>
  <si>
    <t>DUSTY ROSE</t>
  </si>
  <si>
    <t>DUSTY</t>
  </si>
  <si>
    <t>PRO MEDIA GIFT CO.,LTD.</t>
  </si>
  <si>
    <t>CARD HOLDER</t>
  </si>
  <si>
    <t>EARTH</t>
  </si>
  <si>
    <t>RK</t>
  </si>
  <si>
    <t>ART'S TAILOR BANGKOK CO.,LTD.</t>
  </si>
  <si>
    <t>GIFT SET</t>
  </si>
  <si>
    <t>EARTH TONE</t>
  </si>
  <si>
    <t>CHANTHORN SIRIMUKARKOM</t>
  </si>
  <si>
    <t>KEYCHAIN</t>
  </si>
  <si>
    <t>EBONY</t>
  </si>
  <si>
    <t>I6</t>
  </si>
  <si>
    <t>W24L</t>
  </si>
  <si>
    <t>WAIST24 LENGTH</t>
  </si>
  <si>
    <t>BUSABA TEXTILE CO.,LTD.</t>
  </si>
  <si>
    <t>ECO WHITE</t>
  </si>
  <si>
    <t>BA</t>
  </si>
  <si>
    <t>W25L</t>
  </si>
  <si>
    <t>WAIST25 LENGTH</t>
  </si>
  <si>
    <t>KP FASHION (BANGKOK) CO.,LTD.</t>
  </si>
  <si>
    <t>ECRU</t>
  </si>
  <si>
    <t>NZ</t>
  </si>
  <si>
    <t>W26L</t>
  </si>
  <si>
    <t>WAIST26 LENGTH</t>
  </si>
  <si>
    <t>SAMPRAN FASHION HOUSE CO.,LTD.</t>
  </si>
  <si>
    <t>ECRU MIX</t>
  </si>
  <si>
    <t>NB</t>
  </si>
  <si>
    <t>W27L</t>
  </si>
  <si>
    <t>WAIST27 LENGTH</t>
  </si>
  <si>
    <t>BUNCHANA INGKHANINUN</t>
  </si>
  <si>
    <t>ELECTRIC BLUE</t>
  </si>
  <si>
    <t>W28L</t>
  </si>
  <si>
    <t>WAIST28 LENGTH</t>
  </si>
  <si>
    <t>ANURAK GARMENT CO.,LTD.</t>
  </si>
  <si>
    <t>TIES/BOWTIES</t>
  </si>
  <si>
    <t>ELECTRIC PURPLE</t>
  </si>
  <si>
    <t>BZ</t>
  </si>
  <si>
    <t>W29L</t>
  </si>
  <si>
    <t>WAIST29 LENGTH</t>
  </si>
  <si>
    <t>BRITISH FASHIONS LTD.</t>
  </si>
  <si>
    <t>EMERALD</t>
  </si>
  <si>
    <t>EMERA</t>
  </si>
  <si>
    <t>PAOTHONG THONGCHUA AND FRIENDS CO.,</t>
  </si>
  <si>
    <t>SUNGLASSES</t>
  </si>
  <si>
    <t>EMRALD</t>
  </si>
  <si>
    <t>KF</t>
  </si>
  <si>
    <t>ACTOR DISPLAY CENTER CO.,LTD.</t>
  </si>
  <si>
    <t>POCKET SQUARE</t>
  </si>
  <si>
    <t>ESPRESSO</t>
  </si>
  <si>
    <t>UH</t>
  </si>
  <si>
    <t>30</t>
  </si>
  <si>
    <t>SOL APPARELS CO.,LTD.</t>
  </si>
  <si>
    <t>EVERGREEN</t>
  </si>
  <si>
    <t>JE</t>
  </si>
  <si>
    <t>CHANATIP TEACHAPANICH</t>
  </si>
  <si>
    <t>EXCITATION#F2BC84</t>
  </si>
  <si>
    <t>GO</t>
  </si>
  <si>
    <t>32</t>
  </si>
  <si>
    <t>INDY TRADING CO.,LTD.</t>
  </si>
  <si>
    <t>EXOTIC</t>
  </si>
  <si>
    <t>EX</t>
  </si>
  <si>
    <t>33</t>
  </si>
  <si>
    <t>PHENPITCHA KARNJAMANG</t>
  </si>
  <si>
    <t>LIGHTER</t>
  </si>
  <si>
    <t>FADED BLUE</t>
  </si>
  <si>
    <t>WX</t>
  </si>
  <si>
    <t>34</t>
  </si>
  <si>
    <t>VANITY FAIR INTIMATES</t>
  </si>
  <si>
    <t>FADED GREEN</t>
  </si>
  <si>
    <t>VW</t>
  </si>
  <si>
    <t>THE P AND T COLLECTION CO.,LTD.</t>
  </si>
  <si>
    <t>FADED ORANGE</t>
  </si>
  <si>
    <t>KLYDUAN SUKHAHUTA</t>
  </si>
  <si>
    <t>YOUNG FASHION</t>
  </si>
  <si>
    <t>FAIR</t>
  </si>
  <si>
    <t>FR</t>
  </si>
  <si>
    <t>HI-STEP COMPANY LIMITED</t>
  </si>
  <si>
    <t>FAUN</t>
  </si>
  <si>
    <t>ARUNYA SILATHONG</t>
  </si>
  <si>
    <t>FAWN</t>
  </si>
  <si>
    <t>GD</t>
  </si>
  <si>
    <t>S150</t>
  </si>
  <si>
    <t>AVANTI CO.,LTD.</t>
  </si>
  <si>
    <t>FERN</t>
  </si>
  <si>
    <t>GROTTO S.P.A.</t>
  </si>
  <si>
    <t>FERN GREEN</t>
  </si>
  <si>
    <t>XW</t>
  </si>
  <si>
    <t>CLOTHIER DESIGN CO.,LTD.</t>
  </si>
  <si>
    <t>FIRE BRICK</t>
  </si>
  <si>
    <t>FBR</t>
  </si>
  <si>
    <t>GENTIAN CO.,LTD.</t>
  </si>
  <si>
    <t>FLAME</t>
  </si>
  <si>
    <t>F9</t>
  </si>
  <si>
    <t>SUKANYA THONGSAWAD</t>
  </si>
  <si>
    <t>SWEATER / PULLOVER</t>
  </si>
  <si>
    <t>FLAMINGO</t>
  </si>
  <si>
    <t>GM</t>
  </si>
  <si>
    <t>P.D.A.CREATION CO.,LTD.</t>
  </si>
  <si>
    <t>SUIT / BLAZER</t>
  </si>
  <si>
    <t>FLAX</t>
  </si>
  <si>
    <t>MQ</t>
  </si>
  <si>
    <t>KHWANCHAI WATTANASEWEE</t>
  </si>
  <si>
    <t>FLAX MIX</t>
  </si>
  <si>
    <t>ZL</t>
  </si>
  <si>
    <t>MOM HOUSE</t>
  </si>
  <si>
    <t>FLINT</t>
  </si>
  <si>
    <t>VE</t>
  </si>
  <si>
    <t>ROMBO INTERNATIONAL LTD.</t>
  </si>
  <si>
    <t>FLINT MIX</t>
  </si>
  <si>
    <t>ZK</t>
  </si>
  <si>
    <t>2000 APPAREL CO.,LTD.</t>
  </si>
  <si>
    <t>FLORAL</t>
  </si>
  <si>
    <t>LUMYOOK (MILLENNIUM 2002) CO.,LTD.</t>
  </si>
  <si>
    <t>FLORAL WHITE</t>
  </si>
  <si>
    <t>FLOWH</t>
  </si>
  <si>
    <t>MARCH 2004 CO.,LTD.</t>
  </si>
  <si>
    <t>FOREST GREEN</t>
  </si>
  <si>
    <t>JX</t>
  </si>
  <si>
    <t>ACSC CO.,LTD.</t>
  </si>
  <si>
    <t>SLIM JEANS</t>
  </si>
  <si>
    <t>FRAGOLA#F60A30</t>
  </si>
  <si>
    <t>AMORETTO CO.,LTD.</t>
  </si>
  <si>
    <t>STRAIGHT JEANS</t>
  </si>
  <si>
    <t>FREESIA</t>
  </si>
  <si>
    <t>MA</t>
  </si>
  <si>
    <t>ATICHA ENTERPRISE CO.,LTD.</t>
  </si>
  <si>
    <t>BOOT CUT JEANS</t>
  </si>
  <si>
    <t>FRENCH NAVY</t>
  </si>
  <si>
    <t>0B</t>
  </si>
  <si>
    <t>MRP BANGKOK CO.,LTD.</t>
  </si>
  <si>
    <t>LOOSE JEANS</t>
  </si>
  <si>
    <t>FRESH BLUE</t>
  </si>
  <si>
    <t>0T</t>
  </si>
  <si>
    <t>CLASSIC MODEL CO.,LTD.</t>
  </si>
  <si>
    <t>SKINNY JEANS</t>
  </si>
  <si>
    <t>FRESH GREEN</t>
  </si>
  <si>
    <t>Z0</t>
  </si>
  <si>
    <t>PISCES CO.,LTD.</t>
  </si>
  <si>
    <t>FRESH MINT</t>
  </si>
  <si>
    <t>U0</t>
  </si>
  <si>
    <t>35</t>
  </si>
  <si>
    <t>SOMKID LUNGKASOOT</t>
  </si>
  <si>
    <t>FUCHSIA</t>
  </si>
  <si>
    <t>FU</t>
  </si>
  <si>
    <t>36</t>
  </si>
  <si>
    <t>IRIDE S.R.L. VIA DELLE INDUSTRIE</t>
  </si>
  <si>
    <t>FUCHSIA MIX</t>
  </si>
  <si>
    <t>TL</t>
  </si>
  <si>
    <t>37</t>
  </si>
  <si>
    <t>FASHION CONNECTION SDN BHD</t>
  </si>
  <si>
    <t>FUDGE</t>
  </si>
  <si>
    <t>AC</t>
  </si>
  <si>
    <t>CK RETAIL 21 (THAILAND) CO.,LTD.</t>
  </si>
  <si>
    <t>GERANIUM</t>
  </si>
  <si>
    <t>F0</t>
  </si>
  <si>
    <t>GLOBALIFE STYLE INTERNATIONAL PTE L</t>
  </si>
  <si>
    <t>GILT</t>
  </si>
  <si>
    <t>MZ</t>
  </si>
  <si>
    <t>PANITA OSATHANON</t>
  </si>
  <si>
    <t>GINGER</t>
  </si>
  <si>
    <t>MH</t>
  </si>
  <si>
    <t>SAYAN SRISUNG</t>
  </si>
  <si>
    <t>S0</t>
  </si>
  <si>
    <t>SHINETOP IMPORT AND EXPORT CO.,LTD.</t>
  </si>
  <si>
    <t>GOLD MINE</t>
  </si>
  <si>
    <t>ZI</t>
  </si>
  <si>
    <t>BANGKOK K.S.S.SHOES CO.,LTD.</t>
  </si>
  <si>
    <t>GOLD MIX</t>
  </si>
  <si>
    <t>GOMIX</t>
  </si>
  <si>
    <t>CROSSMAX INTERIORS LTD.</t>
  </si>
  <si>
    <t>GOLD SHIMMER</t>
  </si>
  <si>
    <t>ME</t>
  </si>
  <si>
    <t>MIRACLE GARMENT COMPANY LIMITED</t>
  </si>
  <si>
    <t>GOLD SILVER</t>
  </si>
  <si>
    <t>GOSI</t>
  </si>
  <si>
    <t>MAGNUM ENTERPRISES</t>
  </si>
  <si>
    <t>GOLD/BLACK</t>
  </si>
  <si>
    <t>GO/BK</t>
  </si>
  <si>
    <t>MUANGTHAI GARMENT CO.,LTD.</t>
  </si>
  <si>
    <t>GOLD/BRONZE</t>
  </si>
  <si>
    <t>GC</t>
  </si>
  <si>
    <t>PASIN SANTIKUEKOONWONG</t>
  </si>
  <si>
    <t>GOLD/DARKBLUE/PINK</t>
  </si>
  <si>
    <t>GODBP</t>
  </si>
  <si>
    <t>PRADIT JUNGSRETAKUL</t>
  </si>
  <si>
    <t>GOLD/GRAY</t>
  </si>
  <si>
    <t>GO/GY</t>
  </si>
  <si>
    <t>SUPPOON CO.,LTD.</t>
  </si>
  <si>
    <t>GOLD/PINK</t>
  </si>
  <si>
    <t>GO/PI</t>
  </si>
  <si>
    <t>SUD EXPRESS GINGER</t>
  </si>
  <si>
    <t>TRUNK</t>
  </si>
  <si>
    <t>GOLD/WHITE</t>
  </si>
  <si>
    <t>GO/WH</t>
  </si>
  <si>
    <t>CAPMATE</t>
  </si>
  <si>
    <t>GOLDEN BLUSH</t>
  </si>
  <si>
    <t>UA</t>
  </si>
  <si>
    <t>HONOUR CENTURY INTERNATIONAL LIMITE</t>
  </si>
  <si>
    <t>THONG</t>
  </si>
  <si>
    <t>GOLDEN BROWN</t>
  </si>
  <si>
    <t>V2</t>
  </si>
  <si>
    <t>ACTOR CREATION CO.,LTD.</t>
  </si>
  <si>
    <t>BRA</t>
  </si>
  <si>
    <t>GOLDEN GLAZE</t>
  </si>
  <si>
    <t>C7</t>
  </si>
  <si>
    <t>MAMA CHIC CO.,LTD.</t>
  </si>
  <si>
    <t>BATHROBE</t>
  </si>
  <si>
    <t>GOLDEN KISS</t>
  </si>
  <si>
    <t>JM</t>
  </si>
  <si>
    <t>MEENA  CHAISRI</t>
  </si>
  <si>
    <t>GOLDEN PINE H/D</t>
  </si>
  <si>
    <t>UG</t>
  </si>
  <si>
    <t>SASIVIMOL THADACHANT</t>
  </si>
  <si>
    <t>GOLDEN ROSE</t>
  </si>
  <si>
    <t>C9</t>
  </si>
  <si>
    <t>UNIQUE WEAR CO.,LTD.</t>
  </si>
  <si>
    <t>GOLDEN SANDS</t>
  </si>
  <si>
    <t>CV.CITRA KARYA MANDARI</t>
  </si>
  <si>
    <t>GOLDEN TAN</t>
  </si>
  <si>
    <t>0Z</t>
  </si>
  <si>
    <t>P.S.A.INTERTRADE CO.,LTD.</t>
  </si>
  <si>
    <t>GOLDRUSH</t>
  </si>
  <si>
    <t>WI</t>
  </si>
  <si>
    <t>TOP DESIGNERS COLLECTION LIMITED PA</t>
  </si>
  <si>
    <t>BREIF</t>
  </si>
  <si>
    <t>GRANITE</t>
  </si>
  <si>
    <t>AE</t>
  </si>
  <si>
    <t>CHAROENKAMOL TEXTILE CO.,LTD.</t>
  </si>
  <si>
    <t>GRAPE</t>
  </si>
  <si>
    <t>XE</t>
  </si>
  <si>
    <t>MEXX ASIA PACIFIC LIMITED</t>
  </si>
  <si>
    <t>SWIM SHORTS</t>
  </si>
  <si>
    <t>GRAPE MIX</t>
  </si>
  <si>
    <t>CV</t>
  </si>
  <si>
    <t>WINDOW-SARL M.A.P.I.</t>
  </si>
  <si>
    <t>GRAPHITE</t>
  </si>
  <si>
    <t>TD</t>
  </si>
  <si>
    <t>W30L</t>
  </si>
  <si>
    <t>WAIST30 LENGTH</t>
  </si>
  <si>
    <t>BENTWOOD LTD</t>
  </si>
  <si>
    <t>GRASS</t>
  </si>
  <si>
    <t>R0</t>
  </si>
  <si>
    <t>W31L</t>
  </si>
  <si>
    <t>WAIST31 LENGTH</t>
  </si>
  <si>
    <t>BEST FORTH LIMITED</t>
  </si>
  <si>
    <t>GRAY</t>
  </si>
  <si>
    <t>GY</t>
  </si>
  <si>
    <t>W32L</t>
  </si>
  <si>
    <t>WAIST32 LENGTH</t>
  </si>
  <si>
    <t>YARNIE INTERNATIONAL CO.,LTD.</t>
  </si>
  <si>
    <t>SANDAL</t>
  </si>
  <si>
    <t>GRAY BROWN</t>
  </si>
  <si>
    <t>GY/BR</t>
  </si>
  <si>
    <t>W33L</t>
  </si>
  <si>
    <t>WAIST33 LENGTH</t>
  </si>
  <si>
    <t>MIMI TAN'S MANNEQUINS PTE LTD.</t>
  </si>
  <si>
    <t>SLIPPERS / SLIP ON</t>
  </si>
  <si>
    <t>GRAY CORAL</t>
  </si>
  <si>
    <t>GR/CO</t>
  </si>
  <si>
    <t>W34L</t>
  </si>
  <si>
    <t>WAIST34 LENGTH</t>
  </si>
  <si>
    <t>XI TREND INTERNATIONAL CO.,LTD.</t>
  </si>
  <si>
    <t>SNEAKERS/CASUAL</t>
  </si>
  <si>
    <t>GRAY TURQUOISE</t>
  </si>
  <si>
    <t>GRTU</t>
  </si>
  <si>
    <t>ASIA EURO ENTERPRISES LTD.</t>
  </si>
  <si>
    <t>RUNNING</t>
  </si>
  <si>
    <t>GRAY WHITE</t>
  </si>
  <si>
    <t>GY/WH</t>
  </si>
  <si>
    <t>ELENA GIRARDI</t>
  </si>
  <si>
    <t>TRAINING</t>
  </si>
  <si>
    <t>GRAY YELLOW</t>
  </si>
  <si>
    <t>GYYE</t>
  </si>
  <si>
    <t>REDSUN (HK) LTD.</t>
  </si>
  <si>
    <t>GRAY/CREAM</t>
  </si>
  <si>
    <t>GY/CR</t>
  </si>
  <si>
    <t>FASHION ONE COMPANY LIMITED.</t>
  </si>
  <si>
    <t>GREEN</t>
  </si>
  <si>
    <t>VT GROUP LIMITED</t>
  </si>
  <si>
    <t>GREEN BROWN</t>
  </si>
  <si>
    <t>GYBR</t>
  </si>
  <si>
    <t>SAIRUNG PRAJONPUTDEE</t>
  </si>
  <si>
    <t>CASUAL BAG / BAGPACK</t>
  </si>
  <si>
    <t>GREEN CAT</t>
  </si>
  <si>
    <t>GRECA</t>
  </si>
  <si>
    <t>FAIRFIELD DISPLAYS&amp;LIGHTING LTD.</t>
  </si>
  <si>
    <t>TROLLEY BAG</t>
  </si>
  <si>
    <t>GREEN GOLD</t>
  </si>
  <si>
    <t>GRGO</t>
  </si>
  <si>
    <t>LNT SUPPLY LIMITED PARTNERSHIP</t>
  </si>
  <si>
    <t>GREEN MARL</t>
  </si>
  <si>
    <t>VR</t>
  </si>
  <si>
    <t>FILLMORE FASHION COMPANY LIMITED</t>
  </si>
  <si>
    <t>GREEN MIX</t>
  </si>
  <si>
    <t>GRMIX</t>
  </si>
  <si>
    <t>MIC DESIGN LIMITED</t>
  </si>
  <si>
    <t>GREEN RED</t>
  </si>
  <si>
    <t>GR/RE</t>
  </si>
  <si>
    <t>M&amp;B ENTERPRISES COMPANY</t>
  </si>
  <si>
    <t>GREEN SILVER</t>
  </si>
  <si>
    <t>GRSI</t>
  </si>
  <si>
    <t>APPLE EYE CO.,LTD.</t>
  </si>
  <si>
    <t>GREEN TINT</t>
  </si>
  <si>
    <t>AHUJA OVERSEAS</t>
  </si>
  <si>
    <t>GREEN YELLOW</t>
  </si>
  <si>
    <t>GYW</t>
  </si>
  <si>
    <t>PORNPIMON WANNURANG</t>
  </si>
  <si>
    <t>HANGERCHIEF</t>
  </si>
  <si>
    <t>GREEN/BLACK</t>
  </si>
  <si>
    <t>GR/BK</t>
  </si>
  <si>
    <t>SHENZHEN HUAJUN IMPORT &amp; EXPORT CO.</t>
  </si>
  <si>
    <t>TIE / BOW TIE</t>
  </si>
  <si>
    <t>GREEN/CREAM</t>
  </si>
  <si>
    <t>GR/CR</t>
  </si>
  <si>
    <t>CV.BALISA</t>
  </si>
  <si>
    <t>GREEN/MULTI COLOR</t>
  </si>
  <si>
    <t>GR/MU</t>
  </si>
  <si>
    <t>SHANGHAI HUNAN FOREIGN ECONOMIC COR</t>
  </si>
  <si>
    <t>GLOVES</t>
  </si>
  <si>
    <t>GREEN/ORANGE</t>
  </si>
  <si>
    <t>GR/OR</t>
  </si>
  <si>
    <t>DOLLARTEX PTE LTD</t>
  </si>
  <si>
    <t>GREEN/PINK</t>
  </si>
  <si>
    <t>GR/PI</t>
  </si>
  <si>
    <t>WALAIPORN LOSUWARUT</t>
  </si>
  <si>
    <t>SHOES CARE</t>
  </si>
  <si>
    <t>GREEN/PINK/WHITE</t>
  </si>
  <si>
    <t>GRPIW</t>
  </si>
  <si>
    <t>MANIKAI CO.,LTD.</t>
  </si>
  <si>
    <t>GROOMING</t>
  </si>
  <si>
    <t>GREEN/PURPLE</t>
  </si>
  <si>
    <t>GR/PU</t>
  </si>
  <si>
    <t>SHENZHEN YITONG IMPORTS AND EXPORTS</t>
  </si>
  <si>
    <t>SUPPLEMENTS</t>
  </si>
  <si>
    <t>GREEN/WHITE</t>
  </si>
  <si>
    <t>GR/WH</t>
  </si>
  <si>
    <t>SHENZHEN YONGXINGBANG INDUSTRY CO.,</t>
  </si>
  <si>
    <t>AROMA THERAPY</t>
  </si>
  <si>
    <t>GREY</t>
  </si>
  <si>
    <t>BRANDED LIFESTYLE (THAILAND) LIMITE</t>
  </si>
  <si>
    <t>GREY 40</t>
  </si>
  <si>
    <t>GREY4</t>
  </si>
  <si>
    <t>BCBG MAX AZRIA GROUP</t>
  </si>
  <si>
    <t>STREET FASHION</t>
  </si>
  <si>
    <t>GREY BLUE</t>
  </si>
  <si>
    <t>KP</t>
  </si>
  <si>
    <t>BEVERLY COAT HANGER (HONG KONG) LIM</t>
  </si>
  <si>
    <t>GREY DOT</t>
  </si>
  <si>
    <t>GREAD</t>
  </si>
  <si>
    <t>VISPLAY INTERNATIONAL GMBH</t>
  </si>
  <si>
    <t>GREY FLRL</t>
  </si>
  <si>
    <t>GRFLR</t>
  </si>
  <si>
    <t>CV.MITRA SEJATI</t>
  </si>
  <si>
    <t>GREY LEO</t>
  </si>
  <si>
    <t>GREYL</t>
  </si>
  <si>
    <t>40</t>
  </si>
  <si>
    <t>SAME CHOICE PRINTING PRODUCTS CO.,L</t>
  </si>
  <si>
    <t>GREY MARL</t>
  </si>
  <si>
    <t>UT</t>
  </si>
  <si>
    <t>M045</t>
  </si>
  <si>
    <t>280ML</t>
  </si>
  <si>
    <t>C.N.B GROUP LTD.</t>
  </si>
  <si>
    <t>GREY MIX</t>
  </si>
  <si>
    <t>T4</t>
  </si>
  <si>
    <t>M047</t>
  </si>
  <si>
    <t>300ML</t>
  </si>
  <si>
    <t>GOLDSTONE DEVELOPMENT LTD.</t>
  </si>
  <si>
    <t>GREY MULTI</t>
  </si>
  <si>
    <t>GY/MU</t>
  </si>
  <si>
    <t>M052</t>
  </si>
  <si>
    <t>350ML</t>
  </si>
  <si>
    <t>I.T DISTRIBUTION LIMITED</t>
  </si>
  <si>
    <t>GREY/BLUE</t>
  </si>
  <si>
    <t>GRYBL</t>
  </si>
  <si>
    <t>M058</t>
  </si>
  <si>
    <t>400ML</t>
  </si>
  <si>
    <t>AZ3, INC. DBA BCBG MAX AZRIA</t>
  </si>
  <si>
    <t>GREY/GREEN</t>
  </si>
  <si>
    <t>TJ</t>
  </si>
  <si>
    <t>M063</t>
  </si>
  <si>
    <t>450ML</t>
  </si>
  <si>
    <t>AZ3, INC. DBA BCBGIRLS</t>
  </si>
  <si>
    <t>GREY/LIME</t>
  </si>
  <si>
    <t>GY/LI</t>
  </si>
  <si>
    <t>M019</t>
  </si>
  <si>
    <t>500ML</t>
  </si>
  <si>
    <t>S 318 CO.,LTD.</t>
  </si>
  <si>
    <t>GREY/NAVY</t>
  </si>
  <si>
    <t>GY/NA</t>
  </si>
  <si>
    <t>M072</t>
  </si>
  <si>
    <t>550ML</t>
  </si>
  <si>
    <t>PRINYA INTARATIT</t>
  </si>
  <si>
    <t>GREY/ORANGE</t>
  </si>
  <si>
    <t>M076</t>
  </si>
  <si>
    <t>600ML</t>
  </si>
  <si>
    <t>ETERNAL ETHOS LTD.</t>
  </si>
  <si>
    <t>GREY/PINK</t>
  </si>
  <si>
    <t>GY/PI</t>
  </si>
  <si>
    <t>M080</t>
  </si>
  <si>
    <t>650ML</t>
  </si>
  <si>
    <t>GOLDEN GLORY INDUSTRY CO.,LTD.</t>
  </si>
  <si>
    <t>GREY/PRINT</t>
  </si>
  <si>
    <t>GY/PR</t>
  </si>
  <si>
    <t>M138</t>
  </si>
  <si>
    <t>670ML</t>
  </si>
  <si>
    <t>M.T. DECORATOR LIMITED PARTNERSHIP</t>
  </si>
  <si>
    <t>GREY/PURPLE</t>
  </si>
  <si>
    <t>M089</t>
  </si>
  <si>
    <t>800ML</t>
  </si>
  <si>
    <t>SIRIKUL PHANRATTANAMONGKOL</t>
  </si>
  <si>
    <t>GREY/RED</t>
  </si>
  <si>
    <t>M096</t>
  </si>
  <si>
    <t>900ML</t>
  </si>
  <si>
    <t>TJIWIKIMIA</t>
  </si>
  <si>
    <t>GREY/ROYAL</t>
  </si>
  <si>
    <t>GR/RO</t>
  </si>
  <si>
    <t>M100</t>
  </si>
  <si>
    <t>1000ML</t>
  </si>
  <si>
    <t>KAFKA CO.,LTD.</t>
  </si>
  <si>
    <t>GREY/TAN</t>
  </si>
  <si>
    <t>GY/TA</t>
  </si>
  <si>
    <t>SECOND SKIN CO.,LTD.</t>
  </si>
  <si>
    <t>GREY/VIOLET</t>
  </si>
  <si>
    <t>GR/VI</t>
  </si>
  <si>
    <t>LENTREPOT CO.,LTD.</t>
  </si>
  <si>
    <t>GREY/WHITE</t>
  </si>
  <si>
    <t>TZ</t>
  </si>
  <si>
    <t>JIB GROUP CO.,LTD.</t>
  </si>
  <si>
    <t>GRN STRIPE</t>
  </si>
  <si>
    <t>GRNST</t>
  </si>
  <si>
    <t>A-LIST CORPORATE CO.,LTD.</t>
  </si>
  <si>
    <t>GRN/BLUE</t>
  </si>
  <si>
    <t>GR/BL</t>
  </si>
  <si>
    <t>TRIPLE EIGHT INTERNATIONAL CO.,LTD.</t>
  </si>
  <si>
    <t>GRY FLORAL</t>
  </si>
  <si>
    <t>GRYFL</t>
  </si>
  <si>
    <t>THE IMPORTS AND EXPORTS TRADE LTD O</t>
  </si>
  <si>
    <t>GRY JERSEY</t>
  </si>
  <si>
    <t>GRYJE</t>
  </si>
  <si>
    <t>THANADEJ THAMAPIBAL</t>
  </si>
  <si>
    <t>GRY SPACE DYE</t>
  </si>
  <si>
    <t>GRSPD</t>
  </si>
  <si>
    <t>NOPPARAT CHARAPOK</t>
  </si>
  <si>
    <t>GRY/BLK</t>
  </si>
  <si>
    <t>GY/BK</t>
  </si>
  <si>
    <t>GIELLEBI DI GALBIATI ROBERTO</t>
  </si>
  <si>
    <t>GRY/BLU</t>
  </si>
  <si>
    <t>IT ASIA PACIFIC LIMITED</t>
  </si>
  <si>
    <t>GRY/BRY</t>
  </si>
  <si>
    <t>GR/BR</t>
  </si>
  <si>
    <t>CH.SAVANTRAT CO.,LTD.</t>
  </si>
  <si>
    <t>GRY/GRDT</t>
  </si>
  <si>
    <t>GRYGR</t>
  </si>
  <si>
    <t>TANAPATINANUPPAKARN LTD.,PART.</t>
  </si>
  <si>
    <t>GRY/STRIPE</t>
  </si>
  <si>
    <t>GRYST</t>
  </si>
  <si>
    <t>BRIGHT UNITY INTERNATIONAL LIMITED</t>
  </si>
  <si>
    <t>GRY/TEAL</t>
  </si>
  <si>
    <t>GRYTE</t>
  </si>
  <si>
    <t>PORNPRAPA KOSONPRASERTPHON</t>
  </si>
  <si>
    <t>GRYMRL</t>
  </si>
  <si>
    <t>GRYMR</t>
  </si>
  <si>
    <t>SUNGJOO DESIGN TECH &amp; DISTRIBUTION</t>
  </si>
  <si>
    <t>GUNMETAL</t>
  </si>
  <si>
    <t>WL</t>
  </si>
  <si>
    <t>PAMELA PHLAPHONGPHANIT</t>
  </si>
  <si>
    <t>GY/BL/GRN</t>
  </si>
  <si>
    <t>GYBLG</t>
  </si>
  <si>
    <t>NARCISS VINTAGE CLOTHING</t>
  </si>
  <si>
    <t>HARBOR/INK</t>
  </si>
  <si>
    <t>HA/IN</t>
  </si>
  <si>
    <t>PADINI INTERNATIONAL LIMITED</t>
  </si>
  <si>
    <t>HAZELNUT</t>
  </si>
  <si>
    <t>FN</t>
  </si>
  <si>
    <t>ELITA &amp; CO. PTE LTD</t>
  </si>
  <si>
    <t>HEART BEAT#E51041</t>
  </si>
  <si>
    <t>SHANGHAI YUE MENG IMP &amp; EXP CORP.</t>
  </si>
  <si>
    <t>HEATHER</t>
  </si>
  <si>
    <t>G8</t>
  </si>
  <si>
    <t>ITTANA DESIGN (THAILAND) CO.,LTD.</t>
  </si>
  <si>
    <t>HENNA</t>
  </si>
  <si>
    <t>HH</t>
  </si>
  <si>
    <t>MARUWUT BURANASILPIN</t>
  </si>
  <si>
    <t>HESSIAN</t>
  </si>
  <si>
    <t>KK</t>
  </si>
  <si>
    <t>WIYADA TEAWPONGPANT</t>
  </si>
  <si>
    <t>HOLLY</t>
  </si>
  <si>
    <t>HR</t>
  </si>
  <si>
    <t>THE LANE CRAWFORD JOYCE GROUP</t>
  </si>
  <si>
    <t>HONEY</t>
  </si>
  <si>
    <t>HN</t>
  </si>
  <si>
    <t>OUISET COMPANY LIMITED</t>
  </si>
  <si>
    <t>HONEY MIX</t>
  </si>
  <si>
    <t>W9</t>
  </si>
  <si>
    <t>SAHA A.J. KNITTING GROUP CO.,LTD.</t>
  </si>
  <si>
    <t>HOT BRONZE</t>
  </si>
  <si>
    <t>BF</t>
  </si>
  <si>
    <t>MIXIN TREND CO.,LTD.</t>
  </si>
  <si>
    <t>HOT PINK</t>
  </si>
  <si>
    <t>IE</t>
  </si>
  <si>
    <t>38</t>
  </si>
  <si>
    <t>ISIS NETWORK CO.,LTD.</t>
  </si>
  <si>
    <t>HUNTER GREEN</t>
  </si>
  <si>
    <t>05</t>
  </si>
  <si>
    <t>3.5Y</t>
  </si>
  <si>
    <t>THITIWAT RATTANASURASETH AND KRITDA</t>
  </si>
  <si>
    <t>ICE</t>
  </si>
  <si>
    <t>LJ</t>
  </si>
  <si>
    <t>KAITLIN CO.,LTD.</t>
  </si>
  <si>
    <t>ICE BLUE</t>
  </si>
  <si>
    <t>IP</t>
  </si>
  <si>
    <t>4.5Y</t>
  </si>
  <si>
    <t>BYSI INTERNATIONAL PTE LTD.</t>
  </si>
  <si>
    <t>ICE WHITE</t>
  </si>
  <si>
    <t>UC</t>
  </si>
  <si>
    <t>5Y</t>
  </si>
  <si>
    <t>THAI TAKAYA CO.,LTD.</t>
  </si>
  <si>
    <t>ICING#FDD9DE</t>
  </si>
  <si>
    <t>5.5Y</t>
  </si>
  <si>
    <t>FRENCH CONNECTION (HONG KONG)LTD.</t>
  </si>
  <si>
    <t>ILLUSION</t>
  </si>
  <si>
    <t>FI</t>
  </si>
  <si>
    <t>6Y</t>
  </si>
  <si>
    <t>MCM PRODUCTS AG</t>
  </si>
  <si>
    <t>IMPERIAL</t>
  </si>
  <si>
    <t>IMPER</t>
  </si>
  <si>
    <t>YOUR CONCEPT LIMITED PARTNERSHIP</t>
  </si>
  <si>
    <t>IMPERIAL RED</t>
  </si>
  <si>
    <t>IPR</t>
  </si>
  <si>
    <t>BELLISIMO COMPANY LIMITED</t>
  </si>
  <si>
    <t>IMPULSION#FE582E</t>
  </si>
  <si>
    <t>7</t>
  </si>
  <si>
    <t>PIRACO CO.,LTD.</t>
  </si>
  <si>
    <t>INDIAN RED</t>
  </si>
  <si>
    <t>IDR</t>
  </si>
  <si>
    <t>9</t>
  </si>
  <si>
    <t>CBJ THARA ENTERPRISE CO.,LTD.</t>
  </si>
  <si>
    <t>INDIGO</t>
  </si>
  <si>
    <t>XB</t>
  </si>
  <si>
    <t>11</t>
  </si>
  <si>
    <t>PYLYNN WONGLEECHAROEN</t>
  </si>
  <si>
    <t>INDIGO MIX</t>
  </si>
  <si>
    <t>XU</t>
  </si>
  <si>
    <t>13</t>
  </si>
  <si>
    <t>PROFESSIONAL IT SOLUTION CO.,LTD.</t>
  </si>
  <si>
    <t>INDIGO/INDIG.MIX</t>
  </si>
  <si>
    <t>SUTASINEE SIRITHAVEE</t>
  </si>
  <si>
    <t>INK</t>
  </si>
  <si>
    <t>LN</t>
  </si>
  <si>
    <t>S.M.S.DESIGN LIMITED PARTNERSHIP</t>
  </si>
  <si>
    <t>INK BLUE</t>
  </si>
  <si>
    <t>INKBU</t>
  </si>
  <si>
    <t>SARL 109</t>
  </si>
  <si>
    <t>INK MARLE</t>
  </si>
  <si>
    <t>INMAR</t>
  </si>
  <si>
    <t>MODA ELDA S.L.</t>
  </si>
  <si>
    <t>IRIS</t>
  </si>
  <si>
    <t>ZP</t>
  </si>
  <si>
    <t>WORALUKSANAI BHICHARNCHITR</t>
  </si>
  <si>
    <t>IVORY</t>
  </si>
  <si>
    <t>KY</t>
  </si>
  <si>
    <t>G.F.M. INDUSTRIA S.P.A.</t>
  </si>
  <si>
    <t>IVORY BLACK</t>
  </si>
  <si>
    <t>IVBK</t>
  </si>
  <si>
    <t>3.5</t>
  </si>
  <si>
    <t>STAFF INTERNATIONAL S.P.A.</t>
  </si>
  <si>
    <t>IVORY BROWN</t>
  </si>
  <si>
    <t>IVBR</t>
  </si>
  <si>
    <t>ALBISETTI S.P.A.</t>
  </si>
  <si>
    <t>IVORY MIX</t>
  </si>
  <si>
    <t>IVMIX</t>
  </si>
  <si>
    <t>4.5</t>
  </si>
  <si>
    <t>VIVIENNE WESTWOOD LTD.</t>
  </si>
  <si>
    <t>IVORY NAVY</t>
  </si>
  <si>
    <t>IVNY</t>
  </si>
  <si>
    <t>BRACCIALINI S.R.L.</t>
  </si>
  <si>
    <t>IVORY PINK</t>
  </si>
  <si>
    <t>IVPI</t>
  </si>
  <si>
    <t>5.5</t>
  </si>
  <si>
    <t>AMERICAN RETRO</t>
  </si>
  <si>
    <t>IVORY SILVER</t>
  </si>
  <si>
    <t>IVSI</t>
  </si>
  <si>
    <t>URAIRISA LIMITED PARTNERSHIP</t>
  </si>
  <si>
    <t>IVORY/GOLD</t>
  </si>
  <si>
    <t>IV/GO</t>
  </si>
  <si>
    <t>6.5</t>
  </si>
  <si>
    <t>SURIYAN SURIYACHAI</t>
  </si>
  <si>
    <t>IVY/SEAWEED</t>
  </si>
  <si>
    <t>GH</t>
  </si>
  <si>
    <t>STUDIO CLOUD 9 CO.,LTD.</t>
  </si>
  <si>
    <t>JADE</t>
  </si>
  <si>
    <t>DESIGN SPORTSWEARS GERARD DAREL</t>
  </si>
  <si>
    <t>JADE MIX</t>
  </si>
  <si>
    <t>DX</t>
  </si>
  <si>
    <t>D1 FASHION GROUP CO.,LTD.</t>
  </si>
  <si>
    <t>JASPER</t>
  </si>
  <si>
    <t>JPR</t>
  </si>
  <si>
    <t>THE IMPACT PRINTSHOP LTD.</t>
  </si>
  <si>
    <t>JEAN</t>
  </si>
  <si>
    <t>MAJE</t>
  </si>
  <si>
    <t>JET BLACK</t>
  </si>
  <si>
    <t>JEB</t>
  </si>
  <si>
    <t>FASHION B. AIR</t>
  </si>
  <si>
    <t>JEWEL</t>
  </si>
  <si>
    <t>WJ</t>
  </si>
  <si>
    <t>F.ERRARIE S.A.</t>
  </si>
  <si>
    <t>JOJOBA</t>
  </si>
  <si>
    <t>JJ</t>
  </si>
  <si>
    <t>FIDLER STELLA FOREST</t>
  </si>
  <si>
    <t>SPORT FASHION</t>
  </si>
  <si>
    <t>KHAKI</t>
  </si>
  <si>
    <t>KH</t>
  </si>
  <si>
    <t>REGINA SRL</t>
  </si>
  <si>
    <t>KHAKI MARL</t>
  </si>
  <si>
    <t>DT</t>
  </si>
  <si>
    <t>MAMAE CO.,LTD.</t>
  </si>
  <si>
    <t>KHAKI MIX</t>
  </si>
  <si>
    <t>KHMIX</t>
  </si>
  <si>
    <t>CLUB FAM CO.,LTD.</t>
  </si>
  <si>
    <t>KHAKI/OLIVE</t>
  </si>
  <si>
    <t>HC</t>
  </si>
  <si>
    <t>ARTESIA GARMENT CO.,LTD.</t>
  </si>
  <si>
    <t>KHAKI/ORANGE</t>
  </si>
  <si>
    <t>KH/OR</t>
  </si>
  <si>
    <t>VILSIRAYA COMPANY LIMITED</t>
  </si>
  <si>
    <t>KHAKI/WHITE</t>
  </si>
  <si>
    <t>KH/WH</t>
  </si>
  <si>
    <t>MM01</t>
  </si>
  <si>
    <t>30MM</t>
  </si>
  <si>
    <t>FIX &amp; WASH ET CETERA CO.,LTD.</t>
  </si>
  <si>
    <t>KICHEN</t>
  </si>
  <si>
    <t>FP</t>
  </si>
  <si>
    <t>MM05</t>
  </si>
  <si>
    <t>50MM</t>
  </si>
  <si>
    <t>PISITH SIRIHAMARAT</t>
  </si>
  <si>
    <t>KINGFISHER</t>
  </si>
  <si>
    <t>XF</t>
  </si>
  <si>
    <t>MM07</t>
  </si>
  <si>
    <t>60MM</t>
  </si>
  <si>
    <t>CLOTHIER CREATION SDN BHD</t>
  </si>
  <si>
    <t>KNOCK PNK</t>
  </si>
  <si>
    <t>KNOPN</t>
  </si>
  <si>
    <t>MM09</t>
  </si>
  <si>
    <t>70MM</t>
  </si>
  <si>
    <t>TYA (1973) CO.,LTD.</t>
  </si>
  <si>
    <t>KOUBAI</t>
  </si>
  <si>
    <t>KOK</t>
  </si>
  <si>
    <t>MM10</t>
  </si>
  <si>
    <t>75MM</t>
  </si>
  <si>
    <t>TAVISA PINUDOM</t>
  </si>
  <si>
    <t>LACE</t>
  </si>
  <si>
    <t>LAC</t>
  </si>
  <si>
    <t>MM11</t>
  </si>
  <si>
    <t>80MM</t>
  </si>
  <si>
    <t>SRIRACHA MODA CO.,LTD.</t>
  </si>
  <si>
    <t>LACQUER RED</t>
  </si>
  <si>
    <t>0U</t>
  </si>
  <si>
    <t>MM12</t>
  </si>
  <si>
    <t>100MM</t>
  </si>
  <si>
    <t>JIRAPORN KLAMSANGE</t>
  </si>
  <si>
    <t>LAGOON</t>
  </si>
  <si>
    <t>RC</t>
  </si>
  <si>
    <t>MM13</t>
  </si>
  <si>
    <t>120MM</t>
  </si>
  <si>
    <t>JIRAPORN PHATTHARAKIJWANICH AND SIR</t>
  </si>
  <si>
    <t>PANTS / TROUSERS</t>
  </si>
  <si>
    <t>LATTE</t>
  </si>
  <si>
    <t>C0</t>
  </si>
  <si>
    <t>LUCKKANA CHUTCHAVAL</t>
  </si>
  <si>
    <t>LAVENDER</t>
  </si>
  <si>
    <t>LV</t>
  </si>
  <si>
    <t>STUDIO 55 PTE LTD.</t>
  </si>
  <si>
    <t>LAVENDER BLUSH</t>
  </si>
  <si>
    <t>LAB</t>
  </si>
  <si>
    <t>ISLAND SHOP INTERNATIONAL PTE. LTD.</t>
  </si>
  <si>
    <t>LAVENDER GREY</t>
  </si>
  <si>
    <t>SEASON 8 CO.,LTD</t>
  </si>
  <si>
    <t>LAVENDER MIX</t>
  </si>
  <si>
    <t>MD</t>
  </si>
  <si>
    <t>THANAKITT SUKPOPETCH</t>
  </si>
  <si>
    <t>LEAF</t>
  </si>
  <si>
    <t>E9</t>
  </si>
  <si>
    <t>SHEENICHI</t>
  </si>
  <si>
    <t>LEAF MIX</t>
  </si>
  <si>
    <t>0X</t>
  </si>
  <si>
    <t>ESTEVE AGUILERA S.A.</t>
  </si>
  <si>
    <t>LEMON</t>
  </si>
  <si>
    <t>LE</t>
  </si>
  <si>
    <t>CANBOLA CO.,LTD.</t>
  </si>
  <si>
    <t>LEMON MIX</t>
  </si>
  <si>
    <t>ZN</t>
  </si>
  <si>
    <t>GALA INC.</t>
  </si>
  <si>
    <t>LENEN</t>
  </si>
  <si>
    <t>YD</t>
  </si>
  <si>
    <t>PROPOUND COMPANY LIMITED</t>
  </si>
  <si>
    <t>LEOPARD</t>
  </si>
  <si>
    <t>LEO</t>
  </si>
  <si>
    <t>THANYAPATCH LIMSUNTORN</t>
  </si>
  <si>
    <t>LFF WHITE/BLUE</t>
  </si>
  <si>
    <t>OF/BL</t>
  </si>
  <si>
    <t>PRAPAKAS ANGSUSINGHA</t>
  </si>
  <si>
    <t>LIBERTY</t>
  </si>
  <si>
    <t>LIBER</t>
  </si>
  <si>
    <t>WARINLADA LIMCHAROENPORNCHAI</t>
  </si>
  <si>
    <t>LIBERTY SPACE DYE</t>
  </si>
  <si>
    <t>LISPD</t>
  </si>
  <si>
    <t>ITD INTERTREND CO.,LTD.</t>
  </si>
  <si>
    <t>LICHEN ROCK</t>
  </si>
  <si>
    <t>LICRO</t>
  </si>
  <si>
    <t>SHENZHEN MAOXINGYUAN INDUSTRY LTD C</t>
  </si>
  <si>
    <t>LIGH OCEAN</t>
  </si>
  <si>
    <t>0Q</t>
  </si>
  <si>
    <t>GEORGE ERMIS (H.K.) LIMITED</t>
  </si>
  <si>
    <t>LIGHT</t>
  </si>
  <si>
    <t>LB</t>
  </si>
  <si>
    <t>NOCTURNE UK LTD</t>
  </si>
  <si>
    <t>LIGHT  ORANGE</t>
  </si>
  <si>
    <t>XV</t>
  </si>
  <si>
    <t>RUEANON BUBPARAM</t>
  </si>
  <si>
    <t>LIGHT AIRFORCE</t>
  </si>
  <si>
    <t>DP</t>
  </si>
  <si>
    <t>SHENZHEN LUYE EAST INDUSTRY CO.,LTD</t>
  </si>
  <si>
    <t>LIGHT ALMOND</t>
  </si>
  <si>
    <t>AD</t>
  </si>
  <si>
    <t>SHEN ZHEN YUE GANG CLOTHING COMPANY</t>
  </si>
  <si>
    <t>LIGHT APPLE</t>
  </si>
  <si>
    <t>DZ</t>
  </si>
  <si>
    <t>YAT KWONG COMPANY</t>
  </si>
  <si>
    <t>LIGHT APRICOT</t>
  </si>
  <si>
    <t>GQ</t>
  </si>
  <si>
    <t>SHENZHEN MINGHUIDA INDUSTRY DEVELOP</t>
  </si>
  <si>
    <t>LIGHT AQUA</t>
  </si>
  <si>
    <t>J8</t>
  </si>
  <si>
    <t>SIRIWAN CHULIKAWIT</t>
  </si>
  <si>
    <t>LIGHT AUBERGINE</t>
  </si>
  <si>
    <t>ZQ</t>
  </si>
  <si>
    <t>LCJG DISTRIBUTION COMPANY LTD.</t>
  </si>
  <si>
    <t>LIGHT BEIGE</t>
  </si>
  <si>
    <t>L1</t>
  </si>
  <si>
    <t>WHITE MAGNOLIA COMPANY LIMITED</t>
  </si>
  <si>
    <t>LIGHT BEIGE MIX</t>
  </si>
  <si>
    <t>L7</t>
  </si>
  <si>
    <t>42</t>
  </si>
  <si>
    <t>GERMAN FASHIONS LTD.</t>
  </si>
  <si>
    <t>LIGHT BLUE</t>
  </si>
  <si>
    <t>E1</t>
  </si>
  <si>
    <t>44</t>
  </si>
  <si>
    <t>THE ITALIAN FASHION CO., LTD.</t>
  </si>
  <si>
    <t>LIGHT BLUE MIX</t>
  </si>
  <si>
    <t>E7</t>
  </si>
  <si>
    <t>3029</t>
  </si>
  <si>
    <t>30-29</t>
  </si>
  <si>
    <t>TRANS FASHION (THAILAND) CO., LTD.</t>
  </si>
  <si>
    <t>LIGHT BLUSH</t>
  </si>
  <si>
    <t>Z9</t>
  </si>
  <si>
    <t>3031</t>
  </si>
  <si>
    <t>MANSHANG CO., LTD.</t>
  </si>
  <si>
    <t>LIGHT BRONZE</t>
  </si>
  <si>
    <t>RF</t>
  </si>
  <si>
    <t>3032</t>
  </si>
  <si>
    <t>30-32</t>
  </si>
  <si>
    <t>HOUSE OF MERCURY (SHANGHAI) LIMITED</t>
  </si>
  <si>
    <t>LIGHT BROWN</t>
  </si>
  <si>
    <t>N1</t>
  </si>
  <si>
    <t>3033</t>
  </si>
  <si>
    <t>SUWANNEE JARUKULNUKIJ</t>
  </si>
  <si>
    <t>LIGHT CAMEL</t>
  </si>
  <si>
    <t>M1</t>
  </si>
  <si>
    <t>3229</t>
  </si>
  <si>
    <t>32-29</t>
  </si>
  <si>
    <t>PAD KLUNG CO.,LTD.</t>
  </si>
  <si>
    <t>LIGHT CAMOMILE</t>
  </si>
  <si>
    <t>TN</t>
  </si>
  <si>
    <t>3231</t>
  </si>
  <si>
    <t>32-31</t>
  </si>
  <si>
    <t>THARIT PORNLERTANUPONG</t>
  </si>
  <si>
    <t>LIGHT CARAMEL</t>
  </si>
  <si>
    <t>ZV</t>
  </si>
  <si>
    <t>3233</t>
  </si>
  <si>
    <t>32-33</t>
  </si>
  <si>
    <t>SHENZHEN YONGJIEDA IMPORT&amp;EXPORT CO</t>
  </si>
  <si>
    <t>LIGHT CHAMBRAY</t>
  </si>
  <si>
    <t>3335</t>
  </si>
  <si>
    <t>33-35</t>
  </si>
  <si>
    <t>VALENTINO SPA</t>
  </si>
  <si>
    <t>LIGHT CITRUS</t>
  </si>
  <si>
    <t>U4</t>
  </si>
  <si>
    <t>3429</t>
  </si>
  <si>
    <t>34-29</t>
  </si>
  <si>
    <t>YANEENAT PUTANANON</t>
  </si>
  <si>
    <t>LIGHT COPPER</t>
  </si>
  <si>
    <t>S6</t>
  </si>
  <si>
    <t>3431</t>
  </si>
  <si>
    <t>34-31</t>
  </si>
  <si>
    <t>MY RHAPSODY STUDIO COMPANY LIMITED</t>
  </si>
  <si>
    <t>LIGHT CORAL</t>
  </si>
  <si>
    <t>PW</t>
  </si>
  <si>
    <t>3433</t>
  </si>
  <si>
    <t>34-33</t>
  </si>
  <si>
    <t>NICOLE FARHI FASHION LTD</t>
  </si>
  <si>
    <t>LIGHT CREAM</t>
  </si>
  <si>
    <t>K1</t>
  </si>
  <si>
    <t>3436</t>
  </si>
  <si>
    <t>34-36</t>
  </si>
  <si>
    <t>KWANCHAI SUTTIJITPAKDEE</t>
  </si>
  <si>
    <t>LIGHT DAMSON</t>
  </si>
  <si>
    <t>DL</t>
  </si>
  <si>
    <t>3629</t>
  </si>
  <si>
    <t>36-29</t>
  </si>
  <si>
    <t>PAT LUXURY CONCEPT CO.,LTD.</t>
  </si>
  <si>
    <t>LIGHT DARK</t>
  </si>
  <si>
    <t>LDK</t>
  </si>
  <si>
    <t>3631</t>
  </si>
  <si>
    <t>36-31</t>
  </si>
  <si>
    <t>A.L.A. KNITTING CO.,LTD.</t>
  </si>
  <si>
    <t>LIGHT DENIM</t>
  </si>
  <si>
    <t>HD</t>
  </si>
  <si>
    <t>3633</t>
  </si>
  <si>
    <t>36-33</t>
  </si>
  <si>
    <t>LA MODE PANUMAS CO.,LTD.</t>
  </si>
  <si>
    <t>LIGHT DENIM MIX</t>
  </si>
  <si>
    <t>JW</t>
  </si>
  <si>
    <t>3638</t>
  </si>
  <si>
    <t>SHEENICHI CO.,LTD.</t>
  </si>
  <si>
    <t>LIGHT DUCK EGG</t>
  </si>
  <si>
    <t>V3</t>
  </si>
  <si>
    <t>3829</t>
  </si>
  <si>
    <t>38-29</t>
  </si>
  <si>
    <t>ORAPIM SIRIWAN</t>
  </si>
  <si>
    <t>LIGHT EMERALD</t>
  </si>
  <si>
    <t>Q0</t>
  </si>
  <si>
    <t>3831</t>
  </si>
  <si>
    <t>38-31</t>
  </si>
  <si>
    <t>SOMSAK NGOWATTANA</t>
  </si>
  <si>
    <t>LIGHT FLAX</t>
  </si>
  <si>
    <t>CD</t>
  </si>
  <si>
    <t>3833</t>
  </si>
  <si>
    <t>PEONY FAME CO.,LTD.</t>
  </si>
  <si>
    <t>LIGHT GOLD</t>
  </si>
  <si>
    <t>S1</t>
  </si>
  <si>
    <t>3840</t>
  </si>
  <si>
    <t>CHATCHAI MANOONPHONF</t>
  </si>
  <si>
    <t>LIGHT GRAPE</t>
  </si>
  <si>
    <t>WA</t>
  </si>
  <si>
    <t>3941</t>
  </si>
  <si>
    <t>39-41</t>
  </si>
  <si>
    <t>SHENZHEN YUEHAODI IMPORT AND EXPORT</t>
  </si>
  <si>
    <t>LIGHT GRAY</t>
  </si>
  <si>
    <t>LGY</t>
  </si>
  <si>
    <t>4029</t>
  </si>
  <si>
    <t>40-29</t>
  </si>
  <si>
    <t>PAPANGGORN GOLLAKIAD</t>
  </si>
  <si>
    <t>LIGHT GREEN</t>
  </si>
  <si>
    <t>J1</t>
  </si>
  <si>
    <t>4031</t>
  </si>
  <si>
    <t>40-31</t>
  </si>
  <si>
    <t>INTERGRADE LEATHER TRADING CO.,LTD.</t>
  </si>
  <si>
    <t>LIGHT GREEN MIX</t>
  </si>
  <si>
    <t>J7</t>
  </si>
  <si>
    <t>4033</t>
  </si>
  <si>
    <t>40-33</t>
  </si>
  <si>
    <t>SHENZHEN MITI IMPORT&amp;EXPORT TRADING</t>
  </si>
  <si>
    <t>LIGHT GREY</t>
  </si>
  <si>
    <t>4229</t>
  </si>
  <si>
    <t>42-29</t>
  </si>
  <si>
    <t>MANOUSH SAS</t>
  </si>
  <si>
    <t>LIGHT GREY MIX</t>
  </si>
  <si>
    <t>T7</t>
  </si>
  <si>
    <t>4231</t>
  </si>
  <si>
    <t>42-31</t>
  </si>
  <si>
    <t>GOLD RUSH S.A.</t>
  </si>
  <si>
    <t>LIGHT HEATHER</t>
  </si>
  <si>
    <t>0N</t>
  </si>
  <si>
    <t>4233</t>
  </si>
  <si>
    <t>42-33</t>
  </si>
  <si>
    <t>CHLOE INTERNATIONAL SAS</t>
  </si>
  <si>
    <t>LIGHT HONEY</t>
  </si>
  <si>
    <t>HA</t>
  </si>
  <si>
    <t>4244</t>
  </si>
  <si>
    <t>42-44</t>
  </si>
  <si>
    <t>WALTON BROWN JC HK LIMITED</t>
  </si>
  <si>
    <t>LIGHT INDIGO</t>
  </si>
  <si>
    <t>XA</t>
  </si>
  <si>
    <t>4429</t>
  </si>
  <si>
    <t>44-29</t>
  </si>
  <si>
    <t>ASAVA CO.,LTD.</t>
  </si>
  <si>
    <t>LIGHT INDIGO MIX</t>
  </si>
  <si>
    <t>V1</t>
  </si>
  <si>
    <t>4431</t>
  </si>
  <si>
    <t>44-31</t>
  </si>
  <si>
    <t>STEPHEN MARKS (LONDON) LTD.</t>
  </si>
  <si>
    <t>LIGHT JADE</t>
  </si>
  <si>
    <t>I3</t>
  </si>
  <si>
    <t>AT &amp; W LUXURY CONCEPT COMPANY LIMIT</t>
  </si>
  <si>
    <t>LIGHT KHAKI</t>
  </si>
  <si>
    <t>LH</t>
  </si>
  <si>
    <t>COLE HAAN HQ</t>
  </si>
  <si>
    <t>LIGHT LAVENDER</t>
  </si>
  <si>
    <t>VM</t>
  </si>
  <si>
    <t>THAI WACOAL PUBLIC COMPANY LIMITED</t>
  </si>
  <si>
    <t>LIGHT LILAC</t>
  </si>
  <si>
    <t>G1</t>
  </si>
  <si>
    <t>SUPERL SEQUOIA LIMITED</t>
  </si>
  <si>
    <t>LIGHT MAUVE</t>
  </si>
  <si>
    <t>0S</t>
  </si>
  <si>
    <t>COMMUNE DESIGN INC.</t>
  </si>
  <si>
    <t>LIGHT MINT</t>
  </si>
  <si>
    <t>V5</t>
  </si>
  <si>
    <t>RICHEMONT LUXURY ASIA PACIFIC LTD.</t>
  </si>
  <si>
    <t>LIGHT MIX</t>
  </si>
  <si>
    <t>I0</t>
  </si>
  <si>
    <t>GARMENT TECH INTERNATIONAL CO.,LTD.</t>
  </si>
  <si>
    <t>LIGHT MIXED</t>
  </si>
  <si>
    <t>LIMIX</t>
  </si>
  <si>
    <t>KARDINA ANDRIA COMPANY LIMITED</t>
  </si>
  <si>
    <t>LIGHT MOLE</t>
  </si>
  <si>
    <t>KB</t>
  </si>
  <si>
    <t>NOVA PRINTEX CO.,LTD.</t>
  </si>
  <si>
    <t>UNISEX SHOES</t>
  </si>
  <si>
    <t>LIGHT MUSHROOM</t>
  </si>
  <si>
    <t>QS</t>
  </si>
  <si>
    <t>VALENTINO FASHION GROUP S.P.A.</t>
  </si>
  <si>
    <t>LIGHT NATURAL</t>
  </si>
  <si>
    <t>XH</t>
  </si>
  <si>
    <t>MODA MIA LIMITED</t>
  </si>
  <si>
    <t>LIGHT NAVY</t>
  </si>
  <si>
    <t>F1</t>
  </si>
  <si>
    <t>FRONTIER WORKSPACE SOLUTIONS LIMITE</t>
  </si>
  <si>
    <t>LIGHT OCEAN</t>
  </si>
  <si>
    <t>REDWOOD INTERIOR PTE LTD.</t>
  </si>
  <si>
    <t>LIGHT OLIVE</t>
  </si>
  <si>
    <t>JS</t>
  </si>
  <si>
    <t>SHENZHEN XINRONGTONG IMPORT &amp; EXPOR</t>
  </si>
  <si>
    <t>LIGHT ORANGE</t>
  </si>
  <si>
    <t>LHOR</t>
  </si>
  <si>
    <t>PING KEE CONSTRUCTION (CHINA) LTD.</t>
  </si>
  <si>
    <t>LIGHT PEACH</t>
  </si>
  <si>
    <t>GLOBALLUXE KATE SPADE HK LIMITED</t>
  </si>
  <si>
    <t>LIGHT PERTROL</t>
  </si>
  <si>
    <t>ER</t>
  </si>
  <si>
    <t>BOYY CO.,LTD.</t>
  </si>
  <si>
    <t>LIGHT PINK</t>
  </si>
  <si>
    <t>A1</t>
  </si>
  <si>
    <t>LAVORAZIONE ITALIANA PELLETTERIE S.</t>
  </si>
  <si>
    <t>LIGHT PINK MARL</t>
  </si>
  <si>
    <t>0W</t>
  </si>
  <si>
    <t>SHENZHEN JIAHUI IMPORT &amp; EXPORT CO.</t>
  </si>
  <si>
    <t>LIGHT PINK MIX</t>
  </si>
  <si>
    <t>A7</t>
  </si>
  <si>
    <t>XPEDX</t>
  </si>
  <si>
    <t>LIGHT PLUM</t>
  </si>
  <si>
    <t>HF</t>
  </si>
  <si>
    <t>COLE HAAN</t>
  </si>
  <si>
    <t>LIGHT PURPLE</t>
  </si>
  <si>
    <t>D1</t>
  </si>
  <si>
    <t>TJIWI KIMIA PAPER COMPANY</t>
  </si>
  <si>
    <t>LIGHT PUTTY</t>
  </si>
  <si>
    <t>KL</t>
  </si>
  <si>
    <t>32B</t>
  </si>
  <si>
    <t>LUI DESIGN LTD.</t>
  </si>
  <si>
    <t>LIGHT RASPBERRY</t>
  </si>
  <si>
    <t>Q9</t>
  </si>
  <si>
    <t>32A</t>
  </si>
  <si>
    <t>VIKRAM CARPETS</t>
  </si>
  <si>
    <t>LIGHT RED</t>
  </si>
  <si>
    <t>LHRED</t>
  </si>
  <si>
    <t>BENCHMARKS</t>
  </si>
  <si>
    <t>LIGHT ROSE</t>
  </si>
  <si>
    <t>DN</t>
  </si>
  <si>
    <t>32C</t>
  </si>
  <si>
    <t>HUHHOT GLORY INTERNATIONAL TRADING</t>
  </si>
  <si>
    <t>LIGHT SAND</t>
  </si>
  <si>
    <t>SL</t>
  </si>
  <si>
    <t>32D</t>
  </si>
  <si>
    <t>TOPEST CONSTRUCTION DECORATION (SHA</t>
  </si>
  <si>
    <t>LIGHT SAND MIX</t>
  </si>
  <si>
    <t>UZ</t>
  </si>
  <si>
    <t>34A</t>
  </si>
  <si>
    <t>INTERNATIONAL PAPER DBA XPEDX</t>
  </si>
  <si>
    <t>LIGHT SLATE</t>
  </si>
  <si>
    <t>XI</t>
  </si>
  <si>
    <t>34B</t>
  </si>
  <si>
    <t>PT. PABRIK KERTAS TJIWI KIMIA, TBK</t>
  </si>
  <si>
    <t>LIGHT STEEL BLUE</t>
  </si>
  <si>
    <t>H9</t>
  </si>
  <si>
    <t>34C</t>
  </si>
  <si>
    <t>FASHION STUDIO CO.,LTD.</t>
  </si>
  <si>
    <t>LIGHT STONE</t>
  </si>
  <si>
    <t>EF</t>
  </si>
  <si>
    <t>34D</t>
  </si>
  <si>
    <t>GLORIOUS ARTS AND CRAFTS CO.,LIMITE</t>
  </si>
  <si>
    <t>LIGHT TAN</t>
  </si>
  <si>
    <t>TK</t>
  </si>
  <si>
    <t>36A</t>
  </si>
  <si>
    <t>J.2 DOGS COMPANY LIMITED</t>
  </si>
  <si>
    <t>LIGHT TAN MIX</t>
  </si>
  <si>
    <t>S9</t>
  </si>
  <si>
    <t>36B</t>
  </si>
  <si>
    <t>VF EUROPE B.V.B.A.</t>
  </si>
  <si>
    <t>LIGHT TANGERINE</t>
  </si>
  <si>
    <t>0F</t>
  </si>
  <si>
    <t>36C</t>
  </si>
  <si>
    <t>TEXTILE ACCESSORIES PRODUCTS CO.,LT</t>
  </si>
  <si>
    <t>LIGHT TAUPE</t>
  </si>
  <si>
    <t>NR</t>
  </si>
  <si>
    <t>36D</t>
  </si>
  <si>
    <t>VALENTINO HONG KONG LIMITED</t>
  </si>
  <si>
    <t>LIGHT TEAL</t>
  </si>
  <si>
    <t>38A</t>
  </si>
  <si>
    <t>KWANG SIA FASHION CO.,LTD.</t>
  </si>
  <si>
    <t>LIGHT TERRACOTTA</t>
  </si>
  <si>
    <t>GU</t>
  </si>
  <si>
    <t>38B</t>
  </si>
  <si>
    <t>COLE HAAN HONG KONG LIMITED</t>
  </si>
  <si>
    <t>YOUNG FASHION ACCESSORIES</t>
  </si>
  <si>
    <t>LIGHT TURQ MIX</t>
  </si>
  <si>
    <t>H7</t>
  </si>
  <si>
    <t>38C</t>
  </si>
  <si>
    <t>JAIME MASCARO S.A.</t>
  </si>
  <si>
    <t>LIGHT TURQUOISE</t>
  </si>
  <si>
    <t>H1</t>
  </si>
  <si>
    <t>38D</t>
  </si>
  <si>
    <t>AJ CASEY LLC</t>
  </si>
  <si>
    <t>LIGHT VERIGRIS</t>
  </si>
  <si>
    <t>TF</t>
  </si>
  <si>
    <t>ESCAPE LIFESTYLE CO.,LTD.</t>
  </si>
  <si>
    <t>LIGHT VIOLET</t>
  </si>
  <si>
    <t>P7</t>
  </si>
  <si>
    <t>TITAN INDUSTRIES, INC.</t>
  </si>
  <si>
    <t>LIGHT WASH</t>
  </si>
  <si>
    <t>LIWAS</t>
  </si>
  <si>
    <t>CHINANOW ASSOCIATES LIMITED</t>
  </si>
  <si>
    <t>LIGHT WEDGEWOOD</t>
  </si>
  <si>
    <t>L5</t>
  </si>
  <si>
    <t>KINGSMEN DESIGN PTE LTD.</t>
  </si>
  <si>
    <t>LIGHT WINE</t>
  </si>
  <si>
    <t>C1</t>
  </si>
  <si>
    <t>LUXURY GOODS INTERNATIONAL (LGI) SA</t>
  </si>
  <si>
    <t>LIGHT YELLOW</t>
  </si>
  <si>
    <t>LHYEL</t>
  </si>
  <si>
    <t>34E</t>
  </si>
  <si>
    <t>MANTERO SETA SPA</t>
  </si>
  <si>
    <t>LIGHT/MEDIUM</t>
  </si>
  <si>
    <t>HT</t>
  </si>
  <si>
    <t>TARA JARMON SAS</t>
  </si>
  <si>
    <t>LILAC</t>
  </si>
  <si>
    <t>EAST JOINT DESIGNS LIMITED</t>
  </si>
  <si>
    <t>LILAC MIX</t>
  </si>
  <si>
    <t>WISE WISE INC.</t>
  </si>
  <si>
    <t>LILAC SHELL</t>
  </si>
  <si>
    <t>A9</t>
  </si>
  <si>
    <t>36E</t>
  </si>
  <si>
    <t>TAI PING CARPETS LIMITED</t>
  </si>
  <si>
    <t>LILY</t>
  </si>
  <si>
    <t>LI</t>
  </si>
  <si>
    <t>MAJILITE CORPORATION</t>
  </si>
  <si>
    <t>LIME</t>
  </si>
  <si>
    <t>SPOT LIGHT (HONG KONG) CO.,LTD.</t>
  </si>
  <si>
    <t>LIME CHEMISTRY</t>
  </si>
  <si>
    <t>LICHE</t>
  </si>
  <si>
    <t>GRANITIFIANDRE SPA</t>
  </si>
  <si>
    <t>LIME GREEN</t>
  </si>
  <si>
    <t>UF</t>
  </si>
  <si>
    <t>38E</t>
  </si>
  <si>
    <t>NALESSO S.R.L.</t>
  </si>
  <si>
    <t>LIME MIX</t>
  </si>
  <si>
    <t>YC</t>
  </si>
  <si>
    <t>40B</t>
  </si>
  <si>
    <t>SEASON PLUS CO.,LTD.</t>
  </si>
  <si>
    <t>LIME PRINT</t>
  </si>
  <si>
    <t>LIMEP</t>
  </si>
  <si>
    <t>40C</t>
  </si>
  <si>
    <t>MEG S.P.A.</t>
  </si>
  <si>
    <t>CLAIRES</t>
  </si>
  <si>
    <t>LIMEADE</t>
  </si>
  <si>
    <t>40D</t>
  </si>
  <si>
    <t>CAMO SARL</t>
  </si>
  <si>
    <t>GADGETS &amp; LIFESTYLE</t>
  </si>
  <si>
    <t>AUDIO</t>
  </si>
  <si>
    <t>HEADPHONES</t>
  </si>
  <si>
    <t>LINEN</t>
  </si>
  <si>
    <t>LIL</t>
  </si>
  <si>
    <t>D34</t>
  </si>
  <si>
    <t>VIVIENNE WESTWOOD SRL</t>
  </si>
  <si>
    <t>EARPHONES</t>
  </si>
  <si>
    <t>LIPSTICK</t>
  </si>
  <si>
    <t>TP</t>
  </si>
  <si>
    <t>D36</t>
  </si>
  <si>
    <t>N2 NEREIDES DISTRIBUTION</t>
  </si>
  <si>
    <t>SPEAKERS</t>
  </si>
  <si>
    <t>LIVING ORANGE#FF4D44</t>
  </si>
  <si>
    <t>D38</t>
  </si>
  <si>
    <t>HONG KONG FOUR SEAS TOURS LIMITED</t>
  </si>
  <si>
    <t>LOGANBERRY</t>
  </si>
  <si>
    <t>W1</t>
  </si>
  <si>
    <t>D40</t>
  </si>
  <si>
    <t>GUCCI GROUP ASIA PACIFIC LIMITED</t>
  </si>
  <si>
    <t>IT GADGETS</t>
  </si>
  <si>
    <t>CHARGERS/CABLE/DOCKS</t>
  </si>
  <si>
    <t>LOGHT BUFF</t>
  </si>
  <si>
    <t>GUCCIO GUCCI SPA</t>
  </si>
  <si>
    <t>ELECTRONIC GADGETS</t>
  </si>
  <si>
    <t>LSATE</t>
  </si>
  <si>
    <t>U2</t>
  </si>
  <si>
    <t>LBL INVESTMENT HOLDINGS PTE LTD</t>
  </si>
  <si>
    <t>LYELLWO</t>
  </si>
  <si>
    <t>R1</t>
  </si>
  <si>
    <t>GERRIETS GMBH</t>
  </si>
  <si>
    <t>CAMERA &amp; TRAVEL KIT</t>
  </si>
  <si>
    <t>ACTION CAMERA</t>
  </si>
  <si>
    <t>MAGENTA</t>
  </si>
  <si>
    <t>DK</t>
  </si>
  <si>
    <t>AVT DESIGN CONSULTANT LIMITED</t>
  </si>
  <si>
    <t>CAMERA ACCESSORIES</t>
  </si>
  <si>
    <t>MAGENTA MIX</t>
  </si>
  <si>
    <t>X3</t>
  </si>
  <si>
    <t>FRONT ROW COMPANY LIMITED</t>
  </si>
  <si>
    <t>FILM CAMERA / POLAROID</t>
  </si>
  <si>
    <t>MAGNOLIA#FF8D9B</t>
  </si>
  <si>
    <t>GIORGIO ARMANI S.P.A.</t>
  </si>
  <si>
    <t>MAHOGANY</t>
  </si>
  <si>
    <t>RED KREATION LTD.</t>
  </si>
  <si>
    <t>MUSIC GADGETS</t>
  </si>
  <si>
    <t>KEYBOARD</t>
  </si>
  <si>
    <t>MAIZE</t>
  </si>
  <si>
    <t>RZ</t>
  </si>
  <si>
    <t>GUCCI SINGAPORE PTE LTD</t>
  </si>
  <si>
    <t>GUITAR</t>
  </si>
  <si>
    <t>MALLOW</t>
  </si>
  <si>
    <t>QH</t>
  </si>
  <si>
    <t>ALLDRESSEDUP DISTRIBUTION PTE LTD</t>
  </si>
  <si>
    <t>DRUM</t>
  </si>
  <si>
    <t>MANDARIN</t>
  </si>
  <si>
    <t>WK</t>
  </si>
  <si>
    <t>KLUEN NAM NGERN CO.,LTD.</t>
  </si>
  <si>
    <t>MICROPHONE</t>
  </si>
  <si>
    <t>MANGO</t>
  </si>
  <si>
    <t>BR</t>
  </si>
  <si>
    <t>39</t>
  </si>
  <si>
    <t>GUCCI MALAYSIA SDN BHD</t>
  </si>
  <si>
    <t>MAPLE</t>
  </si>
  <si>
    <t>0M</t>
  </si>
  <si>
    <t>WAROT SUBSRISUNJAI</t>
  </si>
  <si>
    <t>TOYS</t>
  </si>
  <si>
    <t>COLLECTIBLE</t>
  </si>
  <si>
    <t>MARBLE</t>
  </si>
  <si>
    <t>G9</t>
  </si>
  <si>
    <t>PLANEAR SRL</t>
  </si>
  <si>
    <t>SMART ROBOT</t>
  </si>
  <si>
    <t>MARINE</t>
  </si>
  <si>
    <t>R8</t>
  </si>
  <si>
    <t>BCBG MAX AZRIA GROUP,INC.</t>
  </si>
  <si>
    <t>REMOTE CONTROL</t>
  </si>
  <si>
    <t>MARMALADE</t>
  </si>
  <si>
    <t>HM</t>
  </si>
  <si>
    <t>NTEN VENTURE CO.,LTD.</t>
  </si>
  <si>
    <t>MAROON</t>
  </si>
  <si>
    <t>FUNGUS WORKSHOP</t>
  </si>
  <si>
    <t>GAMING GEAR</t>
  </si>
  <si>
    <t>MAUVE</t>
  </si>
  <si>
    <t>IK</t>
  </si>
  <si>
    <t>PENCILKIT LTD.</t>
  </si>
  <si>
    <t>MAUVE MIX</t>
  </si>
  <si>
    <t>0E</t>
  </si>
  <si>
    <t>PRARUNROP PRUEKSOPEE</t>
  </si>
  <si>
    <t>HEALTH &amp; SPORTS</t>
  </si>
  <si>
    <t>EXERCISE EQUIPMENTS</t>
  </si>
  <si>
    <t>MED BLUE DENIM</t>
  </si>
  <si>
    <t>GJ</t>
  </si>
  <si>
    <t>KANITTA KLEAWPIYAH</t>
  </si>
  <si>
    <t>FITNESS SCALE</t>
  </si>
  <si>
    <t>MED GREY JASPE</t>
  </si>
  <si>
    <t>0J</t>
  </si>
  <si>
    <t>THITA KAMONNETSAWAT</t>
  </si>
  <si>
    <t>MB</t>
  </si>
  <si>
    <t>TCN DESIGN &amp; CONTRACTS PTE LTD</t>
  </si>
  <si>
    <t>LIFESTYLE</t>
  </si>
  <si>
    <t>ELECTRIC BIKE  / SCOOTERS</t>
  </si>
  <si>
    <t>MEDIUM APRICOT</t>
  </si>
  <si>
    <t>Y6</t>
  </si>
  <si>
    <t>SHANGHAI FOREIGN TRADE ENTERPRISESP</t>
  </si>
  <si>
    <t>CREATIVE PRODUCTS</t>
  </si>
  <si>
    <t>MEDIUM AQUA</t>
  </si>
  <si>
    <t>J9</t>
  </si>
  <si>
    <t>TRILOGY SA</t>
  </si>
  <si>
    <t>DIY PRODUCTS</t>
  </si>
  <si>
    <t>MEDIUM BEIGE</t>
  </si>
  <si>
    <t>L2</t>
  </si>
  <si>
    <t>INTERMALLA, S.L.</t>
  </si>
  <si>
    <t>MEDIUM BLUE</t>
  </si>
  <si>
    <t>E2</t>
  </si>
  <si>
    <t>GAT RIMON</t>
  </si>
  <si>
    <t>LUXURY</t>
  </si>
  <si>
    <t>WOMEN LUXURY</t>
  </si>
  <si>
    <t>READY TO WEAR</t>
  </si>
  <si>
    <t>SUIT</t>
  </si>
  <si>
    <t>MEDIUM BLUE MIX</t>
  </si>
  <si>
    <t>BB</t>
  </si>
  <si>
    <t>MINITZ CO.,LTD.</t>
  </si>
  <si>
    <t>MEDIUM BROWN</t>
  </si>
  <si>
    <t>N2</t>
  </si>
  <si>
    <t>PACIFIC NORTHERN,INC.</t>
  </si>
  <si>
    <t>PANTS/TROUSERS</t>
  </si>
  <si>
    <t>MEDIUM CORAL</t>
  </si>
  <si>
    <t>PX</t>
  </si>
  <si>
    <t>SHANGHAI KUME DESIGN &amp; DECORATION E</t>
  </si>
  <si>
    <t>MEDIUM CRANBERRY</t>
  </si>
  <si>
    <t>Z1</t>
  </si>
  <si>
    <t>EXPOR MANEQUINS DISPLAYS E ACESSORI</t>
  </si>
  <si>
    <t>MEDIUM CREAM</t>
  </si>
  <si>
    <t>C5</t>
  </si>
  <si>
    <t>BANGKOK APPAREL CO.,LTD.</t>
  </si>
  <si>
    <t>MEDIUM GOLD</t>
  </si>
  <si>
    <t>S2</t>
  </si>
  <si>
    <t>UNA ONE GROUP COMPANY LIMITED</t>
  </si>
  <si>
    <t>BLOUSON</t>
  </si>
  <si>
    <t>MEDIUM GRAPE</t>
  </si>
  <si>
    <t>WW</t>
  </si>
  <si>
    <t>PROCTOR SURFBOARDS WORLDWIDE CUSTOM</t>
  </si>
  <si>
    <t>SWEAT SHIRT</t>
  </si>
  <si>
    <t>MEDIUM GREEN</t>
  </si>
  <si>
    <t>J2</t>
  </si>
  <si>
    <t>FACEGRAFICA SRL</t>
  </si>
  <si>
    <t>MEDIUM GREY</t>
  </si>
  <si>
    <t>GIOVANARDI SPA</t>
  </si>
  <si>
    <t>MEDIUM GREY MIX</t>
  </si>
  <si>
    <t>TX</t>
  </si>
  <si>
    <t>JULIAN PASTORINO</t>
  </si>
  <si>
    <t>LEATHERWEAR</t>
  </si>
  <si>
    <t>MEDIUM INDIGO</t>
  </si>
  <si>
    <t>QQ</t>
  </si>
  <si>
    <t>INOUI ET COMPAGNIE</t>
  </si>
  <si>
    <t>MEDIUM KHAKI</t>
  </si>
  <si>
    <t>0C</t>
  </si>
  <si>
    <t>YARNZ PTE LTD</t>
  </si>
  <si>
    <t>MEDIUM LAVENDER</t>
  </si>
  <si>
    <t>OV</t>
  </si>
  <si>
    <t>METALINK CONTRACTORS LIMITED</t>
  </si>
  <si>
    <t>MEDIUM LILAC</t>
  </si>
  <si>
    <t>GR</t>
  </si>
  <si>
    <t>MAISON AMELIE PICHARD SARL</t>
  </si>
  <si>
    <t>MEDIUM NAVY</t>
  </si>
  <si>
    <t>F2</t>
  </si>
  <si>
    <t>MINNA PARIKKA SHOES OY</t>
  </si>
  <si>
    <t>MEDIUM PEACH</t>
  </si>
  <si>
    <t>IR</t>
  </si>
  <si>
    <t>BOTTEGA VENETA HONG KONG LIMITED</t>
  </si>
  <si>
    <t>MEDIUM PINK</t>
  </si>
  <si>
    <t>A2</t>
  </si>
  <si>
    <t>BOTTEGA VENETA SINGAPORE PTE LTD</t>
  </si>
  <si>
    <t>MEDIUM PLUM</t>
  </si>
  <si>
    <t>ZB</t>
  </si>
  <si>
    <t>POLLINI S.P.A.</t>
  </si>
  <si>
    <t>BODY SUITS</t>
  </si>
  <si>
    <t>MEDIUM PURPLE</t>
  </si>
  <si>
    <t>JY</t>
  </si>
  <si>
    <t>SINV SPA</t>
  </si>
  <si>
    <t>MEDIUM RED</t>
  </si>
  <si>
    <t>B2</t>
  </si>
  <si>
    <t>VANNEE NILLWONGSE</t>
  </si>
  <si>
    <t>LEGGINGS</t>
  </si>
  <si>
    <t>MEDIUM ROSE</t>
  </si>
  <si>
    <t>RV</t>
  </si>
  <si>
    <t>ASTICARTA S.P.A.</t>
  </si>
  <si>
    <t>MEDIUM SEAFOAM</t>
  </si>
  <si>
    <t>DJ</t>
  </si>
  <si>
    <t>MAINETTI S.P.A.</t>
  </si>
  <si>
    <t>MEDIUM TURQUOISE</t>
  </si>
  <si>
    <t>H2</t>
  </si>
  <si>
    <t>38G</t>
  </si>
  <si>
    <t>PURINUTT WONGSATHAPORNSAKUN</t>
  </si>
  <si>
    <t>MEDIUM WASH</t>
  </si>
  <si>
    <t>MEWAS</t>
  </si>
  <si>
    <t>ORDINARY PARTNERSHIPS PISCES</t>
  </si>
  <si>
    <t>PYJAMA</t>
  </si>
  <si>
    <t>MEDIUM YELLOW</t>
  </si>
  <si>
    <t>MACON&amp;LESQUOY</t>
  </si>
  <si>
    <t>MEDIUM/DARK</t>
  </si>
  <si>
    <t>IG</t>
  </si>
  <si>
    <t>WARDROBE STUDIO CO.,LTD.</t>
  </si>
  <si>
    <t>MELBA BLUSH</t>
  </si>
  <si>
    <t>W4</t>
  </si>
  <si>
    <t>ASTEK WALLCOVERING,INC.</t>
  </si>
  <si>
    <t>SCARF/MUFFLER</t>
  </si>
  <si>
    <t>MELON</t>
  </si>
  <si>
    <t>MP</t>
  </si>
  <si>
    <t>34F</t>
  </si>
  <si>
    <t>ANCHAVIKA CO.,LTD.</t>
  </si>
  <si>
    <t>MELT EYELET</t>
  </si>
  <si>
    <t>MEY</t>
  </si>
  <si>
    <t>34G</t>
  </si>
  <si>
    <t>VICTOR C CO.,LTD.</t>
  </si>
  <si>
    <t>MELTED HONEY#E5A889</t>
  </si>
  <si>
    <t>GLAM DESIGN CO.,LTD.</t>
  </si>
  <si>
    <t>MERCURY</t>
  </si>
  <si>
    <t>QI</t>
  </si>
  <si>
    <t>K AND I ORDINARY PARTNERSHIPS</t>
  </si>
  <si>
    <t>METAL</t>
  </si>
  <si>
    <t>36F</t>
  </si>
  <si>
    <t>PATIPAT CHAIPUKDEE</t>
  </si>
  <si>
    <t>TECHNOLOGY</t>
  </si>
  <si>
    <t>METALLIC</t>
  </si>
  <si>
    <t>PM</t>
  </si>
  <si>
    <t>THANNAPHAK NITNIRANKUL</t>
  </si>
  <si>
    <t>GIFT</t>
  </si>
  <si>
    <t>MID BLUE</t>
  </si>
  <si>
    <t>04</t>
  </si>
  <si>
    <t>CASTELLI ART FRAMING</t>
  </si>
  <si>
    <t>MID GREY</t>
  </si>
  <si>
    <t>AS</t>
  </si>
  <si>
    <t>MOSSTORIES CO.,LTD.</t>
  </si>
  <si>
    <t>SWIMSUIT</t>
  </si>
  <si>
    <t>MID GREY MARL</t>
  </si>
  <si>
    <t>QJ</t>
  </si>
  <si>
    <t>VP DECORATION CO.,LTD</t>
  </si>
  <si>
    <t>SWIM TOP</t>
  </si>
  <si>
    <t>MID MAGENTA</t>
  </si>
  <si>
    <t>QT</t>
  </si>
  <si>
    <t>40E</t>
  </si>
  <si>
    <t>KAWPAI PANIN</t>
  </si>
  <si>
    <t>SWIM BREIF</t>
  </si>
  <si>
    <t>MID PASTEL</t>
  </si>
  <si>
    <t>R6</t>
  </si>
  <si>
    <t>42E</t>
  </si>
  <si>
    <t>WIYADA KHATIKASEMLERT</t>
  </si>
  <si>
    <t>MIDDLE GREY</t>
  </si>
  <si>
    <t>MIDGY</t>
  </si>
  <si>
    <t>MILLION MILLION CO.,LTD.</t>
  </si>
  <si>
    <t>BAGS</t>
  </si>
  <si>
    <t>MIDNIGHT</t>
  </si>
  <si>
    <t>GN</t>
  </si>
  <si>
    <t>GOLDFAM INC</t>
  </si>
  <si>
    <t>MIDNIGHT BLUE</t>
  </si>
  <si>
    <t>MNB</t>
  </si>
  <si>
    <t>PHACHARAPHAN KITTIKORN</t>
  </si>
  <si>
    <t>MIDNIGHT MIX</t>
  </si>
  <si>
    <t>HK</t>
  </si>
  <si>
    <t>MOSCHINO S.P.A.</t>
  </si>
  <si>
    <t>WATCHES</t>
  </si>
  <si>
    <t>MIDNIGHT NAVY</t>
  </si>
  <si>
    <t>FS</t>
  </si>
  <si>
    <t>CHIARA BETTAZZI STUDIOCORTE17</t>
  </si>
  <si>
    <t>MIMOSA</t>
  </si>
  <si>
    <t>35.5</t>
  </si>
  <si>
    <t>L&amp;N GARMENT CO.,LTD.</t>
  </si>
  <si>
    <t>MIN PRINT</t>
  </si>
  <si>
    <t>MINPR</t>
  </si>
  <si>
    <t>GUCCI LOGISTICA SPA</t>
  </si>
  <si>
    <t>MINK</t>
  </si>
  <si>
    <t>36.5</t>
  </si>
  <si>
    <t>T-RA CHANTASAWASDEE</t>
  </si>
  <si>
    <t>MINK MIX</t>
  </si>
  <si>
    <t>U7</t>
  </si>
  <si>
    <t>NAVADEE MOKKHAVESA</t>
  </si>
  <si>
    <t>MINT</t>
  </si>
  <si>
    <t>WU</t>
  </si>
  <si>
    <t>37.5</t>
  </si>
  <si>
    <t>CARRYALL COMPANY</t>
  </si>
  <si>
    <t>MINT CREAM</t>
  </si>
  <si>
    <t>MIC</t>
  </si>
  <si>
    <t>LUCY JAY LTD.</t>
  </si>
  <si>
    <t>MINT MIX</t>
  </si>
  <si>
    <t>KQ</t>
  </si>
  <si>
    <t>38.5</t>
  </si>
  <si>
    <t>THE ROTSANIYOM CO.,LTD.</t>
  </si>
  <si>
    <t>MINT/GRY</t>
  </si>
  <si>
    <t>MI/GR</t>
  </si>
  <si>
    <t>NAWARAT MARAMPHUNG</t>
  </si>
  <si>
    <t>MINT/PINK</t>
  </si>
  <si>
    <t>MI/PI</t>
  </si>
  <si>
    <t>39.5</t>
  </si>
  <si>
    <t>ROPAMODA COMPANY LIMITED</t>
  </si>
  <si>
    <t>MINT/STRPE</t>
  </si>
  <si>
    <t>MINTS</t>
  </si>
  <si>
    <t>ONWARD KASHIYAMA SINGAPORE PTE.LTD.</t>
  </si>
  <si>
    <t>MIST</t>
  </si>
  <si>
    <t>AL</t>
  </si>
  <si>
    <t>FRANCO ROMA GMBH &amp; CO. KG</t>
  </si>
  <si>
    <t>MEN LUXURY</t>
  </si>
  <si>
    <t>MIXED COLOUR</t>
  </si>
  <si>
    <t>MIXED</t>
  </si>
  <si>
    <t>LES CERISES DE MARS</t>
  </si>
  <si>
    <t>MOCHA</t>
  </si>
  <si>
    <t>ND</t>
  </si>
  <si>
    <t>AMORPHOSE-GIANCARLO BELLO</t>
  </si>
  <si>
    <t>MOCHA MIX</t>
  </si>
  <si>
    <t>DI</t>
  </si>
  <si>
    <t>ERDVARK DESIGN S.L.</t>
  </si>
  <si>
    <t>MOLE</t>
  </si>
  <si>
    <t>AJ</t>
  </si>
  <si>
    <t>APPARTEMENT A LOUER</t>
  </si>
  <si>
    <t>MOLE MIX</t>
  </si>
  <si>
    <t>HV</t>
  </si>
  <si>
    <t>I.D X-CHANGE FRANCE</t>
  </si>
  <si>
    <t>MOONDUST</t>
  </si>
  <si>
    <t>NL</t>
  </si>
  <si>
    <t>41</t>
  </si>
  <si>
    <t>VINZENTA CO.,LTD.</t>
  </si>
  <si>
    <t>MOONSTONE</t>
  </si>
  <si>
    <t>IV</t>
  </si>
  <si>
    <t>3-5</t>
  </si>
  <si>
    <t>FORM D CO.,LTD.</t>
  </si>
  <si>
    <t>CUT&amp;SEW</t>
  </si>
  <si>
    <t>MORELLO CHERRY</t>
  </si>
  <si>
    <t>S081</t>
  </si>
  <si>
    <t>6-8</t>
  </si>
  <si>
    <t>B.V.SERVIZI SRL</t>
  </si>
  <si>
    <t>KNITWEAR</t>
  </si>
  <si>
    <t>MOSS</t>
  </si>
  <si>
    <t>DQ</t>
  </si>
  <si>
    <t>NAVAMILANO SPA</t>
  </si>
  <si>
    <t>SWEATER</t>
  </si>
  <si>
    <t>MOSS GREEN</t>
  </si>
  <si>
    <t>S7</t>
  </si>
  <si>
    <t>C.H.K.(JAPAN) CO.,LTD.</t>
  </si>
  <si>
    <t>MOSS MIX</t>
  </si>
  <si>
    <t>XJ</t>
  </si>
  <si>
    <t>ANGELYS BALEK CO.,LTD.</t>
  </si>
  <si>
    <t>MULBERRY</t>
  </si>
  <si>
    <t>VZ</t>
  </si>
  <si>
    <t>TAWN C. DESIGNS CO.,LTD.</t>
  </si>
  <si>
    <t>MULBERRY MIX</t>
  </si>
  <si>
    <t>CM</t>
  </si>
  <si>
    <t>KIKUYA SIAM CORPORATION LIMITED</t>
  </si>
  <si>
    <t>MULTI</t>
  </si>
  <si>
    <t>ZZ</t>
  </si>
  <si>
    <t>SHANGHAI ZHENTAO INDUSTRY CO.,LTD</t>
  </si>
  <si>
    <t>MULTI BEIGE</t>
  </si>
  <si>
    <t>BW</t>
  </si>
  <si>
    <t>QUINCE PTE. LTD.</t>
  </si>
  <si>
    <t>GILET</t>
  </si>
  <si>
    <t>MULTI BLUES</t>
  </si>
  <si>
    <t>MJ</t>
  </si>
  <si>
    <t>THACHKORN SUPANARUDOM</t>
  </si>
  <si>
    <t>TUXEDO</t>
  </si>
  <si>
    <t>MULTI BROWN</t>
  </si>
  <si>
    <t>AZ</t>
  </si>
  <si>
    <t>PITTINAN SUKKAMOLRAT</t>
  </si>
  <si>
    <t>MULTI COLOR</t>
  </si>
  <si>
    <t>MUL</t>
  </si>
  <si>
    <t>SUDATHIP WONGSOD</t>
  </si>
  <si>
    <t>MULTI GREEN</t>
  </si>
  <si>
    <t>EW</t>
  </si>
  <si>
    <t>WILA ORDINARY PARTNERSHIP</t>
  </si>
  <si>
    <t>MULTI GREYS</t>
  </si>
  <si>
    <t>MK</t>
  </si>
  <si>
    <t>SUCHAWAN ARIYAPREECHAKUL</t>
  </si>
  <si>
    <t>MULTI PRINT</t>
  </si>
  <si>
    <t>MUPRI</t>
  </si>
  <si>
    <t>DENUO LTD ZENITH OPTIMEDIA</t>
  </si>
  <si>
    <t>MULTI/BRIGHTS</t>
  </si>
  <si>
    <t>GV</t>
  </si>
  <si>
    <t>PIYADA KHATIGASEMLERT</t>
  </si>
  <si>
    <t>MULTI/BROWN</t>
  </si>
  <si>
    <t>MU/BR</t>
  </si>
  <si>
    <t>STANDARD (CHAN'S) CO.</t>
  </si>
  <si>
    <t>MULTI/NEUTRAL</t>
  </si>
  <si>
    <t>GX</t>
  </si>
  <si>
    <t>MONLADA STUDIO CO.,LTD.</t>
  </si>
  <si>
    <t>MULTI/PASTEL</t>
  </si>
  <si>
    <t>PV</t>
  </si>
  <si>
    <t>CONDE NAST</t>
  </si>
  <si>
    <t>MULTI/WHITE</t>
  </si>
  <si>
    <t>MU/WH</t>
  </si>
  <si>
    <t>ROSSIMODA S.P.A.</t>
  </si>
  <si>
    <t>MUSHROOM</t>
  </si>
  <si>
    <t>MS</t>
  </si>
  <si>
    <t>SIAM SQUARE E-COMMERCE CO.,LTD.</t>
  </si>
  <si>
    <t>TIE ACC</t>
  </si>
  <si>
    <t>MUSHROOM MIX</t>
  </si>
  <si>
    <t>MEM LIMITED PARTNERSHIP</t>
  </si>
  <si>
    <t>BOW TIE</t>
  </si>
  <si>
    <t>MUSTARD</t>
  </si>
  <si>
    <t>XD</t>
  </si>
  <si>
    <t>UNIGRAFICA S.R.L.</t>
  </si>
  <si>
    <t>MUT</t>
  </si>
  <si>
    <t>BEIGE CLOTHING LINE CO.,LTD.</t>
  </si>
  <si>
    <t>N/C H/D</t>
  </si>
  <si>
    <t>UN</t>
  </si>
  <si>
    <t>STYLEWORK COMPANY LIMITED</t>
  </si>
  <si>
    <t>NAT TRIBAL</t>
  </si>
  <si>
    <t>NATTR</t>
  </si>
  <si>
    <t>CHANPEN ASSAWATHEPPITAK</t>
  </si>
  <si>
    <t>NATURAL</t>
  </si>
  <si>
    <t>V0</t>
  </si>
  <si>
    <t>ATTHAPOL KORNWITTHAYANON</t>
  </si>
  <si>
    <t>NATURAL BEIGE</t>
  </si>
  <si>
    <t>YF</t>
  </si>
  <si>
    <t>SANDRO ANDY</t>
  </si>
  <si>
    <t>SWIM BRIEF</t>
  </si>
  <si>
    <t>NATURAL MIX</t>
  </si>
  <si>
    <t>V4</t>
  </si>
  <si>
    <t>TRIPLE FRIENDS APPAREL CO.,LTD.</t>
  </si>
  <si>
    <t>SWIM TRUNK</t>
  </si>
  <si>
    <t>NATURAL SHIMMER</t>
  </si>
  <si>
    <t>QX</t>
  </si>
  <si>
    <t>MAJE SAS</t>
  </si>
  <si>
    <t>NATURAL TAN</t>
  </si>
  <si>
    <t>V7</t>
  </si>
  <si>
    <t>TTH TRADING CO.,LTD.</t>
  </si>
  <si>
    <t>NAVY</t>
  </si>
  <si>
    <t>JB MARTIN SA</t>
  </si>
  <si>
    <t>NAVY BLUE</t>
  </si>
  <si>
    <t>NVBL</t>
  </si>
  <si>
    <t>THE PINK ELEPHANT INTERNATIONAL CO.</t>
  </si>
  <si>
    <t>NAVY BROWN</t>
  </si>
  <si>
    <t>NA/BR</t>
  </si>
  <si>
    <t>43</t>
  </si>
  <si>
    <t>UNITED GRAPHICS</t>
  </si>
  <si>
    <t>NAVY CRC</t>
  </si>
  <si>
    <t>NA/CR</t>
  </si>
  <si>
    <t>KORNKANOK PARTNERSHIP</t>
  </si>
  <si>
    <t>NAVY DOT</t>
  </si>
  <si>
    <t>NADOT</t>
  </si>
  <si>
    <t>TIGER SEVEN PARTNERSHIP</t>
  </si>
  <si>
    <t>TIES</t>
  </si>
  <si>
    <t>NAVY GREEN</t>
  </si>
  <si>
    <t>NA/GR</t>
  </si>
  <si>
    <t>KENZO</t>
  </si>
  <si>
    <t>NAVY MARL</t>
  </si>
  <si>
    <t>SERGIO ROSSI S.P.A</t>
  </si>
  <si>
    <t>NAVY MIX</t>
  </si>
  <si>
    <t>NAMIX</t>
  </si>
  <si>
    <t>THARASHI CO.,LTD.</t>
  </si>
  <si>
    <t>NAVY NUBUCK</t>
  </si>
  <si>
    <t>DG</t>
  </si>
  <si>
    <t>HOUSE OF SURREAL CO.,LTD.</t>
  </si>
  <si>
    <t>NAVY PRINT</t>
  </si>
  <si>
    <t>NA/PR</t>
  </si>
  <si>
    <t>ANPAI SHANGHAI CO.,LTD.</t>
  </si>
  <si>
    <t>NAVY STRIPE</t>
  </si>
  <si>
    <t>FX</t>
  </si>
  <si>
    <t>YUESHENG (HK) INDUSTRY CO.,LIMITED</t>
  </si>
  <si>
    <t>NAVY WHITE</t>
  </si>
  <si>
    <t>NA/WH</t>
  </si>
  <si>
    <t>CHIARA BONI &amp; SONS SRL</t>
  </si>
  <si>
    <t>BOWTIE</t>
  </si>
  <si>
    <t>NAVY YELLOW</t>
  </si>
  <si>
    <t>NV/YE</t>
  </si>
  <si>
    <t>VANITY S.R.L.</t>
  </si>
  <si>
    <t>NAVY/BLACK</t>
  </si>
  <si>
    <t>NA/BK</t>
  </si>
  <si>
    <t>38M</t>
  </si>
  <si>
    <t>DOUZE LETTRES</t>
  </si>
  <si>
    <t>NAVY/BLUE</t>
  </si>
  <si>
    <t>FE</t>
  </si>
  <si>
    <t>GALERIE B. SAS</t>
  </si>
  <si>
    <t>NAVY/BLUE/WHITE</t>
  </si>
  <si>
    <t>NABLW</t>
  </si>
  <si>
    <t>TWO OF THEM CO.,LTD.</t>
  </si>
  <si>
    <t>NAVY/CREAM</t>
  </si>
  <si>
    <t>FM</t>
  </si>
  <si>
    <t>GLOBALINK INTERNATIONAL ENTERPRISE</t>
  </si>
  <si>
    <t>NAVY/GREEN</t>
  </si>
  <si>
    <t>FJ</t>
  </si>
  <si>
    <t>46</t>
  </si>
  <si>
    <t>AT FORTYFOUR COMPANY LIMITED</t>
  </si>
  <si>
    <t>NAVY/GREY</t>
  </si>
  <si>
    <t>FT</t>
  </si>
  <si>
    <t>48</t>
  </si>
  <si>
    <t>SHOPATLOVEBIRD.COM CO.,LTD.</t>
  </si>
  <si>
    <t>KIDS LUXURY</t>
  </si>
  <si>
    <t>NEW BORN/BOYS</t>
  </si>
  <si>
    <t>NAVY/MINT</t>
  </si>
  <si>
    <t>NA/MI</t>
  </si>
  <si>
    <t>36R</t>
  </si>
  <si>
    <t>A.A PHANICH</t>
  </si>
  <si>
    <t>NAVY/MULTI</t>
  </si>
  <si>
    <t>NA/MU</t>
  </si>
  <si>
    <t>38R</t>
  </si>
  <si>
    <t>ORDERME CO.,LTD.</t>
  </si>
  <si>
    <t>SUITS</t>
  </si>
  <si>
    <t>NAVY/ORG</t>
  </si>
  <si>
    <t>NA/OR</t>
  </si>
  <si>
    <t>40R</t>
  </si>
  <si>
    <t>POWER PLUS SERVICE (THAILAND) CO.,L</t>
  </si>
  <si>
    <t>NAVY/PINK</t>
  </si>
  <si>
    <t>D8</t>
  </si>
  <si>
    <t>42R</t>
  </si>
  <si>
    <t>KENZO SETA S.R.L.</t>
  </si>
  <si>
    <t>NAVY/PURPLE</t>
  </si>
  <si>
    <t>NA/PU</t>
  </si>
  <si>
    <t>44R</t>
  </si>
  <si>
    <t>BONAVERI S.R.L. UNIPERSONALE</t>
  </si>
  <si>
    <t>CUT&amp;SEWN</t>
  </si>
  <si>
    <t>NAVY/RED</t>
  </si>
  <si>
    <t>FB</t>
  </si>
  <si>
    <t>46R</t>
  </si>
  <si>
    <t>WORLD CO.,LTD.</t>
  </si>
  <si>
    <t>NAVY/WHITE</t>
  </si>
  <si>
    <t>FZ</t>
  </si>
  <si>
    <t>KHONGPANG CO.,LTD.</t>
  </si>
  <si>
    <t>KNITTED WEAR</t>
  </si>
  <si>
    <t>NEARLY BLACK</t>
  </si>
  <si>
    <t>RB</t>
  </si>
  <si>
    <t>KARL LAGERFELD INTERNATIONAL B.V.</t>
  </si>
  <si>
    <t>NEARLY BROWN</t>
  </si>
  <si>
    <t>P &amp; M INTERNATIONAL CO.,LTD.</t>
  </si>
  <si>
    <t>NECTAR#FE3F3F</t>
  </si>
  <si>
    <t>VATANIKA GROUP CO.,LTD.</t>
  </si>
  <si>
    <t>OVERALL</t>
  </si>
  <si>
    <t>NEON</t>
  </si>
  <si>
    <t>ICONIC APPAREL GROUP CO.,LTD.</t>
  </si>
  <si>
    <t>NEON BLUE</t>
  </si>
  <si>
    <t>KEMISSARA CO.,LTD.</t>
  </si>
  <si>
    <t>NEON CORAL</t>
  </si>
  <si>
    <t>NEC</t>
  </si>
  <si>
    <t>PYLY CO.,LTD.</t>
  </si>
  <si>
    <t>SPORTWEAR PANTS</t>
  </si>
  <si>
    <t>NEON ORANGE</t>
  </si>
  <si>
    <t>CI</t>
  </si>
  <si>
    <t>LEKASI TOGETHER COMPANY LIMITED</t>
  </si>
  <si>
    <t>FASHION PANTS</t>
  </si>
  <si>
    <t>NEON PINK</t>
  </si>
  <si>
    <t>AR</t>
  </si>
  <si>
    <t>TRIPLE V GARMENT CO.,LTD.</t>
  </si>
  <si>
    <t>CLASSIC PANTS</t>
  </si>
  <si>
    <t>NEUTRAL</t>
  </si>
  <si>
    <t>NU</t>
  </si>
  <si>
    <t>ONWARD LUXURY GROUP SPA</t>
  </si>
  <si>
    <t>NEUTRAL BROWN</t>
  </si>
  <si>
    <t>RINRATA INDAMRA</t>
  </si>
  <si>
    <t>NEW HOLLY</t>
  </si>
  <si>
    <t>08</t>
  </si>
  <si>
    <t>PITNATDA WICHIANSRI</t>
  </si>
  <si>
    <t>RTW BOXSET</t>
  </si>
  <si>
    <t>NICKEL</t>
  </si>
  <si>
    <t>NIN</t>
  </si>
  <si>
    <t>PR SERVICE GRAPHIQUE</t>
  </si>
  <si>
    <t>RTW OTHER</t>
  </si>
  <si>
    <t>NIGTHSHADE</t>
  </si>
  <si>
    <t>Q5</t>
  </si>
  <si>
    <t>STYLE NET CO.,LTD..</t>
  </si>
  <si>
    <t>NO COLOR</t>
  </si>
  <si>
    <t>NC</t>
  </si>
  <si>
    <t>SORACHAI CHAISUWAN</t>
  </si>
  <si>
    <t>NOCOL</t>
  </si>
  <si>
    <t>PRAKOB PRATHOMPRAPHAT</t>
  </si>
  <si>
    <t>NECKTIE</t>
  </si>
  <si>
    <t>NOCE MOSCATA#CF7A6D</t>
  </si>
  <si>
    <t>DEKKER DESIGN PLASTIC SUPPLY &amp; FABR</t>
  </si>
  <si>
    <t>NUDE</t>
  </si>
  <si>
    <t>JT</t>
  </si>
  <si>
    <t>ADCO PRODUCTION LIMITED.</t>
  </si>
  <si>
    <t>ACC BOXSET</t>
  </si>
  <si>
    <t>NUDE BROWN</t>
  </si>
  <si>
    <t>GI</t>
  </si>
  <si>
    <t>TMC</t>
  </si>
  <si>
    <t>ACC OTHER</t>
  </si>
  <si>
    <t>NUDE II</t>
  </si>
  <si>
    <t>NUDEI</t>
  </si>
  <si>
    <t>DONGGUAN BEITAI DISPLAY/FIXTURE CO,</t>
  </si>
  <si>
    <t>NUDE MIX</t>
  </si>
  <si>
    <t>Y2</t>
  </si>
  <si>
    <t>CHAVANON CAISIRI</t>
  </si>
  <si>
    <t>NUDE PINK</t>
  </si>
  <si>
    <t>FA</t>
  </si>
  <si>
    <t>ACF PARTNERS ASIA LIMITED</t>
  </si>
  <si>
    <t>NUDE/BLACK</t>
  </si>
  <si>
    <t>NU/BL</t>
  </si>
  <si>
    <t>SKORPION ENGINEERING SRL</t>
  </si>
  <si>
    <t>NUTMEG</t>
  </si>
  <si>
    <t>GB</t>
  </si>
  <si>
    <t>IFL ITALIAN FASHION LAB SRL</t>
  </si>
  <si>
    <t>NEW BORN/GIRLS</t>
  </si>
  <si>
    <t>OAK</t>
  </si>
  <si>
    <t>B0</t>
  </si>
  <si>
    <t>GLOBALIFESTYLE INTERNATIONAL SDN</t>
  </si>
  <si>
    <t>OATMEAL</t>
  </si>
  <si>
    <t>KC</t>
  </si>
  <si>
    <t>STUDIO OTTO DESIGNS LIMITED</t>
  </si>
  <si>
    <t>OATMEAL MIX</t>
  </si>
  <si>
    <t>K7</t>
  </si>
  <si>
    <t>DISPLAY CONCEPT LIMITED</t>
  </si>
  <si>
    <t>OCEAN</t>
  </si>
  <si>
    <t>II</t>
  </si>
  <si>
    <t>TREDIGRAPH SRL.</t>
  </si>
  <si>
    <t>OCHRE</t>
  </si>
  <si>
    <t>SE</t>
  </si>
  <si>
    <t>ZHONGSHAN CITY HENGNAN TOWN XINXUXI</t>
  </si>
  <si>
    <t>OFF WHITE</t>
  </si>
  <si>
    <t>OFF</t>
  </si>
  <si>
    <t>ARTICAL PRINTING FTY.LIMITED</t>
  </si>
  <si>
    <t>OLD ROSE</t>
  </si>
  <si>
    <t>OLDRO</t>
  </si>
  <si>
    <t>WORAWALAN PORNPHICHITPAN</t>
  </si>
  <si>
    <t>OLIVE</t>
  </si>
  <si>
    <t>JR</t>
  </si>
  <si>
    <t>HONGKONG DB INDUSTRY CO.,LIMITED.</t>
  </si>
  <si>
    <t>OLIVE BLUE</t>
  </si>
  <si>
    <t>OLBL</t>
  </si>
  <si>
    <t>THE KOOPLES ASIA PACIFIC LIMITED</t>
  </si>
  <si>
    <t>OLIVE BROWN</t>
  </si>
  <si>
    <t>OLBR</t>
  </si>
  <si>
    <t>THE KOOPLES GROUP</t>
  </si>
  <si>
    <t>OLIVE GREEN</t>
  </si>
  <si>
    <t>OLIGR</t>
  </si>
  <si>
    <t>RINRATA CO.,LTD.</t>
  </si>
  <si>
    <t>OLIVE MIX</t>
  </si>
  <si>
    <t>BX</t>
  </si>
  <si>
    <t>FASHION RUNWAY (ASIA) LIMITED PARTN</t>
  </si>
  <si>
    <t>ONYX</t>
  </si>
  <si>
    <t>DW</t>
  </si>
  <si>
    <t>SIEGEL &amp; STOCKMAN</t>
  </si>
  <si>
    <t>ORANGE</t>
  </si>
  <si>
    <t>CHANATAN SINLAPANANTAKUL</t>
  </si>
  <si>
    <t>ORANGE FIZZ</t>
  </si>
  <si>
    <t>CP</t>
  </si>
  <si>
    <t>45</t>
  </si>
  <si>
    <t>CHANON KHUNAKRIDATIKARN</t>
  </si>
  <si>
    <t>ORANGE MIX</t>
  </si>
  <si>
    <t>P4</t>
  </si>
  <si>
    <t>MARGARITELLI SPA</t>
  </si>
  <si>
    <t>ORANGE PINK</t>
  </si>
  <si>
    <t>OR/PI</t>
  </si>
  <si>
    <t>ARTE+PARTNERS-GRUPPO DOOR 2000 SPA.</t>
  </si>
  <si>
    <t>ORANGE RED</t>
  </si>
  <si>
    <t>ORR</t>
  </si>
  <si>
    <t>GARTNER CONTRACTING CO.,LTD.</t>
  </si>
  <si>
    <t>ORANGE SQUASH</t>
  </si>
  <si>
    <t>BY</t>
  </si>
  <si>
    <t>SKIN REVOLUTION CO.,LTD.</t>
  </si>
  <si>
    <t>ORANGE STRIPE</t>
  </si>
  <si>
    <t>ORSTR</t>
  </si>
  <si>
    <t>ANTOLINI LUIGI &amp; C.SPA</t>
  </si>
  <si>
    <t>ORANGE/CREAM</t>
  </si>
  <si>
    <t>OR/CR</t>
  </si>
  <si>
    <t>KANLAYAKORN (2492) CORPORATION COMP</t>
  </si>
  <si>
    <t>ORANGE/GREY</t>
  </si>
  <si>
    <t>OR/GR</t>
  </si>
  <si>
    <t>S158</t>
  </si>
  <si>
    <t>B.S.C.HOME IMPROVEMENT CENTRES LIMI</t>
  </si>
  <si>
    <t>ORCHID</t>
  </si>
  <si>
    <t>RD</t>
  </si>
  <si>
    <t>KINGKAN SALAKONTHANAVAT</t>
  </si>
  <si>
    <t>ORCHID MARLE</t>
  </si>
  <si>
    <t>ORMAR</t>
  </si>
  <si>
    <t>SECONDSKIN CO.,LTD.</t>
  </si>
  <si>
    <t>ORCHID SPACEDYE</t>
  </si>
  <si>
    <t>ORSPA</t>
  </si>
  <si>
    <t>RUAYMAILERK CO.,LTD.</t>
  </si>
  <si>
    <t>ORG/BLUE</t>
  </si>
  <si>
    <t>OR/BL</t>
  </si>
  <si>
    <t>PLOY CHAVA CO.,LTD.</t>
  </si>
  <si>
    <t>ORG/WHT</t>
  </si>
  <si>
    <t>ORGWH</t>
  </si>
  <si>
    <t>BHUNYANUPAP PUTONCHAI</t>
  </si>
  <si>
    <t>OVALTINE</t>
  </si>
  <si>
    <t>PHAKYADA CHUTIDANAIKUL</t>
  </si>
  <si>
    <t>OXBLOOD</t>
  </si>
  <si>
    <t>U9</t>
  </si>
  <si>
    <t>77 SOUND AND SCENE CORPORATION CO.,</t>
  </si>
  <si>
    <t>OYSTER</t>
  </si>
  <si>
    <t>XN</t>
  </si>
  <si>
    <t>BURBERRY (THAILAND) LIMITED</t>
  </si>
  <si>
    <t>BABY/BOYS</t>
  </si>
  <si>
    <t>PALE APRICOT</t>
  </si>
  <si>
    <t>RP</t>
  </si>
  <si>
    <t>CHANDRANIPA YUGALA</t>
  </si>
  <si>
    <t>PALE AQUA</t>
  </si>
  <si>
    <t>JL</t>
  </si>
  <si>
    <t>SENTECH DESIGN &amp; CONTRACTING CO.,LT</t>
  </si>
  <si>
    <t>PALE BEIGE</t>
  </si>
  <si>
    <t>BURFORD WOODCRAFT</t>
  </si>
  <si>
    <t>PALE BLUE</t>
  </si>
  <si>
    <t>QE</t>
  </si>
  <si>
    <t>KONDEE CREATION CO.,LTD.</t>
  </si>
  <si>
    <t>PALE BLUE MIX</t>
  </si>
  <si>
    <t>IL</t>
  </si>
  <si>
    <t>FALC S.P.A.</t>
  </si>
  <si>
    <t>PALE BLUSH</t>
  </si>
  <si>
    <t>CQ</t>
  </si>
  <si>
    <t>CANEPA SPA</t>
  </si>
  <si>
    <t>PALE CORAL</t>
  </si>
  <si>
    <t>Q3</t>
  </si>
  <si>
    <t>SARL LCDA</t>
  </si>
  <si>
    <t>PALE GOLD</t>
  </si>
  <si>
    <t>QW</t>
  </si>
  <si>
    <t>METIS LIGHTING S.R.L.</t>
  </si>
  <si>
    <t>PALE GREEN</t>
  </si>
  <si>
    <t>JV</t>
  </si>
  <si>
    <t>MO AND FRIENDS ENCHANT CO.,LTD.</t>
  </si>
  <si>
    <t>PALE HEATHER</t>
  </si>
  <si>
    <t>G6</t>
  </si>
  <si>
    <t>PARADA ONGSURAKUL</t>
  </si>
  <si>
    <t>PALE JADE</t>
  </si>
  <si>
    <t>NUTNAPIN THANGJITPIMOL</t>
  </si>
  <si>
    <t>PALE LAVENDER</t>
  </si>
  <si>
    <t>M8</t>
  </si>
  <si>
    <t>YADA SUVANVISAN</t>
  </si>
  <si>
    <t>PALE LILAC</t>
  </si>
  <si>
    <t>NG</t>
  </si>
  <si>
    <t>GRACE GLORY HOLDINGS LIMITED</t>
  </si>
  <si>
    <t>PALE LIME</t>
  </si>
  <si>
    <t>M6</t>
  </si>
  <si>
    <t>SRETSIS CO.,LTD.</t>
  </si>
  <si>
    <t>PALE MAUVE</t>
  </si>
  <si>
    <t>AK</t>
  </si>
  <si>
    <t>NOMURA (BEIJING) CO.,LTD.</t>
  </si>
  <si>
    <t>PALE MINT</t>
  </si>
  <si>
    <t>Q7</t>
  </si>
  <si>
    <t>7.5</t>
  </si>
  <si>
    <t>JOHN FIELD LIMITED</t>
  </si>
  <si>
    <t>PALE ORANGE</t>
  </si>
  <si>
    <t>UW</t>
  </si>
  <si>
    <t>LEUNG &amp; CHANG INTERIORS LIMITED</t>
  </si>
  <si>
    <t>PALE PEACH</t>
  </si>
  <si>
    <t>YY</t>
  </si>
  <si>
    <t>8.5</t>
  </si>
  <si>
    <t>THEPARERG COMPANY LIMITED</t>
  </si>
  <si>
    <t>PALE PINK</t>
  </si>
  <si>
    <t>QA</t>
  </si>
  <si>
    <t>STUDIO SOFIELD</t>
  </si>
  <si>
    <t>PALE PINK C</t>
  </si>
  <si>
    <t>NH</t>
  </si>
  <si>
    <t>9.5</t>
  </si>
  <si>
    <t>GAIA SRL</t>
  </si>
  <si>
    <t>PALE PINK MIX</t>
  </si>
  <si>
    <t>QL</t>
  </si>
  <si>
    <t>TOM FORD DISTRIBUTION SRL</t>
  </si>
  <si>
    <t>PALE ROSE</t>
  </si>
  <si>
    <t>I2</t>
  </si>
  <si>
    <t>10.5</t>
  </si>
  <si>
    <t>CM CRAWFORD LIMITED</t>
  </si>
  <si>
    <t>PALE TAN</t>
  </si>
  <si>
    <t>FW</t>
  </si>
  <si>
    <t>HOLLAND &amp; SHERRY INC.</t>
  </si>
  <si>
    <t>PALE TURQUOISE</t>
  </si>
  <si>
    <t>UU</t>
  </si>
  <si>
    <t>5M</t>
  </si>
  <si>
    <t>SPECIALTY TEXTILE GROUP, INC.</t>
  </si>
  <si>
    <t>PALE YELLOW</t>
  </si>
  <si>
    <t>QR</t>
  </si>
  <si>
    <t>PLUS POINT PRIVATE LIMITED</t>
  </si>
  <si>
    <t>PAPRIKA</t>
  </si>
  <si>
    <t>AB</t>
  </si>
  <si>
    <t>DROPS SRL</t>
  </si>
  <si>
    <t>PARCHMENT</t>
  </si>
  <si>
    <t>FOTORENT S.R.L.</t>
  </si>
  <si>
    <t>PARTHENOPE#FFBB99</t>
  </si>
  <si>
    <t>7M</t>
  </si>
  <si>
    <t>FONTEGRAFICA</t>
  </si>
  <si>
    <t>PASTEL</t>
  </si>
  <si>
    <t>WP</t>
  </si>
  <si>
    <t>DESSO BV</t>
  </si>
  <si>
    <t>PASTEL MULTIPAX</t>
  </si>
  <si>
    <t>X4</t>
  </si>
  <si>
    <t>8M</t>
  </si>
  <si>
    <t>THE VIBRANT PROJECT</t>
  </si>
  <si>
    <t>BABY/GIRLS</t>
  </si>
  <si>
    <t>PASTELMIX</t>
  </si>
  <si>
    <t>SQ</t>
  </si>
  <si>
    <t>CREATIVE LIGHTING ASIA (EQUIPMENT)</t>
  </si>
  <si>
    <t>PATINA</t>
  </si>
  <si>
    <t>PATIN</t>
  </si>
  <si>
    <t>AEFFE SPA</t>
  </si>
  <si>
    <t>PATTERN</t>
  </si>
  <si>
    <t>PN</t>
  </si>
  <si>
    <t>PAUL ROPP (THAILAND) CO.,LTD.</t>
  </si>
  <si>
    <t>PEACH</t>
  </si>
  <si>
    <t>PC</t>
  </si>
  <si>
    <t>ELEGANT EYEWEAR CO.,LTD.</t>
  </si>
  <si>
    <t>PEACH MIX</t>
  </si>
  <si>
    <t>PH</t>
  </si>
  <si>
    <t>VARAYU JITPRAPAI</t>
  </si>
  <si>
    <t>PEACOT</t>
  </si>
  <si>
    <t>PEACO</t>
  </si>
  <si>
    <t>FORALL CONFEZIONI S.P.A.</t>
  </si>
  <si>
    <t>PEARL</t>
  </si>
  <si>
    <t>VT</t>
  </si>
  <si>
    <t>A.M.C.2</t>
  </si>
  <si>
    <t>PEARL GREY MIX</t>
  </si>
  <si>
    <t>MUSICONAIR</t>
  </si>
  <si>
    <t>PEAT</t>
  </si>
  <si>
    <t>KT</t>
  </si>
  <si>
    <t>EZI S.P.A.</t>
  </si>
  <si>
    <t>PEBBLE</t>
  </si>
  <si>
    <t>UL</t>
  </si>
  <si>
    <t>CHAVA LIMITED PARTNERSHIP</t>
  </si>
  <si>
    <t>PEONY</t>
  </si>
  <si>
    <t>SERIES SUPPLIES</t>
  </si>
  <si>
    <t>PERACOCK</t>
  </si>
  <si>
    <t>HZ</t>
  </si>
  <si>
    <t>COLE HAAN INTERNATIONAL B.V.</t>
  </si>
  <si>
    <t>PERI</t>
  </si>
  <si>
    <t>PE</t>
  </si>
  <si>
    <t>MMCHIC CO.,LTD.</t>
  </si>
  <si>
    <t>PERIWINKLE</t>
  </si>
  <si>
    <t>SJ</t>
  </si>
  <si>
    <t>KINGKAN ELEMENTS COMPANY LIMITED</t>
  </si>
  <si>
    <t>PERSIMMON</t>
  </si>
  <si>
    <t>I9</t>
  </si>
  <si>
    <t>MAGIC MAKING MACHINE CO,.LTD.</t>
  </si>
  <si>
    <t>PETAL PINK</t>
  </si>
  <si>
    <t>UJ</t>
  </si>
  <si>
    <t>MARBEYA CO.,LTD.</t>
  </si>
  <si>
    <t>PETROL</t>
  </si>
  <si>
    <t>VU</t>
  </si>
  <si>
    <t>VALERIE KHALFON</t>
  </si>
  <si>
    <t>PETROL GREEN</t>
  </si>
  <si>
    <t>X8</t>
  </si>
  <si>
    <t>POMELLATO S.P.A.</t>
  </si>
  <si>
    <t>PETROL MIX</t>
  </si>
  <si>
    <t>D2</t>
  </si>
  <si>
    <t>3BW LICENSING LIMITED</t>
  </si>
  <si>
    <t>PEWTER</t>
  </si>
  <si>
    <t>CREATIVE LUXURY CONCEPT CO.,LTD.</t>
  </si>
  <si>
    <t>PHANTOM/BL</t>
  </si>
  <si>
    <t>PH/BL</t>
  </si>
  <si>
    <t>BALMAIN ASIA</t>
  </si>
  <si>
    <t>PHYSICAL#FF8879</t>
  </si>
  <si>
    <t>14</t>
  </si>
  <si>
    <t>P.CURRENT CO.,LTD.</t>
  </si>
  <si>
    <t>PIGGY PINK</t>
  </si>
  <si>
    <t>PGP</t>
  </si>
  <si>
    <t>24 LUXURY COMPANY LIMITED</t>
  </si>
  <si>
    <t>PINE GREEN</t>
  </si>
  <si>
    <t>RN</t>
  </si>
  <si>
    <t>COUTURE ACCESSORIES LTD</t>
  </si>
  <si>
    <t>PINK</t>
  </si>
  <si>
    <t>A0</t>
  </si>
  <si>
    <t>NAM SILP THAI EYEWEAR CO.,LTD.</t>
  </si>
  <si>
    <t>PINK BEIGE</t>
  </si>
  <si>
    <t>PI/BE</t>
  </si>
  <si>
    <t>ANOTHER CLOSET CO,.LTD.</t>
  </si>
  <si>
    <t>PINK BROWN</t>
  </si>
  <si>
    <t>PIBR</t>
  </si>
  <si>
    <t>P.NIRAMON&amp;SUN CO.,LTD.</t>
  </si>
  <si>
    <t>PINK CHAMPAGNE</t>
  </si>
  <si>
    <t>QF</t>
  </si>
  <si>
    <t>KODANMAL GROUP CO.,LTD.</t>
  </si>
  <si>
    <t>PINK CLOUD</t>
  </si>
  <si>
    <t>P9</t>
  </si>
  <si>
    <t>VANGUARD INTERIORS PTE LTD.</t>
  </si>
  <si>
    <t>PINK DAISY</t>
  </si>
  <si>
    <t>PI DA</t>
  </si>
  <si>
    <t>KHANABUKKOL N.P.GROUP</t>
  </si>
  <si>
    <t>JUNIOR/BOYS</t>
  </si>
  <si>
    <t>PINK DIVA</t>
  </si>
  <si>
    <t>PINDI</t>
  </si>
  <si>
    <t>TOM FORD INTERNATIONAL LLC</t>
  </si>
  <si>
    <t>PINK FIZZ</t>
  </si>
  <si>
    <t>IC</t>
  </si>
  <si>
    <t>TECHNET CO.,LTD.</t>
  </si>
  <si>
    <t>PINK GLTR</t>
  </si>
  <si>
    <t>PINKG</t>
  </si>
  <si>
    <t>SEVENTY-FIVE IN THE HOUSE CO.,LTD.</t>
  </si>
  <si>
    <t>PINK GOLD</t>
  </si>
  <si>
    <t>PI/GO</t>
  </si>
  <si>
    <t>SIRANAT KHOMKLA</t>
  </si>
  <si>
    <t>PINK ICE</t>
  </si>
  <si>
    <t>LU</t>
  </si>
  <si>
    <t>KWANSUPA PANYAWUTHIKRAI</t>
  </si>
  <si>
    <t>PINK LIME</t>
  </si>
  <si>
    <t>PINKL</t>
  </si>
  <si>
    <t>J.W.ANDERSON LTD</t>
  </si>
  <si>
    <t>PINK MAGENTA</t>
  </si>
  <si>
    <t>L8</t>
  </si>
  <si>
    <t>ASSEMBLY HOUSE CO.,LTD.</t>
  </si>
  <si>
    <t>PINK MIX</t>
  </si>
  <si>
    <t>PIMIX</t>
  </si>
  <si>
    <t>KODANMAL CORPORATION COMPANY LIMITE</t>
  </si>
  <si>
    <t>PINK NUDE</t>
  </si>
  <si>
    <t>PI/NU</t>
  </si>
  <si>
    <t>AL MANITA CO.,LTD.</t>
  </si>
  <si>
    <t>PINK PARFAIT</t>
  </si>
  <si>
    <t>LC</t>
  </si>
  <si>
    <t>CHIRAWAT KAJADKEAW</t>
  </si>
  <si>
    <t>PINK PRINT</t>
  </si>
  <si>
    <t>PI/PR</t>
  </si>
  <si>
    <t>PUTTRAPORN JUMPATONG</t>
  </si>
  <si>
    <t>PP</t>
  </si>
  <si>
    <t>KOEX DISTRIBUCION INTEGRAL S.L.</t>
  </si>
  <si>
    <t>PINK SHELL</t>
  </si>
  <si>
    <t>MM</t>
  </si>
  <si>
    <t>TOKYO RUNWAY MARKETING CO.,LTD.</t>
  </si>
  <si>
    <t>PINK SHIMMER</t>
  </si>
  <si>
    <t>AU</t>
  </si>
  <si>
    <t>11.5</t>
  </si>
  <si>
    <t>SILSUPA STUDIO CO.,LTD.</t>
  </si>
  <si>
    <t>PINK SHINE</t>
  </si>
  <si>
    <t>DY</t>
  </si>
  <si>
    <t>PROJECT SOFTWORKS SDN. BHD.</t>
  </si>
  <si>
    <t>PINK SORBET</t>
  </si>
  <si>
    <t>UE</t>
  </si>
  <si>
    <t>12.5</t>
  </si>
  <si>
    <t>VZI INVESTMENT CORP.</t>
  </si>
  <si>
    <t>PINK STRIPE</t>
  </si>
  <si>
    <t>PINKS</t>
  </si>
  <si>
    <t>GRAFICHE MARIANO S.P.A.</t>
  </si>
  <si>
    <t>PINK/BLACK</t>
  </si>
  <si>
    <t>PI/BL</t>
  </si>
  <si>
    <t>DFS VENTURE SINGAPORE (PTE) LIMITED</t>
  </si>
  <si>
    <t>PINK/BLUE</t>
  </si>
  <si>
    <t>HIRAO INC</t>
  </si>
  <si>
    <t>PINK/CORAL</t>
  </si>
  <si>
    <t>PI/CO</t>
  </si>
  <si>
    <t>BOTTEGA VENETA S.R.L.</t>
  </si>
  <si>
    <t>PINK/CREAM</t>
  </si>
  <si>
    <t>PI/CR</t>
  </si>
  <si>
    <t>GLOBAL BRANDS GROUP</t>
  </si>
  <si>
    <t>PINK/GRAY</t>
  </si>
  <si>
    <t>PI/GY</t>
  </si>
  <si>
    <t>WEERAPOL WIWATKAMOLWAT</t>
  </si>
  <si>
    <t>PINK/GREEN</t>
  </si>
  <si>
    <t>PIGR</t>
  </si>
  <si>
    <t>4-6</t>
  </si>
  <si>
    <t>SILSUPA APIRUKTHANON</t>
  </si>
  <si>
    <t>PINK/LEO</t>
  </si>
  <si>
    <t>PI/LE</t>
  </si>
  <si>
    <t>5-7</t>
  </si>
  <si>
    <t>ADRIANNA PAPELL LLC</t>
  </si>
  <si>
    <t>PINK/ORANGE</t>
  </si>
  <si>
    <t>PI/OR</t>
  </si>
  <si>
    <t>7-9</t>
  </si>
  <si>
    <t>PREMIUM POPS CO.,LTD.</t>
  </si>
  <si>
    <t>PINK/SILVER</t>
  </si>
  <si>
    <t>PISI</t>
  </si>
  <si>
    <t>SORADA THAIWARANON</t>
  </si>
  <si>
    <t>PINK/WHITE</t>
  </si>
  <si>
    <t>PI/WH</t>
  </si>
  <si>
    <t>F.D. FASHION DESIGN HERRENMODE GMBH</t>
  </si>
  <si>
    <t>PISTACHIO</t>
  </si>
  <si>
    <t>AW</t>
  </si>
  <si>
    <t>SISTERS BOND CO.,LTD.</t>
  </si>
  <si>
    <t>PLAID</t>
  </si>
  <si>
    <t>PLA</t>
  </si>
  <si>
    <t>BADGLEY MISCHKA.</t>
  </si>
  <si>
    <t>PLATINUM</t>
  </si>
  <si>
    <t>XQ</t>
  </si>
  <si>
    <t>KANYAPAT THANASINPORNPICHAI</t>
  </si>
  <si>
    <t>JUNIOR/GIRLS</t>
  </si>
  <si>
    <t>PLUM</t>
  </si>
  <si>
    <t>BD</t>
  </si>
  <si>
    <t>SUTHIWAT NAKCHAT</t>
  </si>
  <si>
    <t>PLUM MIX</t>
  </si>
  <si>
    <t>W0</t>
  </si>
  <si>
    <t>FRANKO INTERNATIONAL CO.,LTD.</t>
  </si>
  <si>
    <t>PLUM SHINE</t>
  </si>
  <si>
    <t>EJ</t>
  </si>
  <si>
    <t>FORTUNE CONCEPT LTD.</t>
  </si>
  <si>
    <t>POLISHED BRASS</t>
  </si>
  <si>
    <t>YR</t>
  </si>
  <si>
    <t>S.A.S. GL ALTESSE</t>
  </si>
  <si>
    <t>POLY FOAM</t>
  </si>
  <si>
    <t>POLYF</t>
  </si>
  <si>
    <t>THEER AND MOM CO.,LTD.</t>
  </si>
  <si>
    <t>POPPEA#FF5F84</t>
  </si>
  <si>
    <t>GBG ACCESSORIES GROUP LLC</t>
  </si>
  <si>
    <t>POPPY</t>
  </si>
  <si>
    <t>XP</t>
  </si>
  <si>
    <t>CLASSIC TRADE &amp; EXPORT LIMITED</t>
  </si>
  <si>
    <t>POPPY MIX</t>
  </si>
  <si>
    <t>KI</t>
  </si>
  <si>
    <t>TANET SAE AU</t>
  </si>
  <si>
    <t>PORCELAIN</t>
  </si>
  <si>
    <t>PR</t>
  </si>
  <si>
    <t>GROSSWELL CO.,LTD.</t>
  </si>
  <si>
    <t>PORTABELLO</t>
  </si>
  <si>
    <t>YW</t>
  </si>
  <si>
    <t>UNIONLINE (THAILAND) CO.,LTD.</t>
  </si>
  <si>
    <t>POWDER BLUE</t>
  </si>
  <si>
    <t>K2</t>
  </si>
  <si>
    <t>SERGIO ROSSI HONG KONG LIMITED</t>
  </si>
  <si>
    <t>POWDER PINK</t>
  </si>
  <si>
    <t>GW</t>
  </si>
  <si>
    <t>GKK CO.,LTD.</t>
  </si>
  <si>
    <t>PPL FLORAL</t>
  </si>
  <si>
    <t>PP/FL</t>
  </si>
  <si>
    <t>U.R.P.MARKETING LIMITED PARTNERSHIP</t>
  </si>
  <si>
    <t>PRALINE</t>
  </si>
  <si>
    <t>VQ</t>
  </si>
  <si>
    <t>PP MODE CO.,LTD.</t>
  </si>
  <si>
    <t>PRIMROSE</t>
  </si>
  <si>
    <t>INSOMNIA GROUP CO.,LTD.</t>
  </si>
  <si>
    <t>PRINT</t>
  </si>
  <si>
    <t>WATCHARIN SAKDADEJ</t>
  </si>
  <si>
    <t>PRUSSIAN</t>
  </si>
  <si>
    <t>TOMORROW VALLEY CO.,LTD.</t>
  </si>
  <si>
    <t>PUMPKIN</t>
  </si>
  <si>
    <t>0P</t>
  </si>
  <si>
    <t>P.B. FASHION DISTRIBUTION</t>
  </si>
  <si>
    <t>PURPLE</t>
  </si>
  <si>
    <t>PU</t>
  </si>
  <si>
    <t>HAMBURGER STUDIO GROUP CO.,LTD.</t>
  </si>
  <si>
    <t>PURPLE BLACK</t>
  </si>
  <si>
    <t>PU/BK</t>
  </si>
  <si>
    <t>SHERADIS COMPANY LIMITED</t>
  </si>
  <si>
    <t>PURPLE BLUE</t>
  </si>
  <si>
    <t>PU/BL</t>
  </si>
  <si>
    <t>PARK LANE LITHO,INC.</t>
  </si>
  <si>
    <t>PURPLE BROWN</t>
  </si>
  <si>
    <t>PUBR</t>
  </si>
  <si>
    <t>WAI TAT TRADING SDN. BHD.</t>
  </si>
  <si>
    <t>PURPLE HAZE</t>
  </si>
  <si>
    <t>SZ</t>
  </si>
  <si>
    <t>7A</t>
  </si>
  <si>
    <t>ATELIER VP CO.,LTD.</t>
  </si>
  <si>
    <t>PURPLE MIX</t>
  </si>
  <si>
    <t>D4</t>
  </si>
  <si>
    <t>TANYARAT TRISURAMONGKOLCHOTE</t>
  </si>
  <si>
    <t>PURPLE RAIN</t>
  </si>
  <si>
    <t>MR</t>
  </si>
  <si>
    <t>N.P.B. GARMENT CO.,LTD.</t>
  </si>
  <si>
    <t>PURPLE/CREAM</t>
  </si>
  <si>
    <t>PU/CR</t>
  </si>
  <si>
    <t>PITCHANA SA-NGUANSAT</t>
  </si>
  <si>
    <t>PURPLE/KHAKI</t>
  </si>
  <si>
    <t>PUKH</t>
  </si>
  <si>
    <t>SUNSITA MODA CO.,LTD.</t>
  </si>
  <si>
    <t>PURPLE/PINK</t>
  </si>
  <si>
    <t>PU/PI</t>
  </si>
  <si>
    <t>KIDILIZ GROUP</t>
  </si>
  <si>
    <t>PURPLISH RED</t>
  </si>
  <si>
    <t>PUR</t>
  </si>
  <si>
    <t>THAPAKON ANGGOORANON</t>
  </si>
  <si>
    <t>PUTTY</t>
  </si>
  <si>
    <t>PB</t>
  </si>
  <si>
    <t>ELIE TAHARI LTD.</t>
  </si>
  <si>
    <t>SECOND-HANDED LUXURY</t>
  </si>
  <si>
    <t>PUTTY MIX</t>
  </si>
  <si>
    <t>HU</t>
  </si>
  <si>
    <t>MOTIF GROUP CO.,LTD.</t>
  </si>
  <si>
    <t>RAFFIA</t>
  </si>
  <si>
    <t>RAFFI</t>
  </si>
  <si>
    <t>MAIBE LIMITED PARTNERSHIP</t>
  </si>
  <si>
    <t>RAINBOW</t>
  </si>
  <si>
    <t>MT</t>
  </si>
  <si>
    <t>VIRADA PLANGSIRI</t>
  </si>
  <si>
    <t>RAISIN</t>
  </si>
  <si>
    <t>I7</t>
  </si>
  <si>
    <t>TAHARI (H.K) LIMITED</t>
  </si>
  <si>
    <t>TOM FORD</t>
  </si>
  <si>
    <t>RTW WOMEN</t>
  </si>
  <si>
    <t>RASPBERRY</t>
  </si>
  <si>
    <t>BV</t>
  </si>
  <si>
    <t>ARTE'S NEON SRL</t>
  </si>
  <si>
    <t>RASPBERRY MIX</t>
  </si>
  <si>
    <t>RX</t>
  </si>
  <si>
    <t>PITCHANA ATELIER CO.,LTD.</t>
  </si>
  <si>
    <t>RCHRYLSLUB</t>
  </si>
  <si>
    <t>RCHRY</t>
  </si>
  <si>
    <t>KANNIKA WANAKIATIKUL</t>
  </si>
  <si>
    <t>REALTREE</t>
  </si>
  <si>
    <t>REALT</t>
  </si>
  <si>
    <t>50</t>
  </si>
  <si>
    <t>SIWICHIT STUDIO CO.,LTD.</t>
  </si>
  <si>
    <t>RED</t>
  </si>
  <si>
    <t>NORIKO CO.,LTD.</t>
  </si>
  <si>
    <t>RED BLACK</t>
  </si>
  <si>
    <t>TG</t>
  </si>
  <si>
    <t>BY ISSUE CO.,LTD.</t>
  </si>
  <si>
    <t>RED BOAT</t>
  </si>
  <si>
    <t>RED B</t>
  </si>
  <si>
    <t>DS FASHION GROUP</t>
  </si>
  <si>
    <t>PULLOVER</t>
  </si>
  <si>
    <t>RED BROWN</t>
  </si>
  <si>
    <t>RE/BR</t>
  </si>
  <si>
    <t>IMAGINEX MANAGEMENT CO. LTD.</t>
  </si>
  <si>
    <t>RED CLASSIC</t>
  </si>
  <si>
    <t>REDCL</t>
  </si>
  <si>
    <t>52</t>
  </si>
  <si>
    <t>ALICE + OLIVIA HONG KONG LTD.</t>
  </si>
  <si>
    <t>RED MIX</t>
  </si>
  <si>
    <t>B4</t>
  </si>
  <si>
    <t>ALICE + OLIVIA SECAUCUS</t>
  </si>
  <si>
    <t>RED NUDE</t>
  </si>
  <si>
    <t>LW</t>
  </si>
  <si>
    <t>DEFIMEX SA</t>
  </si>
  <si>
    <t>RED STRIPE</t>
  </si>
  <si>
    <t>REDST</t>
  </si>
  <si>
    <t>HANDY AV LIMITED</t>
  </si>
  <si>
    <t>RED WHITE</t>
  </si>
  <si>
    <t>RE/WH</t>
  </si>
  <si>
    <t>HEADWAY STYLE CO.,LTD.</t>
  </si>
  <si>
    <t>RED/BLUE</t>
  </si>
  <si>
    <t>RE/BL</t>
  </si>
  <si>
    <t>B.D.S.,INC. A SCHWARTZ &amp; BENJAMIN C</t>
  </si>
  <si>
    <t>RED/GOLD</t>
  </si>
  <si>
    <t>RE/GO</t>
  </si>
  <si>
    <t>54</t>
  </si>
  <si>
    <t>NUTSHA CHAIRUNGSI</t>
  </si>
  <si>
    <t>RTW MAN</t>
  </si>
  <si>
    <t>TAILOR JACKET</t>
  </si>
  <si>
    <t>RED/GREY</t>
  </si>
  <si>
    <t>RE/GR</t>
  </si>
  <si>
    <t>ESSLOVE CO.,LTD.</t>
  </si>
  <si>
    <t>EVENING JACKET</t>
  </si>
  <si>
    <t>RED/ORANGE</t>
  </si>
  <si>
    <t>RE/OR</t>
  </si>
  <si>
    <t>THEORY LLC</t>
  </si>
  <si>
    <t>2 PIECES SUIT</t>
  </si>
  <si>
    <t>RED/PINK</t>
  </si>
  <si>
    <t>RE/PI</t>
  </si>
  <si>
    <t>ALICE + OLIVIA INTERNATIONAL LLC</t>
  </si>
  <si>
    <t>3 PIECES SUIT</t>
  </si>
  <si>
    <t>RED/PURPLE</t>
  </si>
  <si>
    <t>RE/PU</t>
  </si>
  <si>
    <t>WANNAMARIN SAWETWISUT</t>
  </si>
  <si>
    <t>EVENING SUIT</t>
  </si>
  <si>
    <t>RED/SIVER</t>
  </si>
  <si>
    <t>RE/SI</t>
  </si>
  <si>
    <t>PACIFICA MAX CO.,LTD.</t>
  </si>
  <si>
    <t>DAY PANTS</t>
  </si>
  <si>
    <t>REDCURRANT</t>
  </si>
  <si>
    <t>DH</t>
  </si>
  <si>
    <t>HLS GROUP (THAILAND) COMPANY LIMITE</t>
  </si>
  <si>
    <t>EVENING PANTS</t>
  </si>
  <si>
    <t>REDWOOD</t>
  </si>
  <si>
    <t>KV</t>
  </si>
  <si>
    <t>EILEEN FISHER WOMEN'S APPAREL</t>
  </si>
  <si>
    <t>DAY SHIRT</t>
  </si>
  <si>
    <t>REDWOOD MIX</t>
  </si>
  <si>
    <t>FF</t>
  </si>
  <si>
    <t>PATINA V</t>
  </si>
  <si>
    <t>EVENING SHIRT</t>
  </si>
  <si>
    <t>RHITE/BURGUNDY</t>
  </si>
  <si>
    <t>WHBUR</t>
  </si>
  <si>
    <t>H&amp;H CLOTHING GROUP CO.,LTD.</t>
  </si>
  <si>
    <t>RICH AQUA</t>
  </si>
  <si>
    <t>GT</t>
  </si>
  <si>
    <t>ROTHBARR LTD</t>
  </si>
  <si>
    <t>RICH BLUE</t>
  </si>
  <si>
    <t>MOFRA SHOES S.R.L.</t>
  </si>
  <si>
    <t>SPORT JACKET</t>
  </si>
  <si>
    <t>RICH BROWN</t>
  </si>
  <si>
    <t>YK</t>
  </si>
  <si>
    <t>BOTTEGA VENETA SA</t>
  </si>
  <si>
    <t>RICH BROWN MIX</t>
  </si>
  <si>
    <t>WQ</t>
  </si>
  <si>
    <t>ENSEMBLE OFFICIAL CO.,LTD.</t>
  </si>
  <si>
    <t>RICH PURPLE</t>
  </si>
  <si>
    <t>P1</t>
  </si>
  <si>
    <t>THANACHANACHOK CREATION CO.,LTD.</t>
  </si>
  <si>
    <t>RICH ROYAL</t>
  </si>
  <si>
    <t>RICRO</t>
  </si>
  <si>
    <t>EL CORTE INGLES, S.A.</t>
  </si>
  <si>
    <t>ROMANCE#EE2441</t>
  </si>
  <si>
    <t>PARCOME HONG KONG LTD.</t>
  </si>
  <si>
    <t>ROSE</t>
  </si>
  <si>
    <t>MC</t>
  </si>
  <si>
    <t>LOUIS MICHELLE S.A.S.</t>
  </si>
  <si>
    <t>ROSE GOLD</t>
  </si>
  <si>
    <t>SHERANUT CLOTHING COMPANY LIMITED</t>
  </si>
  <si>
    <t>ROSE LIGHT</t>
  </si>
  <si>
    <t>YH</t>
  </si>
  <si>
    <t>24 NT CO.,LTD.</t>
  </si>
  <si>
    <t>LEATHER</t>
  </si>
  <si>
    <t>ROSE MIX</t>
  </si>
  <si>
    <t>TC</t>
  </si>
  <si>
    <t>KALLISTE' S.R.L.</t>
  </si>
  <si>
    <t>FABRIC</t>
  </si>
  <si>
    <t>ROSE NAIF#FFACC7</t>
  </si>
  <si>
    <t>LPJ ITALIA S.R.L.</t>
  </si>
  <si>
    <t>ROSE PINK</t>
  </si>
  <si>
    <t>FD</t>
  </si>
  <si>
    <t>KEN CHITKONGTHAI</t>
  </si>
  <si>
    <t>SMALL LEATHER GOOD</t>
  </si>
  <si>
    <t>ROSE PULPE#FB8695</t>
  </si>
  <si>
    <t>SULILA CHOKSAKULNIMIT</t>
  </si>
  <si>
    <t>ROSE SHINE</t>
  </si>
  <si>
    <t>D7</t>
  </si>
  <si>
    <t>PARATT TIASIRI</t>
  </si>
  <si>
    <t>MONEY CLIP</t>
  </si>
  <si>
    <t>ROSE TENTATION#E42A5D</t>
  </si>
  <si>
    <t>ARACHAPORN RUJICHALADOL</t>
  </si>
  <si>
    <t>LONG WALLET</t>
  </si>
  <si>
    <t>ROSEWOOD</t>
  </si>
  <si>
    <t>VD</t>
  </si>
  <si>
    <t>PORNSUDA SABEEDEE</t>
  </si>
  <si>
    <t>ROSIE</t>
  </si>
  <si>
    <t>YA</t>
  </si>
  <si>
    <t>HIM AND HER CREATIVE COMPANY LIMITE</t>
  </si>
  <si>
    <t>PASSPORT HOLDER</t>
  </si>
  <si>
    <t>ROUGE</t>
  </si>
  <si>
    <t>EN</t>
  </si>
  <si>
    <t>CNBANGKOK CO.,LTD.</t>
  </si>
  <si>
    <t>MOBILE CASE</t>
  </si>
  <si>
    <t>ROWAN</t>
  </si>
  <si>
    <t>KW</t>
  </si>
  <si>
    <t>PARISA STUDIO CO.,LTD.</t>
  </si>
  <si>
    <t>COSMETIC BAG</t>
  </si>
  <si>
    <t>ROYAL</t>
  </si>
  <si>
    <t>JAZZING KNITTING CO.,LTD.</t>
  </si>
  <si>
    <t>ROYAL BLACK</t>
  </si>
  <si>
    <t>ROYBK</t>
  </si>
  <si>
    <t>SUKHUMVIT CITY MALL CO.,LTD.</t>
  </si>
  <si>
    <t>NECKLACE</t>
  </si>
  <si>
    <t>ROYAL BLUE</t>
  </si>
  <si>
    <t>RA</t>
  </si>
  <si>
    <t>NGAMSRIPEN NIMLA-OR</t>
  </si>
  <si>
    <t>BRACELET</t>
  </si>
  <si>
    <t>ROYAL YELLOW</t>
  </si>
  <si>
    <t>RYY</t>
  </si>
  <si>
    <t>CLOUD OF CREATION CO.,LTD.</t>
  </si>
  <si>
    <t>RING</t>
  </si>
  <si>
    <t>RUBY</t>
  </si>
  <si>
    <t>GS</t>
  </si>
  <si>
    <t>PREEMITIA CO.LTD.</t>
  </si>
  <si>
    <t>EARRING</t>
  </si>
  <si>
    <t>RUBY RED</t>
  </si>
  <si>
    <t>BJ</t>
  </si>
  <si>
    <t>KALIS COMPANY LIMITED</t>
  </si>
  <si>
    <t>CUFFLING</t>
  </si>
  <si>
    <t>RUM</t>
  </si>
  <si>
    <t>I8</t>
  </si>
  <si>
    <t>WAKINGBEE CO.,LTD.</t>
  </si>
  <si>
    <t>RUSSET</t>
  </si>
  <si>
    <t>RU</t>
  </si>
  <si>
    <t>SAY BABE CO.,LTD.</t>
  </si>
  <si>
    <t>RUSSET MIX</t>
  </si>
  <si>
    <t>0L</t>
  </si>
  <si>
    <t>WAKE AND WONDER CO.,LTD.</t>
  </si>
  <si>
    <t>RUSSIAN GOLD</t>
  </si>
  <si>
    <t>YI</t>
  </si>
  <si>
    <t>THE PARROT INTERNATIONAL CO.,LTD.</t>
  </si>
  <si>
    <t>RUST</t>
  </si>
  <si>
    <t>2C</t>
  </si>
  <si>
    <t>M\S PRABHU CREATIONS.</t>
  </si>
  <si>
    <t>SOFT ACCESSORIES</t>
  </si>
  <si>
    <t>TIE</t>
  </si>
  <si>
    <t>RUST MIX</t>
  </si>
  <si>
    <t>Q4</t>
  </si>
  <si>
    <t>3C</t>
  </si>
  <si>
    <t>NIDA LEARDPRASOPSUK</t>
  </si>
  <si>
    <t>SABLE</t>
  </si>
  <si>
    <t>ZS</t>
  </si>
  <si>
    <t>4C</t>
  </si>
  <si>
    <t>SUMATE JIRAGULPATTANA</t>
  </si>
  <si>
    <t>SELF TIE</t>
  </si>
  <si>
    <t>SAFARI</t>
  </si>
  <si>
    <t>KJ</t>
  </si>
  <si>
    <t>5C</t>
  </si>
  <si>
    <t>L.W.L CO.,LTD.</t>
  </si>
  <si>
    <t>SAFFRON</t>
  </si>
  <si>
    <t>M5</t>
  </si>
  <si>
    <t>6C</t>
  </si>
  <si>
    <t>ATELIER ROMA</t>
  </si>
  <si>
    <t>CUMMERBUND</t>
  </si>
  <si>
    <t>SAGE</t>
  </si>
  <si>
    <t>B8</t>
  </si>
  <si>
    <t>7C</t>
  </si>
  <si>
    <t>VALENTIER DESIGN&amp;STUDIO CO.,LTD.</t>
  </si>
  <si>
    <t>SAGE GREEN</t>
  </si>
  <si>
    <t>JU</t>
  </si>
  <si>
    <t>8C</t>
  </si>
  <si>
    <t>SILHOUETTE BRAND CO.,LTD.</t>
  </si>
  <si>
    <t>SAGE MIX</t>
  </si>
  <si>
    <t>IB</t>
  </si>
  <si>
    <t>9C</t>
  </si>
  <si>
    <t>LALADA OF ASIA CO.,LTD.</t>
  </si>
  <si>
    <t>SAKURA</t>
  </si>
  <si>
    <t>SAS</t>
  </si>
  <si>
    <t>10C</t>
  </si>
  <si>
    <t>IRADA CORPORATE CO.,LTD.</t>
  </si>
  <si>
    <t>SALMON</t>
  </si>
  <si>
    <t>SALMO</t>
  </si>
  <si>
    <t>KHUNKANA CO.,LTD.</t>
  </si>
  <si>
    <t>SALMON/PNK</t>
  </si>
  <si>
    <t>SA/PN</t>
  </si>
  <si>
    <t>60</t>
  </si>
  <si>
    <t>SEBASTIAN S.P.A.</t>
  </si>
  <si>
    <t>SAND</t>
  </si>
  <si>
    <t>SU</t>
  </si>
  <si>
    <t>70</t>
  </si>
  <si>
    <t>FAFALU CO.,LTD.</t>
  </si>
  <si>
    <t>PAJAMA</t>
  </si>
  <si>
    <t>SAND MIX</t>
  </si>
  <si>
    <t>RETAIL PARTNERS</t>
  </si>
  <si>
    <t>SANDALWOOD</t>
  </si>
  <si>
    <t>SD</t>
  </si>
  <si>
    <t>CHIRAWATT CLOTHING CO.,LTD.</t>
  </si>
  <si>
    <t>SANDLEWOOD</t>
  </si>
  <si>
    <t>SANWO</t>
  </si>
  <si>
    <t>PEERAPA SITTINAWAWIT</t>
  </si>
  <si>
    <t>EVENING SHOES</t>
  </si>
  <si>
    <t>SANDSTONE</t>
  </si>
  <si>
    <t>SP</t>
  </si>
  <si>
    <t>LUCKY PONY STUDIO CO.,LTD.</t>
  </si>
  <si>
    <t>SANGRIA</t>
  </si>
  <si>
    <t>SANGR</t>
  </si>
  <si>
    <t>PALATTHA TARDTONG</t>
  </si>
  <si>
    <t>SAPPHIRE</t>
  </si>
  <si>
    <t>X9</t>
  </si>
  <si>
    <t>56</t>
  </si>
  <si>
    <t>VARITTHA WARANICHSAKUL</t>
  </si>
  <si>
    <t>SAPPHIRE BLUE</t>
  </si>
  <si>
    <t>SAPPH</t>
  </si>
  <si>
    <t>58</t>
  </si>
  <si>
    <t>NICHAMOL TECHAPONGVORACHAI</t>
  </si>
  <si>
    <t>SCARLET</t>
  </si>
  <si>
    <t>RAPEEPAN JARIENGPRASERT</t>
  </si>
  <si>
    <t>HEELS</t>
  </si>
  <si>
    <t>SCUBA BLUE</t>
  </si>
  <si>
    <t>SCBLU</t>
  </si>
  <si>
    <t>PP GLAM CO.,LTD.</t>
  </si>
  <si>
    <t>FLAT</t>
  </si>
  <si>
    <t>SEA GREEN</t>
  </si>
  <si>
    <t>JB</t>
  </si>
  <si>
    <t>RURIYA KEERATIKUNLANAT</t>
  </si>
  <si>
    <t>SEA GREEN MIX</t>
  </si>
  <si>
    <t>IH</t>
  </si>
  <si>
    <t>PRAPUSSORN SIRISAP</t>
  </si>
  <si>
    <t>SEAFOAM</t>
  </si>
  <si>
    <t>D5</t>
  </si>
  <si>
    <t>AM COMING CO.,LTD.</t>
  </si>
  <si>
    <t>SEASHELL</t>
  </si>
  <si>
    <t>SES</t>
  </si>
  <si>
    <t>MISSI COMPANY LIMITED</t>
  </si>
  <si>
    <t>WATCH</t>
  </si>
  <si>
    <t>SECRET PINK</t>
  </si>
  <si>
    <t>MF</t>
  </si>
  <si>
    <t>SORANEE LOHATAT</t>
  </si>
  <si>
    <t>SHELL</t>
  </si>
  <si>
    <t>ZX</t>
  </si>
  <si>
    <t>VORAKUL TORTHIENCHAI</t>
  </si>
  <si>
    <t>HOME</t>
  </si>
  <si>
    <t>BED LINEN</t>
  </si>
  <si>
    <t>BED SHEET</t>
  </si>
  <si>
    <t>SHEETS</t>
  </si>
  <si>
    <t>SHERBERT</t>
  </si>
  <si>
    <t>LZ</t>
  </si>
  <si>
    <t>ARMY OF INTERNS COMPANY LIMITED</t>
  </si>
  <si>
    <t>PILLOW CASE</t>
  </si>
  <si>
    <t>SHERWOOD</t>
  </si>
  <si>
    <t>ZD</t>
  </si>
  <si>
    <t>DUSSADEE KAMOLBAL</t>
  </si>
  <si>
    <t>DUVET COVER</t>
  </si>
  <si>
    <t>SHOCKING PINK</t>
  </si>
  <si>
    <t>SN</t>
  </si>
  <si>
    <t>SARATI TUNTIVITHAYAKUL</t>
  </si>
  <si>
    <t>COMFORTER</t>
  </si>
  <si>
    <t>SIBYLLA#FF7B7F</t>
  </si>
  <si>
    <t>LUNNAPADAR CO.,LTD.</t>
  </si>
  <si>
    <t>BED SHEET  SET</t>
  </si>
  <si>
    <t>SIENNA</t>
  </si>
  <si>
    <t>WV</t>
  </si>
  <si>
    <t>EPONYM INC.</t>
  </si>
  <si>
    <t>SILMARLE</t>
  </si>
  <si>
    <t>SILMA</t>
  </si>
  <si>
    <t>MANI MINA HOUSE CO.,LTD.</t>
  </si>
  <si>
    <t>WHITE PRODUCT</t>
  </si>
  <si>
    <t>PILLOW MATE</t>
  </si>
  <si>
    <t>SILVER</t>
  </si>
  <si>
    <t>LADY PLUS LIMITED PARTNERSHIP</t>
  </si>
  <si>
    <t>BOLSTER</t>
  </si>
  <si>
    <t>SILVER BLACK</t>
  </si>
  <si>
    <t>SIBK</t>
  </si>
  <si>
    <t>JETRIYA CO.,LTD.</t>
  </si>
  <si>
    <t>DUVET</t>
  </si>
  <si>
    <t>SILVER BROWN</t>
  </si>
  <si>
    <t>SIBR</t>
  </si>
  <si>
    <t>CORALIST GROUP CO.,LTD.</t>
  </si>
  <si>
    <t>TOPPER</t>
  </si>
  <si>
    <t>SILVER GOLD</t>
  </si>
  <si>
    <t>SI/GO</t>
  </si>
  <si>
    <t>ANGGOORANON GROUP CO.,LTD.</t>
  </si>
  <si>
    <t>PROTECTOR</t>
  </si>
  <si>
    <t>SILVER GRAY</t>
  </si>
  <si>
    <t>SI/GY</t>
  </si>
  <si>
    <t>PUTTHILUCK LERTSUTTHIRAK</t>
  </si>
  <si>
    <t>SUPPORT PILLOW</t>
  </si>
  <si>
    <t>SILVER GREY</t>
  </si>
  <si>
    <t>KU</t>
  </si>
  <si>
    <t>THANANANT JONGKOLRATTANAPORN</t>
  </si>
  <si>
    <t>SILVER MIX</t>
  </si>
  <si>
    <t>AN</t>
  </si>
  <si>
    <t>HOON BANGKOK CO.,LTD.</t>
  </si>
  <si>
    <t>BLANKET</t>
  </si>
  <si>
    <t>SILVER PINK</t>
  </si>
  <si>
    <t>SIPI</t>
  </si>
  <si>
    <t>2112 SRL</t>
  </si>
  <si>
    <t>THROW</t>
  </si>
  <si>
    <t>SILVER/BLACK</t>
  </si>
  <si>
    <t>SI/BK</t>
  </si>
  <si>
    <t>POTJANAT YINGTAWEESITTIKUL</t>
  </si>
  <si>
    <t>CHINESE SATIN</t>
  </si>
  <si>
    <t>SILVER/BLUE</t>
  </si>
  <si>
    <t>SI/BU</t>
  </si>
  <si>
    <t>THANAPAT KONGSOMBATSIRI</t>
  </si>
  <si>
    <t>SILVER/WHITE</t>
  </si>
  <si>
    <t>SI/WH</t>
  </si>
  <si>
    <t>VARITHORN BOUTIQUE CO.,LTD.</t>
  </si>
  <si>
    <t>BED ACCESSORIES</t>
  </si>
  <si>
    <t>CUSHION</t>
  </si>
  <si>
    <t>SILVERMRL</t>
  </si>
  <si>
    <t>SILVE</t>
  </si>
  <si>
    <t>VELMAR SPA</t>
  </si>
  <si>
    <t>BEDSPREAD</t>
  </si>
  <si>
    <t>SKY</t>
  </si>
  <si>
    <t>WORRANITT RATANAAMANKONGPONG</t>
  </si>
  <si>
    <t>PICNIC MATTRESS</t>
  </si>
  <si>
    <t>SKY BLUE</t>
  </si>
  <si>
    <t>SB</t>
  </si>
  <si>
    <t>SHARYA GROUP CO.,LTD.</t>
  </si>
  <si>
    <t>BED RUFFLE</t>
  </si>
  <si>
    <t>SLATE</t>
  </si>
  <si>
    <t>NUNTIYA PIYATASSAKORN</t>
  </si>
  <si>
    <t>SLATE BLUE</t>
  </si>
  <si>
    <t>AH</t>
  </si>
  <si>
    <t>VIPAPAT CHUNHAVAT</t>
  </si>
  <si>
    <t>SLATE MIX</t>
  </si>
  <si>
    <t>F7</t>
  </si>
  <si>
    <t>STATEMENT</t>
  </si>
  <si>
    <t>SMOKE</t>
  </si>
  <si>
    <t>GF</t>
  </si>
  <si>
    <t>SOTHIDA HOUSE OF FASHION CO.,LTD.</t>
  </si>
  <si>
    <t>SMOKEY BLUE</t>
  </si>
  <si>
    <t>VH</t>
  </si>
  <si>
    <t>PATTRICIA A. GARDE CO.,LTD.</t>
  </si>
  <si>
    <t>MATTRESS</t>
  </si>
  <si>
    <t>KING SIZE</t>
  </si>
  <si>
    <t>SMOKEY GREEN</t>
  </si>
  <si>
    <t>W2</t>
  </si>
  <si>
    <t>SMITH GARMENT FACTORY CO.,LTD.</t>
  </si>
  <si>
    <t>QUEEN SIZE</t>
  </si>
  <si>
    <t>SNAKE</t>
  </si>
  <si>
    <t>CARPET COLLECTION CO.,LTD.</t>
  </si>
  <si>
    <t>FULL SIZE</t>
  </si>
  <si>
    <t>SNOW</t>
  </si>
  <si>
    <t>SNS</t>
  </si>
  <si>
    <t>THANAPORN WANGKITCHINDA</t>
  </si>
  <si>
    <t>TWIN SIZE</t>
  </si>
  <si>
    <t>SOFT APRICOT</t>
  </si>
  <si>
    <t>AT</t>
  </si>
  <si>
    <t>ONE CONSOLIDATED LIMITED</t>
  </si>
  <si>
    <t>SOFT BLACK</t>
  </si>
  <si>
    <t>SALT STUDIOS,LLC</t>
  </si>
  <si>
    <t>ADJUSTABLE</t>
  </si>
  <si>
    <t>SOFT BLUE</t>
  </si>
  <si>
    <t>SOBL</t>
  </si>
  <si>
    <t>SIRINTRA GROUP LIMITED PARTNERSHIP</t>
  </si>
  <si>
    <t>SOFT BRONZE</t>
  </si>
  <si>
    <t>S8</t>
  </si>
  <si>
    <t>LEELACHY CO.,LTD.</t>
  </si>
  <si>
    <t>SOFT BROWN</t>
  </si>
  <si>
    <t>NS</t>
  </si>
  <si>
    <t>LAMDUAN KAMMOONNAM</t>
  </si>
  <si>
    <t>SOFT BROWN MIX</t>
  </si>
  <si>
    <t>Q8</t>
  </si>
  <si>
    <t>6-7</t>
  </si>
  <si>
    <t>PRIDI HENGSADEEKUL</t>
  </si>
  <si>
    <t>SOFT CHERRY</t>
  </si>
  <si>
    <t>8-10</t>
  </si>
  <si>
    <t>STRATHBERRY LTD</t>
  </si>
  <si>
    <t>HEAD BED</t>
  </si>
  <si>
    <t>SOFT CORAL</t>
  </si>
  <si>
    <t>SI</t>
  </si>
  <si>
    <t>S082</t>
  </si>
  <si>
    <t>10-12</t>
  </si>
  <si>
    <t>CHANAPAT KRITTIYANON</t>
  </si>
  <si>
    <t>SOFT GOLD</t>
  </si>
  <si>
    <t>HG</t>
  </si>
  <si>
    <t>S083</t>
  </si>
  <si>
    <t>12-14</t>
  </si>
  <si>
    <t>YAWALAK ANEKJINDARAT</t>
  </si>
  <si>
    <t>SOFT GREEN</t>
  </si>
  <si>
    <t>KOTCHAKORN TREESUWAN</t>
  </si>
  <si>
    <t>SOFT KHAKI</t>
  </si>
  <si>
    <t>T8</t>
  </si>
  <si>
    <t>ARCADIA GROUP LIMITED</t>
  </si>
  <si>
    <t>SOFT LILAC</t>
  </si>
  <si>
    <t>G7</t>
  </si>
  <si>
    <t>JR ENGINEERING CONSULTING LIMITED</t>
  </si>
  <si>
    <t>BOX SPRING</t>
  </si>
  <si>
    <t>SOFT LIME</t>
  </si>
  <si>
    <t>PIMNATTA ANG-ATIKARNKUL</t>
  </si>
  <si>
    <t>SOFT MAGENTA</t>
  </si>
  <si>
    <t>PJ</t>
  </si>
  <si>
    <t>GULTIDA MANEEWONG</t>
  </si>
  <si>
    <t>SOFT ORANGE</t>
  </si>
  <si>
    <t>WY</t>
  </si>
  <si>
    <t>ART REGENT LTD</t>
  </si>
  <si>
    <t>SOFT PEACH</t>
  </si>
  <si>
    <t>AG</t>
  </si>
  <si>
    <t>PREMIER HERITAGE CO.,LTD.</t>
  </si>
  <si>
    <t>SOFT PEACOCK</t>
  </si>
  <si>
    <t>MADDEN INTERNATIONAL LIMITED TRADIN</t>
  </si>
  <si>
    <t>SOFT PINK</t>
  </si>
  <si>
    <t>D6</t>
  </si>
  <si>
    <t>CHAVISA CHEYJUNYA</t>
  </si>
  <si>
    <t>SOFT SPICE</t>
  </si>
  <si>
    <t>W7</t>
  </si>
  <si>
    <t>ARCHIVE O26 CO.,LTD.</t>
  </si>
  <si>
    <t>SOFT TEAL</t>
  </si>
  <si>
    <t>LF</t>
  </si>
  <si>
    <t>KANTHAMANEE CHONGMEELUK</t>
  </si>
  <si>
    <t>SOFT TERRACOTTA</t>
  </si>
  <si>
    <t>V9</t>
  </si>
  <si>
    <t>20 SHADES FASHION CO.,LTD.</t>
  </si>
  <si>
    <t>SOFT TURQUOISE</t>
  </si>
  <si>
    <t>HIGH KEY CO.,LTD.</t>
  </si>
  <si>
    <t>BATH/TOWELS</t>
  </si>
  <si>
    <t>BATH</t>
  </si>
  <si>
    <t>SOFT VIOLET</t>
  </si>
  <si>
    <t>H0</t>
  </si>
  <si>
    <t>WORLD OF ART CO.,LTD.</t>
  </si>
  <si>
    <t>SOFT WHITE</t>
  </si>
  <si>
    <t>P6</t>
  </si>
  <si>
    <t>I012</t>
  </si>
  <si>
    <t>6.0INCH</t>
  </si>
  <si>
    <t>LUXURY GOODS INTERNATIONAL (L.G.I.)</t>
  </si>
  <si>
    <t>WASH</t>
  </si>
  <si>
    <t>SOFT YELLOW</t>
  </si>
  <si>
    <t>GA</t>
  </si>
  <si>
    <t>I018</t>
  </si>
  <si>
    <t>8.0INCH</t>
  </si>
  <si>
    <t>JPMA GLOBAL INC.</t>
  </si>
  <si>
    <t>SOLF BLUE MIX</t>
  </si>
  <si>
    <t>IW</t>
  </si>
  <si>
    <t>I022</t>
  </si>
  <si>
    <t>9.0INCH</t>
  </si>
  <si>
    <t>NETHIYAPHA VIRIYATANGSAKUN</t>
  </si>
  <si>
    <t>SORBET</t>
  </si>
  <si>
    <t>I025</t>
  </si>
  <si>
    <t>10.0INCH</t>
  </si>
  <si>
    <t>N1 S.R.L.</t>
  </si>
  <si>
    <t>BATHROPE &amp; SLIPPERS</t>
  </si>
  <si>
    <t>BATH ROPE</t>
  </si>
  <si>
    <t>SPACEDYE</t>
  </si>
  <si>
    <t>SPACE</t>
  </si>
  <si>
    <t>12IN</t>
  </si>
  <si>
    <t>12INCH</t>
  </si>
  <si>
    <t>LUMA LIGHTING CO.,LTD.</t>
  </si>
  <si>
    <t>SLIPPERS</t>
  </si>
  <si>
    <t>SPEARMINT</t>
  </si>
  <si>
    <t>F5</t>
  </si>
  <si>
    <t>I034</t>
  </si>
  <si>
    <t>15.0INCH</t>
  </si>
  <si>
    <t>SUNATDA PAKSATHONG</t>
  </si>
  <si>
    <t>SPECTATOR</t>
  </si>
  <si>
    <t>SPECT</t>
  </si>
  <si>
    <t>I038</t>
  </si>
  <si>
    <t>18.0INCH</t>
  </si>
  <si>
    <t>DANITA KAEWSAENEE</t>
  </si>
  <si>
    <t>RUG</t>
  </si>
  <si>
    <t>BATH RUG</t>
  </si>
  <si>
    <t>SPICE</t>
  </si>
  <si>
    <t>G2</t>
  </si>
  <si>
    <t>SHANGHAI JINYU FIXTURE DESIGN MANUF</t>
  </si>
  <si>
    <t>BED RUG</t>
  </si>
  <si>
    <t>SPICE MIX</t>
  </si>
  <si>
    <t>WT</t>
  </si>
  <si>
    <t>LA TURNIA S.R.L.</t>
  </si>
  <si>
    <t>KITCHEN RUG</t>
  </si>
  <si>
    <t>STAINLESS STEEL</t>
  </si>
  <si>
    <t>STAIN</t>
  </si>
  <si>
    <t>NALA DESIGNS SDN BHD</t>
  </si>
  <si>
    <t>STEEL</t>
  </si>
  <si>
    <t>LQ</t>
  </si>
  <si>
    <t>WINDOW FRANCE - SARL MAPI</t>
  </si>
  <si>
    <t>TOILETRIES &amp; SPA</t>
  </si>
  <si>
    <t>CANDLES</t>
  </si>
  <si>
    <t>STEEL BLUE</t>
  </si>
  <si>
    <t>KE</t>
  </si>
  <si>
    <t>ACF PARTNERS SARL</t>
  </si>
  <si>
    <t>LED CANDLES</t>
  </si>
  <si>
    <t>STONE</t>
  </si>
  <si>
    <t>USAHAPANICH CO.,LTD.</t>
  </si>
  <si>
    <t>DIFFUSER / PERFUME</t>
  </si>
  <si>
    <t>STONE MIX</t>
  </si>
  <si>
    <t>SV</t>
  </si>
  <si>
    <t>SHH DESIGN CO.,LTD.</t>
  </si>
  <si>
    <t>FACE SPA</t>
  </si>
  <si>
    <t>STORM</t>
  </si>
  <si>
    <t>UI</t>
  </si>
  <si>
    <t>20</t>
  </si>
  <si>
    <t>KAREN MILLEN FASHIONS LIMITED</t>
  </si>
  <si>
    <t>BODY SPA</t>
  </si>
  <si>
    <t>STRAW</t>
  </si>
  <si>
    <t>TA</t>
  </si>
  <si>
    <t>TAI PING CARPETS EUROPE SAS</t>
  </si>
  <si>
    <t>STRAW MIX</t>
  </si>
  <si>
    <t>0H</t>
  </si>
  <si>
    <t>GUANGZHOU RENR TRADE CO.,LTD.</t>
  </si>
  <si>
    <t>BATHROOM ACCESSORIES</t>
  </si>
  <si>
    <t>BATH SET</t>
  </si>
  <si>
    <t>STRAWBERRY</t>
  </si>
  <si>
    <t>ZE</t>
  </si>
  <si>
    <t>INTERNATIONAL DIRECT PACKAGING</t>
  </si>
  <si>
    <t>BATH MIRROR</t>
  </si>
  <si>
    <t>STRIPE</t>
  </si>
  <si>
    <t>POPE STUDIO LIMITED</t>
  </si>
  <si>
    <t>STORAGE</t>
  </si>
  <si>
    <t>SUBTIL#F2897D</t>
  </si>
  <si>
    <t>GENTLEWOMAN COMPANY LIMITED</t>
  </si>
  <si>
    <t>BATH &amp; SHOWER MATS</t>
  </si>
  <si>
    <t>SUGAR PINK</t>
  </si>
  <si>
    <t>SG</t>
  </si>
  <si>
    <t>EXHIBIT CO.,LTD.</t>
  </si>
  <si>
    <t>TOILET BRUSH</t>
  </si>
  <si>
    <t>SUGAR PLUM</t>
  </si>
  <si>
    <t>DA</t>
  </si>
  <si>
    <t>ISA S.P.A SOCIETA A SOCIO UNICO</t>
  </si>
  <si>
    <t>BIN</t>
  </si>
  <si>
    <t>SUN</t>
  </si>
  <si>
    <t>CALLAN COMPANY LIMITED</t>
  </si>
  <si>
    <t>SUN GLOW</t>
  </si>
  <si>
    <t>JD</t>
  </si>
  <si>
    <t>12 APRIL 2014 HOUSE CO.,LTD.</t>
  </si>
  <si>
    <t>BATHROOM HARDWARE</t>
  </si>
  <si>
    <t>SHOWERS</t>
  </si>
  <si>
    <t>SUN GOLD</t>
  </si>
  <si>
    <t>22</t>
  </si>
  <si>
    <t>ONWARD KASHIYAMA HONG KONG LIMITED</t>
  </si>
  <si>
    <t>BIDET FAUCET</t>
  </si>
  <si>
    <t>SUNBLUSH</t>
  </si>
  <si>
    <t>ZR</t>
  </si>
  <si>
    <t>BTC CLOTHIER SDN BHD</t>
  </si>
  <si>
    <t>FAUCET</t>
  </si>
  <si>
    <t>SUNFLOWER</t>
  </si>
  <si>
    <t>SF</t>
  </si>
  <si>
    <t>PHONLAKRIT CHOTCHANAKUL</t>
  </si>
  <si>
    <t>SHOWER CURTAIN &amp; ROD</t>
  </si>
  <si>
    <t>SUNSET</t>
  </si>
  <si>
    <t>JI</t>
  </si>
  <si>
    <t>PORTS ASIA HOLDING (HONG KONG) LIMI</t>
  </si>
  <si>
    <t>HAND RAIL</t>
  </si>
  <si>
    <t>SUNSHINE</t>
  </si>
  <si>
    <t>X5</t>
  </si>
  <si>
    <t>GROUPE JS INTERNATIONAL</t>
  </si>
  <si>
    <t>SHELVING</t>
  </si>
  <si>
    <t>SUNTAN</t>
  </si>
  <si>
    <t>U1</t>
  </si>
  <si>
    <t>USHA DESIGN CO.,LTD</t>
  </si>
  <si>
    <t>SWT SALMON</t>
  </si>
  <si>
    <t>SWTSA</t>
  </si>
  <si>
    <t>PANITVORANUN CO.,LTD</t>
  </si>
  <si>
    <t>SCALE</t>
  </si>
  <si>
    <t>MANUAL SCALE</t>
  </si>
  <si>
    <t>TAN</t>
  </si>
  <si>
    <t>VS</t>
  </si>
  <si>
    <t>DESIGN IKONIK</t>
  </si>
  <si>
    <t>DIGITAL SCALE</t>
  </si>
  <si>
    <t>TAN/GOLD</t>
  </si>
  <si>
    <t>TA/GO</t>
  </si>
  <si>
    <t>NITHIT WONGSAWAT</t>
  </si>
  <si>
    <t>COMPOSITION SCALE</t>
  </si>
  <si>
    <t>TANGERINE</t>
  </si>
  <si>
    <t>QU</t>
  </si>
  <si>
    <t>YUVARIN RUCHATACHAI-ANAN</t>
  </si>
  <si>
    <t>TAUPE</t>
  </si>
  <si>
    <t>NP</t>
  </si>
  <si>
    <t>DICON CO.,LTD.</t>
  </si>
  <si>
    <t>HARDWARE</t>
  </si>
  <si>
    <t>ELECTRIC ACCESSORIES</t>
  </si>
  <si>
    <t>PLUGS</t>
  </si>
  <si>
    <t>TAUPE MIX</t>
  </si>
  <si>
    <t>NF</t>
  </si>
  <si>
    <t>PALEERAT ARTHAPREEDEE</t>
  </si>
  <si>
    <t>SWITCHES</t>
  </si>
  <si>
    <t>TAWNY</t>
  </si>
  <si>
    <t>NN</t>
  </si>
  <si>
    <t>ASICS (THAILAND) CO.,LTD.</t>
  </si>
  <si>
    <t>LIGHTING</t>
  </si>
  <si>
    <t>TEA ROSE</t>
  </si>
  <si>
    <t>RT</t>
  </si>
  <si>
    <t>ECO ART LIMITED</t>
  </si>
  <si>
    <t>LAMP/TORCH</t>
  </si>
  <si>
    <t>TEAK</t>
  </si>
  <si>
    <t>H8</t>
  </si>
  <si>
    <t>PLEASANT SIMPLE CO., LTD.</t>
  </si>
  <si>
    <t>TEAL</t>
  </si>
  <si>
    <t>NT</t>
  </si>
  <si>
    <t>CHAVIKA SRISUAN</t>
  </si>
  <si>
    <t>TOOLS</t>
  </si>
  <si>
    <t>MANUAL TOOLS</t>
  </si>
  <si>
    <t>TEAL GREEN</t>
  </si>
  <si>
    <t>STOLEN STORES COMPANY LIMITED</t>
  </si>
  <si>
    <t>ELECTRICAL TOOLS</t>
  </si>
  <si>
    <t>TEAL MIX</t>
  </si>
  <si>
    <t>XT</t>
  </si>
  <si>
    <t>KASAMA ROHITRATTANA</t>
  </si>
  <si>
    <t>GARDENING'S TOOLS</t>
  </si>
  <si>
    <t>TENDRESSE#E94970</t>
  </si>
  <si>
    <t>PASINEE SUWANNAWAT</t>
  </si>
  <si>
    <t>HEALTHCARE TOOLS</t>
  </si>
  <si>
    <t>TERRACOTTA</t>
  </si>
  <si>
    <t>N8</t>
  </si>
  <si>
    <t>KVADRAT SINGAPORE PTE LTD.</t>
  </si>
  <si>
    <t>TERRACOTTA MARL</t>
  </si>
  <si>
    <t>ZA</t>
  </si>
  <si>
    <t>MALIKA OVERSEAS</t>
  </si>
  <si>
    <t>SMART HOME</t>
  </si>
  <si>
    <t>SMART LIGHT BULB&amp;ELECTRIC</t>
  </si>
  <si>
    <t>TERRACOTTA MIX</t>
  </si>
  <si>
    <t>NX</t>
  </si>
  <si>
    <t>KJ STUDIO CO.,LTD.</t>
  </si>
  <si>
    <t>SECURITY AND SENSOR</t>
  </si>
  <si>
    <t>THUNDER</t>
  </si>
  <si>
    <t>GZ</t>
  </si>
  <si>
    <t>VANILLIN STUDIO CO., LTD.</t>
  </si>
  <si>
    <t>HEALTH AND WELLNESS SOLUT</t>
  </si>
  <si>
    <t>THUNDER MIX</t>
  </si>
  <si>
    <t>06</t>
  </si>
  <si>
    <t>SASIWAN IAMPITAKSAKUL</t>
  </si>
  <si>
    <t>CONTROL AND CONNECTIVITY</t>
  </si>
  <si>
    <t>TINT</t>
  </si>
  <si>
    <t>NI</t>
  </si>
  <si>
    <t>INCORP CO.,LTD.</t>
  </si>
  <si>
    <t>TOBACCO</t>
  </si>
  <si>
    <t>TE</t>
  </si>
  <si>
    <t>SASIKARN FEINGGUMLOON</t>
  </si>
  <si>
    <t>HOME'S ACCESSORIES</t>
  </si>
  <si>
    <t>DOOR'S ACCESSORIES</t>
  </si>
  <si>
    <t>TOFFEE</t>
  </si>
  <si>
    <t>QG</t>
  </si>
  <si>
    <t>EKBUTR UDOMPHOL</t>
  </si>
  <si>
    <t>SPECIAL ELECTRICAL GOODS</t>
  </si>
  <si>
    <t>TOFFEE MIX</t>
  </si>
  <si>
    <t>B1</t>
  </si>
  <si>
    <t>M6R</t>
  </si>
  <si>
    <t>6_REGULAR</t>
  </si>
  <si>
    <t>RISE DESIGN &amp; PRODUCTION</t>
  </si>
  <si>
    <t>SMALL REPAIR EQUIPMENT</t>
  </si>
  <si>
    <t>TOMATO</t>
  </si>
  <si>
    <t>NK</t>
  </si>
  <si>
    <t>M8R</t>
  </si>
  <si>
    <t>8_REGULAR</t>
  </si>
  <si>
    <t>NUTTAKIT LERTRITCHAIYONG</t>
  </si>
  <si>
    <t>CHEMICAL</t>
  </si>
  <si>
    <t>TOP DYE</t>
  </si>
  <si>
    <t>TDYE</t>
  </si>
  <si>
    <t>M10R</t>
  </si>
  <si>
    <t>10_REGULAR</t>
  </si>
  <si>
    <t>ORNVARIN SAWADTAYAWONG</t>
  </si>
  <si>
    <t>HOME IMPROVEMENT</t>
  </si>
  <si>
    <t>M12R</t>
  </si>
  <si>
    <t>12_REGULAR</t>
  </si>
  <si>
    <t>MULTIPLE LATITUDES CO.,LTD.</t>
  </si>
  <si>
    <t>TRANSLUCENT</t>
  </si>
  <si>
    <t>TU</t>
  </si>
  <si>
    <t>M14R</t>
  </si>
  <si>
    <t>14_REGULAR</t>
  </si>
  <si>
    <t>DAHAO INDUSTRIAL HONG KONG LIMITED</t>
  </si>
  <si>
    <t>BATTERY</t>
  </si>
  <si>
    <t>ALKALINE BATTERY</t>
  </si>
  <si>
    <t>TRANSPARENCY</t>
  </si>
  <si>
    <t>TRANS</t>
  </si>
  <si>
    <t>M16R</t>
  </si>
  <si>
    <t>16_REGULAR</t>
  </si>
  <si>
    <t>CHITTARAT ASSAVAVIBOONPAN</t>
  </si>
  <si>
    <t>LITHIUM BATTERY</t>
  </si>
  <si>
    <t>TRANSPARENT</t>
  </si>
  <si>
    <t>TR</t>
  </si>
  <si>
    <t>M18R</t>
  </si>
  <si>
    <t>18_REGULAR</t>
  </si>
  <si>
    <t>BHAVYA INTERNATIONAL</t>
  </si>
  <si>
    <t>RECHARGEABLE BATTERY</t>
  </si>
  <si>
    <t>TRIBAL</t>
  </si>
  <si>
    <t>TRIBA</t>
  </si>
  <si>
    <t>M20R</t>
  </si>
  <si>
    <t>20_REGULAR</t>
  </si>
  <si>
    <t>NATTAHONG RUNGKITTHON</t>
  </si>
  <si>
    <t>BUTTON BATTERY</t>
  </si>
  <si>
    <t>TRUE#FF6159</t>
  </si>
  <si>
    <t>M22R</t>
  </si>
  <si>
    <t>22_REGULAR</t>
  </si>
  <si>
    <t>GLOC DEPARTMENT STORE CO.,LTD.</t>
  </si>
  <si>
    <t>GENERAL BATTERY</t>
  </si>
  <si>
    <t>TRUFFLE</t>
  </si>
  <si>
    <t>M6S</t>
  </si>
  <si>
    <t>6_SHORT</t>
  </si>
  <si>
    <t>PORNNATTHAWAN TEMPIEM</t>
  </si>
  <si>
    <t>TURQUOISE</t>
  </si>
  <si>
    <t>M8S</t>
  </si>
  <si>
    <t>8_SHORT</t>
  </si>
  <si>
    <t>SIRAPRABHA SKULRATANA</t>
  </si>
  <si>
    <t>AUTOMOTIVE</t>
  </si>
  <si>
    <t>AUTO ACCESSORIES</t>
  </si>
  <si>
    <t>TURQUOISE MIX</t>
  </si>
  <si>
    <t>H4</t>
  </si>
  <si>
    <t>M10S</t>
  </si>
  <si>
    <t>10_SHORT</t>
  </si>
  <si>
    <t>PINK BOX STUDIO CO.,LTD.</t>
  </si>
  <si>
    <t>REPLACEMENT</t>
  </si>
  <si>
    <t>TUTTI FRUTTI</t>
  </si>
  <si>
    <t>IT</t>
  </si>
  <si>
    <t>M12S</t>
  </si>
  <si>
    <t>12_SHORT</t>
  </si>
  <si>
    <t>MIRACLE PERFECT CO.,LTD.</t>
  </si>
  <si>
    <t>CLEANING</t>
  </si>
  <si>
    <t>TWILIGHT</t>
  </si>
  <si>
    <t>TT</t>
  </si>
  <si>
    <t>M14S</t>
  </si>
  <si>
    <t>14_SHORT</t>
  </si>
  <si>
    <t>ROYAL PIONEERS SHANGHAI CO.,LTD.</t>
  </si>
  <si>
    <t>SAFETY</t>
  </si>
  <si>
    <t>ULTRA MARINE</t>
  </si>
  <si>
    <t>ULMAR</t>
  </si>
  <si>
    <t>M16S</t>
  </si>
  <si>
    <t>16_SHORT</t>
  </si>
  <si>
    <t>NICHP CO.,LTD.</t>
  </si>
  <si>
    <t>ELECTRICAL</t>
  </si>
  <si>
    <t>ULTRAVIOLET</t>
  </si>
  <si>
    <t>QV</t>
  </si>
  <si>
    <t>M18S</t>
  </si>
  <si>
    <t>18_SHORT</t>
  </si>
  <si>
    <t>ONNALIN THANAWORAPHAK</t>
  </si>
  <si>
    <t>UNDERWORLD</t>
  </si>
  <si>
    <t>Y9</t>
  </si>
  <si>
    <t>M20S</t>
  </si>
  <si>
    <t>20_SHORT</t>
  </si>
  <si>
    <t>PERRILUXE COMPANY LIMITED</t>
  </si>
  <si>
    <t>KITCHEN &amp; DINING</t>
  </si>
  <si>
    <t>COOKWARE</t>
  </si>
  <si>
    <t>POT</t>
  </si>
  <si>
    <t>VAMP</t>
  </si>
  <si>
    <t>KZ</t>
  </si>
  <si>
    <t>M22S</t>
  </si>
  <si>
    <t>22_SHORT</t>
  </si>
  <si>
    <t>ALIST CORPORATE PUBLIC COMPANY LIMI</t>
  </si>
  <si>
    <t>PAN</t>
  </si>
  <si>
    <t>VANILLA</t>
  </si>
  <si>
    <t>GL</t>
  </si>
  <si>
    <t>TOD'S HONG KONG LTD.</t>
  </si>
  <si>
    <t>VELVET</t>
  </si>
  <si>
    <t>YP</t>
  </si>
  <si>
    <t>8Y</t>
  </si>
  <si>
    <t>BA&amp;SH</t>
  </si>
  <si>
    <t>CORNING WARE</t>
  </si>
  <si>
    <t>VERDIGRIS</t>
  </si>
  <si>
    <t>TS</t>
  </si>
  <si>
    <t>10Y</t>
  </si>
  <si>
    <t>KANJIRA SONGPAISAN</t>
  </si>
  <si>
    <t>VERDIGRIS MIX</t>
  </si>
  <si>
    <t>DF</t>
  </si>
  <si>
    <t>12Y</t>
  </si>
  <si>
    <t>STUDIO ME 456 CO.,LTD.</t>
  </si>
  <si>
    <t>COOKS TOOLS</t>
  </si>
  <si>
    <t>UTENSIL</t>
  </si>
  <si>
    <t>VERMILION</t>
  </si>
  <si>
    <t>VERMI</t>
  </si>
  <si>
    <t>14Y</t>
  </si>
  <si>
    <t>BLACKDOG BKK CO.,LTD.</t>
  </si>
  <si>
    <t>GADGET</t>
  </si>
  <si>
    <t>VERY PINK</t>
  </si>
  <si>
    <t>K6</t>
  </si>
  <si>
    <t>BRION SISTERS</t>
  </si>
  <si>
    <t>CUTLERY</t>
  </si>
  <si>
    <t>VICUNA</t>
  </si>
  <si>
    <t>VB</t>
  </si>
  <si>
    <t>SESSUN</t>
  </si>
  <si>
    <t>BAKEWARE</t>
  </si>
  <si>
    <t>VIOLET</t>
  </si>
  <si>
    <t>FY</t>
  </si>
  <si>
    <t>CHLOE STORA</t>
  </si>
  <si>
    <t>BARWARE</t>
  </si>
  <si>
    <t>VIOLET MILK</t>
  </si>
  <si>
    <t>VI/MI</t>
  </si>
  <si>
    <t>TOD'S SPA</t>
  </si>
  <si>
    <t>COFFEE / TEA</t>
  </si>
  <si>
    <t>VIOLET MIX</t>
  </si>
  <si>
    <t>XY</t>
  </si>
  <si>
    <t>80</t>
  </si>
  <si>
    <t>KEEPS &amp; CO COMPANY LIMITED</t>
  </si>
  <si>
    <t>APRON</t>
  </si>
  <si>
    <t>VIOLET PINK</t>
  </si>
  <si>
    <t>VI/PI</t>
  </si>
  <si>
    <t>85</t>
  </si>
  <si>
    <t>CENT FACONS</t>
  </si>
  <si>
    <t>VIOLET STORM</t>
  </si>
  <si>
    <t>Z3</t>
  </si>
  <si>
    <t>LMVS COMPANY LIMITED</t>
  </si>
  <si>
    <t>TABLE TOP</t>
  </si>
  <si>
    <t>DINNERWARE</t>
  </si>
  <si>
    <t>WALNUT</t>
  </si>
  <si>
    <t>PS</t>
  </si>
  <si>
    <t>TWOTWICE CORP CO.,LTD.</t>
  </si>
  <si>
    <t>GLASSWARE</t>
  </si>
  <si>
    <t>WARM APRICOT</t>
  </si>
  <si>
    <t>IQ</t>
  </si>
  <si>
    <t>ASI SOLUTIONS LIMITED</t>
  </si>
  <si>
    <t>FLATWARE</t>
  </si>
  <si>
    <t>WARM TAWNY</t>
  </si>
  <si>
    <t>R3</t>
  </si>
  <si>
    <t>APINUN ASSAWAPRAPA</t>
  </si>
  <si>
    <t>SERVE WARE</t>
  </si>
  <si>
    <t>WASHED GREEN</t>
  </si>
  <si>
    <t>HB</t>
  </si>
  <si>
    <t>COWORKER CO.,LTD.</t>
  </si>
  <si>
    <t>TABLE LINENS</t>
  </si>
  <si>
    <t>WATERMELON</t>
  </si>
  <si>
    <t>WM</t>
  </si>
  <si>
    <t>CHARUNSRI RONGPUTCHA</t>
  </si>
  <si>
    <t>WEDGEWOOD</t>
  </si>
  <si>
    <t>NUNTAPAT PANITVORANUN</t>
  </si>
  <si>
    <t>WHEAT</t>
  </si>
  <si>
    <t>2U DESIGN TRADING CO.,LTD.</t>
  </si>
  <si>
    <t>STORAGE &amp; EQUIPMENT</t>
  </si>
  <si>
    <t>FOOD STORAGE</t>
  </si>
  <si>
    <t>FOOD KEEPER</t>
  </si>
  <si>
    <t>WHITE</t>
  </si>
  <si>
    <t>RALLY MOVEMENT CO., LTD.</t>
  </si>
  <si>
    <t>CANITER</t>
  </si>
  <si>
    <t>WHITE CHARCOAL</t>
  </si>
  <si>
    <t>WH/CH</t>
  </si>
  <si>
    <t>MANDARIN BLUE CO.,LTD.</t>
  </si>
  <si>
    <t>WATER BOTTLE</t>
  </si>
  <si>
    <t>WHITE GOLD</t>
  </si>
  <si>
    <t>WHTGO</t>
  </si>
  <si>
    <t>NATKANDA AMORNRATTANAROJ</t>
  </si>
  <si>
    <t>THERMOS</t>
  </si>
  <si>
    <t>WHITE GRAY</t>
  </si>
  <si>
    <t>WH/GY</t>
  </si>
  <si>
    <t>HOLIDAY EVERYWEAR CO., LTD.</t>
  </si>
  <si>
    <t>COOLER / PINIC</t>
  </si>
  <si>
    <t>WHITE LACE</t>
  </si>
  <si>
    <t>WHLAC</t>
  </si>
  <si>
    <t>PANTIRA CHULLAMANDALA</t>
  </si>
  <si>
    <t>WHITE MARL</t>
  </si>
  <si>
    <t>U6</t>
  </si>
  <si>
    <t>NAPASPORN SUWANARAT</t>
  </si>
  <si>
    <t>STORAGE &amp; ORGANIZER</t>
  </si>
  <si>
    <t>CLOSET ORGANIZER</t>
  </si>
  <si>
    <t>WHITE MIX</t>
  </si>
  <si>
    <t>WHMIX</t>
  </si>
  <si>
    <t>NICHAKARN HARIPHOOREEVONG</t>
  </si>
  <si>
    <t>DRAWER ORGANIZER</t>
  </si>
  <si>
    <t>WHITE PATENT</t>
  </si>
  <si>
    <t>YJ</t>
  </si>
  <si>
    <t>VF INTERNATIONAL SAGL</t>
  </si>
  <si>
    <t>WHITE PRINT</t>
  </si>
  <si>
    <t>WHTPR</t>
  </si>
  <si>
    <t>65</t>
  </si>
  <si>
    <t>BURLTEX NONWOVEN INDUSTRIAL LTD.</t>
  </si>
  <si>
    <t>CONTAINER</t>
  </si>
  <si>
    <t>WHITE SMOKE</t>
  </si>
  <si>
    <t>WHS</t>
  </si>
  <si>
    <t>SENSE'S STUDIO 888 CO.,LTD.</t>
  </si>
  <si>
    <t>KITCHEN ORGANIZER</t>
  </si>
  <si>
    <t>WHITE TAN</t>
  </si>
  <si>
    <t>WH/TA</t>
  </si>
  <si>
    <t>75</t>
  </si>
  <si>
    <t>WEST 8 COMPANY LIMITED</t>
  </si>
  <si>
    <t>SINK AREA</t>
  </si>
  <si>
    <t>WHITE/BEIGE</t>
  </si>
  <si>
    <t>WH/BE</t>
  </si>
  <si>
    <t>SUMALEE  PHONDI</t>
  </si>
  <si>
    <t>WHITE/BLACK</t>
  </si>
  <si>
    <t>ZY</t>
  </si>
  <si>
    <t>YAPA PICHITWATTANA</t>
  </si>
  <si>
    <t>LAUNDRY EQUIPMENT</t>
  </si>
  <si>
    <t>WASHING</t>
  </si>
  <si>
    <t>WHITE/BLUE</t>
  </si>
  <si>
    <t>WH/BL</t>
  </si>
  <si>
    <t>AUNCHADABRAND CO.,LTD.</t>
  </si>
  <si>
    <t>DRYING</t>
  </si>
  <si>
    <t>WHITE/BROWN</t>
  </si>
  <si>
    <t>WHBR</t>
  </si>
  <si>
    <t>GLOBE PRASONG COMPANY LIMITED</t>
  </si>
  <si>
    <t>IRONING</t>
  </si>
  <si>
    <t>WHITE/DARK GREEN</t>
  </si>
  <si>
    <t>WHDKG</t>
  </si>
  <si>
    <t>KRISADATEEYAKUL REGISTERED ORDINARY</t>
  </si>
  <si>
    <t>WHITE/GREEN</t>
  </si>
  <si>
    <t>YU</t>
  </si>
  <si>
    <t>KOVIT KANTAPASARA</t>
  </si>
  <si>
    <t>CLEANING SUPPLIES</t>
  </si>
  <si>
    <t>MOP &amp; BLOOMS</t>
  </si>
  <si>
    <t>WHITE/GREEN/NAVY</t>
  </si>
  <si>
    <t>WHGRN</t>
  </si>
  <si>
    <t>GARIZINE LEATHER</t>
  </si>
  <si>
    <t>BRUSHES &amp; SPONGES</t>
  </si>
  <si>
    <t>WHITE/KHAKI</t>
  </si>
  <si>
    <t>WH/KH</t>
  </si>
  <si>
    <t>KANJANA KORNPRASERTVIT</t>
  </si>
  <si>
    <t>CLEANING ACCESSORIES</t>
  </si>
  <si>
    <t>WHITE/LIME</t>
  </si>
  <si>
    <t>WH/LI</t>
  </si>
  <si>
    <t>KANJANA KITTHAMMARATH</t>
  </si>
  <si>
    <t>WHITE/MED BLUE</t>
  </si>
  <si>
    <t>C2</t>
  </si>
  <si>
    <t>M.L. KAMOLTIPYA  KAMALASNA</t>
  </si>
  <si>
    <t>WHITE/MULTI</t>
  </si>
  <si>
    <t>WH/MU</t>
  </si>
  <si>
    <t>GABLE TRADING CO.,LTD.</t>
  </si>
  <si>
    <t>WHITE/MULTI COLOR</t>
  </si>
  <si>
    <t>WHMUL</t>
  </si>
  <si>
    <t>KOSE (THAILAND) CO.,LTD.</t>
  </si>
  <si>
    <t>FURNITURE&amp;HOME DECORATIVE</t>
  </si>
  <si>
    <t>BEDROOM</t>
  </si>
  <si>
    <t>BEDROOM SET</t>
  </si>
  <si>
    <t>WHITE/NAVY</t>
  </si>
  <si>
    <t>ZF</t>
  </si>
  <si>
    <t>CONCEPT ACCESSORIES CO.,LTD.</t>
  </si>
  <si>
    <t>ARMOIRE &amp; WARDROBES</t>
  </si>
  <si>
    <t>WHITE/OFF WHITE</t>
  </si>
  <si>
    <t>WH/OF</t>
  </si>
  <si>
    <t>COPHAR MARKETING CO.,LTD.</t>
  </si>
  <si>
    <t>DRESSING TABLES &amp; CHAIRS</t>
  </si>
  <si>
    <t>WHITE/ORANGE</t>
  </si>
  <si>
    <t>WH/OR</t>
  </si>
  <si>
    <t>CHAROENKIT</t>
  </si>
  <si>
    <t>BEDSIDE TABLE</t>
  </si>
  <si>
    <t>WHITE/PINK</t>
  </si>
  <si>
    <t>WH/PI</t>
  </si>
  <si>
    <t>J &amp; P INTERTRADE CO.,LTD.</t>
  </si>
  <si>
    <t>MIRROR</t>
  </si>
  <si>
    <t>WHITE/PURPLE</t>
  </si>
  <si>
    <t>WH/PU</t>
  </si>
  <si>
    <t>JONGSATIT FOOTWEAR CO.,LTD.</t>
  </si>
  <si>
    <t>WHITE/RED</t>
  </si>
  <si>
    <t>ZM</t>
  </si>
  <si>
    <t>HOT SILVER</t>
  </si>
  <si>
    <t>LIVING ROOM</t>
  </si>
  <si>
    <t>SOFA &amp; ARMCHAIR</t>
  </si>
  <si>
    <t>WHITE/RED/NAVY</t>
  </si>
  <si>
    <t>WHREN</t>
  </si>
  <si>
    <t>JOY LEATHER LIMITED PARTNERSHIP</t>
  </si>
  <si>
    <t>DAY BED</t>
  </si>
  <si>
    <t>WHITE/SILVER</t>
  </si>
  <si>
    <t>WH/SI</t>
  </si>
  <si>
    <t>71 DESIGN-DECORATE  CO.,LTD.</t>
  </si>
  <si>
    <t>SIDE TABLE</t>
  </si>
  <si>
    <t>WHITE/WHITE</t>
  </si>
  <si>
    <t>PQ</t>
  </si>
  <si>
    <t>JEANNETTE LIMITED PARTNERSHIP</t>
  </si>
  <si>
    <t>CONSOLE TABLE</t>
  </si>
  <si>
    <t>WHITE/YELLOW</t>
  </si>
  <si>
    <t>WH/RE</t>
  </si>
  <si>
    <t>CHIRAPORN FUENGNA</t>
  </si>
  <si>
    <t>COFFEE TABLE</t>
  </si>
  <si>
    <t>WHT/CORAL</t>
  </si>
  <si>
    <t>WH/CO</t>
  </si>
  <si>
    <t>KAMOLTHORN NOPPORN</t>
  </si>
  <si>
    <t>STOOL &amp; CHAIR</t>
  </si>
  <si>
    <t>WHT/PPL</t>
  </si>
  <si>
    <t>WH/PP</t>
  </si>
  <si>
    <t>105</t>
  </si>
  <si>
    <t>J. PRESS INTERNATIONAL CO.,LTD.</t>
  </si>
  <si>
    <t>CABINETS &amp; SIDEBOARDS</t>
  </si>
  <si>
    <t>WHT/SLV</t>
  </si>
  <si>
    <t>WH/SL</t>
  </si>
  <si>
    <t>J.O. TRADING CO.,LTD.</t>
  </si>
  <si>
    <t>TV STAND</t>
  </si>
  <si>
    <t>WHT/TEAL</t>
  </si>
  <si>
    <t>WH/TE</t>
  </si>
  <si>
    <t>CHANPISUTH POOKPUKDEE</t>
  </si>
  <si>
    <t>BOOK CABINET</t>
  </si>
  <si>
    <t>WILD PLUM</t>
  </si>
  <si>
    <t>W3</t>
  </si>
  <si>
    <t>SHISEIDO (THAILAND)CO.,LTD.</t>
  </si>
  <si>
    <t>MASSAGE CHAIR</t>
  </si>
  <si>
    <t>WILD SAGE</t>
  </si>
  <si>
    <t>W8</t>
  </si>
  <si>
    <t>CHARTKARN CO.,LTD.</t>
  </si>
  <si>
    <t>RECLINER</t>
  </si>
  <si>
    <t>WILLOW</t>
  </si>
  <si>
    <t>HX</t>
  </si>
  <si>
    <t>CHANVITT SINTEPPADON</t>
  </si>
  <si>
    <t>WILLOW GREEN</t>
  </si>
  <si>
    <t>SHEPHERD CO.,LTD.</t>
  </si>
  <si>
    <t>CHAIR PAD</t>
  </si>
  <si>
    <t>WINE</t>
  </si>
  <si>
    <t>CHEEWAWAT GROUP COMPANY LTD.</t>
  </si>
  <si>
    <t>WINE MIX</t>
  </si>
  <si>
    <t>C4</t>
  </si>
  <si>
    <t>SENSO MARKETING COMPANY LIMITED</t>
  </si>
  <si>
    <t>DINING ROOM</t>
  </si>
  <si>
    <t>DINING TABLES</t>
  </si>
  <si>
    <t>WINTER LIME</t>
  </si>
  <si>
    <t>NQ</t>
  </si>
  <si>
    <t>SOMETHING GORGEOUS TRADING CO.,LTD.</t>
  </si>
  <si>
    <t>DINING CHAIRS</t>
  </si>
  <si>
    <t>WINTER TURQ</t>
  </si>
  <si>
    <t>IM</t>
  </si>
  <si>
    <t>C.L.T.MERCHANDISE CO.,LTD.</t>
  </si>
  <si>
    <t>BAR TABLES</t>
  </si>
  <si>
    <t>WINTER WHITE</t>
  </si>
  <si>
    <t>SW</t>
  </si>
  <si>
    <t>SOVEREIGN INTERTRADE CO.,LTD.</t>
  </si>
  <si>
    <t>BAR CHAIRS &amp; STOOLS</t>
  </si>
  <si>
    <t>WOOD</t>
  </si>
  <si>
    <t>YM</t>
  </si>
  <si>
    <t>YATINEE &amp; SUNANTA ASSANUVONG</t>
  </si>
  <si>
    <t>WOOD BROWN</t>
  </si>
  <si>
    <t>WOB</t>
  </si>
  <si>
    <t>DIVIN SOCIETE ANONYME</t>
  </si>
  <si>
    <t>KITCHEN ROOM</t>
  </si>
  <si>
    <t>WOODLAND</t>
  </si>
  <si>
    <t>WN</t>
  </si>
  <si>
    <t>0814</t>
  </si>
  <si>
    <t>SIZE8_LONG14</t>
  </si>
  <si>
    <t>TUENJAI PANPLANG</t>
  </si>
  <si>
    <t>CABINET</t>
  </si>
  <si>
    <t>YELLOW</t>
  </si>
  <si>
    <t>1014</t>
  </si>
  <si>
    <t>SIZE10_LONG14</t>
  </si>
  <si>
    <t>TOP TEN TRADING LTD.,PART.</t>
  </si>
  <si>
    <t>BUTCHER TROLLEY</t>
  </si>
  <si>
    <t>YELLOW GRAY</t>
  </si>
  <si>
    <t>YE/GY</t>
  </si>
  <si>
    <t>1414</t>
  </si>
  <si>
    <t>SIZE14_LONG14</t>
  </si>
  <si>
    <t>T.K. COLLECTION CO.,LTD.</t>
  </si>
  <si>
    <t>YELLOW MIX</t>
  </si>
  <si>
    <t>R4</t>
  </si>
  <si>
    <t>1614</t>
  </si>
  <si>
    <t>SIZE16_LONG14</t>
  </si>
  <si>
    <t>SONGSAK  MAHASAKLERTPHITHAYAR</t>
  </si>
  <si>
    <t>LAMP</t>
  </si>
  <si>
    <t>TABLE LAMP</t>
  </si>
  <si>
    <t>YELLOW RED</t>
  </si>
  <si>
    <t>YE/RE</t>
  </si>
  <si>
    <t>TRISTEP INTER CO.,LTD.</t>
  </si>
  <si>
    <t>FLOOR LAMP</t>
  </si>
  <si>
    <t>YELLOW STRIPE</t>
  </si>
  <si>
    <t>YESTR</t>
  </si>
  <si>
    <t>THEPARUKSA</t>
  </si>
  <si>
    <t>CEILING LAMP</t>
  </si>
  <si>
    <t>YELLOW/BLU</t>
  </si>
  <si>
    <t>YELLO</t>
  </si>
  <si>
    <t>THIKAMPORN UASUWAN</t>
  </si>
  <si>
    <t>YELLOW/GOLD</t>
  </si>
  <si>
    <t>YE/GO</t>
  </si>
  <si>
    <t>TANGO LEATHER CO.,LTD.</t>
  </si>
  <si>
    <t>DECOR ITEM</t>
  </si>
  <si>
    <t>VASE</t>
  </si>
  <si>
    <t>YELLOW/GREEN</t>
  </si>
  <si>
    <t>YE/GR</t>
  </si>
  <si>
    <t>THIPPAWAN THONGRAK</t>
  </si>
  <si>
    <t>CANDLE HOLDER</t>
  </si>
  <si>
    <t>YELLOW/MULTI</t>
  </si>
  <si>
    <t>YE/MU</t>
  </si>
  <si>
    <t>THAMES (WORLD TRADE) CO.,LTD.</t>
  </si>
  <si>
    <t>LANTERN</t>
  </si>
  <si>
    <t>YELLOW/ORANGE</t>
  </si>
  <si>
    <t>YE/OR</t>
  </si>
  <si>
    <t>THEPPADUNGPORN LEATHERS CO.,LTD</t>
  </si>
  <si>
    <t>FIGURINE</t>
  </si>
  <si>
    <t>YELLOW/PINK</t>
  </si>
  <si>
    <t>YE/PI</t>
  </si>
  <si>
    <t>TRI-STEP LEGWEAR CO.,LTD.</t>
  </si>
  <si>
    <t>TRAY</t>
  </si>
  <si>
    <t>YELLOW/PURPLE</t>
  </si>
  <si>
    <t>YE/PU</t>
  </si>
  <si>
    <t>THIDARAT PAMORNSUWAN</t>
  </si>
  <si>
    <t>BOWL</t>
  </si>
  <si>
    <t>YELLOW/WHITE</t>
  </si>
  <si>
    <t>YEWH</t>
  </si>
  <si>
    <t>0819</t>
  </si>
  <si>
    <t>SIZE8_LONG19</t>
  </si>
  <si>
    <t>NEWCITY (BANGKOK) PUBLIC CO.,LTD.</t>
  </si>
  <si>
    <t>BOXES</t>
  </si>
  <si>
    <t>YELLOWISH GREEN</t>
  </si>
  <si>
    <t>YEL</t>
  </si>
  <si>
    <t>1019</t>
  </si>
  <si>
    <t>SIZE10_LONG19</t>
  </si>
  <si>
    <t>NITTAYA SERIRATTANAKIAT</t>
  </si>
  <si>
    <t>PICTURE FRAME</t>
  </si>
  <si>
    <t>YL/MLTI</t>
  </si>
  <si>
    <t>YL/ML</t>
  </si>
  <si>
    <t>1219</t>
  </si>
  <si>
    <t>SIZE12_LONG19</t>
  </si>
  <si>
    <t>NINA JITPRATUK</t>
  </si>
  <si>
    <t>ZINC</t>
  </si>
  <si>
    <t>1419</t>
  </si>
  <si>
    <t>SIZE14_LONG19</t>
  </si>
  <si>
    <t>NARIN KUMNAMLAP</t>
  </si>
  <si>
    <t>FLOWER</t>
  </si>
  <si>
    <t>ARTIFICIAL FLOWER</t>
  </si>
  <si>
    <t>1619</t>
  </si>
  <si>
    <t>SIZE16_LONG19</t>
  </si>
  <si>
    <t>NONGNUCH  WONGPERK</t>
  </si>
  <si>
    <t>SET IN POT</t>
  </si>
  <si>
    <t>1819</t>
  </si>
  <si>
    <t>SIZE18_LONG19</t>
  </si>
  <si>
    <t>G R I ACCESSORIES (THAILAND) CO.,LT</t>
  </si>
  <si>
    <t>REAL FLOWER</t>
  </si>
  <si>
    <t>0823</t>
  </si>
  <si>
    <t>SIZE8_LONG23</t>
  </si>
  <si>
    <t>BANGKOK WIGS PRODUCTS LTD.,PART.</t>
  </si>
  <si>
    <t>FRUIT / VEGETABLE</t>
  </si>
  <si>
    <t>1023</t>
  </si>
  <si>
    <t>SIZE10_LONG23</t>
  </si>
  <si>
    <t>BERLI JUCKER PUBLIC CO.,LTD.</t>
  </si>
  <si>
    <t>1223</t>
  </si>
  <si>
    <t>SIZE12_LONG23</t>
  </si>
  <si>
    <t>BANGKOK ATHLETIC CO.,LTD.</t>
  </si>
  <si>
    <t>1423</t>
  </si>
  <si>
    <t>SIZE14_LONG23</t>
  </si>
  <si>
    <t>BKK PIONEER  CO.,LTD.</t>
  </si>
  <si>
    <t>GARDENING</t>
  </si>
  <si>
    <t>ARTIFICIAL PLANTS</t>
  </si>
  <si>
    <t>1623</t>
  </si>
  <si>
    <t>SIZE16_LONG23</t>
  </si>
  <si>
    <t>BROS INTERNATIONAL COMPANY LIMITED</t>
  </si>
  <si>
    <t>REAL PLANTS</t>
  </si>
  <si>
    <t>1823</t>
  </si>
  <si>
    <t>SIZE18_LONG23</t>
  </si>
  <si>
    <t>BANGKOK A-LINE CO.,LTD.</t>
  </si>
  <si>
    <t>POT / PLANTER</t>
  </si>
  <si>
    <t>BEUBETON TRADING CO.,LTD.</t>
  </si>
  <si>
    <t>FOUNTAIN</t>
  </si>
  <si>
    <t>BUDDY VISION CO.,LTD.</t>
  </si>
  <si>
    <t>BODY COLLECTION (THAILAND) CO.,LTD.</t>
  </si>
  <si>
    <t>CLOCKS</t>
  </si>
  <si>
    <t>TABLE CLOCKS</t>
  </si>
  <si>
    <t>BTFA  CO.,LTD.</t>
  </si>
  <si>
    <t>WALL CLOCKS</t>
  </si>
  <si>
    <t>PINKAEW KIATTIKOMOL</t>
  </si>
  <si>
    <t>DIGITAL CLOCKS</t>
  </si>
  <si>
    <t>PATNASILP INDUSTRY CO.,LTD.</t>
  </si>
  <si>
    <t>MELODY CLOCKS</t>
  </si>
  <si>
    <t>PUTTAN HANDBAG</t>
  </si>
  <si>
    <t>PICHITTA</t>
  </si>
  <si>
    <t>PHITHAK KAMOLSUKOSOL</t>
  </si>
  <si>
    <t>PURCHASE WITH PURCHASE</t>
  </si>
  <si>
    <t>PRIMELINE (THAILAND) CO.,LTD.</t>
  </si>
  <si>
    <t>PORN DHIEN CHAI CO.,LTD.</t>
  </si>
  <si>
    <t>P AND P UMBRELLA CO.,LTD.</t>
  </si>
  <si>
    <t>PARA SCIENCE RESEARCH CO.,LTD.</t>
  </si>
  <si>
    <t>FREE GOODS</t>
  </si>
  <si>
    <t>PATCHANEWAN  THONGRATANAVONG</t>
  </si>
  <si>
    <t>PANNEE JALUGPITUKSAKUN</t>
  </si>
  <si>
    <t>SMALL APPLIANCES</t>
  </si>
  <si>
    <t>KITCHEN APPLIANCES</t>
  </si>
  <si>
    <t>COOKING</t>
  </si>
  <si>
    <t>OVEN</t>
  </si>
  <si>
    <t>FLEET INTERNATIONAL TRADING CO.LTD</t>
  </si>
  <si>
    <t>MICROWAVE</t>
  </si>
  <si>
    <t>FENNELI COMPANY LIMITED</t>
  </si>
  <si>
    <t>STOVE, GAS COOKER</t>
  </si>
  <si>
    <t>PADAINTERTRADE CO.,LTD.</t>
  </si>
  <si>
    <t>INDUCTION</t>
  </si>
  <si>
    <t>M C I INTERNATIONAL CO.,LTD.</t>
  </si>
  <si>
    <t>ELETRIC PAN</t>
  </si>
  <si>
    <t>MAHARAPOE CO.,LTD.</t>
  </si>
  <si>
    <t>BBQ GRILL</t>
  </si>
  <si>
    <t>MAYFINE LIMITED PARTNERSHIP</t>
  </si>
  <si>
    <t>WARMER</t>
  </si>
  <si>
    <t>MASTER DESIGN CO.,LTD.</t>
  </si>
  <si>
    <t>FRYER</t>
  </si>
  <si>
    <t>MAYUCHAT NAVAVONGCHAI</t>
  </si>
  <si>
    <t>PRESSURE COOKER</t>
  </si>
  <si>
    <t>MEE DEE OPTIC</t>
  </si>
  <si>
    <t>AUTOMATIC COOKER</t>
  </si>
  <si>
    <t>MONACO CORPORATION LTD.</t>
  </si>
  <si>
    <t>MASSY PRODUCT CO.,LTD.</t>
  </si>
  <si>
    <t>RICE COOKER</t>
  </si>
  <si>
    <t>CONVECTION RICE COOKER</t>
  </si>
  <si>
    <t>MICHEL ANGELO INTERNATIONAL CO.,LTD</t>
  </si>
  <si>
    <t>JAR TYPE RICE COOKER</t>
  </si>
  <si>
    <t>UNITED SPIRIT CO.,LTD.</t>
  </si>
  <si>
    <t>COMPUTERISE RICE COOKER</t>
  </si>
  <si>
    <t>UNITED LYNX CO.,LTD.</t>
  </si>
  <si>
    <t>MICOM RICE COOKER</t>
  </si>
  <si>
    <t>YANYONG HAT CO.,LTD.</t>
  </si>
  <si>
    <t>SLOW COOKER</t>
  </si>
  <si>
    <t>YUPAYAO KANTAPASARA</t>
  </si>
  <si>
    <t>TANGWUTINAN  YUPHADEE  MISS</t>
  </si>
  <si>
    <t>FOOD PROCESSOR</t>
  </si>
  <si>
    <t>STAND MIXER</t>
  </si>
  <si>
    <t>ROSSO COMPANY LIMITED</t>
  </si>
  <si>
    <t>HAND MIXER</t>
  </si>
  <si>
    <t>ROSE FASHION</t>
  </si>
  <si>
    <t>MINOR LIFESTYLE LIMITED</t>
  </si>
  <si>
    <t>BLENDER</t>
  </si>
  <si>
    <t>RANGSRI HASADEE</t>
  </si>
  <si>
    <t>HIGH SPEED BLENDER</t>
  </si>
  <si>
    <t>RATCHAMONGKON CO.,LTD.</t>
  </si>
  <si>
    <t>JUICER</t>
  </si>
  <si>
    <t>LONGUE VUE INTERNATIONAL CO.,LTD.</t>
  </si>
  <si>
    <t>SLOW JUICER</t>
  </si>
  <si>
    <t>LEATHER GALLERY CO.,LTD.</t>
  </si>
  <si>
    <t>ICE-CREAM MAKER&amp;ICE SHA</t>
  </si>
  <si>
    <t>VICHAI PRUKPRAKARN</t>
  </si>
  <si>
    <t>VILAIWAN WANNADIREK</t>
  </si>
  <si>
    <t>VORAPON IPAPHUDOM</t>
  </si>
  <si>
    <t>BREAKFAST</t>
  </si>
  <si>
    <t>DRIP</t>
  </si>
  <si>
    <t>ONE'S LEATHER CO.,LTD.</t>
  </si>
  <si>
    <t>MANUAL</t>
  </si>
  <si>
    <t>VEESILP GROUP CO.,LTD.</t>
  </si>
  <si>
    <t>AUTOMATIC</t>
  </si>
  <si>
    <t>VIRAT LEERATANAKACHORN</t>
  </si>
  <si>
    <t>CAPSUAL (MACHINE)</t>
  </si>
  <si>
    <t>VT.ADVANCE INTER CO.,LTD./LES BIENS</t>
  </si>
  <si>
    <t>CAPSULE (DRINK)</t>
  </si>
  <si>
    <t>WALAIPORN TREERAT</t>
  </si>
  <si>
    <t>COFFEE GRINDER</t>
  </si>
  <si>
    <t>SRI BANGKOK</t>
  </si>
  <si>
    <t>SRINTORN TEPHATSDI N NA AYUTHAYA</t>
  </si>
  <si>
    <t>TEA &amp; BREAD</t>
  </si>
  <si>
    <t>JAR POT</t>
  </si>
  <si>
    <t>SRIROJANAKIT FOOTWEAR CO.,LTD.</t>
  </si>
  <si>
    <t>KETTLE</t>
  </si>
  <si>
    <t>SUTTAWATCH CO.,LTD.</t>
  </si>
  <si>
    <t>TOASTER</t>
  </si>
  <si>
    <t>SOPHA PALPARING</t>
  </si>
  <si>
    <t>SANDWICH MAKER + WAFFLES</t>
  </si>
  <si>
    <t>SOMJAI JONGPRASOPCHOK</t>
  </si>
  <si>
    <t>BREAD MAKER</t>
  </si>
  <si>
    <t>SUWANNA KANJEAK</t>
  </si>
  <si>
    <t>PRAPAWAN KUPSIRISAKUN.</t>
  </si>
  <si>
    <t>HOME APPLIANCE</t>
  </si>
  <si>
    <t>AIR PURIFIER</t>
  </si>
  <si>
    <t>SAHATAVESIN IMPORT EXPORT CO.,LTD.</t>
  </si>
  <si>
    <t>CAR AIR PURIFIER</t>
  </si>
  <si>
    <t>SIAM MAJOR ENTERPRISE CO.,LTD.</t>
  </si>
  <si>
    <t>FILTER</t>
  </si>
  <si>
    <t>SOMKHIT JAMPRACHA</t>
  </si>
  <si>
    <t>HUMIDIFIER</t>
  </si>
  <si>
    <t>JVJ MARKETING LTD.,PART.</t>
  </si>
  <si>
    <t>DEHUMIDIFIER</t>
  </si>
  <si>
    <t>SAHA ASIA PACIFIC CO.,LTD.</t>
  </si>
  <si>
    <t>BUG DETECTOR</t>
  </si>
  <si>
    <t>BETER VISION GROUP CO.,LTD.</t>
  </si>
  <si>
    <t>O.P LADY'S GRAMENT LIMITED</t>
  </si>
  <si>
    <t>CORDLESS VACUUM</t>
  </si>
  <si>
    <t>INTERNATIONAL BEAUTY PRODUCTS LTD.</t>
  </si>
  <si>
    <t>CANISTER VACUUM</t>
  </si>
  <si>
    <t>S.I.S. HI-FASHION LTD.,PART.</t>
  </si>
  <si>
    <t>ROBOT</t>
  </si>
  <si>
    <t>SM&amp;M HOLDING CO.,LTD.</t>
  </si>
  <si>
    <t>STREAMER</t>
  </si>
  <si>
    <t>ESMIDO FASHIONS LIMITED</t>
  </si>
  <si>
    <t>PRESSURE WATER</t>
  </si>
  <si>
    <t>ELCA (THAILAND) LIMITED</t>
  </si>
  <si>
    <t>DUST MITE VACUUM</t>
  </si>
  <si>
    <t>T0</t>
  </si>
  <si>
    <t>M. BRAND CO.,LTD.</t>
  </si>
  <si>
    <t>DUST WASHING MACHINE</t>
  </si>
  <si>
    <t>S.C.S. AND  BROTHERS CO.,LTD.</t>
  </si>
  <si>
    <t>UV CLEANNING</t>
  </si>
  <si>
    <t>ORAWAN LERTSAOVAPAK</t>
  </si>
  <si>
    <t>USA SURAKAMOLLERT</t>
  </si>
  <si>
    <t>WATER</t>
  </si>
  <si>
    <t>WATER PURIFIER</t>
  </si>
  <si>
    <t>SP &amp; PS CO.,LTD.</t>
  </si>
  <si>
    <t>WATER WARMER</t>
  </si>
  <si>
    <t>APIWAT PHANTHUMAPHON</t>
  </si>
  <si>
    <t>WATER  HEATER</t>
  </si>
  <si>
    <t>S.B. SPARK</t>
  </si>
  <si>
    <t>ACCESSORIES LADY CO.,LTD.</t>
  </si>
  <si>
    <t>FAN</t>
  </si>
  <si>
    <t>STAND</t>
  </si>
  <si>
    <t>UDOMRAT  87  CO.,LTD.</t>
  </si>
  <si>
    <t>TABLE</t>
  </si>
  <si>
    <t>EVER YOUNG LIMITED PATNERSHIP</t>
  </si>
  <si>
    <t>PORTABLE</t>
  </si>
  <si>
    <t>ELEGANCE LEATHER PRODUCTS CO.,LTD.</t>
  </si>
  <si>
    <t>AIR COOLER</t>
  </si>
  <si>
    <t>UDOMRAT PINKLAO  CO.,LTD.</t>
  </si>
  <si>
    <t>EAUMPORN SITIPLUM</t>
  </si>
  <si>
    <t>LINEN CARE</t>
  </si>
  <si>
    <t>GARMENT STEAMER</t>
  </si>
  <si>
    <t>GARMENT STEAMER (TANK)</t>
  </si>
  <si>
    <t>VEJA FAIR TRADE SARL</t>
  </si>
  <si>
    <t>R.C.S. INTERNATIONAL CO.,LTD.</t>
  </si>
  <si>
    <t>IRON</t>
  </si>
  <si>
    <t>DRY</t>
  </si>
  <si>
    <t>OPASINI CO.,LTD.</t>
  </si>
  <si>
    <t>STEAM</t>
  </si>
  <si>
    <t>AA FOOTWEAR CO.,LTD.</t>
  </si>
  <si>
    <t>VERTICAL</t>
  </si>
  <si>
    <t>INTER-TRADE COMBINE CO.,LTD.</t>
  </si>
  <si>
    <t>TRAVEL</t>
  </si>
  <si>
    <t>ALL MART CO.,LTD.</t>
  </si>
  <si>
    <t>HOBERD INDUSTRY CO.,LTD.</t>
  </si>
  <si>
    <t>PERSONAL CARE</t>
  </si>
  <si>
    <t>HAIR DRYER</t>
  </si>
  <si>
    <t>COSMOPOLITAN COSMETICS CO.,LTD.</t>
  </si>
  <si>
    <t>HAIR CRIMPER</t>
  </si>
  <si>
    <t>CONSOLIDATED COSMETIC  CO.,LTD.</t>
  </si>
  <si>
    <t>HAIR CURLER</t>
  </si>
  <si>
    <t>CENTRAL COSMETICS CO.,LTD.</t>
  </si>
  <si>
    <t>HAIR BRUSH</t>
  </si>
  <si>
    <t>QUINTIDA KUNCHON</t>
  </si>
  <si>
    <t>BLUEKOFF CO.,LTD.</t>
  </si>
  <si>
    <t>SHAVER</t>
  </si>
  <si>
    <t>SARID ANGSATHIDANAN AND THUMARUT</t>
  </si>
  <si>
    <t>TRIMMER &amp; CLIPPER</t>
  </si>
  <si>
    <t>TARGET TRADING LTD.,PART.</t>
  </si>
  <si>
    <t>FACE BRUSH</t>
  </si>
  <si>
    <t>ANNABELLE HUTTER</t>
  </si>
  <si>
    <t>FACE MASSAGE</t>
  </si>
  <si>
    <t>SO SELECTIVE CO.,LTD.</t>
  </si>
  <si>
    <t>BRUSH CLANER</t>
  </si>
  <si>
    <t>3132</t>
  </si>
  <si>
    <t>31-32</t>
  </si>
  <si>
    <t>HANSA KUHAPHET</t>
  </si>
  <si>
    <t>TOOTH BRUSH</t>
  </si>
  <si>
    <t>3232</t>
  </si>
  <si>
    <t>32-32</t>
  </si>
  <si>
    <t>WIPHAPORN JARUNGPHITHAKSAKUN</t>
  </si>
  <si>
    <t>MANEERAT  SUTABUTRA</t>
  </si>
  <si>
    <t>IPL</t>
  </si>
  <si>
    <t>TICHA KHANTISUWAN</t>
  </si>
  <si>
    <t>HAIR REMOVAL</t>
  </si>
  <si>
    <t>PRATHAN POOLSIRI</t>
  </si>
  <si>
    <t>MEDICURE</t>
  </si>
  <si>
    <t>M139</t>
  </si>
  <si>
    <t>460ML</t>
  </si>
  <si>
    <t>ARIN INTERNATIONAL CO.,LTD.</t>
  </si>
  <si>
    <t>PEDICURE</t>
  </si>
  <si>
    <t>SAWAENG LERTSAKUNPHAN</t>
  </si>
  <si>
    <t>MOHAMADNAZEE YAPA</t>
  </si>
  <si>
    <t>TWENTYFOURSEVEN S.R.L</t>
  </si>
  <si>
    <t>CAMERA &amp; MONITOR</t>
  </si>
  <si>
    <t>CHANEL(THAILAND) LIMITED</t>
  </si>
  <si>
    <t>WIFI</t>
  </si>
  <si>
    <t>KAO COMMERCIAL(THAILAND)CO.,LTD.</t>
  </si>
  <si>
    <t>STYLE LEATHER CO.,LTD</t>
  </si>
  <si>
    <t>MAJOR APPLIANCE</t>
  </si>
  <si>
    <t>WINE COOLER</t>
  </si>
  <si>
    <t>COUNTER</t>
  </si>
  <si>
    <t>YELLOW STONE</t>
  </si>
  <si>
    <t>MANEEYA CONCEPTS CO.,LTD.</t>
  </si>
  <si>
    <t>RAVIPAN YUTHAMANOP</t>
  </si>
  <si>
    <t>CAMERA</t>
  </si>
  <si>
    <t>DIGITAL</t>
  </si>
  <si>
    <t>SAWART AREESANUN</t>
  </si>
  <si>
    <t>N.O.P. INTERNATIONAL CO.,LTD.</t>
  </si>
  <si>
    <t>REFRIGERATOR</t>
  </si>
  <si>
    <t>SIRIPORN BUDDHICHUN</t>
  </si>
  <si>
    <t>FREEZER</t>
  </si>
  <si>
    <t>WATCH CLINIC INTERNATIONAL CO.,LTD.</t>
  </si>
  <si>
    <t>34M</t>
  </si>
  <si>
    <t>WANLAPORN SAKORNWANNASAK</t>
  </si>
  <si>
    <t>WASHING MACHINE</t>
  </si>
  <si>
    <t>MIRTH EXECUTIVE CO.,LTD</t>
  </si>
  <si>
    <t>35M</t>
  </si>
  <si>
    <t>UNIVERSAL TIME CO.,LTD.</t>
  </si>
  <si>
    <t>DRYER</t>
  </si>
  <si>
    <t>JOHNSON &amp; JOHNSON (THAI) LTD.</t>
  </si>
  <si>
    <t>OTSUMO CO.,LTD.</t>
  </si>
  <si>
    <t>AIR CONDITIONER</t>
  </si>
  <si>
    <t>PT SPACE AVAILABLE STUDIO</t>
  </si>
  <si>
    <t>37M</t>
  </si>
  <si>
    <t>PARANEE KAEWKERDSEE</t>
  </si>
  <si>
    <t>TELEVISION</t>
  </si>
  <si>
    <t>SOMBOONSUK PREMIUM CO.,LTD.</t>
  </si>
  <si>
    <t>IKKRAFT CO.,LTD.</t>
  </si>
  <si>
    <t>DISH WASHER</t>
  </si>
  <si>
    <t>ALBERTO INTERNATIONAL CO.,LTD.</t>
  </si>
  <si>
    <t>AMPHORNPHAN RUENGCHOTI</t>
  </si>
  <si>
    <t>BABY &amp; KIDS</t>
  </si>
  <si>
    <t>BABY'S WEAR</t>
  </si>
  <si>
    <t>TOPS</t>
  </si>
  <si>
    <t>NIJAKORN LEATHER</t>
  </si>
  <si>
    <t>ORRERA CO.,LTD.</t>
  </si>
  <si>
    <t>SARIKA SARTSILPSUPA</t>
  </si>
  <si>
    <t>SIRINARD MEENAVANICH</t>
  </si>
  <si>
    <t>HEREPRO CO.,LTD.</t>
  </si>
  <si>
    <t>CENTRAVEST CO.,LTD.</t>
  </si>
  <si>
    <t>GOLDEN OPTICAL LIMITED PARTNERSHIP</t>
  </si>
  <si>
    <t>DHARMALA (THAILAND) CO.,LTD.(ยกเลิก</t>
  </si>
  <si>
    <t>HARUTAI JITPRASERT</t>
  </si>
  <si>
    <t>NAVEECHAROEN LTD.,PART</t>
  </si>
  <si>
    <t>THAI OCEAN INDUSTRIES CO.,LTD.</t>
  </si>
  <si>
    <t>TIGER EYES TRADING (THAILAND)CO.,LT</t>
  </si>
  <si>
    <t>DRESS / JUMPSUIT</t>
  </si>
  <si>
    <t>SHORT</t>
  </si>
  <si>
    <t>PROFESSIONAL TRAINING SYSTEM CO,LTD</t>
  </si>
  <si>
    <t>LONG</t>
  </si>
  <si>
    <t>BEL CREATION CO.,LTD.</t>
  </si>
  <si>
    <t>THITARAT KOWASUWANNA</t>
  </si>
  <si>
    <t>DE LIGHT GOLD CO.,LTD.</t>
  </si>
  <si>
    <t>BODY SUIT</t>
  </si>
  <si>
    <t>3942</t>
  </si>
  <si>
    <t>PROMPT PRODUCTS CO.,LTD.</t>
  </si>
  <si>
    <t>CENTRAL RETAIL LOGISTICS CO.,LTD.</t>
  </si>
  <si>
    <t>ROMPERS</t>
  </si>
  <si>
    <t>MAEWRAROENG CO.,LTD.</t>
  </si>
  <si>
    <t>PLOI HORWANG</t>
  </si>
  <si>
    <t>OUTER WEAR</t>
  </si>
  <si>
    <t>HEALTH INFINITY CO.,LTD.</t>
  </si>
  <si>
    <t>JUBILEE ENTERPRISE PUBLIC COMPANY L</t>
  </si>
  <si>
    <t>BLAZER</t>
  </si>
  <si>
    <t>LVMH PERFUMES AND COSMETICS (THAILA</t>
  </si>
  <si>
    <t>AMPAWAN ATTAKIT</t>
  </si>
  <si>
    <t>LONG SLEEVE SHIRT</t>
  </si>
  <si>
    <t>RATTANAN KONYANG</t>
  </si>
  <si>
    <t>SHORT SLEEVE SHIRT</t>
  </si>
  <si>
    <t>ANUCHIT AMORNRATWITAYA</t>
  </si>
  <si>
    <t>CHITTAPHOL KHAMPHEWPAN</t>
  </si>
  <si>
    <t>LONG PANTS</t>
  </si>
  <si>
    <t>NONGNUCH HORADEE</t>
  </si>
  <si>
    <t>BODYSUIT</t>
  </si>
  <si>
    <t>SAISUNEE KITIPRASERT</t>
  </si>
  <si>
    <t>LONG SLEEVE DRESS</t>
  </si>
  <si>
    <t>VANTANAPORN LIYAWARAKHON</t>
  </si>
  <si>
    <t>SHORT SLEEVE DRESS</t>
  </si>
  <si>
    <t>ESTEE COLLECTION CO.,LTD.</t>
  </si>
  <si>
    <t>LONG SLEEVE LONG PANTS</t>
  </si>
  <si>
    <t>STELLAR TRADING CO.,LTD</t>
  </si>
  <si>
    <t>SHORT SLEEVE LONG PANTS</t>
  </si>
  <si>
    <t>DIAMOND MASTER CO.,LTD.</t>
  </si>
  <si>
    <t>SHORT SLEEVE SHORT PANTS</t>
  </si>
  <si>
    <t>GALLERY CO.,LTD.</t>
  </si>
  <si>
    <t>SIAM HAT AND CAP CO.,LTD.</t>
  </si>
  <si>
    <t>10M</t>
  </si>
  <si>
    <t>NATTARAT NOPPARATTAYAPORN</t>
  </si>
  <si>
    <t>THE JEWELRY OF FAY CO.,LTD.</t>
  </si>
  <si>
    <t>BILLION LEATHER LTD.,PART.</t>
  </si>
  <si>
    <t>TARATIP DONTREE</t>
  </si>
  <si>
    <t>MONGKHOL KHAILAMMAO</t>
  </si>
  <si>
    <t>SOPA KORNPRASERTVIT.</t>
  </si>
  <si>
    <t>BIB</t>
  </si>
  <si>
    <t>PAKINEE WONGTHONGSUK</t>
  </si>
  <si>
    <t>GLOVES/SOCK</t>
  </si>
  <si>
    <t>THAI FUTURE CONCEPT CO.,LTD.</t>
  </si>
  <si>
    <t>KHINGKRI SAEKUAW</t>
  </si>
  <si>
    <t>KURON CORPORATION LIMITED.</t>
  </si>
  <si>
    <t>DIAMOND RETAIL NETWORK CO.,LTD.</t>
  </si>
  <si>
    <t>SMART DIAMOND CO.,LTD.</t>
  </si>
  <si>
    <t>VARIETY ORNAMENT INTER TRADING LIMI</t>
  </si>
  <si>
    <t>EARTH CARE CO.,LTD.</t>
  </si>
  <si>
    <t>L'OREAL (THAILAND) LTD.</t>
  </si>
  <si>
    <t>WASTED COLLECTIVE</t>
  </si>
  <si>
    <t>TRACK SUIT</t>
  </si>
  <si>
    <t>S.K.BEAUTY GIFT CO.,LTD.</t>
  </si>
  <si>
    <t>CLOTHING SET</t>
  </si>
  <si>
    <t>ORAPIN KOSEEYAKUL</t>
  </si>
  <si>
    <t>WATTANA LEATHERFIELD</t>
  </si>
  <si>
    <t>BABYSHOP</t>
  </si>
  <si>
    <t>NIPON SATTASOMBUTKUL</t>
  </si>
  <si>
    <t>TWAT SYSTEM CO.,LTD.</t>
  </si>
  <si>
    <t>BABY'S ACCESSORIES</t>
  </si>
  <si>
    <t>LAYETTE</t>
  </si>
  <si>
    <t>FEEDING</t>
  </si>
  <si>
    <t>NITIMAPORN TAMSAREE</t>
  </si>
  <si>
    <t>WEANING</t>
  </si>
  <si>
    <t>PHATRA UDOM PHAN CO.,LTD.</t>
  </si>
  <si>
    <t>BREAST ACC/ELECTRIC</t>
  </si>
  <si>
    <t>SAHADTHAYA PHAIPAHN</t>
  </si>
  <si>
    <t>SE CHUL SEO.</t>
  </si>
  <si>
    <t>FOOD &amp; SNACK</t>
  </si>
  <si>
    <t>MT ROMANCE (THAILAND) CO.,LTD.</t>
  </si>
  <si>
    <t>NATURE BODY SHOP CO.,LTD.</t>
  </si>
  <si>
    <t>MIKI SIAMESE INTERNATIONAL CO.,LTD.</t>
  </si>
  <si>
    <t>DIAPERS</t>
  </si>
  <si>
    <t>TAPE</t>
  </si>
  <si>
    <t>DULRUTAI JUNJANG</t>
  </si>
  <si>
    <t>KOTTANAPHORN CHANSAWARNG</t>
  </si>
  <si>
    <t>THE AMETHYST LTD.,PART.</t>
  </si>
  <si>
    <t>TOILETRY</t>
  </si>
  <si>
    <t>VEGANA (1994) CO.,LTD.</t>
  </si>
  <si>
    <t>BATH  ACCESS.</t>
  </si>
  <si>
    <t>NOBLE COSPER (THAILAND) CO.,LTD.</t>
  </si>
  <si>
    <t>VOLVIC INTERNATIONAL CO.,LTD.</t>
  </si>
  <si>
    <t>BABY WIPES</t>
  </si>
  <si>
    <t>POHPLA TAKORM LIMITED PARTNERSHIP</t>
  </si>
  <si>
    <t>MILLENNIUM DIAMOND CREATION CO.,LTD</t>
  </si>
  <si>
    <t>SAFETY  ACCESS.</t>
  </si>
  <si>
    <t>ONE NINE MEDIA CO.,LTD.</t>
  </si>
  <si>
    <t>SANTITIZER</t>
  </si>
  <si>
    <t>BERGAMINI CO.,LTD.</t>
  </si>
  <si>
    <t>MONITOR THERMOMETER</t>
  </si>
  <si>
    <t>GOOD NINE LEATHERS COMPANY LIMITED.</t>
  </si>
  <si>
    <t>LADARAT VACHIRAPRASIT</t>
  </si>
  <si>
    <t>MATERNITY</t>
  </si>
  <si>
    <t>TOILETRY FOR MOM</t>
  </si>
  <si>
    <t>TONMAKHAM CO.,LTD.</t>
  </si>
  <si>
    <t>CLOTHING</t>
  </si>
  <si>
    <t>PRIMA GEMS CO., LTD.</t>
  </si>
  <si>
    <t>PAYAO LUNGSRIAMPORN</t>
  </si>
  <si>
    <t>NUTAKARN SAHASSANANDA</t>
  </si>
  <si>
    <t>BEDDING</t>
  </si>
  <si>
    <t>MODE THAI CO.,LTD.</t>
  </si>
  <si>
    <t>PILLOW/BOLSTER</t>
  </si>
  <si>
    <t>ARAYA KONGCHAN</t>
  </si>
  <si>
    <t>32DD</t>
  </si>
  <si>
    <t>B.J BROTHERS &amp; SON CO.,LTD.</t>
  </si>
  <si>
    <t>BED PROTECTOR SHEET</t>
  </si>
  <si>
    <t>SOGEMA CO., LTD.</t>
  </si>
  <si>
    <t>SWADDLE/BLANKET</t>
  </si>
  <si>
    <t>CAMELLIA LIMITED PARTNERSHIP</t>
  </si>
  <si>
    <t>CLOTH DIAPER</t>
  </si>
  <si>
    <t>CHONLAJIT SAOWAMOLMAS</t>
  </si>
  <si>
    <t>SPICES BKK (2000)CO.,LTD.</t>
  </si>
  <si>
    <t>34DD</t>
  </si>
  <si>
    <t>WINZ LEATHER PRODUCT CO.,LTD.</t>
  </si>
  <si>
    <t>BABY TOYS</t>
  </si>
  <si>
    <t>JEWELLY IMAGE CO.,LTD.</t>
  </si>
  <si>
    <t>PEG TOY</t>
  </si>
  <si>
    <t>CHUTIMA SUNHAWITTHAYA</t>
  </si>
  <si>
    <t>MOBILE</t>
  </si>
  <si>
    <t>SILKROAD PUBLISHERS AGENCY CO.,LTD.</t>
  </si>
  <si>
    <t>PLAYMAT</t>
  </si>
  <si>
    <t>KAEW SAE FAH</t>
  </si>
  <si>
    <t>EDUCATIONAL</t>
  </si>
  <si>
    <t>36DD</t>
  </si>
  <si>
    <t>SOMKIAT NGAMTRAKULVIROJ</t>
  </si>
  <si>
    <t>IDEAL WORLD LTD.,PART.</t>
  </si>
  <si>
    <t>THANWALAI CHAREE</t>
  </si>
  <si>
    <t>MY LITTLE CLUB</t>
  </si>
  <si>
    <t>PATOM ORGANIC LIVING CO.,LTD.</t>
  </si>
  <si>
    <t>BABY'S FURNITURES</t>
  </si>
  <si>
    <t>WOOD FURNISH</t>
  </si>
  <si>
    <t>COT</t>
  </si>
  <si>
    <t>LALITA KOOTTATEP</t>
  </si>
  <si>
    <t>38DD</t>
  </si>
  <si>
    <t>VARISARA LEETEERAKUL</t>
  </si>
  <si>
    <t>40A</t>
  </si>
  <si>
    <t>MARASRI HANMONGKOLCHAI</t>
  </si>
  <si>
    <t>BABY GEAR</t>
  </si>
  <si>
    <t>PLAYPEN</t>
  </si>
  <si>
    <t>SAANGSRI RUEKWANICHKUN</t>
  </si>
  <si>
    <t>STROLLER</t>
  </si>
  <si>
    <t>NARONGRITH HEMMAWAN</t>
  </si>
  <si>
    <t>CARSEAT</t>
  </si>
  <si>
    <t>SSUP (THAILAND) CO.,LTD.</t>
  </si>
  <si>
    <t>PLAY YARD</t>
  </si>
  <si>
    <t>40DD</t>
  </si>
  <si>
    <t>COSMETICS INTERTRADE(THAILAND)CO.,L</t>
  </si>
  <si>
    <t>42A</t>
  </si>
  <si>
    <t>ENGECON INTERTRADE (THAILAND) CO.,L</t>
  </si>
  <si>
    <t>BABY ENTERTAINER</t>
  </si>
  <si>
    <t>WALKER</t>
  </si>
  <si>
    <t>42B</t>
  </si>
  <si>
    <t>CHOMNAD JINTULA</t>
  </si>
  <si>
    <t>BOUNCER/SWING</t>
  </si>
  <si>
    <t>42C</t>
  </si>
  <si>
    <t>NINASU (THAILAND) CO.,LTD.</t>
  </si>
  <si>
    <t>HIGHCHAIR</t>
  </si>
  <si>
    <t>42D</t>
  </si>
  <si>
    <t>T M S FOOTWEAR CO.,LTD.</t>
  </si>
  <si>
    <t>42DD</t>
  </si>
  <si>
    <t>SUWASA KAITTIKITKUL</t>
  </si>
  <si>
    <t>KID'S WEAR</t>
  </si>
  <si>
    <t>44A</t>
  </si>
  <si>
    <t>WONDER STEP CO.,LTD.</t>
  </si>
  <si>
    <t>44B</t>
  </si>
  <si>
    <t>BIONAX (THAILAND) CO.,LTD.</t>
  </si>
  <si>
    <t>44C</t>
  </si>
  <si>
    <t>BIJOUX EN VOGUE</t>
  </si>
  <si>
    <t>44D</t>
  </si>
  <si>
    <t>PERFECT DIAMONDS JEWELRY CO.,LTD.</t>
  </si>
  <si>
    <t>NEW RAVAN HAIR CENTER CO.,LTD.</t>
  </si>
  <si>
    <t>WORAPONG SIRIKHANT</t>
  </si>
  <si>
    <t>JEWEL IMAGE CO.,LTD.</t>
  </si>
  <si>
    <t>BOTTOMS</t>
  </si>
  <si>
    <t>VARUNYA RUANGKATE</t>
  </si>
  <si>
    <t>SUDTHIRUK STUDIO CO.,LTD.</t>
  </si>
  <si>
    <t>JUMPA CHANLOY</t>
  </si>
  <si>
    <t>JEWELRY STATE CO.,LTD.</t>
  </si>
  <si>
    <t>THAI SHU UEMURA CO.,LTD.</t>
  </si>
  <si>
    <t>MANASAVEE UDOMMONGKOL</t>
  </si>
  <si>
    <t>VANIDA THAWORNPINIJTHUM</t>
  </si>
  <si>
    <t>WICHET NOREEWONG</t>
  </si>
  <si>
    <t>ROMPPER</t>
  </si>
  <si>
    <t>SIAM CIVIC CO.,LTD.</t>
  </si>
  <si>
    <t>SUPAWADEE TPAPHUDOM</t>
  </si>
  <si>
    <t>PENJUN JARNTORN</t>
  </si>
  <si>
    <t>SUTHEERA LIMSOUKLAM</t>
  </si>
  <si>
    <t>JATAWA CO.,LTD.</t>
  </si>
  <si>
    <t>EIKOU TRADING CO.,LTD.</t>
  </si>
  <si>
    <t>LYSANDRE G.L S.A.S</t>
  </si>
  <si>
    <t>THE SECOND T CO.,LTD.</t>
  </si>
  <si>
    <t>BEAUTY DIAMOND CO.,LTD.</t>
  </si>
  <si>
    <t>CHEERAPONG LIMITED PARTNERSHIP</t>
  </si>
  <si>
    <t>EXCELPOINT COMMUNICATION CO.,LTD.</t>
  </si>
  <si>
    <t>TAS BRAND COMPANY LIMITED.</t>
  </si>
  <si>
    <t>PRAIRIE MARKETING LIMITED.</t>
  </si>
  <si>
    <t>PORNSUTEE CHATCHAVALNON</t>
  </si>
  <si>
    <t>T.S.S FOOTWEARS CO.,LTD.</t>
  </si>
  <si>
    <t>BOONWATANACHOK CO.,LTD.</t>
  </si>
  <si>
    <t>NARUMOL HOTRABHVANON</t>
  </si>
  <si>
    <t>BOUQUET PART. LTD.</t>
  </si>
  <si>
    <t>JOLI SNOB CO., LTD.</t>
  </si>
  <si>
    <t>TANK TOPS</t>
  </si>
  <si>
    <t>RAPEE CHOOSUWON</t>
  </si>
  <si>
    <t>SALINEE VAYAKORNVICHITRE</t>
  </si>
  <si>
    <t>MAPAS CO.,LTD.</t>
  </si>
  <si>
    <t>UTUMPORN ASSAWALERTPALAKORN</t>
  </si>
  <si>
    <t>5 MINIMART PART.</t>
  </si>
  <si>
    <t>PLASTICPHUN DEVELLOPMENT CO.,LTD.</t>
  </si>
  <si>
    <t>CHONLADA WONGBOONTHAM</t>
  </si>
  <si>
    <t>PIMOLPAN CHANTHAVORNKIJ NITIMAPORN</t>
  </si>
  <si>
    <t>PIYARATH WONGLEECHAROEN</t>
  </si>
  <si>
    <t>SINGKUM HORADEE</t>
  </si>
  <si>
    <t>DEAD SEA BEAUTY CARE (THAILAND) CO.</t>
  </si>
  <si>
    <t>NARIS THAI MANUFACTURING CO.,LTD.</t>
  </si>
  <si>
    <t>NICE IMAGE LTD. PART.</t>
  </si>
  <si>
    <t>PRAMUAN KAWOAN</t>
  </si>
  <si>
    <t>GREFAS (THAILAND) CO.,LTD.</t>
  </si>
  <si>
    <t>AUNGSUMARIN CHINTAVORN</t>
  </si>
  <si>
    <t>KID'S ACCESSORIES</t>
  </si>
  <si>
    <t>BOYS</t>
  </si>
  <si>
    <t>EASTBOURNE COLOR GROUP CO.,LTD.</t>
  </si>
  <si>
    <t>GIRL</t>
  </si>
  <si>
    <t>NINUTTHAYA LEETEERAKUL</t>
  </si>
  <si>
    <t>SWIMMING ACCESS.</t>
  </si>
  <si>
    <t>BUSABA SUPRAPUN</t>
  </si>
  <si>
    <t>PORNTHIP PANUMASTRAKUL</t>
  </si>
  <si>
    <t>HAIR  ACCESS.</t>
  </si>
  <si>
    <t>HAIR BOBBLES</t>
  </si>
  <si>
    <t>THIPPAWAN CHUPNAPIPAT.</t>
  </si>
  <si>
    <t>HEADBANDS &amp; HEADWRAPS</t>
  </si>
  <si>
    <t>I.G TRADING CO.,LTD.</t>
  </si>
  <si>
    <t>CLIPS &amp; GRIPS</t>
  </si>
  <si>
    <t>TRUECOLORS (THAILAND) CO.,LTD.</t>
  </si>
  <si>
    <t>BOWS</t>
  </si>
  <si>
    <t>POLO INTERNATIONAL 1996 CO.,LTD.</t>
  </si>
  <si>
    <t>GLOBAL PEARL AND GEMS CO.,LTD.</t>
  </si>
  <si>
    <t>COSMETICS</t>
  </si>
  <si>
    <t>MAKE UP</t>
  </si>
  <si>
    <t>PICHET NINJERTSIRI</t>
  </si>
  <si>
    <t>J P SIAM TRADING CO.,LTD.</t>
  </si>
  <si>
    <t>MAKE UP SET</t>
  </si>
  <si>
    <t>ASIAN STAR TRADING CO.,LTD.</t>
  </si>
  <si>
    <t>MAKE UP BAG</t>
  </si>
  <si>
    <t>PHATPHONG PHANTUBUT</t>
  </si>
  <si>
    <t>MAKE UP BRUSH</t>
  </si>
  <si>
    <t>HUNSA MEKIYANONT</t>
  </si>
  <si>
    <t>KANNIKA KHAMSAKOL</t>
  </si>
  <si>
    <t>COSTUME  JEWELRY</t>
  </si>
  <si>
    <t>BODY JEWELERY</t>
  </si>
  <si>
    <t>ARIYA PATTANAMARN</t>
  </si>
  <si>
    <t>FIRENZE CO.,LTD.</t>
  </si>
  <si>
    <t>LADIAN ENTERPRISE CO.,LTD.</t>
  </si>
  <si>
    <t>COMFORTA CO.,LTD.</t>
  </si>
  <si>
    <t>ATHENA COLLECTION CO.,LTD.</t>
  </si>
  <si>
    <t>HANG ON CO.,LTD.</t>
  </si>
  <si>
    <t>GLASSESS</t>
  </si>
  <si>
    <t>SURATCHADA CHOMSUWAN</t>
  </si>
  <si>
    <t>SCARFE</t>
  </si>
  <si>
    <t>CALTHAI FOOTWEAR CO.,LTD.</t>
  </si>
  <si>
    <t>GENERAL DIAMOND CO.,LTD.</t>
  </si>
  <si>
    <t>DAORUNG SINORATH</t>
  </si>
  <si>
    <t>ATTAPOL KOMWONG</t>
  </si>
  <si>
    <t>WALLET/COIN PURSES</t>
  </si>
  <si>
    <t>PATRA PARARACH</t>
  </si>
  <si>
    <t>NARUEMOL CHIRAYUS</t>
  </si>
  <si>
    <t>OVERSEA UNICON COMPANY LIMITED.</t>
  </si>
  <si>
    <t>BAGPACK</t>
  </si>
  <si>
    <t>ASTRAL GEMSTONE TALISMANS LIMITED</t>
  </si>
  <si>
    <t>TROLLEY</t>
  </si>
  <si>
    <t>PRAPHAN PRAKOB</t>
  </si>
  <si>
    <t>LA FAMME PART.</t>
  </si>
  <si>
    <t>KIDS'S UNDERWEAR</t>
  </si>
  <si>
    <t>ROONGTIWA ROONGSAWANG</t>
  </si>
  <si>
    <t>GIRLS</t>
  </si>
  <si>
    <t>WEENA KALVIRIYALERT</t>
  </si>
  <si>
    <t>SATAPORN PHUN-IM</t>
  </si>
  <si>
    <t>THANAPORN PIANPUCKTR</t>
  </si>
  <si>
    <t>CHONTICHA ARIYAPRASIT</t>
  </si>
  <si>
    <t>THANARAT SUBDEE</t>
  </si>
  <si>
    <t>SMIGGLE</t>
  </si>
  <si>
    <t>PIPAT KESSUWANASIN</t>
  </si>
  <si>
    <t>BOTTLE</t>
  </si>
  <si>
    <t>SURADEJ WONGSUWON</t>
  </si>
  <si>
    <t>PENCIL CASE</t>
  </si>
  <si>
    <t>CHADAPORN KARAKET</t>
  </si>
  <si>
    <t>LUNCH BOX</t>
  </si>
  <si>
    <t>PRAON SAENGCHAI</t>
  </si>
  <si>
    <t>JACOB INTERNATIONAL COMPANY LIMITED</t>
  </si>
  <si>
    <t>RUNGRAT PUTTIBARNCHAROENSRI</t>
  </si>
  <si>
    <t>PRIMA GOLD INTERNATIONAL CO.,LTD.</t>
  </si>
  <si>
    <t>NAME TAG</t>
  </si>
  <si>
    <t>GLOBAL EXPRESS TRADING CO.,LTD.</t>
  </si>
  <si>
    <t>WAT GEMS CENTER CO.,LTD.</t>
  </si>
  <si>
    <t>KID'S SHOES</t>
  </si>
  <si>
    <t>INFANTS</t>
  </si>
  <si>
    <t>BABY BOY</t>
  </si>
  <si>
    <t>AMITY BOHAN CO.,LTD.</t>
  </si>
  <si>
    <t>BABY GIRL</t>
  </si>
  <si>
    <t>SUTHIDA SRIJAYANTA</t>
  </si>
  <si>
    <t>PAWAT TRERAPONGPICHIT</t>
  </si>
  <si>
    <t>PARFUMCO (THAILAND) CO.,LTD.</t>
  </si>
  <si>
    <t>BOY SHOES</t>
  </si>
  <si>
    <t>TEPIN KRISANAMIS</t>
  </si>
  <si>
    <t>ANAT SAKCHAI</t>
  </si>
  <si>
    <t>UNIFORM</t>
  </si>
  <si>
    <t>WONGWARA LIMITED PARTNERSHIP</t>
  </si>
  <si>
    <t>SPORT</t>
  </si>
  <si>
    <t>SAHA BROTHER LTD.,PART.</t>
  </si>
  <si>
    <t>TIPPAWAN THEAPCHATREE</t>
  </si>
  <si>
    <t>THITIRAT SRICHANWONG</t>
  </si>
  <si>
    <t>GIRLS SHOES</t>
  </si>
  <si>
    <t>PRISANA KITTICHOTIKUL</t>
  </si>
  <si>
    <t>AIM BEAUTY STUDIO CO.,LTD.</t>
  </si>
  <si>
    <t>NARONG HANSANONDA AND KWANNAPA YOTH</t>
  </si>
  <si>
    <t>CHOOKIAT CHAILUEKIJ</t>
  </si>
  <si>
    <t>RATCHAPHOL TRADING LTD.,PART.</t>
  </si>
  <si>
    <t>AMONSAGEE NOIPRADIT</t>
  </si>
  <si>
    <t>HAPPY FOOT WEAR CO.,LTD.</t>
  </si>
  <si>
    <t>SUMANEE RUENGVATANAKUL</t>
  </si>
  <si>
    <t>HOBBY</t>
  </si>
  <si>
    <t>MODEL</t>
  </si>
  <si>
    <t>PHATTARAKORN CHOTICAVANICH</t>
  </si>
  <si>
    <t>VEHICAL</t>
  </si>
  <si>
    <t>SORARUK TIKAPHANYA</t>
  </si>
  <si>
    <t>GAMES</t>
  </si>
  <si>
    <t>NATCHA SRISARNTIWONG</t>
  </si>
  <si>
    <t>ANIMAL</t>
  </si>
  <si>
    <t>BANGKOK SQUARE INTERTRADE CO.,LTD.</t>
  </si>
  <si>
    <t>SSL HEALTHCARE (THAILAND) LTD.</t>
  </si>
  <si>
    <t>ROLE PLAY</t>
  </si>
  <si>
    <t>OCCUPATION</t>
  </si>
  <si>
    <t>TOP TEN TRADING GROUP CO.,LTD.</t>
  </si>
  <si>
    <t>STORYTELLING</t>
  </si>
  <si>
    <t>SAMAPORN NIMPOONYAGAMPONG</t>
  </si>
  <si>
    <t>CARTOON</t>
  </si>
  <si>
    <t>NATTIYA SITTICHAI</t>
  </si>
  <si>
    <t>NOREE TRADING CO.,LTD.</t>
  </si>
  <si>
    <t>EDUCATION</t>
  </si>
  <si>
    <t>BONGARN PUNYABUKKANA</t>
  </si>
  <si>
    <t>WOODEN</t>
  </si>
  <si>
    <t>D.GEMS INTERNATIONAL CO.,LTD.</t>
  </si>
  <si>
    <t>SCHOOL ACTIVITY</t>
  </si>
  <si>
    <t>R.S.V.GROUP CO.,LTD.</t>
  </si>
  <si>
    <t>PRESCHOOL</t>
  </si>
  <si>
    <t>PAOLO CIPRIANI</t>
  </si>
  <si>
    <t>SCIENCE TOY</t>
  </si>
  <si>
    <t>SAVITREE DUMRASTHAM</t>
  </si>
  <si>
    <t>DOLLHOUSE MARKETING CO.,LTD.</t>
  </si>
  <si>
    <t>DIY</t>
  </si>
  <si>
    <t>CREATIVITY</t>
  </si>
  <si>
    <t>DIVA INTERNATIONAL CO.,LTD.</t>
  </si>
  <si>
    <t>COLOR</t>
  </si>
  <si>
    <t>KWANRUEN SUPAWATVIMOL</t>
  </si>
  <si>
    <t>CHAICHAN  JANTARASUWAN</t>
  </si>
  <si>
    <t>BOY</t>
  </si>
  <si>
    <t>VEHICLE</t>
  </si>
  <si>
    <t>WILAI SANGPRAPAI</t>
  </si>
  <si>
    <t>GUN</t>
  </si>
  <si>
    <t>PENSRI DEEPORUM</t>
  </si>
  <si>
    <t>FIGURE</t>
  </si>
  <si>
    <t>SHASHI MALA SACHDEV</t>
  </si>
  <si>
    <t>TOP GEMS CREATION CO.,LTD.</t>
  </si>
  <si>
    <t>PLAY SET</t>
  </si>
  <si>
    <t>NIPA PARNITPRAPAR</t>
  </si>
  <si>
    <t>PLUSH</t>
  </si>
  <si>
    <t>AUGUST GEMS CO.,LTD.</t>
  </si>
  <si>
    <t>JEANNETTE WORLD (THAILAND) CO.,LTD.</t>
  </si>
  <si>
    <t>PANNEE SUKPHAN</t>
  </si>
  <si>
    <t>ACTIVITIES</t>
  </si>
  <si>
    <t>TRICYCLES/BICYCLES</t>
  </si>
  <si>
    <t>S.K.I. IMPORT EXPORT CO.,LTD.</t>
  </si>
  <si>
    <t>ELECTRIC CAR</t>
  </si>
  <si>
    <t>GOLD SMITH&amp;JEWELRY CO.,LTD.</t>
  </si>
  <si>
    <t>OUTDOOR</t>
  </si>
  <si>
    <t>SIAM MEGA EXPORT CO.,LTD.</t>
  </si>
  <si>
    <t>INFLATABLE</t>
  </si>
  <si>
    <t>LITTLE ANGEL CO.,LTD.</t>
  </si>
  <si>
    <t>BO PHLOI GEMS CO.,LTD.</t>
  </si>
  <si>
    <t>GIO DIAMOND CO.,LTD.</t>
  </si>
  <si>
    <t>GIFT SHOP</t>
  </si>
  <si>
    <t>FASHION &amp; ACCESSORIES</t>
  </si>
  <si>
    <t>PATTRA LARPKITTIPANICH</t>
  </si>
  <si>
    <t>KRITSANA LERVIRIYAPHAN</t>
  </si>
  <si>
    <t>PRECISION CONCEPT CO.,LTD.</t>
  </si>
  <si>
    <t>EPIC ASIA CO.,LTD.</t>
  </si>
  <si>
    <t>BEAUTY CONCEPT LTD.,PART.</t>
  </si>
  <si>
    <t>VILAIRAT ASVALERTPALAKORN</t>
  </si>
  <si>
    <t>SHOE</t>
  </si>
  <si>
    <t>PARAMEE CHOMMANO</t>
  </si>
  <si>
    <t>DONSMORN RITHIYARN</t>
  </si>
  <si>
    <t>STATIONERY</t>
  </si>
  <si>
    <t>PEN &amp; PENCILS</t>
  </si>
  <si>
    <t>Q&amp;S PRODUCT CO.,LTD.</t>
  </si>
  <si>
    <t>NOTEBOOK</t>
  </si>
  <si>
    <t>SUPIST PARKSIRINANT</t>
  </si>
  <si>
    <t>OFFICE ACCESSORIES</t>
  </si>
  <si>
    <t>THOTSAPOL TUMPRASART</t>
  </si>
  <si>
    <t>FILING ACCESSORIES</t>
  </si>
  <si>
    <t>MACHAP CO.,LTD.</t>
  </si>
  <si>
    <t>ARTS &amp; CRAFT</t>
  </si>
  <si>
    <t>DRACO DEVELOPMENT CO.,LTD.</t>
  </si>
  <si>
    <t>NAKORNCHAISRI INDUSTRY CO.,LTD.</t>
  </si>
  <si>
    <t>PLUSH TOY</t>
  </si>
  <si>
    <t>DOLL</t>
  </si>
  <si>
    <t>U.P. APPAREL &amp; GEMS CO.,LTD.</t>
  </si>
  <si>
    <t>PILLOW</t>
  </si>
  <si>
    <t>BASEL CO.,LTD.</t>
  </si>
  <si>
    <t>JARUJINDA INTER  SUPPLY CO.,LTD.</t>
  </si>
  <si>
    <t>PHANNANIN BOONPRAKOBWONG</t>
  </si>
  <si>
    <t>DINNING</t>
  </si>
  <si>
    <t>SUJIT BOONA-CHA</t>
  </si>
  <si>
    <t>KITCHEN STORAGE</t>
  </si>
  <si>
    <t>PANDARAT CO.,LTD.</t>
  </si>
  <si>
    <t>STORAGE ORGANIZES</t>
  </si>
  <si>
    <t>ISIS EXIM CO.,LTD.</t>
  </si>
  <si>
    <t>CLOCK</t>
  </si>
  <si>
    <t>AROMA VERA CO.,LTD.</t>
  </si>
  <si>
    <t>DIFFUSER</t>
  </si>
  <si>
    <t>LUCKY PAINT CO.,LTD.</t>
  </si>
  <si>
    <t>HOME DECORATIVE</t>
  </si>
  <si>
    <t>PRO-HERO (THAILAND) CO.,LTD.</t>
  </si>
  <si>
    <t>TOWEL &amp; BATH ACC</t>
  </si>
  <si>
    <t>SASIVIMOL WATTANAYAGORN</t>
  </si>
  <si>
    <t>THONGCHAI OSOTHSILP</t>
  </si>
  <si>
    <t>KANEBO COSMETICS (THAILAND) CO.,LTD</t>
  </si>
  <si>
    <t>FAMILY</t>
  </si>
  <si>
    <t>LUGGAGE</t>
  </si>
  <si>
    <t>HARD</t>
  </si>
  <si>
    <t>ALUMINIUM</t>
  </si>
  <si>
    <t>837 GROUP (2000) LTD.,PART.</t>
  </si>
  <si>
    <t>VIRGIN</t>
  </si>
  <si>
    <t>SOPHIA&amp;KAREN CO.,LTD.</t>
  </si>
  <si>
    <t>AKARARACH PREMSUKSIRI</t>
  </si>
  <si>
    <t>ABSPC</t>
  </si>
  <si>
    <t>2003 ORNAMENT CO.,LTD.</t>
  </si>
  <si>
    <t>ABS</t>
  </si>
  <si>
    <t>PHAWIN INTERNATIONAL CO.,LTD.</t>
  </si>
  <si>
    <t>GAILY FILANTO CO.,LTD.</t>
  </si>
  <si>
    <t>SOFT</t>
  </si>
  <si>
    <t>NYLON</t>
  </si>
  <si>
    <t>NATTHORN CHAIPONGPATI</t>
  </si>
  <si>
    <t>NATURAL COSMETICS RESEARCH CO.,LTD.</t>
  </si>
  <si>
    <t>PEMNEE JEWELRY CO.,LTD.</t>
  </si>
  <si>
    <t>OOPS CO.,LTD.</t>
  </si>
  <si>
    <t>B.M.K.INTERTRADE CO.,LTD.</t>
  </si>
  <si>
    <t>NIPAGORN VASINVONG</t>
  </si>
  <si>
    <t>APAVADEE CHULLAMANDALA</t>
  </si>
  <si>
    <t>21 REALTY CO.,LTD.</t>
  </si>
  <si>
    <t>CARRY-ON BAG</t>
  </si>
  <si>
    <t>CENTERPOINT MANUFACTURING (THAILAND</t>
  </si>
  <si>
    <t>DRAWSTRING</t>
  </si>
  <si>
    <t>BEAUTY LIFT LTD.</t>
  </si>
  <si>
    <t>SAMOTONG HADYAI</t>
  </si>
  <si>
    <t>CROSSBODY BAG</t>
  </si>
  <si>
    <t>AVANT GARDE DESIGN LTD.,PART.</t>
  </si>
  <si>
    <t>DUFFLE</t>
  </si>
  <si>
    <t>L'ALLIANCE S.A.</t>
  </si>
  <si>
    <t>HAND BAG</t>
  </si>
  <si>
    <t>HUSKIES INTERNATIONAL CORPORATION</t>
  </si>
  <si>
    <t>BRIEF CASE</t>
  </si>
  <si>
    <t>QUALITY RESOURCES CO.,LTD</t>
  </si>
  <si>
    <t>TEXTTREND PRODUCTS CO.,LTD.</t>
  </si>
  <si>
    <t>KEY</t>
  </si>
  <si>
    <t>SRUANGSIM SEREERATANAKIAT</t>
  </si>
  <si>
    <t>STRAP</t>
  </si>
  <si>
    <t>TIMA BEADWORKS LTD.,PART.</t>
  </si>
  <si>
    <t>KAMNUANKARN CO.,LTD.</t>
  </si>
  <si>
    <t>COVER</t>
  </si>
  <si>
    <t>EXTRA PHARMACEUTICAL CO.,LTD.</t>
  </si>
  <si>
    <t>PACKING SYSTEM</t>
  </si>
  <si>
    <t>PANJAREE MUKURA</t>
  </si>
  <si>
    <t>NATEE  SIRIPAK</t>
  </si>
  <si>
    <t>LUGGAGE TAG</t>
  </si>
  <si>
    <t>MALLIKA JIRASIRIKUL</t>
  </si>
  <si>
    <t>CHIRAAPA PALAKAWONGS</t>
  </si>
  <si>
    <t>SPARE PART</t>
  </si>
  <si>
    <t>WANNA THAMRUCHSOONTORN</t>
  </si>
  <si>
    <t>WHEEL</t>
  </si>
  <si>
    <t>TOTA CO.,LTD.</t>
  </si>
  <si>
    <t>PULLER</t>
  </si>
  <si>
    <t>FUR THAI CO.,LTD.</t>
  </si>
  <si>
    <t>LOCK</t>
  </si>
  <si>
    <t>KAOCHAI KLINROD</t>
  </si>
  <si>
    <t>HANDLE</t>
  </si>
  <si>
    <t>FOREFRONT GROUP CO.,LTD.</t>
  </si>
  <si>
    <t>FREEMEN ASIA PACIFIC PRIVATE LIMITE</t>
  </si>
  <si>
    <t>NON-PAID SERVICE</t>
  </si>
  <si>
    <t>ARAYA WONGBUATHONG</t>
  </si>
  <si>
    <t>PAID SERVICE</t>
  </si>
  <si>
    <t>TOPICS GEMS (THAI) CO.,LTD.(BRANCH1</t>
  </si>
  <si>
    <t>DEICHMANN &amp; CO LTD</t>
  </si>
  <si>
    <t>CENTRAL EMBASSY HOTEL CO.,LTD.</t>
  </si>
  <si>
    <t>PETS</t>
  </si>
  <si>
    <t>PET CLEAN AND CARE</t>
  </si>
  <si>
    <t>SHAMPOO</t>
  </si>
  <si>
    <t>SUPAMAS NILANGSO</t>
  </si>
  <si>
    <t>DENTAL CARE</t>
  </si>
  <si>
    <t>TETEE INDUSTRY CO.,LTD.</t>
  </si>
  <si>
    <t>EYE AND EAR CARE</t>
  </si>
  <si>
    <t>PAKSOPA CHUDKIDVANICH</t>
  </si>
  <si>
    <t>GROOMING KITS</t>
  </si>
  <si>
    <t>JANE SHILTON (PACIFIC) LIMITED</t>
  </si>
  <si>
    <t>SCRATCHING POST</t>
  </si>
  <si>
    <t>TAI MEI ACRYLIC CO.,LTD.</t>
  </si>
  <si>
    <t>DIAPER</t>
  </si>
  <si>
    <t>LINMARK (HK) LIMITED</t>
  </si>
  <si>
    <t>TRAINING PAD</t>
  </si>
  <si>
    <t>ALL SO EYEWEAR COMPANY</t>
  </si>
  <si>
    <t>LITTER TRAY</t>
  </si>
  <si>
    <t>ELAN COMPANY LIMITED</t>
  </si>
  <si>
    <t>CAT LLITTER</t>
  </si>
  <si>
    <t>NAKANISHI&amp;CO.,LTD.</t>
  </si>
  <si>
    <t>BALM</t>
  </si>
  <si>
    <t>LOURENT OLIVIER SA</t>
  </si>
  <si>
    <t>AROMATHERAPY</t>
  </si>
  <si>
    <t>LAMBERT HOWARTH GLOBAL BRANDS</t>
  </si>
  <si>
    <t>COOLING MAT</t>
  </si>
  <si>
    <t>J A GINER NAVE SL</t>
  </si>
  <si>
    <t>DELSOL</t>
  </si>
  <si>
    <t>PET FASHION</t>
  </si>
  <si>
    <t>ALBIN BREITENMOSER AG</t>
  </si>
  <si>
    <t>ANNE GHEZ</t>
  </si>
  <si>
    <t>LEASH</t>
  </si>
  <si>
    <t>MA-VI INC</t>
  </si>
  <si>
    <t>COLLAR</t>
  </si>
  <si>
    <t>CALCADOS AZALEIA S/A</t>
  </si>
  <si>
    <t>LIFE JACKET</t>
  </si>
  <si>
    <t>SUN FUNG METAL MANUFACTURING FTY</t>
  </si>
  <si>
    <t>BARCODE MARKETING PTE LTD.</t>
  </si>
  <si>
    <t>PET FOOD AND SANCK</t>
  </si>
  <si>
    <t>DRY FOOD</t>
  </si>
  <si>
    <t>THAMES CO.,LTD.</t>
  </si>
  <si>
    <t>WET FOOD</t>
  </si>
  <si>
    <t>MARIO CORTI S.P.A.</t>
  </si>
  <si>
    <t>FROZEN FOOD</t>
  </si>
  <si>
    <t>W.J.HAGERTY&amp;SONS,LTD.,INC</t>
  </si>
  <si>
    <t>FREEZE DRIED</t>
  </si>
  <si>
    <t>V.M. EXPORT S.R.L.</t>
  </si>
  <si>
    <t>BAKERY</t>
  </si>
  <si>
    <t>THOMAS SABO GMBHT CO.KG</t>
  </si>
  <si>
    <t>PATSI FOOTWEAR</t>
  </si>
  <si>
    <t>HOBSON LTD.</t>
  </si>
  <si>
    <t>PET TOY</t>
  </si>
  <si>
    <t>DOG'S TOYS</t>
  </si>
  <si>
    <t>SANWO INTERNATIONAL CO.,LTD.</t>
  </si>
  <si>
    <t>CAT'S TOYS</t>
  </si>
  <si>
    <t>VESS CO.,LTD.</t>
  </si>
  <si>
    <t>CAT CONDO</t>
  </si>
  <si>
    <t>G.B.KENT&amp;SONS PLC.</t>
  </si>
  <si>
    <t>TITANIA FABRIK GMBH</t>
  </si>
  <si>
    <t>PET TRAVELLING</t>
  </si>
  <si>
    <t>PET STROLLER</t>
  </si>
  <si>
    <t>MC PHERSON'S CONSUMER PRODUCTS PTE</t>
  </si>
  <si>
    <t>PET CARRIER</t>
  </si>
  <si>
    <t>CHINALIGHT FOOTWEAR &amp; HEADGER</t>
  </si>
  <si>
    <t>CAR SEAT COVER</t>
  </si>
  <si>
    <t>DENMAN INTERNATIONAL LTD.</t>
  </si>
  <si>
    <t>WIE NER KAMMFABRIK KG</t>
  </si>
  <si>
    <t>PET BED</t>
  </si>
  <si>
    <t>HEATWAVE SHOES (THAILAND) CO.,LTD.</t>
  </si>
  <si>
    <t>KANNEL</t>
  </si>
  <si>
    <t>BEAUTY INDUSTRIES</t>
  </si>
  <si>
    <t>SIEBENMANN S.A.</t>
  </si>
  <si>
    <t>PET CAFE</t>
  </si>
  <si>
    <t>C.S.P DIFFUSION</t>
  </si>
  <si>
    <t>NEWELL INTERNATIONAL</t>
  </si>
  <si>
    <t>ELDERLY</t>
  </si>
  <si>
    <t>MOBILITY</t>
  </si>
  <si>
    <t>ROLLATOR</t>
  </si>
  <si>
    <t>AMITY CREATION CO.,LTD.</t>
  </si>
  <si>
    <t>WHEELCHAIRS &amp; PUSHCHAIRS</t>
  </si>
  <si>
    <t>NINGBO ZHONGLIN FOREIGN TRADE CO.,L</t>
  </si>
  <si>
    <t>MOTORIZED WHEELCHAIRS</t>
  </si>
  <si>
    <t>HEBEI IMPORT AND EXPORT CORP.</t>
  </si>
  <si>
    <t>CAR ACCESSORIES</t>
  </si>
  <si>
    <t>SUNWAY LABEL CO.,LTD.</t>
  </si>
  <si>
    <t>PATIENT TRANSFER</t>
  </si>
  <si>
    <t>ARGENTO CO.,LTD.</t>
  </si>
  <si>
    <t>GOLD MASTER PUBLIC CO.,LTD.</t>
  </si>
  <si>
    <t>WALKING CANES</t>
  </si>
  <si>
    <t>NORMAL CANES</t>
  </si>
  <si>
    <t>TAMARIND CHAROENPITAK</t>
  </si>
  <si>
    <t>CRUTCHES</t>
  </si>
  <si>
    <t>KRITTIKA SUKPOTAROM</t>
  </si>
  <si>
    <t>QUAD CANES</t>
  </si>
  <si>
    <t>VORAVARAI HIRUNWONG</t>
  </si>
  <si>
    <t>FOLDABLE&amp;ADJUSTABLE CANE</t>
  </si>
  <si>
    <t>BE FAMED INTERTRADE CO.,LTD.</t>
  </si>
  <si>
    <t>CANE ACCESSORIES</t>
  </si>
  <si>
    <t>ACHIRAYA ASUJIN</t>
  </si>
  <si>
    <t>BED</t>
  </si>
  <si>
    <t>BED RAILS</t>
  </si>
  <si>
    <t>ROJAREK VICHARNPOOTORN</t>
  </si>
  <si>
    <t>HOSPITAL BEDS</t>
  </si>
  <si>
    <t>BANGKOK GEMS EXPORT CO.,LTD.</t>
  </si>
  <si>
    <t>K'SACCS LIMITED PARTNERSHIP</t>
  </si>
  <si>
    <t>SIRIMA SRIDARANOP</t>
  </si>
  <si>
    <t>D'PIER CALZADOS S.L.</t>
  </si>
  <si>
    <t>GRAB BARS</t>
  </si>
  <si>
    <t>KAMLAITIP PIJITAMPOL</t>
  </si>
  <si>
    <t>BIDETS</t>
  </si>
  <si>
    <t>SAVALUX LARPLARTYINGYONG</t>
  </si>
  <si>
    <t>SHOWER SEATS</t>
  </si>
  <si>
    <t>PORNCHITA INTERNATIONAL CO.,LTD.</t>
  </si>
  <si>
    <t>COMMODES</t>
  </si>
  <si>
    <t>PHONGPHOP PARIYACHAT</t>
  </si>
  <si>
    <t>BATH ACCESSORIES</t>
  </si>
  <si>
    <t>WELL ASIA CO.,LTD.</t>
  </si>
  <si>
    <t>PHILOSOPHY CO.,LTD.</t>
  </si>
  <si>
    <t>DAILY LIVING</t>
  </si>
  <si>
    <t>SUPPORT CUSHIONS</t>
  </si>
  <si>
    <t>GENTILUCCI FASHION</t>
  </si>
  <si>
    <t>LIVING AIDS</t>
  </si>
  <si>
    <t>TAIYO HANDBAG MANUFACTORY COMPANY L</t>
  </si>
  <si>
    <t>PERSONAL HEALTH</t>
  </si>
  <si>
    <t>FATTORSETA S.R.L.</t>
  </si>
  <si>
    <t>EXERCISE</t>
  </si>
  <si>
    <t>FUTIS OVERSEA LIMITED</t>
  </si>
  <si>
    <t>SENSORY AIDS</t>
  </si>
  <si>
    <t>CHATCHAWAN PEERAYUT</t>
  </si>
  <si>
    <t>DRESSING &amp; COMFORT AIDS</t>
  </si>
  <si>
    <t>MALEE VISUTTHANYARAT</t>
  </si>
  <si>
    <t>DISPOSABLES</t>
  </si>
  <si>
    <t>KANYARAT JANGPRAJAK</t>
  </si>
  <si>
    <t>DEMENTIA AIDS</t>
  </si>
  <si>
    <t>BRAVO SPORT CO.,LTD.</t>
  </si>
  <si>
    <t>SUTHAT WONGANANT</t>
  </si>
  <si>
    <t>NUTRITION</t>
  </si>
  <si>
    <t>FOOD</t>
  </si>
  <si>
    <t>DIAMOND ROSE&amp;GEM CO.,LTD.</t>
  </si>
  <si>
    <t>PERFECT  SPA CO.,LTD.</t>
  </si>
  <si>
    <t>KOCO DESIGN CO.,LTD.</t>
  </si>
  <si>
    <t>FASHION &amp; BEAUTY</t>
  </si>
  <si>
    <t>ASIA TRADE SYSTEMS LTD.</t>
  </si>
  <si>
    <t>2020 OPTICS CO.,LTD.</t>
  </si>
  <si>
    <t>ANONT PATANA CO.,LTD.</t>
  </si>
  <si>
    <t>MARIGOLD INTERNATIONAL CO.,LTD.</t>
  </si>
  <si>
    <t>SHOES &amp; SLIPPERS</t>
  </si>
  <si>
    <t>J.BILLION CO.,LTD.</t>
  </si>
  <si>
    <t>SUPPORT</t>
  </si>
  <si>
    <t>NICHA</t>
  </si>
  <si>
    <t>CENTURY CHINA INDUSTRIES LIMITED.</t>
  </si>
  <si>
    <t>THAI SOUVENIR</t>
  </si>
  <si>
    <t>NEW HAVEN GROUP INTERNATIONAL CO.,L</t>
  </si>
  <si>
    <t>NEO FOCUS CO.,LTD.</t>
  </si>
  <si>
    <t>THAWACHCHAI LIMPISUREE</t>
  </si>
  <si>
    <t>KANITCHOTE LARPANANT</t>
  </si>
  <si>
    <t>S.P. FOOTWEAR CO.,LTD.</t>
  </si>
  <si>
    <t>HIRO GLOBAL NETWORK CO.,LTD.</t>
  </si>
  <si>
    <t>SUBSTANCE HOLDING (THAILAND)CO.,LTD</t>
  </si>
  <si>
    <t>BEAUTY AND HEALTHY ZONE CO.,LTD.</t>
  </si>
  <si>
    <t>STILNOVO S.P.A.</t>
  </si>
  <si>
    <t>CHENCHIRA SABEEDEE</t>
  </si>
  <si>
    <t>SILVANA BY ESPOSITO</t>
  </si>
  <si>
    <t>GIFT ITEM</t>
  </si>
  <si>
    <t>CALCADOS MENFIS LTDA</t>
  </si>
  <si>
    <t>BOX</t>
  </si>
  <si>
    <t>PARAGON IMPORT EXPORT CO.,LTD.</t>
  </si>
  <si>
    <t>TRAVEL ACCESSORIES</t>
  </si>
  <si>
    <t>VARANEE LUANGRANGRONG</t>
  </si>
  <si>
    <t>LALITA THARDOMRONG</t>
  </si>
  <si>
    <t>CAP INTERNATIONAL PRODUCT CO.,LTD.</t>
  </si>
  <si>
    <t>ESSENTIAL OIL</t>
  </si>
  <si>
    <t>BOOTS RETAIL (THAILAND) LTD.</t>
  </si>
  <si>
    <t>HERBAL PAD</t>
  </si>
  <si>
    <t>VICHAI KAMSOOKSRI</t>
  </si>
  <si>
    <t>T POSITIF CO.,LTD.</t>
  </si>
  <si>
    <t>HOBBIES</t>
  </si>
  <si>
    <t>APPAREL FABRICS</t>
  </si>
  <si>
    <t>POLYESTER</t>
  </si>
  <si>
    <t>THE PETALS AND HERBS</t>
  </si>
  <si>
    <t>KALLADA WATTHANACHAN</t>
  </si>
  <si>
    <t>LACE/VELVET</t>
  </si>
  <si>
    <t>ALPS INDUSTRIES LTD.</t>
  </si>
  <si>
    <t>HRISIKESH LTD.</t>
  </si>
  <si>
    <t>SILK</t>
  </si>
  <si>
    <t>OPHARD PHONLAMUANGDEE</t>
  </si>
  <si>
    <t>KIRATI LUANGTRAKUL</t>
  </si>
  <si>
    <t>NOTIONS</t>
  </si>
  <si>
    <t>SEWING</t>
  </si>
  <si>
    <t>BLESS COMMON PARTNERSHIP</t>
  </si>
  <si>
    <t>TREAD/YARN</t>
  </si>
  <si>
    <t>FOOD BLESSING (1988) CO.,LTD.</t>
  </si>
  <si>
    <t>KIT</t>
  </si>
  <si>
    <t>SSUP BANGKOK 1991 CO.,LTD.</t>
  </si>
  <si>
    <t>MAX SHOE CO.,LTD.</t>
  </si>
  <si>
    <t>EQUIPMENT</t>
  </si>
  <si>
    <t>EXPORT BUYING OFFICE</t>
  </si>
  <si>
    <t>WILD ORCHID LTD.</t>
  </si>
  <si>
    <t>SEWING MACHINE</t>
  </si>
  <si>
    <t>MANUAL SEWING MACHINE</t>
  </si>
  <si>
    <t>RAINBOW HANDBAG FACTORY LIMITED</t>
  </si>
  <si>
    <t>DIGITAL SEWING MACHINE</t>
  </si>
  <si>
    <t>PAKKANUN ITTIPOL-OLARN</t>
  </si>
  <si>
    <t>DISPORT DO BRASIL LTDA.</t>
  </si>
  <si>
    <t>ANACHA KEERATIWADEE</t>
  </si>
  <si>
    <t>SHANDONG LAIZHOU BASE ARTS&amp;CRAFTS C</t>
  </si>
  <si>
    <t>ART&amp;CRAFT</t>
  </si>
  <si>
    <t>TA. CAP CO.,LTD.</t>
  </si>
  <si>
    <t>SUGI INTERNATIONAL LIMITED</t>
  </si>
  <si>
    <t>TRIBAL CRAFTS INTERNATIONAL</t>
  </si>
  <si>
    <t>PAPER</t>
  </si>
  <si>
    <t>TINNI HANDBAGS COMPANY LTD.</t>
  </si>
  <si>
    <t>BOOKS</t>
  </si>
  <si>
    <t>WIPAPORN JARUNGPHITHAKSAKUN</t>
  </si>
  <si>
    <t>GIFT WRAPPING</t>
  </si>
  <si>
    <t>OKANO &amp; JENS.,LTD.PARTNERSHIP</t>
  </si>
  <si>
    <t>EUROSINT</t>
  </si>
  <si>
    <t>FOOD &amp; BEVERAGE</t>
  </si>
  <si>
    <t>CHRISTMAS</t>
  </si>
  <si>
    <t>GENERAL ENTERPRISES MARKETING LTD.,</t>
  </si>
  <si>
    <t>CONFECTIONERY</t>
  </si>
  <si>
    <t>JORAMMY CO.,LTD.</t>
  </si>
  <si>
    <t>CAKE/PUDDING</t>
  </si>
  <si>
    <t>FLUXA FOOTWEAR S.A.</t>
  </si>
  <si>
    <t>SAVOURY</t>
  </si>
  <si>
    <t>GIVO CO.,LTD.</t>
  </si>
  <si>
    <t>GROCERY</t>
  </si>
  <si>
    <t>PROCTER &amp; GAMBLE TRADING (THAILAND)</t>
  </si>
  <si>
    <t>GRAND ORIENTAL ENTERPRISES LTD.</t>
  </si>
  <si>
    <t>E.D.EAST DESIGN CO.,LTD.</t>
  </si>
  <si>
    <t>BASKET</t>
  </si>
  <si>
    <t>HAMPER</t>
  </si>
  <si>
    <t>THAI-NATURAL PRODUCTS INTERNATIONAL</t>
  </si>
  <si>
    <t>TIM SINGSOPA</t>
  </si>
  <si>
    <t>MORE FASHION CO.,LTD.</t>
  </si>
  <si>
    <t>BISCUITS</t>
  </si>
  <si>
    <t>GOOD BISCUIT</t>
  </si>
  <si>
    <t>KIDS ACCESSORIES CO.,LTD.</t>
  </si>
  <si>
    <t>COOKIES</t>
  </si>
  <si>
    <t>DHITIPORN PLANGSRISAKUL</t>
  </si>
  <si>
    <t>CREAMS</t>
  </si>
  <si>
    <t>NATURA BISSE (THAILAND) CO.,LTD.</t>
  </si>
  <si>
    <t>TRADITIONAL</t>
  </si>
  <si>
    <t>SHELLHUT CO.,LTD.</t>
  </si>
  <si>
    <t>CHOCOLATE BISCUIT</t>
  </si>
  <si>
    <t>THAI BINH CO.,LTD</t>
  </si>
  <si>
    <t>SAVOURY BISCUIT</t>
  </si>
  <si>
    <t>MACCADA COMPANY LIMITED</t>
  </si>
  <si>
    <t>GREEN LINE</t>
  </si>
  <si>
    <t>AEK TARA SYSTEMS CO.,LTD.</t>
  </si>
  <si>
    <t>PROVENCE &amp; CO LIMITED</t>
  </si>
  <si>
    <t>SAVOURIES</t>
  </si>
  <si>
    <t>STANDARD FLAVOUR</t>
  </si>
  <si>
    <t>PLACE VENDOME</t>
  </si>
  <si>
    <t>CRYSTAL KING IMPORT EXPORT CO.,LTD.</t>
  </si>
  <si>
    <t>SNACKS</t>
  </si>
  <si>
    <t>BLUEBELL MARKETING (THAILAND) CO.,L</t>
  </si>
  <si>
    <t>NUTS</t>
  </si>
  <si>
    <t>MONEYPAK (THAILAND) CO.,LTD.</t>
  </si>
  <si>
    <t>PARTY FOODS</t>
  </si>
  <si>
    <t>YWC BEAUTY CARE CO.,LTD.</t>
  </si>
  <si>
    <t>FOREST SOAP CO.,LTD.</t>
  </si>
  <si>
    <t>CONFECTIONARY</t>
  </si>
  <si>
    <t>TOFFEES</t>
  </si>
  <si>
    <t>MIKI SIAMESE JEWELRY CO.,LTD.</t>
  </si>
  <si>
    <t>FRUITS</t>
  </si>
  <si>
    <t>CRT JEWELRY SUPPLY CO.,LTD.</t>
  </si>
  <si>
    <t>JUTIMA AEKWONG</t>
  </si>
  <si>
    <t>CHILDREN</t>
  </si>
  <si>
    <t>MAX EGO' S.R.L.</t>
  </si>
  <si>
    <t>PROSPERITY &amp; WEALTH CO.,LTD.</t>
  </si>
  <si>
    <t>SPECIALITY</t>
  </si>
  <si>
    <t>MAILE</t>
  </si>
  <si>
    <t>SUGAR FREE</t>
  </si>
  <si>
    <t>CHEMISE EXPORT</t>
  </si>
  <si>
    <t>GUM</t>
  </si>
  <si>
    <t>SARAPAN</t>
  </si>
  <si>
    <t>APISADEE CO.,LTD.</t>
  </si>
  <si>
    <t>GROCERIES</t>
  </si>
  <si>
    <t>CEREALS</t>
  </si>
  <si>
    <t>THE BRANNOCK DEVICE CO.,INC.</t>
  </si>
  <si>
    <t>CONSERVES/HONEY</t>
  </si>
  <si>
    <t>ANITA EXPORT LTD.,PART.</t>
  </si>
  <si>
    <t>TEAS/COFFEE</t>
  </si>
  <si>
    <t>GOLDEN P. CO.,LTD.</t>
  </si>
  <si>
    <t>SAUCES/OIL</t>
  </si>
  <si>
    <t>ARIES MARKETING CO.,LTD.</t>
  </si>
  <si>
    <t>PASTA</t>
  </si>
  <si>
    <t>GMBM CO.,LTD.</t>
  </si>
  <si>
    <t>COSMEGA CO.,LTD.</t>
  </si>
  <si>
    <t>RED WINE</t>
  </si>
  <si>
    <t>THE SIAM BODIS CO.,LTD.</t>
  </si>
  <si>
    <t>WHITE WINE</t>
  </si>
  <si>
    <t>PRE &amp; PROM CO.,LTD.</t>
  </si>
  <si>
    <t>SPARKLING WINE</t>
  </si>
  <si>
    <t>NARINDEJ THAVEESANGPANICH</t>
  </si>
  <si>
    <t>ROSE WINE</t>
  </si>
  <si>
    <t>WIN WIN ENTERPRISE LTD.,PART.</t>
  </si>
  <si>
    <t>SMALL BOTTLES</t>
  </si>
  <si>
    <t>BBA INTERNATIONAL CO.,LTD.</t>
  </si>
  <si>
    <t>KAMOLCHANOK BHUCHONGKASAMUTT</t>
  </si>
  <si>
    <t>OUTRIGHT MARKETING CO.,LTD.</t>
  </si>
  <si>
    <t>SEASONAL</t>
  </si>
  <si>
    <t>EASTER</t>
  </si>
  <si>
    <t>OCEAN OPTICAL MANUFACTURING COMPANY</t>
  </si>
  <si>
    <t>HALLOWEEN</t>
  </si>
  <si>
    <t>KIAN TRADING CO.,LTD.</t>
  </si>
  <si>
    <t>IN-STYLE S.R.L</t>
  </si>
  <si>
    <t>POWER PRINTING CO.,LTD.</t>
  </si>
  <si>
    <t>STANDALONE</t>
  </si>
  <si>
    <t>SANRIO GIFT GATE</t>
  </si>
  <si>
    <t>HOUSE WARE</t>
  </si>
  <si>
    <t>SANA-U CO.,LTD.</t>
  </si>
  <si>
    <t>BEE CREATIONS CO.,LTD.</t>
  </si>
  <si>
    <t>VICEVERSA INTERNATIONAL LTD.</t>
  </si>
  <si>
    <t>NITTAYA BOONSIRIRUCK</t>
  </si>
  <si>
    <t>COLONNA COMPANY LIMITED</t>
  </si>
  <si>
    <t>GADGET/CUTLERY</t>
  </si>
  <si>
    <t>THIRD SON LIMITED PARTNERSHIP.</t>
  </si>
  <si>
    <t>PITIPORN BOONYUBOL</t>
  </si>
  <si>
    <t>TOWEL&amp;BATH ACC.</t>
  </si>
  <si>
    <t>M.K. SIAM GLOBAL CO.,LTD.</t>
  </si>
  <si>
    <t>KHANABUKKOL BY THANAKORN BANYATPATT</t>
  </si>
  <si>
    <t>BATHROOM RUG</t>
  </si>
  <si>
    <t>JIRAPRAWAT  MAKUNTA</t>
  </si>
  <si>
    <t>VIRONGRONG RUNGRATTANAKAL</t>
  </si>
  <si>
    <t>LINEN  DOMESTICS</t>
  </si>
  <si>
    <t>SHEET</t>
  </si>
  <si>
    <t>DE MARTS MARKETING SDN BHD.</t>
  </si>
  <si>
    <t>HTP SOLES MANUFACTURER SDN.BHD.</t>
  </si>
  <si>
    <t>SOMSAK UMPHOLPEERAPHAN</t>
  </si>
  <si>
    <t>UNION STAR SEIBO CO.,LTD.</t>
  </si>
  <si>
    <t>SAISUDA SRISUMANG</t>
  </si>
  <si>
    <t>WISIRINT CO.,LTD.</t>
  </si>
  <si>
    <t>SEP LIMITED PARTNERSHIP</t>
  </si>
  <si>
    <t>ART TO DESIGN CO.,LTD.</t>
  </si>
  <si>
    <t>UP-TOWN PRODUCT CO.,LTD.</t>
  </si>
  <si>
    <t>NUM WAH HANDBAG LIMITED</t>
  </si>
  <si>
    <t>FILES&amp;BINDERS</t>
  </si>
  <si>
    <t>ADERANS THAI LTD.</t>
  </si>
  <si>
    <t>PEN&amp;PENCIL</t>
  </si>
  <si>
    <t>FESYEN PRIVATE LABEL</t>
  </si>
  <si>
    <t>NOTE PAD</t>
  </si>
  <si>
    <t>BANGKOK UMBRELLAS LIMITED</t>
  </si>
  <si>
    <t>ZIMEX SHOES INDUSTRY SDN BHD</t>
  </si>
  <si>
    <t>INDUSTRI KASUT SENI</t>
  </si>
  <si>
    <t>PLUSH&amp; TOY</t>
  </si>
  <si>
    <t>DOLLS</t>
  </si>
  <si>
    <t>CREATIVE CONCEPT DEVELOPMENT LTD.</t>
  </si>
  <si>
    <t>PLUS SLIPPER</t>
  </si>
  <si>
    <t>THAPANEE LAOPANICH</t>
  </si>
  <si>
    <t>BARONS CREATE CO.,LTD.</t>
  </si>
  <si>
    <t>FASHION&amp;ACCESORIES</t>
  </si>
  <si>
    <t>PRESTIGE PRODUCTS (THAILAND) LTD.</t>
  </si>
  <si>
    <t>CALZATURIFICIO SHOE MAKER S.R.L.</t>
  </si>
  <si>
    <t>SHOPAHOLIC CO.,LTD.</t>
  </si>
  <si>
    <t>CALZATURIFICIO D &amp; D S.R.L.</t>
  </si>
  <si>
    <t>CALZATURIFICIO MAX MODA</t>
  </si>
  <si>
    <t>SOCK</t>
  </si>
  <si>
    <t>SOO INTERNATIONAL CO.,LTD.</t>
  </si>
  <si>
    <t>GANESHA ART GALLERY</t>
  </si>
  <si>
    <t>REMYA FASHIONS</t>
  </si>
  <si>
    <t>SUNGLASS&amp;ACCESSORIES</t>
  </si>
  <si>
    <t>QUILT INDIA</t>
  </si>
  <si>
    <t>KEY RING</t>
  </si>
  <si>
    <t>M/S THEME EXPORT PVT LTD</t>
  </si>
  <si>
    <t>UMBRELLA&amp;COAT</t>
  </si>
  <si>
    <t>K JANAVI</t>
  </si>
  <si>
    <t>LEATHER STUDIO CO.,LTD.</t>
  </si>
  <si>
    <t>CHULEEPORN AMARTAYAKUL</t>
  </si>
  <si>
    <t>IT ACCESSORIES</t>
  </si>
  <si>
    <t>BEAUTY CAFE'LTD.</t>
  </si>
  <si>
    <t>MARINE SUPPLY &amp; BEAUTY CO.,LTD.</t>
  </si>
  <si>
    <t>APINYA SIRIROJPORNKUL</t>
  </si>
  <si>
    <t>SAOC OSTINELLI &amp; C.S.R.L.</t>
  </si>
  <si>
    <t>ZEENZONE</t>
  </si>
  <si>
    <t>CHARACTER</t>
  </si>
  <si>
    <t>COOLY CO.,LTD.</t>
  </si>
  <si>
    <t>NON-CHARACTER</t>
  </si>
  <si>
    <t>ANJIRA ASSAVALERTPALAKORN</t>
  </si>
  <si>
    <t>DELMAR THAI LTD.</t>
  </si>
  <si>
    <t>WRITING INSTRUMENT</t>
  </si>
  <si>
    <t>P.A. ACCESSORIES CO.,LTD.</t>
  </si>
  <si>
    <t>CHARACTER WRITING INSTRUM</t>
  </si>
  <si>
    <t>SWEET INSPIRATION LIMITED PARTNERSH</t>
  </si>
  <si>
    <t>DECORATIVE TOOLS</t>
  </si>
  <si>
    <t>SIAM GOLD GALLERY CO.,LTD.</t>
  </si>
  <si>
    <t>CHARACTER DECORATIVE TOOL</t>
  </si>
  <si>
    <t>D.D.JEWEL DESIGN CO.,LTD.</t>
  </si>
  <si>
    <t>PAPER SUPPLIES</t>
  </si>
  <si>
    <t>SURASAK ASSAVALERTPALAKORN</t>
  </si>
  <si>
    <t>CHARACTER PAPER SUPPLIES</t>
  </si>
  <si>
    <t>DIY INTERNATIONAL CO.,LTD.</t>
  </si>
  <si>
    <t>FOLDERS</t>
  </si>
  <si>
    <t>MOON TWENTY TWO CO.,LTD.</t>
  </si>
  <si>
    <t>CHARACTER FOLDERS</t>
  </si>
  <si>
    <t>DIMOL CALZATURE</t>
  </si>
  <si>
    <t>ORGANISER</t>
  </si>
  <si>
    <t>JSP JEWELRY CO.,LTD.</t>
  </si>
  <si>
    <t>CHARACTER ORGANISERS</t>
  </si>
  <si>
    <t>SIAM HEALTH GROUP CO.,LTD.</t>
  </si>
  <si>
    <t>AYADA PRODUCT CO.,LTD.</t>
  </si>
  <si>
    <t>CARD AND GIFT WRAPPING</t>
  </si>
  <si>
    <t>CARD</t>
  </si>
  <si>
    <t>RIZZO LINES S.L.</t>
  </si>
  <si>
    <t>FUSION ACCESSORIES LTD.</t>
  </si>
  <si>
    <t>PORNCHAI</t>
  </si>
  <si>
    <t>SHELLYS MARKETING SDN BHD</t>
  </si>
  <si>
    <t>CHARACTER BAGS</t>
  </si>
  <si>
    <t>CHARTER INTERNATIONAL INC.</t>
  </si>
  <si>
    <t>ARTEX</t>
  </si>
  <si>
    <t>CHARACTER WATCH</t>
  </si>
  <si>
    <t>BJC MARKETING COMPANY LIMITED</t>
  </si>
  <si>
    <t>ALOHA</t>
  </si>
  <si>
    <t>CHARACTER KEYCHAIN</t>
  </si>
  <si>
    <t>SINDH FOOTWEAR CO.</t>
  </si>
  <si>
    <t>SUNGLASSESS</t>
  </si>
  <si>
    <t>BEAUTY LERTNAMWONGWAN</t>
  </si>
  <si>
    <t>ESQUADO CO.,LTD.</t>
  </si>
  <si>
    <t>JC CONCEPT SDN BHD</t>
  </si>
  <si>
    <t>FOPANNA CO.,LTD.</t>
  </si>
  <si>
    <t>LIVING</t>
  </si>
  <si>
    <t>HOME DECOR</t>
  </si>
  <si>
    <t>ENZO MORENO S.R.L.</t>
  </si>
  <si>
    <t>PHOTO FRAME</t>
  </si>
  <si>
    <t>WATTAPORN PROMSEN</t>
  </si>
  <si>
    <t>THATSANI THASUTCHAI</t>
  </si>
  <si>
    <t>TEERAPORN MAIMANSOMSUK</t>
  </si>
  <si>
    <t>KITCHEN WARES</t>
  </si>
  <si>
    <t>ORIENTAL AROMA CO.,LTD.</t>
  </si>
  <si>
    <t>MOBILE FAN</t>
  </si>
  <si>
    <t>WEERAPHONG RUDEENORAWET</t>
  </si>
  <si>
    <t>PHOTO ALBUM</t>
  </si>
  <si>
    <t>CHINA CITY DEPARTMENT STORE CO.,LTD</t>
  </si>
  <si>
    <t>AIR FRESHENERS</t>
  </si>
  <si>
    <t>TREASURE SHOES CO.,LTD.</t>
  </si>
  <si>
    <t>LUX MERCHANDISING GROUP CO.,LTD.</t>
  </si>
  <si>
    <t>NAGICIA,INC</t>
  </si>
  <si>
    <t>FACIAL CARE</t>
  </si>
  <si>
    <t>YANG YANG HAND BAG CO.,LTD.</t>
  </si>
  <si>
    <t>QINGDAO BAOEN HANDIWORK CO.,LTD.</t>
  </si>
  <si>
    <t>NAIL CARE</t>
  </si>
  <si>
    <t>PILGRIM A/S</t>
  </si>
  <si>
    <t>BODY CARE</t>
  </si>
  <si>
    <t>QINGDAO WEN FLYING IMP.AND EXP CO.,</t>
  </si>
  <si>
    <t>HEALTH CARE</t>
  </si>
  <si>
    <t>BALI BINA UTAMA</t>
  </si>
  <si>
    <t>MCPHERSON'S CONSUMER PRODUCTS PTY L</t>
  </si>
  <si>
    <t>2001 DEVELOPMENT CO.,LTD.</t>
  </si>
  <si>
    <t>COLLECTIBLES AND DIY</t>
  </si>
  <si>
    <t>FIGURINES</t>
  </si>
  <si>
    <t>G.WHEEL CO.,LTD.</t>
  </si>
  <si>
    <t>DIY MODEL KIT</t>
  </si>
  <si>
    <t>BRILLIANT COSMETICS CO.,LTD.</t>
  </si>
  <si>
    <t>BLIND BOX</t>
  </si>
  <si>
    <t>JENE MEESOOK</t>
  </si>
  <si>
    <t>MUSIC BOX</t>
  </si>
  <si>
    <t>ZILVERAY CO.,LTD.</t>
  </si>
  <si>
    <t>VANIDA SEAHEANG</t>
  </si>
  <si>
    <t>MOBILE ACCESSORIES</t>
  </si>
  <si>
    <t>KONGPREECHA CO.,LTD.</t>
  </si>
  <si>
    <t>SAWAI NGAONGAM</t>
  </si>
  <si>
    <t>L T INTERNATIONAL CO.,LTD.</t>
  </si>
  <si>
    <t>PARTY</t>
  </si>
  <si>
    <t>BALLOON</t>
  </si>
  <si>
    <t>NAARA FOOTWEAR CO.,LTD.</t>
  </si>
  <si>
    <t>PARTY ACCESSORIES</t>
  </si>
  <si>
    <t>SOPHIA &amp; KAREN INTER CO.,LTD.</t>
  </si>
  <si>
    <t>SEASONAL PRODUCTS</t>
  </si>
  <si>
    <t>KEN_DEE CO.,LTD.</t>
  </si>
  <si>
    <t>HIKKO CO.,LTD.</t>
  </si>
  <si>
    <t>TRAVEL ITEMS</t>
  </si>
  <si>
    <t>RAINING EQUIPMENT</t>
  </si>
  <si>
    <t>CELEBRATE WEALTH CO.,LTD.</t>
  </si>
  <si>
    <t>CHARACTER RAINING EQUIP</t>
  </si>
  <si>
    <t>NIQSTAR CO.,LTD.</t>
  </si>
  <si>
    <t>CENTRAL PARK INTERNATIONAL CORPORAT</t>
  </si>
  <si>
    <t>BAG &amp; ORGANIZERS</t>
  </si>
  <si>
    <t>DILAVIE INTERNATIONAL CO.,LTD</t>
  </si>
  <si>
    <t>ANUSAK KEAWKRAJANG</t>
  </si>
  <si>
    <t>XMAS</t>
  </si>
  <si>
    <t>TREE</t>
  </si>
  <si>
    <t>T. KARNTHANA ACCESSORIES CO.,LTD.</t>
  </si>
  <si>
    <t>ORNAMENT</t>
  </si>
  <si>
    <t>GREAT DRAGON VISION CO.,LTD.</t>
  </si>
  <si>
    <t>CHIC ACCESS CO.,LTD.</t>
  </si>
  <si>
    <t>ARJ PRACHASAISORADEJ</t>
  </si>
  <si>
    <t>FRANK'S JEWELRY CREATION COMPANY LI</t>
  </si>
  <si>
    <t>MINI MONO</t>
  </si>
  <si>
    <t>HEALTH &amp; BEAUTY</t>
  </si>
  <si>
    <t>FACE CARE &amp; TOOLS</t>
  </si>
  <si>
    <t>LEE SENG PARTNERSHIP</t>
  </si>
  <si>
    <t>HAIR TOOLS</t>
  </si>
  <si>
    <t>MING LONG FINE JEWELRY CO.,LTD.</t>
  </si>
  <si>
    <t>FOOT &amp; NAIL CARES &amp; TOOLS</t>
  </si>
  <si>
    <t>ORAWAN COLLECTION CO.,LTD.</t>
  </si>
  <si>
    <t>BODY CARE &amp; TOOLS</t>
  </si>
  <si>
    <t>P.R SPRINT COMPANY LIMITED</t>
  </si>
  <si>
    <t>HEALTHCARE</t>
  </si>
  <si>
    <t>GENERAL ESTABLISHMENT CO.,LTD.</t>
  </si>
  <si>
    <t>FADAMAS CO.,LTD.</t>
  </si>
  <si>
    <t>BEAUTY GEMS CO.,LTD.</t>
  </si>
  <si>
    <t>EARTHSTAR DIAMOND CO.,LTD.</t>
  </si>
  <si>
    <t>ABC JEWELRY LTD.,PART.</t>
  </si>
  <si>
    <t>CHANVIT BUNSANTRAKUL</t>
  </si>
  <si>
    <t>RAJDAMRI GEMS</t>
  </si>
  <si>
    <t>SALVADORSAPENA, S.L.</t>
  </si>
  <si>
    <t>GEMS PAVILION LIMITED PARTNERSHIP</t>
  </si>
  <si>
    <t>CHULA PANNARAI</t>
  </si>
  <si>
    <t>ROJANA RAKTASAWIN</t>
  </si>
  <si>
    <t>SHENZHEN UNITED INDUSTRIAL CO.,LTD.</t>
  </si>
  <si>
    <t>NATURAL BALANCE (THAILAND) CO.,LTD.</t>
  </si>
  <si>
    <t>NOMADIC INC.</t>
  </si>
  <si>
    <t>HANAKO TOKYO (THAILAND) CO.,LTD.</t>
  </si>
  <si>
    <t>LUGGAGE ACCESSORIES</t>
  </si>
  <si>
    <t>TRI IN COMPANY LIMITED</t>
  </si>
  <si>
    <t>REFILLABLE CONTAINER</t>
  </si>
  <si>
    <t>SURAPONG SUBSERMTAWEE</t>
  </si>
  <si>
    <t>GUARANTEE OUTAYO</t>
  </si>
  <si>
    <t>RAINING EQUPIMENT</t>
  </si>
  <si>
    <t>WORLD CHEER ENTERPRISE (HK LTD.)</t>
  </si>
  <si>
    <t>ITTIPOL RERLDEE</t>
  </si>
  <si>
    <t>MOBILE PHONE ACCESSORIES</t>
  </si>
  <si>
    <t>TANAKOM TRADING CO.,LTD.</t>
  </si>
  <si>
    <t>AUDIO HEADPHONE &amp; SPEAKER</t>
  </si>
  <si>
    <t>KENZO DESIGN CO.,LTD.</t>
  </si>
  <si>
    <t>ELECTRONIC ACC.</t>
  </si>
  <si>
    <t>LAVIN LEATHER &amp; HANDBAG CO.,LTD.</t>
  </si>
  <si>
    <t>CHAIWAT WATTANANUKIT</t>
  </si>
  <si>
    <t>OROPLUS (THAILAND) CO.,LTD.</t>
  </si>
  <si>
    <t>NINGBO ZHENHAI HUIBIN PLASTICS CO.,</t>
  </si>
  <si>
    <t>SUPAVEE SIRINAKARAPORN</t>
  </si>
  <si>
    <t>NADA JEWELRY CO.,LTD.</t>
  </si>
  <si>
    <t>CASE</t>
  </si>
  <si>
    <t>WIPAWADEE NEBER</t>
  </si>
  <si>
    <t>SHU GLOBAL CO.,LTD.</t>
  </si>
  <si>
    <t>ADAMANT TRADING CO.,LTD</t>
  </si>
  <si>
    <t>SUDA LIMTHONG</t>
  </si>
  <si>
    <t>SOLEIL FASHION CO.,LTD.</t>
  </si>
  <si>
    <t>RED9 COMPANY LIMITED</t>
  </si>
  <si>
    <t>LION CITY INTERNATIONAL CO.,LTD.</t>
  </si>
  <si>
    <t>HARDWRE</t>
  </si>
  <si>
    <t>THE BRITISH DISPENSARY CO.,LTD.</t>
  </si>
  <si>
    <t>PANDAO COMPANY LIMITED</t>
  </si>
  <si>
    <t>JAZMINA CREATION CO.,LTD.</t>
  </si>
  <si>
    <t>SUCCESS FORM IND.LTD.</t>
  </si>
  <si>
    <t>CHAYAPHON SUTTILERTSAKUN</t>
  </si>
  <si>
    <t>PLUSH KEYCHAIN</t>
  </si>
  <si>
    <t>GAMUT MARKETING SDN BHD</t>
  </si>
  <si>
    <t>ASIA PACIFIC COSMETICS CORPORATION</t>
  </si>
  <si>
    <t>INGREDIENTS CO.,LTD.</t>
  </si>
  <si>
    <t>KOMONOYA</t>
  </si>
  <si>
    <t>SCIO CO.,LTD.</t>
  </si>
  <si>
    <t>HAT/ SCARF</t>
  </si>
  <si>
    <t>THAMES 3 PARTNERSHIP</t>
  </si>
  <si>
    <t>HANDKERCHIEF/NECKTIE/BELT</t>
  </si>
  <si>
    <t>ELE IN EVERYDAY LIFE ELEMENTS CO.,L</t>
  </si>
  <si>
    <t>SHOE/ SOCKS</t>
  </si>
  <si>
    <t>THE G.M. PRESS PRINTING SERVICE CO.</t>
  </si>
  <si>
    <t>MILLE FLEURS CO.,LTD.</t>
  </si>
  <si>
    <t>EYEGLESSES/ SUNGLASSES</t>
  </si>
  <si>
    <t>DSQUARE UMBRELLA MANUFACTURING LIMI</t>
  </si>
  <si>
    <t>ANDY A/S</t>
  </si>
  <si>
    <t>UNITED FRONT CO.,LTD.</t>
  </si>
  <si>
    <t>SEASONAL PRODUCT</t>
  </si>
  <si>
    <t>LGW LIMITED</t>
  </si>
  <si>
    <t>PREMIER VISION INTERNATIONAL COMPAN</t>
  </si>
  <si>
    <t>PRESTIGE OPTICS COMPANY LIMITED</t>
  </si>
  <si>
    <t>EYELINK COMPANY LIMITED</t>
  </si>
  <si>
    <t>FITZROY S.R.L.</t>
  </si>
  <si>
    <t>IS-AM-ARE PRODUCTS CO.,LTD.</t>
  </si>
  <si>
    <t>PATA JEWELCLONING CO.,LTD.</t>
  </si>
  <si>
    <t>TIPPY&amp;MATTHEW BODY OF PERSON</t>
  </si>
  <si>
    <t>M.D. UNION GROUP CO.,LTD.</t>
  </si>
  <si>
    <t>AMORE PACIFIC (THAILAND) LTD.</t>
  </si>
  <si>
    <t>PIMMALAI LTD. PARTNERSHIP</t>
  </si>
  <si>
    <t>HOME FRAGRACE</t>
  </si>
  <si>
    <t>J &amp; PJ TRADING (1980) CO.,LTD.</t>
  </si>
  <si>
    <t>KITCHEN WARE &amp; FOOD STORA</t>
  </si>
  <si>
    <t>ACOUSTICA MUSIC INSTRUMENT LIMITED</t>
  </si>
  <si>
    <t>JOHNSON DIVERSEY BV</t>
  </si>
  <si>
    <t>BUSARA TUASUPAP</t>
  </si>
  <si>
    <t>LAUNDRY</t>
  </si>
  <si>
    <t>TREND S.R.L.</t>
  </si>
  <si>
    <t>MUCH-MORE ACCESSORIES CO.,LTD.</t>
  </si>
  <si>
    <t>R.P.M.GRAND GROUP MARKETING CO.,LTD</t>
  </si>
  <si>
    <t>BATHROOM</t>
  </si>
  <si>
    <t>ADVISION ARTS CO.,LTD.</t>
  </si>
  <si>
    <t>I-AM-COOL CO.,LTD.</t>
  </si>
  <si>
    <t>TODAY PACKAGING CO.,LTD.</t>
  </si>
  <si>
    <t>SIAM PRIMER CO.,LTD.</t>
  </si>
  <si>
    <t>TECH &amp; ELECTRONIC DEVICES</t>
  </si>
  <si>
    <t>ZINNIAN CO.,LTD.</t>
  </si>
  <si>
    <t>JP SIMPLICITY CO.,LTD.</t>
  </si>
  <si>
    <t>RAGAZZE LEATHERS CO.,LTD.</t>
  </si>
  <si>
    <t>P J AND GOLD ACCESSORIES CO.,LTD.</t>
  </si>
  <si>
    <t>SAOWANEE PHATHAIWANICH</t>
  </si>
  <si>
    <t>GAME</t>
  </si>
  <si>
    <t>SUKRIT SUPPAPOL-AREE</t>
  </si>
  <si>
    <t>SPORTS</t>
  </si>
  <si>
    <t>MIKIMOTO (THAILAND) CO.,LTD.</t>
  </si>
  <si>
    <t>ARANEE SUTUMRATANAKUL</t>
  </si>
  <si>
    <t>PET</t>
  </si>
  <si>
    <t>DOGS</t>
  </si>
  <si>
    <t>TRIPLE ANT CO.,LTD.</t>
  </si>
  <si>
    <t>CATS</t>
  </si>
  <si>
    <t>TIGI (THAILAND) CO.,LTD.</t>
  </si>
  <si>
    <t>RICREATE TRADING LIMITED PARTNERSHI</t>
  </si>
  <si>
    <t>ONE ONE SEVEN LIMITED PARTNERSHIP</t>
  </si>
  <si>
    <t>MONTREAL (THAILAND) LIMITED.</t>
  </si>
  <si>
    <t>DANSWER SYSTEM CO.,LTD.</t>
  </si>
  <si>
    <t>PEN &amp; PENCILS &amp; WRITING</t>
  </si>
  <si>
    <t>DVN INTERNATIONAL CO.,LTD.</t>
  </si>
  <si>
    <t>ORGANIZER</t>
  </si>
  <si>
    <t>STAR (1) LIMITED</t>
  </si>
  <si>
    <t>EIG DERMAL WELLNESS(THAI) CO.,LTD.</t>
  </si>
  <si>
    <t>THE DYNASTY GOLD &amp; COLLECTION CO.,L</t>
  </si>
  <si>
    <t>GRACE OF ART CO.,LTD.</t>
  </si>
  <si>
    <t>CENTRAL FORCE HOLDINGS LIMITED</t>
  </si>
  <si>
    <t>CHERIR CO.,LTD.</t>
  </si>
  <si>
    <t>TATNARONG SUWANWORADEJ</t>
  </si>
  <si>
    <t>FOOD&amp;BEVERAGE</t>
  </si>
  <si>
    <t>SNACK</t>
  </si>
  <si>
    <t>TG 11 FINE JEWELRY LIMITED PARTNERS</t>
  </si>
  <si>
    <t>INTERNATIONAL MAKE UP CENTER (THAIL</t>
  </si>
  <si>
    <t>JUST BUY</t>
  </si>
  <si>
    <t>SUNNY ROSE CO.,LTD.</t>
  </si>
  <si>
    <t>C.M.S. COMPANY LIMITED</t>
  </si>
  <si>
    <t>PENSINEE CHARUSSURIYONG</t>
  </si>
  <si>
    <t>PACIFICA ELEMENTS CO.,LTD.</t>
  </si>
  <si>
    <t>S.T. DIAMOND DESIGN COMPANY LIMITED</t>
  </si>
  <si>
    <t>NALINEE SIRAPANPREECHA</t>
  </si>
  <si>
    <t>WASANA LAOWANICHWISIT</t>
  </si>
  <si>
    <t>MANDOM CORPORATION (THAILAND) LIMIT</t>
  </si>
  <si>
    <t>S &amp; W HANDBAGS LTD.</t>
  </si>
  <si>
    <t>ISARAPONG BHUNTHURAT</t>
  </si>
  <si>
    <t>DHEVAN DARA'S FINE COLLECTIONS CO.,</t>
  </si>
  <si>
    <t>PIYADA CHAIAMNUAY</t>
  </si>
  <si>
    <t>KENO INTERNATIONAL CO.,LTD.</t>
  </si>
  <si>
    <t>CING DEE DEE CO.,LTD.</t>
  </si>
  <si>
    <t>NATTHAPUNNAPA NANTAPATANAPIN</t>
  </si>
  <si>
    <t>C.M.S.JEWELLERY MANUFACTURING CO.,L</t>
  </si>
  <si>
    <t>FOOTWEAR JUNGLE INTERNATIONAL LTD.</t>
  </si>
  <si>
    <t>SUDARAT WATCHARA-APAPAIBOON</t>
  </si>
  <si>
    <t>QINGDAO MAY ART CO.,LTD.</t>
  </si>
  <si>
    <t>J.S. PREMIER CO.,LTD.</t>
  </si>
  <si>
    <t>THE FINEST ACCESSORIES.INC.</t>
  </si>
  <si>
    <t>NATTAPORN WATTANASIRITHAM</t>
  </si>
  <si>
    <t>LAUNDRY AND CLEANING</t>
  </si>
  <si>
    <t>WARINYA POUJOULAT</t>
  </si>
  <si>
    <t>HEREU STUDIO,S.L</t>
  </si>
  <si>
    <t>PIMMATA HARNEY</t>
  </si>
  <si>
    <t>TERRE ROUGE</t>
  </si>
  <si>
    <t>AREZZO IND.&amp; COMERCIO LTDA</t>
  </si>
  <si>
    <t>NAPATTRAVEE MALIWAN</t>
  </si>
  <si>
    <t>TRANSPACIFIC (FAR EAST) LTD</t>
  </si>
  <si>
    <t>ASA LTD.</t>
  </si>
  <si>
    <t>COMPUTER ACCESSORIES</t>
  </si>
  <si>
    <t>ATTA 17 CO.,LTD.</t>
  </si>
  <si>
    <t>IS NALITA CO.,LTD.</t>
  </si>
  <si>
    <t>MUS(THAILAND) CO.,LTD.</t>
  </si>
  <si>
    <t>PIMPINIJ GULVATANONT</t>
  </si>
  <si>
    <t>ORCHESTRA MARKETING CO.,LTD.</t>
  </si>
  <si>
    <t>ITTHIJAY KHAMNUI</t>
  </si>
  <si>
    <t>RUNGROJ KULPRAKOBLAP</t>
  </si>
  <si>
    <t>FANCL (THAILAND) CO.,LTD.</t>
  </si>
  <si>
    <t>QUICK &amp; CUTE SERVICE LIMITED PARTNE</t>
  </si>
  <si>
    <t>SIAMESE DREAM CO.,LTD.</t>
  </si>
  <si>
    <t>VINIT SINTURAK</t>
  </si>
  <si>
    <t>NOTE BOOK AND ORGANIZERS</t>
  </si>
  <si>
    <t>FLORA CK CO.,LTD.</t>
  </si>
  <si>
    <t>PHONLAPHAT DESIGN CO.,LTD.</t>
  </si>
  <si>
    <t>OGASLERT CO.,LTD.</t>
  </si>
  <si>
    <t>STATIONERY STORAGE</t>
  </si>
  <si>
    <t>TIPPY COMPANY LIMITED</t>
  </si>
  <si>
    <t>NOVASOLANA CO.,LTD.</t>
  </si>
  <si>
    <t>LUX AND GLAM BY PLOY CO.,LTD.</t>
  </si>
  <si>
    <t>SINOTRADE FAR EAST LIMITED</t>
  </si>
  <si>
    <t>YOK KULPRAKOBLAP</t>
  </si>
  <si>
    <t>BEAD PASSION CO.,LTD.</t>
  </si>
  <si>
    <t>LUXASIA (SIAM) CO.,LTD</t>
  </si>
  <si>
    <t>SPECIALTY</t>
  </si>
  <si>
    <t>SIWILAI</t>
  </si>
  <si>
    <t>WOMEN RTW</t>
  </si>
  <si>
    <t>BLOUSE/WOVEN TOP</t>
  </si>
  <si>
    <t>PIMNARAH NIMITTAGANON</t>
  </si>
  <si>
    <t>CASUAL JACKET</t>
  </si>
  <si>
    <t>DESIGN WORLD COMPANY LIMITED</t>
  </si>
  <si>
    <t>SKECHERS (THAILAND) LTD.</t>
  </si>
  <si>
    <t>LS JERSEY</t>
  </si>
  <si>
    <t>C.K.GEMS COLLECTIONS CO.,LTD.</t>
  </si>
  <si>
    <t>THE LIFESTYLE COMPANY S.R.L.</t>
  </si>
  <si>
    <t>MADARIN CO.,LTD.</t>
  </si>
  <si>
    <t>ZABEDE CO.,LTD.</t>
  </si>
  <si>
    <t>SMART JACKET/BLAZER</t>
  </si>
  <si>
    <t>NANTINEE THAI SILK LIMITED PARTNERS</t>
  </si>
  <si>
    <t>SS JERSEY</t>
  </si>
  <si>
    <t>ACCIUGHA S.R.L. UNIPERSONALE</t>
  </si>
  <si>
    <t>SWEAT</t>
  </si>
  <si>
    <t>AUSCHALA CHALAYONNAVIN</t>
  </si>
  <si>
    <t>ONE PIECE</t>
  </si>
  <si>
    <t>CHATMANEE TAESOONTORNPAIROH</t>
  </si>
  <si>
    <t>VEST/TANK TOP</t>
  </si>
  <si>
    <t>HERS CO.,LTD.</t>
  </si>
  <si>
    <t>INTARAHAKSORN BODY OF PERSONS</t>
  </si>
  <si>
    <t>STARLIGHT COSMETICS (THAILAND) LTD.</t>
  </si>
  <si>
    <t>ADIWIS WITTAYA</t>
  </si>
  <si>
    <t>JUMPSUITS</t>
  </si>
  <si>
    <t>PITCHAYA SRIRAPONG</t>
  </si>
  <si>
    <t>BANDEAU</t>
  </si>
  <si>
    <t>SIRIRAT JEAMPORTMAN</t>
  </si>
  <si>
    <t>CASUAL TROUSERS</t>
  </si>
  <si>
    <t>ORAWAN SOITONG</t>
  </si>
  <si>
    <t>ACTIVE TOP</t>
  </si>
  <si>
    <t>PIYAWAN NORKMUANG(ยกเลิก)</t>
  </si>
  <si>
    <t>THAI PRODUCTS DEVELOPMENT COMPANY L</t>
  </si>
  <si>
    <t>ACTIVE LEGGING</t>
  </si>
  <si>
    <t>UP NEXT CO.,LTD.</t>
  </si>
  <si>
    <t>SARL KM</t>
  </si>
  <si>
    <t>SAS MAIRE INTERNATIONAL</t>
  </si>
  <si>
    <t>SMART TROUSERS</t>
  </si>
  <si>
    <t>PHATCHAYAPOL CO.,LTD.</t>
  </si>
  <si>
    <t>S.A.S.ANNE GHEZ CREATIONS</t>
  </si>
  <si>
    <t>CAMPOMAGGI &amp; CATERINA LUCCHI S.R.L.</t>
  </si>
  <si>
    <t>L.H.P.LUANA HOLDING PRODUCTS S.P.A.</t>
  </si>
  <si>
    <t>CB PELLETTERLE S.P.A.</t>
  </si>
  <si>
    <t>A T U M SRL</t>
  </si>
  <si>
    <t>FLAT SANDALS</t>
  </si>
  <si>
    <t>UMA INTERTRADE CO.,LTD.</t>
  </si>
  <si>
    <t>OXFORDS</t>
  </si>
  <si>
    <t>STELLALUNA (THAILAND) CO.,LTD.</t>
  </si>
  <si>
    <t>LOAFERS</t>
  </si>
  <si>
    <t>ARONE-55,S.L.</t>
  </si>
  <si>
    <t>BEL PERFUMES LIMITED</t>
  </si>
  <si>
    <t>HEELED SANDALS</t>
  </si>
  <si>
    <t>M/S. R.K. OVERSEAS</t>
  </si>
  <si>
    <t>MID HEELED SHOES</t>
  </si>
  <si>
    <t>NEERUMPORN CO.,LTD.</t>
  </si>
  <si>
    <t>HIGH HEELED SHOES</t>
  </si>
  <si>
    <t>TANAMA CO.,LTD.</t>
  </si>
  <si>
    <t>7 STEP CO.,LTD.</t>
  </si>
  <si>
    <t>ANYAMANEE LEELASOMBOON</t>
  </si>
  <si>
    <t>BROGUES</t>
  </si>
  <si>
    <t>BF FASHION CO.,LTD.</t>
  </si>
  <si>
    <t>MARC ROZIER S.A.S.</t>
  </si>
  <si>
    <t>WOMEN BAG</t>
  </si>
  <si>
    <t>FOLLI FOLLIE (THAILAND) CO.,LTD.</t>
  </si>
  <si>
    <t>HAPPY NOSE CO.,LTD.</t>
  </si>
  <si>
    <t>AMRISH CREATIONS</t>
  </si>
  <si>
    <t>CROSS BODY</t>
  </si>
  <si>
    <t>E.S. ENTERPRISES</t>
  </si>
  <si>
    <t>HANDHELD/TOP HANDLE</t>
  </si>
  <si>
    <t>NEWELL RUBBERMAID ASIA PACIFIC LIMI</t>
  </si>
  <si>
    <t>HOLDALL/WEEKENDER</t>
  </si>
  <si>
    <t>PEOPLE WARDROBE CO.,LTD.</t>
  </si>
  <si>
    <t>PURSE/POUCH</t>
  </si>
  <si>
    <t>ZEROSEVEN CO.,LTD.</t>
  </si>
  <si>
    <t>SATCHEL</t>
  </si>
  <si>
    <t>SUWANNEE SUPAPORN</t>
  </si>
  <si>
    <t>SHOULDER</t>
  </si>
  <si>
    <t>L'OCCITANE (THAILAND) LIMITED</t>
  </si>
  <si>
    <t>IPA-NIMA VIETNAM LIMITED</t>
  </si>
  <si>
    <t>HOPES CONTRACTING COMPANY LIMITED.</t>
  </si>
  <si>
    <t>UTHAI JEWELRY INTERNATIONAL CO.,LTD</t>
  </si>
  <si>
    <t>ALL THAT GLITTERS CO.,LTD.</t>
  </si>
  <si>
    <t>M.S. HANAZONO (THAILAND) CO.,LTD.</t>
  </si>
  <si>
    <t>PATCHWORK COMPANY LIMITED.</t>
  </si>
  <si>
    <t>BEAUTY AVENUE CO.,LTD.</t>
  </si>
  <si>
    <t>AVIORN CO.,LTD.</t>
  </si>
  <si>
    <t>BANGLE</t>
  </si>
  <si>
    <t>RYWIN JIRAPHONSATE</t>
  </si>
  <si>
    <t>EARCUFF</t>
  </si>
  <si>
    <t>RATIARA DIAMOND CO.,LTD.</t>
  </si>
  <si>
    <t>NATTHA MANEE CO.,LTD.</t>
  </si>
  <si>
    <t>PIN</t>
  </si>
  <si>
    <t>INSTYLE ASSOCIATES CO., LTD.</t>
  </si>
  <si>
    <t>MATHANON CO.,LTD.</t>
  </si>
  <si>
    <t>WOMEN OTHER ACCESSORIES</t>
  </si>
  <si>
    <t>POW POW CO.,LTD.</t>
  </si>
  <si>
    <t>PAUA GROUP INTERNATIONAL(THAILAND)</t>
  </si>
  <si>
    <t>FEDORA HAT</t>
  </si>
  <si>
    <t>KANNIKAR KANOKVALIWONG</t>
  </si>
  <si>
    <t>STRAW HAT</t>
  </si>
  <si>
    <t>SUBSTANCE INTERNATIONAL CO.,LTD.</t>
  </si>
  <si>
    <t>PING HU OCEAN CITY HANDBAG FACTORY</t>
  </si>
  <si>
    <t>ORIENT BOX LIMITED</t>
  </si>
  <si>
    <t>PHONGMANAS SAWADDICHAI</t>
  </si>
  <si>
    <t>SAVITIE INGPOCHAI</t>
  </si>
  <si>
    <t>WAZAKO GEMS STONE (THAILAND) CO.,LT</t>
  </si>
  <si>
    <t>THANAET JAIPETCH</t>
  </si>
  <si>
    <t>HEADBAND</t>
  </si>
  <si>
    <t>T.J.PLUS CO.,LTD.</t>
  </si>
  <si>
    <t>SHOES IN TREND CO.,LTD.</t>
  </si>
  <si>
    <t>GOOD LUCK CHARM ORDINARY PART.</t>
  </si>
  <si>
    <t>TANADIT ORDINARY PARTNERSHIP</t>
  </si>
  <si>
    <t>FRAGRANCE CANDLE</t>
  </si>
  <si>
    <t>ENTECH ONE CO.,LTD.</t>
  </si>
  <si>
    <t>ARMSTRONG CO.,LTD.</t>
  </si>
  <si>
    <t>BATH/BODY</t>
  </si>
  <si>
    <t>GAMMAGO (THAILAND) CO., LTD.</t>
  </si>
  <si>
    <t>LIZ CLAIBORNE SHOES</t>
  </si>
  <si>
    <t>MEN S GROOMING</t>
  </si>
  <si>
    <t>RGC INC.</t>
  </si>
  <si>
    <t>M/S STYLISH SHAWLS</t>
  </si>
  <si>
    <t>K.K. ACCESSORIES</t>
  </si>
  <si>
    <t>K.K. FASHION EXPORTS</t>
  </si>
  <si>
    <t>M/S GEETANJALI INTERNATIONAL</t>
  </si>
  <si>
    <t>NR S.R.L.</t>
  </si>
  <si>
    <t>EYEGLASSES</t>
  </si>
  <si>
    <t>STELLA DESIGN CO.,LTD.</t>
  </si>
  <si>
    <t>OVERSIZED</t>
  </si>
  <si>
    <t>DY GALLERY CO.,LTD.</t>
  </si>
  <si>
    <t>D FRAME</t>
  </si>
  <si>
    <t>BISONG INDUSTRY CO., LIMITED</t>
  </si>
  <si>
    <t>ROUND FRAME</t>
  </si>
  <si>
    <t>CHUN WANG BROTHERS CO.,LTD.</t>
  </si>
  <si>
    <t>PROACTIV INTERNATIONAL CO.,LTD.</t>
  </si>
  <si>
    <t>MEN RTW</t>
  </si>
  <si>
    <t>YUKON ENTERPRISE CO.,LTD</t>
  </si>
  <si>
    <t>KAMNUANKARN CO.,LTD.(BRANCH 1)</t>
  </si>
  <si>
    <t>LEATHER JACKET</t>
  </si>
  <si>
    <t>NOPPARAT PASVEKIN</t>
  </si>
  <si>
    <t>LS SHIRT</t>
  </si>
  <si>
    <t>BAG MANIA CO.,LTD.</t>
  </si>
  <si>
    <t>LS T-SHIRT</t>
  </si>
  <si>
    <t>WATCHAREE SUKHEVIRIYA</t>
  </si>
  <si>
    <t>RAMA ART GALLERY CO.,LTD.</t>
  </si>
  <si>
    <t>POLOS</t>
  </si>
  <si>
    <t>ATIPAT WEERAMASKUL</t>
  </si>
  <si>
    <t>WIMOLNUCH WONGWANICH</t>
  </si>
  <si>
    <t>SS SHIRT</t>
  </si>
  <si>
    <t>HATAICHANOK SUWANATAP</t>
  </si>
  <si>
    <t>SS T-SHIRT</t>
  </si>
  <si>
    <t>MARNEY MONEY CO.,LTD.</t>
  </si>
  <si>
    <t>PRINT SWIM SHORTS</t>
  </si>
  <si>
    <t>FAIRY TALES JEWELL CO.,LTD.</t>
  </si>
  <si>
    <t>JATURONG SAPRUNGKIT</t>
  </si>
  <si>
    <t>JUTHAMAS KOONTRAGUL</t>
  </si>
  <si>
    <t>VALAIPAN CHUPAN</t>
  </si>
  <si>
    <t>PHONTHIP TANGVIRIYAMATE</t>
  </si>
  <si>
    <t>MANASSARA KHONLAKHANVIT</t>
  </si>
  <si>
    <t>CRISLLI CALCADOS E BOLSAS LTDA.</t>
  </si>
  <si>
    <t>BISON IND. CALCADOS LTDA - MATRIZ</t>
  </si>
  <si>
    <t>ARPA PROMRAT</t>
  </si>
  <si>
    <t>NATTANUN SANPONG</t>
  </si>
  <si>
    <t>FINDIG&amp;VORIG CO.,LTD.</t>
  </si>
  <si>
    <t>PLAIN SWIM SHORTS</t>
  </si>
  <si>
    <t>RAYA TEJAPAIBUL</t>
  </si>
  <si>
    <t>DOUNGPORN CHALEEVORN</t>
  </si>
  <si>
    <t>MEN SHOES</t>
  </si>
  <si>
    <t>DANAIYA KONGLAPAMNUAY</t>
  </si>
  <si>
    <t>POKANI COMPANY LIMITED</t>
  </si>
  <si>
    <t>DESERT BOOTS</t>
  </si>
  <si>
    <t>VASINEE UKKACHARTKUL</t>
  </si>
  <si>
    <t>ARBBOON PHATHAYOT</t>
  </si>
  <si>
    <t>MONKS</t>
  </si>
  <si>
    <t>NIWAT SINGCHANACHAIKUL</t>
  </si>
  <si>
    <t>HIGH TOP SNEAKERS</t>
  </si>
  <si>
    <t>MADAME FLAMINGO CO.,LTD.</t>
  </si>
  <si>
    <t>LOW TOP SNEAKERS</t>
  </si>
  <si>
    <t>JACKY MANNEQUIN&amp;HANGER LTD</t>
  </si>
  <si>
    <t>LOAFERS/MOCCASINS</t>
  </si>
  <si>
    <t>ROUGE ROUGE PARTNERSHIP</t>
  </si>
  <si>
    <t>TRIPANYA CO.,LTD.</t>
  </si>
  <si>
    <t>BLUE RIVER SINCE 1977 CO.,LTD.</t>
  </si>
  <si>
    <t>WANPRIDA COMPANY LIMITED</t>
  </si>
  <si>
    <t>MEN BAG</t>
  </si>
  <si>
    <t>ETERNITY INTER-TRADE CO.,LTD.</t>
  </si>
  <si>
    <t>BRIEFCASE</t>
  </si>
  <si>
    <t>PITIPONG PONGDAM</t>
  </si>
  <si>
    <t>FONTANA BLUE CO.,LTD.</t>
  </si>
  <si>
    <t>BANGKOK RUBBER PUBLIC COMPANY LIMIT</t>
  </si>
  <si>
    <t>FEMININE JEWELRY CO.,LTD.</t>
  </si>
  <si>
    <t>POUCH/WASHBAG</t>
  </si>
  <si>
    <t>PACIFIC (INTERNATIONAL) LEATHER PRO</t>
  </si>
  <si>
    <t>SMALL LUGGAGE</t>
  </si>
  <si>
    <t>TFS(THAILAND)CO.,LTD</t>
  </si>
  <si>
    <t>CHENGSIM COMPANY LIMTED</t>
  </si>
  <si>
    <t>S.C. LASALLE CO.,LTD.</t>
  </si>
  <si>
    <t>MESSENGER</t>
  </si>
  <si>
    <t>SHENZHEN HELIYUAN INTERNATIONAL FRE</t>
  </si>
  <si>
    <t>PUSAT KASUT STUDIO TANGS</t>
  </si>
  <si>
    <t>MEN OTHER ACCESSORIES</t>
  </si>
  <si>
    <t>SHENZHEN JIEHENGDA INDUSTRY DEVELOP</t>
  </si>
  <si>
    <t>RINLAPAT JARUTEERAROJ</t>
  </si>
  <si>
    <t>KEENPAC N.A. LTD</t>
  </si>
  <si>
    <t>HEADWEAR</t>
  </si>
  <si>
    <t>XIAMEN WANGUOXING TRADE CO.,LTD.</t>
  </si>
  <si>
    <t>PREMIUM HAT</t>
  </si>
  <si>
    <t>ASTRA VISION CO.,LTD.</t>
  </si>
  <si>
    <t>SHENZHEN HUAYELONG IMPORTS &amp; EXPORT</t>
  </si>
  <si>
    <t>BIOMED HEALTHCARE PRODUCTS CO.,LTD.</t>
  </si>
  <si>
    <t>CHARNKIAT MAHANTAKHUN</t>
  </si>
  <si>
    <t>POCHET</t>
  </si>
  <si>
    <t>WIPHA PATUMNAKUL</t>
  </si>
  <si>
    <t>CHAOZHOU JINHENG SHOES INDUSTRIAL T</t>
  </si>
  <si>
    <t>ZHAOQING NATIVE PRODUCE IMPORT &amp; EX</t>
  </si>
  <si>
    <t>MALACHI CO.,LTD.</t>
  </si>
  <si>
    <t>BEE BIJOUX (1983) CO.,LTD.</t>
  </si>
  <si>
    <t>NINGBO HAUXIN HANDBAGS CO.,LTD.</t>
  </si>
  <si>
    <t>COLLABORATION ITEMS</t>
  </si>
  <si>
    <t>HEAVEN LEATHER COMPANY LIMITED</t>
  </si>
  <si>
    <t>BOOKDEE CO.,LTD.</t>
  </si>
  <si>
    <t>GDP FASHION STREET COMPANY LIMITED.</t>
  </si>
  <si>
    <t>KWAISUN ACCESSORIES CO.,LTD.</t>
  </si>
  <si>
    <t>EMPIRE INTERNATIONAL GROUP CO.,LTD.</t>
  </si>
  <si>
    <t>SPECIAL COLLABORATION</t>
  </si>
  <si>
    <t>ORCHUMA PRACHASAISORADEJ</t>
  </si>
  <si>
    <t>BEAUTY HITZ CO.,LTD.</t>
  </si>
  <si>
    <t>LUCIEN CO.,LTD.</t>
  </si>
  <si>
    <t>PAZZION INTERNATIONAL PTE. LTD.</t>
  </si>
  <si>
    <t>VINTAGE</t>
  </si>
  <si>
    <t>V &amp; P JEWELLERY COMPANY LIMITED</t>
  </si>
  <si>
    <t>THAI LEADER GLOBAL TRADE CO.,LTD.</t>
  </si>
  <si>
    <t>GADGETS &amp; TOYS</t>
  </si>
  <si>
    <t>HEADPHONE</t>
  </si>
  <si>
    <t>OPERA DIAMOND CO.,LTD.</t>
  </si>
  <si>
    <t>NOTECARD</t>
  </si>
  <si>
    <t>PROGRESSIVE EDUCATION(THAILAND)CO.,</t>
  </si>
  <si>
    <t>PHONE/TECH.ACCESSORIES</t>
  </si>
  <si>
    <t>C&amp;V</t>
  </si>
  <si>
    <t>BEE'S KNEES CO.,LTD.</t>
  </si>
  <si>
    <t>TOYS/GAME/COLLECTIBLE</t>
  </si>
  <si>
    <t>110 PRECIOUS CO.,LTD.</t>
  </si>
  <si>
    <t>TURNTABLE/ELECTRONICS</t>
  </si>
  <si>
    <t>BLOCH INTERNATIONAL</t>
  </si>
  <si>
    <t>OZA CO.,LTD</t>
  </si>
  <si>
    <t>BOOKS &amp; MAGAZINES</t>
  </si>
  <si>
    <t>ART</t>
  </si>
  <si>
    <t>DIVA STORES (THAILAND) LTD.</t>
  </si>
  <si>
    <t>DESIGN &amp; ARCHITECT</t>
  </si>
  <si>
    <t>TINTAMAR INTELLIGENT DAILY BAGS</t>
  </si>
  <si>
    <t>CHUCHAI GEM PEACE LIMITED PARTNERSH</t>
  </si>
  <si>
    <t>LA MOON CONCETTO CO.,LTD.</t>
  </si>
  <si>
    <t>UNIVERSAL WINGS LIMITED PARTNERSHIP</t>
  </si>
  <si>
    <t>WIN THE DAY CO.,LTD.</t>
  </si>
  <si>
    <t>MUSIC</t>
  </si>
  <si>
    <t>CLASSIC</t>
  </si>
  <si>
    <t>GIORGINA CO.,LTD.</t>
  </si>
  <si>
    <t>ELECTRONICS</t>
  </si>
  <si>
    <t>SUPER FORTYFIVE CO.,LTD.</t>
  </si>
  <si>
    <t>HIP HOP/RAP</t>
  </si>
  <si>
    <t>THANAPAT WORAMUKSIK</t>
  </si>
  <si>
    <t>INDIE</t>
  </si>
  <si>
    <t>LIDA SINGRATANAKUL</t>
  </si>
  <si>
    <t>POP</t>
  </si>
  <si>
    <t>EYE STUDIO CO.,LTD.</t>
  </si>
  <si>
    <t>REGGAGE/INTERNATIONAL</t>
  </si>
  <si>
    <t>JO WANG CO.,LTD.</t>
  </si>
  <si>
    <t>ROCK</t>
  </si>
  <si>
    <t>TANACHIRA RETAIL CORPORATION CO.,LT</t>
  </si>
  <si>
    <t>SOUL/JAZZ</t>
  </si>
  <si>
    <t>ANYA DESIGN CO.,LTD.</t>
  </si>
  <si>
    <t>SITTHIPHONG PHUTHAWORN</t>
  </si>
  <si>
    <t>THAI MADE</t>
  </si>
  <si>
    <t>MESCHERIES GROUP CO.,LTD.</t>
  </si>
  <si>
    <t>SECRET WEAPON LIMITED PARTNERSHIP</t>
  </si>
  <si>
    <t>DERMATECT (THAILAND) CO.,LTD.</t>
  </si>
  <si>
    <t>CERAMIC</t>
  </si>
  <si>
    <t>JET SETTER CO.,LTD.</t>
  </si>
  <si>
    <t>PANITEE SOMTAWIN</t>
  </si>
  <si>
    <t>SIWILAI PRODUCTS</t>
  </si>
  <si>
    <t>YOLWAREE SATHYANAWIN</t>
  </si>
  <si>
    <t>VCS GROUP, LLC</t>
  </si>
  <si>
    <t>HOMEWARE</t>
  </si>
  <si>
    <t>I PRAMOOL COMPANY LIMITED</t>
  </si>
  <si>
    <t>AREETHAN HATHISARAN</t>
  </si>
  <si>
    <t>MYWARISA CO.,LTD.</t>
  </si>
  <si>
    <t>MARVEL VISION CO.,LTD.</t>
  </si>
  <si>
    <t>GOOD GOODS</t>
  </si>
  <si>
    <t>RICE PRODUCT</t>
  </si>
  <si>
    <t>RICE</t>
  </si>
  <si>
    <t>STUART WEITZMAN,LLC</t>
  </si>
  <si>
    <t>CHUTAPAT WITTAYA</t>
  </si>
  <si>
    <t>INSTANT FOOD</t>
  </si>
  <si>
    <t>FRUIT PRODUCT</t>
  </si>
  <si>
    <t>PINK PEO CO.,LTD.</t>
  </si>
  <si>
    <t>CV. BUNGA LILIA</t>
  </si>
  <si>
    <t>HD MAKE UP (THAILAND) CO.,LTD.</t>
  </si>
  <si>
    <t>ICELINK WORLD CO.,LTD.</t>
  </si>
  <si>
    <t>ANAYA COLECTIONS</t>
  </si>
  <si>
    <t>PUNVIPA CHANPEN</t>
  </si>
  <si>
    <t>NACKLET</t>
  </si>
  <si>
    <t>IVELINE GEMS &amp; JEWELRY CO.,LTD.</t>
  </si>
  <si>
    <t>ANKLE BRACELET</t>
  </si>
  <si>
    <t>SURATWADEE BURAPHONGBANDIT</t>
  </si>
  <si>
    <t>5 OCTOBRE EURL</t>
  </si>
  <si>
    <t>KEY CHAIN</t>
  </si>
  <si>
    <t>JESSICA KAGAN CUSHMAN STUDIO LLC</t>
  </si>
  <si>
    <t>PATCHES</t>
  </si>
  <si>
    <t>NAJAKORN ASSOCIATES CO.,LTD.</t>
  </si>
  <si>
    <t>NARA JOAILLERIE CO.,LTD.</t>
  </si>
  <si>
    <t>TASHI COLLECTION CO.,LTD.</t>
  </si>
  <si>
    <t>BANGKOK DYNAMICS CO.,LTD.</t>
  </si>
  <si>
    <t>CLUTCH BAG</t>
  </si>
  <si>
    <t>PERFORMAX ASIA PACIFIC CO.,LTD.</t>
  </si>
  <si>
    <t>SILVER C EXOTIC LEATHER CO.,LTD.</t>
  </si>
  <si>
    <t>COIN BAG</t>
  </si>
  <si>
    <t>PRING &amp; CO CO.,LTD.</t>
  </si>
  <si>
    <t>HEADOVERHEELS BOUTIQUE CO.,LTD.</t>
  </si>
  <si>
    <t>BUSINESS CARD BAG</t>
  </si>
  <si>
    <t>THANYAVADEE CHAITHAWORNSATHIEN</t>
  </si>
  <si>
    <t>PAA AND MORES CO.,LTD.</t>
  </si>
  <si>
    <t>CASE PASSPORT</t>
  </si>
  <si>
    <t>T.C.MINING INTERNATIONAL CO.,LTD</t>
  </si>
  <si>
    <t>SHOE EMBASSY (THAILAND)</t>
  </si>
  <si>
    <t>MEN'S FASHION</t>
  </si>
  <si>
    <t>A. FULTON COMPANY LIMITED</t>
  </si>
  <si>
    <t>ALPHA SKY PTE LTD</t>
  </si>
  <si>
    <t>AKA-12 CO.,LTD.</t>
  </si>
  <si>
    <t>TATLER COMPANY LIMITED</t>
  </si>
  <si>
    <t>ALFRED LEE CREATIONS CO.,LTD.</t>
  </si>
  <si>
    <t>UNIVEST TRADING CO.,LTD.</t>
  </si>
  <si>
    <t>WOMEN'S FASHION</t>
  </si>
  <si>
    <t>CROP SHIRT</t>
  </si>
  <si>
    <t>M.C. DOLLY CO.,LTD.</t>
  </si>
  <si>
    <t>SHAWL</t>
  </si>
  <si>
    <t>BAG INDEED CO.,LTD.</t>
  </si>
  <si>
    <t>RICCA BELLEZZA CO.,LTD.</t>
  </si>
  <si>
    <t>SESA INTERNATIONAL CO.,LTD.</t>
  </si>
  <si>
    <t>MASK</t>
  </si>
  <si>
    <t>AMITY ADVANCE CO.,LTD.</t>
  </si>
  <si>
    <t>CONNOISSEURS LIFESTYLE (THAILAND) C</t>
  </si>
  <si>
    <t>THREESOME DESIGN CO.,LTD.</t>
  </si>
  <si>
    <t>DESIGN CRAFT</t>
  </si>
  <si>
    <t>NAINA PURSWANI</t>
  </si>
  <si>
    <t>TUNG</t>
  </si>
  <si>
    <t>SENSE OF NAILS LIMITED PARTNERSHIP</t>
  </si>
  <si>
    <t>C.A. JEWELRY CO.,LTD.</t>
  </si>
  <si>
    <t>WEAVE</t>
  </si>
  <si>
    <t>ANJ JEWELRY DESIGN CO.,LTD.</t>
  </si>
  <si>
    <t>DVG CO.,LTD.</t>
  </si>
  <si>
    <t>HOME FURNISHING</t>
  </si>
  <si>
    <t>L BEAUTY (THAILAND) CO.,LTD.</t>
  </si>
  <si>
    <t>NETBHIROM CO.,LTD.</t>
  </si>
  <si>
    <t>KITCHEN EQUIPMENT</t>
  </si>
  <si>
    <t>PIYAWAN PRAPRUTTITHAM</t>
  </si>
  <si>
    <t>ASIA ONE TRADING CO.,LTD.</t>
  </si>
  <si>
    <t>SPA&amp;BEAUTY</t>
  </si>
  <si>
    <t>BODY LOTION</t>
  </si>
  <si>
    <t>TO THE NINE CO.,LTD.</t>
  </si>
  <si>
    <t>HAND LOTION</t>
  </si>
  <si>
    <t>TEAMWORK INTERTRADE CO.,LTD.</t>
  </si>
  <si>
    <t>BATH LOTION</t>
  </si>
  <si>
    <t>LENUINE MARKETING CO.,LTD.</t>
  </si>
  <si>
    <t>HERB</t>
  </si>
  <si>
    <t>INTAN GROUP CO.,LTD.(BRANCH 1)</t>
  </si>
  <si>
    <t>ABISTE (THAILAND) CO.,LTD.</t>
  </si>
  <si>
    <t>COFFEE PRODUCT</t>
  </si>
  <si>
    <t>COFFEE BEAN</t>
  </si>
  <si>
    <t>VASSANA PONGSERMSUK</t>
  </si>
  <si>
    <t>INSTANT COFFEE</t>
  </si>
  <si>
    <t>CHOKUDOM INTER CO.,LTD.</t>
  </si>
  <si>
    <t>COFFEE CUP</t>
  </si>
  <si>
    <t>SOAPRANOS (THAILAND) CO.,LTD.</t>
  </si>
  <si>
    <t>COTY PRESTIGE SOUTHEAST ASIA (THAIL</t>
  </si>
  <si>
    <t>CAKE</t>
  </si>
  <si>
    <t>LION ASIA (THAILAND) CO.,LTD.</t>
  </si>
  <si>
    <t>MW INTERNATIONAL CO.,LTD.</t>
  </si>
  <si>
    <t>BAVERAGE</t>
  </si>
  <si>
    <t>COFFEE MENU</t>
  </si>
  <si>
    <t>JIRANEE SURASED</t>
  </si>
  <si>
    <t>NON COFFEE MENU</t>
  </si>
  <si>
    <t>ISA INTERNATIONAL CO.,LTD.</t>
  </si>
  <si>
    <t>PAROMA CO.,LTD.</t>
  </si>
  <si>
    <t>GP COMPANY</t>
  </si>
  <si>
    <t>GIFT WITH PURCHASE</t>
  </si>
  <si>
    <t>HOUSEWARE</t>
  </si>
  <si>
    <t>TWELVE VICTORY GEMS &amp; JEWELRY LIMIT</t>
  </si>
  <si>
    <t>PRIYAA CO.,LTD.</t>
  </si>
  <si>
    <t>BED&amp;BATH</t>
  </si>
  <si>
    <t>G.PL.G CO.,LTD.</t>
  </si>
  <si>
    <t>MILLE REPUBLIC CO.,LTD.</t>
  </si>
  <si>
    <t>CHINA/CRYSTAL</t>
  </si>
  <si>
    <t>CAROLEE LLC</t>
  </si>
  <si>
    <t>MBB CO.,LTD</t>
  </si>
  <si>
    <t>GUATE LEATHER CO.,LTD.</t>
  </si>
  <si>
    <t>CUBIC VISUAL SYSTEMS-USA</t>
  </si>
  <si>
    <t>TRAVEL&amp;ENTERTAINMENT</t>
  </si>
  <si>
    <t>AIR TICKETS</t>
  </si>
  <si>
    <t>INNOVATIONS IN WALLCOVERINGS,INC.</t>
  </si>
  <si>
    <t>PACKAGE TOUR</t>
  </si>
  <si>
    <t>SHENGFA HONG KONG LIMITED</t>
  </si>
  <si>
    <t>ART BEAUTY CO.,LTD.</t>
  </si>
  <si>
    <t>BANGKOKSMITHS CO.,LTD.</t>
  </si>
  <si>
    <t>TONGCHIT TORSUWAN</t>
  </si>
  <si>
    <t>SEASON SHOES CO.,LTD.</t>
  </si>
  <si>
    <t>WATCHES/CLOCKS/PENS</t>
  </si>
  <si>
    <t>ALARIN TRADING CO.,LTD.</t>
  </si>
  <si>
    <t>LEATHER GOODS</t>
  </si>
  <si>
    <t>PACIFICA LIFESTYLE CO.,LTD.</t>
  </si>
  <si>
    <t>OFFICE AUTOMATION</t>
  </si>
  <si>
    <t>VINCENT CAMUTO LLC</t>
  </si>
  <si>
    <t>KHUNTEERA PACHIMSAWAT</t>
  </si>
  <si>
    <t>HEALTH&amp;BEAUTY</t>
  </si>
  <si>
    <t>2MORROWSHOES CO.,LTD.</t>
  </si>
  <si>
    <t>SPORT EQUIPMENT</t>
  </si>
  <si>
    <t>OTA GROUP (THAILAND) CO.,LTD.</t>
  </si>
  <si>
    <t>RITA JIRA</t>
  </si>
  <si>
    <t>MANITA PASSION CO.,LTD.</t>
  </si>
  <si>
    <t>SUPPLY USE</t>
  </si>
  <si>
    <t>OPERATION SUPPLIES</t>
  </si>
  <si>
    <t>PACKAGING</t>
  </si>
  <si>
    <t>ISAWAN MUSE COMPANY LIMITED</t>
  </si>
  <si>
    <t>NON DURABLE</t>
  </si>
  <si>
    <t>VERGE MARKETING, INC.</t>
  </si>
  <si>
    <t>OFFICE SUPPLY</t>
  </si>
  <si>
    <t>DEK LUNG HONG CO.,LTD.</t>
  </si>
  <si>
    <t>ASSETS</t>
  </si>
  <si>
    <t>BEE SERIES COMPANY LIMITED</t>
  </si>
  <si>
    <t>SATANY CREATION CO.,LTD.</t>
  </si>
  <si>
    <t>BUYER SUPPLIES</t>
  </si>
  <si>
    <t>BEAUTY ESSENTIALS CO.,LTD.</t>
  </si>
  <si>
    <t>INNOBIZ MANEO CO.,LTD.</t>
  </si>
  <si>
    <t>GEMS PAVILION CO.,LTD.</t>
  </si>
  <si>
    <t>SRG MANUFACTURERS CO.,LTD.</t>
  </si>
  <si>
    <t>CHOKAS JEWELRY CO.,LTD.</t>
  </si>
  <si>
    <t>UNIFORM FRONT OF HOUSE</t>
  </si>
  <si>
    <t>SHOP GLOBAL (THAILAND) CO.,LTD.</t>
  </si>
  <si>
    <t>UNIFORM BACK OF HOUSE</t>
  </si>
  <si>
    <t>INJECTED REPUBLIC (THAILAND) COMPAN</t>
  </si>
  <si>
    <t>UNIFORM ZEN</t>
  </si>
  <si>
    <t>PAMA BY WARISA CO.,LTD.</t>
  </si>
  <si>
    <t>UNIFORM FOOD</t>
  </si>
  <si>
    <t>31 THANWA CO.,LTD.</t>
  </si>
  <si>
    <t>UNIFORM BY(IN-HOUSE BRAND</t>
  </si>
  <si>
    <t>T ACCESSORIES CO.,LTD.</t>
  </si>
  <si>
    <t>PHONGMANAS PRADAB PRADA CO.,LTD.</t>
  </si>
  <si>
    <t>NON-MERCHANDISE ITEM</t>
  </si>
  <si>
    <t>CENTRAL KIDS CLUB</t>
  </si>
  <si>
    <t>MEMBER</t>
  </si>
  <si>
    <t>REGISTER MEMBER</t>
  </si>
  <si>
    <t>POLA COSMETICS (THAILAND) CO.,LTD.</t>
  </si>
  <si>
    <t>MEMBERSHIP RENEWAL</t>
  </si>
  <si>
    <t>SILK LINKS LIMITED</t>
  </si>
  <si>
    <t>MEMBER CARD</t>
  </si>
  <si>
    <t>SWAMI TEXTILES PVT.LTD.</t>
  </si>
  <si>
    <t>MIR HANDICRAFTS PVT. LTD.</t>
  </si>
  <si>
    <t>FEE</t>
  </si>
  <si>
    <t>BOOK</t>
  </si>
  <si>
    <t>CONTEMPORARY BAGS &amp; ACCESSORIES S.R</t>
  </si>
  <si>
    <t>BABYSITTER</t>
  </si>
  <si>
    <t>LASHES CO.,LTD.</t>
  </si>
  <si>
    <t>TRENDY FUSION CO.,LTD.</t>
  </si>
  <si>
    <t>EDUCATIONAL COURSES</t>
  </si>
  <si>
    <t>MAISON'D COMPANY LIMITED</t>
  </si>
  <si>
    <t>UNION INDUSTRY (ASIA) CO.,LTD.</t>
  </si>
  <si>
    <t>SEEMA GOGHAR</t>
  </si>
  <si>
    <t>MOMAY PAPLEARN COMPANY LIMITED.</t>
  </si>
  <si>
    <t>YVES ROCHER (THAILAND) LTD.</t>
  </si>
  <si>
    <t>DTK AD CO.,LTD.</t>
  </si>
  <si>
    <t>KIDSPACE</t>
  </si>
  <si>
    <t>ADMISSION FEE</t>
  </si>
  <si>
    <t>PAL ASSOCIATE CO.,LTD.</t>
  </si>
  <si>
    <t>ADULT</t>
  </si>
  <si>
    <t>T.A.I TRADE CO,LTD.</t>
  </si>
  <si>
    <t>PROMOTION</t>
  </si>
  <si>
    <t>TOOL PLUS CO.,LTD.</t>
  </si>
  <si>
    <t>ALL DAY</t>
  </si>
  <si>
    <t>DER MOND ANANDARA CO.,LTD.</t>
  </si>
  <si>
    <t>ONERUK CLEANER SERVICES CO.,LTD.</t>
  </si>
  <si>
    <t>PRODUCT</t>
  </si>
  <si>
    <t>PREEDARAT PATANAPEECHAI</t>
  </si>
  <si>
    <t>DIVINE CREATIONS CO.,LTD.</t>
  </si>
  <si>
    <t>BIONDA CASTANA MILANO LTD</t>
  </si>
  <si>
    <t>AQUAZZURA ITALIA SRL</t>
  </si>
  <si>
    <t>SNACKS&amp;BEVERAGE</t>
  </si>
  <si>
    <t>TRUE SUCCESS INTERNATIONAL CO.,LTD.</t>
  </si>
  <si>
    <t>BEVERAGE</t>
  </si>
  <si>
    <t>THANITA SRISUK</t>
  </si>
  <si>
    <t>URBAN FASHION CO.,LTD.</t>
  </si>
  <si>
    <t>SHENZHEN HUARONGFENG INDUSTRIAL CO.</t>
  </si>
  <si>
    <t>OLIVIA DIAMONDS LIMITED PARTNERSHIP</t>
  </si>
  <si>
    <t>MEDIATOR CO.,LTD.</t>
  </si>
  <si>
    <t>RENTAL</t>
  </si>
  <si>
    <t>NARIN LERTRITSUMPUN</t>
  </si>
  <si>
    <t>THOTSAPON PHUMJAROEN</t>
  </si>
  <si>
    <t>CHANNELS</t>
  </si>
  <si>
    <t>DELIVERY</t>
  </si>
  <si>
    <t>H&amp;F SHOES (THAILAND) CO.,LTD.</t>
  </si>
  <si>
    <t>ABBAMART THAILAND BY MR. WATCHARA I</t>
  </si>
  <si>
    <t>GIFT CARD &amp; GIFT VOUCHER</t>
  </si>
  <si>
    <t>GIFT CARD</t>
  </si>
  <si>
    <t>TOP UP GIFT CARD</t>
  </si>
  <si>
    <t>GREAT EMPIRE CO.,LTD.</t>
  </si>
  <si>
    <t>CENTRAL GIFT CARD</t>
  </si>
  <si>
    <t>LEATHER MINE CO.,LTD.</t>
  </si>
  <si>
    <t>DIY GIFT CARD</t>
  </si>
  <si>
    <t>SUN INFINITY INTERTRADE CO.,LTD.</t>
  </si>
  <si>
    <t>HELLO KITTY GIFT CARD</t>
  </si>
  <si>
    <t>VACHIRAPORN YENCHAISITH</t>
  </si>
  <si>
    <t>ZEN GIFT CARD</t>
  </si>
  <si>
    <t>SIRIPIM APINUNTAKULCHAI</t>
  </si>
  <si>
    <t>GIFT VOUCHER</t>
  </si>
  <si>
    <t>CENTRAL GIFT VOUCHER</t>
  </si>
  <si>
    <t>NATTANEE LINPIYAWARN</t>
  </si>
  <si>
    <t>ZEN GIFT VOUCHER</t>
  </si>
  <si>
    <t>BO JEERANUN CO.,LTD.</t>
  </si>
  <si>
    <t>BEAR BUCKS GIFT VOUCHER</t>
  </si>
  <si>
    <t>VENUS HANTANASUKIT</t>
  </si>
  <si>
    <t>ROBINSON GIFT VOUCHER</t>
  </si>
  <si>
    <t>CHAVANA COMPANY LIMITED</t>
  </si>
  <si>
    <t>MARKETING GIFT VOUCHER</t>
  </si>
  <si>
    <t>HUG CORPORATION CO.,LTD.</t>
  </si>
  <si>
    <t>GIFT CARD RELOAD</t>
  </si>
  <si>
    <t>SARITA TULYASATHIEN</t>
  </si>
  <si>
    <t>E-VOUCHER</t>
  </si>
  <si>
    <t>ROCHELLE ORDINARY PARTNERSHIP</t>
  </si>
  <si>
    <t>BILL &amp; TOP UP</t>
  </si>
  <si>
    <t>BILL PAYMENT</t>
  </si>
  <si>
    <t>CREDIT &amp; LOAN</t>
  </si>
  <si>
    <t>GOLD MASTER PUBLIC CO.,LTD.(LARDPRA</t>
  </si>
  <si>
    <t>FEE HCDS</t>
  </si>
  <si>
    <t>GOLD MASTER PUBLIC CO.,LTD.(CHIDLOM</t>
  </si>
  <si>
    <t>FEE MPAY</t>
  </si>
  <si>
    <t>GOLD MASTER PUBLIC CO.,LTD.(RANGSIT</t>
  </si>
  <si>
    <t>INSURANCE</t>
  </si>
  <si>
    <t>GOLD MASTER PUBLIC CO.,LTD.(PINKLAO</t>
  </si>
  <si>
    <t>LEASING</t>
  </si>
  <si>
    <t>GOLD MASTER PUBLIC CO.,LTD.(BANGNA)</t>
  </si>
  <si>
    <t>TELECOM</t>
  </si>
  <si>
    <t>GOLD MASTER PUBLIC CO.,LTD.(RAMAII)</t>
  </si>
  <si>
    <t>UTILITY</t>
  </si>
  <si>
    <t>GOLD MASTER PUBLIC CO.,LTD.(SILOMCO</t>
  </si>
  <si>
    <t>GOLD MASTER PUBLIC CO.,LTD.(RAMAIII</t>
  </si>
  <si>
    <t>MONEY TRANSFER</t>
  </si>
  <si>
    <t>CASH IN</t>
  </si>
  <si>
    <t>GOLD MASTER PUBLIC CO.,LTD.(CHAENGW</t>
  </si>
  <si>
    <t>CASH OUT</t>
  </si>
  <si>
    <t>GOLD MASTER PUBLIC CO.,LTD.(PATTAYA</t>
  </si>
  <si>
    <t>GOLD MASTER PUBLIC CO.,LTD.(HADYAI)</t>
  </si>
  <si>
    <t>TRANSFER</t>
  </si>
  <si>
    <t>GOLD MASTER PUBLIC CO.,LTD.(PHUKET)</t>
  </si>
  <si>
    <t>TOP UP</t>
  </si>
  <si>
    <t>AIR TIME</t>
  </si>
  <si>
    <t>PRIMA GOLD INTERNATIONAL CO.,LTD(SY</t>
  </si>
  <si>
    <t>PRIMA GOLD INTERNATIONAL CO.,LTD(LP</t>
  </si>
  <si>
    <t>E-PIN</t>
  </si>
  <si>
    <t>PRIMA GOLD INTERNATIONAL CO.,LTD(BN</t>
  </si>
  <si>
    <t>E-WALLET</t>
  </si>
  <si>
    <t>PRIMA GOLD INTERNATIONAL CO.,LTD(PK</t>
  </si>
  <si>
    <t>BILL PAYMENT FEE HCDS</t>
  </si>
  <si>
    <t>PRIMA GOLD INTERNATIONAL CO.,LTD(RH</t>
  </si>
  <si>
    <t>TOP UP FEE HCDS 2</t>
  </si>
  <si>
    <t>PRIMA GOLD INTERNATIONAL CO.,LTD(HY</t>
  </si>
  <si>
    <t>BILL PAYMENT FEE MPAY</t>
  </si>
  <si>
    <t>PRIMA GOLD INTERNATIONAL CO.,LTD(CL</t>
  </si>
  <si>
    <t>MONEY TRANSFER FEE MPAY</t>
  </si>
  <si>
    <t>PRIMA GOLD INTERNATIONAL CO.,LTD(R2</t>
  </si>
  <si>
    <t>CENTRAL WORKSHOP</t>
  </si>
  <si>
    <t>WORKSHOP</t>
  </si>
  <si>
    <t>PRIMA GOLD INTERNATIONAL CO.,LTD(RI</t>
  </si>
  <si>
    <t>PRIMA GOLD INTERNATIONAL CO.,LTD(SC</t>
  </si>
  <si>
    <t>LANGUAGE &amp; CULTURE TRAINI</t>
  </si>
  <si>
    <t>LANGUAGE&amp;CULTURE TRAINING</t>
  </si>
  <si>
    <t>PRIMA GOLD INTERNATIONAL CO.,LTD(PT</t>
  </si>
  <si>
    <t>PRIMA GOLD INTERNATIONAL CO.,LTD(CT</t>
  </si>
  <si>
    <t>PRIMA GOLD INTERNATIONAL CO.,LTD(PY</t>
  </si>
  <si>
    <t>PRIMA GOLD INTERNATIONAL CO.,LTD(RS</t>
  </si>
  <si>
    <t>PRIMA GOLD INTERNATIONAL CO.,LTD(ZW</t>
  </si>
  <si>
    <t>PRIMA GOLD INTERNATIONAL CO.,LTD(FC</t>
  </si>
  <si>
    <t>PRIMA GOLD INTERNATIONAL CO.,LTD(FH</t>
  </si>
  <si>
    <t>TEPPARIT DESIGN LIMITED PARTNERSHIP</t>
  </si>
  <si>
    <t>JUBILEE ENTERPRISE PUBLIC CO.,LTDPK</t>
  </si>
  <si>
    <t>JUBILEE ENTERPRISE PUBLIC CO.,LTDBN</t>
  </si>
  <si>
    <t>JUBILEE ENTERPRISE PUBLIC CO.,LTDSC</t>
  </si>
  <si>
    <t>JUBILEE ENTERPRISE PUBLIC CO.,LTDLP</t>
  </si>
  <si>
    <t>GALLERY VER LIMITED PARTNERSHIP</t>
  </si>
  <si>
    <t>DIAMOND MASTER CO.,LTD.(LARDPRAO)</t>
  </si>
  <si>
    <t>DIAMOND MASTER CO.,LTD.(BANGNA)</t>
  </si>
  <si>
    <t>DIAMOND MASTER CO.,LTD.(SC)</t>
  </si>
  <si>
    <t>KANEBO COSMETICS (THAILAND)CO.,LTD.</t>
  </si>
  <si>
    <t>ATTHAKRISNA VANNASON</t>
  </si>
  <si>
    <t>PHATTANAPOON CO.,LTD.</t>
  </si>
  <si>
    <t>KASAMERAT TIPWIRIYARAT</t>
  </si>
  <si>
    <t>PAKAMON VIRADEJA</t>
  </si>
  <si>
    <t>SIAMTOYA CO.,LTD.</t>
  </si>
  <si>
    <t>BENYAPA TAKPRACHYAKUL</t>
  </si>
  <si>
    <t>PATCHREERAT PHUPNOMWANNVECH</t>
  </si>
  <si>
    <t>PAKKAMON CHAMRASKUL</t>
  </si>
  <si>
    <t>SURASAK MANEESATHIANRATTANA</t>
  </si>
  <si>
    <t>VR VARA CO.,LTD.</t>
  </si>
  <si>
    <t>CL LUXE CO.,LTD.</t>
  </si>
  <si>
    <t>PRETTY FASHIONS CO.,LTD.</t>
  </si>
  <si>
    <t>JK PRODUCTS INTERNATIONAL CO.,LTD.</t>
  </si>
  <si>
    <t>ORYZE CORPORATION COMPANY LIMITED</t>
  </si>
  <si>
    <t>NAMU LIFE PLUS CO.,LTD.</t>
  </si>
  <si>
    <t>SUNGLASS HUT (THAILAND) CO.,LTD.</t>
  </si>
  <si>
    <t>GIFT TO GIVE BY DIAMOND</t>
  </si>
  <si>
    <t>RETAIL ME CO.,LTD.</t>
  </si>
  <si>
    <t>ONE TWO THREE CO,.LTD.</t>
  </si>
  <si>
    <t>BEAUTY GEMS FACTORY CO.,LTD.</t>
  </si>
  <si>
    <t>SESTOSENSO CO.,LTD.</t>
  </si>
  <si>
    <t>WAREELAK TOEI-ON</t>
  </si>
  <si>
    <t>UZIEL AMIR</t>
  </si>
  <si>
    <t>SIRUS TANYA CO.,LTD.</t>
  </si>
  <si>
    <t>MILLE (THAILAND) CO.,LTD.</t>
  </si>
  <si>
    <t>DEVOTED 2 PASSION CO., LTD.</t>
  </si>
  <si>
    <t>CHANGLE YADO CAPS INDUSTRY CO.,LTD.</t>
  </si>
  <si>
    <t>P.T. TOWN CO.,LTD.</t>
  </si>
  <si>
    <t>ESSENCE ONE (THAILAND) CO.,LTD.</t>
  </si>
  <si>
    <t>MINDERELLA CO.,LTD.</t>
  </si>
  <si>
    <t>CARRERAYCARRERA (THAILAND) CO.,LTD.</t>
  </si>
  <si>
    <t>BEYOND BEAUTY TRADE CO.,LTD.</t>
  </si>
  <si>
    <t>MONTI NAMATE</t>
  </si>
  <si>
    <t>NAMON OF BANGKOK LIMITED PARTNERSHI</t>
  </si>
  <si>
    <t>ART EVENT CO., LTD.</t>
  </si>
  <si>
    <t>CHAN KURU SURIYA CO.,LTD.</t>
  </si>
  <si>
    <t>RURA HOLDING (ASIA) CO.,LTD.</t>
  </si>
  <si>
    <t>VENTURSIA CO.,LTD.</t>
  </si>
  <si>
    <t>PIMTINI CO.,LTD.</t>
  </si>
  <si>
    <t>PRIMA GOLD INTERNATIONAL CO.,LTD(WG</t>
  </si>
  <si>
    <t>CREATION BUSINESS CENTER CO.,LTD.</t>
  </si>
  <si>
    <t>ROYAL BLUE JEWELRY CO.,LTD.</t>
  </si>
  <si>
    <t>AURORA DESIGN CO.,LTD</t>
  </si>
  <si>
    <t>PRIMA GOLD INTERNATIONAL CO.,LTD(EV</t>
  </si>
  <si>
    <t>CREATIVE STUDIO CO.,LTD.</t>
  </si>
  <si>
    <t>THANISA VEERASAKSRI</t>
  </si>
  <si>
    <t>QUAD 22 CO.,LTD.</t>
  </si>
  <si>
    <t>ELITE THAI LEATHER LIMITED PARTNERS</t>
  </si>
  <si>
    <t>STELLA FASHION GROUP LTD.C/O</t>
  </si>
  <si>
    <t>GLOBAL STYLE TRADING CO.,LTD.</t>
  </si>
  <si>
    <t>M.C.L. DESIGN (THAILAND) CO.,LTD.</t>
  </si>
  <si>
    <t>NIPON 1972 COMPANY LIMITED</t>
  </si>
  <si>
    <t>ENVY ENVY THAI CO.,LTD.</t>
  </si>
  <si>
    <t>P.T. KARYAMITRA BUDISENTOSA</t>
  </si>
  <si>
    <t>CASO LIMITED PARTNERSHIP</t>
  </si>
  <si>
    <t>B S I CO.,LTD.</t>
  </si>
  <si>
    <t>BOONTHANOM MARKETING CO.,LTD.</t>
  </si>
  <si>
    <t>BILLIONMA COMPANY LIMITED</t>
  </si>
  <si>
    <t>VERSILIA STYLE SRL</t>
  </si>
  <si>
    <t>BEAK DESIGN COMPANY LIMITED</t>
  </si>
  <si>
    <t>SUNISA KHAMMUANG</t>
  </si>
  <si>
    <t>TRAPA CO.,LTD.</t>
  </si>
  <si>
    <t>KORNNA (THAILAND) CO.,LTD.</t>
  </si>
  <si>
    <t>SIWAPORN LERTTHUMMAJINDA</t>
  </si>
  <si>
    <t>WORAPORN TECHAKALAYATUM</t>
  </si>
  <si>
    <t>PAPHAWIN TANGTHANANG</t>
  </si>
  <si>
    <t>YADAR KESMANEE</t>
  </si>
  <si>
    <t>COVENT GARDEN (THAILAND) CO.,LTD.</t>
  </si>
  <si>
    <t>FAIRNICHA RATTANAPONG</t>
  </si>
  <si>
    <t>MUJOSH (THAILAND) CO.,LTD.</t>
  </si>
  <si>
    <t>RONGTHAI INTERNATIONAL GROUP CO.,LT</t>
  </si>
  <si>
    <t>THAI LEATHER MARKETING CO.,LTD.</t>
  </si>
  <si>
    <t>MARCH BANGKOKMIDTOWN CO.,LTD.</t>
  </si>
  <si>
    <t>K.M. INTERLAB CO.,LTD.</t>
  </si>
  <si>
    <t>JIRATCHAYA JIRAKIJANUSORN</t>
  </si>
  <si>
    <t>BANGKOK BOOTERY THE EXOTIC CO.,LTD.</t>
  </si>
  <si>
    <t>PITTDAR &amp; BHUR PLUS CO.,LTD.</t>
  </si>
  <si>
    <t>PHILIA BOUTIQUE CO.,LTD.</t>
  </si>
  <si>
    <t>SETTHINAT CHANTRARATTANASAKUL</t>
  </si>
  <si>
    <t>KANTO ASAHI (THAILAND) CO.,LTD.</t>
  </si>
  <si>
    <t>ARTNATURE (THAILAND) CO.,LTD.</t>
  </si>
  <si>
    <t>JANE LILY LIMITED PARTNERSHIP</t>
  </si>
  <si>
    <t>IGNIS CO.,LTD.</t>
  </si>
  <si>
    <t>ARD-ONG WINYOOPRADIST</t>
  </si>
  <si>
    <t>WALLOP LIMPRASERT</t>
  </si>
  <si>
    <t>SKINMETIC 9 CO.,LTD.</t>
  </si>
  <si>
    <t>PAGODA INTERNATIONAL FOOTWEAR (MACA</t>
  </si>
  <si>
    <t>PIMTAWAT GROUP CO.,LTD.</t>
  </si>
  <si>
    <t>MAGICAL REALISM CO.,LTD.</t>
  </si>
  <si>
    <t>DII WELLNESS SKINCARE CO.,LTD.</t>
  </si>
  <si>
    <t>TIANFA FOOTWEAR INTERNATIONAL CO.,L</t>
  </si>
  <si>
    <t>PANNARAT PANYASAKSITH</t>
  </si>
  <si>
    <t>PANOMPORN THITIPOONYA</t>
  </si>
  <si>
    <t>TOUCH-FASHION JEWELRY CO.,LTD.</t>
  </si>
  <si>
    <t>MAVE MATTER COMPANY LIMITED</t>
  </si>
  <si>
    <t>PUNYANUT LERTAPHIWORAKORN</t>
  </si>
  <si>
    <t>SAKUNA LIMKIJCHAROEN</t>
  </si>
  <si>
    <t>WAYAMASU CO.,LTD.</t>
  </si>
  <si>
    <t>GLAZZIQ CO.,LTD.</t>
  </si>
  <si>
    <t>PENTHIDA NGAMMANEEWAT</t>
  </si>
  <si>
    <t>TREASURE PRODUCT MARKETING CO.,LTD.</t>
  </si>
  <si>
    <t>XOTIQUE COMPANY LIMITED</t>
  </si>
  <si>
    <t>ARTTY GROUPS CO.,LTD.</t>
  </si>
  <si>
    <t>JIRAPORN ANANTARURDEE</t>
  </si>
  <si>
    <t>WIRIYA TECHAPAITOON</t>
  </si>
  <si>
    <t>BRANDCRAFT MARKET EXPANSION SOLUTIO</t>
  </si>
  <si>
    <t>SOPITA SUYARNSESTAKORN</t>
  </si>
  <si>
    <t>BIG STAR CO.,LTD.(00002)</t>
  </si>
  <si>
    <t>C AND L PROFESSIONAL (THAI) TRADING</t>
  </si>
  <si>
    <t>THAI GURU FOOTWEAR CO., LTD.</t>
  </si>
  <si>
    <t>BRAND &amp; BUSINESS VENTURE LIMITED</t>
  </si>
  <si>
    <t>KHAMKHUN CHINCHALONGPORN</t>
  </si>
  <si>
    <t>SIRIPORN KLAPTHUNG</t>
  </si>
  <si>
    <t>ED &amp; @D PACK COMPENY LIMITED</t>
  </si>
  <si>
    <t>PATCHAREE TIWAWONG</t>
  </si>
  <si>
    <t>PARADEE SWANGSAK</t>
  </si>
  <si>
    <t>ROBY FOULARDS SRL</t>
  </si>
  <si>
    <t>CHANARADEE CHATRAKUL NA AYUDHYA</t>
  </si>
  <si>
    <t>AOMRUTAI SAE-OUNG</t>
  </si>
  <si>
    <t>NATCHARIYA LAOSRISIN</t>
  </si>
  <si>
    <t>HUIDONG JILONG JINGUAN SHOES CO.,LT</t>
  </si>
  <si>
    <t>CHOPER CO.,LTD.</t>
  </si>
  <si>
    <t>NAPATSAPORN JUNGJIT</t>
  </si>
  <si>
    <t>HOLEN CO.,LTD.</t>
  </si>
  <si>
    <t>WANNASUVARNAMANI COMPANY LIMITED</t>
  </si>
  <si>
    <t>FAIFUN CO.,LTD.</t>
  </si>
  <si>
    <t>ME PHENOMENON CO.,LTD.</t>
  </si>
  <si>
    <t>GOODAFTERNINE CO.,LTD.</t>
  </si>
  <si>
    <t>SASITANAT KRAIPANOND</t>
  </si>
  <si>
    <t>PRESTIGE SELECTION CO.,LTD.</t>
  </si>
  <si>
    <t>MY SHOES CO.,LTD.</t>
  </si>
  <si>
    <t>LEILA AMULETS CO.,LTD.</t>
  </si>
  <si>
    <t>SHIANG TECK SHANG REGITERED ORDINAR</t>
  </si>
  <si>
    <t>VIVA CLOTHING CO.,LTD.</t>
  </si>
  <si>
    <t>ROENARI INTERNATIONAL HOLDINGS COMP</t>
  </si>
  <si>
    <t>NITHIKARN THONGKONG</t>
  </si>
  <si>
    <t>MOOK VIHOKRATANA</t>
  </si>
  <si>
    <t>GOLD MASTER PUBLIC CO.,LTD.(WESTGAT</t>
  </si>
  <si>
    <t>DANISH JEWELRY COMPANY LIMITED</t>
  </si>
  <si>
    <t>VT THAI GROUP CO.,LTD.</t>
  </si>
  <si>
    <t>BETTER WAY (THAILAND) CO.,LTD.</t>
  </si>
  <si>
    <t>JASMIN JEWELRY GROUP CO.,LTD.</t>
  </si>
  <si>
    <t>PRIMA GOLD INTERNATIONAL CO.,LTD(KR</t>
  </si>
  <si>
    <t>KBM GOODWILL CO.,LTD.</t>
  </si>
  <si>
    <t>PHYA JEWELRY CO.,LTD.</t>
  </si>
  <si>
    <t>ASIA SIAM S.C.D. CO.,LTD.</t>
  </si>
  <si>
    <t>THE HEADMAN HOUSE CO.,LTD.</t>
  </si>
  <si>
    <t>AITOPIA COMPANY LIMITED</t>
  </si>
  <si>
    <t>SETTE PECCATI CO.,LTD.</t>
  </si>
  <si>
    <t>WINE DIRECT (THAILAND) CO.,LTD.</t>
  </si>
  <si>
    <t>RUCHANEE TANGSRICHAROENSILP</t>
  </si>
  <si>
    <t>JUNSING GOLD CO.,LTD.</t>
  </si>
  <si>
    <t>CARILAC CO.,LTD.</t>
  </si>
  <si>
    <t>CREANDO ESTILOS S.A. CRESTILSA</t>
  </si>
  <si>
    <t>TNP COSMECEUTICAL CO.,LTD.</t>
  </si>
  <si>
    <t>PREMA ELEGANZA CO.,LTD.</t>
  </si>
  <si>
    <t>DP EXOTIC REPTILE CO.,LTD.</t>
  </si>
  <si>
    <t>BOONSITA SOPAKANEE</t>
  </si>
  <si>
    <t>CHAYATHORN NGAMPRAPHAPHORN</t>
  </si>
  <si>
    <t>GUANGZHOU CITY BEILEIMAO TRADE CO.,</t>
  </si>
  <si>
    <t>DTZ LUXURY GROUP CO.,LTD.</t>
  </si>
  <si>
    <t>VENICH SOCIAL COMMERCE CO.,LTD.</t>
  </si>
  <si>
    <t>HABEEBAR WONGHARN</t>
  </si>
  <si>
    <t>MARKET ACCESS CO.,LTD.</t>
  </si>
  <si>
    <t>DACHNARONG KONGYEN</t>
  </si>
  <si>
    <t>PONGSAPAK TECHALERTMANEE</t>
  </si>
  <si>
    <t>LALEEWAN KOMOLSUT</t>
  </si>
  <si>
    <t>GREEN O SALES &amp; SERVICE CO.,LTD.</t>
  </si>
  <si>
    <t>AHUJASONS SHAWL WALE PVT LTD.</t>
  </si>
  <si>
    <t>ROSA K (THAILAND) CO.,LTD.</t>
  </si>
  <si>
    <t>GUANGZHOU FENPENG TRADE CO.,LTD.</t>
  </si>
  <si>
    <t>DONGGUAN KUN YUAN TRADING CO.,LTD.</t>
  </si>
  <si>
    <t>TANAWAT INDUSTRIAL CO.,LTD.</t>
  </si>
  <si>
    <t>DEAR DEE TRADING CO.,LTD.</t>
  </si>
  <si>
    <t>UNISEAS LTD.</t>
  </si>
  <si>
    <t>SHENZHEN XINRONGTONG IMPORT AND EXP</t>
  </si>
  <si>
    <t>MYSCHOTTS CO.,LTD.</t>
  </si>
  <si>
    <t>AESTHETIC SOLUTION CO.,LTD.</t>
  </si>
  <si>
    <t>VARAROM JUMBALA</t>
  </si>
  <si>
    <t>SLC INTER LAB CO.,LTD.</t>
  </si>
  <si>
    <t>RAVEENA VONGSITTAJARN</t>
  </si>
  <si>
    <t>CHRISTINA GREY GROUP CO.,LTD.</t>
  </si>
  <si>
    <t>AT FAVOURITE CO.,LTD.</t>
  </si>
  <si>
    <t>NAPHAT KHEAWCHAUM</t>
  </si>
  <si>
    <t>MAP ACTIVE ADIPERKASA LTD.</t>
  </si>
  <si>
    <t>PANNARUT NETIPIRAPHONG</t>
  </si>
  <si>
    <t>EVITA PERONI CO.,LIMITED</t>
  </si>
  <si>
    <t>LG HOUSEHOLD &amp; HEALTH CARE (THAILAN</t>
  </si>
  <si>
    <t>GO RETAIL CO.,LTD.</t>
  </si>
  <si>
    <t>KOREA GOODS CO.,LTD.</t>
  </si>
  <si>
    <t>BEING PROUD CO.,LTD.</t>
  </si>
  <si>
    <t>JP ACTIVE COMPANY LIMITED</t>
  </si>
  <si>
    <t>BEAUTY UNIQUE CO.,LTD.</t>
  </si>
  <si>
    <t>TOM INTERNATIONAL CO.,LTD.</t>
  </si>
  <si>
    <t>MABANGKRU CO.,LTD.</t>
  </si>
  <si>
    <t>TOKYO DOLLS COSMETIC CO.,LTD.</t>
  </si>
  <si>
    <t>DESIGN BY CHANYA CO.,LTD.</t>
  </si>
  <si>
    <t>VERENA INTERNATIONAL CO.,LTD.</t>
  </si>
  <si>
    <t>MELYNN (THAILAND) CO.,LTD.</t>
  </si>
  <si>
    <t>ARIYA (1989) CO.,LTD.</t>
  </si>
  <si>
    <t>HKMI CO.,LTD</t>
  </si>
  <si>
    <t>JESSICA COSMETICS CO.,LTD.</t>
  </si>
  <si>
    <t>MK INTERNATIONAL CO.,LTD.</t>
  </si>
  <si>
    <t>MERCI COTERIE CO.,LTD.</t>
  </si>
  <si>
    <t>WELLTECH GROUP CO.,LTD.</t>
  </si>
  <si>
    <t>PORNKITJAROEN MARKETING 2012 CO.,LT</t>
  </si>
  <si>
    <t>SOBEAUTY CO.,LTD.</t>
  </si>
  <si>
    <t>C&amp;B (THAILAND) CO.,LTD.</t>
  </si>
  <si>
    <t>RAINBOUTIQUE CO.,LTD.</t>
  </si>
  <si>
    <t>BK ALPHA NATURAL COMPANY LIMITED</t>
  </si>
  <si>
    <t>S.M. PHARMACEUTICAL CO.,LTD.</t>
  </si>
  <si>
    <t>NICE &amp; RICH CREATION CO.,LTD.</t>
  </si>
  <si>
    <t>GRAND COS GROUP CO.,LTD.</t>
  </si>
  <si>
    <t>COMMUNICATION &amp; TARGETING CO.,LTD.</t>
  </si>
  <si>
    <t>ROYAL THAI COSMETICS CO.,LTD.</t>
  </si>
  <si>
    <t>MAISON DE JEWELS COMPANY LIMITED</t>
  </si>
  <si>
    <t>PANDAMALLS CO.,LTD.</t>
  </si>
  <si>
    <t>JAREEWAT DOTI</t>
  </si>
  <si>
    <t>MOGA PROFESSIONALS ALLIANCE LTD.</t>
  </si>
  <si>
    <t>HIM GROUP CO.,LTD.</t>
  </si>
  <si>
    <t>APICHAYA JIRAKIJIANUSORN</t>
  </si>
  <si>
    <t>PIRENE GROUP CO.,LTD.</t>
  </si>
  <si>
    <t>CHACO CO.,LTD.</t>
  </si>
  <si>
    <t>THE PASSION FRUIT CO.,LTD.</t>
  </si>
  <si>
    <t>MISS FLORA (THAILAND) CO.,LTD.</t>
  </si>
  <si>
    <t>KANTIMA SODHARO</t>
  </si>
  <si>
    <t>PATCHAYAPORN BUNYALUK</t>
  </si>
  <si>
    <t>SIAM EYE 59 CO.,LTD.</t>
  </si>
  <si>
    <t>WEERAWAT CHAIPET</t>
  </si>
  <si>
    <t>SIAM PREMIUM HEALTH PRODUCTS COMPAN</t>
  </si>
  <si>
    <t>AF ATELIER CO.,LTD.</t>
  </si>
  <si>
    <t>ANUROJ HANDPAINT LIMITED PARTNERSHI</t>
  </si>
  <si>
    <t>KARINCHAI COMMERCIAL PART.,LTD.</t>
  </si>
  <si>
    <t>SIXTORY CO.,LTD.</t>
  </si>
  <si>
    <t>DEVANT BANGKOK CO.,LTD.</t>
  </si>
  <si>
    <t>FLY GOOSE (THAILAND) CO.,LTD.</t>
  </si>
  <si>
    <t>JAKKAI SIRIBUTR</t>
  </si>
  <si>
    <t>PARWIN POOMSIRIPAIBOON</t>
  </si>
  <si>
    <t>NOTE PANAYANGGOOL</t>
  </si>
  <si>
    <t>THE ROMOROOM CO.,LTD.</t>
  </si>
  <si>
    <t>PAKDEEWANICH COMPANY LIMITED</t>
  </si>
  <si>
    <t>KHATTIYA SA-ARDLUAN</t>
  </si>
  <si>
    <t>PIPATCHARA KAEOJINDA</t>
  </si>
  <si>
    <t>FASHION E-COMMERCE ASIA CO., LTD.</t>
  </si>
  <si>
    <t>UPD (THAILAND) LIMITED</t>
  </si>
  <si>
    <t>MAYTAWEE BRAND LTD.,PART.</t>
  </si>
  <si>
    <t>DONGGUAN ZHENYANG IMPORT AND EXPORT</t>
  </si>
  <si>
    <t>MEDISENSE CO.,LTD.</t>
  </si>
  <si>
    <t>NOSE INTERNATIONAL SDN BHD(248941-D</t>
  </si>
  <si>
    <t>PHIANGRATA BHORNMALIN</t>
  </si>
  <si>
    <t>MILLIONRICH (THAILAND) CO.,LTD.</t>
  </si>
  <si>
    <t>ASIA SUZUKI CO.,LTD</t>
  </si>
  <si>
    <t>OYSTER &amp; CO.CO.,LTD.</t>
  </si>
  <si>
    <t>TEN THAI AMULET CO.,LTD</t>
  </si>
  <si>
    <t>BLUE RIBBON MARKETING CO.,LTD.</t>
  </si>
  <si>
    <t>BOKTO COSMETICS CO.,LTD.</t>
  </si>
  <si>
    <t>8ENJARATT ARTHACHINTA</t>
  </si>
  <si>
    <t>CDE CAN DO EVERYTHING (THAILAND)LTD</t>
  </si>
  <si>
    <t>MATAPORN SIRIWATCHAROENPHON</t>
  </si>
  <si>
    <t>PANCHATE 2549 LIMITED PARTNERSHIP.</t>
  </si>
  <si>
    <t>BEAUTY HEAL CO.,LTD.</t>
  </si>
  <si>
    <t>BEWISE (THAILAND) CO.,LTD.</t>
  </si>
  <si>
    <t>TBDY CO.,LTD.</t>
  </si>
  <si>
    <t>JIRAPAT CHANPHICHAI</t>
  </si>
  <si>
    <t>CALLENE GROUP CO.,LTD.</t>
  </si>
  <si>
    <t>HFC PRESTIGE MANUFACTURING (THAILAN</t>
  </si>
  <si>
    <t>HFC PRESTIGE MANUFACTURING(THAILAN</t>
  </si>
  <si>
    <t>SMARTECH INDUSTRY CO.,LTD.</t>
  </si>
  <si>
    <t>P PAT T CHA CO.,LTD.</t>
  </si>
  <si>
    <t>POWER DIAMOND CO.,LTD.</t>
  </si>
  <si>
    <t>SHENZHEN MEIYAXIN TRADE LIMITED COM</t>
  </si>
  <si>
    <t>MINOR FASHION LIMITED</t>
  </si>
  <si>
    <t>THE AMU GROUP CO.,LTD.</t>
  </si>
  <si>
    <t>PITH BEAUTY PRO CO., LTD.</t>
  </si>
  <si>
    <t>TLB THAILAND CO.,LTD.</t>
  </si>
  <si>
    <t>JESSUPTRADING (THAILAND) CO.,LTD.</t>
  </si>
  <si>
    <t>KCC CORPORATION CO., LTD.</t>
  </si>
  <si>
    <t>GUANGZHOU YOUQIBING TRADE CO.,LTD.</t>
  </si>
  <si>
    <t>NGAMDEE COTTON CO.,LTD.</t>
  </si>
  <si>
    <t>BODY SHAPE CORPORATION GROUP CO.,LT</t>
  </si>
  <si>
    <t>P.I.S. COSMETIC CO.,LTD.</t>
  </si>
  <si>
    <t>KARMARTS PUBLIC COMPANY LIMITED</t>
  </si>
  <si>
    <t>S360 CORPORATION CO.,LTD.</t>
  </si>
  <si>
    <t>PEACH BEAUTY AND DESIGN CO.,LTD.</t>
  </si>
  <si>
    <t>SIAM PRATIN CO.,LTD.</t>
  </si>
  <si>
    <t>DDC GROUP CO,,LTD.</t>
  </si>
  <si>
    <t>CHARMING WORLD INTERNATIONAL CO.,LT</t>
  </si>
  <si>
    <t>NOVEL FASHION CO.,LTD.</t>
  </si>
  <si>
    <t>CHONISBEN CO.,LTD.</t>
  </si>
  <si>
    <t>BAXTER BRENTON CORPORATION CO.,LTD.</t>
  </si>
  <si>
    <t>MIZUHADA GROUP CO.,LTD.</t>
  </si>
  <si>
    <t>SKIN SYRUP CO.,LTD.</t>
  </si>
  <si>
    <t>2P ORIGINAL CO.,LTD.</t>
  </si>
  <si>
    <t>SRICHAND UNITED DISPENSARY CO. LTD.</t>
  </si>
  <si>
    <t>MEGA COSMETIC (THAILAND) CO.,LTD.</t>
  </si>
  <si>
    <t>MILLENNIUM TRADING (THAILAND)CO..LT</t>
  </si>
  <si>
    <t>THAM NGERN DEE CO.,LTD.</t>
  </si>
  <si>
    <t>HELLO BRUSHTOO CO.,LTD.</t>
  </si>
  <si>
    <t>A PALE PETAL CO.,LTD.</t>
  </si>
  <si>
    <t>GUANGZHOU KINGDA IMPORT AND EXPORT</t>
  </si>
  <si>
    <t>RUCHITTA INTERNATIONAL CO.,LTD.</t>
  </si>
  <si>
    <t>WONDERTREE CO.,LTD.</t>
  </si>
  <si>
    <t>LUNAR QUEEN DESIGN CO.,LTD.</t>
  </si>
  <si>
    <t>M.A RETAILING COMPANY LIMITED</t>
  </si>
  <si>
    <t>A L DESIGN HOUSE CO.,LTD.</t>
  </si>
  <si>
    <t>SO GLAM CO.,LTD.</t>
  </si>
  <si>
    <t>BEAUTIVILLE CO.,LTD.</t>
  </si>
  <si>
    <t>KISS OF BEAUTY CO.,LTD.</t>
  </si>
  <si>
    <t>D &amp; C CLUB CO., LTD.</t>
  </si>
  <si>
    <t>JSW ASSET CO.,LTD.</t>
  </si>
  <si>
    <t>FIIT COSMETICS CO.,LTD.</t>
  </si>
  <si>
    <t>TANSIN CO.,LTD.</t>
  </si>
  <si>
    <t>QOYA COMPANY LIMITED</t>
  </si>
  <si>
    <t>THAVEE DESIGN CO.,LTD.</t>
  </si>
  <si>
    <t>PT CRUISE CO.,LTD.</t>
  </si>
  <si>
    <t>MY CORPORATION CO.,LTD.</t>
  </si>
  <si>
    <t>VAVA PACK CO.,LTD.</t>
  </si>
  <si>
    <t>GLAZE &amp; GLAM NAIL PRODUCTS (THAILAN</t>
  </si>
  <si>
    <t>ALL GOOD GOODS CO.,LTD.</t>
  </si>
  <si>
    <t>WIROT CHANPHICHAI</t>
  </si>
  <si>
    <t>MANKOOK COMPANY LIMITED</t>
  </si>
  <si>
    <t>HAPPY VIBES 365 CO.,LTD.</t>
  </si>
  <si>
    <t>RUSHUP CO.,LTD.</t>
  </si>
  <si>
    <t>BLUSH BEAUTY (THAI) CO.,LTD.</t>
  </si>
  <si>
    <t>PHITHANLIFE CO.,LTD.</t>
  </si>
  <si>
    <t>SIRENNA GROUP CO.,LTD.</t>
  </si>
  <si>
    <t>CHORM CHAILAI HEALTH AND BEAUTY CO.</t>
  </si>
  <si>
    <t>THE GIANT (THAILAND) CO.,LTD.</t>
  </si>
  <si>
    <t>PERM POON PATANA INDUSTRY CO.,LTD.</t>
  </si>
  <si>
    <t>PEERAKORNSIN CO.,LTD</t>
  </si>
  <si>
    <t>MUNGI CO.,LTD.</t>
  </si>
  <si>
    <t>A &amp; C COSMETIC CO.,LTD.</t>
  </si>
  <si>
    <t>K BELLE CO.,LTD.</t>
  </si>
  <si>
    <t>KISS OF BEAUTY INTERNATIONAL CO.,LT</t>
  </si>
  <si>
    <t>TROPIC CITI CO.,LTD.</t>
  </si>
  <si>
    <t>YOU THINK I WORK CO.,LTD.</t>
  </si>
  <si>
    <t>EXOR LIFE CO.,LTD.</t>
  </si>
  <si>
    <t>OPENLAND FOODS COMPANY LIMITED</t>
  </si>
  <si>
    <t>PRINCESS SOCIETY CO.,LTD.</t>
  </si>
  <si>
    <t>88(THAILAND) CO.,LTD.</t>
  </si>
  <si>
    <t>BEAUTY BE CO.,LTD.</t>
  </si>
  <si>
    <t>JW ARCHITA CO.,LTD.</t>
  </si>
  <si>
    <t>CMAX TECHNOLOGY CO.,LTD.</t>
  </si>
  <si>
    <t>CBG COSMETIC INTERNATIONAL CO.,LTD.</t>
  </si>
  <si>
    <t>WORLD CLASS INTERNATIONAL (THAILAND</t>
  </si>
  <si>
    <t>DIARY GROUP (2007) CO.,LTD.</t>
  </si>
  <si>
    <t>MUR (THAILAND) CO.,LTD.</t>
  </si>
  <si>
    <t>PLOY SIAM ENTERPRISE CO.,LTD.</t>
  </si>
  <si>
    <t>BEAUTY PLUS (THAILAND) CO.,LTD.</t>
  </si>
  <si>
    <t>LALANA INTERNATIONAL (BEAUTY &amp; HEAL</t>
  </si>
  <si>
    <t>PLUSKHANS CO.,LTD.</t>
  </si>
  <si>
    <t>SARAWADEE RUAISAWANGBUN</t>
  </si>
  <si>
    <t>IRA NATURAL PRODUCTS CO.,LTD.</t>
  </si>
  <si>
    <t>VARIN GROUP CO.,LTD.</t>
  </si>
  <si>
    <t>PROACTIVE ALLIANCE CO.,LTD.</t>
  </si>
  <si>
    <t>TAIROMPRABARAMEE INTERNATIONAL CO.,</t>
  </si>
  <si>
    <t>SINEE HABITAT GROUP CO.,LTD.</t>
  </si>
  <si>
    <t>CHOTHIP SIRAKOVIT</t>
  </si>
  <si>
    <t>RINLITA WISITSIN</t>
  </si>
  <si>
    <t>HOUSE OF BJ CO.,LTD.</t>
  </si>
  <si>
    <t>SIVANNA COSMETICS CO.,LTD.</t>
  </si>
  <si>
    <t>VEENA 1921 CO.,LTD.</t>
  </si>
  <si>
    <t>AREROONGROJ CO.,LTD.</t>
  </si>
  <si>
    <t>MM DESIGN CO.,LTD.</t>
  </si>
  <si>
    <t>SOMEKOOLING CO.,LTD.</t>
  </si>
  <si>
    <t>NAPATSORN MONTAMKARN</t>
  </si>
  <si>
    <t>H T COMMERCE CO.,LTD.</t>
  </si>
  <si>
    <t>HELLOBEAUTY CO.,LTD.</t>
  </si>
  <si>
    <t>RONNY L COMPANY LIMITED</t>
  </si>
  <si>
    <t>LIFEFORD (THAILAND) CO.,LTD.</t>
  </si>
  <si>
    <t>TAT CORPORATION PUBLIC COMPANY LIMI</t>
  </si>
  <si>
    <t>EVARIN GROUP CO.,LTD.</t>
  </si>
  <si>
    <t>PIAS INTERCOSMEX (THAILAND) CO.,LTD</t>
  </si>
  <si>
    <t>PORNCHAI SANGKAJAN</t>
  </si>
  <si>
    <t>SUNADDA NORASARN</t>
  </si>
  <si>
    <t>NUNNAPAS INTARASAYAN</t>
  </si>
  <si>
    <t>KANUTSANAN KHEMTHONG</t>
  </si>
  <si>
    <t>INNOBIOCOSMED CO.,LTD.</t>
  </si>
  <si>
    <t>KIDNAP ME DESIGN CO.,LTD.</t>
  </si>
  <si>
    <t>RACHADA CHEMICALS CO.,LTD.</t>
  </si>
  <si>
    <t>WIMONLUCK YOUGHENCHAROEN</t>
  </si>
  <si>
    <t>THANCHANOK NGAMDECHO</t>
  </si>
  <si>
    <t>DKSH(THAILAND)LIMITED(BRANCH16)</t>
  </si>
  <si>
    <t>COSMECON CO.,LTD</t>
  </si>
  <si>
    <t>UNITED LEATHER PRODUCT CO.,LTD.</t>
  </si>
  <si>
    <t>NATTCHA TREEVICHAPHAN</t>
  </si>
  <si>
    <t>VIRANYA RAKPRAYOON</t>
  </si>
  <si>
    <t>BABYLASHES CO.,LTD.</t>
  </si>
  <si>
    <t>NUTCHA SAETANG</t>
  </si>
  <si>
    <t>NANONESIA CO., LTD.</t>
  </si>
  <si>
    <t>BEAUTYEDGE GROUP (THAILAND)CO..LTD.</t>
  </si>
  <si>
    <t>SHEPENDENCE CO.,LTD.</t>
  </si>
  <si>
    <t>NOOYOO CO.,LTD.</t>
  </si>
  <si>
    <t>CCS TRADING CO.,LTD.</t>
  </si>
  <si>
    <t>KOTCHAPORN MANOONSARAN</t>
  </si>
  <si>
    <t>CARA STELLA CO., LTD.</t>
  </si>
  <si>
    <t>KITA GLASS AND SOUND LIMITED PARTNE</t>
  </si>
  <si>
    <t>PLUSH STUDIOS (2020) CO.,LTD.</t>
  </si>
  <si>
    <t>IMAGINE GROUP 1996 CO.,LTD.</t>
  </si>
  <si>
    <t>FASHION QUEEN CO.,LTD.</t>
  </si>
  <si>
    <t>BE ME SHOES (THAILAND) CO.,LTD.</t>
  </si>
  <si>
    <t>DONA KOREA CO.,LTD.</t>
  </si>
  <si>
    <t>PRIMA GOLD INTERNATIONAL CO.,LTD(UD</t>
  </si>
  <si>
    <t>PURIPONG PANAYOTAKUL</t>
  </si>
  <si>
    <t>APIPORNRUEDEE CO.,LTD.</t>
  </si>
  <si>
    <t>BALANCENA CO.,LTD.</t>
  </si>
  <si>
    <t>P.NIDA GROUP (THAILAND) CO.,LTD.</t>
  </si>
  <si>
    <t>SCENTIMENTAL (THAILAND) CO.,LTD</t>
  </si>
  <si>
    <t>SUMMIT FOOTWEAR CO.,LTD.</t>
  </si>
  <si>
    <t>NATTHIRAT PINTAPHROM</t>
  </si>
  <si>
    <t>JOURNEY ACROSS CO.,LTD.</t>
  </si>
  <si>
    <t>NORD MASON ASIA (THAILAND) CO.,LTD.</t>
  </si>
  <si>
    <t>A LA MODE GROUP COMPANY LIMITED</t>
  </si>
  <si>
    <t>AJMAL INTERNATIONAL TRADING CO.,LTD</t>
  </si>
  <si>
    <t>NINETY NINE SHOP CO.,LTD.</t>
  </si>
  <si>
    <t>YAVIS STORE LIMITED PARTNERSHIP</t>
  </si>
  <si>
    <t>SUCCESS HUNDRED INTERTRADE CO.,LTD.</t>
  </si>
  <si>
    <t>RAPAS CHAMNANRATANAKUL</t>
  </si>
  <si>
    <t>FLOW JEWELRY LIMITED PARTNERSHIP</t>
  </si>
  <si>
    <t>TLC WORLD PTE LTD.</t>
  </si>
  <si>
    <t>CHATO STUDIO CO.,LTD.</t>
  </si>
  <si>
    <t>THAI DNA GMBH CO.,LTD.</t>
  </si>
  <si>
    <t>SOLMATE LTD.</t>
  </si>
  <si>
    <t>KRITTIKA SUCHATANON</t>
  </si>
  <si>
    <t>GOODIES INTERNATIONAL CO.,LTD.</t>
  </si>
  <si>
    <t>GIGI CO.,LTD.</t>
  </si>
  <si>
    <t>KHANITTHA PANIKABUTR</t>
  </si>
  <si>
    <t>CHIN INTERNATIONAL HOLDING CO.,LTD.</t>
  </si>
  <si>
    <t>CHINAYOS CO.,LTD.</t>
  </si>
  <si>
    <t>SABINA FAREAST CO.,LTD.</t>
  </si>
  <si>
    <t>THE DIRECT TRADING CORPORATION LTD.</t>
  </si>
  <si>
    <t>DAWAN SHOP</t>
  </si>
  <si>
    <t>DG ARTS &amp; CRAFTS CO.,LTD.</t>
  </si>
  <si>
    <t>THE K.P.T. PRIME GROUP CO.,LTD.</t>
  </si>
  <si>
    <t>DISKS CORP LTD.</t>
  </si>
  <si>
    <t>T. RUAMKIT GROUP CO.,LTD.</t>
  </si>
  <si>
    <t>TRIUMPH INTERNATIONAL (THAILAND) LT</t>
  </si>
  <si>
    <t>TOPLAND GROUP CO.,LTD.</t>
  </si>
  <si>
    <t>S. WATANA TRADING CO.,LTD.</t>
  </si>
  <si>
    <t>T.K.S. TECHNOLOGIES PUBLIC CO.,LTD.</t>
  </si>
  <si>
    <t>SUPBUMPHENBOON LIMITED PARTNERSHIP</t>
  </si>
  <si>
    <t>THAI VANICH TELECOM &amp; ELECTRONICS C</t>
  </si>
  <si>
    <t>THAI KASAEM CO.,LTD.</t>
  </si>
  <si>
    <t>THAI PENG GARMENTS (THAILAND) CO.,L</t>
  </si>
  <si>
    <t>TASSANEE HEMRANGKA</t>
  </si>
  <si>
    <t>TREASURE ENTERPRISE CO.,LTD.</t>
  </si>
  <si>
    <t>THAI ONONO PUBLIC COMPANY LIMITED</t>
  </si>
  <si>
    <t>THAI WEARING INDUSTRY CO.,LTD.</t>
  </si>
  <si>
    <t>TACHSUMAPORN CO.,LTD.</t>
  </si>
  <si>
    <t>GOLDEN FIELD DEVELOPMENT CO.,LTD.</t>
  </si>
  <si>
    <t>NAN MEE CO.,LTD.</t>
  </si>
  <si>
    <t>NEE</t>
  </si>
  <si>
    <t>NANDEE INTER-TRADE CO.,LTD.</t>
  </si>
  <si>
    <t>NEW CHAOTHAI PRODUCT CO.,LTD.</t>
  </si>
  <si>
    <t>NANMEE INDUSTRY CO.,LTD.</t>
  </si>
  <si>
    <t>NOVEL CARE CO.,LTD.</t>
  </si>
  <si>
    <t>B.K. STATIONERY CENTER LTD.,PART.</t>
  </si>
  <si>
    <t>B.K.L. CO.,LTD.</t>
  </si>
  <si>
    <t>BED AND BATH PRESTIGE (THAILAND) CO</t>
  </si>
  <si>
    <t>BASIC GEAR CO.,LTD.</t>
  </si>
  <si>
    <t>THE PILOT PEN (THAILAND) CO.,LTD.</t>
  </si>
  <si>
    <t>P.T.V INTERNATIONAL CO.,LTD.</t>
  </si>
  <si>
    <t>PAPER ART LIMITED PARTNERSHIP</t>
  </si>
  <si>
    <t>PUNTANA LTD.,PART.</t>
  </si>
  <si>
    <t>PRADITSILPA CENTER  CO.,LTD.</t>
  </si>
  <si>
    <t>PRACHA PHONECARDS LTD.</t>
  </si>
  <si>
    <t>PATTANEE JIRANANTRAKUL</t>
  </si>
  <si>
    <t>PLATINUM CO.,LTD.</t>
  </si>
  <si>
    <t>P.G. INTERTRAED CO.,LTD.</t>
  </si>
  <si>
    <t>PENTEL (THAILAND) CO.,LTD.</t>
  </si>
  <si>
    <t>P. MARKETING</t>
  </si>
  <si>
    <t>P.POSITION LTD.,PART.</t>
  </si>
  <si>
    <t>PANEE SILPAWATTANAWONG</t>
  </si>
  <si>
    <t>PAC INTER-MULITRADE CO.,LTD.</t>
  </si>
  <si>
    <t>PEANGKWAN KAMPAENGTHIP</t>
  </si>
  <si>
    <t>FANNY COMMERCIAL CO.,LTD.</t>
  </si>
  <si>
    <t>FEENTASET LTD.,PART.</t>
  </si>
  <si>
    <t>FLEXIFILE CO.,LTD.</t>
  </si>
  <si>
    <t>FIRST HANDICRAFT TRADING LTD.,PART.</t>
  </si>
  <si>
    <t>FANTAS CO.,LTD.</t>
  </si>
  <si>
    <t>PASIT MARKETING LTD.,PART.</t>
  </si>
  <si>
    <t>PHAPHAT LIMITED.</t>
  </si>
  <si>
    <t>MAYFLOWER (THAILAND) CO.,LTD.</t>
  </si>
  <si>
    <t>MODA BENE</t>
  </si>
  <si>
    <t>METHO INFORMATION PRODUCTS  CO.,LTD</t>
  </si>
  <si>
    <t>UNIVERSE BEAUTY CO.,LTD</t>
  </si>
  <si>
    <t>UNION SENSE TECHNOLOGIES LIMITED</t>
  </si>
  <si>
    <t>RENU SUNDRIES LTYD.,PART.</t>
  </si>
  <si>
    <t>RELUX INDUSTRIAL LTD.,PART.</t>
  </si>
  <si>
    <t>RIENJAROEN FACTORY</t>
  </si>
  <si>
    <t>LINDETEVES (THAILAND) LTD.</t>
  </si>
  <si>
    <t>LERTWATTANAKIT CO.,LTD.</t>
  </si>
  <si>
    <t>LITTLE BRA CO.,LTD.</t>
  </si>
  <si>
    <t>LERDTHAVEE TRADING LTD.,PART.</t>
  </si>
  <si>
    <t>V.S.K. MARKETING LTD.,PART</t>
  </si>
  <si>
    <t>VONGKAMOL LTD.,PART.</t>
  </si>
  <si>
    <t>KRIANGKRAI CHOKPAISAN LTD.,PART.</t>
  </si>
  <si>
    <t>WAVILY CO.,LTD.</t>
  </si>
  <si>
    <t>V. BANGKOK PRODUCT PART,LTD.</t>
  </si>
  <si>
    <t>WORKMAN CORPORATION CO.,LTD.</t>
  </si>
  <si>
    <t>SRISUDHA STATIONERY IMPORT CO.,LTD.</t>
  </si>
  <si>
    <t>SITONGKIJPISAN LIMITED PARTNERSHIP</t>
  </si>
  <si>
    <t>SEETHONG 555 CO.,LTD.</t>
  </si>
  <si>
    <t>SIAMVITHAYA PRODUCTS CO.,LTD.</t>
  </si>
  <si>
    <t>SIAM GIFT CENTER</t>
  </si>
  <si>
    <t>SOMBOON S B COMPANY LIMITED</t>
  </si>
  <si>
    <t>SIAM EASTSHORE OCEANIC CO.,LTD.</t>
  </si>
  <si>
    <t>SKY WORLD  CO.,LTD.</t>
  </si>
  <si>
    <t>SIAM UNIQUE PRODUCTS CO.,LTD.</t>
  </si>
  <si>
    <t>SIAMPHOMPRATHAN CO.,LTD.</t>
  </si>
  <si>
    <t>SUKSAWAD HOLDING CO.,LTD.</t>
  </si>
  <si>
    <t>SURADECH SAEKOW</t>
  </si>
  <si>
    <t>SUCHART SINRAT</t>
  </si>
  <si>
    <t>HARIN CHAN SIRI CO.,LTD.</t>
  </si>
  <si>
    <t>EK THONG BANGKOK LIMITED PARTNERSHI</t>
  </si>
  <si>
    <t>OLYMPIA THAI LTD.</t>
  </si>
  <si>
    <t>H.H.K. INTERTRADE CO.,LTD.</t>
  </si>
  <si>
    <t>ALCOTT&amp;CO LIMITED</t>
  </si>
  <si>
    <t>ANCHAN CHAIWONG</t>
  </si>
  <si>
    <t>OST OVERSEAS CO.,LTD.</t>
  </si>
  <si>
    <t>M.W. LETTERSTICK CO.,LTD.</t>
  </si>
  <si>
    <t>R.I.C. COMPANY LIMITED</t>
  </si>
  <si>
    <t>EASTERN SUNSHINE INTERTRADE LTD.PAR</t>
  </si>
  <si>
    <t>ORCA (THAILAND) CO.,LTD.</t>
  </si>
  <si>
    <t>S.K.V. COMMERCIAL CO.,LTD.</t>
  </si>
  <si>
    <t>AMPA INTERTRADE CO.,LTD.</t>
  </si>
  <si>
    <t>AMPORN DESIGN INTERNATIONAL CO.,LTD</t>
  </si>
  <si>
    <t>OPPA CO.,LTD.</t>
  </si>
  <si>
    <t>APIRUDEE INDUSTRIES LTD.</t>
  </si>
  <si>
    <t>M-SPAN (THAILAND) CO.,LTD.</t>
  </si>
  <si>
    <t>S.C. STATIONERY INDUSTRY CO.,LTD.</t>
  </si>
  <si>
    <t>INTRIQUE (THAILAND) CO.,LTD.</t>
  </si>
  <si>
    <t>ANGKANA SINRAT</t>
  </si>
  <si>
    <t>ARTLINK COMPANY LIMITED</t>
  </si>
  <si>
    <t>M.G.GARMENT CO.,LTD.</t>
  </si>
  <si>
    <t>INTER SOUTH CO.,LTD.</t>
  </si>
  <si>
    <t>O.S.H. FRAME INDUSTRY CO.,LTD.</t>
  </si>
  <si>
    <t>IMEX S.R.P. CO.,LTD.</t>
  </si>
  <si>
    <t>FMA GROUP CO.,LTD.</t>
  </si>
  <si>
    <t>INTER SEVEN (1995)CO.,LTD.</t>
  </si>
  <si>
    <t>I.C.C. INTERNATIONAL PUBLIC COMPANY</t>
  </si>
  <si>
    <t>OPENTECH COMPANY LIMITED</t>
  </si>
  <si>
    <t>CENTRAL GARMENT FACTORY CO.,LTD.</t>
  </si>
  <si>
    <t>ACHARA SINWAT</t>
  </si>
  <si>
    <t>PETCHARAT SOPINSWATRAT</t>
  </si>
  <si>
    <t>JINTANA GARMENT CO., LTD.</t>
  </si>
  <si>
    <t>QUALITY SERVICE&amp;SUPPLY CO., LTD</t>
  </si>
  <si>
    <t>MARKGY INTERTRADE CO.,LTD.</t>
  </si>
  <si>
    <t>CHARTER GARMENT FACTORY CO.,LTD.</t>
  </si>
  <si>
    <t>RUNGTHIP TUNTIKASETKIT</t>
  </si>
  <si>
    <t>VENUSA &amp; BRASSIELE LTD.,PART.</t>
  </si>
  <si>
    <t>KIWO-THAI CO.,LTD.</t>
  </si>
  <si>
    <t>DOUCE THAI CO.,LTD.</t>
  </si>
  <si>
    <t>BAZAAR BRA CO.,LTD.</t>
  </si>
  <si>
    <t>C.P.COMPETENT LTD.,PART.</t>
  </si>
  <si>
    <t>P.K. NORTHERN EXPORT CO.,LTD.</t>
  </si>
  <si>
    <t>RUNGTHIP FABRIC LIMITED PARTNERSHIP</t>
  </si>
  <si>
    <t>ONONO INTER CO.,LTD.</t>
  </si>
  <si>
    <t>SMART STEP ENTERPRISE (1999) LTD.,</t>
  </si>
  <si>
    <t>FUSEN ENTERPRISE CO.,LTD.</t>
  </si>
  <si>
    <t>INTIMATE FASHION CO.,LTD.</t>
  </si>
  <si>
    <t>COLON FOOTWEAR (THAILAND) CO.,LTD.</t>
  </si>
  <si>
    <t>RIENJAROEN KNITTING FACTORY LTD.,PA</t>
  </si>
  <si>
    <t>THAI EXHIBITION CENTRE CO.,LTD.</t>
  </si>
  <si>
    <t>SIAM-WIRIN INTERNATIONAL CO.,LTD.</t>
  </si>
  <si>
    <t>ROYAL ORCHID TRADE GEN.,PART.</t>
  </si>
  <si>
    <t>APPAREL ENTRY CO.,LTD.</t>
  </si>
  <si>
    <t>VANEE NILLWONGSE</t>
  </si>
  <si>
    <t>GENTILE GARMENT</t>
  </si>
  <si>
    <t>O.S.DESIGN&amp;PRINTING CO.,LTD.</t>
  </si>
  <si>
    <t>BODY OF PERSONS MA-YA</t>
  </si>
  <si>
    <t>THAI BRA&amp;LINGERIE CO.,LTD.</t>
  </si>
  <si>
    <t>S R P ADVERTISING CO.,LTD.</t>
  </si>
  <si>
    <t>SANGCHAROEN PRINT &amp; PRESS CO.,LTD.</t>
  </si>
  <si>
    <t>AMATA TRADING CO.,LTD.</t>
  </si>
  <si>
    <t>HAND AND HEAD INTERNATIONAL CO.,LTD</t>
  </si>
  <si>
    <t>THAI PRODUCT INTERNATIONAL CO.,LTD.</t>
  </si>
  <si>
    <t>PRAPHASSORN CHAMROONRAT</t>
  </si>
  <si>
    <t>SPAND TEXTILE CO.,LTD.</t>
  </si>
  <si>
    <t>BIKINI PROJECT S.L.</t>
  </si>
  <si>
    <t>OKANO AND CO., (1960) LTD.</t>
  </si>
  <si>
    <t>BAKU AUSTRALIA PTY LTD.</t>
  </si>
  <si>
    <t>JINTANA FUJIBO CORPORATION LIMITED</t>
  </si>
  <si>
    <t>S.R</t>
  </si>
  <si>
    <t>SANVERO PTY LTD. T/A JETS SWIMWEAR</t>
  </si>
  <si>
    <t>FINELINE ASIA CO.,LTD.</t>
  </si>
  <si>
    <t>MIDAS INTERTRADE CO.,LTD.</t>
  </si>
  <si>
    <t>OFFSHORE TRADING PTY LTD.</t>
  </si>
  <si>
    <t>THAI AIRCOVERING CO.,LTD.</t>
  </si>
  <si>
    <t>THIKAMPORN LAMLERT</t>
  </si>
  <si>
    <t>BED TIME STORY CO.,LTD.</t>
  </si>
  <si>
    <t>JINTANA APPAREL CO.,LTD.</t>
  </si>
  <si>
    <t>ST.THOMAS INTERNATIONAL CO.,LTD.</t>
  </si>
  <si>
    <t>C.B. RESOURCES CO.,LTD.</t>
  </si>
  <si>
    <t>JINTANA INTERTRADE CO.,LTD.</t>
  </si>
  <si>
    <t>VIA CONDOTTI CO.,LTD.</t>
  </si>
  <si>
    <t>MODELE INTERNATIONAL CO.,LTD.</t>
  </si>
  <si>
    <t>FAIR KNITTING CO.,LTD.</t>
  </si>
  <si>
    <t>ABOUT A WOMAN CO.,LTD.</t>
  </si>
  <si>
    <t>KYRA MODE CO.,LTD.</t>
  </si>
  <si>
    <t>BUSTFREE APPAREL(M)SDN BHD</t>
  </si>
  <si>
    <t>SLIX GARMENT (THAILAND) CO.,LTD.</t>
  </si>
  <si>
    <t>LIMESTAR GROUP PTE LTD</t>
  </si>
  <si>
    <t>C.B. TACT (THAILAND) CO.,LTD.</t>
  </si>
  <si>
    <t>EARTHTECH PLUS SDN.BHD</t>
  </si>
  <si>
    <t>LASTING IMPRESSIONS SDN BHD</t>
  </si>
  <si>
    <t>SKYWING FOOTWEAR LTD.</t>
  </si>
  <si>
    <t>DOME EXCHANGE PTY LTD.</t>
  </si>
  <si>
    <t>KEN DONE &amp; ASSOCIATES PTY.LTD.</t>
  </si>
  <si>
    <t>YUMARK BANGKOK CO.,LTD.</t>
  </si>
  <si>
    <t>CHINA AB GROUP (THAILAND) CO.,LTD.</t>
  </si>
  <si>
    <t>8VSD APPAREL CO.,LTD.</t>
  </si>
  <si>
    <t>RAPHAELA MAGICA (THAILAND) CO.,LTD.</t>
  </si>
  <si>
    <t>YB MARKETING INTERNATIONAL CO.,LTD.</t>
  </si>
  <si>
    <t>KELLY ENTERPRISE CO.,LTD.</t>
  </si>
  <si>
    <t>THAI AMWAY GROUP CO.,LTD.</t>
  </si>
  <si>
    <t>S.P.D.D. CO.,LTD.</t>
  </si>
  <si>
    <t>ROBOTTIE CO.,LTD.</t>
  </si>
  <si>
    <t>NORTH WELL LIMITED PARTNERSHIP</t>
  </si>
  <si>
    <t>BEEARNJYU (THAILAND) CO.,LTD.</t>
  </si>
  <si>
    <t>ORIGIN CHOICE TRADING CO.,LTD.</t>
  </si>
  <si>
    <t>BA ONE CO.,LTD.</t>
  </si>
  <si>
    <t>SWIMWEAR ANYWHERE, INC.</t>
  </si>
  <si>
    <t>THAI DISPOSABLE INNERWEAR CO.,LTD.</t>
  </si>
  <si>
    <t>THE CIT GROUP CMS FUNDING CO.LLC</t>
  </si>
  <si>
    <t>PATTANAVEKIN GROUP CO.,LTD.</t>
  </si>
  <si>
    <t>FIFTH ELEMENT TRADING CO.,LTD.</t>
  </si>
  <si>
    <t>10 AM CO.,LTD.</t>
  </si>
  <si>
    <t>VILLA KATALINA CO.,LTD.</t>
  </si>
  <si>
    <t>SEAFOLLY PTY LIMITED</t>
  </si>
  <si>
    <t>BRALETTA CO.,LTD</t>
  </si>
  <si>
    <t>WISELY TRADINGS CO.,LTD.</t>
  </si>
  <si>
    <t>NAPATGAWIN CO.,LTD.</t>
  </si>
  <si>
    <t>AZURA SWIM ASIA PTE LTD</t>
  </si>
  <si>
    <t>HERMANN MARKETING CO.,LTD.</t>
  </si>
  <si>
    <t>CHO ACTIVEWEAR LTD.,PART.</t>
  </si>
  <si>
    <t>BODY SECRET FOUNDATION CO.,LTD.</t>
  </si>
  <si>
    <t>TECNOLINK INTERNATIONAL CO.,LTD.</t>
  </si>
  <si>
    <t>KAS &amp; KO CO.,LTD.</t>
  </si>
  <si>
    <t>SOMTHAWIN WANITDEE</t>
  </si>
  <si>
    <t>NITTAYA WANITDEE</t>
  </si>
  <si>
    <t>SPAKITS CO.,LTD.</t>
  </si>
  <si>
    <t>PRINCESSBRA CO.,LTD</t>
  </si>
  <si>
    <t>LAGOON BOULEVARD CO.,LTD.</t>
  </si>
  <si>
    <t>PBBC INTERTRADE CO.,LTD.</t>
  </si>
  <si>
    <t>33KE AND BEKERY CO.,LTD.</t>
  </si>
  <si>
    <t>ADISHA CO.,LTD.</t>
  </si>
  <si>
    <t>CHALONE (THAILAND) COMPANY LIMITED</t>
  </si>
  <si>
    <t>THEPPWAN SPORT GROUP CO.,LTD.</t>
  </si>
  <si>
    <t>BANGKOK SPORTSWEAR CO.,LTD.</t>
  </si>
  <si>
    <t>JENIM SPORT CO.,LTD.</t>
  </si>
  <si>
    <t>MAHANAKORN 64 CO.,LTD.</t>
  </si>
  <si>
    <t>QA COLLECTIVE CO.,LTD.</t>
  </si>
  <si>
    <t>FACTORY X RETAIL GROUP</t>
  </si>
  <si>
    <t>PHAIRAT WANISHDEE</t>
  </si>
  <si>
    <t>KRISLOU CO.,LTD.</t>
  </si>
  <si>
    <t>PRIVATE EIGHTS COMPANY LIMITED</t>
  </si>
  <si>
    <t>LUXESWIMSUIT CO.,LTD.</t>
  </si>
  <si>
    <t>UNIZEP SPORTSWEAR CO.,LTD.</t>
  </si>
  <si>
    <t>FACTORY X PTY LTD.</t>
  </si>
  <si>
    <t>EVEANDADAM CO.,LTD.</t>
  </si>
  <si>
    <t>MANGO TREE ADVENTURES CO.,LTD.</t>
  </si>
  <si>
    <t>DRESS SEA CO.,LTD.</t>
  </si>
  <si>
    <t>TIMPIKA TANGKAWATANAKUL</t>
  </si>
  <si>
    <t>SEA FAN APPAREL CO.,LTD.</t>
  </si>
  <si>
    <t>CHAMAIPHORN WANISHDEE</t>
  </si>
  <si>
    <t>IDEO TECHNOLOGY CO.,LTD.</t>
  </si>
  <si>
    <t>ANITA (THAILAND) CO.,LTD.</t>
  </si>
  <si>
    <t>SAISAMORN TRADING CO.,LTD.</t>
  </si>
  <si>
    <t>SNGUAN RUENGRUNGSI</t>
  </si>
  <si>
    <t>LISA ALEXANDRA KING</t>
  </si>
  <si>
    <t>VV NINE ONE CO.,LTD.</t>
  </si>
  <si>
    <t>JETS SWIMWEAR PTY LIMITED</t>
  </si>
  <si>
    <t>VANESSA WANG COMPANY LIMITED</t>
  </si>
  <si>
    <t>ART MODE S.A.S.</t>
  </si>
  <si>
    <t>APRILPOOLDAY CO.,LTD.</t>
  </si>
  <si>
    <t>THE GSF GROUP CO.,LTD.</t>
  </si>
  <si>
    <t>WILASINI KAPCHAI</t>
  </si>
  <si>
    <t>PRATHUEANG IAMSAART</t>
  </si>
  <si>
    <t>NUTNICHA THANISSORN</t>
  </si>
  <si>
    <t>NUKE COMPANY LIMITED</t>
  </si>
  <si>
    <t>PENS MARKETING &amp; DISTRIBUTION CO.,L</t>
  </si>
  <si>
    <t>VAYA SPORTWEAR CO.,LTD.</t>
  </si>
  <si>
    <t>WAKINGBEE CORPORATION CO.,LTD.</t>
  </si>
  <si>
    <t>INTOUCH WEARING CO.,LTD.</t>
  </si>
  <si>
    <t>SARARAN HANDICRAFT (THAILAND) CO.,L</t>
  </si>
  <si>
    <t>DADDY'S GIRLS CO.,LTD.</t>
  </si>
  <si>
    <t>PP NUKUL SUPPLY CO.,LTD.</t>
  </si>
  <si>
    <t>PN AND S BUSINESS CO.,LTD.</t>
  </si>
  <si>
    <t>SUPER GOLDEN WORLD CO., LTD.</t>
  </si>
  <si>
    <t>ASIANA S.R.L.</t>
  </si>
  <si>
    <t>FERCA'81 S.R.L.</t>
  </si>
  <si>
    <t>PING DESIGN CO.,LTD.</t>
  </si>
  <si>
    <t>BRC SRL</t>
  </si>
  <si>
    <t>TERRIDA SRL</t>
  </si>
  <si>
    <t>SMBP GROUP CO.,LTD.</t>
  </si>
  <si>
    <t>FLORAL HOUSE DESIGN CO.,LTD.</t>
  </si>
  <si>
    <t>MAKE A MOVE COMPANIONS CO.,LTD.</t>
  </si>
  <si>
    <t>BUTI SRL</t>
  </si>
  <si>
    <t>PELLETTERIA ORLANDI VALENTINO</t>
  </si>
  <si>
    <t>PELLETTERIA ARTIGIANA SRLS</t>
  </si>
  <si>
    <t>CHANISORN TECHATADAKARAWIN</t>
  </si>
  <si>
    <t>KORANEE KAIZEN MEDIA CO.,LTD.</t>
  </si>
  <si>
    <t>BHATRAMON SKULYONG</t>
  </si>
  <si>
    <t>KAWISARA VACHARAPRUCKS</t>
  </si>
  <si>
    <t>AMONRAT LAOHAPOTJANART</t>
  </si>
  <si>
    <t>BN HEADQUARTERS CO.,LTD.</t>
  </si>
  <si>
    <t>PLOYPAILIN TANTISINLAPAPONG</t>
  </si>
  <si>
    <t>PUTTHAPORN NIRASPHAI</t>
  </si>
  <si>
    <t>PRISANA RAKSANGARN</t>
  </si>
  <si>
    <t>HOWDY GROUP (THAILAND) CO.,LTD.</t>
  </si>
  <si>
    <t>PINKPURIN INTERTRADE CO.,LTD.</t>
  </si>
  <si>
    <t>CHALUNTORN MAHABHOL</t>
  </si>
  <si>
    <t>ANISA CHEN</t>
  </si>
  <si>
    <t>JEERANUN ROJWONGSURIYA</t>
  </si>
  <si>
    <t>CHATNUPON KUECHAN</t>
  </si>
  <si>
    <t>CHAWANRAT PAPRASERT</t>
  </si>
  <si>
    <t>GINA PLUS ONE CO.,LTD.</t>
  </si>
  <si>
    <t>SANI SUWANICHO</t>
  </si>
  <si>
    <t>MINXBRAND CO.,LTD.</t>
  </si>
  <si>
    <t>AVANTGARED (THAILAND) CO.,LTD.</t>
  </si>
  <si>
    <t>SEA SALT AND VINEGAR CO.,LTD.</t>
  </si>
  <si>
    <t>SUPARACH SAPSRITHONG</t>
  </si>
  <si>
    <t>WIPHAPHORN SAELAO</t>
  </si>
  <si>
    <t>THIDARAT JAROENCHAI</t>
  </si>
  <si>
    <t>WORAPAT TIENLOR</t>
  </si>
  <si>
    <t>POMELO FASHION CO.,LTD.</t>
  </si>
  <si>
    <t>CHALISA CHOMRATANAGUL</t>
  </si>
  <si>
    <t>PONGSAKORN SURAYOTHIN</t>
  </si>
  <si>
    <t>NATTACHA  MONGKOLKITI</t>
  </si>
  <si>
    <t>NONTHIDA WONGWITDECHA</t>
  </si>
  <si>
    <t>PANEETA THANASATIT</t>
  </si>
  <si>
    <t>SARANPORN TRISUKKASEM</t>
  </si>
  <si>
    <t>ARAYA KAEWMORACHAROEN</t>
  </si>
  <si>
    <t>MONTIDA LAOMUTHITANON</t>
  </si>
  <si>
    <t>RINRADA ROONCHAROEN</t>
  </si>
  <si>
    <t>NANSAREE PHOLWATTANA</t>
  </si>
  <si>
    <t>CHALITA KAMONSUTEECHAI</t>
  </si>
  <si>
    <t>PARINA VARASITTINONT</t>
  </si>
  <si>
    <t>SMBP GROUP CO.,LTD.(BRANCH 00001)</t>
  </si>
  <si>
    <t>MUSIC WORK</t>
  </si>
  <si>
    <t>TAPANA SIRIYUVITTAYA</t>
  </si>
  <si>
    <t>ALISA TANCHAROEN</t>
  </si>
  <si>
    <t>PATTRAWADEE SEREESINTINANON</t>
  </si>
  <si>
    <t>O.T.B ACTIVE CO.,LTD.</t>
  </si>
  <si>
    <t>CHANAKAN VARASAPANONT</t>
  </si>
  <si>
    <t>RAVIPA JEWELRY CO.,LTD.</t>
  </si>
  <si>
    <t>MOJCORPORATION CO.,LTD.</t>
  </si>
  <si>
    <t>BEWISH ANANA INTERTRADING CO.,LTD.</t>
  </si>
  <si>
    <t>NANTIKAN SINGHA</t>
  </si>
  <si>
    <t>PACHARAPHU PHUSITKANCHANA</t>
  </si>
  <si>
    <t>YUMMY THAI CO.,LTD.</t>
  </si>
  <si>
    <t>NONPIYA SATITPORN</t>
  </si>
  <si>
    <t>IT GIRL CO.,LTD.</t>
  </si>
  <si>
    <t>RUNGMODELINGS CO.,LTD.</t>
  </si>
  <si>
    <t>KANOKWAN CHOKSAWATNUKUL</t>
  </si>
  <si>
    <t>WOOL STUDIO CO.,LTD.</t>
  </si>
  <si>
    <t>PUSANISA 2019 CO.,LTD.</t>
  </si>
  <si>
    <t>ZARIA INTERTRADE CO.,LTD.</t>
  </si>
  <si>
    <t>WINYASA ACTIVEWEAR CO.,LTD.</t>
  </si>
  <si>
    <t>KIM HENG ENG KEE R.O.P.</t>
  </si>
  <si>
    <t>GRAND SPORT LTD.,PART.</t>
  </si>
  <si>
    <t>KITITAN CO.,LTD.</t>
  </si>
  <si>
    <t>GOLDEN BOWL CO.,LTD.</t>
  </si>
  <si>
    <t>KRISADA LIMAMAPAR</t>
  </si>
  <si>
    <t>KITTI SUPPLY</t>
  </si>
  <si>
    <t>GOLDEN SKY CO.,LTD.</t>
  </si>
  <si>
    <t>GREEN CARE CO.,LTD.</t>
  </si>
  <si>
    <t>KITTISAK PHILOMSUK</t>
  </si>
  <si>
    <t>KITO (THAILAND) CO.,LTD.</t>
  </si>
  <si>
    <t>GOLD MINE GARMENT CO.,LTD.</t>
  </si>
  <si>
    <t>KAJORNSAK MONGKOLATASARN</t>
  </si>
  <si>
    <t>CARPENTER INTERNATIONAL CO.,LTD.</t>
  </si>
  <si>
    <t>CARROT TANIYA CO.,LTD.</t>
  </si>
  <si>
    <t>CREATEX GARMENT CO.,LTD.</t>
  </si>
  <si>
    <t>CHEMICAL TECH (THAILAND) CO.,LTD.</t>
  </si>
  <si>
    <t>CASSARDI INTERNATIONAL CO.,LTD.</t>
  </si>
  <si>
    <t>K &amp; V GARMENT LTD.,PART.,KEATTIPONG</t>
  </si>
  <si>
    <t>RENO GROUP CORPORATION CO.,LTD.</t>
  </si>
  <si>
    <t>CULLINAN INTERNATIONAL CO.,LTD.</t>
  </si>
  <si>
    <t>CARRY SHOP CO.,LTD.</t>
  </si>
  <si>
    <t>CONFIDANT FOOTWEAR CO.,LTD. CODE 18</t>
  </si>
  <si>
    <t>CONFAERE INTERNATIONAL TRADE CO.,LT</t>
  </si>
  <si>
    <t>CHAREON PON SPORT LTD.,PART.</t>
  </si>
  <si>
    <t>J.THAIWAT LTD.,PART</t>
  </si>
  <si>
    <t>G.M.THAI CO.,LTD.</t>
  </si>
  <si>
    <t>CHANTIMA WATTANABUNJONGSUK</t>
  </si>
  <si>
    <t>JOHN LANGFORD INTERNATIONAL CO.,LTD</t>
  </si>
  <si>
    <t>CHAROENPHAN INTERGROUP CO.,LTD.</t>
  </si>
  <si>
    <t>J.C.R. MARKETTING</t>
  </si>
  <si>
    <t>JINTANA RATHABUN</t>
  </si>
  <si>
    <t>G. PREM JEE LTD.</t>
  </si>
  <si>
    <t>J.B. ENTERPRISE CO.,LTD.</t>
  </si>
  <si>
    <t>CHATINTER ENTERPRISE CO.,LTD.</t>
  </si>
  <si>
    <t>CHATTWEEKIT CORPORATION CO.,LTD.</t>
  </si>
  <si>
    <t>CHALERMCHAI  EKKARITTIPOL</t>
  </si>
  <si>
    <t>CHAIYAPHAN INTERNATIONAL TRADING CO</t>
  </si>
  <si>
    <t>CHARNSIRI MARKETING CO.,LTD.</t>
  </si>
  <si>
    <t>CHAW AMORN CHAREON BANGKOK LIMITED</t>
  </si>
  <si>
    <t>SHOES LEATHER GROUP CO.,LTD.</t>
  </si>
  <si>
    <t>CHARTCHAI CHUMSARATUN</t>
  </si>
  <si>
    <t>CHUTINUN MANOPIYAANUN</t>
  </si>
  <si>
    <t>CHINO'S PROMOTION PRINTING CO.,LTD.</t>
  </si>
  <si>
    <t>SEVEN CONTINENTS INTERTRADE CO.,LTD</t>
  </si>
  <si>
    <t>C. SIAMSILP BY SALY PONGSRIKUL</t>
  </si>
  <si>
    <t>SANTA BARBARA INTERNATIONAL CO.,LTD</t>
  </si>
  <si>
    <t>SHENG CHANG ENTERPRISE CO.,LTD.</t>
  </si>
  <si>
    <t>SIDDY TOYS CO.,LTD.</t>
  </si>
  <si>
    <t>YADA YANARANOP</t>
  </si>
  <si>
    <t>PRESENCA MEN'S WEAR</t>
  </si>
  <si>
    <t>DEJO GROCERY LTD.,PART.</t>
  </si>
  <si>
    <t>DOLNITI LTD.,PART</t>
  </si>
  <si>
    <t>DKSH(THAILAND)LIMITED(HEAD OFFICE)</t>
  </si>
  <si>
    <t>DAPPER GENERAL APPAREL CO.,LTD.</t>
  </si>
  <si>
    <t>THE GLASS CO.,LTD.</t>
  </si>
  <si>
    <t>TREECHADA MANOMONG</t>
  </si>
  <si>
    <t>TEMATAILOR TRADING CO.,LTD.</t>
  </si>
  <si>
    <t>TAWILL PETCHAOY</t>
  </si>
  <si>
    <t>THAI CHUAN UNITED LTD.,PART.</t>
  </si>
  <si>
    <t>THAWEESIN</t>
  </si>
  <si>
    <t>THAWEESAP</t>
  </si>
  <si>
    <t>TOM TAILOR(THAILAND) CO.,LTD.</t>
  </si>
  <si>
    <t>T.Y.M WORK CO.,LTD.</t>
  </si>
  <si>
    <t>THAI ROBINA LABO CO.,LTD.</t>
  </si>
  <si>
    <t>TOPPER INDUSTRIAL COMPANY LIMITED</t>
  </si>
  <si>
    <t>TS ELEGANCE CO.,LTD.</t>
  </si>
  <si>
    <t>TAI HER INDUSTRY CO.,LTD.</t>
  </si>
  <si>
    <t>THAI APPAREL MENUFACTURING CO.,LTD.</t>
  </si>
  <si>
    <t>TONY BENNETT INTERNATIONAL CO.,LTD.</t>
  </si>
  <si>
    <t>TIWAKORN</t>
  </si>
  <si>
    <t>T.C.GROUP TRADING CO.,LTD.</t>
  </si>
  <si>
    <t>T.K. GARMENT CO.,LTD.</t>
  </si>
  <si>
    <t>THAI PORCELAIN CO.,LTD.</t>
  </si>
  <si>
    <t>TACCHINI UNITRADE CO.,LTD.</t>
  </si>
  <si>
    <t>THE UNIVERSAL INDUSTRIES LIMITED PA</t>
  </si>
  <si>
    <t>THANA-APRON LTD.,PART.</t>
  </si>
  <si>
    <t>TANAKORN JULAJINDA</t>
  </si>
  <si>
    <t>TANAKORN FLORIST LIMITED PARTNERSHI</t>
  </si>
  <si>
    <t>NECHIANG</t>
  </si>
  <si>
    <t>NEW FANCY LTD.PART.</t>
  </si>
  <si>
    <t>NEW SANGSUWAN CO.,LTD.</t>
  </si>
  <si>
    <t>NITITA CO.,LTD.</t>
  </si>
  <si>
    <t>NEW SPONGE CO.,LTD.</t>
  </si>
  <si>
    <t>NICE CREATION CO.,LTD.</t>
  </si>
  <si>
    <t>BONNY INTERNATIONAL CO.,LTD.</t>
  </si>
  <si>
    <t>BOONYARATANAKORNKIT INDUSTRY LTD.,P</t>
  </si>
  <si>
    <t>B.S.P. FAVOUR GIFT CO.,LTD.</t>
  </si>
  <si>
    <t>BOONPRADIST INDUSTRY CO.,LTD.</t>
  </si>
  <si>
    <t>BANGKOK GLORY ENTERPRISE CO.,LTD.</t>
  </si>
  <si>
    <t>BLUE LIGHT INDUSTRIAL CO.,LTD.</t>
  </si>
  <si>
    <t>BENEFIT GROUP CO.,LTD.</t>
  </si>
  <si>
    <t>BENEFIT INTERNATIONAL CO.,LTD.</t>
  </si>
  <si>
    <t>BRAREE</t>
  </si>
  <si>
    <t>PETER AND JEANNIE CO.,LTD.</t>
  </si>
  <si>
    <t>PRATHED NUCHKAMNERD</t>
  </si>
  <si>
    <t>PRASART MOADSAKOOL</t>
  </si>
  <si>
    <t>PRASERTPANICH</t>
  </si>
  <si>
    <t>PICA INTER CO.,LTD.</t>
  </si>
  <si>
    <t>PRACO INDUSTRY LIMITED PARTNERSHIP</t>
  </si>
  <si>
    <t>T.S.INDUSTRY CO.,LTD.</t>
  </si>
  <si>
    <t>PUIPHAI NETTING SALE CO.,LTD.</t>
  </si>
  <si>
    <t>PROFINE MARKETING CO.,LTD.</t>
  </si>
  <si>
    <t>BARA, WINDSOR &amp; CO.,LTD.</t>
  </si>
  <si>
    <t>PIRIYAPUL INTERNATIONAL LIMITED</t>
  </si>
  <si>
    <t>P.T. TRADING CO.,LTD.</t>
  </si>
  <si>
    <t>PREMIER PLASTIC AND DESIGN.,LTD.PAR</t>
  </si>
  <si>
    <t>P.SIARAMICS CO.,LTD.</t>
  </si>
  <si>
    <t>PATOU(1969) LIMITED COMPANY</t>
  </si>
  <si>
    <t>P.K.MASTER CO.,LTD.</t>
  </si>
  <si>
    <t>P.T.L MULTICOR CO.,LTD.</t>
  </si>
  <si>
    <t>FORTUNE INTERTRADE BANGKOK CO.,LTD.</t>
  </si>
  <si>
    <t>MAC CO.,LTD.</t>
  </si>
  <si>
    <t>MANEE  JULAJINDA</t>
  </si>
  <si>
    <t>MIX &amp; MATCH CO.,LTD.</t>
  </si>
  <si>
    <t>GOLDEN CITY GARMENTS FACTORY CO.,LT</t>
  </si>
  <si>
    <t>MALEE KHOJARANUSART</t>
  </si>
  <si>
    <t>MAJESTIC A CO.,LTD.</t>
  </si>
  <si>
    <t>MARINA</t>
  </si>
  <si>
    <t>MINOR CONSULTANTS&amp;SERVICE LIMITED</t>
  </si>
  <si>
    <t>MANGHARAMS [THAILAND]LTD.</t>
  </si>
  <si>
    <t>YONG SENG AND MALIWAN CO.,LTD.</t>
  </si>
  <si>
    <t>UNION UNIVERSE CO.,LTD.</t>
  </si>
  <si>
    <t>JULY &amp; SON</t>
  </si>
  <si>
    <t>UNITED THAI PRO CO.,LTD.</t>
  </si>
  <si>
    <t>RENA CO.,LTD.</t>
  </si>
  <si>
    <t>RANNIYAPHOL CO.,LTD.(ยกเลิก)</t>
  </si>
  <si>
    <t>ROONGSILP INDUSTRY CO.,LTD.</t>
  </si>
  <si>
    <t>RENO (THAILAND) CO.,LTD</t>
  </si>
  <si>
    <t>RUGGLES GIFTS CO.,LTD.</t>
  </si>
  <si>
    <t>ROYAL KING'S PEWTER COMPANY LIMITED</t>
  </si>
  <si>
    <t>ROYAL KINGDOM INDUSTRY CORP.,LTD.</t>
  </si>
  <si>
    <t>RUCANOR [THAILAND]CO.,LTD.</t>
  </si>
  <si>
    <t>LION CITY SHOE CO.,LTD.</t>
  </si>
  <si>
    <t>ROMA VIA CO.,LTD.</t>
  </si>
  <si>
    <t>RATANAKORN GIFTS AND CERAMICS CO.,L</t>
  </si>
  <si>
    <t>ROYAL BRILLIANCE CO.,LTD.</t>
  </si>
  <si>
    <t>R.NOPPARAT</t>
  </si>
  <si>
    <t>LEMA INTERNATIONAL CO.,LTD.</t>
  </si>
  <si>
    <t>LUIGI BATANI(THAILAND) CO.,LTD.</t>
  </si>
  <si>
    <t>LEE INTERTRADE CO.,LTD.</t>
  </si>
  <si>
    <t>VORABHAS D. CO.,LTD.</t>
  </si>
  <si>
    <t>V.K.TRADING</t>
  </si>
  <si>
    <t>VIEW LEATHER LTD.,PART.</t>
  </si>
  <si>
    <t>WINSTON HOUSE CO.,LTD.</t>
  </si>
  <si>
    <t>WIPA KHUNTAMALA</t>
  </si>
  <si>
    <t>WALKER INTER CO.,LTD.</t>
  </si>
  <si>
    <t>WATANA FOOTWEAR CO.,LTD.</t>
  </si>
  <si>
    <t>WIPA RUANGSUVECH</t>
  </si>
  <si>
    <t>WONGWAIWIT GIFT HOUSE CO.,LTD.</t>
  </si>
  <si>
    <t>WANNAPA KITISOPAKUL</t>
  </si>
  <si>
    <t>WICHAI UDOMCHALOTHON</t>
  </si>
  <si>
    <t>V.R.C.CO.,LTD.</t>
  </si>
  <si>
    <t>V.P.T.GROUP LIMITED PARTNERSHIP</t>
  </si>
  <si>
    <t>WANNA SIRIKUL</t>
  </si>
  <si>
    <t>WONGSURAKII BUSINESS CORPORATION</t>
  </si>
  <si>
    <t>V.S.L. INDUSTRY CO.,LTD.</t>
  </si>
  <si>
    <t>SRIBHAN JACOB CO.,LTD.</t>
  </si>
  <si>
    <t>SILPA THAWEE MARKETING</t>
  </si>
  <si>
    <t>SRITHAI SERVICE</t>
  </si>
  <si>
    <t>SRI MUANG THAI (2525) CO.,LTD.</t>
  </si>
  <si>
    <t>SRI CHARN PROPRIETARY TRADING</t>
  </si>
  <si>
    <t>SUPPAWAN THONG-NGAM</t>
  </si>
  <si>
    <t>SIRALIN CO.,LTD.</t>
  </si>
  <si>
    <t>SAENG THAI TRADING LIMITED PARTNERS</t>
  </si>
  <si>
    <t>SAHA THAIPATHANAPHANT CO.,LTD.</t>
  </si>
  <si>
    <t>SAHA-UNION PUBLIC CO.,LTD. HEAD OFF</t>
  </si>
  <si>
    <t>SAHASIRI PHANICH</t>
  </si>
  <si>
    <t>S.SUDARAT LIMITED PARTNERSHIP</t>
  </si>
  <si>
    <t>SAISAMORN SAMEEMUK</t>
  </si>
  <si>
    <t>STAR FASHION CO.,LTD.</t>
  </si>
  <si>
    <t>SUKUMARL KAEOWPRAJOB</t>
  </si>
  <si>
    <t>SONGTHAI INTERNATIONAL CO.,LTD.</t>
  </si>
  <si>
    <t>SOMCHAI  PRUKPRAKARN</t>
  </si>
  <si>
    <t>SAMITA CO.,LTD.</t>
  </si>
  <si>
    <t>SUTASSANNAPHAN  CO.,LTD.</t>
  </si>
  <si>
    <t>STARBANG INTERNATIONAL CO.,LTD.</t>
  </si>
  <si>
    <t>SURACHAI SEAKOW</t>
  </si>
  <si>
    <t>SUWANPACHARA GARMENT CO.,LTD.</t>
  </si>
  <si>
    <t>SIAM MOHAWK CO.,LTD.</t>
  </si>
  <si>
    <t>SUPASIL LIMITED PARTNERSHIP</t>
  </si>
  <si>
    <t>SIAM FINE CHINA CO.,LTD.</t>
  </si>
  <si>
    <t>SOMPIT PUANGGHUMYARD</t>
  </si>
  <si>
    <t>SURACHAT PINPLUMJITT</t>
  </si>
  <si>
    <t>SOMBOON WANGVANICH</t>
  </si>
  <si>
    <t>SAHA SIAMNARA INTERNATIONAL CORP.,L</t>
  </si>
  <si>
    <t>SANOR MONGKOL</t>
  </si>
  <si>
    <t>SOMCHAI SAEJENG</t>
  </si>
  <si>
    <t>SUTRUTAI  TANTAVIWAT</t>
  </si>
  <si>
    <t>SOMBOON ASSAWALERTLAK</t>
  </si>
  <si>
    <t>SIAMFASHION GARMENT CO.,LTD.</t>
  </si>
  <si>
    <t>LIU DE SAC CO.,LTD.</t>
  </si>
  <si>
    <t>154 MARKETING CO.,LTD.</t>
  </si>
  <si>
    <t>T.K.APPAREL CO.,LTD.</t>
  </si>
  <si>
    <t>ENGLISH LEATHER CO.,LTD.</t>
  </si>
  <si>
    <t>ALAIN DELON INTERNATIONAL CO.,LTD.</t>
  </si>
  <si>
    <t>ALBEDO COMPANY LIMITED</t>
  </si>
  <si>
    <t>M.C.T. INTERNATIONAL CO., LTD.</t>
  </si>
  <si>
    <t>S.A.THE GIFT CO.,LTD.</t>
  </si>
  <si>
    <t>R.S.MARKETING</t>
  </si>
  <si>
    <t>INTANIN CHIANGMAI CO.,LTD.</t>
  </si>
  <si>
    <t>MBP LEATHER INDUSTRIES CO.,LTD.</t>
  </si>
  <si>
    <t>RSB.INTERNATIONAL CO.,LTD.</t>
  </si>
  <si>
    <t>ALL WORLD FLOWERS CO.,LTD.</t>
  </si>
  <si>
    <t>ART AND CRAFT CERAMICAS LTD.,PART.</t>
  </si>
  <si>
    <t>UNGKANA SUKONPATHIP</t>
  </si>
  <si>
    <t>S.C.FOOTWEAR INDUSTRY CO.,LTD.</t>
  </si>
  <si>
    <t>ANCHALEE SUWANNASINGHA</t>
  </si>
  <si>
    <t>S.P.G.IM-EX.CO.,LTD.</t>
  </si>
  <si>
    <t>H 2 POWER LTD.</t>
  </si>
  <si>
    <t>ARINEE  THAWEEKUL</t>
  </si>
  <si>
    <t>A.S.N.INTERNATIONAL CO.,LTD.</t>
  </si>
  <si>
    <t>INTER I.P.S.</t>
  </si>
  <si>
    <t>S.D.N. LTD.,PARTNERSHIP</t>
  </si>
  <si>
    <t>S.K.GARMENT (1995) CO.,LTD.</t>
  </si>
  <si>
    <t>OVVIO COMPANY LIMITED</t>
  </si>
  <si>
    <t>R &amp; J TRADING CO.,LTD.</t>
  </si>
  <si>
    <t>WICHET FUNGFUNAWAKIT</t>
  </si>
  <si>
    <t>ALFA MODA COMPANY LTD.</t>
  </si>
  <si>
    <t>HARA (THAILAND) CO.,LTD.</t>
  </si>
  <si>
    <t>HI-FASH AGENCY LTD.,PART.</t>
  </si>
  <si>
    <t>HARDY APPARAL CO.,LTD.</t>
  </si>
  <si>
    <t>HI-CONCEPT WEARS(THAILAND) CO.,LTD.</t>
  </si>
  <si>
    <t>C &amp; T SPORTTWEAR CO.,LTD.</t>
  </si>
  <si>
    <t>CETRAC INTERNATIONAL CORPORATION</t>
  </si>
  <si>
    <t>WORLD WIDE RESEARCH CO.,LTD.</t>
  </si>
  <si>
    <t>PRIN INTERTRADE CO.,LTD.</t>
  </si>
  <si>
    <t>CENTRAL TRADING EXPORT CO.,LTD.</t>
  </si>
  <si>
    <t>INTERNATIONAL FASHION GROUP CO.,LTD</t>
  </si>
  <si>
    <t>OCEAN MARKETING LTD., PART.</t>
  </si>
  <si>
    <t>GREYHOUND CAFE CO.,LTD.</t>
  </si>
  <si>
    <t>GREYHOUND CO.,LTD.</t>
  </si>
  <si>
    <t>PRAMOJ ARTCHARANONDA</t>
  </si>
  <si>
    <t>STAR FAMOUS CO.,LTD.</t>
  </si>
  <si>
    <t>SOMPORN TISADOLDILOK.</t>
  </si>
  <si>
    <t>MONTAGUT FRENCH FASHION(THAILAND)</t>
  </si>
  <si>
    <t>KAEW KITSADEE</t>
  </si>
  <si>
    <t>CENTRE POINT INTERTRADE CO.,LTD.</t>
  </si>
  <si>
    <t>KHUNPARN CO.,LTD.</t>
  </si>
  <si>
    <t>SUPANANT MASTERPIECE CO.,LTD.</t>
  </si>
  <si>
    <t>PIYATIDA KADKARN</t>
  </si>
  <si>
    <t>SUPAVIT KERIVANANUKUL</t>
  </si>
  <si>
    <t>GRIP INTERNATIONAL CO.,LTD</t>
  </si>
  <si>
    <t>T&amp;P QUALITY DESIGN CO.,LTD</t>
  </si>
  <si>
    <t>LANVIN LTD.,PART.</t>
  </si>
  <si>
    <t>APICHA SAMATTIYADEKUL</t>
  </si>
  <si>
    <t>M.R. NGUANLIM SAEKO</t>
  </si>
  <si>
    <t>JERNTA TEXTILE</t>
  </si>
  <si>
    <t>VARARAT KHAMNGON</t>
  </si>
  <si>
    <t>THE SHOE SHOP CO.,LTD.</t>
  </si>
  <si>
    <t>BIG FAH INTERNATIONAL CO.,LTD.</t>
  </si>
  <si>
    <t>FREEWOOD INTERNATIONAL CO.,LTD.</t>
  </si>
  <si>
    <t>TRAKARNCHAI PHANICH</t>
  </si>
  <si>
    <t>SOMCHIT SOMSANIT</t>
  </si>
  <si>
    <t>MARATHON INTERNATIONAL CO.,LTD.</t>
  </si>
  <si>
    <t>TEXTRAL TEXTILES CO.,LTD.</t>
  </si>
  <si>
    <t>SIRALIN CO.,LTD(ยกเลิก)</t>
  </si>
  <si>
    <t>THAI ROONG INTER BIZ CO.,LTD.</t>
  </si>
  <si>
    <t>SOMSONG PORAMESANAPORN</t>
  </si>
  <si>
    <t>ARYA WEAVING LTD.,PART.</t>
  </si>
  <si>
    <t>KL&amp;F CO,LTD</t>
  </si>
  <si>
    <t>SO-END CO.,LTD.</t>
  </si>
  <si>
    <t>RATCHADAPHORN TRADING CO.,LTD.</t>
  </si>
  <si>
    <t>CRICKET CO., LTD.</t>
  </si>
  <si>
    <t>LOTANA INTERTRADE</t>
  </si>
  <si>
    <t>EXPERT FORM CO.,LTD.</t>
  </si>
  <si>
    <t>STEFANO INTERNATIONAL CO.,LTD.</t>
  </si>
  <si>
    <t>GREYHOUND FOOTWEAR COMPANY LIMITED.</t>
  </si>
  <si>
    <t>TIE SYNDICATE INTERNATIONAL CO.,LTD</t>
  </si>
  <si>
    <t>CIMMIC CO.,LTD.</t>
  </si>
  <si>
    <t>THAIPARAGON CO.,LTD.</t>
  </si>
  <si>
    <t>FEDERIC WORLD SALES COMPANY LIMITED</t>
  </si>
  <si>
    <t>EUROFASHION CO.,LTD.</t>
  </si>
  <si>
    <t>DALMATINER (THAILAND) CO.,LTD.</t>
  </si>
  <si>
    <t>PORNVADEE LIMAMAPAR.</t>
  </si>
  <si>
    <t>SIAM CONCENT CO.,LTD.</t>
  </si>
  <si>
    <t>SSK.LEATHER CO,.LTD.</t>
  </si>
  <si>
    <t>DYNAMIC M CO.,LTD.</t>
  </si>
  <si>
    <t>MASTER SHIRTS CO.,LTD.</t>
  </si>
  <si>
    <t>CHAICHAREONPUN LTD.PART.</t>
  </si>
  <si>
    <t>DEVELOP KNITTING CO.,LTD.</t>
  </si>
  <si>
    <t>JUST PRO CO.,LTD.</t>
  </si>
  <si>
    <t>ADVANTAGE CO.,LTD.</t>
  </si>
  <si>
    <t>ALL STATE INTERNATIONAL LTD.,PART.</t>
  </si>
  <si>
    <t>IMAGINE TIES CO.,LTD.</t>
  </si>
  <si>
    <t>VANSON (THAILAND) CO.,LTD.</t>
  </si>
  <si>
    <t>T.Q.M. MARKETING CO.,LTD.</t>
  </si>
  <si>
    <t>INTERNATIONAL MANWEAR CO.,LTD.</t>
  </si>
  <si>
    <t>PRESENCE CO.,LTD.</t>
  </si>
  <si>
    <t>NANTHASIN IMPORT EXPORT LTD.,PART.</t>
  </si>
  <si>
    <t>CENTRAL GARMENT FACTORY CO.,LTD.SIL</t>
  </si>
  <si>
    <t>X P &amp; I CO.,LTD.</t>
  </si>
  <si>
    <t>U-BEST CLASSIC CO.,LTD.</t>
  </si>
  <si>
    <t>W.D.INTERNATIONAL CORPORATION CO.,L</t>
  </si>
  <si>
    <t>THAI TECH WOODMAC CO.,LTD.</t>
  </si>
  <si>
    <t>DARRY MAY INTERNATIONAL CO.,LTD.</t>
  </si>
  <si>
    <t>L.AND W. TRADING CO.,LTD.</t>
  </si>
  <si>
    <t>PENPRAPUN TRADING LTD.,PART.</t>
  </si>
  <si>
    <t>TACTIC MARKETING CO.,LTD.</t>
  </si>
  <si>
    <t>LEERUAY GARMENT</t>
  </si>
  <si>
    <t>SANSANEE VAYAKORNVICHITRE</t>
  </si>
  <si>
    <t>THAP PROMCHAI CO.,LTD.</t>
  </si>
  <si>
    <t>T.Q.S. CO.,LTD.</t>
  </si>
  <si>
    <t>PATTANUN PICHYUTHPATTANAKUL</t>
  </si>
  <si>
    <t>PHITHAK WATTANASIRIPHANIT</t>
  </si>
  <si>
    <t>GREEN COTTON (THAILAND) CO.,LTD.</t>
  </si>
  <si>
    <t>HUTTARI CO.,LTD.</t>
  </si>
  <si>
    <t>STHAPORN KAMLANGHAN</t>
  </si>
  <si>
    <t>WILAILUCK KLEEBMEK</t>
  </si>
  <si>
    <t>J R T FACTORY FAME CO.,LTD.</t>
  </si>
  <si>
    <t>BROOKE</t>
  </si>
  <si>
    <t>SOMJAI INTERNATIONAL CO.,LTD.</t>
  </si>
  <si>
    <t>NAPATSAK CHAITHONGTHAI</t>
  </si>
  <si>
    <t>PARAGON CO.,LTD.</t>
  </si>
  <si>
    <t>BRITISH PACIFIC CO.,LTD.</t>
  </si>
  <si>
    <t>SAHAPANICH PLASTIC THAI LIMITED.</t>
  </si>
  <si>
    <t>FUTURE TRADING (THAILAND) CO.,LTD.</t>
  </si>
  <si>
    <t>BASINI ENTERPRISE CO.,LTD.</t>
  </si>
  <si>
    <t>BRANDED LIFESTYLE (THAILAND) CO.,LT</t>
  </si>
  <si>
    <t>OUTSIDE SHOP CO.,LTD.</t>
  </si>
  <si>
    <t>HOPE SHOES CO.,LTD.</t>
  </si>
  <si>
    <t>KEYTEX INTERNATIONAL CO.,LTD.</t>
  </si>
  <si>
    <t>ANUCHA SAE HO</t>
  </si>
  <si>
    <t>CHANTAWUT MUADTHONG</t>
  </si>
  <si>
    <t>T.W.FOOTWEAR LTD., PART.</t>
  </si>
  <si>
    <t>LASER FASHION CO.,LTD.</t>
  </si>
  <si>
    <t>SMITH'S</t>
  </si>
  <si>
    <t>SANG TONG KNITTING (1996) CO.,LTD.</t>
  </si>
  <si>
    <t>TEERAPAT</t>
  </si>
  <si>
    <t>ROCKY INTERTRADING CO.,LTD.</t>
  </si>
  <si>
    <t>THAI GARMENT EXPORT CO.,LTD.</t>
  </si>
  <si>
    <t>RATSAMERTRADING CO.,LTD.</t>
  </si>
  <si>
    <t>KING LAURENT LTD.,PART.</t>
  </si>
  <si>
    <t>PONGSAK SUMIT SURAPHAN</t>
  </si>
  <si>
    <t>DIGNITY INTERNATIONAL CO.,LTD.</t>
  </si>
  <si>
    <t>Y WARDROBE CO.,LTD.</t>
  </si>
  <si>
    <t>TIYANON GROUP CO.,LTD.</t>
  </si>
  <si>
    <t>4PICHART THEERAPAKORN</t>
  </si>
  <si>
    <t>RUJIROJ JANGPIPATNAWAKIT</t>
  </si>
  <si>
    <t>T.W.GROUP IMPORT&amp;EXPORT HOLDING CO.</t>
  </si>
  <si>
    <t>R2K (THAILAND)CO.,LTD</t>
  </si>
  <si>
    <t>SEMICO TRADING CO.,LTD.</t>
  </si>
  <si>
    <t>PIYAMA SARASIN</t>
  </si>
  <si>
    <t>C.OAKLEY CO.,LTD.</t>
  </si>
  <si>
    <t>S&amp;G DESIGN GROUP LTD.</t>
  </si>
  <si>
    <t>K.P. GARMENT (1999) COMPANY LIMITED</t>
  </si>
  <si>
    <t>JY INTERNATIONAL(THAILAND) CO.,LTD.</t>
  </si>
  <si>
    <t>PATCHARAPOL WANGSUWAN</t>
  </si>
  <si>
    <t>TREECHOK CHOKCHAIWITAS</t>
  </si>
  <si>
    <t>GRAND-G (THAILAND) CO.,LTD.</t>
  </si>
  <si>
    <t>VANCOB (THAILAND) CO.,LTD.</t>
  </si>
  <si>
    <t>VORAPHAN GARMENT LTD.,PART.</t>
  </si>
  <si>
    <t>SRIRACHA FARM (ASIA) CO.,LTD.</t>
  </si>
  <si>
    <t>FASHION BUSINESS CO.,LTD.</t>
  </si>
  <si>
    <t>CALVERY INTERNATIONAL CO.,LTD.</t>
  </si>
  <si>
    <t>SNS QUALITY SOLUTION(THAILAND) CO.,</t>
  </si>
  <si>
    <t>LEERUAY GARMENT CO.,LTD.</t>
  </si>
  <si>
    <t>THAI OUTDOOR SPORT CO.,LTD.</t>
  </si>
  <si>
    <t>TUBE MARKETING CO.,LTD.</t>
  </si>
  <si>
    <t>MACRORICH CO.,LTD.</t>
  </si>
  <si>
    <t>GOLDEN DEAL CO.,LTD.</t>
  </si>
  <si>
    <t>JARUN THADMAI</t>
  </si>
  <si>
    <t>BACKPACK TRADING CO.,LTD.</t>
  </si>
  <si>
    <t>DESIGNED BY MANEESILP CO.,LTD.</t>
  </si>
  <si>
    <t>SPORTLINE INTERNATIONAL CO.,LTD.</t>
  </si>
  <si>
    <t>KARAN LUESUP</t>
  </si>
  <si>
    <t>POOLPONG SMITTSARAKARN</t>
  </si>
  <si>
    <t>CLASSIC CIGARS CO.,LTD.</t>
  </si>
  <si>
    <t>FOTO FILE CO.,LTD.</t>
  </si>
  <si>
    <t>NATTAWOOT NAKDEE</t>
  </si>
  <si>
    <t>SINSUKHON FOOTWEAR CO.,LTD.</t>
  </si>
  <si>
    <t>RACHANON TANGVITOONTHAM</t>
  </si>
  <si>
    <t>TIME'S END CO.,LTD.</t>
  </si>
  <si>
    <t>M.S.N.TRADING LTD.,PART.</t>
  </si>
  <si>
    <t>JASPAL'S FASHION GEMS&amp;JEWELLRY LTD.</t>
  </si>
  <si>
    <t>METEE DEKHUM</t>
  </si>
  <si>
    <t>TAK WAI CO.,LTD.</t>
  </si>
  <si>
    <t>SURADIT NOPWONG NA AYUDHYA</t>
  </si>
  <si>
    <t>B.IMAGE LIMITED PARTNERSHIP</t>
  </si>
  <si>
    <t>ORANEE BUNSANTRAKUL</t>
  </si>
  <si>
    <t>CARTEL MARKETING CO.,LTD.</t>
  </si>
  <si>
    <t>PAO POLLAJAN</t>
  </si>
  <si>
    <t>SUPERB CO.,LTD.</t>
  </si>
  <si>
    <t>SUPUNNEE NAEWPAYA</t>
  </si>
  <si>
    <t>THEPNIMIT INTER TRADE CO.,LTD.</t>
  </si>
  <si>
    <t>THATIYA INKONG</t>
  </si>
  <si>
    <t>NICE DAY CO.,LTD.</t>
  </si>
  <si>
    <t>STARBANG INTERNATIONAL (2551) CO.,L</t>
  </si>
  <si>
    <t>THE FIRST EDITION LTD.,PART.</t>
  </si>
  <si>
    <t>SPORTS ACE CO.,LTD.</t>
  </si>
  <si>
    <t>QUALITY LEATHER INTERNATIONAL CO.,L</t>
  </si>
  <si>
    <t>OAKLEY(THAILAND) CO.,LTD.</t>
  </si>
  <si>
    <t>D&amp;C ACCESSORIES</t>
  </si>
  <si>
    <t>THAWAT INTHANIN</t>
  </si>
  <si>
    <t>S.K.N TRADING CO.,LTD.</t>
  </si>
  <si>
    <t>B&amp;M CO-OPERATION CO.,LTD.</t>
  </si>
  <si>
    <t>PORNCHAROEN INTERPATTANA GROUP CO.,</t>
  </si>
  <si>
    <t>SANCASIA CO.,LTD.</t>
  </si>
  <si>
    <t>PROJECTSHOP GLOODBROS</t>
  </si>
  <si>
    <t>S.S &amp; SON CO.,LTD.</t>
  </si>
  <si>
    <t>KHANABUKKOL MARTIN'S LEATHER SOMCHA</t>
  </si>
  <si>
    <t>SERIKOS NECKWEAR SRL</t>
  </si>
  <si>
    <t>G.C.V. SPA.</t>
  </si>
  <si>
    <t>TESSITURA CRAVATTIFICIO TREMARK S.R</t>
  </si>
  <si>
    <t>SANDER APPAREL LTD.</t>
  </si>
  <si>
    <t>NORAKAMOL RUENGTHONG</t>
  </si>
  <si>
    <t>CALZATURIFICIO LAZZERI SRL.</t>
  </si>
  <si>
    <t>CALZATURIFICIO DUEELLE S.P.A.</t>
  </si>
  <si>
    <t>KRITTIMA KARNCHANG</t>
  </si>
  <si>
    <t>AKARA WEAR CO.,LTD.</t>
  </si>
  <si>
    <t>ECCO (THAILAND) CO.,LTD.</t>
  </si>
  <si>
    <t>SEVIL</t>
  </si>
  <si>
    <t>SUDJAI TIPPARAD</t>
  </si>
  <si>
    <t>SINGTHONG NECKWEAR CO.,LTD.</t>
  </si>
  <si>
    <t>CALZATURIFICIO GRISPORT S.P.A.</t>
  </si>
  <si>
    <t>THAI TWO WAY FABRIC CO.,LTD.</t>
  </si>
  <si>
    <t>S.B.S. GIGANTIC CO.,LTD.</t>
  </si>
  <si>
    <t>HADY TRADE S.R.L</t>
  </si>
  <si>
    <t>THAI J.PRESS CO.,LTD.</t>
  </si>
  <si>
    <t>THAI GRANDLY HB DEVELOPMENT CO.,LTD</t>
  </si>
  <si>
    <t>MODA EUROPA CO.,LTD.</t>
  </si>
  <si>
    <t>P.T. MEGA EXPRESS</t>
  </si>
  <si>
    <t>WORLD LEATHERGOODS CO.,LTD.</t>
  </si>
  <si>
    <t>LONG YAT CO.,LTD.</t>
  </si>
  <si>
    <t>Q.P.F.(ASIA PACFIC) CO.,LTD.</t>
  </si>
  <si>
    <t>LA SETA MANTERO</t>
  </si>
  <si>
    <t>10&amp;12 GROUP</t>
  </si>
  <si>
    <t>S.N.V. APPAREL CO.,LTD.</t>
  </si>
  <si>
    <t>SHANDONG ORIENTAL INTERNATIONAL TRA</t>
  </si>
  <si>
    <t>BRILLIANCE VISION CO.,LTD.</t>
  </si>
  <si>
    <t>CHALADNADA KAMALASNA</t>
  </si>
  <si>
    <t>NOEL FRANCE S.A.</t>
  </si>
  <si>
    <t>INNER FASHION CO.,LTD.</t>
  </si>
  <si>
    <t>C.G.PETROCHEMICAL COMPANY LIMITED</t>
  </si>
  <si>
    <t>JOSEFINA FASHION NETWORK CO.,LTD.</t>
  </si>
  <si>
    <t>FIREFLY PRIVATELIMITED</t>
  </si>
  <si>
    <t>WORAPONG NOPPRAPI</t>
  </si>
  <si>
    <t>VILAILUX PUTTAMAHAIKANON</t>
  </si>
  <si>
    <t>WE DO ASIA CO.,LTD.</t>
  </si>
  <si>
    <t>FAUNGFUNAWAKIT CO.,LTD.</t>
  </si>
  <si>
    <t>ROCKY TRADING GROUP CO.,LTD.</t>
  </si>
  <si>
    <t>SIAM UNICARE CO.,LTD.</t>
  </si>
  <si>
    <t>THAI SILP NECK TIE CO.,LTD.</t>
  </si>
  <si>
    <t>SHANGHAI LIGHT INDUSTRIAL INTERNATI</t>
  </si>
  <si>
    <t>JIANGHUA LEATHER GOODS FACTORY</t>
  </si>
  <si>
    <t>TECHNISYNTHESE</t>
  </si>
  <si>
    <t>AUSTRALASIA TRADING PTE LTD</t>
  </si>
  <si>
    <t>A.M.G. COMPANIE</t>
  </si>
  <si>
    <t>KETVIMOL LIMITED PARTNERSHIP</t>
  </si>
  <si>
    <t>SAKDA CHOOCHUEN</t>
  </si>
  <si>
    <t>RENOWN FASHION AND GARMENTS (SINGAP</t>
  </si>
  <si>
    <t>LIGHT  MAN GROUP CO.,LTD.</t>
  </si>
  <si>
    <t>PT. PELANGI INTERNATIONAL LOGISTIC</t>
  </si>
  <si>
    <t>PUPPA (THAILAND) CO.,LTD.</t>
  </si>
  <si>
    <t>SINANAN INTERNATIONAL CO.,LTD.</t>
  </si>
  <si>
    <t>J.P.K.GARMENT CO.,LTD.</t>
  </si>
  <si>
    <t>299 CO.,LTD.</t>
  </si>
  <si>
    <t>PRINTMAKER CO.,LTD.</t>
  </si>
  <si>
    <t>GLORY APPAREL CO.,LTD.</t>
  </si>
  <si>
    <t>PT.ALIF PERSADA INDONESIA</t>
  </si>
  <si>
    <t>THE BEST S.R.L.</t>
  </si>
  <si>
    <t>HYBRID &amp; OUTFITTERS CO.,LTD.</t>
  </si>
  <si>
    <t>SUCHAPORN TANGJITSATUKIJ</t>
  </si>
  <si>
    <t>PAT HOLDING COMPANY LIMITED</t>
  </si>
  <si>
    <t>AGUNG RAYA</t>
  </si>
  <si>
    <t>0ONGPHAN TANGJITSATUKIJ</t>
  </si>
  <si>
    <t>FAST FORWARD CO.,LTD.</t>
  </si>
  <si>
    <t>FASHION GROUP ASIA CO.,LTD.</t>
  </si>
  <si>
    <t>U-BEST COMPANY LIMITED</t>
  </si>
  <si>
    <t>AFG ASIA FASHION GROUP CO.,LTD.</t>
  </si>
  <si>
    <t>PACIFIC BAGS AND LUGGAGES CO.,LTD.</t>
  </si>
  <si>
    <t>GERMAN SPORT &amp; LIFESTYLE CO.,LTD.</t>
  </si>
  <si>
    <t>STAR FASHION (2551) CO.,LTD.</t>
  </si>
  <si>
    <t>CPPC PUBLIC COMPANY LIMITED</t>
  </si>
  <si>
    <t>B LIFE 360 CO.,LTD.</t>
  </si>
  <si>
    <t>NAWARAT BANJONGRAK</t>
  </si>
  <si>
    <t>CHARITA PRATAMA</t>
  </si>
  <si>
    <t>THAI MELON  SUPPLY CO.,LTD.</t>
  </si>
  <si>
    <t>PEPPO FASHIONS GROUP CO.,LTD.</t>
  </si>
  <si>
    <t>NITINAI SAWANGLERD</t>
  </si>
  <si>
    <t>YAB YUM CLOTHING CO.APE</t>
  </si>
  <si>
    <t>ENDLESS SPIRIT CLOTHING HK LTD.</t>
  </si>
  <si>
    <t>GSUS WHOLESALE &amp; DESIGN B.V.</t>
  </si>
  <si>
    <t>GLOBE INTERNATIONAL LTD.</t>
  </si>
  <si>
    <t>KEVIN FASHION B.V.</t>
  </si>
  <si>
    <t>SUPER RIFLE S.P.A.</t>
  </si>
  <si>
    <t>STON TANTRAPORN</t>
  </si>
  <si>
    <t>MAHAJAN PROCESSORS PVT.LTD.,</t>
  </si>
  <si>
    <t>PT.SURYA MARINA PRAKARSA</t>
  </si>
  <si>
    <t>THEODORE INTERNATIONAL (THAILAND) C</t>
  </si>
  <si>
    <t>O.T.T. FOOTWEAR CO.,LTD.</t>
  </si>
  <si>
    <t>BELLVIEW HOSIERY PTY LTD</t>
  </si>
  <si>
    <t>MUSTANG JEANS GMBH</t>
  </si>
  <si>
    <t>EVISU GROUP LIMITED</t>
  </si>
  <si>
    <t>GAS FAR EAST LTD.</t>
  </si>
  <si>
    <t>KAI YIN COMPANY LIMITED</t>
  </si>
  <si>
    <t>THESIS INTERNATIONAL CO.,LTD.</t>
  </si>
  <si>
    <t>HUGE INTERNATIONAL CO.,LTD.</t>
  </si>
  <si>
    <t>BLOODBROS PTE LTD</t>
  </si>
  <si>
    <t>SUPATTRA CHEAYCHOMPONG</t>
  </si>
  <si>
    <t>NITTAYA SAENGSRI</t>
  </si>
  <si>
    <t>INDY CREATION CO.,LTD.</t>
  </si>
  <si>
    <t>SAO PAULO ALPARGATAS S.A.</t>
  </si>
  <si>
    <t>RATHANUN WANNAPUN</t>
  </si>
  <si>
    <t>GRAB INDUSTRIES PTY LTD</t>
  </si>
  <si>
    <t>LIGHTHOUSE RETAILS CO.,LTD.</t>
  </si>
  <si>
    <t>WANNAKIJ APPAREL CO.,LTD.</t>
  </si>
  <si>
    <t>SILMAT.</t>
  </si>
  <si>
    <t>G-STAR RAW C.V.</t>
  </si>
  <si>
    <t>SEVEN LTD.</t>
  </si>
  <si>
    <t>575 DENIM DIV JEANIUS CORP.</t>
  </si>
  <si>
    <t>WORLDVIEW HANDBAG MFG CO.,LTD.</t>
  </si>
  <si>
    <t>FARO GROUP INTERNATIONAL, INC.</t>
  </si>
  <si>
    <t>MAKE RICH (THAILAND) CO.,LTD.</t>
  </si>
  <si>
    <t>GURU DENIM INC.</t>
  </si>
  <si>
    <t>VARIETY FABRIC CO.,LTD.</t>
  </si>
  <si>
    <t>OMNISIZ (THAILAND) CO.,LTD.</t>
  </si>
  <si>
    <t>PERFECT COMBINATION</t>
  </si>
  <si>
    <t>AVERAGE ADVANTAGE CO.,LTD.</t>
  </si>
  <si>
    <t>CARIBBEAN INTERNATIONAL INDUSTRIAL</t>
  </si>
  <si>
    <t>SAMSONITE (THAILAND) CO.,LTD.</t>
  </si>
  <si>
    <t>URBANITY CO.,LTD.</t>
  </si>
  <si>
    <t>SEVEN FOR ALL MANKIND, LLC</t>
  </si>
  <si>
    <t>NZANIA, LLC</t>
  </si>
  <si>
    <t>WORLD WIDE WEARABLES</t>
  </si>
  <si>
    <t>CITIZENS OF HUMANITY,LLC.</t>
  </si>
  <si>
    <t>STREETS AHEAD INC.</t>
  </si>
  <si>
    <t>BLS (THAILAND) LIMITED.</t>
  </si>
  <si>
    <t>3INOR DQ LIMITED</t>
  </si>
  <si>
    <t>G.T. CENTER</t>
  </si>
  <si>
    <t>SOLIS BANGKOK CO.,LTD.</t>
  </si>
  <si>
    <t>DRAGON RIGHT(CHINA) LTD.</t>
  </si>
  <si>
    <t>NY.LA GROUP CO.,LTD.(HEAD OFFICE)</t>
  </si>
  <si>
    <t>C R C SPORTS CO.,LTD.(CENTRALWORLD)</t>
  </si>
  <si>
    <t>ORASASINTAVEE CO.,LTD.</t>
  </si>
  <si>
    <t>GLAMOUR INCORPORATE</t>
  </si>
  <si>
    <t>GLOBAL FASHION NETWORK CO.,LTD.</t>
  </si>
  <si>
    <t>J.S.N.IMPORT EXPORT CO.,LTD.</t>
  </si>
  <si>
    <t>RICH SPORT CO.,LTD.</t>
  </si>
  <si>
    <t>IC COMPANYS A/S</t>
  </si>
  <si>
    <t>GRAND SPORT GROUP CO.,LTD.</t>
  </si>
  <si>
    <t>THAIMA INDUSTRY CO.,LTD.</t>
  </si>
  <si>
    <t>BILLABONG</t>
  </si>
  <si>
    <t>THAI BLI INTERNATIONAL CO.,LTD.</t>
  </si>
  <si>
    <t>SMC BIZ COMPANY LIMITED</t>
  </si>
  <si>
    <t>UPPER CLASS FOOTWEAR CO.,LTD.</t>
  </si>
  <si>
    <t>QS RETAIL (THAILAND) LIMITED</t>
  </si>
  <si>
    <t>ESCARABED CO.,LTD.</t>
  </si>
  <si>
    <t>WISE WINNER CO.,LTD.</t>
  </si>
  <si>
    <t>L&amp;3B CO.,LTD.</t>
  </si>
  <si>
    <t>S.A.S.FASHIONS CO.,LTD.</t>
  </si>
  <si>
    <t>REV EDITION CO.,LTD.</t>
  </si>
  <si>
    <t>INTER LEATHER WORKS</t>
  </si>
  <si>
    <t>KAZORN CREATIVE HOUSE LIMITED PARTN</t>
  </si>
  <si>
    <t>YUTTHAPONG SUKPOTHAROM</t>
  </si>
  <si>
    <t>INORI CO.,LTD.</t>
  </si>
  <si>
    <t>THAI ITOKIN CO.,LTD.</t>
  </si>
  <si>
    <t>KRANE LIVING CO.,LTD.</t>
  </si>
  <si>
    <t>WORAWIT NAISAMRAN</t>
  </si>
  <si>
    <t>MANDALAY CO.,LTD.</t>
  </si>
  <si>
    <t>U.S.E.INTERNATIONAL CO.,LTD.</t>
  </si>
  <si>
    <t>METICULOUS COMPANY LIMITED</t>
  </si>
  <si>
    <t>BRISTAR DESTINY CO.,LTD.</t>
  </si>
  <si>
    <t>GAGAN (THAILAND) CO.,LTD.</t>
  </si>
  <si>
    <t>J.K.P. SILVER CO.,LTD.</t>
  </si>
  <si>
    <t>SANAN PANROD</t>
  </si>
  <si>
    <t>ROUSSEAU S.A.S.</t>
  </si>
  <si>
    <t>TANAWAT KUANSUWAN</t>
  </si>
  <si>
    <t>CHAOVANA IMOCHA</t>
  </si>
  <si>
    <t>SUDA MANOSIRINUGOON</t>
  </si>
  <si>
    <t>MARWIN FOOTWEAR CO.,LTD.</t>
  </si>
  <si>
    <t>THE UNDERSHOP CO.,LTD.</t>
  </si>
  <si>
    <t>P.K.GARMENT (IMPORT-EXPORT) CO.,LTD</t>
  </si>
  <si>
    <t>PODULAN INTERNATIONAL CO.,LTD</t>
  </si>
  <si>
    <t>BRANDED LIFESTYLE HONG KONG LIMITED</t>
  </si>
  <si>
    <t>BEST HONOUR CORPORATION LIMITED</t>
  </si>
  <si>
    <t>V.P.T. ENTERPRISE 1995 CO.,LTD.</t>
  </si>
  <si>
    <t>PAT CLUB STORE CO.,LTD.</t>
  </si>
  <si>
    <t>ELECTRIC SEKKI LTD</t>
  </si>
  <si>
    <t>ARMAAN (THAILAND) CO.,LTD.</t>
  </si>
  <si>
    <t>ASAP FASHION CO.,LTD.</t>
  </si>
  <si>
    <t>CHAINA ORIENTAL EXPRESS CO.,LTD.</t>
  </si>
  <si>
    <t>DOMINIC AND CHANG CORPORATION CO.,L</t>
  </si>
  <si>
    <t>FIVE STARS PLUS CO.,LTD.</t>
  </si>
  <si>
    <t>AUSSIEBUM</t>
  </si>
  <si>
    <t>C-IN2 INDUSTRIES LLC</t>
  </si>
  <si>
    <t>U K K INTERTRADE CO.,LTD.</t>
  </si>
  <si>
    <t>MANUFACT COMPANY LIMITED</t>
  </si>
  <si>
    <t>THAI YAMAKI CO., LTD.</t>
  </si>
  <si>
    <t>THE BANGKOK NYLON PUBLIC COMPANY LI</t>
  </si>
  <si>
    <t>PAGE GARMENT EXPORTS PVT LTD</t>
  </si>
  <si>
    <t>HEADQUARTERBKK CO.,LTD.</t>
  </si>
  <si>
    <t>TKUU, LLC DBA THE PROPORTIONOFBLU</t>
  </si>
  <si>
    <t>STAR 360 (THAILAND) LIMITED</t>
  </si>
  <si>
    <t>BANGKOK CREATION JEWELRY CO.,LTD.</t>
  </si>
  <si>
    <t>ADMIRE AGCY COMPANY LIMITED</t>
  </si>
  <si>
    <t>NINETERNITY CO.,LTD.</t>
  </si>
  <si>
    <t>INTERSTELLAR CO.,LTD.</t>
  </si>
  <si>
    <t>GSM OPERATIONS (THAILAND) LIMITED</t>
  </si>
  <si>
    <t>DOUBLE B TRADING CO.,LTD.</t>
  </si>
  <si>
    <t>TEERAWUT PALANCHUN</t>
  </si>
  <si>
    <t>JANEWIT LIMTHAMRONG</t>
  </si>
  <si>
    <t>APIRADEE TAVEESAP</t>
  </si>
  <si>
    <t>NINEFACE INTERNATIONAL CO.,LTD.</t>
  </si>
  <si>
    <t>JEERA GARMENT CO.,LTD.</t>
  </si>
  <si>
    <t>RIP CURL (THAILAND) CO.,LTD.</t>
  </si>
  <si>
    <t>MAC'PPAREL CO.,LTD.</t>
  </si>
  <si>
    <t>TEERAPONG JITMANKHONGKUL</t>
  </si>
  <si>
    <t>KHANABUKKOL MIXED GRILL</t>
  </si>
  <si>
    <t>ANN-AE-OTTO CO.,LTD.</t>
  </si>
  <si>
    <t>CAROLYN B LIMITED PARTNERSHIP</t>
  </si>
  <si>
    <t>SUMMAPOL SUVAJANAKORN</t>
  </si>
  <si>
    <t>AREEYA PROPERTY PUBLIC COMPANY LIMI</t>
  </si>
  <si>
    <t>PREDUCE CO.,LTD.</t>
  </si>
  <si>
    <t>CURATED CO.,LTD.</t>
  </si>
  <si>
    <t>LINGLUN DAYCROWN CASE&amp;BAG INDUSTRIE</t>
  </si>
  <si>
    <t>WARDROBE K LTD.</t>
  </si>
  <si>
    <t>SABAI TUKSING ORDINARY PARTNERSHIPS</t>
  </si>
  <si>
    <t>YAIYAK CO.,LTD.</t>
  </si>
  <si>
    <t>A C B D PARTNERSHIP</t>
  </si>
  <si>
    <t>T&amp;V TEXTILES CO.,LTD.</t>
  </si>
  <si>
    <t>ROYAL ELASTICS NORTH AMERICA LLC</t>
  </si>
  <si>
    <t>JITRAPORN CHOTTUNTIKUL</t>
  </si>
  <si>
    <t>BILLION SHOES CO.,LTD.</t>
  </si>
  <si>
    <t>DEENANY CO.,LTD.</t>
  </si>
  <si>
    <t>DANDELION COMPANY LIMITED</t>
  </si>
  <si>
    <t>WELL FRANK SHOES CO.,LTD.</t>
  </si>
  <si>
    <t>ROYAL ELASTICS INTERNATIONAL,LTD.</t>
  </si>
  <si>
    <t>JIRAROT POJANAVARAPHAN</t>
  </si>
  <si>
    <t>F VENUE CO.,LTD.</t>
  </si>
  <si>
    <t>LALA DULY COMPANY LIMITED</t>
  </si>
  <si>
    <t>ACTUALLY PTE LTD</t>
  </si>
  <si>
    <t>ALL IN ONE SARL</t>
  </si>
  <si>
    <t>BUTTON UP LTD.</t>
  </si>
  <si>
    <t>GPM GROUP (1997) CO.,LTD.</t>
  </si>
  <si>
    <t>KHACHAWAT KEDVESSURIYA</t>
  </si>
  <si>
    <t>P &amp; T PROGRESS GROUP CO.,LTD.</t>
  </si>
  <si>
    <t>SONGWUT THONGTHOU</t>
  </si>
  <si>
    <t>THOENY &amp; PARTNER (THAILAND) LTD.</t>
  </si>
  <si>
    <t>MICHEL RENE LIMITED</t>
  </si>
  <si>
    <t>SINGHA TREND CO.,LTD.</t>
  </si>
  <si>
    <t>PT. MONANG SIANIPAR ABADI</t>
  </si>
  <si>
    <t>CHARCOAL COMPANY LIMITED</t>
  </si>
  <si>
    <t>ATTAYA WONGBUATHONG</t>
  </si>
  <si>
    <t>PROSPACE ASIA LIMITED</t>
  </si>
  <si>
    <t>THE GERMAN FASHION &amp; LIFESTYLE CO.,</t>
  </si>
  <si>
    <t>RETAIL ONE CO.,LTD.</t>
  </si>
  <si>
    <t>COOPANAME</t>
  </si>
  <si>
    <t>EXCELLENCE SPORT CO.,LTD.</t>
  </si>
  <si>
    <t>EKKAPHUM TREECHAIRUSMEE</t>
  </si>
  <si>
    <t>ALBERTO SOUSA, LDA</t>
  </si>
  <si>
    <t>BRANDAO &amp; SOARES, LDA.</t>
  </si>
  <si>
    <t>PARIS HOUSE LIMITED</t>
  </si>
  <si>
    <t>K.H.LEATHER INDUSTRIES PRIVATE LIMI</t>
  </si>
  <si>
    <t>CALZATURIFICIO MADAF S.R.L.</t>
  </si>
  <si>
    <t>APEX RETAILING CO.,LTD.</t>
  </si>
  <si>
    <t>PATPHAPON CO.,LTD.</t>
  </si>
  <si>
    <t>GIORGIO ARMANI HONG KONG LTD.</t>
  </si>
  <si>
    <t>RONNY INTER-TRADING CO.,LTD.</t>
  </si>
  <si>
    <t>ROJ APPAREL LIMITED PARTNERSHIP</t>
  </si>
  <si>
    <t>RATTANA PHATINAVIN</t>
  </si>
  <si>
    <t>SUWATCHAI KAEWPRAINTR</t>
  </si>
  <si>
    <t>WORKROOM CO.,LTD.</t>
  </si>
  <si>
    <t>LA ROSA S.P.A</t>
  </si>
  <si>
    <t>COFRAD SA.</t>
  </si>
  <si>
    <t>MIRAGE GRANITO CERAMICO S.P.A</t>
  </si>
  <si>
    <t>VISION S.R.L.</t>
  </si>
  <si>
    <t>TIMETABLE CO.,LTD.</t>
  </si>
  <si>
    <t>KOYO RETAILING (THAILAND) CO.,LTD.</t>
  </si>
  <si>
    <t>C.R.C.SPORTS CO.,LTD.(PATTAYA)</t>
  </si>
  <si>
    <t>OVERLAND SHOES LTD.</t>
  </si>
  <si>
    <t>MELLOW COMPANY CO.,LTD.</t>
  </si>
  <si>
    <t>FABCO (HK) CO.,LTD.</t>
  </si>
  <si>
    <t>GENERAL IDEA / G.I. HOLDING INC.</t>
  </si>
  <si>
    <t>SIRIN VENTURE LIMITED PARTNERSHIP</t>
  </si>
  <si>
    <t>ANDROID ENTERPRISES LLC</t>
  </si>
  <si>
    <t>MILINVANICH COMPANY LIMITED</t>
  </si>
  <si>
    <t>NUTTAPOL SUCHATO</t>
  </si>
  <si>
    <t>SUPHANUT SUWANSANYA</t>
  </si>
  <si>
    <t>TAKUYA CO.,LTD.</t>
  </si>
  <si>
    <t>RAPEKAN LIMITED PARTNERSHIP</t>
  </si>
  <si>
    <t>ANUCHART TREEROJPORN</t>
  </si>
  <si>
    <t>ROBINSON DEPARTMENT STORE PUBLIC CO</t>
  </si>
  <si>
    <t>4SUCCESS CO.,LTD.</t>
  </si>
  <si>
    <t>SUVISIT LAOHAPONGCHANA</t>
  </si>
  <si>
    <t>THAITOPSPORT CO.,LTD.</t>
  </si>
  <si>
    <t>CONTAINERBAG COMPANY LIMITED</t>
  </si>
  <si>
    <t>VICCHA JIVASUWAN</t>
  </si>
  <si>
    <t>WATASIL CO.,LTD.</t>
  </si>
  <si>
    <t>RHEA BENSON COMPANY LIMITED</t>
  </si>
  <si>
    <t>PAULB.CLOTHING LIMITED PARTNERSHIP</t>
  </si>
  <si>
    <t>KRUNGTHEP DIREKMAHAMONGKOL</t>
  </si>
  <si>
    <t>VUTTHICHOKE LEATHER CO.,LTD.</t>
  </si>
  <si>
    <t>SUWARA EXPORT CO.,LTD.</t>
  </si>
  <si>
    <t>S L N COMMERCIAL CO.,LTD.</t>
  </si>
  <si>
    <t>SIAM NP INTERTRADE CO.,LTD.</t>
  </si>
  <si>
    <t>CIRRUS ECO &amp; PRACTICAL CO.,LTD.</t>
  </si>
  <si>
    <t>COUPE-COUSU PTE LTD</t>
  </si>
  <si>
    <t>APPAREL &amp; MORE CO.,LTD.</t>
  </si>
  <si>
    <t>ADPL-SOLUTIONS FAR EAST LTD.</t>
  </si>
  <si>
    <t>SHINSEGAE INTERNATIONAL CO.,LTD.</t>
  </si>
  <si>
    <t>GETZ</t>
  </si>
  <si>
    <t>FOONG &amp; SON GROUP CO.,LTD.</t>
  </si>
  <si>
    <t>MC GROUP LIMITED</t>
  </si>
  <si>
    <t>GUANGZHOU OLTREFRONTIERA TRADING CO</t>
  </si>
  <si>
    <t>FIORINI INTERNATIONAL ITALIA S.R.L.</t>
  </si>
  <si>
    <t>WHITMORE BACON LIMITED</t>
  </si>
  <si>
    <t>KONAKA (THAILAND) CO.,LTD.</t>
  </si>
  <si>
    <t>THE NEXT HAPPENS CO.,LTD.</t>
  </si>
  <si>
    <t>NEVES COMPANY CO.,LTD.</t>
  </si>
  <si>
    <t>PHONGHARIZ CHARANYANANDA</t>
  </si>
  <si>
    <t>GLOBAL SHOES CO.,LTD.</t>
  </si>
  <si>
    <t>CHANON KOMMA</t>
  </si>
  <si>
    <t>G-STAR PIC HONG KONG LTD.</t>
  </si>
  <si>
    <t>ELTA MARKETING LIMITED PARTNERSHIP</t>
  </si>
  <si>
    <t>POOMPONG TANCHAROENPHOL</t>
  </si>
  <si>
    <t>SJPM CORPORATION CO.,LTD.</t>
  </si>
  <si>
    <t>SOULLESS LIMITED PARTNERSHIP</t>
  </si>
  <si>
    <t>TO BE ALWAYS ACCESSORIES CO.,LTD.</t>
  </si>
  <si>
    <t>THINK BIG STUDIO CO.,LTD.</t>
  </si>
  <si>
    <t>VGADZ CORPORATION CO.,LTD.</t>
  </si>
  <si>
    <t>MC GROUP PUBLIC COMPANY LIMITED</t>
  </si>
  <si>
    <t>IDE INCORPORATION LIMITED</t>
  </si>
  <si>
    <t>STEP PLUS FOOTWEAR CO.,LTD.</t>
  </si>
  <si>
    <t>KASSTEXT INTERTRADE CO.,LTD.</t>
  </si>
  <si>
    <t>CHANACHAI OHPANAYIKOOL</t>
  </si>
  <si>
    <t>P&amp;W FASHION CO.,LTD.</t>
  </si>
  <si>
    <t>MAC &amp; GILL LIMITED PARTNERSHIP</t>
  </si>
  <si>
    <t>FIRST BUSINESS FASHION CO.,LTD</t>
  </si>
  <si>
    <t>AP MAVERICK CO.,LTD.</t>
  </si>
  <si>
    <t>FETTUCCINE CO.,LTD.</t>
  </si>
  <si>
    <t>HELIGETER CHINPANICHAYAGOOL</t>
  </si>
  <si>
    <t>AT STAR FASHION CO.,LTD.</t>
  </si>
  <si>
    <t>MANNA COMMUNICATIONS LIMITED</t>
  </si>
  <si>
    <t>WINNER TEAM CO.,LTD.</t>
  </si>
  <si>
    <t>ZENITH INTER PRODUCTS CO.,LTD.</t>
  </si>
  <si>
    <t>AMAZEMENT CO.,LTD.</t>
  </si>
  <si>
    <t>CREATIVE DESIGN HOUSE CO.,LTD.</t>
  </si>
  <si>
    <t>DA.MA PELLETTERIA SRL.</t>
  </si>
  <si>
    <t>CONTAINER CORPORATION CO.,LTD.</t>
  </si>
  <si>
    <t>THESIS DALMATINER INTERNATIONAL CO.</t>
  </si>
  <si>
    <t>BJ JEANS (THAILAND) CO.,LTD.</t>
  </si>
  <si>
    <t>CMG MARKETING CO.,LTD.</t>
  </si>
  <si>
    <t>TEN OVER TEN CO.,LTD.</t>
  </si>
  <si>
    <t>ALICELA BELA CO.,LTD.</t>
  </si>
  <si>
    <t>SPELLO (THAILAND) CO.,LTD.</t>
  </si>
  <si>
    <t>VAULT 26 COMPANY LIMITED</t>
  </si>
  <si>
    <t>GETZ NIRVANA COMPANY LIMITED</t>
  </si>
  <si>
    <t>MAKE IT WOW CO.,LTD.</t>
  </si>
  <si>
    <t>ENS TECHNOLOGY LIMITED PARTNERSHIP</t>
  </si>
  <si>
    <t>ISAAC REINA</t>
  </si>
  <si>
    <t>SARL PIGALLE NEUF STORE</t>
  </si>
  <si>
    <t>NATHAPHOL SIRIVITPAKDIKUL</t>
  </si>
  <si>
    <t>T PARTY CO.,LTD.</t>
  </si>
  <si>
    <t>YAMA INTERNATIONAL CO.,LTD.</t>
  </si>
  <si>
    <t>DARLYNY CO.,LTD.</t>
  </si>
  <si>
    <t>ZEIS EXCELSA S.P.A.</t>
  </si>
  <si>
    <t>G-STAR FRANCHISE B.V.</t>
  </si>
  <si>
    <t>WINTERLAND TRADING COMPANY LIMITED</t>
  </si>
  <si>
    <t>BP WORLD INTERNATIONAL CO.,LTD.</t>
  </si>
  <si>
    <t>WANIDA WIBOONCHUTIKUL</t>
  </si>
  <si>
    <t>MAD MISTER COMPANY LIMITED</t>
  </si>
  <si>
    <t>WATANA FOOTWEAR CO.,LTD</t>
  </si>
  <si>
    <t>FRANCA SOZZANI CO.,LTD.</t>
  </si>
  <si>
    <t>DECHATHORN NORATHIMETHA</t>
  </si>
  <si>
    <t>LEE NATURE CRAFT CO.,LTD.</t>
  </si>
  <si>
    <t>KITTIKONG PATTANAKITJARAK</t>
  </si>
  <si>
    <t>SAWASDEE SOPHON PICHIT CO.,LTD.</t>
  </si>
  <si>
    <t>S.P. KNITTING CO.,LTD.</t>
  </si>
  <si>
    <t>NOBLE PLAN CO.,LTD.</t>
  </si>
  <si>
    <t>CHIA IMPORT AND EXPORT CO.,LTD.</t>
  </si>
  <si>
    <t>L.V.T GROUP ORDINARY PARTNERSHIPS</t>
  </si>
  <si>
    <t>FAITH BEE CO.,LTD.</t>
  </si>
  <si>
    <t>4STORES SAS DI MATTEO MINCHIO &amp; C.</t>
  </si>
  <si>
    <t>TGI IMPORT EXPORT COMPANY LIMITED</t>
  </si>
  <si>
    <t>PPP ASIAN CORPORATION CO.,LTD.</t>
  </si>
  <si>
    <t>CHATCHAWAN THANALERTVISUTI</t>
  </si>
  <si>
    <t>RML (THAILAND) CO.,LTD.</t>
  </si>
  <si>
    <t>SIAM ARPORN FABRIC CO.,LTD.</t>
  </si>
  <si>
    <t>THAI POLYMER TEXTILE CO.,LTD.</t>
  </si>
  <si>
    <t>KUNTAPUT SIRIKIATTIYOT</t>
  </si>
  <si>
    <t>HUBER RETAIL (THAILAND) LTD.</t>
  </si>
  <si>
    <t>DECK THAI CO.,LTD.</t>
  </si>
  <si>
    <t>DIESEL PACIFIC LTD.</t>
  </si>
  <si>
    <t>KITTIPUN JIVARANUNTAKUL</t>
  </si>
  <si>
    <t>SIAMINDO GRACIOUS CO.,LTD.</t>
  </si>
  <si>
    <t>S CREATORS CO.,LTD.</t>
  </si>
  <si>
    <t>ACTION PERFECT CO.,LTD.</t>
  </si>
  <si>
    <t>TONYI CO.,LTD.</t>
  </si>
  <si>
    <t>ESSETI CAMICERIA S.R.L.</t>
  </si>
  <si>
    <t>STARTAFRICA S.R.L.</t>
  </si>
  <si>
    <t>FRAME DENIM</t>
  </si>
  <si>
    <t>SAINT TROPEZ CO.,LTD.</t>
  </si>
  <si>
    <t>PAIGE, LLC</t>
  </si>
  <si>
    <t>IDEA ART WORK LIMITED PARTNERSHIP</t>
  </si>
  <si>
    <t>AG ADRIANO GOLDSCHMIED INC.</t>
  </si>
  <si>
    <t>BSN FOOTWEAR CO.,LTD.</t>
  </si>
  <si>
    <t>SPORT BILL T LIMITED PARTNERSHIP</t>
  </si>
  <si>
    <t>KSUBI, INC.</t>
  </si>
  <si>
    <t>MEGA STAR CO.,LTD.</t>
  </si>
  <si>
    <t>NASHA LABORATOIRE CO.,LTD.</t>
  </si>
  <si>
    <t>REV DISTRIBUTION CO.,LTD.</t>
  </si>
  <si>
    <t>BUNBAS ARUNNSIRIROJ</t>
  </si>
  <si>
    <t>ALL ABOUT HEARTTHROBS CO.,LTD.</t>
  </si>
  <si>
    <t>KVB GLOBAL CO.,LTD.</t>
  </si>
  <si>
    <t>JINTAPAT THAMMACHOTE</t>
  </si>
  <si>
    <t>BVR INTERNATIONAL CO.,LTD.</t>
  </si>
  <si>
    <t>IDEA FIRST CO.,LTD.</t>
  </si>
  <si>
    <t>CURIO TOUR AND TRAVEL CO.,LTD.</t>
  </si>
  <si>
    <t>NOPROBLEM MARKETING CO.,LTD.</t>
  </si>
  <si>
    <t>PATPASSORN VATANAPORNVARAKUL</t>
  </si>
  <si>
    <t>SJM MARKETING CO.,LTD.</t>
  </si>
  <si>
    <t>MENTAGRAM CO.,LTD.</t>
  </si>
  <si>
    <t>URBAN HELMET CO.,LTD.</t>
  </si>
  <si>
    <t>THE WAY THAI CO.,LTD.</t>
  </si>
  <si>
    <t>ANGIS COMPANY LIMITED</t>
  </si>
  <si>
    <t>WORLD SAHA FASHION CO.,LTD.</t>
  </si>
  <si>
    <t>DELSIENA GROUP SPA</t>
  </si>
  <si>
    <t>CHOKUDOM INTERTRADE CO.,LTD.</t>
  </si>
  <si>
    <t>SECRET COSMO LTD.</t>
  </si>
  <si>
    <t>SEEK SF CO.,LTD.</t>
  </si>
  <si>
    <t>RICH SPORT PUBLIC COMPANY LIMITED</t>
  </si>
  <si>
    <t>LAMAC (THAILAND) CO.,LTD.</t>
  </si>
  <si>
    <t>RAMASORNTHAVEEKARN CO.,LTD.</t>
  </si>
  <si>
    <t>TOUGH&amp;TUMBLE CO.,LTD.</t>
  </si>
  <si>
    <t>SUPADET CHANRASMEECHOTI</t>
  </si>
  <si>
    <t>INVICTUS RETAIL DISTRIBUTION CO.,LT</t>
  </si>
  <si>
    <t>HIRUNPAKAWAT CO.,LTD.</t>
  </si>
  <si>
    <t>DOUBLE INFINITY CO.,LTD.</t>
  </si>
  <si>
    <t>DESIGN VARIETY CO.,LTD.</t>
  </si>
  <si>
    <t>ATTENTION COMPANY LIMITED</t>
  </si>
  <si>
    <t>VII ATHLETIC CLUB CO.,LTD.</t>
  </si>
  <si>
    <t>CENO (THAILAND) COMPANY LTD.</t>
  </si>
  <si>
    <t>THANULUX PUBLIC COMPANY LIMITED</t>
  </si>
  <si>
    <t>KINGDOM COME CO.,LTD.</t>
  </si>
  <si>
    <t>JEAN &amp; JANE CO.,LTD.</t>
  </si>
  <si>
    <t>ALL OUT DISTRIBUTION CO.,LTD.</t>
  </si>
  <si>
    <t>LIBICA S.R.L.</t>
  </si>
  <si>
    <t>WM &amp; CO COMPANY LIMITED.</t>
  </si>
  <si>
    <t>APTM DESIGN CO.,LTD.</t>
  </si>
  <si>
    <t>SCOTCH &amp; SODA EXPORT B.V.</t>
  </si>
  <si>
    <t>P.W.S. COLLECTION CO.,LTD.</t>
  </si>
  <si>
    <t>ONE STAR INTERNATIONAL CO.,LTD.</t>
  </si>
  <si>
    <t>RHONNAPHATR CO.,LTD.</t>
  </si>
  <si>
    <t>PIYANAN HOMLA-OR</t>
  </si>
  <si>
    <t>SYSTEMS 2000 CO.,LTD</t>
  </si>
  <si>
    <t>TRINITY GROUP CORPORATION CO.,LTD.</t>
  </si>
  <si>
    <t>BYN INTERNATIONAL CO.,LTD.</t>
  </si>
  <si>
    <t>CHANVIT VITAYASAMRIT</t>
  </si>
  <si>
    <t>TIMO CO.,LTD.</t>
  </si>
  <si>
    <t>CRC THAI WATSADU LIMITED(BRANCH10)</t>
  </si>
  <si>
    <t>B.V.C. INTERNATIONAL CO.,LTD.</t>
  </si>
  <si>
    <t>URFACE COMPANY LIMITED</t>
  </si>
  <si>
    <t>BEST ELIXIR CO,.LTD.</t>
  </si>
  <si>
    <t>BOONYARIT MONGKOLAMNUAY</t>
  </si>
  <si>
    <t>ZENYNE GROUP CO.,LTD.</t>
  </si>
  <si>
    <t>MODERN BUSSINESS PRODUCTS CO.,LTD.</t>
  </si>
  <si>
    <t>ELEMENT 72 CO.,LTD.</t>
  </si>
  <si>
    <t>PROJECT LAB CO.,LTD.</t>
  </si>
  <si>
    <t>ICONIC MARKETING AND DISTRIBUTION C</t>
  </si>
  <si>
    <t>BIRT INCORPORATION CO.,LTD.</t>
  </si>
  <si>
    <t>FIFTH AVENUE (THAILAND) CO.,LTD.</t>
  </si>
  <si>
    <t>ANOTHER WAY WE SPEAK CO.,LTD.</t>
  </si>
  <si>
    <t>UNION FRIEND GARMENT CO.,LTD.</t>
  </si>
  <si>
    <t>GENERAL AUTO SUPPLY CO.,LTD.</t>
  </si>
  <si>
    <t>ZACE GLOBAL COMPANY LIMITED</t>
  </si>
  <si>
    <t>HIGH HOPE ZHONGDING CORPORATION</t>
  </si>
  <si>
    <t>BAO YUAN GRANITE (HK) CO.,LTD.</t>
  </si>
  <si>
    <t>FRIDAY PEOPLE CO.,LTD.</t>
  </si>
  <si>
    <t>WORLDPACK TRADING BV</t>
  </si>
  <si>
    <t>PANYAMON KAEWPRADUB</t>
  </si>
  <si>
    <t>HS FOOTWEAR GMBH</t>
  </si>
  <si>
    <t>S.K.A. SPORTS CO.,LTD.</t>
  </si>
  <si>
    <t>SIXONE-ZERO GROUP CO.,LTD.</t>
  </si>
  <si>
    <t>PAINKILLER &amp; CO CO.,LTD.</t>
  </si>
  <si>
    <t>TA ROBOT CO.,LTD.</t>
  </si>
  <si>
    <t>SCOTCH &amp; SODA B.V.</t>
  </si>
  <si>
    <t>V.P.R.S INTERNATIONAL CO.,LTD.</t>
  </si>
  <si>
    <t>CMC CREATIONS CO.,LTD.</t>
  </si>
  <si>
    <t>CLASSIE LEATHER COMPANY LIMITED</t>
  </si>
  <si>
    <t>ATLANTIC BLUE CORPORATION (THAILAND</t>
  </si>
  <si>
    <t>I AM BOX CO.,LTD.</t>
  </si>
  <si>
    <t>SIAM SIWILAI CO.,LTD.</t>
  </si>
  <si>
    <t>ZHEJIANG DAIJUN CRAFTS CO.,LTD.</t>
  </si>
  <si>
    <t>BROWNE UNITED CO.,LTD.</t>
  </si>
  <si>
    <t>BAGGAGE &amp; LUGGAGE CO.,LTD.</t>
  </si>
  <si>
    <t>GIOARMY INTERNATIONAL CO.,LTD.</t>
  </si>
  <si>
    <t>APISRA SUVIKAPAKORNKUL</t>
  </si>
  <si>
    <t>HARMENSTONE INTERNATIONAL CO., LTD.</t>
  </si>
  <si>
    <t>PUV INTER CO.,LTD.</t>
  </si>
  <si>
    <t>BLUE FENNIX COMPANY LIMITED</t>
  </si>
  <si>
    <t>A.K. LEATHER MANUFACTURE CO.,LTD.</t>
  </si>
  <si>
    <t>COVE (THAILAND) CO.,LTD.</t>
  </si>
  <si>
    <t>CENTRAL GROUP ONLINE LTD.</t>
  </si>
  <si>
    <t>ALONGKORN MAKPHOL</t>
  </si>
  <si>
    <t>UA SPORTS (THAILAND) CO.,LTD.</t>
  </si>
  <si>
    <t>TOWER BOX CO.,LTD.</t>
  </si>
  <si>
    <t>CARNIVAL SUPPLY CO.,LTD.</t>
  </si>
  <si>
    <t>INNOVATION ETC CO.,LTD.</t>
  </si>
  <si>
    <t>AWESOME SPORT (THAILAND) CO.,LTD.</t>
  </si>
  <si>
    <t>NICEWORK TEXTILE CO.,LTD.</t>
  </si>
  <si>
    <t>TMFBKK COMPANY LIMITED</t>
  </si>
  <si>
    <t>PRO EQUIPMENT AND ENGINEERING CO.,L</t>
  </si>
  <si>
    <t>NYJ GROUP CO.,LTD.</t>
  </si>
  <si>
    <t>GUANGZHOU TIANSHUNYI TRADE CO.,LTD.</t>
  </si>
  <si>
    <t>SCG CEMENT-BUILDING MATERIALS CO.,L</t>
  </si>
  <si>
    <t>SNEAKERMARK CO., LTD.</t>
  </si>
  <si>
    <t>POWER 7 CO.,LTD.</t>
  </si>
  <si>
    <t>POWER BUY CO.,LTD.(BRAND TRADING)</t>
  </si>
  <si>
    <t>RATAPONG CHAROENWUTTIPONG</t>
  </si>
  <si>
    <t>SATHAPON PAHOLVAT</t>
  </si>
  <si>
    <t>NATTAVUT SINLAPADAYCHAGORN</t>
  </si>
  <si>
    <t>THE BAG CREATURE (THAILAND) COMPANY</t>
  </si>
  <si>
    <t>SIAM ELEPHANT PREMIUM CO.,LTD.</t>
  </si>
  <si>
    <t>APKO INTERNATIONAL CO.,LTD.</t>
  </si>
  <si>
    <t>PRIVATE STRUCTURE THAILAND</t>
  </si>
  <si>
    <t>BNG CORPORATION CO., LTD.</t>
  </si>
  <si>
    <t>KITJETANEE GROUP CO., LTD.</t>
  </si>
  <si>
    <t>PAUL MARC INTERTRADE CO.,LTD.</t>
  </si>
  <si>
    <t>THE ROOM'S EXCLUSIVE CO.,LTD.</t>
  </si>
  <si>
    <t>PB LOGISTIC CO., LTD.(BRAND BOSE)</t>
  </si>
  <si>
    <t>ADMONEO CO.,LTD.</t>
  </si>
  <si>
    <t>HLA GARMENT (THAILAND) CO., LTD.</t>
  </si>
  <si>
    <t>KHONRUKJENS CO.,LTD.</t>
  </si>
  <si>
    <t>ROSSANIYOM JEANS CO.,LTD</t>
  </si>
  <si>
    <t>GOLDCITY FOOTTECH CO.,LTD.</t>
  </si>
  <si>
    <t>CHANAKIT INTERNATIONAL CO.,LTD.</t>
  </si>
  <si>
    <t>EYEBALLS AGENCY CO., LTD.</t>
  </si>
  <si>
    <t>MEETUNG BY 888 CO., LTD.</t>
  </si>
  <si>
    <t>FASHION STREET (THAILAND) CO.,LTD</t>
  </si>
  <si>
    <t>S.S.FAMILY CO.,LTD.</t>
  </si>
  <si>
    <t>MEK PATTANA CO., LTD.</t>
  </si>
  <si>
    <t>ROUTEBLUE DENIM CO.,LTD</t>
  </si>
  <si>
    <t>CITI MAXX 1995 CO.,LTD.</t>
  </si>
  <si>
    <t>RUBBER SOUL CO.,LTD.</t>
  </si>
  <si>
    <t>MARKET FEEDBACK CO.,LTD.</t>
  </si>
  <si>
    <t>S.K. LIQUOR LIMITED PARTNERSHIP</t>
  </si>
  <si>
    <t>NOINARD YARDKHUM</t>
  </si>
  <si>
    <t>AMBROSE WINE LIMITED</t>
  </si>
  <si>
    <t>RIM PAE DEVELOPMENT CO.,LTD.</t>
  </si>
  <si>
    <t>THAI PURE DRINKS LIMITED</t>
  </si>
  <si>
    <t>SARUNPORN DHAMDUSDI</t>
  </si>
  <si>
    <t>NEKTA (THAILAND) LIMITED</t>
  </si>
  <si>
    <t>BATTEN LLC</t>
  </si>
  <si>
    <t>SERINDIA GALLERY CO.,LTD.</t>
  </si>
  <si>
    <t>SIKKAWAT JIRAWITH</t>
  </si>
  <si>
    <t>WIRAT KORSESTARKARN</t>
  </si>
  <si>
    <t>TANARAT WONGMASA</t>
  </si>
  <si>
    <t>KUMP (1971) CO.,LTD.</t>
  </si>
  <si>
    <t>SR STUDIO LTD.</t>
  </si>
  <si>
    <t>DUTCH, LLC</t>
  </si>
  <si>
    <t>GGR S.R.L. UNIPERSONALE</t>
  </si>
  <si>
    <t>LE GRAMME</t>
  </si>
  <si>
    <t>ALBERTO ASPESI &amp; C. S.P.A.</t>
  </si>
  <si>
    <t>EDDIE BORGO JEWELRY LLC</t>
  </si>
  <si>
    <t>ORLEBAR BROWN LTD.</t>
  </si>
  <si>
    <t>W.G.P S.A</t>
  </si>
  <si>
    <t>UMANY EUROPE S.L.</t>
  </si>
  <si>
    <t>BAND OF OUTSIDERS, LLC</t>
  </si>
  <si>
    <t>MASSAROTTO D.O.O</t>
  </si>
  <si>
    <t>DAMIR DOMA SAS</t>
  </si>
  <si>
    <t>VICTORIA BECKHAM LIMITED</t>
  </si>
  <si>
    <t>BACKLASH CO.,LTD.</t>
  </si>
  <si>
    <t>GEYM</t>
  </si>
  <si>
    <t>STOULS SARL</t>
  </si>
  <si>
    <t>ETS. CALLATAY</t>
  </si>
  <si>
    <t>RUBINACCI S.P.A.</t>
  </si>
  <si>
    <t>ARIC CORPORATION</t>
  </si>
  <si>
    <t>BVBA ATELIER HAIDER ACKERMANN</t>
  </si>
  <si>
    <t>ALEXANDER OLCH NEW YORK LTD.</t>
  </si>
  <si>
    <t>OLT</t>
  </si>
  <si>
    <t>ALECY SARL</t>
  </si>
  <si>
    <t>ATELIER PERCEVAL</t>
  </si>
  <si>
    <t>ASTIER DE VILLATTE</t>
  </si>
  <si>
    <t>PIERRE FREY</t>
  </si>
  <si>
    <t>KOSTIA</t>
  </si>
  <si>
    <t>HEELEY SARL</t>
  </si>
  <si>
    <t>CHRISTIAN HAAS</t>
  </si>
  <si>
    <t>CAB 5-4 SAS/BLACKCROWS</t>
  </si>
  <si>
    <t>HARUMI KLOSSOWSKI DE ROLA</t>
  </si>
  <si>
    <t>MAISON BONNET</t>
  </si>
  <si>
    <t>OFFICINE GENERALE SAS</t>
  </si>
  <si>
    <t>BADGLEY MISCHKA</t>
  </si>
  <si>
    <t>CHARVET PLACE VENDOME S.A.S</t>
  </si>
  <si>
    <t>GENTLEMAN SURFER SAS</t>
  </si>
  <si>
    <t>PIERRE LAPEYRONNIE - PLII</t>
  </si>
  <si>
    <t>SOWIND SA</t>
  </si>
  <si>
    <t>TRAMUNTANA CORP</t>
  </si>
  <si>
    <t>3X1 NYC</t>
  </si>
  <si>
    <t>PAMELA LOVE JEWELRY, LLC</t>
  </si>
  <si>
    <t>WE ARE HANDSOME PTY LTD</t>
  </si>
  <si>
    <t>P.TENDERCOOL CO.,LTD.</t>
  </si>
  <si>
    <t>COMMON PROJECTS</t>
  </si>
  <si>
    <t>KITSUNE FRANCE</t>
  </si>
  <si>
    <t>ATELIER ANGEL CHANG</t>
  </si>
  <si>
    <t>FERNANDO JORGE LTD.</t>
  </si>
  <si>
    <t>FRANCOIS CHAMPSAUR</t>
  </si>
  <si>
    <t>AEDLE SAS</t>
  </si>
  <si>
    <t>BEARDYMAN CO.,LTD.</t>
  </si>
  <si>
    <t>GROUPE OPERANDI</t>
  </si>
  <si>
    <t>STUDIO PILOTE SAS</t>
  </si>
  <si>
    <t>STEFANO CONTICELLI S.R.L.</t>
  </si>
  <si>
    <t>JIRAWAT BENCHAKARN</t>
  </si>
  <si>
    <t>LIBRAIRIE 213 ANTOINE DE BEAUPRE</t>
  </si>
  <si>
    <t>PAUL SMITH LIMITED</t>
  </si>
  <si>
    <t>SCARLETT HOOFT GRAAFLAND</t>
  </si>
  <si>
    <t>CARPENTERS WORKSHOP GALLERY</t>
  </si>
  <si>
    <t>HAERES EQUITA S.R.L.</t>
  </si>
  <si>
    <t>S.A.S CIR - CIRE TRUDON</t>
  </si>
  <si>
    <t>WILLIAMS &amp; HILL STORAGE &amp; DISTRIBUT</t>
  </si>
  <si>
    <t>UNITED PERFUMES LIMITED</t>
  </si>
  <si>
    <t>PLTD COMPANY LIMITED</t>
  </si>
  <si>
    <t>CHATTHIP PHUNGTHAM</t>
  </si>
  <si>
    <t>LAS ATELIERS RUBY</t>
  </si>
  <si>
    <t>PHAYOON WORACHANANAN</t>
  </si>
  <si>
    <t>THE THAI SILK CO.,LTD.</t>
  </si>
  <si>
    <t>CARNETS D' ASIE(THAILAND) CO.,LTD.</t>
  </si>
  <si>
    <t>SURASAK ITTIRIT</t>
  </si>
  <si>
    <t>T.E.K SARL</t>
  </si>
  <si>
    <t>BUREAU WORLD</t>
  </si>
  <si>
    <t>MELINDAGLOSS</t>
  </si>
  <si>
    <t>FRANK SMYTHSON S.R.L.</t>
  </si>
  <si>
    <t>PRISM</t>
  </si>
  <si>
    <t>THOM BROWNE JAPAN, INC.</t>
  </si>
  <si>
    <t>IZOLA, INC.</t>
  </si>
  <si>
    <t>THAKOON LLC</t>
  </si>
  <si>
    <t>DELETTREZ S.R.L.</t>
  </si>
  <si>
    <t>ALC &amp; COMPANY, LLC</t>
  </si>
  <si>
    <t>DELVAUX CREATEUR SA</t>
  </si>
  <si>
    <t>GILMAR DIVISIONE INDUSTRIA SPA</t>
  </si>
  <si>
    <t>ALLIANCE ENTERTAINMENT LLC</t>
  </si>
  <si>
    <t>TR APPAREL LLC</t>
  </si>
  <si>
    <t>J BRAND, INC.</t>
  </si>
  <si>
    <t>TABITHA SIMMONS UK LTD</t>
  </si>
  <si>
    <t>SNEL GRAFICS S.A.</t>
  </si>
  <si>
    <t>GOLDEN GOOSE S.R.L.</t>
  </si>
  <si>
    <t>PERNOD RICARD (THAILAND) LIMITED</t>
  </si>
  <si>
    <t>SLOWEAR S.P.A.</t>
  </si>
  <si>
    <t>SATURDAY SURF LLC</t>
  </si>
  <si>
    <t>MICHAEL VAN DER HAM LTD.</t>
  </si>
  <si>
    <t>BAKABOY CO.,LTD.</t>
  </si>
  <si>
    <t>DION LEE ENTERPRISE LTD</t>
  </si>
  <si>
    <t>BATTENWEAR</t>
  </si>
  <si>
    <t>NEPENTHES AMERICA INC.</t>
  </si>
  <si>
    <t>BOGLIOLI S.P.A.</t>
  </si>
  <si>
    <t>BALLY SUNGLASS &amp; OPTICAL CO.,LTD.</t>
  </si>
  <si>
    <t>SPK SOUVENIRS LIMITED PARTNERSHIP</t>
  </si>
  <si>
    <t>AMF SALES AGENCY LTD</t>
  </si>
  <si>
    <t>TRES BIEN AB</t>
  </si>
  <si>
    <t>HEAD PORTER CO.,LTD.</t>
  </si>
  <si>
    <t>LMG-MICHEL SAS</t>
  </si>
  <si>
    <t>CHURCH AND CO.LTD</t>
  </si>
  <si>
    <t>ARRO CO.,LTD.</t>
  </si>
  <si>
    <t>LE CORD AB</t>
  </si>
  <si>
    <t>OPTEC JAPAN CORPORATION</t>
  </si>
  <si>
    <t>VESPIARIO (THAILAND) CO.,LTD.</t>
  </si>
  <si>
    <t>TAKACHIHO FIRE, SECURITY&amp;SERVICES (</t>
  </si>
  <si>
    <t>ICCP COMPANY LIMITED</t>
  </si>
  <si>
    <t>THUMNAKSILP ADVERTISING CO.,LTD.</t>
  </si>
  <si>
    <t>INK ON PAPER CO.,LTD.</t>
  </si>
  <si>
    <t>DD 33 S.R.L.</t>
  </si>
  <si>
    <t>VICTOR L SAS</t>
  </si>
  <si>
    <t>WIN WIN CENTER SUPPLY CO., LTD.</t>
  </si>
  <si>
    <t>S.A.S. TRICOTS SAINT-JAMES</t>
  </si>
  <si>
    <t>THE KONJAC SPONGE COMPANY LTD</t>
  </si>
  <si>
    <t>JUNIPER</t>
  </si>
  <si>
    <t>DWER CO.,LTD.</t>
  </si>
  <si>
    <t>VANDAVANDA CO.,LTD.</t>
  </si>
  <si>
    <t>ZZEXP COMERCIAL EXPORTADORA S A</t>
  </si>
  <si>
    <t>S.SLATER &amp; SON DBA:GOLDEN BEAR SPOR</t>
  </si>
  <si>
    <t>NEW AUDIO LLC</t>
  </si>
  <si>
    <t>LISA MARIE FERNANDEZ LLC</t>
  </si>
  <si>
    <t>FIRST LABEL PRINTING CO.,LTD.</t>
  </si>
  <si>
    <t>RICHARDSON</t>
  </si>
  <si>
    <t>BEATRIX FELIX LLC</t>
  </si>
  <si>
    <t>PEOPLE PEOPLE PRODUCTS AB</t>
  </si>
  <si>
    <t>YELLOW OWL WORKSHOP</t>
  </si>
  <si>
    <t>GOOD TO GREAT CORPORATION CO.,LTD.</t>
  </si>
  <si>
    <t>PHAPHARACHA SRIROJANANT</t>
  </si>
  <si>
    <t>ZIMMERMANN WEAR PTY LTD.</t>
  </si>
  <si>
    <t>EYESTYLE LIMITED</t>
  </si>
  <si>
    <t>PRESSO LTD</t>
  </si>
  <si>
    <t>HI-FI TOWER CO,.LTD.</t>
  </si>
  <si>
    <t>VENICE SRL</t>
  </si>
  <si>
    <t>WANT AGENCY INC.</t>
  </si>
  <si>
    <t>THE LIGHT CO.,LTD.</t>
  </si>
  <si>
    <t>SACAI ASSOC.</t>
  </si>
  <si>
    <t>ANYA HINDMARCH</t>
  </si>
  <si>
    <t>AMBUSH DESIGN/YANAGI CORPORATION, L</t>
  </si>
  <si>
    <t>MARYSIA LLC.</t>
  </si>
  <si>
    <t>CHRISTOPHER KANE</t>
  </si>
  <si>
    <t>CYC DESIGN CORPORATION</t>
  </si>
  <si>
    <t>ALLRIGHTSRESERVED LTD</t>
  </si>
  <si>
    <t>VALEXTRA SPA</t>
  </si>
  <si>
    <t>CUBISM INC. (VISVIM)</t>
  </si>
  <si>
    <t>YOUR TYPE STUDIO</t>
  </si>
  <si>
    <t>BAGGU</t>
  </si>
  <si>
    <t>KAON S.R.L.</t>
  </si>
  <si>
    <t>THE STEAMSHIP TRADING COMPANY PTE.</t>
  </si>
  <si>
    <t>MENU A/S</t>
  </si>
  <si>
    <t>P3 LIGNE BLANCHE</t>
  </si>
  <si>
    <t>POKETO</t>
  </si>
  <si>
    <t>MEMOBOTTLE PTY. LTD.</t>
  </si>
  <si>
    <t>MANSUR GAVRIEL</t>
  </si>
  <si>
    <t>REDONE LLC,</t>
  </si>
  <si>
    <t>LUMIO LLC</t>
  </si>
  <si>
    <t>SWEDEN ORIGINAL</t>
  </si>
  <si>
    <t>DELPOZO MODA SA</t>
  </si>
  <si>
    <t>BLENDER CO.,LTD.</t>
  </si>
  <si>
    <t>INATURE HONG KONG LIMITED.</t>
  </si>
  <si>
    <t>FENEUR GLOBLA LIMITED</t>
  </si>
  <si>
    <t>TANYAKORN JITMONGKOLTONG</t>
  </si>
  <si>
    <t>ATTRADHA CO.,LTD.</t>
  </si>
  <si>
    <t>MAISON MICHEL</t>
  </si>
  <si>
    <t>TENFINGERS FACTORY &amp; DESIGN CO.,LTD</t>
  </si>
  <si>
    <t>FOOTLOOSE LLC</t>
  </si>
  <si>
    <t>DISTRICT DISTRIBUTION CO.,LTD.</t>
  </si>
  <si>
    <t>COBALT INTERNATIONAL CO.,LTD.</t>
  </si>
  <si>
    <t>SYMBOL AUDIO</t>
  </si>
  <si>
    <t>GNA INTERNATIONAL CO.,LTD.</t>
  </si>
  <si>
    <t>RBDM LTD TRADING AS ROKSANDA</t>
  </si>
  <si>
    <t>SOPHIA WEBSTER</t>
  </si>
  <si>
    <t>ELLERY LAND PTY LIMITED.</t>
  </si>
  <si>
    <t>EBBETS FIELD FLANNELS</t>
  </si>
  <si>
    <t>KIINI LLC</t>
  </si>
  <si>
    <t>VARIOUS KEYTAGS, LLC</t>
  </si>
  <si>
    <t>DISSERTATION CO.,LTD.</t>
  </si>
  <si>
    <t>YABUPUSHELBERG INC.</t>
  </si>
  <si>
    <t>SELLTS LIMITED INC.</t>
  </si>
  <si>
    <t>SAS SUMMER LOCALS</t>
  </si>
  <si>
    <t>OFF WHITE OPERATING SRL</t>
  </si>
  <si>
    <t>TOGA ARCHIVES LTD.</t>
  </si>
  <si>
    <t>ODD PEARS PTY LTD.</t>
  </si>
  <si>
    <t>ORBITKEY</t>
  </si>
  <si>
    <t>SCREWPRINT LTD.</t>
  </si>
  <si>
    <t>PEEPER MEDIA INC</t>
  </si>
  <si>
    <t>DB-BEAR LEATHER SHENZHEN CO.,LTD.</t>
  </si>
  <si>
    <t>HPN AKSESUAR TASARIM SAN TIC LTD.</t>
  </si>
  <si>
    <t>AARK COLLECTIVE PTY LTD.</t>
  </si>
  <si>
    <t>COLD PICNIC</t>
  </si>
  <si>
    <t>SANGHA</t>
  </si>
  <si>
    <t>ADIDAS AG</t>
  </si>
  <si>
    <t>TOMORROW MILANO SRL</t>
  </si>
  <si>
    <t>IGNORED PRAYERS LLC.</t>
  </si>
  <si>
    <t>BASHEER GRAPHIC BOOKS</t>
  </si>
  <si>
    <t>THE NEWS INC.</t>
  </si>
  <si>
    <t>SPORTSWEAR COMPANY S.P.A.</t>
  </si>
  <si>
    <t>DAUSCUS CAROTA LLC</t>
  </si>
  <si>
    <t>AMI PARIS SAS</t>
  </si>
  <si>
    <t>CHERM LLC</t>
  </si>
  <si>
    <t>8FIVE 2 DISTRIBUTION CO.,LTD.</t>
  </si>
  <si>
    <t>SOCIAL CAPITAL LIMITED</t>
  </si>
  <si>
    <t>FATIMA CO.,LTD.</t>
  </si>
  <si>
    <t>GALERIE PERROTIN (HONG KONG GALLERY</t>
  </si>
  <si>
    <t>SWEETZUGUS ACCESSORIES CO.,LTD.</t>
  </si>
  <si>
    <t>DALEE HOONTRAKUL</t>
  </si>
  <si>
    <t>GRAPHIC MIND STUDIO AND PRINTS CO.,</t>
  </si>
  <si>
    <t>KAIKAI KIKI CO.,LTD.</t>
  </si>
  <si>
    <t>PHAIDON PRESS LIMITED</t>
  </si>
  <si>
    <t>JAM INTER</t>
  </si>
  <si>
    <t>POTLATCH LIMITED</t>
  </si>
  <si>
    <t>STUSSY,INC</t>
  </si>
  <si>
    <t>DANSE LENTE LTD</t>
  </si>
  <si>
    <t>TIBI LLC</t>
  </si>
  <si>
    <t>PLEASURES NOW LLC.</t>
  </si>
  <si>
    <t>MICAM CONTEMPORARY CO.,LTD.</t>
  </si>
  <si>
    <t>PORNCHAI RUANGTHAMMASAK</t>
  </si>
  <si>
    <t>THE CARVERY LTD</t>
  </si>
  <si>
    <t>LIGHT SHADOW DARK CO.,LTD.</t>
  </si>
  <si>
    <t>YETI OUT LTD.</t>
  </si>
  <si>
    <t>RICHARDSON MAGAZINE</t>
  </si>
  <si>
    <t>TOTEME AB</t>
  </si>
  <si>
    <t>MEG COMPANY INC.</t>
  </si>
  <si>
    <t>PT. PLSR NIKMAT ABADI</t>
  </si>
  <si>
    <t>PLATFORME INTERNATIONAL LIMITED</t>
  </si>
  <si>
    <t>CHAIYABOON BROTHER CO.,LTD.</t>
  </si>
  <si>
    <t>PT.TIGA RASA</t>
  </si>
  <si>
    <t>DOIYCUSTOM SL</t>
  </si>
  <si>
    <t>GUIDOTTI CONSULTING SERVICES LTD</t>
  </si>
  <si>
    <t>032C SYSTEM GMBH</t>
  </si>
  <si>
    <t>SUNDAY CO.,LTD.</t>
  </si>
  <si>
    <t>MATEERA KOMSAWADICHAI</t>
  </si>
  <si>
    <t>YAGI &amp; CO.,LTD</t>
  </si>
  <si>
    <t>USBEPOWER CORP.</t>
  </si>
  <si>
    <t>SELFHOOD ASIA LIMITED</t>
  </si>
  <si>
    <t>KOLOR INCORPORATED</t>
  </si>
  <si>
    <t>HERON PRESTON SRL</t>
  </si>
  <si>
    <t>SLAM JAM S.R.L.</t>
  </si>
  <si>
    <t>UNDER COVER CO.,LTD.</t>
  </si>
  <si>
    <t>HELMUT LANG NEW YORK LLC</t>
  </si>
  <si>
    <t>JITTISILP CO.,LTD</t>
  </si>
  <si>
    <t>CLOM RESTAURANT CO.,LTD.</t>
  </si>
  <si>
    <t>QINGDAO ZHIXIANG GARMENT CO.,LTD.</t>
  </si>
  <si>
    <t>HYPEBEAST HONG KONG LIMITED</t>
  </si>
  <si>
    <t>HONG KONG GALLERY LTD.</t>
  </si>
  <si>
    <t>SIAM FASHION JEWELRY CO.,LTD.</t>
  </si>
  <si>
    <t>GIMMICK TALK CO.,LTD.</t>
  </si>
  <si>
    <t>SEVEN NORTH STARS ENTERPRISE CO.,LT</t>
  </si>
  <si>
    <t>THE SALVAGES PTE LTD.</t>
  </si>
  <si>
    <t>HPN TASARIM DIS TICARET LIMITED SIR</t>
  </si>
  <si>
    <t>KRISTA TYLYNN CO.,LTD.</t>
  </si>
  <si>
    <t>PANJAVIT KANOKVALEEWONG</t>
  </si>
  <si>
    <t>JWU LLC</t>
  </si>
  <si>
    <t>UTHANPORN PITHANSOMBAT</t>
  </si>
  <si>
    <t>CASETAGRAM LIMITED</t>
  </si>
  <si>
    <t>TRIPLE DESIGN &amp; MEDIA CO.,LTD.</t>
  </si>
  <si>
    <t>MUANOK MUANJAI CO.,LTD.</t>
  </si>
  <si>
    <t>SELFHOOD SOUTHEAST ASIA LLP</t>
  </si>
  <si>
    <t>BABYLON LOS ANGELES</t>
  </si>
  <si>
    <t>NANZUKA CO.,LTD.</t>
  </si>
  <si>
    <t>INDEPENDENT TALENT BRANDS LTD.</t>
  </si>
  <si>
    <t>TOUNOKI CO.,LTD.</t>
  </si>
  <si>
    <t>ATLANTIC FOLK</t>
  </si>
  <si>
    <t>JULARAT HANRUNGROJ</t>
  </si>
  <si>
    <t>PARAFORM STUDIO LIMITED PARTNERSHIP</t>
  </si>
  <si>
    <t>DLX CO.,LTD.</t>
  </si>
  <si>
    <t>CHRISTIAN WIJNANTS</t>
  </si>
  <si>
    <t>SHRIMPS LDN LIMTTED</t>
  </si>
  <si>
    <t>SELFTITLED AB</t>
  </si>
  <si>
    <t>AWAKE NY LLC</t>
  </si>
  <si>
    <t>JAKKAPONG SAE-OENG</t>
  </si>
  <si>
    <t>NATTINEE NAKAPUN</t>
  </si>
  <si>
    <t>CARNE CORP</t>
  </si>
  <si>
    <t>YUZEFI LIMITED</t>
  </si>
  <si>
    <t>GOOD NEWS SHOES LIMITED</t>
  </si>
  <si>
    <t>RAMIDUS INC.</t>
  </si>
  <si>
    <t>ARTOX GROUP LIMITED</t>
  </si>
  <si>
    <t>GANNI A/S</t>
  </si>
  <si>
    <t>KINGKONG ENTERPRISE CO.,LTD.</t>
  </si>
  <si>
    <t>JINGHI</t>
  </si>
  <si>
    <t>NANUSHKA INTERNATIONAL ZRT</t>
  </si>
  <si>
    <t>PB LOGISTIC CO.,LTD.(BRAND KAWAI)</t>
  </si>
  <si>
    <t>WIRE &amp; WIRELESS CO.,LTD.</t>
  </si>
  <si>
    <t>VST ECS (THAILAND) CO.,LTD.</t>
  </si>
  <si>
    <t>SEVEN DEGREE CO.,LTD.</t>
  </si>
  <si>
    <t>2CW CO.,LTD.</t>
  </si>
  <si>
    <t>LEVI STRAUSS (THAILAND) LTD.</t>
  </si>
  <si>
    <t>VATTUI CO.,LTD.</t>
  </si>
  <si>
    <t>KIJKANOK CO.,LTD.</t>
  </si>
  <si>
    <t>ETACHA CO.,LTD.</t>
  </si>
  <si>
    <t>VING INTERTRADE CO.,LTD.</t>
  </si>
  <si>
    <t>EGO SPORT INTERNATIONAL CO.,LTD.</t>
  </si>
  <si>
    <t>GRAND LINE INTERNATIONAL LTD.,PART.</t>
  </si>
  <si>
    <t>KITKRAI IMPORT EXPORT LTD.PART</t>
  </si>
  <si>
    <t>TENKENSOUI CO.,LTD</t>
  </si>
  <si>
    <t>ADDA(THAILAND)PUBLIC COMPANY LIMITE</t>
  </si>
  <si>
    <t>GIFT LAND CO.,LTD.</t>
  </si>
  <si>
    <t>KULTHAVORN INTERNATIONAL CO.,LTD.</t>
  </si>
  <si>
    <t>KAMPOL BUNNAK</t>
  </si>
  <si>
    <t>KETSARA INGSATHIT</t>
  </si>
  <si>
    <t>KANOKWAN TONGPHAN</t>
  </si>
  <si>
    <t>UNIVERSAL GIFTS  CO.,LTD.</t>
  </si>
  <si>
    <t>QUALITY GIFT CO.,LTD.</t>
  </si>
  <si>
    <t>KOMGRIT SIRISING</t>
  </si>
  <si>
    <t>K.S.K. INTERTRADE CO.,LTD.</t>
  </si>
  <si>
    <t>KIMBERLY-CLARK THAILAND LTD.</t>
  </si>
  <si>
    <t>CREDENCE CO.,LTD.</t>
  </si>
  <si>
    <t>KCC(THAILAND)CO.,LTD.</t>
  </si>
  <si>
    <t>KIDS'GALLERY CO.,LTD.</t>
  </si>
  <si>
    <t>CHANG HAH LEE R.O.P.</t>
  </si>
  <si>
    <t>CHULA COMPANY</t>
  </si>
  <si>
    <t>CHAROENKRUNG UMBRELLAS LIMITED</t>
  </si>
  <si>
    <t>JARONG BOONSANONG</t>
  </si>
  <si>
    <t>JU JU PRODUCTS CO.,LTD.</t>
  </si>
  <si>
    <t>JUNIOR WORKSHOP CO.,LTD.</t>
  </si>
  <si>
    <t>JENAPA NUSOARN</t>
  </si>
  <si>
    <t>CHENG MAY INTERNATIONAL DEVELOPMENT</t>
  </si>
  <si>
    <t>CHATCHAI SIN-UM</t>
  </si>
  <si>
    <t>CHUDA GARMENT CO.,LTD.</t>
  </si>
  <si>
    <t>MUNG CHAI FURHITHRE HD,PART.</t>
  </si>
  <si>
    <t>CHAWALIT YOUYATMAK</t>
  </si>
  <si>
    <t>CHAMP DOUGLAS AND ASSOCIATES CO.,LT</t>
  </si>
  <si>
    <t>CHAISIRIKIT</t>
  </si>
  <si>
    <t>CHAMPION CERAMIC CO., LTD.</t>
  </si>
  <si>
    <t>SAI FOOTWEAR CO.,LTD.</t>
  </si>
  <si>
    <t>C.F.R.INTERNATIONAL CO.,LTD.</t>
  </si>
  <si>
    <t>CAESAR MARKETING CO.,LTD.</t>
  </si>
  <si>
    <t>ZOT(THAILAND)LTD.</t>
  </si>
  <si>
    <t>NIYANEE NANUNA</t>
  </si>
  <si>
    <t>C.W.F. ASIA LTD.</t>
  </si>
  <si>
    <t>DANDY CO.,LTD.</t>
  </si>
  <si>
    <t>DILOK MARKETING CO.,LTD.</t>
  </si>
  <si>
    <t>DANAI SIRIMAHAISWAN</t>
  </si>
  <si>
    <t>DR.MARKETING CO.,LTD.</t>
  </si>
  <si>
    <t>DAI-ICHI APPLIANCE CO.,LTD.</t>
  </si>
  <si>
    <t>D.P.HANDICRAFT CO.,LTD.</t>
  </si>
  <si>
    <t>THE WONDER PROJECTS CO.,LTD.</t>
  </si>
  <si>
    <t>T.P.GARMENT COMPANY LIMITED</t>
  </si>
  <si>
    <t>THAI Y G T CO.,LTD.</t>
  </si>
  <si>
    <t>T.K. CHILDREN WORLD CO.,LTD.</t>
  </si>
  <si>
    <t>THAWEE NARONGLERTPIBOOL</t>
  </si>
  <si>
    <t>T.T.THIRTY-FOUR CO.,LTD.</t>
  </si>
  <si>
    <t>THAI INTERMAGNETICS ENTERTAINMENT(T</t>
  </si>
  <si>
    <t>TOBY POLYTRADE CO.,LTD.</t>
  </si>
  <si>
    <t>TIPPAWON IMPORT EXPORT CO.,LTD.</t>
  </si>
  <si>
    <t>THAI JAGOL CO.,LTD.</t>
  </si>
  <si>
    <t>THAWESAK ASAWACHAISUVIKOM</t>
  </si>
  <si>
    <t>TONGSUK BUTCHAROEN</t>
  </si>
  <si>
    <t>T.U.W. TEXTILE CO.,LTD.</t>
  </si>
  <si>
    <t>TOP STANDARD INDUSTRY CO.,LTD.</t>
  </si>
  <si>
    <t>TARNTANA CO.,LTD</t>
  </si>
  <si>
    <t>THANAKORN KONGKEATSEAN</t>
  </si>
  <si>
    <t>THANYARAT</t>
  </si>
  <si>
    <t>TANAKOM SHOES LTD.,PART.</t>
  </si>
  <si>
    <t>NOPPADOL KULLAPATTAYA</t>
  </si>
  <si>
    <t>NADA  SUNGSUWAN</t>
  </si>
  <si>
    <t>NITI GIFT HOUSE CO.,LTD.</t>
  </si>
  <si>
    <t>NEW AND NOW NETWORK CO.,LTD.</t>
  </si>
  <si>
    <t>BABY HOUSE LTD.</t>
  </si>
  <si>
    <t>BEAU GARMENT CO.,LTD.</t>
  </si>
  <si>
    <t>B AND G HOME CO.,LTD.</t>
  </si>
  <si>
    <t>BABY LAND LTD.,PART.</t>
  </si>
  <si>
    <t>BELL</t>
  </si>
  <si>
    <t>BANGKOK P.N.C.LTD.,PART.</t>
  </si>
  <si>
    <t>B &amp; B GARMENT CO.,LTD.</t>
  </si>
  <si>
    <t>BGT CORPORATION PUBLIC COMPANY LIMI</t>
  </si>
  <si>
    <t>B.P.J.GARMENT CO.,LTD.</t>
  </si>
  <si>
    <t>BOONKERD NARONGLERTPIBOOL</t>
  </si>
  <si>
    <t>BALLOON TRADING LIMITED PARTNERSHIP</t>
  </si>
  <si>
    <t>BABY CUTE CO.,LTD.</t>
  </si>
  <si>
    <t>BODY LINE COMPANY LIMITED</t>
  </si>
  <si>
    <t>BUPHA MAJUMPA</t>
  </si>
  <si>
    <t>BBTV MARKETING CO.,LTD.</t>
  </si>
  <si>
    <t>BLENIKEN INTERTRADE CO.,LTD.</t>
  </si>
  <si>
    <t>PRAKAIKAEW THANAOPAS</t>
  </si>
  <si>
    <t>PRAPAT ASAWACHAISUVIKOM</t>
  </si>
  <si>
    <t>PATOMPORN PLOYDANG</t>
  </si>
  <si>
    <t>PRASONG WONGKITTIVIRACH</t>
  </si>
  <si>
    <t>PHENNUGNG FASHION CO.,LTD.</t>
  </si>
  <si>
    <t>SPORTY &amp; RICH LLC</t>
  </si>
  <si>
    <t>POOLLAP APORN</t>
  </si>
  <si>
    <t>P.R.E. CO.,LTD.</t>
  </si>
  <si>
    <t>PAYOM PANKRUTE</t>
  </si>
  <si>
    <t>PRAYAHAPRAN</t>
  </si>
  <si>
    <t>PONGSAK SAVETKAREE</t>
  </si>
  <si>
    <t>PROCTER &amp; GAMBLE MANUFACTURING(THAI</t>
  </si>
  <si>
    <t>PATCHARIN WONGWARAWIPAT</t>
  </si>
  <si>
    <t>PINYA PANKATE</t>
  </si>
  <si>
    <t>PIMJAI SUNGSUWAN</t>
  </si>
  <si>
    <t>PORKA ORDINARY PARTNERSHIP</t>
  </si>
  <si>
    <t>PORNPAN WATTANAKIATSUN</t>
  </si>
  <si>
    <t>PK GARMENT BOUTIQUE CO.,LTD.</t>
  </si>
  <si>
    <t>PAIBOON THURAKIJ RUNGRUENG CO.,LTD.</t>
  </si>
  <si>
    <t>FASHION AVENUE CO.,LTD.</t>
  </si>
  <si>
    <t>FAMILIAR CO.,LTD.</t>
  </si>
  <si>
    <t>FANCY ART CO.,LTD.</t>
  </si>
  <si>
    <t>FOUR P'S CLOTHING CO.,LTD.</t>
  </si>
  <si>
    <t>MOONG PATTANA INTERNATIONAL PUBLIC</t>
  </si>
  <si>
    <t>MITTRSIN</t>
  </si>
  <si>
    <t>BLACK CAT UNION CO.,LTD.</t>
  </si>
  <si>
    <t>MY TREND INTERNATIONAL CO.,LTD.</t>
  </si>
  <si>
    <t>MONTRI SAEKOW</t>
  </si>
  <si>
    <t>MAMARU (THAILAND) CO.,LTD.</t>
  </si>
  <si>
    <t>MONTRI NARONGLERTPIBOOL</t>
  </si>
  <si>
    <t>MAGNATE TRADE CO.,LTD</t>
  </si>
  <si>
    <t>MARKETING INTELLIGENT GROUP CO.,LTD</t>
  </si>
  <si>
    <t>YOUNGWORLD LIMITED PARTNERSHIP</t>
  </si>
  <si>
    <t>U.S.SUMMIT CORPORATION(OVERSEAS)</t>
  </si>
  <si>
    <t>UNION PATTANA MARKETING LTD.PART.</t>
  </si>
  <si>
    <t>UNITED FOOTWEAR INDUSTRY LTD.,PART.</t>
  </si>
  <si>
    <t>UNITED FAMILY CO.,LTD.</t>
  </si>
  <si>
    <t>UNITY LIFE CO.,LTD.</t>
  </si>
  <si>
    <t>UNITEX &amp; GARMENT CO.,LTD.</t>
  </si>
  <si>
    <t>MAY FAIR GARMENT FACTORY CO.,LTD.</t>
  </si>
  <si>
    <t>REGENT INDUSTRIES CO.,LTD.</t>
  </si>
  <si>
    <t>ROONG-A-NAN GARMENT LTD.</t>
  </si>
  <si>
    <t>RENOWN INTERNATIONAL CO.,LTD.</t>
  </si>
  <si>
    <t>REX HOLDING CO.,LTD.</t>
  </si>
  <si>
    <t>RAMA PRINTING CO.,LTD.</t>
  </si>
  <si>
    <t>LES ENPHANTS(THAILAND)CO.,LTD.</t>
  </si>
  <si>
    <t>LARPBHOL WUSSONDHI</t>
  </si>
  <si>
    <t>LIVA ENTERPRISE CO.,LTD.</t>
  </si>
  <si>
    <t>VARAPORN SUKSAMAI</t>
  </si>
  <si>
    <t>WERAWAN CHALOVENTANTIPAIROAD</t>
  </si>
  <si>
    <t>WICHAI THAMBURANAWONG</t>
  </si>
  <si>
    <t>WICHIEN KONGVANICH</t>
  </si>
  <si>
    <t>WUTTICHAI CHAIMONGKON</t>
  </si>
  <si>
    <t>V.P.PRODUCTS HOUSE CO.,LTD.</t>
  </si>
  <si>
    <t>WANCHAI SUPPHAMETHAKUL</t>
  </si>
  <si>
    <t>SRI CHULA ENTERPRISE CO.,LTD.</t>
  </si>
  <si>
    <t>SRI SAM ANK SUPPLIER CO.,LTD.</t>
  </si>
  <si>
    <t>SUPASU COMPANY LIMITED</t>
  </si>
  <si>
    <t>SILAPATHAI</t>
  </si>
  <si>
    <t>SIRAWAT THAMMAPHAN</t>
  </si>
  <si>
    <t>SUPALUK MAHAGUNA</t>
  </si>
  <si>
    <t>SIRIPORN CHATLA-ONG</t>
  </si>
  <si>
    <t>SAHAI SUBPHAKIT CO.,LTD.</t>
  </si>
  <si>
    <t>SEREECHAI TRADING</t>
  </si>
  <si>
    <t>S.CHAROEN MANUFACTURER CO.,LTD.</t>
  </si>
  <si>
    <t>SOONTARI PHOOUDOM</t>
  </si>
  <si>
    <t>SAOWALUK SIRITANABADEEKUL</t>
  </si>
  <si>
    <t>SAMNIANG KUNAPRASERT</t>
  </si>
  <si>
    <t>SUPATRA WATANAKIATSAN</t>
  </si>
  <si>
    <t>SAHA CHAROENKIT MARKETING CO.,LTD.</t>
  </si>
  <si>
    <t>HUGO BOSS (THAILAND) LIMITED</t>
  </si>
  <si>
    <t>SOMBAT PITI</t>
  </si>
  <si>
    <t>SMITH &amp; NEPHEW LIMITED</t>
  </si>
  <si>
    <t>SOMPONG ROTCHARKKHEN</t>
  </si>
  <si>
    <t>SOMMAI KOTASRI</t>
  </si>
  <si>
    <t>SANG CHAROEN GARMENT CO.,LTD.</t>
  </si>
  <si>
    <t>AZZA CO.,LTD.</t>
  </si>
  <si>
    <t>SIRIPHEN DAMRASTHARM</t>
  </si>
  <si>
    <t>SOMCHAI SUPPHAMETHAKUN</t>
  </si>
  <si>
    <t>SIAM MELAMINE MARKETING CO.,LTD.</t>
  </si>
  <si>
    <t>SOMBOON SAE-LIEO</t>
  </si>
  <si>
    <t>SAKUL SANGKHAWANICH</t>
  </si>
  <si>
    <t>LIU FAMILY L.P.</t>
  </si>
  <si>
    <t>VIP HAT CO.,LTD.</t>
  </si>
  <si>
    <t>S.C.S.FOOTWEAR CO.,LTD.</t>
  </si>
  <si>
    <t>ADVANCE MEDICAL SUPPLY CO.,LTD.</t>
  </si>
  <si>
    <t>OUN-POM SHOES (ยกเลิก)</t>
  </si>
  <si>
    <t>ALL WIN SIAM LTD.,PART.,</t>
  </si>
  <si>
    <t>M.MARINA CO.,LTD.</t>
  </si>
  <si>
    <t>INBORN CREATION CO.,LTD.</t>
  </si>
  <si>
    <t>F.C.INTERTRADE CO.,LTD.</t>
  </si>
  <si>
    <t>NATUR CORPORATION CO.,LTD.</t>
  </si>
  <si>
    <t>EXPRESS BOUTIQUE CO.,LTD.</t>
  </si>
  <si>
    <t>S.M.W.CO.,LTD.</t>
  </si>
  <si>
    <t>AMINTA GARMENT CO.,LTD.</t>
  </si>
  <si>
    <t>INTER BEST APPAREL CO.,LTD.</t>
  </si>
  <si>
    <t>H.K.C.(1989)CO.,LTD.</t>
  </si>
  <si>
    <t>INIT COPANY LIMITED</t>
  </si>
  <si>
    <t>UMAPORN THAVEESAKVILAI</t>
  </si>
  <si>
    <t>AUSPICIOUS CO.,LTD.</t>
  </si>
  <si>
    <t>URAIWON CHIU</t>
  </si>
  <si>
    <t>ANU MAKEWONG</t>
  </si>
  <si>
    <t>N AND P CRAFT CO.,LTD.</t>
  </si>
  <si>
    <t>S.C.SOFTCARE COMPANY LIMITED</t>
  </si>
  <si>
    <t>S R I CREATION LTD.</t>
  </si>
  <si>
    <t>AM-PHORN KHAMBON</t>
  </si>
  <si>
    <t>HUGO BOSS SOUTH EAST ASIA PTE LTD</t>
  </si>
  <si>
    <t>INTERVISION SUPPLIES CO.,LTD.</t>
  </si>
  <si>
    <t>HAMI(THAI)CO.,LTD.</t>
  </si>
  <si>
    <t>HAPPY BOY MARKETING CO.,LTD.</t>
  </si>
  <si>
    <t>U.N.S. FURNICON CO.,LTD.</t>
  </si>
  <si>
    <t>COMMENT PRODUCT PARTNERSHIP LTD.</t>
  </si>
  <si>
    <t>PAOSIL SIVAKULCHAI</t>
  </si>
  <si>
    <t>MR. SANTA CO.,LTD</t>
  </si>
  <si>
    <t>K.F. INTERNATIONAL CO.,LTD.</t>
  </si>
  <si>
    <t>HUGO BOSS HONG KONG LIMITED</t>
  </si>
  <si>
    <t>LOVE SPACE CO.,LTD.</t>
  </si>
  <si>
    <t>PEN SQUARE CO.,LTD.</t>
  </si>
  <si>
    <t>SUNNEI SRL</t>
  </si>
  <si>
    <t>SU THAI SING CO.,LTD.</t>
  </si>
  <si>
    <t>J R A FASHIONS CO.,LTD.</t>
  </si>
  <si>
    <t>SIAM CHRISTMAS CO.,LTD.</t>
  </si>
  <si>
    <t>AD IMAGE CO.,LTD.</t>
  </si>
  <si>
    <t>B.C. TRADING LTD.,PART.</t>
  </si>
  <si>
    <t>KIJ KARN DEE COMPANY LIMITED</t>
  </si>
  <si>
    <t>KITTITACH LIMITED PARTNERSHIP</t>
  </si>
  <si>
    <t>SHIN WOO CO.,LTD.</t>
  </si>
  <si>
    <t>EARTH INDUSTRIAL PUBLIC CO.,LTD.</t>
  </si>
  <si>
    <t>CUTE&amp;COMFORT</t>
  </si>
  <si>
    <t>KL FOOTWEAR CO., LTD.</t>
  </si>
  <si>
    <t>ETUDES</t>
  </si>
  <si>
    <t>DRESS GALLERY</t>
  </si>
  <si>
    <t>SINGTHONG NECKTIE CO.,LTD.</t>
  </si>
  <si>
    <t>LAN THONG THAI CO.,LTD.</t>
  </si>
  <si>
    <t>FULL HAND INTERNATIONAL CO.,LTD.</t>
  </si>
  <si>
    <t>JS MARKETING (1996) LTD.,PART.</t>
  </si>
  <si>
    <t>PRINTINGUP SRL</t>
  </si>
  <si>
    <t>M.T. FAVOUR GIFT CO.,LTD.</t>
  </si>
  <si>
    <t>PRACHAK POONKIMKEO</t>
  </si>
  <si>
    <t>G-MARK PRODUCTS CO.,LTD.</t>
  </si>
  <si>
    <t>INTERNATIONAL CHARACTER MARKETING</t>
  </si>
  <si>
    <t>KANCHANA KUNCHORN NA AYUDHAYA</t>
  </si>
  <si>
    <t>SHAYA</t>
  </si>
  <si>
    <t>THANOMLAK JANECHOKCHAIKUL</t>
  </si>
  <si>
    <t>BANGKOK CHRISTMAS DECORATION EXPORT</t>
  </si>
  <si>
    <t>RED INTERNATIONAL CO.,LTD</t>
  </si>
  <si>
    <t>H &amp; B INTERTEX CO.,LTD.</t>
  </si>
  <si>
    <t>MASS MARKETING CO.,LTD.</t>
  </si>
  <si>
    <t>SAHA PATHANAPIBUL PUBLIC COMPANY LI</t>
  </si>
  <si>
    <t>WORLD ACCESSORIES PRODUCT CO.,LTD</t>
  </si>
  <si>
    <t>SARAVOOT WANNAPRASERT</t>
  </si>
  <si>
    <t>USEFUL FOOD CO.,LTD</t>
  </si>
  <si>
    <t>P.SANG UDOM TRADING CO.,LTD</t>
  </si>
  <si>
    <t>SURASAK LIMLAMAI</t>
  </si>
  <si>
    <t>KING PRO INDUSTRIAL CO., LTD.</t>
  </si>
  <si>
    <t>STREET PRINGTING CO.,LTD</t>
  </si>
  <si>
    <t>BANGKOK EAST CONSUMER CO.,LTD.</t>
  </si>
  <si>
    <t>K.M.R. GROUP LP</t>
  </si>
  <si>
    <t>SUVALAK BHAYACKAN</t>
  </si>
  <si>
    <t>ANTICE(TON-NUNN) CO.,LTD.</t>
  </si>
  <si>
    <t>OSOTSPA PUBLIC COMPANY LIMITED</t>
  </si>
  <si>
    <t>D.S.GIFT &amp; ART CO.,LTD.</t>
  </si>
  <si>
    <t>AD&amp;PACK PRODUCTION CO.,LTD.</t>
  </si>
  <si>
    <t>S.B.K.INTERNATIONAL LTD.,PART.</t>
  </si>
  <si>
    <t>PATTAYA MANUFACTURING CO.,LTD.</t>
  </si>
  <si>
    <t>CHUMROEN MEDICAL PRODUCTS CO.,LTD.</t>
  </si>
  <si>
    <t>SET-UP INTERNATIONAL TRADING CO.,LT</t>
  </si>
  <si>
    <t>SRISUDA DUANGPATTRA.</t>
  </si>
  <si>
    <t>UNITY DESIGN INTERNATIONAL CO.,LTD.</t>
  </si>
  <si>
    <t>CHELSEA INTERNATIONAL CO.,LTD.</t>
  </si>
  <si>
    <t>PHAKAPORN NGAMSANGIAM</t>
  </si>
  <si>
    <t>PHENSIRI HARUEHANROANGRA</t>
  </si>
  <si>
    <t>SUPARAT KOOAKACHAI</t>
  </si>
  <si>
    <t>KIJ THAI TAWEE LIMITED PARTNERSHIP</t>
  </si>
  <si>
    <t>JURAIWAN CHONGCHAYA</t>
  </si>
  <si>
    <t>CHUNNAPAT LEENUKIAT</t>
  </si>
  <si>
    <t>S.P.BROTHER CO.,LTD.</t>
  </si>
  <si>
    <t>UNITED BAGS CO.,LTD.</t>
  </si>
  <si>
    <t>SIAM TIME TRADING LTD.,PART.</t>
  </si>
  <si>
    <t>AIIZ KIDS (THAILAND)CO.,LTD.</t>
  </si>
  <si>
    <t>YOUNG BERRY CO.,LTD.</t>
  </si>
  <si>
    <t>WONGPAITOON GROUP PUBLIC CO.,LTD.</t>
  </si>
  <si>
    <t>PEPPERMINT LIMITED PARTNERSHIP.</t>
  </si>
  <si>
    <t>OCEAN TOYS LTD.PART.</t>
  </si>
  <si>
    <t>WORATHEP NGAMVILAISIRIWONG</t>
  </si>
  <si>
    <t>BIGONE PRODUCT COMPANY LIMITED.</t>
  </si>
  <si>
    <t>KATOJITHAI CO.,LTD.</t>
  </si>
  <si>
    <t>LUCKY ANGEL ENTERPRISE (THAILAND) C</t>
  </si>
  <si>
    <t>SOMTANA INTERNATIONAL CO.,LTD.</t>
  </si>
  <si>
    <t>CHAO PHANICH METROPOLITAN CO.,LTD.</t>
  </si>
  <si>
    <t>ALL 4 BABY CO.,LTD.</t>
  </si>
  <si>
    <t>NAPAPORN TANPRASERTSUPHA</t>
  </si>
  <si>
    <t>WASSANA LIMWANICHSINT</t>
  </si>
  <si>
    <t>SUPAWAN SRINAPHARAT</t>
  </si>
  <si>
    <t>PPK HARVEST GROUP CO.,LTD.</t>
  </si>
  <si>
    <t>CHATCHADA TREEVITAYANURUK</t>
  </si>
  <si>
    <t>FOUNDATION FOR AGRICULTURAL AND RUR</t>
  </si>
  <si>
    <t>SAISAWAT BOONNAP</t>
  </si>
  <si>
    <t>SOMPORN INDUSTRIES CO.,LTD.</t>
  </si>
  <si>
    <t>CHAIYAPORN LIMPAVANICH</t>
  </si>
  <si>
    <t>KOLLAYUTH SRIYOTHI</t>
  </si>
  <si>
    <t>ARTHIT KAEWPOOTHONG</t>
  </si>
  <si>
    <t>ARCHANAI CO.,LTD.</t>
  </si>
  <si>
    <t>BARBIES &amp; BOY CO.,LTD.</t>
  </si>
  <si>
    <t>ARTIZIA INTERNATIONAL CO.,LTD.</t>
  </si>
  <si>
    <t>SAMART MOBILE SERVICES CO.,LTD.</t>
  </si>
  <si>
    <t>CRYSTAL SYMPHONY CO.,LTD.</t>
  </si>
  <si>
    <t>C.R.C INTERNATIONAL CO.,LTD.</t>
  </si>
  <si>
    <t>VICHAI MATUTHAMTADA</t>
  </si>
  <si>
    <t>JEARAPORN JEARAPONGPISUT</t>
  </si>
  <si>
    <t>TRIUMPH INDUSTRIES (THAILAND) CO.,L</t>
  </si>
  <si>
    <t>POLY CONNER CO.,LTD.</t>
  </si>
  <si>
    <t>KANCHANA MORALES</t>
  </si>
  <si>
    <t>FLORISTS' ACCESSARIES CO.,LTD.</t>
  </si>
  <si>
    <t>UPAI</t>
  </si>
  <si>
    <t>PUSSORN LEOWRAKWONG</t>
  </si>
  <si>
    <t>NEW ANGEL KIDS CO.,LTD.</t>
  </si>
  <si>
    <t>SAKCHAI PUECHPOL LTD.,PART.</t>
  </si>
  <si>
    <t>D.D. PAPER CO., LTD.</t>
  </si>
  <si>
    <t>PHICHAYA SAZ UNG</t>
  </si>
  <si>
    <t>TIDARAT NAISIRI</t>
  </si>
  <si>
    <t>TAN THAI INTERNATIONAL CO.,LTD.</t>
  </si>
  <si>
    <t>BEST PROJECT TRADING CO.,LTD.</t>
  </si>
  <si>
    <t>UNCHALEE MALEEVEGCHAKORN</t>
  </si>
  <si>
    <t>JARAVEE SRIPICHETCHAIKUL</t>
  </si>
  <si>
    <t>MANEEDANG KULTHAVEESUP</t>
  </si>
  <si>
    <t>LIVING HEADQUARTERS CO.,LTD.</t>
  </si>
  <si>
    <t>SUNSHINE PRESS CO.,LTD.</t>
  </si>
  <si>
    <t>PANDEE HANDCRAFTS</t>
  </si>
  <si>
    <t>THANUNYA NAKBUA</t>
  </si>
  <si>
    <t>VANNAPORN SVETRUNDRA</t>
  </si>
  <si>
    <t>SOUWANEE NOPMALAI</t>
  </si>
  <si>
    <t>TEERAWAT POONPIPAT</t>
  </si>
  <si>
    <t>WICHAI TRADING</t>
  </si>
  <si>
    <t>TEERAPHAN TOTACHAWATTANA</t>
  </si>
  <si>
    <t>CHATRUTHAI PATTARACHAIYANANT</t>
  </si>
  <si>
    <t>REFLECTIONS</t>
  </si>
  <si>
    <t>SUPHARAT RATTANADILOGCHAI</t>
  </si>
  <si>
    <t>DUANGPORN SRISAWADPONG</t>
  </si>
  <si>
    <t>PREMSAK KRISANAMIS</t>
  </si>
  <si>
    <t>SUPANNEE PISUTBORIBOON</t>
  </si>
  <si>
    <t>WICHAKOM TOPUNGTIEM</t>
  </si>
  <si>
    <t>PATIAPONG SARAVUDECHA</t>
  </si>
  <si>
    <t>UMAWAN RAIWA</t>
  </si>
  <si>
    <t>SUREE LUANGANANTAKUL</t>
  </si>
  <si>
    <t>SOMBOON SUBRECKCHAIKUL</t>
  </si>
  <si>
    <t>NOUGAT PARTNERSHIP.</t>
  </si>
  <si>
    <t>RATTANAPORN NALANRUM(ยกเลิก)</t>
  </si>
  <si>
    <t>GIFT AVENUE CO.,LTD.</t>
  </si>
  <si>
    <t>JITTIMA WIPUSUPAN</t>
  </si>
  <si>
    <t>MODERN WARE CO.,LTD.</t>
  </si>
  <si>
    <t>CHWANG LOCHAROENSUKKASAEM</t>
  </si>
  <si>
    <t>FAI SOR KAM CO.,LTD.</t>
  </si>
  <si>
    <t>MONGKOL RASSAMEE CO.,LTD.</t>
  </si>
  <si>
    <t>NUTTAKORN FOOCHAROEN</t>
  </si>
  <si>
    <t>WITCHCRAFT CO.,LTD.</t>
  </si>
  <si>
    <t>PROPAGANDIST CO.,LTD.</t>
  </si>
  <si>
    <t>SAHA VARA CO.,LTD.</t>
  </si>
  <si>
    <t>SPECTRUM PROMOTION AND DESIGN CO.,L</t>
  </si>
  <si>
    <t>PRAVATE SUGKAI</t>
  </si>
  <si>
    <t>SIRIPORN TANTITAWEECHOKE</t>
  </si>
  <si>
    <t>DOUNGPORN MUKDAPRAKORN</t>
  </si>
  <si>
    <t>WANTANA KHONTEE</t>
  </si>
  <si>
    <t>PUNJAAKE BURADAT</t>
  </si>
  <si>
    <t>SOMRUDEE JARUWANSATID</t>
  </si>
  <si>
    <t>YING CHUNTRASRI</t>
  </si>
  <si>
    <t>SEELAEG</t>
  </si>
  <si>
    <t>TANTI COLLECTION CO.,LTD.</t>
  </si>
  <si>
    <t>THAI FIBRE DRUM INDUSTRY CO.,LTD.</t>
  </si>
  <si>
    <t>BUATHONG WATANA INDUSTRIES</t>
  </si>
  <si>
    <t>NITID CO.,LTD.</t>
  </si>
  <si>
    <t>BENJAMIT PACKAGING CO.,LTD.</t>
  </si>
  <si>
    <t>THAI FACETING CO.,LTD.</t>
  </si>
  <si>
    <t>NATTAWIT CO.,LTD.</t>
  </si>
  <si>
    <t>ACME AMEN CO.,LTD.</t>
  </si>
  <si>
    <t>FOCUS ORIGINAL CO.,LTD.</t>
  </si>
  <si>
    <t>TONGSAA SRINATNAWA</t>
  </si>
  <si>
    <t>VARUNEE NGAMBANPOTH</t>
  </si>
  <si>
    <t>GOOD GIRL CO.,LTD.</t>
  </si>
  <si>
    <t>SAKNARIN KOONSAWAT</t>
  </si>
  <si>
    <t>ARRATEE MANEEWON</t>
  </si>
  <si>
    <t>PROMWISA THONGSAWEANG</t>
  </si>
  <si>
    <t>KIAT ANANTASETH</t>
  </si>
  <si>
    <t>PONGPAN JAROTOKE</t>
  </si>
  <si>
    <t>KANCHIT TREESUWAN</t>
  </si>
  <si>
    <t>SURATPA JITWONGISAWA</t>
  </si>
  <si>
    <t>KOMGRID KLANKAEW</t>
  </si>
  <si>
    <t>NITCHAKAN RUANGSUNTIYOTHIN</t>
  </si>
  <si>
    <t>VACHARAMON MANATTASINGH</t>
  </si>
  <si>
    <t>PATTHAMA SOMSUWANSAK</t>
  </si>
  <si>
    <t>TIROTE SUPARANON</t>
  </si>
  <si>
    <t>NANGNOY THONGCHUMPA</t>
  </si>
  <si>
    <t>BOONTARICA PUNGSAKORN</t>
  </si>
  <si>
    <t>THE INTANONT ART CO.,LTD.</t>
  </si>
  <si>
    <t>ATTADECH LOWAPHAP</t>
  </si>
  <si>
    <t>HOWARD WONGWATTANAKUL</t>
  </si>
  <si>
    <t>D.K METAL WORK</t>
  </si>
  <si>
    <t>MULTI EDUCATION CO.,LTD.</t>
  </si>
  <si>
    <t>PC BEST CREATE CO.,LTD.</t>
  </si>
  <si>
    <t>VATTANASAP OVERSEATRADE CO.,LTD.</t>
  </si>
  <si>
    <t>PRAYUT EMAMORNKUN</t>
  </si>
  <si>
    <t>WASSANA SUWANNASEE</t>
  </si>
  <si>
    <t>PIYAMON PATCHARAVIBOON</t>
  </si>
  <si>
    <t>JINTANA CHUMMONGKON</t>
  </si>
  <si>
    <t>SUN EVER MARKETING IMPORT EXPORT CO</t>
  </si>
  <si>
    <t>THAIVEE REE COMMERCIAL LTD.,PART.</t>
  </si>
  <si>
    <t>LADYBIRD GARMENT CO.,LTD.</t>
  </si>
  <si>
    <t>SIAMKIT-ANAN GARMENT CO.,LTD.</t>
  </si>
  <si>
    <t>FIONA CO.,LTD.</t>
  </si>
  <si>
    <t>NCG MARKETING LIMITED.</t>
  </si>
  <si>
    <t>OUYPORN WATABUTR</t>
  </si>
  <si>
    <t>MILANO SUNGLASSES ENTERPRISE LTD.,P</t>
  </si>
  <si>
    <t>PITAK KONGKA.</t>
  </si>
  <si>
    <t>PACIFIC AVENUE CO.,LTD.</t>
  </si>
  <si>
    <t>VALAIPORN KHONGCHANVITAYAKUL</t>
  </si>
  <si>
    <t>PAKINEE RATTANA</t>
  </si>
  <si>
    <t>BORPIT BUNYATAYA</t>
  </si>
  <si>
    <t>NICHAPA BOONTAWIN</t>
  </si>
  <si>
    <t>SIRICHAI LOETSIRIMIT</t>
  </si>
  <si>
    <t>SANAPORN SRISUNTORNTRAKOON</t>
  </si>
  <si>
    <t>ARUNA CO.,LTD.</t>
  </si>
  <si>
    <t>MICHAEL &amp; AGNES LTD.,PART.</t>
  </si>
  <si>
    <t>EQUATOR PRODUCTS (THAILAND) CO.,LTD</t>
  </si>
  <si>
    <t>ARPA SRIPRAYOON</t>
  </si>
  <si>
    <t>KANLAYA SAKRUEANGMAN</t>
  </si>
  <si>
    <t>SILVER DRAGON THAI CO.,LTD.</t>
  </si>
  <si>
    <t>POLYPLANT CO.,LTD.</t>
  </si>
  <si>
    <t>PONGSATRON CHATIMALA</t>
  </si>
  <si>
    <t>JAN 2000 GROUP IMEX CO.,LTD.</t>
  </si>
  <si>
    <t>DARAPORN ONSARN</t>
  </si>
  <si>
    <t>PAWANA DESIGN CO.,LTD.</t>
  </si>
  <si>
    <t>HUMAN TOUCH CO.,LTD.</t>
  </si>
  <si>
    <t>KANOKWAN PRAEDUM</t>
  </si>
  <si>
    <t>DIRAK NUKSUK</t>
  </si>
  <si>
    <t>MASSTEX EXPRESS CO.,LTD.</t>
  </si>
  <si>
    <t>FABRIC WORLD CO.,LTD.</t>
  </si>
  <si>
    <t>SEVEN SIS</t>
  </si>
  <si>
    <t>SUCHADA PATCHARASORAVUT</t>
  </si>
  <si>
    <t>NATAVUT PIRABUL</t>
  </si>
  <si>
    <t>MONRUDEE LUENGRUANGTONG</t>
  </si>
  <si>
    <t>PETCHAWANG SURIYAPHUNT</t>
  </si>
  <si>
    <t>WILASINEE WATTHANACHAI</t>
  </si>
  <si>
    <t>HARN PRODUCTS COMPANY LIMITED.</t>
  </si>
  <si>
    <t>SUPORN JONGON</t>
  </si>
  <si>
    <t>QUALITY INTERTRADE CORP.,LTD.</t>
  </si>
  <si>
    <t>THACHANG AGENDA CO.,LTD.</t>
  </si>
  <si>
    <t>LEONARDA GROUP CO.,LTD.</t>
  </si>
  <si>
    <t>REGENT TILLOW LIMITED PARTNERSHIP</t>
  </si>
  <si>
    <t>BEAU COMMERCIAL CO.,LTD.</t>
  </si>
  <si>
    <t>THONGCHAI HATPAPRONGNERRAMIT</t>
  </si>
  <si>
    <t>RUANGCHAI LERTRATTANACHAIKUL</t>
  </si>
  <si>
    <t>RATCHANIKORN CHIMMA</t>
  </si>
  <si>
    <t>CHIANGMAI S.D.O. CO.,LTD.</t>
  </si>
  <si>
    <t>ARKHOM CHAMCHAKSU</t>
  </si>
  <si>
    <t>NARIS PARNCHINDA</t>
  </si>
  <si>
    <t>YONGYUT SUTASO</t>
  </si>
  <si>
    <t>AYODHYA TRADE LTD.,PART.</t>
  </si>
  <si>
    <t>SAMANJIT VONGBANGCHUAD</t>
  </si>
  <si>
    <t>VICHITR SANONGWONG</t>
  </si>
  <si>
    <t>HOT IMAGE CO.,LTD.</t>
  </si>
  <si>
    <t>THWATCHAI PIRIYAKEATSAKUL</t>
  </si>
  <si>
    <t>THAWADCHAI CHANHUATHONE</t>
  </si>
  <si>
    <t>PEAK EXTENSION CO.,LTD.</t>
  </si>
  <si>
    <t>NUCRAFT CO.,LTD.</t>
  </si>
  <si>
    <t>PRASITSAK PORNPRAPA</t>
  </si>
  <si>
    <t>PACHASAN JITTUNGLEELA</t>
  </si>
  <si>
    <t>FAMILY KIDS LIMITED PARTNERSHIP</t>
  </si>
  <si>
    <t>JING SENG PLASTECH LIMITED PARTNERS</t>
  </si>
  <si>
    <t>ARNON UERNSIRIKUL</t>
  </si>
  <si>
    <t>M.TRADING (THAILAND) CO.,LTD.</t>
  </si>
  <si>
    <t>SINO-PACIFIC TRADING(THAILAND)CO.,L</t>
  </si>
  <si>
    <t>STRATEX IMPORT EXPORT CO.,LTD.</t>
  </si>
  <si>
    <t>BISAKA TRADING CO.,LTD.</t>
  </si>
  <si>
    <t>SHELTER CO.,LTD.</t>
  </si>
  <si>
    <t>SUPPALERK BUANGAM</t>
  </si>
  <si>
    <t>CANARY GIFT CO.,LTD.</t>
  </si>
  <si>
    <t>OUN POM SHOES PART.</t>
  </si>
  <si>
    <t>URAPHAN KHAJAYKIETGUMJORN</t>
  </si>
  <si>
    <t>JINTANA KITTISUKSATHIT</t>
  </si>
  <si>
    <t>SAIFON NANTAVISUTH.</t>
  </si>
  <si>
    <t>1&amp;9 PRODUCTS CO.,LTD.</t>
  </si>
  <si>
    <t>FLY HIGH INTERNATIONAL CO.,LTD.</t>
  </si>
  <si>
    <t>NIMON KITTITANAPHAN</t>
  </si>
  <si>
    <t>NARONG THAWORNSATAINKUL</t>
  </si>
  <si>
    <t>APINUN ANUNTAPRAYOON</t>
  </si>
  <si>
    <t>PENNY WISE INTER CO.,LTD.</t>
  </si>
  <si>
    <t>HUA TAI TRADE CORPORATION LIMITED.</t>
  </si>
  <si>
    <t>KIDDEE TAMDEE CO.,LTD.</t>
  </si>
  <si>
    <t>SOONTAREE SIRIVONGVARAPORN</t>
  </si>
  <si>
    <t>SIAM ENGINEERING INTERTRADE CO,.LTD</t>
  </si>
  <si>
    <t>THE DESIGN HUB LIMITED PARTNERSHIP</t>
  </si>
  <si>
    <t>BALLOON ART CO.,LTD.</t>
  </si>
  <si>
    <t>DIGITMALLS CO.,LTD.</t>
  </si>
  <si>
    <t>ACHARA CHIRATHIVAT</t>
  </si>
  <si>
    <t>WATTAUT PHIMOLSRI</t>
  </si>
  <si>
    <t>SIRITORN RUNGRUANG</t>
  </si>
  <si>
    <t>SIRION JAMORNLUCK</t>
  </si>
  <si>
    <t>ARAMBOON (THAILAND) CO.,LTD.</t>
  </si>
  <si>
    <t>POJAI TAPANIYANUNT</t>
  </si>
  <si>
    <t>CHOLADA ANANNAWEENUSORN</t>
  </si>
  <si>
    <t>LORIENT LIMITED</t>
  </si>
  <si>
    <t>KEETAWAN KANJANAKUHA</t>
  </si>
  <si>
    <t>SIRIWAN LOHVITEE</t>
  </si>
  <si>
    <t>LIKEN LIMITED PARTNERSHIP.</t>
  </si>
  <si>
    <t>THAI HOME ESSENTIAL LTD.,PART.</t>
  </si>
  <si>
    <t>TERAWAT SAE-UAENG</t>
  </si>
  <si>
    <t>FIVE FORTUNE FOOTWEAR CO.,LTD.</t>
  </si>
  <si>
    <t>J.R.GRAPHIC HOUSE CO.,LTD.</t>
  </si>
  <si>
    <t>WEERAWUT SUTTHISRIPOK</t>
  </si>
  <si>
    <t>BUSARIN KAMTHONGVIJIT</t>
  </si>
  <si>
    <t>CHAMNONG ANG</t>
  </si>
  <si>
    <t>ADVANCED PAGING CO.,LTD.</t>
  </si>
  <si>
    <t>HB.HONEY BEE LIMITED PARTHER SHIP.</t>
  </si>
  <si>
    <t>CHANTARAMPAI SOOTHASIRI</t>
  </si>
  <si>
    <t>CHAYADA JUNTRARAPRASOOT</t>
  </si>
  <si>
    <t>PAO SUN (THAILAND) CO.,LTD.</t>
  </si>
  <si>
    <t>SANG UDOM LIGHTING CENTRE CO.,LTD.</t>
  </si>
  <si>
    <t>SIAM S.K. DESIGN CO.,LTD.</t>
  </si>
  <si>
    <t>SIRIN KLANKAMSORN</t>
  </si>
  <si>
    <t>WATCHARAPORN PRASERTWONG</t>
  </si>
  <si>
    <t>PHAITOON LERTBUNDITKUL</t>
  </si>
  <si>
    <t>TANTAWAN KHIEVNUMCHUM</t>
  </si>
  <si>
    <t>VARISSARA BUNNAG</t>
  </si>
  <si>
    <t>SIRIWAN THAMMAWONGSA</t>
  </si>
  <si>
    <t>EARTH ASIA CO.,LTD.</t>
  </si>
  <si>
    <t>WATCHALEE SRIVICHAI</t>
  </si>
  <si>
    <t>JITKASEM WETWATANA</t>
  </si>
  <si>
    <t>PHENPORN CHAIPORNVADEE</t>
  </si>
  <si>
    <t>BOONCHAI LIMATIBUL</t>
  </si>
  <si>
    <t>RECYCLE ARTISTS THREE CO.,LTD.</t>
  </si>
  <si>
    <t>FATHER SKY CO.,LTD.</t>
  </si>
  <si>
    <t>GOT TO BUY</t>
  </si>
  <si>
    <t>VICANATE UNITRADE CO.,LTD.</t>
  </si>
  <si>
    <t>S.S.N.ASSOCIATES LIMITED PARTNER SH</t>
  </si>
  <si>
    <t>A A HOLDING CO.,LTD.</t>
  </si>
  <si>
    <t>BAMBOOKITA LIMITED.</t>
  </si>
  <si>
    <t>ALIE-F CO.,LTD.</t>
  </si>
  <si>
    <t>MARUBENI COPRORATION</t>
  </si>
  <si>
    <t>AESTHETIC STUDIO CO.,LTD.</t>
  </si>
  <si>
    <t>WOOD WORK INTERNATIONAL CO.,LTD.</t>
  </si>
  <si>
    <t>KIMJU WANGPATTANASIRIKUL</t>
  </si>
  <si>
    <t>KANCHANA THONGLOR</t>
  </si>
  <si>
    <t>PHENSRI VIPUTTHANUMAS</t>
  </si>
  <si>
    <t>KIDDY LAND CO.,LTD.</t>
  </si>
  <si>
    <t>STAR UNIVERSAL CO.,LTD.</t>
  </si>
  <si>
    <t>SORNVITTHA NISITSUKCHAROEN</t>
  </si>
  <si>
    <t>WOP FOOTWEAR INDUSTRY CO.,LTD.</t>
  </si>
  <si>
    <t>CHAMAIPAN RUKSAKIATI</t>
  </si>
  <si>
    <t>SUPAPORN PANTHONG</t>
  </si>
  <si>
    <t>EKKA PLUS CO.,LTD.</t>
  </si>
  <si>
    <t>PRECIOUS MEMORY CO.,LTD.</t>
  </si>
  <si>
    <t>VICHAI VIRIYAVORASAKUL</t>
  </si>
  <si>
    <t>TANAKUL INTERTEX CO.,LTD.</t>
  </si>
  <si>
    <t>PHIPHAT PHDUNGPUAK</t>
  </si>
  <si>
    <t>SIRA FANGROD</t>
  </si>
  <si>
    <t>ASANEE GROUP</t>
  </si>
  <si>
    <t>PHOENIX ART &amp; ADVERTISING CO.,LTD.</t>
  </si>
  <si>
    <t>NAPATRA  VIPUTTHANUMAS</t>
  </si>
  <si>
    <t>TANYA WONGKRAPAN</t>
  </si>
  <si>
    <t>PIYA SUTHVANICH</t>
  </si>
  <si>
    <t>GIFT BEST CO.,LTD.</t>
  </si>
  <si>
    <t>ARNON PIPOPPRONCHAI</t>
  </si>
  <si>
    <t>CHAWAT PAIBOOL</t>
  </si>
  <si>
    <t>NOPPORN LIMSONGSAWAT</t>
  </si>
  <si>
    <t>NATTAKIT SOONSINPAI</t>
  </si>
  <si>
    <t>N&amp;N MAGIC(1999) LIMITED PARTNERSHIP</t>
  </si>
  <si>
    <t>NESTLE (THAI) LTD.</t>
  </si>
  <si>
    <t>SYAMON CHOTIRAK</t>
  </si>
  <si>
    <t>LOTUS PACK CO.,LTD.</t>
  </si>
  <si>
    <t>TUNG WO ENTERPRISE CO.,LTD.</t>
  </si>
  <si>
    <t>VARUNEE DESIGNER APPAREL CO.,LTD.</t>
  </si>
  <si>
    <t>PRAPAIWADEE PHOKASAWAT</t>
  </si>
  <si>
    <t>JARUWAN AWAPITTAYA</t>
  </si>
  <si>
    <t>SASITHORN RIENSAVAPAK</t>
  </si>
  <si>
    <t>STAR APPAREL CO.,LTD.</t>
  </si>
  <si>
    <t>MARISA TIPTONGDEE</t>
  </si>
  <si>
    <t>PITSANUKORN KOBSAHAI</t>
  </si>
  <si>
    <t>ALWAYS ORIENTAL CO.,LTD.</t>
  </si>
  <si>
    <t>CENTER OF ART</t>
  </si>
  <si>
    <t>REDBOX LIMITED PARTNERSHIP</t>
  </si>
  <si>
    <t>NATTIYAPORN TEWTONG</t>
  </si>
  <si>
    <t>LES ENPHANTS MARKETING (THAILAND)</t>
  </si>
  <si>
    <t>SUPAPORN PINITSAK</t>
  </si>
  <si>
    <t>ARAYAPANICH</t>
  </si>
  <si>
    <t>THANISORN A.FORM CO.,LTD.</t>
  </si>
  <si>
    <t>RATCHAPRUEK SINGPROM</t>
  </si>
  <si>
    <t>TASANEE TERAWATSATIEN</t>
  </si>
  <si>
    <t>GRAND UNITY INTERNATIONAL CO.,LTD.</t>
  </si>
  <si>
    <t>VEERA JIRAWONSAPAN</t>
  </si>
  <si>
    <t>SIAM ELECTRIC CO.,LTD.</t>
  </si>
  <si>
    <t>SORASAK WONGSAMOTNATEE</t>
  </si>
  <si>
    <t>S AND Y (1985) CO.,LTD.</t>
  </si>
  <si>
    <t>RUANG ANAN ENTERPRISE CO.,LTD.</t>
  </si>
  <si>
    <t>CHIDCHON POLAKIT</t>
  </si>
  <si>
    <t>AKARAPAN PANSAMRIT</t>
  </si>
  <si>
    <t>DALAD TEMSOONTHORN</t>
  </si>
  <si>
    <t>MILITOPS (THAILAND) CO.,LTD.</t>
  </si>
  <si>
    <t>PILLOW.SA.RA.PA.LTD.,PART.</t>
  </si>
  <si>
    <t>DUANGSMORN DURONGBHAND</t>
  </si>
  <si>
    <t>NANTAWAN KUNAARIYAKASEM</t>
  </si>
  <si>
    <t>GALLOTHAI CO.,LTD.</t>
  </si>
  <si>
    <t>PRIYADA CHARUSORN</t>
  </si>
  <si>
    <t>MATUROS WATTANACHAIKULWAT</t>
  </si>
  <si>
    <t>GREAT MORNING CO.,LTD.</t>
  </si>
  <si>
    <t>ROENGYOT MOBUNDITH</t>
  </si>
  <si>
    <t>CREATIVE CLASSIC COLLECTION CO.,LTD</t>
  </si>
  <si>
    <t>RED BOX INTERTRADE CO.,LTD.</t>
  </si>
  <si>
    <t>LADDAWAN LEOWRAKWONG</t>
  </si>
  <si>
    <t>THRAKANKIJ</t>
  </si>
  <si>
    <t>COTTON DOT COM LTD.</t>
  </si>
  <si>
    <t>IMPORT &amp; EXPORT SUCCESS CO.,LTD.</t>
  </si>
  <si>
    <t>SUJINDA PANICHPAKDEE</t>
  </si>
  <si>
    <t>BRANDISH LIVING CO.,LTD.</t>
  </si>
  <si>
    <t>MILLENNIUM INTERNATIONAL CO.,LTD.</t>
  </si>
  <si>
    <t>NORARAT WONGWATTHANARUNG</t>
  </si>
  <si>
    <t>HEALTHY CHOICE CO.,LTD.</t>
  </si>
  <si>
    <t>TONGSUIT SHINAWATRA LTD.,PART.</t>
  </si>
  <si>
    <t>TRIVIWAT INTERTRADE CO.,LTD.</t>
  </si>
  <si>
    <t>FASHION BELT AND LEATHER LTD.,PART.</t>
  </si>
  <si>
    <t>VORAKAMON TANTIVUTHIPAKORN</t>
  </si>
  <si>
    <t>OBOK CO.,LTD.</t>
  </si>
  <si>
    <t>LOGO MOTION EAST CO.,LTD.</t>
  </si>
  <si>
    <t>THAI TIME PACIFIC CO.,LTD.</t>
  </si>
  <si>
    <t>JIRAPORN LADAWAN</t>
  </si>
  <si>
    <t>CHATREE SRIPONPAEW</t>
  </si>
  <si>
    <t>SIRIPONG MEESUB</t>
  </si>
  <si>
    <t>SIRIPONG KIDKANDEE</t>
  </si>
  <si>
    <t>BY HEART PRODUCTS CO.,LTD.</t>
  </si>
  <si>
    <t>TERAPONG ASWABUMRUNGUL</t>
  </si>
  <si>
    <t>PUCKAWADEE VATTANASIRI</t>
  </si>
  <si>
    <t>KIZ ZONE CO.,LTD.</t>
  </si>
  <si>
    <t>THAIDUMRONG MARKETING CO.,LTD.</t>
  </si>
  <si>
    <t>MORAKOT PORNSIRIKUL</t>
  </si>
  <si>
    <t>ORASRI LERTRATTANAPREECHA</t>
  </si>
  <si>
    <t>PANNOP  SIMSIRIWONG</t>
  </si>
  <si>
    <t>GOLD CITY FOOTWEAR CO.,LTD.</t>
  </si>
  <si>
    <t>WICHIT WIROTESURAT</t>
  </si>
  <si>
    <t>CHALEE SEAHEAR</t>
  </si>
  <si>
    <t>MONTRI VIRAKULANOND</t>
  </si>
  <si>
    <t>CHAYAN KEERATICHAWANAKUL</t>
  </si>
  <si>
    <t>JF MARKETING CO.,LTD.</t>
  </si>
  <si>
    <t>THE SIAM SIGNATURE CO.,LTD.</t>
  </si>
  <si>
    <t>KORPORN KERDSOMPONG</t>
  </si>
  <si>
    <t>THREE CLASS (THAILAND) CO.,LTD.</t>
  </si>
  <si>
    <t>JANTIMA PUIVESCHASAK</t>
  </si>
  <si>
    <t>IMAGE TRENDS CO.,LTD.</t>
  </si>
  <si>
    <t>LIMITED EDITION CO.,LTD.</t>
  </si>
  <si>
    <t>SUTANANT KORAPINTANONT</t>
  </si>
  <si>
    <t>THITISORN NARUEMITYARN</t>
  </si>
  <si>
    <t>PRONNAPA SUMREDSUK</t>
  </si>
  <si>
    <t>KRISHNA BOONYACHAI</t>
  </si>
  <si>
    <t>KETAKARN KEAWLEK</t>
  </si>
  <si>
    <t>UNITED TOONS CO.,LTD.</t>
  </si>
  <si>
    <t>ROOM-MATE CO.,LTD.</t>
  </si>
  <si>
    <t>CHATCHAWAL YOTHA</t>
  </si>
  <si>
    <t>LIN&amp;LAN TRADING LTD.,PART.</t>
  </si>
  <si>
    <t>SIRIN THAI CERAMICS CO.,LTD.</t>
  </si>
  <si>
    <t>KHAEKAI ASSAVAKHARAPONG</t>
  </si>
  <si>
    <t>JARUWAN BHUKHANASUT</t>
  </si>
  <si>
    <t>E.S.K ONE WORLD CO.,LTD.</t>
  </si>
  <si>
    <t>ANCHALEE KITTIARAM</t>
  </si>
  <si>
    <t>PRASOPPORN CHANAPLOM</t>
  </si>
  <si>
    <t>WORLD TREND CO.,LTD.</t>
  </si>
  <si>
    <t>WANNAPORN BUCHARATTANAKUL</t>
  </si>
  <si>
    <t>KAMONTIP ATTAPUMSUWAN</t>
  </si>
  <si>
    <t>ROYAL SIAM LEGEND LTD.</t>
  </si>
  <si>
    <t>WEERA CHAUNCHEAN</t>
  </si>
  <si>
    <t>TITLE TOYGIFT</t>
  </si>
  <si>
    <t>PHAYAO SOMCHITSHOB</t>
  </si>
  <si>
    <t>PITAG HANGSAJARA</t>
  </si>
  <si>
    <t>NATTAWUT LAMLERTWITTAYA</t>
  </si>
  <si>
    <t>THAI TALIAN VENDING (THAILAND) CO.,</t>
  </si>
  <si>
    <t>BONGKOCH PUBLISHING CO.,LTD.</t>
  </si>
  <si>
    <t>CENTURY INTER GROUP CO.,LTD.</t>
  </si>
  <si>
    <t>PUTSARA CHINYO</t>
  </si>
  <si>
    <t>PANNAPA TANGKULTAWAT</t>
  </si>
  <si>
    <t>RASMEEKAE DHAMVANIJ</t>
  </si>
  <si>
    <t>DATA &amp; COMMUNIQUE EXPRESS CO.,LTD.</t>
  </si>
  <si>
    <t>AMNART HATTHAAKAM</t>
  </si>
  <si>
    <t>SKAWRAT SITISCHAROENKUL</t>
  </si>
  <si>
    <t>CHANIDA SUKMAK</t>
  </si>
  <si>
    <t>DYNAMIC INDUSTRIES CO.,LTD.</t>
  </si>
  <si>
    <t>UDOM CHANAJIT</t>
  </si>
  <si>
    <t>SOMCHAI WICHITPICHIANKUL</t>
  </si>
  <si>
    <t>8IPA SAE-UE</t>
  </si>
  <si>
    <t>ANGKANA CHANTASIRIVISAN</t>
  </si>
  <si>
    <t>SOMSAK CHANTASIRIVISAN</t>
  </si>
  <si>
    <t>BASED WOMAN CO.,LTD.</t>
  </si>
  <si>
    <t>GROUP OF PERSONS CHAO CHAN TUA NOI</t>
  </si>
  <si>
    <t>THAI CRAFT CORNER CO.,LTD.</t>
  </si>
  <si>
    <t>PORAYUT BOONRAWANG</t>
  </si>
  <si>
    <t>WORLD-WIDE PREMIUM CO.,LTD.</t>
  </si>
  <si>
    <t>ANUWAT KHAOPARNPANITCH</t>
  </si>
  <si>
    <t>WIPAPAN UDOMPHOL</t>
  </si>
  <si>
    <t>CHUTIMA STIRSILPIN</t>
  </si>
  <si>
    <t>OOPSSTUFF CO.,LTD.</t>
  </si>
  <si>
    <t>AMPAN THANAPAISANKIT</t>
  </si>
  <si>
    <t>PRAPASSORN RODRUANGSRI</t>
  </si>
  <si>
    <t>LERKIAT YAMUNGKUN</t>
  </si>
  <si>
    <t>SIRIWUN UAWONGSUWUN</t>
  </si>
  <si>
    <t>AMORNVAN PHONGVATTANA</t>
  </si>
  <si>
    <t>ORNATE SDO CO.,LTD.</t>
  </si>
  <si>
    <t>UNIVERSAL BUSINESS CO.,LTD.</t>
  </si>
  <si>
    <t>SAMART NUTPHAN</t>
  </si>
  <si>
    <t>PAKAKRONG KLINHOM</t>
  </si>
  <si>
    <t>SUDARAT WATTANALAPOONPOL</t>
  </si>
  <si>
    <t>PHOTO D.D. CO.,LTD.</t>
  </si>
  <si>
    <t>PANIDA PIRIYAPANYAPORN</t>
  </si>
  <si>
    <t>DO.DID.DONE CO.,LTD.</t>
  </si>
  <si>
    <t>BANGORN WICHETCHART</t>
  </si>
  <si>
    <t>TANABAT KHEMSOM</t>
  </si>
  <si>
    <t>M P S ENTERPRISES LTD.,PART.</t>
  </si>
  <si>
    <t>SUMETH SATHITSIN</t>
  </si>
  <si>
    <t>THANITHA NAPALAI</t>
  </si>
  <si>
    <t>SOMCHAI SONGCHURTCHUWONG</t>
  </si>
  <si>
    <t>NANTARAT TONGPON</t>
  </si>
  <si>
    <t>YUVARATH SINGHAMONGKOLKHET</t>
  </si>
  <si>
    <t>PONSAK KEMKWAMDEE</t>
  </si>
  <si>
    <t>CHOT PHA WIN CO.,LTD.</t>
  </si>
  <si>
    <t>KAMONWAN POLSIRI</t>
  </si>
  <si>
    <t>SUTHARSINEE PHONGLOWHAPAN</t>
  </si>
  <si>
    <t>KOWA TRADING CO.,LTD.</t>
  </si>
  <si>
    <t>SMIT NA NAKORNPANOM</t>
  </si>
  <si>
    <t>NATEE MEEYAI</t>
  </si>
  <si>
    <t>ENOTECA ITALIANA CO.,LTD.</t>
  </si>
  <si>
    <t>ASD GARMENT CO.,LTD.</t>
  </si>
  <si>
    <t>REWADEE THAMMIKASAKUL</t>
  </si>
  <si>
    <t>SIRITORN TUNGBOVONTHAMMA</t>
  </si>
  <si>
    <t>DANURUJ SOOTHASIRI</t>
  </si>
  <si>
    <t>ORALUCK LERTTHANAPHOL</t>
  </si>
  <si>
    <t>NITTAYA TANGSUNSANT</t>
  </si>
  <si>
    <t>TONGLEE INDUSTRY CO.,LTD.</t>
  </si>
  <si>
    <t>NIPATTRA RATTANAPAOPAN</t>
  </si>
  <si>
    <t>A.V.GLORY CO.,LTD.</t>
  </si>
  <si>
    <t>B.T.F.INTERNATIONAL CO.,LTD.</t>
  </si>
  <si>
    <t>SHINAWATRA HOME STORE CO.,LTD.</t>
  </si>
  <si>
    <t>A W S SUPPLY LTD.,PART.</t>
  </si>
  <si>
    <t>C.P.CONSUMER PRODUCTS CO.,LTD.</t>
  </si>
  <si>
    <t>NEO FOOTWEAR CO.,LTD.</t>
  </si>
  <si>
    <t>GOLDEN DESIGN PRODUCTS CO.,LTD.</t>
  </si>
  <si>
    <t>YAOWALUK SRIMALANON</t>
  </si>
  <si>
    <t>W.ART CO.,LTD.</t>
  </si>
  <si>
    <t>PRAKAILAND CO.,LTD.</t>
  </si>
  <si>
    <t>PHANSIYA PRAPAHPORNPHAN</t>
  </si>
  <si>
    <t>THAI HENG FOUNDRY AND MACHINING(199</t>
  </si>
  <si>
    <t>KOOKAI CO.,LTD.</t>
  </si>
  <si>
    <t>ROMCHAT ORDINARY PARTNERSHIP</t>
  </si>
  <si>
    <t>PAIRIN SARINGKARNNUN</t>
  </si>
  <si>
    <t>JARUNEE ONGARJSIRI</t>
  </si>
  <si>
    <t>AT FRAME CO.,LTD.</t>
  </si>
  <si>
    <t>CHINO'S WEAR CO.,LTD.</t>
  </si>
  <si>
    <t>TUA BUN JONG LAE YOD MUEK CO.,LTD.</t>
  </si>
  <si>
    <t>PATTAMA MEEPHUN</t>
  </si>
  <si>
    <t>GLORYMAX CO.,LTD.</t>
  </si>
  <si>
    <t>PATCHARIN WANGSOMBOONDEE</t>
  </si>
  <si>
    <t>KAVEEPHOT TUNGJITJAROENPRON</t>
  </si>
  <si>
    <t>PARANEE CHANTAROJVANICH</t>
  </si>
  <si>
    <t>BIHC TRADING CO.,LTD.</t>
  </si>
  <si>
    <t>SUPREEYA UDOMCHAI</t>
  </si>
  <si>
    <t>ANGKANA KREERATIRATANALAK</t>
  </si>
  <si>
    <t>SIRIWAN OSATARAYAKUL</t>
  </si>
  <si>
    <t>CHAIWUT NILKASAB</t>
  </si>
  <si>
    <t>PAVEENA UTAMANON</t>
  </si>
  <si>
    <t>B M C PRESS CO.,LTD.</t>
  </si>
  <si>
    <t>B.N.G (THAILAND)CO.,LTD.</t>
  </si>
  <si>
    <t>NISAKORN TANACHANTAPORN</t>
  </si>
  <si>
    <t>KIDS &amp; TEENS CO.,LTD.</t>
  </si>
  <si>
    <t>HI-ATTITUDE GROUP CO.,LTD.</t>
  </si>
  <si>
    <t>B+Y.COM ORDINARY LTD.,PART.</t>
  </si>
  <si>
    <t>CLASSIC PLAST&amp;PACKAGING LTD.,PART.</t>
  </si>
  <si>
    <t>AUBONWAN SUKSAMRAN</t>
  </si>
  <si>
    <t>MONSICHA CO.,LTD.</t>
  </si>
  <si>
    <t>LAWAN TIVASNUN</t>
  </si>
  <si>
    <t>UNITED ASIA ENTERPRISE</t>
  </si>
  <si>
    <t>COLOR RICH LIMITED</t>
  </si>
  <si>
    <t>FINE MAKERS (HK)LTD.</t>
  </si>
  <si>
    <t>FULL WEALTH ASIA LTD.</t>
  </si>
  <si>
    <t>BO CHEONG MANUFACTURING CO.,LTD.</t>
  </si>
  <si>
    <t>YAN'S MERCHANDISING COMPANY</t>
  </si>
  <si>
    <t>OCEANARCH INTERNATIONAL CO.</t>
  </si>
  <si>
    <t>SUCCESS AND PROFIT INDUSTRIAL LTD.</t>
  </si>
  <si>
    <t>SANRIO COMPANY LIMITED</t>
  </si>
  <si>
    <t>CITY SUPER LTD.</t>
  </si>
  <si>
    <t>ZHEJIANG ZITIC IMP.&amp;EXP. CO.,LTD.</t>
  </si>
  <si>
    <t>XIAMEN TREND CORPORATION</t>
  </si>
  <si>
    <t>CHINA ARTS AND CRAFTS NANJING IMP &amp;</t>
  </si>
  <si>
    <t>SHANTOU KEDA TRADING.,LTD.</t>
  </si>
  <si>
    <t>QUANGZHOU CEREALS OILS&amp;FOODSTUFFS I</t>
  </si>
  <si>
    <t>GUANGDONG ARTS&amp;CRAFTS IMP&amp;EXP CORP</t>
  </si>
  <si>
    <t>GUANGDONG COMMERCIAL ENTERPRISE GRO</t>
  </si>
  <si>
    <t>TAICANG FOREIGN TRADE CORPORATION</t>
  </si>
  <si>
    <t>P.M.P.INDUSTRIAL LTD.</t>
  </si>
  <si>
    <t>SIRIWAN PETCHPANKUN</t>
  </si>
  <si>
    <t>MR.IDEA PRODUCTS CORP.</t>
  </si>
  <si>
    <t>IKONEE INTERNATIONAL LTD.</t>
  </si>
  <si>
    <t>ASIAN HANDICRAFTS</t>
  </si>
  <si>
    <t>ONE O ONE INTERNATIONAL LIMITED</t>
  </si>
  <si>
    <t>MICROTEK TOOL AND DIE CO.,LTD.</t>
  </si>
  <si>
    <t>CHINA EXPORT BASES DEVELOPMENT HUBE</t>
  </si>
  <si>
    <t>NANJING LIGHT INDUSTRIAL PRODUCTS</t>
  </si>
  <si>
    <t>MIK INTERNATIONAL CO.,LTD.</t>
  </si>
  <si>
    <t>JONG HWA CORPORATION LTD.</t>
  </si>
  <si>
    <t>BENETTON GROUP S.P.A</t>
  </si>
  <si>
    <t>ASAHI CORPORATION</t>
  </si>
  <si>
    <t>TRI RUSS INTERNATIONAL (HK)LIMITED</t>
  </si>
  <si>
    <t>RATTANA ROATRATTANADUMRONG</t>
  </si>
  <si>
    <t>MALLIKA CHANSIRICHOK</t>
  </si>
  <si>
    <t>WISON SINGHARES</t>
  </si>
  <si>
    <t>OVERSEAS CONSULTANT CO.,LTD.</t>
  </si>
  <si>
    <t>TIANJIN HOMEWARE AND TEXTILES IMP.</t>
  </si>
  <si>
    <t>BERYL STONE LIMITED</t>
  </si>
  <si>
    <t>TAFA INTERNATIONAL CORP.</t>
  </si>
  <si>
    <t>PK LEATHER PRODUCT CO.,LTD.</t>
  </si>
  <si>
    <t>CHINA YAN XING NATIONAL CORP.</t>
  </si>
  <si>
    <t>UNION FOREST CO.,LTD.</t>
  </si>
  <si>
    <t>ZINCO LIVING CO.,LTD.</t>
  </si>
  <si>
    <t>CHANATCHA ATHIKOMTANACHAI</t>
  </si>
  <si>
    <t>TANIS KONKABINTA</t>
  </si>
  <si>
    <t>NIPONSTUDIO</t>
  </si>
  <si>
    <t>SUCHELA CHOKJARUNATE</t>
  </si>
  <si>
    <t>TRIPPLE B ORDINARY PARTNERSHIP</t>
  </si>
  <si>
    <t>PRIMA DOG LIMITED</t>
  </si>
  <si>
    <t>PERANANT NATAKUL</t>
  </si>
  <si>
    <t>HOUSE OF REMEMBRANCE LTD.,PART.</t>
  </si>
  <si>
    <t>THIPRAT O-PARTRUNGSON</t>
  </si>
  <si>
    <t>DOG LOVERS</t>
  </si>
  <si>
    <t>TANOP WICHYANUNDH</t>
  </si>
  <si>
    <t>PAKATIP CHANDAVASU</t>
  </si>
  <si>
    <t>GLOBAL VISION HOUSE CO.,LTD.</t>
  </si>
  <si>
    <t>POHNNAPA ANAHUNLIPAIBOON</t>
  </si>
  <si>
    <t>GROWTECH INDUSTRIAL LIMITED</t>
  </si>
  <si>
    <t>GRANDMART ASIA LTD.</t>
  </si>
  <si>
    <t>KOREA MERCHANDISE CO.,LTD.</t>
  </si>
  <si>
    <t>TWINKLERS</t>
  </si>
  <si>
    <t>SUNIDEA TRADING CO.,LTD.</t>
  </si>
  <si>
    <t>HENG WAH INTERNATIONAL (DEVELOPMENT</t>
  </si>
  <si>
    <t>HUNG FAT ENTERPRISE CO.</t>
  </si>
  <si>
    <t>SHANTOU S.E.Z.RIVER-SEA FOREIGN ECO</t>
  </si>
  <si>
    <t>XIAMEN XING DA IMPORT&amp;EXPORT TRADIN</t>
  </si>
  <si>
    <t>COURSER INDUSTRIAL COMPANY</t>
  </si>
  <si>
    <t>FUJIAN MINQING FUMAOYUAN ARTS AND C</t>
  </si>
  <si>
    <t>NARISSARA KWANOUM</t>
  </si>
  <si>
    <t>KANTIMA PHANTAWEE</t>
  </si>
  <si>
    <t>SIRIMA SUWANAPORN</t>
  </si>
  <si>
    <t>ALLCRAFTS CO.,LTD.</t>
  </si>
  <si>
    <t>PLASTIC WORLD CO.,LTD.</t>
  </si>
  <si>
    <t>PLASTIC WORLD A&amp;E (THAILAND) CO.,LT</t>
  </si>
  <si>
    <t>DELIGHT PLUS CO.,LTD.</t>
  </si>
  <si>
    <t>TANADECH KONSUE</t>
  </si>
  <si>
    <t>CHAOZHOU SECOND LIGHT INDUSTRIAL</t>
  </si>
  <si>
    <t>CHINA NATIONAL ARTS&amp;CRAFTS IMP.&amp;EXP</t>
  </si>
  <si>
    <t>GUANGZHOU RUBBER INDUSTRY IMPORT</t>
  </si>
  <si>
    <t>FUGIBOO INDUSTRIAL CORPORATION</t>
  </si>
  <si>
    <t>JIANGSU LIGHT INDUSTRIAL PRODUCTS</t>
  </si>
  <si>
    <t>QUANZHOU MINMETALS (GROUP) CORPORAT</t>
  </si>
  <si>
    <t>BULK SUPPLIES LTD.</t>
  </si>
  <si>
    <t>HANKYU DEPARTMENT STORE INC</t>
  </si>
  <si>
    <t>ORANGE-ANT CO.,LTD.</t>
  </si>
  <si>
    <t>CP-MEIJI CO.,LTD.</t>
  </si>
  <si>
    <t>CARTOON STUDIO CO.,LTD.</t>
  </si>
  <si>
    <t>WE WHY BRAND CO.,LTD.</t>
  </si>
  <si>
    <t>THAI SHENG FA CO.,LTD.</t>
  </si>
  <si>
    <t>SUPER TRADING AND MANUFACTURING CO.</t>
  </si>
  <si>
    <t>KOMSAN PATHOOMCHAT</t>
  </si>
  <si>
    <t>CHITTIKORN KLAMKLANG</t>
  </si>
  <si>
    <t>FUJIAN TIANCHENG HOLDINGS KNITWEAR</t>
  </si>
  <si>
    <t>CHAROENSUK KIATSUKASEM</t>
  </si>
  <si>
    <t>PRAPDA CO.,LTD.</t>
  </si>
  <si>
    <t>ASA CONSULTANCY CO.,LTD.</t>
  </si>
  <si>
    <t>KORN NEEYAPHAN</t>
  </si>
  <si>
    <t>VERITEX CO.,LTD.</t>
  </si>
  <si>
    <t>FIN S COMPANY LIMITED.</t>
  </si>
  <si>
    <t>FOREVER FOOTWEAR CO.,LTD.</t>
  </si>
  <si>
    <t>PRAPAPORN TECHATANTIWONG</t>
  </si>
  <si>
    <t>SIAM BRANDS ENTERPRISE CO.,LTD.</t>
  </si>
  <si>
    <t>ARUNSIAM PVC CO.,LTD.</t>
  </si>
  <si>
    <t>PORN SIAM PLASTIC LTD.,PART.</t>
  </si>
  <si>
    <t>PACIFIC POINT CO.,LTD.</t>
  </si>
  <si>
    <t>SCAN TEHCNOLOGY (THAILAND)CO.,LTD.</t>
  </si>
  <si>
    <t>COLOR PARTY OBJECT CO.,LTD.</t>
  </si>
  <si>
    <t>KRISANA SRIYASAWIN</t>
  </si>
  <si>
    <t>GROB YOK GLONG CO.,LTD.</t>
  </si>
  <si>
    <t>BOONCHAI KETTHANASITHI</t>
  </si>
  <si>
    <t>CRAFITI CO.,LTD.</t>
  </si>
  <si>
    <t>MEIXIAN ZHUOJIN ARTS AND CRAFTS CO.</t>
  </si>
  <si>
    <t>BORNEO ENTERPRISE</t>
  </si>
  <si>
    <t>SUZHOU GUOXIN GROUP CO.,LTD.</t>
  </si>
  <si>
    <t>MILLION GRAND LIMITED</t>
  </si>
  <si>
    <t>UPO TECHNICAL PRODUCTS LIMITED</t>
  </si>
  <si>
    <t>PRISS AND PEACH CO.,LTD.</t>
  </si>
  <si>
    <t>NONGLUCK TANPRATOOMWONG</t>
  </si>
  <si>
    <t>GUANGZHOU GUANGZHONG ENTERPRISES GR</t>
  </si>
  <si>
    <t>ZINNIA INTERNATIONAL COMMERCIAL CO.</t>
  </si>
  <si>
    <t>ROMYAKORN ANANTAWATCHAKORN</t>
  </si>
  <si>
    <t>ANANYA RANGSIKALASA</t>
  </si>
  <si>
    <t>WIPA JANJALANIMIT</t>
  </si>
  <si>
    <t>LERTPRADIT INDUSTRY CO.,LTD.</t>
  </si>
  <si>
    <t>SCENTED SIAM CO.,LTD.</t>
  </si>
  <si>
    <t>THANAPOL CHANTRAKAS</t>
  </si>
  <si>
    <t>LANDEX PRECISION CO.,LTD.</t>
  </si>
  <si>
    <t>IMJIT PHONGJIT</t>
  </si>
  <si>
    <t>DOOKER CO.,LTD.</t>
  </si>
  <si>
    <t>FAREL (THAILAND) CO.,LTD.</t>
  </si>
  <si>
    <t>SUNDECK CO.,LTD.</t>
  </si>
  <si>
    <t>XIAMEN COMMERCIAL GROUP IMPORT&amp;EXPO</t>
  </si>
  <si>
    <t>CONSUMER DESIGN CO.,LTD.</t>
  </si>
  <si>
    <t>SANI SAKSUWAN</t>
  </si>
  <si>
    <t>B&amp;F INTERNATIONAL CO.,LTD.</t>
  </si>
  <si>
    <t>PANUPONG ONGKHUNARAK</t>
  </si>
  <si>
    <t>WIND SURF</t>
  </si>
  <si>
    <t>RAJA PHOTO GIFT CO.,LTD.</t>
  </si>
  <si>
    <t>SAJEE SUDHIKAM</t>
  </si>
  <si>
    <t>WALAISRI CHIENGCHAROEN</t>
  </si>
  <si>
    <t>BENJANEE KUKASEMKIT</t>
  </si>
  <si>
    <t>CHUTIMA TRAGULLAPMEECHAI</t>
  </si>
  <si>
    <t>BUONO (THAILAND) CO.,LTD.</t>
  </si>
  <si>
    <t>TOE ZONE INTERNATIONAL LTD.</t>
  </si>
  <si>
    <t>J PRO ORGANIZE (THAILAND) CO.,LTD.</t>
  </si>
  <si>
    <t>TUK ADVENTURE</t>
  </si>
  <si>
    <t>SIAM VIRIYAPAN CO.,LTD.</t>
  </si>
  <si>
    <t>PORNNARONG PRAYOONPOKEE</t>
  </si>
  <si>
    <t>K.F.UTASAHAKIJ CO.,LIMITED</t>
  </si>
  <si>
    <t>JEWELS 4 TEENS (THAILAND) CO.,LTD.</t>
  </si>
  <si>
    <t>STORM INTERNATIONAL COMPANY LIMITED</t>
  </si>
  <si>
    <t>A.C.RECORDS CO.,LTD.</t>
  </si>
  <si>
    <t>BANGKOK CENTER S.D.O. COMPANY LIMIT</t>
  </si>
  <si>
    <t>WORLDWIDE LICENSING PRODUCTS CO.,LT</t>
  </si>
  <si>
    <t>MONYA PHANHONG</t>
  </si>
  <si>
    <t>PRAWIT LEARTASSAWAWIWAT</t>
  </si>
  <si>
    <t>NONGKARN NAPANG</t>
  </si>
  <si>
    <t>GUMPTION DESIGN CO.,LTD.</t>
  </si>
  <si>
    <t>T.SON TRADEMARK CO.,LTD.</t>
  </si>
  <si>
    <t>GUO HUO CO.,LTD.</t>
  </si>
  <si>
    <t>ATATI CO.,LTD.</t>
  </si>
  <si>
    <t>B2B INTERTRADE CO.,LTD.</t>
  </si>
  <si>
    <t>NATTAMON THANYAWONGSE</t>
  </si>
  <si>
    <t>ADVANCED TRADING SYSTEM CO.,LTD.</t>
  </si>
  <si>
    <t>VILASLUCK NITHIPRAPA</t>
  </si>
  <si>
    <t>CHALERMKIAT ONGKUNARAK</t>
  </si>
  <si>
    <t>PORAMIN PRASITTHIMAY</t>
  </si>
  <si>
    <t>WEERAPAN BOONNAK</t>
  </si>
  <si>
    <t>TOFFY PET PRODUCTS CO.,LTD.</t>
  </si>
  <si>
    <t>TRENDY PRODUCTS CO.,LTD.</t>
  </si>
  <si>
    <t>BEARRON GIFT CO.,LTD.</t>
  </si>
  <si>
    <t>RUBBER GIFT LTD.,PART.</t>
  </si>
  <si>
    <t>VIPADA LIMCHAROEN</t>
  </si>
  <si>
    <t>PIYAPONG THONGYOD</t>
  </si>
  <si>
    <t>NATURE ISLAND CO.,LTD.</t>
  </si>
  <si>
    <t>THAI FRAME &amp; ACCESSORIES CO.,LTD.</t>
  </si>
  <si>
    <t>NATTHAWIT CHITCHAINUN</t>
  </si>
  <si>
    <t>SUNSAI FOOTWEAR CO.,LTD.</t>
  </si>
  <si>
    <t>TONG MHEUN IMPORT EXPORT (THAILAND)</t>
  </si>
  <si>
    <t>FALCON INTERNATIONAL MARKETING CO.,</t>
  </si>
  <si>
    <t>VANISH GROUP</t>
  </si>
  <si>
    <t>BOONSONG JAKJUM</t>
  </si>
  <si>
    <t>STAR-BIZ ENTERPRISES CO.,LTD.</t>
  </si>
  <si>
    <t>CERAMIC INTERNATIONAL CO.,LTD.</t>
  </si>
  <si>
    <t>THORANIN OVATSATIT</t>
  </si>
  <si>
    <t>PEARL BEDDINGS CO.,LTD.</t>
  </si>
  <si>
    <t>ATLANTIC ART CO.,LTD</t>
  </si>
  <si>
    <t>RIBBON CENTER CO.,LTD.</t>
  </si>
  <si>
    <t>PHOTO CAKE</t>
  </si>
  <si>
    <t>GST WORLD CO.,LTD.</t>
  </si>
  <si>
    <t>H&amp;P INTERTRADE AND CONSULTING GROUP</t>
  </si>
  <si>
    <t>KANNIKAR APISUKPAISARN</t>
  </si>
  <si>
    <t>THANN-ORYZA CO.,LTD.</t>
  </si>
  <si>
    <t>NATJIRA VORAPIMOL</t>
  </si>
  <si>
    <t>S.P.UNION LIMITED PARTNERSHIP</t>
  </si>
  <si>
    <t>AMPAI KLINKAMTORNKUL</t>
  </si>
  <si>
    <t>COOL PLANET (THAILAND) CO.,LTD.</t>
  </si>
  <si>
    <t>T.ROONG ARUN GARMENT CO.,LTD.</t>
  </si>
  <si>
    <t>3 L N CO.,LTD.</t>
  </si>
  <si>
    <t>MAXIA (THAILAND) CO.,LTD.</t>
  </si>
  <si>
    <t>IYARA BIZ GROUP COMPANY LIMITED</t>
  </si>
  <si>
    <t>THE D &amp; V STUDIO CO.,LTD.</t>
  </si>
  <si>
    <t>YUTISAK APICHAISATHERN</t>
  </si>
  <si>
    <t>KATESARIN JIANNITITHORN</t>
  </si>
  <si>
    <t>WATCHARAPAN SAKOLRAK</t>
  </si>
  <si>
    <t>SHANTOU FOREIGN TRADE MATERIALS CO.</t>
  </si>
  <si>
    <t>TWIN MEDIA GROUP INCORPORATED CO.,L</t>
  </si>
  <si>
    <t>SCA HYGIENE (THAILAND) LIMITED</t>
  </si>
  <si>
    <t>YANCHENG XINYUAN GLASS PRODUCTS CO.</t>
  </si>
  <si>
    <t>PHAVARAN LI</t>
  </si>
  <si>
    <t>KTP (THAILAND) CO.,LTD.</t>
  </si>
  <si>
    <t>ZANIF ADVERTISING &amp; PROMOTION LTD.</t>
  </si>
  <si>
    <t>SHIN HWA PLUSH CO.,LTD.</t>
  </si>
  <si>
    <t>SARISA RATTANOTHAI</t>
  </si>
  <si>
    <t>NOPNARIT LIEOPANICH</t>
  </si>
  <si>
    <t>PDI CRAFT CO.,LTD.</t>
  </si>
  <si>
    <t>HOLYART ENTERPRISES LIMITED</t>
  </si>
  <si>
    <t>THAMRONG WANGSAWANGKUL</t>
  </si>
  <si>
    <t>SIRILADA KREUHONG</t>
  </si>
  <si>
    <t>MEMORY TOO CO.,LTD.</t>
  </si>
  <si>
    <t>GLOBAL SYNERGY MANAGEMENT CO.,LTD.</t>
  </si>
  <si>
    <t>SHOU GROUP INTERNATIONAL CO.,LTD.</t>
  </si>
  <si>
    <t>TRIPLE-TEE HANDICRAFT LTD.,PART.</t>
  </si>
  <si>
    <t>SAMOR THONG GARMENT CO.,LTD.</t>
  </si>
  <si>
    <t>BERKSHIRES ENTERPRISE CO.,LTD.</t>
  </si>
  <si>
    <t>DOLLY COTTAGE LIMITED PARTNERSHIP</t>
  </si>
  <si>
    <t>OUT 2 CO.,LTD.</t>
  </si>
  <si>
    <t>THAI AYURVEDA CO.,LTD.</t>
  </si>
  <si>
    <t>CLOSE TO HEART (THAILAND) CO.,LTD.</t>
  </si>
  <si>
    <t>FUN &amp; FIRM CO.,LTD.</t>
  </si>
  <si>
    <t>PHUKHAO CHAKASIK</t>
  </si>
  <si>
    <t>KANOKPORN JULPANSAK</t>
  </si>
  <si>
    <t>TRIPLE J CO.,LTD</t>
  </si>
  <si>
    <t>ANGGURAT TRADING CO.,LTD.</t>
  </si>
  <si>
    <t>KRIT TONGSOMBOON</t>
  </si>
  <si>
    <t>CITIKIDS CO.,LTD.</t>
  </si>
  <si>
    <t>SASITHORN PIRIYAPRADITKUL</t>
  </si>
  <si>
    <t>POLY GIFT COMPANY LIMITED.</t>
  </si>
  <si>
    <t>MAGGIE</t>
  </si>
  <si>
    <t>WRANGYER BEVERAGE CO.,LTD.</t>
  </si>
  <si>
    <t>SAPCHOTI LUGGAGE GROUP CO.,LTD.</t>
  </si>
  <si>
    <t>JINN HOLDINGS INDUSTRIES LIMITED PA</t>
  </si>
  <si>
    <t>T.ROONG ARUN R.E. GROUP CO.,LTD.</t>
  </si>
  <si>
    <t>BLUE WHALELY COMPANY LIMITED</t>
  </si>
  <si>
    <t>MAGIC TWO CO.,LTD.</t>
  </si>
  <si>
    <t>PARITHAT CHAMNONGSILP</t>
  </si>
  <si>
    <t>EVENT HOUSE CO.,LTD.</t>
  </si>
  <si>
    <t>MINI SYSTEM 1990 CO.,LTD.</t>
  </si>
  <si>
    <t>PLUS WEALTH LIMITED</t>
  </si>
  <si>
    <t>SUKUNYA  KHUNJUNMEE</t>
  </si>
  <si>
    <t>ENHIGHLIGHT CO.,LTD.</t>
  </si>
  <si>
    <t>YANGZHOU KINGSLEY IMPORT &amp; EXPORT C</t>
  </si>
  <si>
    <t>MODERN FABRIC CO.,LTD.</t>
  </si>
  <si>
    <t>RELISH COMPANY LIMITED</t>
  </si>
  <si>
    <t>B.Y.CORPORATION LIMITED.</t>
  </si>
  <si>
    <t>REGENCY CORPORATION CO.,LTD.</t>
  </si>
  <si>
    <t>ACTION SUPPLY LIMITED PARTNERSHIP</t>
  </si>
  <si>
    <t>PINATA LIMITED PARTNERSHIP</t>
  </si>
  <si>
    <t>FENG SHUI CO.,LTD.</t>
  </si>
  <si>
    <t>HUNAN CHUM WONDERS TRADING LTD.</t>
  </si>
  <si>
    <t>GUANGDONG LIGHT INDUSTRIAL PRODUCTS</t>
  </si>
  <si>
    <t>PET SPECIALIST CO.,LTD.</t>
  </si>
  <si>
    <t>RUJAPA SOMSIRI</t>
  </si>
  <si>
    <t>SUPATPOL INTERTRADE LTD.,PART.</t>
  </si>
  <si>
    <t>NUNTIYA SUNTORNSOK</t>
  </si>
  <si>
    <t>KITTIPHAN PALMOKE</t>
  </si>
  <si>
    <t>BUSSOLA&amp;RALPH (CHINA) CO.,LTD.</t>
  </si>
  <si>
    <t>TAIWAN GING YEE CO.,LTD.</t>
  </si>
  <si>
    <t>PHATIYA AJJIMAPORN</t>
  </si>
  <si>
    <t>THAI MODERN CRAFT TRADING CO.,LTD.</t>
  </si>
  <si>
    <t>QUANZHOU HUAHENG CRAFTS CO.,LTD.</t>
  </si>
  <si>
    <t>SUNNY LEW TRADING PTY LTD</t>
  </si>
  <si>
    <t>NANYANG ARTS&amp;CRAFTS INDUSTRY CO.,LT</t>
  </si>
  <si>
    <t>TRIPLE PIM CO.,LTD.</t>
  </si>
  <si>
    <t>FUJIAN QUANZHOU FOREIGN TRADE CORP.</t>
  </si>
  <si>
    <t>R &amp; D COMPANY LTD.,(CHANGCHUN)</t>
  </si>
  <si>
    <t>O.C.J. GROUPS COMPANY LIMITED</t>
  </si>
  <si>
    <t>NUANMANEE CHANNGAM</t>
  </si>
  <si>
    <t>KIDDO PACIFIC CO.,LTD.</t>
  </si>
  <si>
    <t>PANIDA CHANSOMBOON</t>
  </si>
  <si>
    <t>MOMMY'S TUMMY CO.,LTD.</t>
  </si>
  <si>
    <t>VANTAGE STUDIO CO.,LTD.</t>
  </si>
  <si>
    <t>NANHAI KONG-DRAGONS LEATHER PRODUCT</t>
  </si>
  <si>
    <t>UNIVERSAL COSMETICS CO.,LTD.</t>
  </si>
  <si>
    <t>THE SEVEN OF CUPS CO,.LTD.</t>
  </si>
  <si>
    <t>NICI ASIA LIMITED</t>
  </si>
  <si>
    <t>KARDEENARN INTERNATIONAL COMPANY LI</t>
  </si>
  <si>
    <t>4UJIAN PROVINCE QUANZHOU PROPER -</t>
  </si>
  <si>
    <t>SILVER RAIN DECORATE CO.,LTD.</t>
  </si>
  <si>
    <t>SHANTOU LONGHU DISTRICT SHENG YANG</t>
  </si>
  <si>
    <t>CNACC (SHANGHAI) IMPORT &amp; EXPORT CO</t>
  </si>
  <si>
    <t>ANEW COOPER CO.,LTD.</t>
  </si>
  <si>
    <t>TANADECH RURKKANCHANAKUL</t>
  </si>
  <si>
    <t>ACTION EYEWEAR COMPANY LIMITED</t>
  </si>
  <si>
    <t>CHANIDA MAISALEE</t>
  </si>
  <si>
    <t>FIRST DREAM CO.,LTD.</t>
  </si>
  <si>
    <t>DONRUEDEE CHALEAMSAK</t>
  </si>
  <si>
    <t>WIWI</t>
  </si>
  <si>
    <t>WANTANA SONGVANICH</t>
  </si>
  <si>
    <t>MOVE LIMITED PARTNERSHIP</t>
  </si>
  <si>
    <t>QUANZHOU LIGHT INDUSTRIAL PRODUCTS</t>
  </si>
  <si>
    <t>ROYAL TEX MANUFACTURING CO.,LTD.</t>
  </si>
  <si>
    <t>EMERALD ORDINARY PARTNERSHIP</t>
  </si>
  <si>
    <t>RATSAMEE WANCHAITANAWONG</t>
  </si>
  <si>
    <t>ANDY DESIGN CORPORATION. LTD</t>
  </si>
  <si>
    <t>PLABO CO.,LTD.</t>
  </si>
  <si>
    <t>KITCHAREON GARMENT (1993) CO.,LTD.</t>
  </si>
  <si>
    <t>WINPRESS CO.,LTD.</t>
  </si>
  <si>
    <t>MRS.FLOWERS CHOCOLATE</t>
  </si>
  <si>
    <t>SIRILARPHA PHATYANON</t>
  </si>
  <si>
    <t>PLATYPUS AUSTRALIA</t>
  </si>
  <si>
    <t>SUN MERRY CO.,LTD.</t>
  </si>
  <si>
    <t>TW&amp;B DESIGN HATTHAPHAN CO.,LTD.</t>
  </si>
  <si>
    <t>CLICK TOY CO.,LTD.</t>
  </si>
  <si>
    <t>K.M. STATIONERY INDUSTRY CO.,LTD.</t>
  </si>
  <si>
    <t>SUMAT SUMARACH</t>
  </si>
  <si>
    <t>SAOWALAK VISUTSAEREEWONG</t>
  </si>
  <si>
    <t>MAGIC POWER (THAILAND) CO.,LTD.</t>
  </si>
  <si>
    <t>STARPICS GALLERY.</t>
  </si>
  <si>
    <t>NICOLE&amp;ALLY CORPORATION LIMITED</t>
  </si>
  <si>
    <t>SITTIPONG JARANGDEJ</t>
  </si>
  <si>
    <t>GROOVIN'HAPPENING CO.,LTD.</t>
  </si>
  <si>
    <t>EQUIP HEALTHCARE CO.,LTD.</t>
  </si>
  <si>
    <t>4LMO INTERNATIONAL CO.,LTD.</t>
  </si>
  <si>
    <t>TP WORLD PRODUCT CO.,LTD.</t>
  </si>
  <si>
    <t>PATIRA KUMUTPONGPANICH</t>
  </si>
  <si>
    <t>WORLD-LINK DEVELOPMENT CO.,LTD.</t>
  </si>
  <si>
    <t>NIMBUS LIVING CO.,LTD.</t>
  </si>
  <si>
    <t>ARTY BOX LIMITED PARTNERSHIP</t>
  </si>
  <si>
    <t>VL &amp; M APPAREL CO.,LTD.</t>
  </si>
  <si>
    <t>MILLION MARKS</t>
  </si>
  <si>
    <t>WANNAPHA NAWAYON</t>
  </si>
  <si>
    <t>PEAK GARMENT CO.,LTD.</t>
  </si>
  <si>
    <t>GUANGZHOU HUAYITONG IMP &amp; EXP CO.,L</t>
  </si>
  <si>
    <t>JOY SPORTS CO.,LTD.</t>
  </si>
  <si>
    <t>J.D.FEMININE CO.,LTD.</t>
  </si>
  <si>
    <t>VORANAND VIVORAKIJ</t>
  </si>
  <si>
    <t>VILAWAN THANGTANASRINGKRAN</t>
  </si>
  <si>
    <t>SAK'S TIDBITS COMPANY LIMITED</t>
  </si>
  <si>
    <t>ZIRIANO TRADING CO.,LTD.</t>
  </si>
  <si>
    <t>YINGYONG WONGSUKSIRI</t>
  </si>
  <si>
    <t>BALLOON DESIGN</t>
  </si>
  <si>
    <t>SHENZHEN RUIJIEFENG INDUSTRY DEVELO</t>
  </si>
  <si>
    <t>NATTHAYA YOOSOM</t>
  </si>
  <si>
    <t>NGANDEE CREATION CO.,LTD.</t>
  </si>
  <si>
    <t>PINYAPA KEERATIYOTHIN</t>
  </si>
  <si>
    <t>RATTANA MAYTEEKRIENGKRAI</t>
  </si>
  <si>
    <t>APEX FOODS CO.,LTD.</t>
  </si>
  <si>
    <t>GANSU JIAMEI IMPORT &amp; EXPORT CO.,LT</t>
  </si>
  <si>
    <t>PREMIER INTERNATIONAL (HK) LTD.</t>
  </si>
  <si>
    <t>SAHA-UNION PUBLIC COMPANY LIMITED (</t>
  </si>
  <si>
    <t>WANNAPRON KANYAPOJ</t>
  </si>
  <si>
    <t>KAMOL CHIAMSAKOL</t>
  </si>
  <si>
    <t>UNION THAI GROUP CO.,LTD.</t>
  </si>
  <si>
    <t>QUANZHOU TOURIST ARTS &amp; CRAFTS CO.</t>
  </si>
  <si>
    <t>STAR (HONGKONG) TRADING COMPANY</t>
  </si>
  <si>
    <t>SUMITH SIMARGOOL</t>
  </si>
  <si>
    <t>NINGBO MAGNETIC INDUSTRIAL CO.,LTD.</t>
  </si>
  <si>
    <t>PENNAPA SUANGSIRI</t>
  </si>
  <si>
    <t>CEIEC FULLGAIN INDUSTRIAL AND TRAND</t>
  </si>
  <si>
    <t>HALL HALL ENTERPRISE CO.,LTD.</t>
  </si>
  <si>
    <t>FUJIAN QUANZHOU SHUNMEI GROUP CO.,L</t>
  </si>
  <si>
    <t>2SPOT COMMUNICATIONS CO.,LTD.</t>
  </si>
  <si>
    <t>XIAMEN ZHONGLUDA IMPORT &amp; EXPORT CO</t>
  </si>
  <si>
    <t>CHINA NATIONAL AERO-TECHNOLOGY IMP.</t>
  </si>
  <si>
    <t>JAYS COMMERCIAL LIMITED</t>
  </si>
  <si>
    <t>VERYWELLL TRADING COMPANY LIMITED</t>
  </si>
  <si>
    <t>CHINA ARTEX CORPORATION FUJIAN COMP</t>
  </si>
  <si>
    <t>HOLIDAY DECOR CO.,LTD.</t>
  </si>
  <si>
    <t>JARIYA TRAIRATTANATHADA</t>
  </si>
  <si>
    <t>WEIFANG EUROGREENS GLASS ART&amp;CRAFTS</t>
  </si>
  <si>
    <t>WINFORTUNE ENTERPRISES LTD.</t>
  </si>
  <si>
    <t>CHANDAN GOPILAL CHAWALA</t>
  </si>
  <si>
    <t>BENETTON ASIA PACIFIC LTD.</t>
  </si>
  <si>
    <t>CHINA QUANZHOU INTERNATIONAL TECHNO</t>
  </si>
  <si>
    <t>DALIAN EAST INTERNATIONAL TRADING C</t>
  </si>
  <si>
    <t>VICSO LIMITED PARTNERSHIP</t>
  </si>
  <si>
    <t>4G GROUP COMPANY LIMITED</t>
  </si>
  <si>
    <t>ONAIR AGENCY CO.,LTD.</t>
  </si>
  <si>
    <t>55 GIFT CO.,LTD.</t>
  </si>
  <si>
    <t>REAP INTERNATIONAL CO.,LTD.</t>
  </si>
  <si>
    <t>WEERAPONG INTARAPANICH</t>
  </si>
  <si>
    <t>OH BEAR CO.,LTD.</t>
  </si>
  <si>
    <t>D.U.P.</t>
  </si>
  <si>
    <t>LUCKY STAR WEAVING CO.,LTD.</t>
  </si>
  <si>
    <t>VIBULKIJ PUBLISHING GROUP</t>
  </si>
  <si>
    <t>S&amp;P SYNDICATE PUBLIC COMPANY LIMITE</t>
  </si>
  <si>
    <t>XIAMEN FOREIGN INVESTMENT SERVICE</t>
  </si>
  <si>
    <t>TWZ CORPORATION PUBLIC COMPANY LIMI</t>
  </si>
  <si>
    <t>THAI SOONTHORN INTERNATIONAL</t>
  </si>
  <si>
    <t>INTERFIRST COMPANY LIMITED</t>
  </si>
  <si>
    <t>TEENY TINY CO.,LTD.</t>
  </si>
  <si>
    <t>LEO CONTRACT INTERNATIONAL CO.,LTD.</t>
  </si>
  <si>
    <t>KANOKORN NINSUVANAKUL</t>
  </si>
  <si>
    <t>SANMING FOREIGN TRADE DEVELOPMENT C</t>
  </si>
  <si>
    <t>MUMU GRAF CO.,LTD.</t>
  </si>
  <si>
    <t>SAPRANG CO.,LTD.</t>
  </si>
  <si>
    <t>KINAREE NATURAL CO.,LTD.</t>
  </si>
  <si>
    <t>ARUNRAT SIRIPANYVUTH</t>
  </si>
  <si>
    <t>CSPC PLASTECH INDUSTRIAL CO.,LTD.</t>
  </si>
  <si>
    <t>NEXT PROGRESS CO.,LTD.</t>
  </si>
  <si>
    <t>SALEE CHINDABOONJARAS</t>
  </si>
  <si>
    <t>TAWEEROJ COMPUTER LTD.,PART.</t>
  </si>
  <si>
    <t>NAYA PONGVILAI</t>
  </si>
  <si>
    <t>IMPY PRODUCTS CO.,LTD.</t>
  </si>
  <si>
    <t>BLUE SPORT CO.,LTD.</t>
  </si>
  <si>
    <t>TRANS PACIFIC</t>
  </si>
  <si>
    <t>HAY NIEN CO.,LTD.</t>
  </si>
  <si>
    <t>KAREN CARSON CREATIONS</t>
  </si>
  <si>
    <t>SHEPHERD WORLDWIDE (HK) LTD.</t>
  </si>
  <si>
    <t>DAN DEE GLOBAL SOURCING INC.</t>
  </si>
  <si>
    <t>CENTURY MERCHANDISING CO.,LTD.</t>
  </si>
  <si>
    <t>KID'S PREFERRED INC.</t>
  </si>
  <si>
    <t>DANU HONG KONG LTD</t>
  </si>
  <si>
    <t>ELAN POLO</t>
  </si>
  <si>
    <t>VOICE EXPRESS</t>
  </si>
  <si>
    <t>W.Y.SHUGART &amp; SON</t>
  </si>
  <si>
    <t>SEIGE CHEMICAL COMPANY</t>
  </si>
  <si>
    <t>THURADEE AREEROB</t>
  </si>
  <si>
    <t>SHENZHEN JIA MAO ENTERPRISE CO.,LTD</t>
  </si>
  <si>
    <t>TRIPLE N MANUFACTURE COMPANY LIMITE</t>
  </si>
  <si>
    <t>CREATIVE DESIGNS I</t>
  </si>
  <si>
    <t>PENA BEC-TERO COMPANY LIMITED</t>
  </si>
  <si>
    <t>L.J.H. CO.,LTD.</t>
  </si>
  <si>
    <t>KRISANA SUREEPONG</t>
  </si>
  <si>
    <t>BLOOMING GROUND CO.,LTD.</t>
  </si>
  <si>
    <t>PRECISION H2O</t>
  </si>
  <si>
    <t>BUILDING PLASTICS, INC.</t>
  </si>
  <si>
    <t>BUILD-A-BEAR WORKSHOP INC.</t>
  </si>
  <si>
    <t>STUDIO PRODUCTIONS</t>
  </si>
  <si>
    <t>2EWSPACE INC.</t>
  </si>
  <si>
    <t>CROWN ESA</t>
  </si>
  <si>
    <t>MASSRICH COMPANY LIMITED</t>
  </si>
  <si>
    <t>XIU XIN GIFTS INDUSTRIAL C</t>
  </si>
  <si>
    <t>QUANZHOU KANGDA ARTS&amp;CRAFTS CO.,LTD</t>
  </si>
  <si>
    <t>FENGXI DONGTIAN CRAFT COLOUR PORCEL</t>
  </si>
  <si>
    <t>SINO AGRO ENTERPRISE GUANGDONG GENE</t>
  </si>
  <si>
    <t>KIDDY WORLD CO.,LTD.</t>
  </si>
  <si>
    <t>GIFTS SQUARE CO.,LTD.</t>
  </si>
  <si>
    <t>PREMSAWAD (TALON) COMPANY LIMITED</t>
  </si>
  <si>
    <t>WATTZ INTERNATIONAL CO.,LTD.</t>
  </si>
  <si>
    <t>SOPHA SINGSACHA</t>
  </si>
  <si>
    <t>HANGZHOU METALS MINERALS MACHINETY</t>
  </si>
  <si>
    <t>POLY MAGIC ARTS &amp; CRAFTS(HUI ZHOU)</t>
  </si>
  <si>
    <t>ZHONGHUA SHANGWU TRADING CO.</t>
  </si>
  <si>
    <t>LEN A RAI CO.,LTD.</t>
  </si>
  <si>
    <t>BESCO WATCH &amp; CLOCK LTD.</t>
  </si>
  <si>
    <t>PANTHWADEE CO.,LTD.</t>
  </si>
  <si>
    <t>SPRING PORCELAIN CO..LTD.</t>
  </si>
  <si>
    <t>TAWAT ANGSANANRATTANA</t>
  </si>
  <si>
    <t>QUANZHOU KUISHENG CRAFT CO.,LTD.</t>
  </si>
  <si>
    <t>4M INDUSTRIAL DEVELOPMENT LIMITED</t>
  </si>
  <si>
    <t>CARTOON CHARACTER CO.,LTD.</t>
  </si>
  <si>
    <t>FUZHOU SHANHECHENG IMP&amp;EXP.CO.,LTD.</t>
  </si>
  <si>
    <t>GALLOTHAI RETAIL CO.,LTD.</t>
  </si>
  <si>
    <t>FUZHOU GRANDARTS TRADING CO.,LTD.</t>
  </si>
  <si>
    <t>QUANZHOU QINGYI CO.,LTD.</t>
  </si>
  <si>
    <t>GANSU LIGHT INDUSTRIAL PRODUCTS IMP</t>
  </si>
  <si>
    <t>TECHKNOWSCAN CO.,LTD.</t>
  </si>
  <si>
    <t>D&amp;P CLASSIC CO.,LTD.</t>
  </si>
  <si>
    <t>IT DELIVERY CO.,LTD.</t>
  </si>
  <si>
    <t>UNCHAINED CREATIVE</t>
  </si>
  <si>
    <t>SCARLET CHIC CO.,LTD.</t>
  </si>
  <si>
    <t>RYOHIN KEIKAKU CO.,LTD.</t>
  </si>
  <si>
    <t>FUJIAN DEHUA FOREIGN TRADE CORPORAT</t>
  </si>
  <si>
    <t>XIAMEN PLUS WEALTH TRADING CO.,LTD.</t>
  </si>
  <si>
    <t>EASLINK (ASIA) LIMITED</t>
  </si>
  <si>
    <t>INTENNIA CO.,LTD.</t>
  </si>
  <si>
    <t>WANDERLUST CO.,LTD.</t>
  </si>
  <si>
    <t>WANTANEE SRIRAT</t>
  </si>
  <si>
    <t>VISIT KANRAYAWATTANAPONG</t>
  </si>
  <si>
    <t>CHALINEE CHARNCHANAYOTHIN</t>
  </si>
  <si>
    <t>AUSON ENTERPRISES LIMITED</t>
  </si>
  <si>
    <t>COBEST LIMITED (XIAMEN)</t>
  </si>
  <si>
    <t>KAMIGUMI CO.,LTD.</t>
  </si>
  <si>
    <t>CHAI SA-NGUAN MARKETING CO.,LTD.</t>
  </si>
  <si>
    <t>SAHATAWEE WATTANA ENTERPRISE CO.,LT</t>
  </si>
  <si>
    <t>MODEE FOODS CO.,LTD.</t>
  </si>
  <si>
    <t>LASA SAKDADEJ</t>
  </si>
  <si>
    <t>MONKEY  CRAFT CO.,LTD.</t>
  </si>
  <si>
    <t>GRAND OCEAN DECOR CO.,LTD.</t>
  </si>
  <si>
    <t>NONGNUCH INTERNATIONAL CO.,LTD.</t>
  </si>
  <si>
    <t>PEAKY TOYS CO.,LTD.</t>
  </si>
  <si>
    <t>PAPA CHILDREN WEAR (2003) CO.,LTD.</t>
  </si>
  <si>
    <t>RESTROGEN BANGKOK CO.,LTD.</t>
  </si>
  <si>
    <t>SUN IDEA TRADE CO.,LTD.</t>
  </si>
  <si>
    <t>QUANZHOU JIAYI CRAFT CO.,LTD.</t>
  </si>
  <si>
    <t>CHAROENPORN FAUNGFUPONG</t>
  </si>
  <si>
    <t>DICKSON SHOPFITTERS PTY LTD.</t>
  </si>
  <si>
    <t>SOMNUEK KLANGNOK</t>
  </si>
  <si>
    <t>THE ETC. BY TWO BROTHERS CO.,LTD.</t>
  </si>
  <si>
    <t>SIAM GROUP ORDINARY PARTNERSHIP</t>
  </si>
  <si>
    <t>THE GIFT PARTNERSHIP</t>
  </si>
  <si>
    <t>FUN EXPORT COMPANY LIMITED</t>
  </si>
  <si>
    <t>CHAYATHIP RUNGPUNGTONG</t>
  </si>
  <si>
    <t>NANNAPAT PONGMARTSUVORN</t>
  </si>
  <si>
    <t>PHIANCHAI CO.,LTD.</t>
  </si>
  <si>
    <t>PATCHARA TANAPACHARASIRI</t>
  </si>
  <si>
    <t>ELLON GIFT PRODUCTS LTD.</t>
  </si>
  <si>
    <t>OPA INTERNATIONAL LIMITED</t>
  </si>
  <si>
    <t>PONGSIT NGAMWONGWAN</t>
  </si>
  <si>
    <t>TADSAPORN PREECHAMART</t>
  </si>
  <si>
    <t>PAKAPAN YOOTHAI</t>
  </si>
  <si>
    <t>ETC. ART CO.,LTD.</t>
  </si>
  <si>
    <t>CHALERMRAT CHOTIGO</t>
  </si>
  <si>
    <t>C9 DESIGN CO.,LTD.</t>
  </si>
  <si>
    <t>SUWAN SUPPLY CAST ALLOY ART FOREVER</t>
  </si>
  <si>
    <t>ASSEMBLY BANGKOK CO.,LTD.</t>
  </si>
  <si>
    <t>GRAND SMART INTERNATIONAL DEVELOPME</t>
  </si>
  <si>
    <t>CHOKWAN CHOPAKA</t>
  </si>
  <si>
    <t>TEERAYUTH SATHIRAKORN</t>
  </si>
  <si>
    <t>NATPAPA LARPANANT</t>
  </si>
  <si>
    <t>1235 COMPANY LIMITED.</t>
  </si>
  <si>
    <t>ARUNRAT HEAWKUNTOD</t>
  </si>
  <si>
    <t>GOODWILL DESIGN CO.,LTD.</t>
  </si>
  <si>
    <t>WAROONKARN AMPIKITPANICH</t>
  </si>
  <si>
    <t>GEO DECOR CO.,LTD.</t>
  </si>
  <si>
    <t>A&amp;G (ADVANCE &amp; GROWTH) CO.,LTD.</t>
  </si>
  <si>
    <t>DI IMPORT AND EXPORT (THAILAND) CO.</t>
  </si>
  <si>
    <t>HI-RES CO.,LTD.</t>
  </si>
  <si>
    <t>KULSIREE ARTHACHINTA</t>
  </si>
  <si>
    <t>RATINAN PACHARAPRAKITI</t>
  </si>
  <si>
    <t>KEIRYO (THAILAND) CO.,LTD.</t>
  </si>
  <si>
    <t>PHATCHAMON SUPAPNUNTAPONG</t>
  </si>
  <si>
    <t>PATCHARA SUWANRAJ</t>
  </si>
  <si>
    <t>POLYPRESS COMPANY LIMITED</t>
  </si>
  <si>
    <t>WORLD CUP INDUSTRY CO.,LTD.</t>
  </si>
  <si>
    <t>PRAYOON PIYAWANAPONG</t>
  </si>
  <si>
    <t>DOLLY</t>
  </si>
  <si>
    <t>TANTAKA DESIGN CO.,LTD.</t>
  </si>
  <si>
    <t>SAITHARN PUTHARUGSA</t>
  </si>
  <si>
    <t>COLETTEE ENTERPRISE(THAILAND) CO.,L</t>
  </si>
  <si>
    <t>STEIN FIBERS, LTD.</t>
  </si>
  <si>
    <t>JTB TRADING CO.,LTD.</t>
  </si>
  <si>
    <t>KC &amp; L INDUSTRY CO.,LTD.</t>
  </si>
  <si>
    <t>PATTRA CHOWKUERKUL</t>
  </si>
  <si>
    <t>TAGUCHI OVERSEAS CO.,LTD.</t>
  </si>
  <si>
    <t>WITOON WONGNGOENTAWEE</t>
  </si>
  <si>
    <t>ATAPHOL KATCHA</t>
  </si>
  <si>
    <t>GOOD ON EARTH COMPANY LIMITED</t>
  </si>
  <si>
    <t>WELL VILLAGE THAI CO.,LTD.</t>
  </si>
  <si>
    <t>TANGNET TAKRUDKEAW</t>
  </si>
  <si>
    <t>PRASIT BUNTHAN</t>
  </si>
  <si>
    <t>1A MANUFACTURING LTD.</t>
  </si>
  <si>
    <t>QUANZHOU XINYUAN GIFT CO.,LTD.</t>
  </si>
  <si>
    <t>QUANZHOU LOVEHEART ARTS CO.,LTD.</t>
  </si>
  <si>
    <t>HONGFAN GIFTS LIMITED</t>
  </si>
  <si>
    <t>KONITZ ASIA LTD.</t>
  </si>
  <si>
    <t>SEGA INDUSTRIES (HONG KONG) CO.,LTD</t>
  </si>
  <si>
    <t>AJJIMA PHOOPHA</t>
  </si>
  <si>
    <t>SENDA GIFTS CO.,LTD.</t>
  </si>
  <si>
    <t>CHENGHAI NATIVE PRODUCE IMPORT AND</t>
  </si>
  <si>
    <t>QUANZHOU SUNWAY CRAFT CO.,LTD.</t>
  </si>
  <si>
    <t>SHEN ZHEN KEVIN INDUSTRIES CO.,LTD.</t>
  </si>
  <si>
    <t>JAKOS (HONG KONG) LIMITED</t>
  </si>
  <si>
    <t>PORNPHAN PAPORN</t>
  </si>
  <si>
    <t>WASAVAT WANNATHONG</t>
  </si>
  <si>
    <t>LETTLE FINGERS CO.,LTD.</t>
  </si>
  <si>
    <t>KONNOK CO.,LTD.</t>
  </si>
  <si>
    <t>PREMIER BINDER AND DESIGN CO.,LTD.</t>
  </si>
  <si>
    <t>MINIM CO.,LTD.</t>
  </si>
  <si>
    <t>BGC PREMIUM CO.,LTD.</t>
  </si>
  <si>
    <t>BE PERFECT TRADING CO.,LTD.</t>
  </si>
  <si>
    <t>A.P. SUPERIOR SUPPLY LIMITED PARTNE</t>
  </si>
  <si>
    <t>CHHABRA BROTHERS CO.,LTD.</t>
  </si>
  <si>
    <t>VORAPHONG SRIPRAJITHICHAI</t>
  </si>
  <si>
    <t>FABULOUS AND GORGEOUS CO.,LTD.</t>
  </si>
  <si>
    <t>TAP TRADING CO.,LTD.</t>
  </si>
  <si>
    <t>SIEN HUA TAI CO.,LTD.</t>
  </si>
  <si>
    <t>XIAMEN JIAXINGDA TRADE CO.,LTD.</t>
  </si>
  <si>
    <t>SIAM RUNGREUNG INTERTRADE CO.,LTD.</t>
  </si>
  <si>
    <t>UNION CROWN COMPANY LIMITED</t>
  </si>
  <si>
    <t>INSPIRED LIVING CO.,LTD.</t>
  </si>
  <si>
    <t>KORARAJ CHUMDERMPADETSUK</t>
  </si>
  <si>
    <t>MRS.FLOWERS CO.,LTD.</t>
  </si>
  <si>
    <t>FUJIAN YOUNG'S HANDCRAFTS MANUFACTO</t>
  </si>
  <si>
    <t>THREE BUDDY (2006) CO.,LTD.</t>
  </si>
  <si>
    <t>EAGO CRAFT CO.,LTD.</t>
  </si>
  <si>
    <t>BENETTON (I) PVT LTD.</t>
  </si>
  <si>
    <t>XIAMEN NANFANG GIFTS TRADING CO.,LT</t>
  </si>
  <si>
    <t>XIAMEN CROWN ECONOMIC-TRADE CO.,LTD</t>
  </si>
  <si>
    <t>YONG HENG NOY KEE LIMITED PARTNERSH</t>
  </si>
  <si>
    <t>KORNKAMOL VORAPHAI</t>
  </si>
  <si>
    <t>KEENFLINT INTERNATIONAL CO.,LTD.</t>
  </si>
  <si>
    <t>NICE LITTLE CLAY LIMITED PARTNERSHI</t>
  </si>
  <si>
    <t>EVIT-MERRITT LIMITED PARTNERSHIP</t>
  </si>
  <si>
    <t>JUTAMART LEAULON</t>
  </si>
  <si>
    <t>KHANABUKKOL GAJA</t>
  </si>
  <si>
    <t>GOLLA OY</t>
  </si>
  <si>
    <t>SAAN-HA LIMITED PARTNERSHIP</t>
  </si>
  <si>
    <t>FCI RETAIL CONCEPTS PTE. LTD.</t>
  </si>
  <si>
    <t>KALLAYA TANTIYASWASDIKUL</t>
  </si>
  <si>
    <t>SUVASAWATT BOONYARIT</t>
  </si>
  <si>
    <t>SUPHAWADEE TUYSAKDA</t>
  </si>
  <si>
    <t>SP PRODUCTS AND TRADING CO.,LTD.</t>
  </si>
  <si>
    <t>DTECH ACCESSORIES CO.,LTD.</t>
  </si>
  <si>
    <t>TJ. CORPORATION CO.,LTD.</t>
  </si>
  <si>
    <t>GUISM CO.,LTD.</t>
  </si>
  <si>
    <t>MICHEL ANGELO COMPANY LIMITED</t>
  </si>
  <si>
    <t>USICHA YODSAMUT</t>
  </si>
  <si>
    <t>PORNSIREE ARAYAKOSOL</t>
  </si>
  <si>
    <t>FREE SMELL GOURMET CO.,LTD.</t>
  </si>
  <si>
    <t>PETCHICCLUB CO.,LTD.</t>
  </si>
  <si>
    <t>MICROTEK PRODUCTS CO.,LTD.</t>
  </si>
  <si>
    <t>FIGHT CLUB INTERNATIONAL CO.,LTD.</t>
  </si>
  <si>
    <t>ARBOR TOYS COMPANY LIMITED</t>
  </si>
  <si>
    <t>BOOK FEVER CO.,LTD.</t>
  </si>
  <si>
    <t>THAI RID CO.,LTD.</t>
  </si>
  <si>
    <t>EROS JEWELRY CO.,LTD.</t>
  </si>
  <si>
    <t>CUDDLE FACTORY LTD.</t>
  </si>
  <si>
    <t>CHOCOLATE BROWN CO.,LTD.</t>
  </si>
  <si>
    <t>PEERAYU PONGBONRIT</t>
  </si>
  <si>
    <t>CHAVANIN KAMOLVATIN</t>
  </si>
  <si>
    <t>SIPORT SPA</t>
  </si>
  <si>
    <t>N AND P CRAFT</t>
  </si>
  <si>
    <t>XIAN FOREIGN TRADE AND ECONOMIC DEV</t>
  </si>
  <si>
    <t>TIDE INTERNATIONAL CO., LTD.</t>
  </si>
  <si>
    <t>ARTSM CO.,LTD.CHINA</t>
  </si>
  <si>
    <t>TRIO GIFTS COMPANY LIMITED</t>
  </si>
  <si>
    <t>LOGOS ASIA LTD.</t>
  </si>
  <si>
    <t>LONGYAN FENGZHOU TRADE CO., LTD.</t>
  </si>
  <si>
    <t>YICK TAT PRODUCT COMPANY</t>
  </si>
  <si>
    <t>SUZHOU HESEN INDUSTRIAL CO.,LTD.</t>
  </si>
  <si>
    <t>FOCUS.</t>
  </si>
  <si>
    <t>D&amp;J INT'L CO.</t>
  </si>
  <si>
    <t>QINGDAO CHINABRIDGE IMPORT&amp;EXPORT C</t>
  </si>
  <si>
    <t>ONE.TWO.TWO.(THAILAND) CO.,LTD.</t>
  </si>
  <si>
    <t>GEAR ATELIER LIMITED</t>
  </si>
  <si>
    <t>FUJIAN QUANZHOU JOY I/E CO., LTD.</t>
  </si>
  <si>
    <t>CHILDREN PLUS CO.,LTD.</t>
  </si>
  <si>
    <t>CHAINAKIN CO.,LTD.</t>
  </si>
  <si>
    <t>PLUS FOUR PROSERVICE CO., LTD.</t>
  </si>
  <si>
    <t>TIGA COMPANY LIMITED</t>
  </si>
  <si>
    <t>CHATUPORN CHANPRAPAVUT</t>
  </si>
  <si>
    <t>XIAMEN HUA MIN IMPORT &amp; EXPORT CO.,</t>
  </si>
  <si>
    <t>CHOSEN TECHNOLOGY CO.,LTD.</t>
  </si>
  <si>
    <t>DALIAN DECO MEI IMP./EXP.CO.,LTD.</t>
  </si>
  <si>
    <t>IDIAMI CO.,LTD.</t>
  </si>
  <si>
    <t>DELUXE BIJOU SOCIETE ANONYME</t>
  </si>
  <si>
    <t>KARANYAPAT TRESEANGRAT</t>
  </si>
  <si>
    <t>UBONWAN SRIWATTANACHAI</t>
  </si>
  <si>
    <t>ROYAL INDUSTRIES (THAILAND) PUBLIC</t>
  </si>
  <si>
    <t>SHENZHEN WANYANG INTERNATIONAL</t>
  </si>
  <si>
    <t>PURE BEAUTE CO.,LTD.</t>
  </si>
  <si>
    <t>STATE OF DESIGN CO.,LTD.</t>
  </si>
  <si>
    <t>PRANAT SUVICHANARAGUL</t>
  </si>
  <si>
    <t>GOLD MONKEY LIMITED PARTNERSHIP</t>
  </si>
  <si>
    <t>P.D TRANS INTERNATIONAL LIMITED PAR</t>
  </si>
  <si>
    <t>1HEART LIMITED</t>
  </si>
  <si>
    <t>LINKASI CO.,LTD.</t>
  </si>
  <si>
    <t>NETTO MANUFACTURING COMPANY LIMITED</t>
  </si>
  <si>
    <t>XIAMEN SINSEN TRADE CO.,LTD.</t>
  </si>
  <si>
    <t>VIRCA SRL UNIPERSONALE</t>
  </si>
  <si>
    <t>SATREE TREEPUT</t>
  </si>
  <si>
    <t>NUM NUENG MARKETING CO.,LTD.</t>
  </si>
  <si>
    <t>G-TECH STATION CO.,LTD.</t>
  </si>
  <si>
    <t>GENERAL CARE PRODUCTS CO.,LTD.</t>
  </si>
  <si>
    <t>HARVARD INDUSTRIAL CO.,LTD.</t>
  </si>
  <si>
    <t>GOODDAY PROJECT CO., LTD.</t>
  </si>
  <si>
    <t>R.M. TRADING CO.,LTD.</t>
  </si>
  <si>
    <t>BANGKOK PRODUCTS AND DESIGN COMPANY</t>
  </si>
  <si>
    <t>SARAWUT SARUTIGOSUM</t>
  </si>
  <si>
    <t>IE MEDIA CO.,LTD.</t>
  </si>
  <si>
    <t>SIRIWAN CHIWARAK</t>
  </si>
  <si>
    <t>NBA PROPERTIES,INC.</t>
  </si>
  <si>
    <t>LOMOGRAPHY (THAILAND) CO.,LTD.</t>
  </si>
  <si>
    <t>DOUBLE U SATELLITE PART.</t>
  </si>
  <si>
    <t>BABY PODS LIMITED PARTNERSHIP</t>
  </si>
  <si>
    <t>VINTAGE IMPORT EXPORT CO.,LTD.</t>
  </si>
  <si>
    <t>Y C I INTER CO., LTD.</t>
  </si>
  <si>
    <t>ZEMASCH CORPORATION LIMITED</t>
  </si>
  <si>
    <t>KHANABUKKOL MINIMONSTER</t>
  </si>
  <si>
    <t>LOOK MAI CO.,LTD.</t>
  </si>
  <si>
    <t>TAIZHOU JIAOJIANG YINHE ARTS &amp; CRAF</t>
  </si>
  <si>
    <t>ZHANGZHOU TONGYUAN ELECTRONIC CO.,L</t>
  </si>
  <si>
    <t>TAIWAN ANGELA CORP.</t>
  </si>
  <si>
    <t>SHENZHEN WAYEE IMPORT&amp;EXPORT CO.,LT</t>
  </si>
  <si>
    <t>BOTAT INTERNATIONAL LIMITED</t>
  </si>
  <si>
    <t>QUANZHOU FENGDA CRAFT CO.,LTD.</t>
  </si>
  <si>
    <t>CUT&amp;CO CO.,LTD.</t>
  </si>
  <si>
    <t>XIAMEN SOUTHWELL IMPORT &amp; EXPORT CO</t>
  </si>
  <si>
    <t>BOSHEN INDUSTRY CO.,LIMITED</t>
  </si>
  <si>
    <t>JINHUA TMEID ARTCLOCK CO.,LTD.</t>
  </si>
  <si>
    <t>CHINA BRIDGE IMPORT AND EXPORT CO.,</t>
  </si>
  <si>
    <t>CHAMPACA MARKETING CO.,LTD.</t>
  </si>
  <si>
    <t>FUZHOU YOUNGS IMP/EXP CO.,LTD.</t>
  </si>
  <si>
    <t>HUAHENG TRADING &amp; DEVELOPMENT CO.,</t>
  </si>
  <si>
    <t>JINGZHI CRAFTS TOYS CO.,LTD.QUANZHO</t>
  </si>
  <si>
    <t>XIAMEN MASAM IMP. AND EXP. CO.,LTD.</t>
  </si>
  <si>
    <t>SHEN ZHEN JINLIAN TRADE CO.,LTD.(CH</t>
  </si>
  <si>
    <t>PORNTHIP JUNHUSDEE</t>
  </si>
  <si>
    <t>VISION PRODUCTS LIMITED</t>
  </si>
  <si>
    <t>CUTE TREND COMPANY LIMITED</t>
  </si>
  <si>
    <t>FUJIAN ORIENTAL STAR IMPORT &amp; EXPOR</t>
  </si>
  <si>
    <t>FUJIAN KCARE GIFTOYS CO.,LTD.</t>
  </si>
  <si>
    <t>XIAMEN YOUNEED TECHNICAL CO.,LTD.</t>
  </si>
  <si>
    <t>TENGIN RUMGIN COMPANY LIMITED</t>
  </si>
  <si>
    <t>2IHUA HOLDING GROUP CO.,LTD.</t>
  </si>
  <si>
    <t>SUNBOW CO.,LTD.</t>
  </si>
  <si>
    <t>WANNIPA RATTANATUNGTRAKUL</t>
  </si>
  <si>
    <t>PZ CUSSONS (THAILAND) LIMITED (BRAN</t>
  </si>
  <si>
    <t>BISQUE CO.,LTD.</t>
  </si>
  <si>
    <t>BIG STAR CO.,LTD.</t>
  </si>
  <si>
    <t>KEEN INTERACTIVE CO.,LTD.</t>
  </si>
  <si>
    <t>GUANGZHOU SURE WIN TRADING CO.,LTD.</t>
  </si>
  <si>
    <t>XIAMEN MEIJIA TRADE CO.,LTD.</t>
  </si>
  <si>
    <t>SUZHOU EVERICH IMP. &amp; EXP.CO.,LTD.</t>
  </si>
  <si>
    <t>SHENZHEN HUAGUANSHUN IMPORT AND EXP</t>
  </si>
  <si>
    <t>FUJIAN CASA BONITA GIFT&amp;HOUSEWARE C</t>
  </si>
  <si>
    <t>AQRIN CHAIKAEWSKULCHAI</t>
  </si>
  <si>
    <t>TIGER LPG CO.,LTD.</t>
  </si>
  <si>
    <t>OK PRINTING CO.,LTD.</t>
  </si>
  <si>
    <t>DYNATREND LIMITED</t>
  </si>
  <si>
    <t>BABY GIFT (THAILAND) CO.,LTD.</t>
  </si>
  <si>
    <t>SUMONMAN DECHKOONMAK</t>
  </si>
  <si>
    <t>BROTHERS UNITED CO.,LTD.</t>
  </si>
  <si>
    <t>CRAFTJUNGLE CO.,LTD.</t>
  </si>
  <si>
    <t>JUNE THE BEAR CO.,LTD.</t>
  </si>
  <si>
    <t>GLAM WORKS CO.,LTD.</t>
  </si>
  <si>
    <t>IPAT CO.,LTD.</t>
  </si>
  <si>
    <t>THE SHENZHEN ZONGTAILI TRADE LIMITE</t>
  </si>
  <si>
    <t>MOTHER GOOSE CO.,LTD.</t>
  </si>
  <si>
    <t>PRESENT PERFECT CO.,LTD.</t>
  </si>
  <si>
    <t>SHENZHEN POLY MAGIC ARTS AND CRAFTS</t>
  </si>
  <si>
    <t>DONGGUAN HOUJIE CHONGKOU EASY WIN T</t>
  </si>
  <si>
    <t>PING SHANG WAI FAT PLASTIC TOYS FTY</t>
  </si>
  <si>
    <t>IN-TOYS (F.E.) LIMITED</t>
  </si>
  <si>
    <t>LENSO TRADING CO.,LTD.</t>
  </si>
  <si>
    <t>TRANSCOM ALLIANCE CO.,LTD.</t>
  </si>
  <si>
    <t>APS INTERMUSIC CO.,LTD.</t>
  </si>
  <si>
    <t>GROW WITH LOVE CO.,LTD.</t>
  </si>
  <si>
    <t>BETAFAC INDUSTRIES LTD.</t>
  </si>
  <si>
    <t>KIDS STUFF LIMITED</t>
  </si>
  <si>
    <t>SUPOT DOONLAYAPHONLASIT</t>
  </si>
  <si>
    <t>PAWITRI SOMPONGSAWASDI</t>
  </si>
  <si>
    <t>KANOKWAN PIPATPORN</t>
  </si>
  <si>
    <t>MAIN SAUCE PRODUCTIONS</t>
  </si>
  <si>
    <t>SUWIT SILK SCREEN BRANCH 1</t>
  </si>
  <si>
    <t>FUZHOU ANGELIC ARTS &amp; CRAFTS CO.,LT</t>
  </si>
  <si>
    <t>PATCHARIN SATSEA</t>
  </si>
  <si>
    <t>HANDWORKS CO.,LTD.</t>
  </si>
  <si>
    <t>TUNG WING ENTERPRISES LTD.</t>
  </si>
  <si>
    <t>VINCIT INTERTRADE (2552) CO.,LTD.</t>
  </si>
  <si>
    <t>CHATTHIP CHANLERTFA</t>
  </si>
  <si>
    <t>SUREEKARN CO.,LTD.</t>
  </si>
  <si>
    <t>WATCHARACHAI JIRADECHDUMRONG</t>
  </si>
  <si>
    <t>STAR IT CO.,LTD.</t>
  </si>
  <si>
    <t>SOMPATSORN JARUKULVANICH</t>
  </si>
  <si>
    <t>ALIFE DESIGN</t>
  </si>
  <si>
    <t>RURAL CRAFT &amp; CREATION (P) LTD.</t>
  </si>
  <si>
    <t>MUGI-MAGI TRADING CO.,LTD.</t>
  </si>
  <si>
    <t>GREEN BABY COMPANY LIMITED</t>
  </si>
  <si>
    <t>WOOD &amp; SCHERER GBR</t>
  </si>
  <si>
    <t>LA MARELLE EDITIONS</t>
  </si>
  <si>
    <t>ENESCO FRANCE SA</t>
  </si>
  <si>
    <t>THE BALLOON ENTERPRISE CO.,LTD.</t>
  </si>
  <si>
    <t>SUKANDA KINGKAEW</t>
  </si>
  <si>
    <t>BRIDGE CORPORATION LIMITED</t>
  </si>
  <si>
    <t>N A DREAMS CO.,LTD.</t>
  </si>
  <si>
    <t>BOUGIES LA FRANCAISE</t>
  </si>
  <si>
    <t>PONG INTOUCH CO.,LTD.</t>
  </si>
  <si>
    <t>TORI (THAILAND) CO.,LTD.</t>
  </si>
  <si>
    <t>BRANDED STAR CO.,LTD.</t>
  </si>
  <si>
    <t>RUIAN JIANBO LIGHT-IND ARTS&amp;CRAFTS</t>
  </si>
  <si>
    <t>GRAPHIC GUIDES DESIGN COMPANY</t>
  </si>
  <si>
    <t>MONDAK INTERNATIONAL LIMITED</t>
  </si>
  <si>
    <t>TESONIC INTERNATIONAL (HK) LTD.</t>
  </si>
  <si>
    <t>MODERNIZE CREATION LIMITED</t>
  </si>
  <si>
    <t>HANGZHOU LIFE-DECO CO.,LTD.</t>
  </si>
  <si>
    <t>NINGBO NEW STAR ARTS CO.,LTD.</t>
  </si>
  <si>
    <t>MAXX IDEAS CO.,LTD.</t>
  </si>
  <si>
    <t>WAYEE INDUSTRIAL LIMITED</t>
  </si>
  <si>
    <t>HONG KONG GLORY CRAFTS COMPANY LIMI</t>
  </si>
  <si>
    <t>PROFESSIONAL ENTERPRISE COMPANY</t>
  </si>
  <si>
    <t>GUANGDONG TEXTILES IMP.&amp; EXP.GRANDT</t>
  </si>
  <si>
    <t>XIANJU SHAOFENG ARTS &amp; CRAFTS FACTO</t>
  </si>
  <si>
    <t>NINGBO YINZHOU LANHOO ARTS &amp; CRAFTS</t>
  </si>
  <si>
    <t>HONGKONG SHUNFU CRAFTS LIMITED</t>
  </si>
  <si>
    <t>SHIMMER DEVELOPMENT LTD.</t>
  </si>
  <si>
    <t>ATTAPON KATESAREEPORN</t>
  </si>
  <si>
    <t>FOSHAN NANHAI CHINA RESOURCES YINGT</t>
  </si>
  <si>
    <t>FIFTY TWO WAYS LIMITED</t>
  </si>
  <si>
    <t>WELL CHOICE DEVELOPMENT LTD.</t>
  </si>
  <si>
    <t>KIMBERLEY INTERNATIONAL LTD.</t>
  </si>
  <si>
    <t>JIAXING FISHERGL IMP.&amp;EXP.CO.,LTD.</t>
  </si>
  <si>
    <t>ASWISH INTERNATIONAL LTD</t>
  </si>
  <si>
    <t>SHANGHAI LEIRI MATERIAL COMPANY LTD</t>
  </si>
  <si>
    <t>TOPWELL INDUSTRIAL CO.,LTD.</t>
  </si>
  <si>
    <t>DOUBLE MONKEYS PARTNERSHIP</t>
  </si>
  <si>
    <t>PROCRAFT MARKETING ASIA CO.,LTD.</t>
  </si>
  <si>
    <t>CASA ET CETERA CO.,LTD.</t>
  </si>
  <si>
    <t>ARTS GREEN CO.,LTD. SHANTOU CHINA</t>
  </si>
  <si>
    <t>KIU HUNG INDUSTRIES LIMITED</t>
  </si>
  <si>
    <t>KHANABUKKOL RI-TAH-RAE</t>
  </si>
  <si>
    <t>GUANGZHOU DONGHENG CO.,LTD.</t>
  </si>
  <si>
    <t>TRIPLE NINE TUKLUCKING CO.,LTD.</t>
  </si>
  <si>
    <t>MTH TOYS LIMITED</t>
  </si>
  <si>
    <t>GLOBAL BRAND NETWORK CO.,LTD.</t>
  </si>
  <si>
    <t>DITI INTERNATIONAL CO.,LTD</t>
  </si>
  <si>
    <t>MAMMA MATE CO.,LTD.</t>
  </si>
  <si>
    <t>SHENZHEN FINE ABUNDANT HONEST BUSIN</t>
  </si>
  <si>
    <t>BIG BAZAR CORPORATION</t>
  </si>
  <si>
    <t>XIAMEN NEWSTEP IMP&amp;EXP.CO.,LTD</t>
  </si>
  <si>
    <t>GLOBE DEVELOPMENT(H.K)LIMITED</t>
  </si>
  <si>
    <t>ARMONI OVERSEAS LTD</t>
  </si>
  <si>
    <t>TOP SOURCE FACTORY HOLDINGS LIMITED</t>
  </si>
  <si>
    <t>THREE LIONS PLASTICS CO.,LTD.</t>
  </si>
  <si>
    <t>SUNTOSHI COMPANY LIMITED</t>
  </si>
  <si>
    <t>SHENZHEN WEIDEXIN TRADE CO.,LTD.</t>
  </si>
  <si>
    <t>PAAN AND PRIME GROUP CO..LTD.</t>
  </si>
  <si>
    <t>WORLD CONTAINER LIMITED PARTNERSHIP</t>
  </si>
  <si>
    <t>GBE (THAILAND) LIMITED</t>
  </si>
  <si>
    <t>SATI KIDS CO.,LTD.</t>
  </si>
  <si>
    <t>SUNSHINE2008 LIMITED</t>
  </si>
  <si>
    <t>OKTOPLASMA CO.,LTD.</t>
  </si>
  <si>
    <t>ADORABLE CO.,LTD.</t>
  </si>
  <si>
    <t>JAKKRIT THAWORNSIRI</t>
  </si>
  <si>
    <t>TRUE VALUE INC.</t>
  </si>
  <si>
    <t>STARPORT INTERNATIONAL CO.,LTD.</t>
  </si>
  <si>
    <t>KAMIGUMI (H.K.) CO.,LTD.</t>
  </si>
  <si>
    <t>RUSS AUSTRALIA PTY. LTD.</t>
  </si>
  <si>
    <t>RPG8 INTERNATIONAL CO.,LTD.</t>
  </si>
  <si>
    <t>WARANAN GARMENT CO.,LTD.</t>
  </si>
  <si>
    <t>AS BVC CO.,LTD.</t>
  </si>
  <si>
    <t>ARTRA ENTERPRISE CO.,LIMITED</t>
  </si>
  <si>
    <t>HANGZHOU TONGHENG IMP &amp; EXP TRADE</t>
  </si>
  <si>
    <t>NINGBO FINEGIFT IMPORT&amp;EXPORT CO.,L</t>
  </si>
  <si>
    <t>ZAN'S GLOBAL LIMITED</t>
  </si>
  <si>
    <t>MOYO LIMITED</t>
  </si>
  <si>
    <t>SICE PREVIT S.P.A.</t>
  </si>
  <si>
    <t>POLY MAGIC CO.,LTD.</t>
  </si>
  <si>
    <t>KOKUYO STORE CREATION COMMERCE TRAD</t>
  </si>
  <si>
    <t>CV. KAMBUNA JAYA</t>
  </si>
  <si>
    <t>FREE FLOW CO.,LTD.</t>
  </si>
  <si>
    <t>BRANDART S.R.L.</t>
  </si>
  <si>
    <t>CANADA CO.,LTD.</t>
  </si>
  <si>
    <t>INSTAR CORP CO.,LTD.</t>
  </si>
  <si>
    <t>B N S PATANA CO.,LTD.</t>
  </si>
  <si>
    <t>EQUITUS CO.,LTD.</t>
  </si>
  <si>
    <t>DOLLAR SPENCER LIMITED</t>
  </si>
  <si>
    <t>SHANTOU CHENGHAI FLOURISH CRAFTS AN</t>
  </si>
  <si>
    <t>CHANATIP GARMENT COMPANY LIMITED</t>
  </si>
  <si>
    <t>H FASHION CO.,LTD.</t>
  </si>
  <si>
    <t>WORKPOINT PUBLISHING CO.,LTD.</t>
  </si>
  <si>
    <t>SHENZHEN QIFENGYUAN TRADING CO.,LTD</t>
  </si>
  <si>
    <t>LIUNI S.P.A.</t>
  </si>
  <si>
    <t>JETSEN DESIGN CONSULTANTS&amp;CONSTRUCT</t>
  </si>
  <si>
    <t>PETLOSOPHY CO.,LTD.</t>
  </si>
  <si>
    <t>SUPASIN COMMERCIAL LTD.,PART.</t>
  </si>
  <si>
    <t>ASH ASIA INTERNATIONAL LIMITED</t>
  </si>
  <si>
    <t>TRENDSPOT PTE LTD</t>
  </si>
  <si>
    <t>NEW PAISAN PRINTING PRESS LIMITED P</t>
  </si>
  <si>
    <t>LITTLE STEPS CO.,LTD.</t>
  </si>
  <si>
    <t>ZHEJIANG SUNTECT IMPORT &amp; EXPORT CO</t>
  </si>
  <si>
    <t>PACKING TRADE SRL</t>
  </si>
  <si>
    <t>ZHONGDU INTERNATIONAL TRADING CO.,L</t>
  </si>
  <si>
    <t>SUPPLY CHAIN 211 CO.,LTD.</t>
  </si>
  <si>
    <t>GUANGZHOU YIJIA IMPORT AND EXPORT T</t>
  </si>
  <si>
    <t>SPONG LAB CO.,LTD.</t>
  </si>
  <si>
    <t>GFCT CO.,LTD.</t>
  </si>
  <si>
    <t>S.T.N STYLENETWORK CO.,LTD.</t>
  </si>
  <si>
    <t>DIGILAND (THAILAND) LTD.</t>
  </si>
  <si>
    <t>FOR LITTLE ONE CO.,LTD.</t>
  </si>
  <si>
    <t>SIAM ZENITH FABRIC CO.,LTD.</t>
  </si>
  <si>
    <t>PIMPAHP WITHYACHUMNARNKUL</t>
  </si>
  <si>
    <t>MOMMORIES CO.,LTD.</t>
  </si>
  <si>
    <t>K.M.G. GARMENT CO.,LTD.</t>
  </si>
  <si>
    <t>CANVAS FOOTWEAR LIMITED PARTNERSHIP</t>
  </si>
  <si>
    <t>NIQ&amp;SON INTERNATIONAL CO.,LTD.</t>
  </si>
  <si>
    <t>ORIGIN 9 CO.,LTD.</t>
  </si>
  <si>
    <t>BABY Q BABY CO.,LTD.</t>
  </si>
  <si>
    <t>VINAYAK INTERNATIONAL</t>
  </si>
  <si>
    <t>RUJIRAT SUPANICH</t>
  </si>
  <si>
    <t>SIAM SPORT SYNDICATE PUBLIC COMPANY</t>
  </si>
  <si>
    <t>LUCKY CAT LIMITED PARTNERSHIP</t>
  </si>
  <si>
    <t>P.C.P MARKETING CO.,LTD.</t>
  </si>
  <si>
    <t>ARORA DESIGN LTD.</t>
  </si>
  <si>
    <t>FUZHOU BLACK DIAMOND COMMODITY CO.,</t>
  </si>
  <si>
    <t>WENZHOU IMPORT &amp; EXPORT UNITED CO.,</t>
  </si>
  <si>
    <t>YUVA (THAILAND) CO.,LTD.</t>
  </si>
  <si>
    <t>PETER POINT (XIAMEN) IMP.&amp;EXP. CO.,</t>
  </si>
  <si>
    <t>PUNGKLOM RETAIL COMPANY LIMITED</t>
  </si>
  <si>
    <t>PUNG KLOM COMPANY LIMITED</t>
  </si>
  <si>
    <t>SAPAT SUPPLY CO.,LTD.</t>
  </si>
  <si>
    <t>MOMMY AND ME LIMITED PARTNERSHIP</t>
  </si>
  <si>
    <t>DESIGN MASTER LIMITED.</t>
  </si>
  <si>
    <t>WHY(JAPAN) CO.,LID.</t>
  </si>
  <si>
    <t>TOMATO JUICE SYNC DESIGN COMPANY</t>
  </si>
  <si>
    <t>SANRIO(H.K.)CO.,LTD.</t>
  </si>
  <si>
    <t>KHANABUKKOL NAPARAT SRIWANWIT AND K</t>
  </si>
  <si>
    <t>YIHAI TRADING CORPORATION</t>
  </si>
  <si>
    <t>HORIZON GROUP USA</t>
  </si>
  <si>
    <t>DREAM INTERNATIONAL LIMITED</t>
  </si>
  <si>
    <t>PAPEN COMPANY LIMITED</t>
  </si>
  <si>
    <t>WENZHOU BAISHENG HANDICRAFTS CO.,LT</t>
  </si>
  <si>
    <t>PINCHANOK SANGNIKORNKIAT</t>
  </si>
  <si>
    <t>QUANZHOU NANYANG ARTS &amp; CRAFTS CO.,</t>
  </si>
  <si>
    <t>NUTTHITA KETKAROONKUL</t>
  </si>
  <si>
    <t>REDBAGS ORDINARY PARTNERSHIP</t>
  </si>
  <si>
    <t>MOBILE LINK TECHNOLOGY LIMITED</t>
  </si>
  <si>
    <t>PORCELAIN INTER LIMITED PARTNERSHIP</t>
  </si>
  <si>
    <t>MEETANA FOREVER CO.,LTD.</t>
  </si>
  <si>
    <t>GUANGZHOU JIN YUAN YEXING TRADING C</t>
  </si>
  <si>
    <t>ONE SUN INTERNATIONAL CO.,LTD.</t>
  </si>
  <si>
    <t>EAKCHAI SILAKUPT</t>
  </si>
  <si>
    <t>K.O.I.BANGKOK CO.,LTD.</t>
  </si>
  <si>
    <t>NUTTAPONG ARTTAPIYAPHAN</t>
  </si>
  <si>
    <t>KEREE INSPIRE CO.,LTD.</t>
  </si>
  <si>
    <t>THIPHATORN CO.,LTD.</t>
  </si>
  <si>
    <t>KISS ME DOLL CO.,LTD</t>
  </si>
  <si>
    <t>WARAPORN WICHAYAPINYO</t>
  </si>
  <si>
    <t>TRIPLE D PLUS GENERATION CO.,LTD.</t>
  </si>
  <si>
    <t>THANASAP PHATCHOK CO.,LTD.</t>
  </si>
  <si>
    <t>BRIGHT DAY CO.,LTD.</t>
  </si>
  <si>
    <t>WAROON</t>
  </si>
  <si>
    <t>P BY PRAIR CO.,LTD.</t>
  </si>
  <si>
    <t>THAI ESTATES ALLIANCE CO.,LTD.</t>
  </si>
  <si>
    <t>SINUDOM GARMENT EXPORT CO.,LTD.</t>
  </si>
  <si>
    <t>E-BIZ COMPANY LIMITED</t>
  </si>
  <si>
    <t>P2S TRADING CO.,LTD.</t>
  </si>
  <si>
    <t>S.A.S ATELIERS MODELES</t>
  </si>
  <si>
    <t>LARIA GROUP LIMITED PARTNERSHIP</t>
  </si>
  <si>
    <t>HANGZHOU HISAZUMI TECHNOLOGY INDUST</t>
  </si>
  <si>
    <t>QUANZHOU HONGFAN CRAFT CO.,LTD.</t>
  </si>
  <si>
    <t>NINGBO SOFINE FRAMING CO.,LTD.</t>
  </si>
  <si>
    <t>GPK CO.,LTD.</t>
  </si>
  <si>
    <t>HOME AND YOU LIMITED</t>
  </si>
  <si>
    <t>NINGBO PLATFORM INC.</t>
  </si>
  <si>
    <t>ZENGXIONG CRAFTS MANUFACTORY</t>
  </si>
  <si>
    <t>HENRY ARTS CO.,LIMITED</t>
  </si>
  <si>
    <t>PMR (THAILAND) CO.,LTD.</t>
  </si>
  <si>
    <t>ARMENIO</t>
  </si>
  <si>
    <t>LAURE CHAGNON</t>
  </si>
  <si>
    <t>BALSAN</t>
  </si>
  <si>
    <t>LA MAISON DU PARQUET</t>
  </si>
  <si>
    <t>ACME LTD.</t>
  </si>
  <si>
    <t>M&amp;E IDEA PLUS CO.,LTD.</t>
  </si>
  <si>
    <t>GM GENERATES CO.,LTD.</t>
  </si>
  <si>
    <t>PRIVATE LIVES COMPANY LTD.</t>
  </si>
  <si>
    <t>PURE CREATIVE INTERNATIONAL</t>
  </si>
  <si>
    <t>PITTER PATTER COMPANY LIMITED</t>
  </si>
  <si>
    <t>INFINITY GLOBAL EUROPE B.V.</t>
  </si>
  <si>
    <t>BTL SOLUTIONS CO.,LTD.</t>
  </si>
  <si>
    <t>PANA DESIGN CO.,LTD.</t>
  </si>
  <si>
    <t>GOODUSE CO.,LTD.</t>
  </si>
  <si>
    <t>GRISCHA RUSCHENDORF PHOTOGRAPHY</t>
  </si>
  <si>
    <t>ETINIQ CO.,LTD.</t>
  </si>
  <si>
    <t>NINGBO CHINA-BASE LANDHAU FOREIGN</t>
  </si>
  <si>
    <t>XIAMEN CHANGZHONGXING IMP.&amp;EXP.TRAD</t>
  </si>
  <si>
    <t>CASE CRAZY CO.,LTD.</t>
  </si>
  <si>
    <t>FUTE HK TRADING CO.,LIMITED</t>
  </si>
  <si>
    <t>PAULA BUTTERY</t>
  </si>
  <si>
    <t>AVT RETAILS</t>
  </si>
  <si>
    <t>YAZA ASIA</t>
  </si>
  <si>
    <t>RMI CONSULTING AND MANAGEMENT CO.,L</t>
  </si>
  <si>
    <t>NISSARA KHUMSINGWONG</t>
  </si>
  <si>
    <t>SM. OA CENTER CO.,LTD.</t>
  </si>
  <si>
    <t>PASNA INTERTRADE CO.,LTD.</t>
  </si>
  <si>
    <t>LAMOON BABY CO.,LTD.</t>
  </si>
  <si>
    <t>BAMBINO COMPANY LIMITED.</t>
  </si>
  <si>
    <t>BANTE YANTE CO.,LTD.</t>
  </si>
  <si>
    <t>FCT CO.,LTD.</t>
  </si>
  <si>
    <t>STATUS CONTRACT S.R.L.</t>
  </si>
  <si>
    <t>ECO CONTRACT SRL</t>
  </si>
  <si>
    <t>RYBENA INTACHAI</t>
  </si>
  <si>
    <t>VISPLAY INTERNATIONAL AG</t>
  </si>
  <si>
    <t>MULTI GREEN CO.,LTD.</t>
  </si>
  <si>
    <t>KIDDY FORKIDS CO.,LTD.</t>
  </si>
  <si>
    <t>SILPATHAWEE (K.S.) CO.,LTD.</t>
  </si>
  <si>
    <t>GSF SPORT COMPANY LIMITED</t>
  </si>
  <si>
    <t>THANOOTHONG GARMENT LIMITED PARTNER</t>
  </si>
  <si>
    <t>ADVANCE BUSINESS CORPORATION CO.,LT</t>
  </si>
  <si>
    <t>RMV (QUANZHOU) INTERNATIONAL TRADIN</t>
  </si>
  <si>
    <t>ZHEJIANG WILLING FOREIGN TRADING CO</t>
  </si>
  <si>
    <t>CANGNAN HONGLI BAGS CO,.LTD</t>
  </si>
  <si>
    <t>A LITTLE LULLABY CO.,LTD.</t>
  </si>
  <si>
    <t>RAKDEEHOME CO.,LTD.</t>
  </si>
  <si>
    <t>FUNKY LAND INTERNATIONAL LTD.</t>
  </si>
  <si>
    <t>PONGPAO SANGOUNPHAN</t>
  </si>
  <si>
    <t>YONGKANG RAHE HOUSEWARE CO.,LTD.</t>
  </si>
  <si>
    <t>YONGMEI PACK DEVELOP CO.,LTD.ZHUHAI</t>
  </si>
  <si>
    <t>DIFFER D PLASTIC CO.,LTD.</t>
  </si>
  <si>
    <t>SIGNO TECHNOLOGY CO.,LTD.</t>
  </si>
  <si>
    <t>YIWU MINGYOU HOME TEXTILE CO.,LTD.</t>
  </si>
  <si>
    <t>MALINT INTERNATIONAL TRADING CO.,LT</t>
  </si>
  <si>
    <t>DPLUS INTERTRADE CO.,LTD.</t>
  </si>
  <si>
    <t>CLICK CORNER</t>
  </si>
  <si>
    <t>CODEC CREATION CO.,LTD.</t>
  </si>
  <si>
    <t>DOUBLE MONKEYS CO.,LTD.</t>
  </si>
  <si>
    <t>WALTZ ENTERPRISE CO.,LTD.</t>
  </si>
  <si>
    <t>BABY PRIMO CO., LTD.</t>
  </si>
  <si>
    <t>HUNG KAI INDUSTRIAL COMPANY</t>
  </si>
  <si>
    <t>LERDNARIN</t>
  </si>
  <si>
    <t>FORTUNE GIFT(HONG KONG) CO LIMITED</t>
  </si>
  <si>
    <t>BEACON AND HOPE CO.,LTD.</t>
  </si>
  <si>
    <t>NOWRICH FUTURE CORPORATION CO.,LTD.</t>
  </si>
  <si>
    <t>SUNBEAM COMPANY LIMITED</t>
  </si>
  <si>
    <t>4AIZHOU HONGZHOU LIGHTING CO.,LTD</t>
  </si>
  <si>
    <t>JEERANAN APISUWANKUN</t>
  </si>
  <si>
    <t>LIFE MULTIPLY CO.,LTD.</t>
  </si>
  <si>
    <t>KADUMNGERN LIMITED PARTNERSHIP</t>
  </si>
  <si>
    <t>ADDA FOOTWEAR (THAILAND) CO.,LTD.</t>
  </si>
  <si>
    <t>THANYAPAT SAWATTHANAKUN</t>
  </si>
  <si>
    <t>LUNA BEBE CO.,LTD.</t>
  </si>
  <si>
    <t>HAPPYPILLS</t>
  </si>
  <si>
    <t>K.P. PARTNERS CO.,LTD.</t>
  </si>
  <si>
    <t>SHENZHEN RUIANXIN IMPORT &amp; EXPORT C</t>
  </si>
  <si>
    <t>MOMMORIES CO.,LTD.(ยกเลิก)</t>
  </si>
  <si>
    <t>S.G.FAR EASTERN LTD.</t>
  </si>
  <si>
    <t>SUTHADA CHIRAPANDA</t>
  </si>
  <si>
    <t>NAPASORN SUJITTHAMMAWONG</t>
  </si>
  <si>
    <t>PHATITA UDOMLOETWANASIN</t>
  </si>
  <si>
    <t>DM LOGISTICS</t>
  </si>
  <si>
    <t>SWTJ CO.,LTD.</t>
  </si>
  <si>
    <t>ING ORGANIC CORPORATION CO.,LTD.</t>
  </si>
  <si>
    <t>T.T. 21 TRADING CO.,LTD.</t>
  </si>
  <si>
    <t>ORGANIC FAMILY COMPANY LIMITED</t>
  </si>
  <si>
    <t>POTATOHEAD CO COMPANY LIMITED</t>
  </si>
  <si>
    <t>CREATIVE PRINTING ENTERPRISE CO.,LT</t>
  </si>
  <si>
    <t>UBIQUITY TIME CO.,LTD.</t>
  </si>
  <si>
    <t>PRODUCTIVE IDEAS COMPANY LIMITED</t>
  </si>
  <si>
    <t>MUTUAL INTERESTED CO.,LTD.</t>
  </si>
  <si>
    <t>VELTEX TRADING CO.,LTD.</t>
  </si>
  <si>
    <t>YIWU BANA BAG PRODUCTION CO.,LTD</t>
  </si>
  <si>
    <t>SHANTOU HONGHU PLASTICS CO.,LIMITED</t>
  </si>
  <si>
    <t>CROSSMAX SUPPLYCHAIN SOLUTION CO.,L</t>
  </si>
  <si>
    <t>LIANYUNGANG XINMENG IMPORT AND EXPO</t>
  </si>
  <si>
    <t>FUZHOU VMAKES HOME DECOR CO.,LTD.</t>
  </si>
  <si>
    <t>HUAIAN XINWEN FEATHER PRODUCT CO.,L</t>
  </si>
  <si>
    <t>MINHOU JINDING HOME-DECOR CO.,LTD.</t>
  </si>
  <si>
    <t>MIYA HOUSE DECO CO.,LIMITED</t>
  </si>
  <si>
    <t>ELEGANT GARDEN GIFT CO.,LIMITED</t>
  </si>
  <si>
    <t>BRIGHT LIGHT HANDCRAFT COMPANY</t>
  </si>
  <si>
    <t>ANHUI LIGHT INDUSTRIES INTERNATIONA</t>
  </si>
  <si>
    <t>EARTH DEZIGN CO.,LTD.</t>
  </si>
  <si>
    <t>INTER POWER TRADING CO.,LTD.</t>
  </si>
  <si>
    <t>YIWU SHUANGYUAN CHRISTMAS ARTWARE L</t>
  </si>
  <si>
    <t>CANVAS FACTORY ORDINARY PARTNERSHIP</t>
  </si>
  <si>
    <t>YANCHENG DAFENG ZHENSHUAI CRAFTS CO</t>
  </si>
  <si>
    <t>KID KID CO.,LTD.</t>
  </si>
  <si>
    <t>SPORT SPOT INTEGRATION CO.,LTD.</t>
  </si>
  <si>
    <t>PLOENARIUM CO.,LTD.</t>
  </si>
  <si>
    <t>E.Y.G. HOLDING CO.,LTD</t>
  </si>
  <si>
    <t>FINAL TOUCH CO., LTD.</t>
  </si>
  <si>
    <t>POMO HOUSE CO.,LTD.</t>
  </si>
  <si>
    <t>BABY INSPIRES CO.,LTD.</t>
  </si>
  <si>
    <t>DEAR PARENTS INTERNATIONAL CO.,LTD.</t>
  </si>
  <si>
    <t>DOTS CO.,LTD.</t>
  </si>
  <si>
    <t>GUANGDONG SOUTH FORTUNE IMPORT AND</t>
  </si>
  <si>
    <t>KHOON NGOEN 8699 CO.,LTD.</t>
  </si>
  <si>
    <t>NINGBO SHIMAOTONG INTERNATIONAL CO.</t>
  </si>
  <si>
    <t>JPJ TRADING CO.,LTD.</t>
  </si>
  <si>
    <t>SEN MASINE CHRISTMAS ARTS COMPANY L</t>
  </si>
  <si>
    <t>KINDEE KIDDEE KIDS CO.,LTD.</t>
  </si>
  <si>
    <t>SIAM BABYPRODUCTS LTD.,PART.</t>
  </si>
  <si>
    <t>SUPPLY GALLERY CO.,LTD.</t>
  </si>
  <si>
    <t>AG DRAGON CO.,LTD.</t>
  </si>
  <si>
    <t>ASIA MARKETING CORPORATION CO.,LTD.</t>
  </si>
  <si>
    <t>CHARTER ENTERPRISE CO.,LTD.</t>
  </si>
  <si>
    <t>HAPPY CLOUD CO.,LTD.</t>
  </si>
  <si>
    <t>KISS ME BABY CO.,LTD.</t>
  </si>
  <si>
    <t>J.W.O. TRADING CO.,LTD.</t>
  </si>
  <si>
    <t>ALL MODERN SUPPLY CO.,LTD.</t>
  </si>
  <si>
    <t>SHENZHEN YUDAYUAN TRADE LTD</t>
  </si>
  <si>
    <t>TRIO 3D CO.,LTD.</t>
  </si>
  <si>
    <t>NURTURE (THAILAND) CO.,LTD.</t>
  </si>
  <si>
    <t>COCORO HANAKO BY HANAKO TOKYO CO.,L</t>
  </si>
  <si>
    <t>CREATIVE FLORAL SOLUTIONS(THAILAND)</t>
  </si>
  <si>
    <t>GREEN PLUS HEALTH CARE CO.,LTD.</t>
  </si>
  <si>
    <t>JOURNEYLOSOPHY CO.,LTD.</t>
  </si>
  <si>
    <t>PARODISE CO.,LTD.</t>
  </si>
  <si>
    <t>CHOCKANAN VUTTISOMBOONPHAN</t>
  </si>
  <si>
    <t>HOUSE OF FOX COMPANY LIMITED</t>
  </si>
  <si>
    <t>GOMU FAMILY LIMITED PARTNERSHIP</t>
  </si>
  <si>
    <t>PRESENT TALE COMPANY LIMITED</t>
  </si>
  <si>
    <t>CASESTUDY LIMITED</t>
  </si>
  <si>
    <t>BE KIDS ENTIRELY CO.,LTD.</t>
  </si>
  <si>
    <t>TINY TREE (THAILAND) CO.,LTD.</t>
  </si>
  <si>
    <t>ICHI BABY CENTER CO.,LTD.</t>
  </si>
  <si>
    <t>ITTIPHAT TRADING (THAILAND) CO.,LTD</t>
  </si>
  <si>
    <t>GENERATION S CO.,LTD.</t>
  </si>
  <si>
    <t>SAN-TA HERO COMICS CO.,LTD.</t>
  </si>
  <si>
    <t>SUKHO CO.,LTD.</t>
  </si>
  <si>
    <t>SUPERSWEET CO.,LTD.</t>
  </si>
  <si>
    <t>ATD INTERTRADE CO.,LTD.</t>
  </si>
  <si>
    <t>DOUBLE SWEET COMPANY LIMITED</t>
  </si>
  <si>
    <t>RED TRIANGLE KOREA CO.,LTD.</t>
  </si>
  <si>
    <t>HUAN SRIVATANATHANMA</t>
  </si>
  <si>
    <t>WENZHOU JINZE GIFT BOX CO.,LTD.</t>
  </si>
  <si>
    <t>HEALTHY FOODS COMPANY LIMITED</t>
  </si>
  <si>
    <t>XIANJU YIJIA ARTS &amp; CRAFTS FACTORY</t>
  </si>
  <si>
    <t>NINGBO ZHONGRUI IMPORT AND EXPORT C</t>
  </si>
  <si>
    <t>ROTUBA EXTRUDERS INC.</t>
  </si>
  <si>
    <t>F&amp;S ACCESSORIES CO.,LTD.</t>
  </si>
  <si>
    <t>HANGZHOU SHOUYI I/E CO.,LTD</t>
  </si>
  <si>
    <t>SOULBOUND CO.,LTD.</t>
  </si>
  <si>
    <t>NEELANSH EXPORTS</t>
  </si>
  <si>
    <t>MTM-GIFTS HONGKOK LTD.</t>
  </si>
  <si>
    <t>SMALL WORLD FOR KIDS CO.,LTD.</t>
  </si>
  <si>
    <t>RINGO GARMENT CO.,LTD.</t>
  </si>
  <si>
    <t>ASTOR IMPORTING CO.,LTD.</t>
  </si>
  <si>
    <t>ALTON GROUP CO.,LTD.</t>
  </si>
  <si>
    <t>FUTONG CRAFTS PRODUCT CO.,LIMITED</t>
  </si>
  <si>
    <t>EYEYANEE KAMALOR</t>
  </si>
  <si>
    <t>ARPANETGIRL CO.,LTD.</t>
  </si>
  <si>
    <t>PEACHY VILLAGE CO.,LTD.</t>
  </si>
  <si>
    <t>WELL-GROW COMPANY LIMITED</t>
  </si>
  <si>
    <t>JITREEPORN SAMERPONG</t>
  </si>
  <si>
    <t>DAN-DEE INTERNATIONAL LIMITED</t>
  </si>
  <si>
    <t>KITTIPONG PHUPAN</t>
  </si>
  <si>
    <t>INCLOVERY COMPANY LIMITED</t>
  </si>
  <si>
    <t>NATJALIN PHRUKSATANONKUL</t>
  </si>
  <si>
    <t>K-TRADE INTERNATIONAL CO.,LTD.</t>
  </si>
  <si>
    <t>GRAPHIC SPACE CO.,LTD.</t>
  </si>
  <si>
    <t>YIWU MIA IMPORT &amp; EXPORT CO.,LTD.</t>
  </si>
  <si>
    <t>ZHE JIANG ONETOUCH BUSINESS SERVICE</t>
  </si>
  <si>
    <t>BIOPRESCRIPTION CO.,LTD.</t>
  </si>
  <si>
    <t>QUAD NINES CO.,LTD.</t>
  </si>
  <si>
    <t>CHARIYA SINGSACHA</t>
  </si>
  <si>
    <t>LIVE HIGH CO.,LTD.</t>
  </si>
  <si>
    <t>MIDORI AIR FRESHENER BY NAWISA AIEM</t>
  </si>
  <si>
    <t>NUTCHANON RUENGAREERAT</t>
  </si>
  <si>
    <t>VARINDA IMPORT &amp; EXPORT CO.,LTD.</t>
  </si>
  <si>
    <t>HADA SKINSOLUTIONS CO.,LTD.</t>
  </si>
  <si>
    <t>PONI PONY CO.,LTD.</t>
  </si>
  <si>
    <t>FREDDIE THE FROG SHOES</t>
  </si>
  <si>
    <t>CHEERO (THAILAND) CO.,LTD.</t>
  </si>
  <si>
    <t>FORRESTSTORE CO.,LTD.</t>
  </si>
  <si>
    <t>OCTA FOODS CO.,LTD.</t>
  </si>
  <si>
    <t>PHURATH KHANCHANAPORNPHONG</t>
  </si>
  <si>
    <t>GLORY CHIME CO.,LTD.</t>
  </si>
  <si>
    <t>CV.ASAMA PUTRA PRATAMA</t>
  </si>
  <si>
    <t>KHUNORGANIC CO.,LTD.</t>
  </si>
  <si>
    <t>SHERWOOD CORPORATION (THAILAND)</t>
  </si>
  <si>
    <t>THAI TRS (2008) CO.,LTD.</t>
  </si>
  <si>
    <t>NIDA GROUP CO.,LTD.</t>
  </si>
  <si>
    <t>T JACK CO.,LTD.</t>
  </si>
  <si>
    <t>JOE-RY FAMILY COMPANY LIMITED</t>
  </si>
  <si>
    <t>FREEDOM DEVELOPMENT CO.,LTD.</t>
  </si>
  <si>
    <t>THANYAPAT LIMPANUSORN</t>
  </si>
  <si>
    <t>POSITIVE INTERTRADE CO.,LTD.</t>
  </si>
  <si>
    <t>PROUD A DAY CO.,LTD.</t>
  </si>
  <si>
    <t>COSLUXE CO.,LTD.</t>
  </si>
  <si>
    <t>LIFESTYLE PERFECTION CO.,LTD.</t>
  </si>
  <si>
    <t>SUPALERK KITTITHANASARN</t>
  </si>
  <si>
    <t>BILLION KIDS CO.,LTD.</t>
  </si>
  <si>
    <t>GOODMERCE CO.,LTD.</t>
  </si>
  <si>
    <t>STAR (QUANZHOU)TRADING CO.,LTD.</t>
  </si>
  <si>
    <t>UNI. CHARM (THAILAND) CO.,LTD.</t>
  </si>
  <si>
    <t>ARCHITA SIRIPINYANOND</t>
  </si>
  <si>
    <t>KANYAPA SUTTIKUL</t>
  </si>
  <si>
    <t>KIDSOCIETY COMPANY LIMITED</t>
  </si>
  <si>
    <t>PORKY STUDIO CO.,LTD.</t>
  </si>
  <si>
    <t>PATRANAN SUPHANGKANAN</t>
  </si>
  <si>
    <t>THANATORN VIRADANONT</t>
  </si>
  <si>
    <t>WE KIDS</t>
  </si>
  <si>
    <t>FORMA ITALIA SRL</t>
  </si>
  <si>
    <t>PUFFGUIN CO.,LTD.</t>
  </si>
  <si>
    <t>INNOFLOW KOREA COMPANY LIMITED</t>
  </si>
  <si>
    <t>VIVAIO17 ARCHITETTI ASSOCIATI</t>
  </si>
  <si>
    <t>MONTANA MARKETING COMPANY LIMITED</t>
  </si>
  <si>
    <t>TAIZHOU LUCKYSTAR ARTS&amp;CRAFTS CO.,L</t>
  </si>
  <si>
    <t>TORIYAMA BATTERY (THAILAND)CO.,LTD.</t>
  </si>
  <si>
    <t>XIAMEN HUA FAIR TRADING CO.,LTD</t>
  </si>
  <si>
    <t>ZHEJIANG JINZE CRAFTS CO.,LTD</t>
  </si>
  <si>
    <t>SHAANXI DECOR IMP.&amp;EXP.CO.,LTD.</t>
  </si>
  <si>
    <t>THAM DEE DINING CO.,LTD.</t>
  </si>
  <si>
    <t>NINGBO LINKART PAPER PRODUCTS CO.,L</t>
  </si>
  <si>
    <t>KIDMETIC CO.,LTD.</t>
  </si>
  <si>
    <t>WUHAN TOP ARTEX CO.,LTD.</t>
  </si>
  <si>
    <t>NASS CORPORATION CO.,LTD.</t>
  </si>
  <si>
    <t>INTENSITY CO.,LTD.</t>
  </si>
  <si>
    <t>SPELLA (THAILAND) LIMITED PARTNERSH</t>
  </si>
  <si>
    <t>M.S.BEAUTYLINE CO.,LTD.</t>
  </si>
  <si>
    <t>FUJIAN QUANZHOU LONGPENG GROUP CO.,</t>
  </si>
  <si>
    <t>NINGBO YANGKA MANUFACTURING AND TRA</t>
  </si>
  <si>
    <t>NINGBO HANYU ELECTRONICS CO.,LTD.</t>
  </si>
  <si>
    <t>JARIYA CHATUPEERAPAT</t>
  </si>
  <si>
    <t>JOE HOUSE CO.,LTD.</t>
  </si>
  <si>
    <t>MUGBABY INTERNATIONAL LIMITED</t>
  </si>
  <si>
    <t>SMALLTIME (THAILAND) CO.,LTD.</t>
  </si>
  <si>
    <t>MORE PURE TRADING CO.,LTD.</t>
  </si>
  <si>
    <t>UNI-PRESIDENT (THAILAND) LTD.</t>
  </si>
  <si>
    <t>V R WE KIDS CO.,LTD.</t>
  </si>
  <si>
    <t>VTREND INTERTRADE CO.,LTD.</t>
  </si>
  <si>
    <t>LS IT CO.,LTD.</t>
  </si>
  <si>
    <t>MINI ME ORGANIC CO.,LTD.</t>
  </si>
  <si>
    <t>PUNKYPLANET (THAILAND) CO.,LTD.</t>
  </si>
  <si>
    <t>CHOKE CHON MA PARTNERSHIP</t>
  </si>
  <si>
    <t>MAKEIO CO.,LTD.</t>
  </si>
  <si>
    <t>NEO TONIX (THAILAND)CO.,LTD.</t>
  </si>
  <si>
    <t>EQUATOR PURE NATURE CO.,LTD.</t>
  </si>
  <si>
    <t>ANAKOD-SODSAI CO.,LTD.</t>
  </si>
  <si>
    <t>DIGILOG INTERNATIONAL CO.,LTD.</t>
  </si>
  <si>
    <t>THANAKRIT CHANMONKONPANIT</t>
  </si>
  <si>
    <t>QUALIBABY CO.,LTD.</t>
  </si>
  <si>
    <t>OT-WENZHOU JINZE GIFT BOX CO.,LTD.</t>
  </si>
  <si>
    <t>RICHWELL TRADING AND MARKETING CO.,</t>
  </si>
  <si>
    <t>NEO CORPORATE CO.,LTD.</t>
  </si>
  <si>
    <t>BEBE SOLUTION CO.,LTD.</t>
  </si>
  <si>
    <t>B.T.Y. TRADING LIMITED PARTNERSHIP.</t>
  </si>
  <si>
    <t>XONGDUR THAI ORGANIC FOOD CO.,LTD</t>
  </si>
  <si>
    <t>YONGKANG HELEN HOUSEWARE CO.,LTD</t>
  </si>
  <si>
    <t>TTN BIZ COMPANY LIMITED</t>
  </si>
  <si>
    <t>JBM TRADING CO.,LTD.</t>
  </si>
  <si>
    <t>BABY GIGI (THAILAND) CO.,LTD.</t>
  </si>
  <si>
    <t>OCEAN LEGACY CO.,LTD.</t>
  </si>
  <si>
    <t>SAPYHOE</t>
  </si>
  <si>
    <t>BANGKOK CABLE CO.,LTD.</t>
  </si>
  <si>
    <t>SASIMA DEESRIWONG</t>
  </si>
  <si>
    <t>CODY FACTORY COMPANY LIMITED</t>
  </si>
  <si>
    <t>KIDOODLE CO.,LTD.</t>
  </si>
  <si>
    <t>MINOJO LIMITED PARTNERSHIP</t>
  </si>
  <si>
    <t>KEASY CORPORATION CO.,LTD.</t>
  </si>
  <si>
    <t>BEGIN TRADING CO.,LTD.</t>
  </si>
  <si>
    <t>RICCO IMPORT CO.,LTD.</t>
  </si>
  <si>
    <t>LIFECARE INNOVATION CO.,LTD.</t>
  </si>
  <si>
    <t>ASK CREATION (THAILAND) CO.,LTD.</t>
  </si>
  <si>
    <t>ARRIETTY CO.,LTD.</t>
  </si>
  <si>
    <t>EVARIN LIVE &amp; LAUGH LIMITED PARTNER</t>
  </si>
  <si>
    <t>SHINING GROWTH CO.,LTD.</t>
  </si>
  <si>
    <t>LOQI GMBH</t>
  </si>
  <si>
    <t>UNIPLAN CO.,LTD.</t>
  </si>
  <si>
    <t>BARKETEK CO.,LTD.</t>
  </si>
  <si>
    <t>SIRILAB CO., LTD.</t>
  </si>
  <si>
    <t>ENDLESS POSSIBILITIES CO.,LTD.</t>
  </si>
  <si>
    <t>UNIFRIEND (THAILAND) CO.,LTD.</t>
  </si>
  <si>
    <t>TWO APES COMPANY LIMITED</t>
  </si>
  <si>
    <t>PNA 2015 CO.,LTD.</t>
  </si>
  <si>
    <t>INSPIRATION COSMETICS CO.,LTD.</t>
  </si>
  <si>
    <t>MALINDA 888 (THAILAND) CO.,LTD.</t>
  </si>
  <si>
    <t>PIONEER INDUSTRIAL CORPORATION LIMI</t>
  </si>
  <si>
    <t>JIANGSU HOLLY EVERLASTING INC.</t>
  </si>
  <si>
    <t>HONEY BUNNY THAILAND</t>
  </si>
  <si>
    <t>PEPPERMINT (THAILAND) CO.,LTD.</t>
  </si>
  <si>
    <t>A.C.K.IMPORT &amp; EXPORT CO.,LTD.</t>
  </si>
  <si>
    <t>TIPRADA JONGSUKSOMMART</t>
  </si>
  <si>
    <t>MORI SHOP CO.,LTD.</t>
  </si>
  <si>
    <t>MAKE MY DAY CO.,LTD.</t>
  </si>
  <si>
    <t>KOMPOZERS COMPANY LIMITED</t>
  </si>
  <si>
    <t>HEART IS CO.,LTD.</t>
  </si>
  <si>
    <t>BABY AND CO COMPANY LIMITED</t>
  </si>
  <si>
    <t>JAPARA GROUP CO.,LTD.</t>
  </si>
  <si>
    <t>NK PHONE CO.,LTD.</t>
  </si>
  <si>
    <t>THE BROWNIES GROUP CO.,LTD.</t>
  </si>
  <si>
    <t>CROSS WATER CO..LTD.</t>
  </si>
  <si>
    <t>PIMPRAPA SIRIVILAISAK</t>
  </si>
  <si>
    <t>SUWIT SILK SCREEN</t>
  </si>
  <si>
    <t>1O1 LABS CO.,LTD.</t>
  </si>
  <si>
    <t>REISENTHEL ACCESSORIES GMBH &amp; CO KG</t>
  </si>
  <si>
    <t>HOLIHI (THALAND) CO.,LTD.</t>
  </si>
  <si>
    <t>PAMATOP TRADING CO.,LTD.</t>
  </si>
  <si>
    <t>BOTANIKA CO.,LTD.</t>
  </si>
  <si>
    <t>BABYSHARK (THAILAND) CO.,LTD.</t>
  </si>
  <si>
    <t>BABIESOFT CO.,LTD.</t>
  </si>
  <si>
    <t>PLANET P&amp;V CO.,LTD.</t>
  </si>
  <si>
    <t>HOME AND DECORATE TRADING COMPANY L</t>
  </si>
  <si>
    <t>ATTITUDE MOM COMPANY LIMETED</t>
  </si>
  <si>
    <t>MAMACOOKS (THAILAND) CO.,LTD.</t>
  </si>
  <si>
    <t>CHERKOONDA COMPANY LIMITED</t>
  </si>
  <si>
    <t>GLOWY STAR CO.,LTD.</t>
  </si>
  <si>
    <t>ALPHAWORKS CO.,LTD.</t>
  </si>
  <si>
    <t>ARTING CO.,LTD.</t>
  </si>
  <si>
    <t>PORNVIRAN CO.,LTD.</t>
  </si>
  <si>
    <t>KOOTS CO.,LTD.</t>
  </si>
  <si>
    <t>WELLTRADE PACIFIC COMPANY LIMITED</t>
  </si>
  <si>
    <t>PJPE CO.,LTD.</t>
  </si>
  <si>
    <t>BIOCHER CO.,LTD.</t>
  </si>
  <si>
    <t>EMPAVEE DESIGN CO.,LTD.</t>
  </si>
  <si>
    <t>INNOMOMS CO.,LTD.</t>
  </si>
  <si>
    <t>UDOMKIT LIMITED PARTNERSHIP</t>
  </si>
  <si>
    <t>BEYOND KIDS LIMITED PARTNERSHIP</t>
  </si>
  <si>
    <t>BABY HILLS CO.,LTD.</t>
  </si>
  <si>
    <t>NITAN CO.,LTD.</t>
  </si>
  <si>
    <t>A.U.B.E CO.,LTD.</t>
  </si>
  <si>
    <t>FONY JEANS CO.,LTD.</t>
  </si>
  <si>
    <t>KATE CORPORATION (THAILAND) CO.,LTD</t>
  </si>
  <si>
    <t>PRAMOTE SUMMACHAIYANUN</t>
  </si>
  <si>
    <t>MILK PLUS &amp; MORE CO.,LTD.</t>
  </si>
  <si>
    <t>CHINGU WINNERGROUP ENTERPRISE CO.,L</t>
  </si>
  <si>
    <t>ORANA GROUP CO.,LTD.</t>
  </si>
  <si>
    <t>SUMMER SKY CO.,LTD.</t>
  </si>
  <si>
    <t>AOYAMA SWEETS FACTORY(THAILAND)CO.</t>
  </si>
  <si>
    <t>SMARTRON (HK) LIMITED</t>
  </si>
  <si>
    <t>DSG INTERNATIONAL (THAILAND) PUBLIC</t>
  </si>
  <si>
    <t>HARRODS MARKETING CO.,LTD.</t>
  </si>
  <si>
    <t>KIDS FOR TOMORROW CO.,LTD.</t>
  </si>
  <si>
    <t>VTKIDS CO.,LTD.</t>
  </si>
  <si>
    <t>THITIPHAT GROUP CHAITAWEE CO.,LTD.</t>
  </si>
  <si>
    <t>MOM AND MORE CO.,LTD.</t>
  </si>
  <si>
    <t>HUBEI TIGERLY ARTS AND CRAFTS LIMIT</t>
  </si>
  <si>
    <t>JARUVADEE THONGYAI NA AYUDHAYA</t>
  </si>
  <si>
    <t>POUNCHARAS SIRIVIROJ</t>
  </si>
  <si>
    <t>SHENZHEN MICROBOE ICUTES TECHNOLOGY</t>
  </si>
  <si>
    <t>LILY OFFICE STATIONERY CO.,LTD.</t>
  </si>
  <si>
    <t>GEN GENERATION CO.,LTD.</t>
  </si>
  <si>
    <t>SOUTHERN OUTDOORS LIMITED</t>
  </si>
  <si>
    <t>YIWU HEQU ARTS &amp; CRAFTS CO.,LTD.</t>
  </si>
  <si>
    <t>XIAMEN LUWEI IMPORT &amp; EXPORT CO.,LT</t>
  </si>
  <si>
    <t>SHANGHAI SANKAI IMP &amp; EXP CO.,LTD.</t>
  </si>
  <si>
    <t>NATURE BLINK CO.,LTD.</t>
  </si>
  <si>
    <t>URBAN HERB CO.,LTD.</t>
  </si>
  <si>
    <t>SUNEARTH SHOP CO.,LTD.</t>
  </si>
  <si>
    <t>ACTIWA SWISS (THAILAND) CO.,LTD.</t>
  </si>
  <si>
    <t>KONARI INTERNATIONAL CO.,LTD.</t>
  </si>
  <si>
    <t>PAPACA (THAILAND) COMPANY LIMITED</t>
  </si>
  <si>
    <t>CUTEST OF CHILD CO.,LTD.</t>
  </si>
  <si>
    <t>LITTLE MOM CO.,LTD.</t>
  </si>
  <si>
    <t>PROUD KIDS CO.,LTD.</t>
  </si>
  <si>
    <t>PROMPT TO KID CO.,LTD.</t>
  </si>
  <si>
    <t>THE PM CO.,LTD.</t>
  </si>
  <si>
    <t>GREEN SYSTEMS CO.,LTD.</t>
  </si>
  <si>
    <t>ART AND TECHNOLOGY CO.,LTD.</t>
  </si>
  <si>
    <t>M.S.INTERBRANDS CO.,LTD.</t>
  </si>
  <si>
    <t>JSK INTERNATIONAL LTD</t>
  </si>
  <si>
    <t>BUILD-A-BEAR WORKSHOP PTY LTD</t>
  </si>
  <si>
    <t>MUM SPHERE CO.,LTD.</t>
  </si>
  <si>
    <t>NS PARTNER COMPANY LIMITED</t>
  </si>
  <si>
    <t>A &amp; H INTERNATIONAL CO.,LTD.</t>
  </si>
  <si>
    <t>MAWIN VISION CO.,LTD.</t>
  </si>
  <si>
    <t>KIDDY ORGANIC CO.,LTD.</t>
  </si>
  <si>
    <t>NATURAL BABY LAB CO.,LTD.</t>
  </si>
  <si>
    <t>TOYBIES CO.,LTD.</t>
  </si>
  <si>
    <t>NITHINIDA CO.,LTD.</t>
  </si>
  <si>
    <t>WEERAWAT VATCHARAWETSARINGKRAN</t>
  </si>
  <si>
    <t>ODIA INTERNATIONAL CO.,LTD.</t>
  </si>
  <si>
    <t>THOMASMADE CO.,LTD</t>
  </si>
  <si>
    <t>ANNGLE(THAILAND) CO.,LTD.</t>
  </si>
  <si>
    <t>BIBISWIM CO.,LTD.</t>
  </si>
  <si>
    <t>MBC COMMUNICATION CO.,LTD.</t>
  </si>
  <si>
    <t>ECOM INNOTECH COMPANY LIMITED</t>
  </si>
  <si>
    <t>PRIDE COMPANY LIMITED</t>
  </si>
  <si>
    <t>PAWAN INTERTRADE CO., LTD.</t>
  </si>
  <si>
    <t>K.A. BRAND CO.,LTD.</t>
  </si>
  <si>
    <t>T. MAN PHARMA CO.,LTD.</t>
  </si>
  <si>
    <t>T PLUS SKINCARE CO.,LTD.</t>
  </si>
  <si>
    <t>PROSEP CO.,LTD.</t>
  </si>
  <si>
    <t>FAMILY MILD (THAILAND) CO.,LTD.</t>
  </si>
  <si>
    <t>WONDERCHILD INTERNATIONAL CO.,LTD.</t>
  </si>
  <si>
    <t>PUNARA COSMETICS CO.,LTD.</t>
  </si>
  <si>
    <t>MINOR CORPORATION PUBLIC COMPANY</t>
  </si>
  <si>
    <t>KRIANGKRAI KORBKEERATIPONG</t>
  </si>
  <si>
    <t>MORE THAN A SANDBOX COMPANY LIMITED</t>
  </si>
  <si>
    <t>L M D R CO., LTD.</t>
  </si>
  <si>
    <t>PATCHARAWAN CHIEYSAKORN</t>
  </si>
  <si>
    <t>VANILLA LAB CO.,LTD.</t>
  </si>
  <si>
    <t>THE GOOD EGG CO.,LTD.</t>
  </si>
  <si>
    <t>NATCHAYA SANG</t>
  </si>
  <si>
    <t>SIMSEA CO.,LTD.</t>
  </si>
  <si>
    <t>BROOKLYN &amp; BRIGHTON COMPANY LIMITED</t>
  </si>
  <si>
    <t>CASE CULTURE CO.,LTD.</t>
  </si>
  <si>
    <t>HALL OF FAME CO.,LTD.</t>
  </si>
  <si>
    <t>HUG ORGANIC CO.,LTD.</t>
  </si>
  <si>
    <t>SIAM PHLOED PHLOEN CO.,LTD.</t>
  </si>
  <si>
    <t>NARUPON SANGBONRUANG</t>
  </si>
  <si>
    <t>ROBINSON PUBLIC COMPANY LIMITED</t>
  </si>
  <si>
    <t>YAK THAI NATURAL CO.,LTD.</t>
  </si>
  <si>
    <t>BUAKANOK PANYADEE</t>
  </si>
  <si>
    <t>TENDENZA INTERTRADE CO.,LTD.</t>
  </si>
  <si>
    <t>UNLIMITED HAPPINESS CO.,LTD.</t>
  </si>
  <si>
    <t>PANNARAT VITTAYARANGSIPONG</t>
  </si>
  <si>
    <t>ORAPA TACHOCHAVALIT</t>
  </si>
  <si>
    <t>LALITA SOONTORNPUTTHASART</t>
  </si>
  <si>
    <t>SEKAI WORLD INTER CO.,LTD.</t>
  </si>
  <si>
    <t>ALCHEMY LIFESTYLE CO.,LTD.</t>
  </si>
  <si>
    <t>LITTLE GIFT MARKETING CO.,LTD.</t>
  </si>
  <si>
    <t>PORNPRIMMA CO.,LTD.</t>
  </si>
  <si>
    <t>Y.C. GARMENT CO.,LTD.</t>
  </si>
  <si>
    <t>GOOD WISH CO.,LTD.</t>
  </si>
  <si>
    <t>ANHUI WHYWIN PAPER CO.,LTD.</t>
  </si>
  <si>
    <t>MEIZHOU JINFANG ARTS&amp;CRAFTS CO.,LTD</t>
  </si>
  <si>
    <t>XIAMEN CHINARTS ENTERPRISES CO.,LTD</t>
  </si>
  <si>
    <t>XIAMEN DOUBLE LING IMP. &amp; EXP. CO.,</t>
  </si>
  <si>
    <t>YANGZHOU BRUSHMANN (GROUP) CO.,LTD.</t>
  </si>
  <si>
    <t>GUANG ZHOU HUMMINGBIRD INTERNATIONA</t>
  </si>
  <si>
    <t>DUANGRUTHAI VORAYOTSRI</t>
  </si>
  <si>
    <t>SMIGGLE SINGAPORE PTE LTD</t>
  </si>
  <si>
    <t>ROCKINGKIDS INTERNATIONAL CO.,LTD.</t>
  </si>
  <si>
    <t>GO GREAT GUNS CO.,LTD.</t>
  </si>
  <si>
    <t>KAOKLAI MANUFACTURING CO.,LTD.</t>
  </si>
  <si>
    <t>TUDOR DESIGN (CHANGCHUN) COMPANY,LT</t>
  </si>
  <si>
    <t>UNIMONO CO.,LTD.</t>
  </si>
  <si>
    <t>JOYTOYS CO.,LTD.</t>
  </si>
  <si>
    <t>NUTRI-FIVE FOOD CO.,LTD.</t>
  </si>
  <si>
    <t>YIWU SHUANGYUAN IMP &amp; EXP CO.,LTD.</t>
  </si>
  <si>
    <t>MOTHERLAND CO.,LTD.</t>
  </si>
  <si>
    <t>UNI PAC INTERNATIONAL(THAILAND)CO.,</t>
  </si>
  <si>
    <t>ADMIRED PROSPER CO.,LTD.</t>
  </si>
  <si>
    <t>SUPERMOM AND DAD CO.,LTD.</t>
  </si>
  <si>
    <t>KAO INDUSTRIAL (THAILAND) CO.,LTD.</t>
  </si>
  <si>
    <t>ORAR COMPANY LIMITED</t>
  </si>
  <si>
    <t>KALLA HOUSE CO.,LTD.</t>
  </si>
  <si>
    <t>PAO LI LAI INTERNATIONAL CO.,LTD.</t>
  </si>
  <si>
    <t>PIT IN AUTO COMPANY LIMITED</t>
  </si>
  <si>
    <t>SAKULSRI ENGINEERING CO.,LTD.</t>
  </si>
  <si>
    <t>MATTER BABY CO.,LTD.</t>
  </si>
  <si>
    <t>ALPHAKID CO.,LTD.</t>
  </si>
  <si>
    <t>MULTILINK CORPORATION LTD.</t>
  </si>
  <si>
    <t>INGENIOUS CREATION CO.,LTD.</t>
  </si>
  <si>
    <t>APA INDUSTRIES CO.,LTD.</t>
  </si>
  <si>
    <t>BUBBLE BRIGHT CO.,LTD.</t>
  </si>
  <si>
    <t>KRUREEP CO.,LTD.</t>
  </si>
  <si>
    <t>WIN FAMILY CO.,LTD.</t>
  </si>
  <si>
    <t>NEX TO BE CO.,LTD.</t>
  </si>
  <si>
    <t>DIGITAL COMMERCE CO.,LTD.</t>
  </si>
  <si>
    <t>TRIPLE N</t>
  </si>
  <si>
    <t>GUANGDONG SHENGYI PLASTICWARE CO.,L</t>
  </si>
  <si>
    <t>SAKURA INDUSTRY CO.,LTD.</t>
  </si>
  <si>
    <t>A.P.PLASTIC CO.,LTD.</t>
  </si>
  <si>
    <t>GOODJOB (THAILAND) CO..LTD.</t>
  </si>
  <si>
    <t>LE BEAUMONT LTD.</t>
  </si>
  <si>
    <t>IMOON NPS COMPANY LIMITED</t>
  </si>
  <si>
    <t>WHAT A BLISS CO.,LTD.</t>
  </si>
  <si>
    <t>ENDLESS LUXURY CO.,LTD.</t>
  </si>
  <si>
    <t>THAMCHARERN CO.,LTD.</t>
  </si>
  <si>
    <t>JOY AND CO CO.,LTD.</t>
  </si>
  <si>
    <t>DAVANA CO.,LTD.</t>
  </si>
  <si>
    <t>ALTG CO.,LTD.</t>
  </si>
  <si>
    <t>AKKARA BANGKOK CO.,LTD.</t>
  </si>
  <si>
    <t>BIG DATA INTELLIGENCE CO.,LTD.</t>
  </si>
  <si>
    <t>MULTIPLY BY EIGHT CO.,LTD.</t>
  </si>
  <si>
    <t>TAIZHOU KANGKANG BABY PRODUCTS CO.,</t>
  </si>
  <si>
    <t>TAIZHOU DO-IT IMP.&amp;EXP.CO.,LTD.</t>
  </si>
  <si>
    <t>MSL DEVELOPMENT CO.,LTD.</t>
  </si>
  <si>
    <t>TRIPLE BLOOM CO., LTD</t>
  </si>
  <si>
    <t>BLACKKIWI CLUB (THAILAND) CO.,LTD.</t>
  </si>
  <si>
    <t>ARUNROD BUNCHALONG</t>
  </si>
  <si>
    <t>SALAHWARIN JAIJUNTUCK</t>
  </si>
  <si>
    <t>COMBI HONG KONG LIMITED</t>
  </si>
  <si>
    <t>HONEST INTERGROUP CO.,LTD.</t>
  </si>
  <si>
    <t>ALTANA SRL</t>
  </si>
  <si>
    <t>GEKO FOR CHILD (THAILAND) CO.,LTD.</t>
  </si>
  <si>
    <t>SUMMIT CORPORATION OVERSEAS LIMITED</t>
  </si>
  <si>
    <t>SO MIX CO.,LTD.</t>
  </si>
  <si>
    <t>WILAAMALIN CO.,LTD.</t>
  </si>
  <si>
    <t>WARIS PETTO COMPANY LIMITED</t>
  </si>
  <si>
    <t>WEESUDA WARINPORN</t>
  </si>
  <si>
    <t>PUNCHALEE BURARUK</t>
  </si>
  <si>
    <t>CASSIA DECORATIVE PRODUCTS CO.,LTD.</t>
  </si>
  <si>
    <t>SNACKS FACTORY CO.,LTD.</t>
  </si>
  <si>
    <t>BKK PRODUCTION CO., LTD.</t>
  </si>
  <si>
    <t>PISACHA SOMBOONVETCHAKARN</t>
  </si>
  <si>
    <t>PHICHANOG KOODISTHALERTH</t>
  </si>
  <si>
    <t>GA HOUSE OF STYLE CO.,LTD.</t>
  </si>
  <si>
    <t>MARGHOOB &amp; BROTHERS</t>
  </si>
  <si>
    <t>MILLIONS OF COLORS CO.,LTD.</t>
  </si>
  <si>
    <t>JJ.GOODJOB CO.,LTD.</t>
  </si>
  <si>
    <t>GRAND KNITWEAR MANUFACTURING CO., L</t>
  </si>
  <si>
    <t>VIDHYASOM CO.,LTD.</t>
  </si>
  <si>
    <t>ASIA STAR CORPORATION CO.,LTD.</t>
  </si>
  <si>
    <t>BABY BANGKOK CO.,LTD.</t>
  </si>
  <si>
    <t>RG GROUP BABY CO.,LTD.</t>
  </si>
  <si>
    <t>JEERAWIRAL CO,.LTD.</t>
  </si>
  <si>
    <t>MONKEYPONY CO.,LTD.</t>
  </si>
  <si>
    <t>POLLOCK CO.,LTD.</t>
  </si>
  <si>
    <t>GOOD FRIENDS FOOD INNOTECH CO., LTD</t>
  </si>
  <si>
    <t>KIDDE INTERNATIONAL CO.,LTD.</t>
  </si>
  <si>
    <t>BABY LIKE BRARY CO.,LTD.</t>
  </si>
  <si>
    <t>ICON ME CO., LTD.</t>
  </si>
  <si>
    <t>TRENDY VARIETY CO.,LTD.</t>
  </si>
  <si>
    <t>BB TOYS (THAILAND) COMPANY LIMITED.</t>
  </si>
  <si>
    <t>IMARKET (THAILAND) CO,.LTD.</t>
  </si>
  <si>
    <t>LOXLEY TRADING CO.,LTD.</t>
  </si>
  <si>
    <t>AURA JERA CO.,LTD.</t>
  </si>
  <si>
    <t>V TWO V CO.,LTD.</t>
  </si>
  <si>
    <t>THE ICHI GROUP CO.,LTD.</t>
  </si>
  <si>
    <t>PORNTADA ENGINEERING CO.,LTD.</t>
  </si>
  <si>
    <t>THAI CITY ELECTRIC CO.,LTD.</t>
  </si>
  <si>
    <t>KUANG THAI CO.,LTD.</t>
  </si>
  <si>
    <t>KRIANGKRAI CHIKRACHANG</t>
  </si>
  <si>
    <t>KOBKAEO THANADECHAKUL</t>
  </si>
  <si>
    <t>KETSUNEE RUNGSATTRA</t>
  </si>
  <si>
    <t>KITTIRUK INTERNATIONAL CO.,LTD.</t>
  </si>
  <si>
    <t>KOSOL TAJEEN</t>
  </si>
  <si>
    <t>GOLAY BUCHEL (THAILAND) LTD.</t>
  </si>
  <si>
    <t>KARNCHANA SRIKEAW</t>
  </si>
  <si>
    <t>GRAND HOUSE FURNITURE</t>
  </si>
  <si>
    <t>KEE SIAM FURE HOUSE CO.,LTD.</t>
  </si>
  <si>
    <t>GONGDEE GALLER CO.,LTD.</t>
  </si>
  <si>
    <t>GREAT LAMP CO.,LTD.</t>
  </si>
  <si>
    <t>GORIO THAI CO.,LTD.</t>
  </si>
  <si>
    <t>KUNNIKA CHATDEE</t>
  </si>
  <si>
    <t>GOLDEN PYRAMID MARKETING CO.,LTD.</t>
  </si>
  <si>
    <t>DUMUENJING</t>
  </si>
  <si>
    <t>KRIENGSAK KATEKOVIT</t>
  </si>
  <si>
    <t>KWANCHAI POMSRI</t>
  </si>
  <si>
    <t>KHAN SARASUWAN</t>
  </si>
  <si>
    <t>KRUEWAN KASIWONG</t>
  </si>
  <si>
    <t>CAPITAL GOOD RICH CO.,LTD.</t>
  </si>
  <si>
    <t>CANON CENTER COMPANY LIMITED</t>
  </si>
  <si>
    <t>KUMPONG TAKRO</t>
  </si>
  <si>
    <t>K.A. BROTHER LTD.,PART.</t>
  </si>
  <si>
    <t>KITCHEN CLASS(1993)CO.,LTD.</t>
  </si>
  <si>
    <t>CRESCENDO CO.,LTD.</t>
  </si>
  <si>
    <t>CATHAY GROUP CO.,LTD.</t>
  </si>
  <si>
    <t>CARPETS INTERNATIONAL THAILAND PUBL</t>
  </si>
  <si>
    <t>THAI BEDDING CO.,LTD.</t>
  </si>
  <si>
    <t>KARUHA SILPA CARPET RUGS CO.,LTD.</t>
  </si>
  <si>
    <t>CLASSIC CLASS CO.,LTD.</t>
  </si>
  <si>
    <t>KENDO ELECTRIC CO.,LTD.</t>
  </si>
  <si>
    <t>KINGS-IMPERTAL COMPANY LIMITED</t>
  </si>
  <si>
    <t>UNIVERSE WATCH &amp; CLOCK CO.,LTD.</t>
  </si>
  <si>
    <t>JACQUES FAREL (THAILAND) CO.,LTD.</t>
  </si>
  <si>
    <t>J.D. TRADE CENTER</t>
  </si>
  <si>
    <t>JIRAPONGKARNCHUNG LTD.,PARTNERSHIP.</t>
  </si>
  <si>
    <t>JARUWAN SANGUANWONG</t>
  </si>
  <si>
    <t>J.P.I.COMPANY LIMITED</t>
  </si>
  <si>
    <t>CHUNGTHAI CHAROEN PRODUCTS CO.,LTD.</t>
  </si>
  <si>
    <t>JENCO INTERTRADE CO.,LTD.</t>
  </si>
  <si>
    <t>CHAREON SIN WATCH LTD.,PARNERSIP.</t>
  </si>
  <si>
    <t>CHULA INDUSTRIES CO.,LTD.</t>
  </si>
  <si>
    <t>JARUNEE ONGATITHICHAI</t>
  </si>
  <si>
    <t>J &amp; P JASCO PRODUCTS (THAILAND) CO.</t>
  </si>
  <si>
    <t>J.C.P.PLASTIC LTD.,PART.</t>
  </si>
  <si>
    <t>CHALUERM POSRISUK</t>
  </si>
  <si>
    <t>CHALERMPON LERTSIRIMONGKOLKUL</t>
  </si>
  <si>
    <t>CHARN THAVAD LTD.,PART.</t>
  </si>
  <si>
    <t>CHIANGMAI NOPPASKHOW SHOP</t>
  </si>
  <si>
    <t>CHETTA PONCHAT PANICH LTD.,PARTNERS</t>
  </si>
  <si>
    <t>CHOWSILPA SHOP</t>
  </si>
  <si>
    <t>CHABATIK AT MINGMUANG CO.,LTD.</t>
  </si>
  <si>
    <t>SHARP THAI CO.,LTD.</t>
  </si>
  <si>
    <t>CHABA AND SILK ROUTE CO.,LTD.</t>
  </si>
  <si>
    <t>CHONLADA DOUNGPANYA</t>
  </si>
  <si>
    <t>CHALOR YONGKASIKIJ</t>
  </si>
  <si>
    <t>CHAOWDIN-POTTERY</t>
  </si>
  <si>
    <t>THAI TABLE WARE CO.,LTD.</t>
  </si>
  <si>
    <t>SHINAWATRA THAI CO.,LTD.</t>
  </si>
  <si>
    <t>SANYO (THAILAND) CO.,LTD.</t>
  </si>
  <si>
    <t>ZUR-TON INTERNATIONAL CO.,LTD.</t>
  </si>
  <si>
    <t>SILK AVENUE CO.,LTD.</t>
  </si>
  <si>
    <t>SUPERRICH</t>
  </si>
  <si>
    <t>C.S.P. PLASTIC CO.,LTD.</t>
  </si>
  <si>
    <t>CITY CHAIN (THAILAND) CO.,LTD.</t>
  </si>
  <si>
    <t>SIBER HEGNER (THAILAND) LTD.</t>
  </si>
  <si>
    <t>CERAMIC HUT CO.,LTD.</t>
  </si>
  <si>
    <t>SYSTEM PLASTIC CO.,LTD.</t>
  </si>
  <si>
    <t>SIVER BOUTIQUE LTD.,PART.</t>
  </si>
  <si>
    <t>TANAKORN LIMITED.</t>
  </si>
  <si>
    <t>DUNLOPILLO (THAILAND) LIMITED.</t>
  </si>
  <si>
    <t>DODTEX (THAILAND) LTD.</t>
  </si>
  <si>
    <t>DYNAMIC PROMOTION CO.,LTD.</t>
  </si>
  <si>
    <t>DITAK TRADING CO.,LTD.</t>
  </si>
  <si>
    <t>NATURAL FIBERS STAR &amp; FLOWER</t>
  </si>
  <si>
    <t>DISTAR ELECTRIC CORPORATION PUBLIC</t>
  </si>
  <si>
    <t>DESCO LUXURY (THAILAND) LTD.</t>
  </si>
  <si>
    <t>WHITE IVY FLORIST</t>
  </si>
  <si>
    <t>D &amp; F PRINTING</t>
  </si>
  <si>
    <t>T. YONG NAM CHAREON CO.,LTD.</t>
  </si>
  <si>
    <t>TOSHIBA THAILAND CO.,LTD.</t>
  </si>
  <si>
    <t>TRONG PATTHANA LIMITED PARTNERSHIP</t>
  </si>
  <si>
    <t>MENGRAI KILNS ROP</t>
  </si>
  <si>
    <t>TRE-ATHABOON INDUSTRY CO.,LTD.</t>
  </si>
  <si>
    <t>TUANGPHORN INTERNATIONAL CO.,LTD.</t>
  </si>
  <si>
    <t>THANOMCHIT RUKSARAD</t>
  </si>
  <si>
    <t>TRIO IMPORT CO.,LTD.</t>
  </si>
  <si>
    <t>THAI CONTINENTAL MATTRESS CO.,LTD.</t>
  </si>
  <si>
    <t>THAI CLASSIC (1980) CO.,LTD.</t>
  </si>
  <si>
    <t>THAI FOAM CO.,LTD.</t>
  </si>
  <si>
    <t>THAI PLANT EXPORT CO.,LTD.</t>
  </si>
  <si>
    <t>THAI SANG FAH TRADING LTD.,PART.</t>
  </si>
  <si>
    <t>THAI ARCHON TRADING CO.,LTD.</t>
  </si>
  <si>
    <t>TRUE NATURE CORPORATION LIMITED</t>
  </si>
  <si>
    <t>THONGKAEW  TAJEEN</t>
  </si>
  <si>
    <t>THAIYO TRADING</t>
  </si>
  <si>
    <t>SUPSTAINLESS LIMITED PARTNERSHIP</t>
  </si>
  <si>
    <t>TRENDSET WORLDWIDE CO.,LTD.</t>
  </si>
  <si>
    <t>THEPKITTI CO.,LTD.</t>
  </si>
  <si>
    <t>TIME CLINIC CO.,LTD.</t>
  </si>
  <si>
    <t>TREAT CHEMICAL CO.,LTD.</t>
  </si>
  <si>
    <t>TAVEE CHERSUWAN</t>
  </si>
  <si>
    <t>THAILUCKY PLASTICWARE</t>
  </si>
  <si>
    <t>T.M.T. MARKETING COMPANY LIMITED</t>
  </si>
  <si>
    <t>TROCADERO TIME CO.,LTD.</t>
  </si>
  <si>
    <t>W LEATHER LAB COMPANY LIMITED</t>
  </si>
  <si>
    <t>TYME HOLDING CO.,LTD.</t>
  </si>
  <si>
    <t>TROPICAL LIVING PRODUCTS (1995)</t>
  </si>
  <si>
    <t>SHANGHAI GOLDSMITH CO.,LTD.</t>
  </si>
  <si>
    <t>THAICHEER PLASTIC INDUSTRY CO.,LTD.</t>
  </si>
  <si>
    <t>TARAWIT TARAWORN</t>
  </si>
  <si>
    <t>TONGCHAI  PRUKPRAKARN</t>
  </si>
  <si>
    <t>THAMMONGKOL CO.,LTD.</t>
  </si>
  <si>
    <t>TAWATCHAI MANEECHORD</t>
  </si>
  <si>
    <t>TARADOL ASSO CO.,LTD.</t>
  </si>
  <si>
    <t>NARUMOL TRUEKSUBUN</t>
  </si>
  <si>
    <t>NIPHON ORPIYANONTAKA</t>
  </si>
  <si>
    <t>NAM CHAROEN PARAWOOD CO.,LTD.</t>
  </si>
  <si>
    <t>NATURE'S TOUCH CO.,LTD.</t>
  </si>
  <si>
    <t>NITIMA CHURDCHUEN</t>
  </si>
  <si>
    <t>NITINUNT CO.,LTD.</t>
  </si>
  <si>
    <t>NAKEES ASIAN TRESURES CO.,LTD.</t>
  </si>
  <si>
    <t>NITHAT CHANTAPHO</t>
  </si>
  <si>
    <t>BANGKOK DOLLS</t>
  </si>
  <si>
    <t>BOONKERT NUGKUDRA</t>
  </si>
  <si>
    <t>BANGKOK PEWTER COMPANY LIMITED.</t>
  </si>
  <si>
    <t>NABIN SUDVILAI</t>
  </si>
  <si>
    <t>BUALAI KOMYOY</t>
  </si>
  <si>
    <t>BASICS MARKETING COMPANY LIMITED.</t>
  </si>
  <si>
    <t>M.R. BANCHA SRAPAI</t>
  </si>
  <si>
    <t>BAAN CELADON LTD.,PART.</t>
  </si>
  <si>
    <t>BENISON WATCH</t>
  </si>
  <si>
    <t>BAECHTOLD LTD.</t>
  </si>
  <si>
    <t>BOONLUER DETCHAI.</t>
  </si>
  <si>
    <t>BANGKOK SHUTTLR INDUSTRY CO.,LTD.</t>
  </si>
  <si>
    <t>BANGKOK CASA CO.,LTD.</t>
  </si>
  <si>
    <t>BUNLEUT THUMINMORN</t>
  </si>
  <si>
    <t>MAYTWIN CO.,LTD.</t>
  </si>
  <si>
    <t>PRATEEP TURNKOUR</t>
  </si>
  <si>
    <t>PRANOMRUNGRUEN</t>
  </si>
  <si>
    <t>PROTO-PLAST COMPANY LIMITED</t>
  </si>
  <si>
    <t>PIYANUCH SAELING</t>
  </si>
  <si>
    <t>PRAPHAN KANTIYA</t>
  </si>
  <si>
    <t>PICNIC PLAST INDUSTRIAL CO.,LTD.</t>
  </si>
  <si>
    <t>THAI TOWEL CO.,LTD.</t>
  </si>
  <si>
    <t>PHOL DHANYA CO.,LTD.</t>
  </si>
  <si>
    <t>T.S.PATEX CO.,LTD.</t>
  </si>
  <si>
    <t>PORN TANAWAT CO.,LTD.</t>
  </si>
  <si>
    <t>PORNSIAM IMAGE</t>
  </si>
  <si>
    <t>P.J. CRAFTS LTD.,PART.</t>
  </si>
  <si>
    <t>P.B. STAR ARNOLD COMPANY LIMITED</t>
  </si>
  <si>
    <t>PEERASAK PANGSAPAR</t>
  </si>
  <si>
    <t>P.S. BATHMATES CO.,LTD.</t>
  </si>
  <si>
    <t>PORNXKANES</t>
  </si>
  <si>
    <t>PORNCHAROENCHAI BUSINESS LTD.,PART.</t>
  </si>
  <si>
    <t>PORNNUPONT</t>
  </si>
  <si>
    <t>PHANTHANET SAE-IAP</t>
  </si>
  <si>
    <t>PENDULUM LTD.</t>
  </si>
  <si>
    <t>POUNGPAKA SUNGPOOM</t>
  </si>
  <si>
    <t>PINCHAI SAELRAO</t>
  </si>
  <si>
    <t>PERLA TRADING CO.,LTD.</t>
  </si>
  <si>
    <t>PROSPER CO.,LTD.</t>
  </si>
  <si>
    <t>PITAK KIAT U-BONPAIBOOL</t>
  </si>
  <si>
    <t>SIGNIFY COMMERCIAL (THAILAND) LTD.</t>
  </si>
  <si>
    <t>FLABBUS CO.,LTD.</t>
  </si>
  <si>
    <t>FASHIONABLE PRODUTCS</t>
  </si>
  <si>
    <t>FORTRESS IMPORT EXPORT CO.,LTD.</t>
  </si>
  <si>
    <t>PUTCHARAPORN UGCHARIYKIYTISAKUL</t>
  </si>
  <si>
    <t>PRAKPOOM CERAMIC ADND EXPORT CO.,LT</t>
  </si>
  <si>
    <t>BHUWANAI SUKHEESIRIWAT</t>
  </si>
  <si>
    <t>ROSTI (MALA) LTD.</t>
  </si>
  <si>
    <t>MANENAN IEAMWORAPONG</t>
  </si>
  <si>
    <t>THE SUPPORT FOUNDATION</t>
  </si>
  <si>
    <t>MONTHAR PHOOPHIANGCHAI</t>
  </si>
  <si>
    <t>MODERN THAI CLASS LTD.,PART.</t>
  </si>
  <si>
    <t>MODERN LIFE CO.,LTD.</t>
  </si>
  <si>
    <t>SEIKO (THAILAND) CO.,LTD.</t>
  </si>
  <si>
    <t>MANAT PRACHUKJIT</t>
  </si>
  <si>
    <t>MONTHIENMANE CO.,LTD.</t>
  </si>
  <si>
    <t>MAZUMA (THAILAND) CO.,LTD.</t>
  </si>
  <si>
    <t>MELAMINE THAI CO.,LTD.</t>
  </si>
  <si>
    <t>MERCANTILE S.P. CO., LTD.</t>
  </si>
  <si>
    <t>MASON INTERTRADE CO.,LTD.</t>
  </si>
  <si>
    <t>MAYARA KOMKAW</t>
  </si>
  <si>
    <t>UNIVERSAL MARKETING ENTERPRISE CO.</t>
  </si>
  <si>
    <t>JASPAL &amp; SONS CO.,LTD.</t>
  </si>
  <si>
    <t>YODRUK PRAKONGBOON</t>
  </si>
  <si>
    <t>YONGYOS KANJANAMANEEWAN</t>
  </si>
  <si>
    <t>GILLETTE THAILAND LIMITED</t>
  </si>
  <si>
    <t>U.F.SOVEREIGN CO.,LTD.</t>
  </si>
  <si>
    <t>UNITED TABLEWARE LIMITED.</t>
  </si>
  <si>
    <t>YUPA VONGTHONGDEE</t>
  </si>
  <si>
    <t>YUTHANA UPAYOKIN</t>
  </si>
  <si>
    <t>ROYAL PORCELAIN (PUBLIC)CO.,LTD.</t>
  </si>
  <si>
    <t>ROYAL THAI PEWTER CO.,LTD.</t>
  </si>
  <si>
    <t>JIRA FACTORY LIMITED PARTNERSHIP</t>
  </si>
  <si>
    <t>REANGWA STANDARD INDUSTRY CO.,LTD</t>
  </si>
  <si>
    <t>6UNG ARUN OVERSEA CO.,LTD.</t>
  </si>
  <si>
    <t>RATCHANEE TUNTIPAST</t>
  </si>
  <si>
    <t>RATCHANEE POMNOI</t>
  </si>
  <si>
    <t>ROSE AND GREEN CO.,LTD.</t>
  </si>
  <si>
    <t>L. KIMGUAN</t>
  </si>
  <si>
    <t>LEE GOODS CO.,LTD.</t>
  </si>
  <si>
    <t>LEENAPHAN LTD.,PART.</t>
  </si>
  <si>
    <t>LADDA JIVACATE</t>
  </si>
  <si>
    <t>LUCKY FLAME CO.,LTD.</t>
  </si>
  <si>
    <t>KAWIN INTERBUSINESS CO.,LTD.</t>
  </si>
  <si>
    <t>LAORSRI BUNJONGSILP</t>
  </si>
  <si>
    <t>LHANMART.</t>
  </si>
  <si>
    <t>LIGHTING IMPORT EXPORT CO.,LTD.</t>
  </si>
  <si>
    <t>LEGRADITE&amp; PLATINUM COMPANY LIMITED</t>
  </si>
  <si>
    <t>LUCKY DIRECTION (FACTORY) COMPANY</t>
  </si>
  <si>
    <t>LANDAX (BANGKOK) CO.,LTD.</t>
  </si>
  <si>
    <t>LUXURIES (THAILAND) CO.,LTD.</t>
  </si>
  <si>
    <t>JOYCE PLUS CO.,LTD.</t>
  </si>
  <si>
    <t>WORLD TIME CO.,LTD.</t>
  </si>
  <si>
    <t>VICHAIKUL LACQUER WARE LTD.,PART.</t>
  </si>
  <si>
    <t>VILAIPHAN</t>
  </si>
  <si>
    <t>VILAI VIROONHAPHOL</t>
  </si>
  <si>
    <t>VARUNEE SONNA</t>
  </si>
  <si>
    <t>WANIDA YOENSIRI</t>
  </si>
  <si>
    <t>V.S. CRAFT CO.,LTD.</t>
  </si>
  <si>
    <t>V.S KARNCHANG</t>
  </si>
  <si>
    <t>VASANT SUTHASO</t>
  </si>
  <si>
    <t>VIPADA PRANGPITAK</t>
  </si>
  <si>
    <t>VILUSLUK ARTI FLOWER</t>
  </si>
  <si>
    <t>WHIRLPOOL (THAILAND) LTD.</t>
  </si>
  <si>
    <t>VEEWAT KOSALPRAPAI</t>
  </si>
  <si>
    <t>WING FORTUNE CO.,LTD.</t>
  </si>
  <si>
    <t>WASANA COLLECTION CO.,LTD.</t>
  </si>
  <si>
    <t>WASSANA PHOSRI</t>
  </si>
  <si>
    <t>VITTHAYA MEETIEN</t>
  </si>
  <si>
    <t>WATCH GALLERY 1993 CO.,LTD.</t>
  </si>
  <si>
    <t>WANWIMOL SOMCHITCHOB</t>
  </si>
  <si>
    <t>VOGUE LIVING LIMITED</t>
  </si>
  <si>
    <t>V.R. HANDLE CO.,LTD.</t>
  </si>
  <si>
    <t>V.O. INTERTRADE CO.,LTD.</t>
  </si>
  <si>
    <t>WASAN FA</t>
  </si>
  <si>
    <t>VANIDA CRAIVANICH</t>
  </si>
  <si>
    <t>WIPA SAE-UE</t>
  </si>
  <si>
    <t>WELL IMAGE CO.,LTD.</t>
  </si>
  <si>
    <t>C.THONG PANICH CO.,LTD.</t>
  </si>
  <si>
    <t>SILPA THAI ELECTRIC IMPORT EXPORT L</t>
  </si>
  <si>
    <t>SIVALAI KARNCHANG</t>
  </si>
  <si>
    <t>SRITHAI MARKETING CO.,LTD.</t>
  </si>
  <si>
    <t>SINPUNSUK SHOP</t>
  </si>
  <si>
    <t>SAKSANGA BOONPRAKONG</t>
  </si>
  <si>
    <t>SIVAPORN VICHALAX</t>
  </si>
  <si>
    <t>SIRIPORN ONTHONGTIM</t>
  </si>
  <si>
    <t>SRITHAI SOKO INTERNATIONAL CO.,LTD.</t>
  </si>
  <si>
    <t>SIRIWAN SUPARATTANAPONG</t>
  </si>
  <si>
    <t>SIAM MAXIM CO.,LTD.</t>
  </si>
  <si>
    <t>SAM CHAROENCHAI HOUSEHOLD CO.,LTD.</t>
  </si>
  <si>
    <t>SANGAROONG TRADING</t>
  </si>
  <si>
    <t>THE SENG UTHAI ENGINEERING CO.,LTD.</t>
  </si>
  <si>
    <t>SARABURI CERAMIC INDUSTRY</t>
  </si>
  <si>
    <t>SANAN KONGCHAREARN</t>
  </si>
  <si>
    <t>SOMPONG ROIKRONG</t>
  </si>
  <si>
    <t>SOMWANG THANVIMOL</t>
  </si>
  <si>
    <t>SIAMCELADON LTD.,PART.</t>
  </si>
  <si>
    <t>SONCHAI JIRAWAT</t>
  </si>
  <si>
    <t>SIAM ROYAL ORCHID</t>
  </si>
  <si>
    <t>SANGUANSRI APIBOONYOPAS</t>
  </si>
  <si>
    <t>SAIFON REANTHONGCHAI</t>
  </si>
  <si>
    <t>SOMPORN AIEMSOMANG</t>
  </si>
  <si>
    <t>SOMCHAI VACHIRAKOMTORN</t>
  </si>
  <si>
    <t>SUPHAPORN NUCHAIRUM</t>
  </si>
  <si>
    <t>SPARKLING SODA CO.,LTD.</t>
  </si>
  <si>
    <t>SUREE VITTAYASAMANJITT</t>
  </si>
  <si>
    <t>SATHITPORN INTERTRADE CO.,LTD.</t>
  </si>
  <si>
    <t>SAHARUNGCHAROEN</t>
  </si>
  <si>
    <t>SOLWADEE DOUNGPANYA</t>
  </si>
  <si>
    <t>SUYIN SAELIM</t>
  </si>
  <si>
    <t>SOMYOS NOUMSIRI</t>
  </si>
  <si>
    <t>SALUD SUKKEE</t>
  </si>
  <si>
    <t>SIAMLOTUS PEWTER</t>
  </si>
  <si>
    <t>SAHAROJN WEAVING FACTORY LTD.,PART.</t>
  </si>
  <si>
    <t>STAEDTLER(THAILAND) LTD.</t>
  </si>
  <si>
    <t>SUKJAI LEREPPADUNGTHUM</t>
  </si>
  <si>
    <t>SURANETH TIENALAM</t>
  </si>
  <si>
    <t>SINCE CHAROEN PANICH</t>
  </si>
  <si>
    <t>SINSOMBOON TRADING COMPANY LIMITED</t>
  </si>
  <si>
    <t>SANGIAMCHIT MANUPHEERAPHAN</t>
  </si>
  <si>
    <t>SAKOL NAMMECHAI</t>
  </si>
  <si>
    <t>SOMPONG SIRIPKUKPIBOON</t>
  </si>
  <si>
    <t>SUDARAT NUCHAIRUN</t>
  </si>
  <si>
    <t>SURUTTANA DOUNGPANYA</t>
  </si>
  <si>
    <t>STANDARD PROMOTION CO.,LTD.</t>
  </si>
  <si>
    <t>SUPHAPHORN DHINGRA</t>
  </si>
  <si>
    <t>SATIEN STAINLESS STEEL PUBLIC CO.,L</t>
  </si>
  <si>
    <t>SIAM CARPET MARKETING</t>
  </si>
  <si>
    <t>SIDTHAT BAISMUTHR</t>
  </si>
  <si>
    <t>SOMBOONCHOKE KITCHENWARE CO.,LTD.</t>
  </si>
  <si>
    <t>STAR-TECH INDUSTRY CO.,LTD.</t>
  </si>
  <si>
    <t>SONMAI &amp; DIXON DESIGN WORKS CO.,LTD</t>
  </si>
  <si>
    <t>SURASIH HEMTHANOND</t>
  </si>
  <si>
    <t>SANGUAN BOONMAN</t>
  </si>
  <si>
    <t>SUPAVADEE SURIWONG</t>
  </si>
  <si>
    <t>SUPOD CHOMKEEREE</t>
  </si>
  <si>
    <t>SIN SONNA</t>
  </si>
  <si>
    <t>THE WORLD DEPARTMENT STORE LTD.</t>
  </si>
  <si>
    <t>YANGSUN INDUSTRY CO.,LTD.</t>
  </si>
  <si>
    <t>O. ROJEROONG CO.,LTD.</t>
  </si>
  <si>
    <t>OUI LOONG</t>
  </si>
  <si>
    <t>F.N. &amp; K. CO.,LTD.</t>
  </si>
  <si>
    <t>EXACHAI SEANGO</t>
  </si>
  <si>
    <t>THAILAND CARPET MANUFACTURING PUBLI</t>
  </si>
  <si>
    <t>S.T. (THAILAND) LTD.,PART.</t>
  </si>
  <si>
    <t>ARTI-FLORA INTERNATIONAL CO.,LTD.</t>
  </si>
  <si>
    <t>ASIAART</t>
  </si>
  <si>
    <t>OCEAN GLASS PUBLIC COMPANY LIMITED.</t>
  </si>
  <si>
    <t>ARMIN SYSTEMS LIMITED</t>
  </si>
  <si>
    <t>ITALASIA ELECTRO CO.,LTD.</t>
  </si>
  <si>
    <t>N.C PHANICH</t>
  </si>
  <si>
    <t>A.T.FURNITURE LIMITED PARTNERSHIP</t>
  </si>
  <si>
    <t>ITALSIAM CO.,LTD.</t>
  </si>
  <si>
    <t>ORATAI ASIPANYA</t>
  </si>
  <si>
    <t>N.T. STANDARD CO.,LTD.</t>
  </si>
  <si>
    <t>UDOM FURNITURE FACTORY LTD.,PART.</t>
  </si>
  <si>
    <t>PANASONIC A.P. SALES (THAILAND) CO.</t>
  </si>
  <si>
    <t>UTHAIWAN PALAWATTANAKUL</t>
  </si>
  <si>
    <t>PONGPAIBOON INDUSTRY CO.,LTD.</t>
  </si>
  <si>
    <t>SANTA CUBE COMPANY LIMITED</t>
  </si>
  <si>
    <t>ORIENTAL PEWTER (THAILAND) CO.,LTD.</t>
  </si>
  <si>
    <t>ORIENTAL INTERNATIONAL HOLDINGS CO.</t>
  </si>
  <si>
    <t>AME WOOD SUPPLY COMPANY LIMITED.</t>
  </si>
  <si>
    <t>N.K.TIME CO.,LTD.</t>
  </si>
  <si>
    <t>O.P. SUPPLY</t>
  </si>
  <si>
    <t>AROON COLOUR WARE CO.,LTD.</t>
  </si>
  <si>
    <t>EAGLE CARPET CO.,LTD.</t>
  </si>
  <si>
    <t>AUGUST WARE 1992 CO.,LTD.</t>
  </si>
  <si>
    <t>SIAM HEALTHY WORLD CO.,LTD.</t>
  </si>
  <si>
    <t>IDS LOGISTIC (THAILAND)LTD.</t>
  </si>
  <si>
    <t>ORAPIN TIBBRAT</t>
  </si>
  <si>
    <t>N. L. SANITARY FITTINGS CO.,LTD.</t>
  </si>
  <si>
    <t>EASTERN CHINAWARE CO.,LTD.</t>
  </si>
  <si>
    <t>OTTO KING GLASS CO.,LTD.</t>
  </si>
  <si>
    <t>DOT BKK CO.,LTD.</t>
  </si>
  <si>
    <t>AOYTIP HIRUNMUTRAPORN</t>
  </si>
  <si>
    <t>ALFEX (THAILAND) CO.,LTD.</t>
  </si>
  <si>
    <t>ANGKANA BOONTAYAPAN</t>
  </si>
  <si>
    <t>ELECTROLUX THAILAND CO.,LTD.</t>
  </si>
  <si>
    <t>ELECWORLD (1994) CO.,LTD.</t>
  </si>
  <si>
    <t>LG MITR ELECTRONICS CO.,LTD.</t>
  </si>
  <si>
    <t>O.A.STATIONERY (THAILAND) CO.,LTD.</t>
  </si>
  <si>
    <t>ASIA APPLIANCE CO.,LTD.</t>
  </si>
  <si>
    <t>ART FAIR CO.,LTD.</t>
  </si>
  <si>
    <t>IMARFLEX INDUSTRIAL CO.,LTD.</t>
  </si>
  <si>
    <t>OIYTIP PINYO</t>
  </si>
  <si>
    <t>ELBA ELECTRIC INTERNATIONAL COMPANY</t>
  </si>
  <si>
    <t>HITACHI SALES (THAILAND).,LTD.</t>
  </si>
  <si>
    <t>HAGEMEYER (THAILAND) LTD.</t>
  </si>
  <si>
    <t>HATARI ELECTRIC CO.,LTD.</t>
  </si>
  <si>
    <t>HANABISHI ELECTRIC CORPORATION LIMI</t>
  </si>
  <si>
    <t>HANNS (THAILAND) CO.,LTD.</t>
  </si>
  <si>
    <t>HOMEWELL MARKETING CO.,LTD.</t>
  </si>
  <si>
    <t>WAREHOUSE</t>
  </si>
  <si>
    <t>JAKKARAT DEVELOPMENT FOUDATION</t>
  </si>
  <si>
    <t>SURAT PRUKPRAKARN</t>
  </si>
  <si>
    <t>SWEETHOUSE FURNITURE</t>
  </si>
  <si>
    <t>SUKREE VANGTAL</t>
  </si>
  <si>
    <t>TUMMACHUD ENTERPRISE CO.,LTD.</t>
  </si>
  <si>
    <t>BEAU SOFA CO.,LTD.</t>
  </si>
  <si>
    <t>FAIR LADY JEWELRY &amp; THAISILK LTD.,P</t>
  </si>
  <si>
    <t>MATANA IMPORT EXPORT CO., LTD</t>
  </si>
  <si>
    <t>R.M.PEWTER CO.,LTD.</t>
  </si>
  <si>
    <t>NINGBO TOPLEADER IMP AND EXP CO.,LT</t>
  </si>
  <si>
    <t>TANTAWAN ASIA SERVICE CO.,LTD.</t>
  </si>
  <si>
    <t>PAPER STORY LTD.,PART.</t>
  </si>
  <si>
    <t>KOSIT SUPPLY(1998) CO.,LTD.</t>
  </si>
  <si>
    <t>ANUCHA LERTWANNAPONG</t>
  </si>
  <si>
    <t>THAI OTTO PLAST CO.,LTD.</t>
  </si>
  <si>
    <t>MEDICA INTERNATIONAL CO.,LTD.</t>
  </si>
  <si>
    <t>ESSE'(THAILAND) CO.,LTD.</t>
  </si>
  <si>
    <t>SOIPACHARA NGIANPOOLSUB</t>
  </si>
  <si>
    <t>HOUSE OF WOODS CO.,LTD.</t>
  </si>
  <si>
    <t>TENMA(THAILAND) CO.,LTD.</t>
  </si>
  <si>
    <t>UNION VICTORS CO.,LTD.</t>
  </si>
  <si>
    <t>BANGKOK CRYSTAL CO.,LTD.</t>
  </si>
  <si>
    <t>CERAMIC ART LTD.,PART.</t>
  </si>
  <si>
    <t>SORNMAI&amp;DIXON DESIGN WORKS CO.,LTD.</t>
  </si>
  <si>
    <t>TRI-M INTERNATIONAL CO.,LTD.</t>
  </si>
  <si>
    <t>KIWI AND KOM-KOM PRODUCT CO.,LTD.</t>
  </si>
  <si>
    <t>FURNTRADE CO.,LTD.</t>
  </si>
  <si>
    <t>TONITECH EQUIPMENT AND CHEMICAL CO.</t>
  </si>
  <si>
    <t>PRANEE PHAN LTD.</t>
  </si>
  <si>
    <t>S.T. HOME CO.,LTD.</t>
  </si>
  <si>
    <t>STYLETEX CO.,LTD</t>
  </si>
  <si>
    <t>LIEF LIVING AND GIVING CO.,LTD.</t>
  </si>
  <si>
    <t>KIOSK FURNITURE CO.,LTD.</t>
  </si>
  <si>
    <t>ENDEAVORZ CO.,LTD.</t>
  </si>
  <si>
    <t>SAROCHIN ENTERPRISE CO.,LTD.</t>
  </si>
  <si>
    <t>PETSIDENCE CO.,LTD.</t>
  </si>
  <si>
    <t>RUBBER IDEA CO.,LTD.</t>
  </si>
  <si>
    <t>ORIENTALE ELEGANCE CO.,LTD.</t>
  </si>
  <si>
    <t>ARPORNPAN</t>
  </si>
  <si>
    <t>PALAZZO CO.,LTD.</t>
  </si>
  <si>
    <t>PEARTIP CO.,LTD.</t>
  </si>
  <si>
    <t>LIVING LEGENDS CO.,LTD.</t>
  </si>
  <si>
    <t>JSL PLASTIC CO.,LTD.</t>
  </si>
  <si>
    <t>UNITY FABRIC HOUSE CO.,LTD.</t>
  </si>
  <si>
    <t>HOME PLAST CO.,LTD</t>
  </si>
  <si>
    <t>THOMAS &amp; JADA</t>
  </si>
  <si>
    <t>DROM SWEDISH CO.,LTD.</t>
  </si>
  <si>
    <t>PATRA CERAMICS PUBLIC COMPANY</t>
  </si>
  <si>
    <t>PROGRESS INSTRUMENT CO.,LTD.</t>
  </si>
  <si>
    <t>THAIYOUNG HOLDING CO.,LTD.</t>
  </si>
  <si>
    <t>NARONGSAK SATITANON</t>
  </si>
  <si>
    <t>CHALARD INNOVATIONS CO.,LTD.</t>
  </si>
  <si>
    <t>T.S.C. HOME COMPANY LIMITED.</t>
  </si>
  <si>
    <t>V&amp;W PRODUCT CO.,LTD.</t>
  </si>
  <si>
    <t>EASTERN PREMIER CO.,LTD.</t>
  </si>
  <si>
    <t>PATRA PORCELAIN CO.,LTD.</t>
  </si>
  <si>
    <t>P.PATTANAPHAN LTD.,PART.</t>
  </si>
  <si>
    <t>K.T.L.MARKETING CO.,LTD.</t>
  </si>
  <si>
    <t>SYNDA (THAILAND) CO.,LTD.</t>
  </si>
  <si>
    <t>DHITITHAM COMPANY LIMITED.</t>
  </si>
  <si>
    <t>KOHLER (THAILAND) PUBLIC COMPANY LI</t>
  </si>
  <si>
    <t>KARAT FAUCET CO.,LTD.</t>
  </si>
  <si>
    <t>S.P.K. MARKETING CO.,LTD.</t>
  </si>
  <si>
    <t>THALEJORN SE COMPANY LIMITED</t>
  </si>
  <si>
    <t>THE NATURALPROJECTS.</t>
  </si>
  <si>
    <t>ASHOKA EXPORTS</t>
  </si>
  <si>
    <t>CHAIWAT KRAWPHUNGSUB</t>
  </si>
  <si>
    <t>LUCKY INDUSTRIAL LTD.</t>
  </si>
  <si>
    <t>THANTAWAN INDUSTRY PUBLIC COMPANY</t>
  </si>
  <si>
    <t>V.WORLD INTERGROUP CO.,LTD.</t>
  </si>
  <si>
    <t>ASIAN PRIDE TRADING CO.,LTD.</t>
  </si>
  <si>
    <t>W&amp;M BIOPASSION COMPANY LIMITED</t>
  </si>
  <si>
    <t>CHAVARN PRODUCTS CO.,LTD.</t>
  </si>
  <si>
    <t>SOR KARNCHANG FACTORY</t>
  </si>
  <si>
    <t>SWAROVSKI (THAILAND) LTD.</t>
  </si>
  <si>
    <t>UNCHANA CHANCHAISRI</t>
  </si>
  <si>
    <t>DIRECT PLUS COMPANY LIMITED.</t>
  </si>
  <si>
    <t>CHAROENCHAIRAJCHADAMRI CO.,LTD.</t>
  </si>
  <si>
    <t>FIRST CHUN CHIN HUA CORPORATION LTD</t>
  </si>
  <si>
    <t>MADIEN (ITALY) CO.,LTD.</t>
  </si>
  <si>
    <t>ARIYA PRATOOMTIP</t>
  </si>
  <si>
    <t>POUPEE CERAMICS CO.,LTD.</t>
  </si>
  <si>
    <t>POOMJAI LOHAPPOM</t>
  </si>
  <si>
    <t>SHENZHEN CHAOJIN ELECTRONICS CO.,LT</t>
  </si>
  <si>
    <t>GUANGDONG SHENGYIYUAN HARDWARE TECH</t>
  </si>
  <si>
    <t>GUANGDONG WIN HOLME INDUSTRIAL</t>
  </si>
  <si>
    <t>GUANGZHOU KOOWEE HOUSEWARE CO.,LTD.</t>
  </si>
  <si>
    <t>THOR GLOBAL CO.,LTD.</t>
  </si>
  <si>
    <t>JINDA ITTIPATACHAI</t>
  </si>
  <si>
    <t>JIRATWAT AMKAMON</t>
  </si>
  <si>
    <t>PACHAREE SOUNSAMLAN</t>
  </si>
  <si>
    <t>SOMANUS ANDERBERG</t>
  </si>
  <si>
    <t>V.WIN (FORTY TWO) CO.,LTD.</t>
  </si>
  <si>
    <t>SIAM FEATHER PRODUCTS CO.,LTD.</t>
  </si>
  <si>
    <t>MALAIWAN FLORIST</t>
  </si>
  <si>
    <t>PRIVILEGE INTERNATIONAL CO.,LTD.</t>
  </si>
  <si>
    <t>ONNALIN CO.,LTD.</t>
  </si>
  <si>
    <t>AVENUE VACATION TOURS AND TRAVEL LT</t>
  </si>
  <si>
    <t>FOOK HENG SILICATE GLASS CO.,LTD.</t>
  </si>
  <si>
    <t>THE SWATCH GROUP TRADING (THAILAND)</t>
  </si>
  <si>
    <t>PAKIT  CHERDVECHAPONG</t>
  </si>
  <si>
    <t>S.PAIBOONPHAN LTD.,PART.</t>
  </si>
  <si>
    <t>THANAPHAN CO.,LTD.</t>
  </si>
  <si>
    <t>SUPALUK CHUTMONGKONKUL</t>
  </si>
  <si>
    <t>SUPARA SAWETRATANASATIEN</t>
  </si>
  <si>
    <t>THAI NEGORO CO.,LTD.</t>
  </si>
  <si>
    <t>MMP CORPORATION LTD.</t>
  </si>
  <si>
    <t>UNIQUE DESIGN CO.,LTD.</t>
  </si>
  <si>
    <t>CRAFT COLLECTIBLES CO.,LTD.</t>
  </si>
  <si>
    <t>ADVANCED MACHINES</t>
  </si>
  <si>
    <t>CHATREE BOONSOM</t>
  </si>
  <si>
    <t>PRAYUENYONG COMPANY LIMITED.</t>
  </si>
  <si>
    <t>H.P.FURNITURE MFG. CO.,LTD.</t>
  </si>
  <si>
    <t>TANUM DESIGN OFFICE CO.,LTD.</t>
  </si>
  <si>
    <t>SATIT PHOEMCHAROEN</t>
  </si>
  <si>
    <t>PRANEE ASAWASIRILERT</t>
  </si>
  <si>
    <t>UNION CHEMICAL AND EQUIPMENT CO.,LT</t>
  </si>
  <si>
    <t>XI'AN MIXCOOL INDUSTRIAL CO.,LIMITE</t>
  </si>
  <si>
    <t>ANCHALEE JANTAPHO</t>
  </si>
  <si>
    <t>KASEM THANANOPRAT</t>
  </si>
  <si>
    <t>THAI STAINLESS STEEL CO.,LTD.</t>
  </si>
  <si>
    <t>CENTRAL SUPERSTORE LTD.(WONGSAWANG)</t>
  </si>
  <si>
    <t>CHAI WANEE CO.,LTD.</t>
  </si>
  <si>
    <t>PHETCHARAT PHONGCHAIWIWAT</t>
  </si>
  <si>
    <t>LUCKY WARE CO.,LTD.</t>
  </si>
  <si>
    <t>K.S.P. KITCHENWARE CO.,LTD.</t>
  </si>
  <si>
    <t>SRITHAI SUPERWARE PUBLIC COMPANY LI</t>
  </si>
  <si>
    <t>UTHAI FRAMING</t>
  </si>
  <si>
    <t>TRINIDEA CORPORATION LIMITED.</t>
  </si>
  <si>
    <t>THAIINTER CERAMIC LTD.,PART.</t>
  </si>
  <si>
    <t>MAITREE INDUSTRY CO.,LTD.</t>
  </si>
  <si>
    <t>CHAYANIS SAWADDIBUTARA</t>
  </si>
  <si>
    <t>SRISOMPORN SONTIDET</t>
  </si>
  <si>
    <t>S&amp;S DEVELOPMENT LTD.,PART.</t>
  </si>
  <si>
    <t>DYNAMIC VACUUM INDUSTRIES CO.,LTD</t>
  </si>
  <si>
    <t>PELIKAN (THAILAND) CO.,LTD.</t>
  </si>
  <si>
    <t>PACLINK (THAILAND) CO.,LTD.</t>
  </si>
  <si>
    <t>SOLIDEX INTERNATIONAL CO.,LTD.</t>
  </si>
  <si>
    <t>NICHEA CO.,LTD.</t>
  </si>
  <si>
    <t>OKI SYSTEMS (THAILAND) LTD.</t>
  </si>
  <si>
    <t>MILLION GIFT'S CO.,LTD.</t>
  </si>
  <si>
    <t>MYREX (THAILAND) LTD.</t>
  </si>
  <si>
    <t>PIONEER INDUSTRIAL CREATIVE CO.,LTD</t>
  </si>
  <si>
    <t>BANGKOK WOODEN BUSINESS CO.,LTD.</t>
  </si>
  <si>
    <t>ORGANICS BUDDY CO.,LTD.</t>
  </si>
  <si>
    <t>DONGGUAN CITY SHUNGUANGHUA TRADING</t>
  </si>
  <si>
    <t>PRECISION LINE CO.,LTD.</t>
  </si>
  <si>
    <t>N-GREAT LTD.,PART.</t>
  </si>
  <si>
    <t>SHENZHEN OUSHENGHANG INTERNATIONAL</t>
  </si>
  <si>
    <t>S.S POWER CO.,LTD.</t>
  </si>
  <si>
    <t>SUPHACHON MARUNG</t>
  </si>
  <si>
    <t>IYARA ART CO.,LTD.</t>
  </si>
  <si>
    <t>PRO MARKETING HOME AND DECOR CO.,LT</t>
  </si>
  <si>
    <t>HANGDONG ATRS</t>
  </si>
  <si>
    <t>THEP WATTANAPHAN CO.,LTD.</t>
  </si>
  <si>
    <t>PREMPRACHA'S COLLECTION CO.,LTD.</t>
  </si>
  <si>
    <t>M &amp; CO (DIRECT) CO.,LTD.</t>
  </si>
  <si>
    <t>JINLONG ILLUMINATION CO.,LTD.</t>
  </si>
  <si>
    <t>PON ARTFURNISHING CO.,LTD.</t>
  </si>
  <si>
    <t>NOVA TRENDA CO.,LTD.</t>
  </si>
  <si>
    <t>BEN CARPET CO.,LTD.</t>
  </si>
  <si>
    <t>BANGKOK SYMPHONY ORCHESTRA</t>
  </si>
  <si>
    <t>ALLFINITY CO.,LTD.</t>
  </si>
  <si>
    <t>J.C.J. INTERNATIONAL CO.,LTD.</t>
  </si>
  <si>
    <t>U.N.I. PRODUCTS CO.,LTD.</t>
  </si>
  <si>
    <t>EAST COAST INDUSTRY CO.,LTD.</t>
  </si>
  <si>
    <t>H.A.RESEARCH CO.,LTD.</t>
  </si>
  <si>
    <t>ASIA DISTRIBUTION &amp; MARKETING (THAI</t>
  </si>
  <si>
    <t>AFFYPHARM CO.,LTD.</t>
  </si>
  <si>
    <t>OPEN SYSTEMS INTEGRATOR CO.,LTD.</t>
  </si>
  <si>
    <t>BRITISH DISPENSARY (L.P.) CO.,LTD.</t>
  </si>
  <si>
    <t>CHALERMTHAI TEXTILE INDUSTRY CO.,LT</t>
  </si>
  <si>
    <t>SIAM MEDICARE CO.,LTD.</t>
  </si>
  <si>
    <t>SANGJAN SAYANA</t>
  </si>
  <si>
    <t>B AND T CARDS</t>
  </si>
  <si>
    <t>THE CHIENG RAI PETCH PHAI TOON CO.,</t>
  </si>
  <si>
    <t>VARUNEE KANGHAISAK</t>
  </si>
  <si>
    <t>NANTANA SOMPAMITR</t>
  </si>
  <si>
    <t>CAMPING EQUIPMENT LTD.,PART.</t>
  </si>
  <si>
    <t>TELEMAX ASIA CORPORATION CO.,LTD.</t>
  </si>
  <si>
    <t>TEO HONG SILOM CO.,LTD.</t>
  </si>
  <si>
    <t>CHAIYUT ASAWABUNCHU</t>
  </si>
  <si>
    <t>VALUE LIFE CO.,LTD.</t>
  </si>
  <si>
    <t>SUPORN THONGNOPPAKHUN</t>
  </si>
  <si>
    <t>KRUNG THAI LIGHTING LTD.,PART.</t>
  </si>
  <si>
    <t>MASTERPIZ GALLERY LIMITED PARTNERSH</t>
  </si>
  <si>
    <t>VICHARAT CHAOPHONKRANG</t>
  </si>
  <si>
    <t>NAVIN SAENGROB</t>
  </si>
  <si>
    <t>ASIAN GALLERIES</t>
  </si>
  <si>
    <t>TANAMANUN CO.,LTD.</t>
  </si>
  <si>
    <t>SUKANYA WATCHARASUKSILP</t>
  </si>
  <si>
    <t>DRAGOON TRADING CO.,LTD.</t>
  </si>
  <si>
    <t>VITHIT FACTORY GROUP CO.,LTD.</t>
  </si>
  <si>
    <t>TARATORN SRICHAN</t>
  </si>
  <si>
    <t>P.C. GLASS LTD.,PARTNERSHIP</t>
  </si>
  <si>
    <t>LOTUS CRYSTAL CO.,LTD.</t>
  </si>
  <si>
    <t>NAPA CO.,LTD.</t>
  </si>
  <si>
    <t>J.V.CONTROL LIMITED.</t>
  </si>
  <si>
    <t>SETHSIRIPAIBUL TRADING LTD.,PART.</t>
  </si>
  <si>
    <t>NITTAI LTD.</t>
  </si>
  <si>
    <t>DESIGNERS BATHWARE (ASIA) CO.,LTD</t>
  </si>
  <si>
    <t>GOLDEN GENIUS CO.,LTD</t>
  </si>
  <si>
    <t>INDEX LIVING MALL CO.,LTD.</t>
  </si>
  <si>
    <t>F.C.L. SUPPLY CO.,LTD.</t>
  </si>
  <si>
    <t>NAKAS INTERNATIONAL CO.,LTD.</t>
  </si>
  <si>
    <t>SOMPONG BOONROD</t>
  </si>
  <si>
    <t>A. AREE PUN</t>
  </si>
  <si>
    <t>CHIANG COME</t>
  </si>
  <si>
    <t>SIOR CO.,LTD.</t>
  </si>
  <si>
    <t>ZHONGSHAN HAUNI LIGHTING CO.,LTD.</t>
  </si>
  <si>
    <t>PHANDIN INTER CORP CO.,LTD.</t>
  </si>
  <si>
    <t>THAI SILK INDUSTRIES CO.,LTD.</t>
  </si>
  <si>
    <t>THAI WELLTEX INTERPRODUCTS CO.,LTD.</t>
  </si>
  <si>
    <t>PLASTIC HOUSE</t>
  </si>
  <si>
    <t>J.CHAROEN PRINTING CO.,LTD.</t>
  </si>
  <si>
    <t>SAHACHAI PROMOTION CO.,LTD.</t>
  </si>
  <si>
    <t>LIVING LIGHT LTD.,PART.</t>
  </si>
  <si>
    <t>SINSIAM PLUS CO.,LTD.</t>
  </si>
  <si>
    <t>ETERNITY TRADE CO.,LTD.</t>
  </si>
  <si>
    <t>THAI ULTIMATE ESPRESSO CO.,LTD.</t>
  </si>
  <si>
    <t>GOLD TEAK HOUSE CO.,LTD.</t>
  </si>
  <si>
    <t>MALA INTERNATIONAL MARKETING CO.,LT</t>
  </si>
  <si>
    <t>THREE DIMENSION CO.,LTD.</t>
  </si>
  <si>
    <t>CHARM DE STUDIO LTD.,PART.</t>
  </si>
  <si>
    <t>THAI TATAMI PRODUCTS CO.,LTD.</t>
  </si>
  <si>
    <t>SOMKIAT SUKPORNCHAIKUL</t>
  </si>
  <si>
    <t>T.C.P.INDUSTRY CO.,LTD.</t>
  </si>
  <si>
    <t>CST SUCCESS LIMITED PARTNERSHIP</t>
  </si>
  <si>
    <t>MAYUREE AMNUAYPHAN</t>
  </si>
  <si>
    <t>BANGNA CENTRAL PROPERTY CO.,LTD.</t>
  </si>
  <si>
    <t>PRIME MEDICAL COMPANY LIMITED.</t>
  </si>
  <si>
    <t>L'ARREDO CO.,LTD.</t>
  </si>
  <si>
    <t>BASICWAY CO.,LTD.</t>
  </si>
  <si>
    <t>BANN BENJARONG</t>
  </si>
  <si>
    <t>TO NATURE</t>
  </si>
  <si>
    <t>DRUBBA CLOCKS (THAILAND) CO.,LTD.</t>
  </si>
  <si>
    <t>TIMSAENG 2000 CO.,LTD.</t>
  </si>
  <si>
    <t>SUCHADA APIRATKULACHAI</t>
  </si>
  <si>
    <t>FRIGRAND COMPANY LIMITED.</t>
  </si>
  <si>
    <t>JOH JOON CO.,LTD.</t>
  </si>
  <si>
    <t>JANJARAS CHEM SUPPLY CO.,LTD.</t>
  </si>
  <si>
    <t>PETCH NGARM CO.,LTD.</t>
  </si>
  <si>
    <t>TEKA (THAILAND) CO.,LTD.</t>
  </si>
  <si>
    <t>NIPA TECHNOLOGY CO.,LTD.</t>
  </si>
  <si>
    <t>ZEITGEIST CO.,LTD.</t>
  </si>
  <si>
    <t>PRAYAAT BOONLOP</t>
  </si>
  <si>
    <t>DIGITAL PHONE CO.,LTD.</t>
  </si>
  <si>
    <t>INNOBELLE TRADING CO.,LTD.</t>
  </si>
  <si>
    <t>JOAQUIN MEJIA FIGUEREDO</t>
  </si>
  <si>
    <t>USA ASAVAJARN</t>
  </si>
  <si>
    <t>WIRAT CHORNTHAPHA</t>
  </si>
  <si>
    <t>KANOKRAT LARPPATIKUL</t>
  </si>
  <si>
    <t>PONGCHAN CHAISUWAN</t>
  </si>
  <si>
    <t>SOMETHING'S FINE CO.,LTD.</t>
  </si>
  <si>
    <t>ROYAL SELANGOR (THAILAND)LTD.</t>
  </si>
  <si>
    <t>NOPARATTANAPORN TOTOM</t>
  </si>
  <si>
    <t>KNACK 1992 CO.,LTD.</t>
  </si>
  <si>
    <t>PEARL GRACE (THAILAND) CO.,LTD.</t>
  </si>
  <si>
    <t>SCHUMIT 1967 CO.,LTD.</t>
  </si>
  <si>
    <t>J. GREEN CO., LTD.</t>
  </si>
  <si>
    <t>SAMAPHAN TRADING CO.,LTD.</t>
  </si>
  <si>
    <t>S.Y.COSMO TRADING SYSTEM LTD.</t>
  </si>
  <si>
    <t>MDI HOME PRODUCTS INDUSTRY CO.,LTD</t>
  </si>
  <si>
    <t>SCAN PRODUCTS CO.,LTD.</t>
  </si>
  <si>
    <t>SL HOME PRODUCTS CO.,LTD.</t>
  </si>
  <si>
    <t>CHADA MONTONCHAI</t>
  </si>
  <si>
    <t>TAWEESAK SRITONGDEE</t>
  </si>
  <si>
    <t>SUVILAI TEMTHARNTIP</t>
  </si>
  <si>
    <t>MEDISOLUTION CO.,LTD.</t>
  </si>
  <si>
    <t>HOMESPUN NANDAKWANG CO.,LTD.</t>
  </si>
  <si>
    <t>IMPACT INTERNATIONAL CO.,LTD.</t>
  </si>
  <si>
    <t>PORNPARANG TRADING CO.,LTD.</t>
  </si>
  <si>
    <t>NATION EGMONT EDUTAINMENT CO.,LTD.</t>
  </si>
  <si>
    <t>CHANTHORN WANNAVICHIT</t>
  </si>
  <si>
    <t>CHENGTEH CHINAWARE (THAILAND)CO.,LT</t>
  </si>
  <si>
    <t>THAIPAN TEXTILE INDUSTRY CO.,TLD.</t>
  </si>
  <si>
    <t>MODELE VIF CO.,LTD.</t>
  </si>
  <si>
    <t>SIAMDUTCH MOSQUITO NETTING</t>
  </si>
  <si>
    <t>PEERAPONG LIMTHAMRONG</t>
  </si>
  <si>
    <t>CODE PETROCHEMI CO.,LTD.</t>
  </si>
  <si>
    <t>FISBA(THAILAND) LIMITED.</t>
  </si>
  <si>
    <t>S.T.R.(1990) CO.,LTD.</t>
  </si>
  <si>
    <t>SIAM HOUSEHOLD PRODUCTS(1979)CO.,LT</t>
  </si>
  <si>
    <t>BAAN BORAN</t>
  </si>
  <si>
    <t>NINA COLLECTION LTD.,PART.</t>
  </si>
  <si>
    <t>KASALONG CERAMICS CO.,LTD.</t>
  </si>
  <si>
    <t>WORLD CLASS LIFE (INTERNATIONAL)CO.</t>
  </si>
  <si>
    <t>TOP LINE COLLECTION CO.,LTD.</t>
  </si>
  <si>
    <t>WANIDA RUJIKIETKUMJORN</t>
  </si>
  <si>
    <t>FORTISSIOMO CO.,LTD.</t>
  </si>
  <si>
    <t>RAINBOW CERAMIC &amp; BRASS CO.,LTD.</t>
  </si>
  <si>
    <t>JULLATAPE SUPPATAWEWUTE</t>
  </si>
  <si>
    <t>HERITAGE INTERNATIONAL LIMITED.</t>
  </si>
  <si>
    <t>MAE FAH LUANG FOUNDATION UNDER ROYA</t>
  </si>
  <si>
    <t>THIPTANAPORN CO.,LTD.</t>
  </si>
  <si>
    <t>B.C.F. FURNITURE INDUSTRY CO.,LTD.</t>
  </si>
  <si>
    <t>WOODTECH FURNISH CO.,LTD.</t>
  </si>
  <si>
    <t>SAKOLPHAN MACHINERY CO.,LTD.</t>
  </si>
  <si>
    <t>MGA RETAIL CO.,LTD.</t>
  </si>
  <si>
    <t>C.B.F. SERVICE CO.,LTD.</t>
  </si>
  <si>
    <t>CLASSIC LANNATHAI LTD.,PART.</t>
  </si>
  <si>
    <t>KOMOL PHANICHPHANT</t>
  </si>
  <si>
    <t>CUBIC GEMS CO.,LTD.</t>
  </si>
  <si>
    <t>K.M.&amp;A.A CO.,LTD.</t>
  </si>
  <si>
    <t>CERA DECOR CO.,LTD.</t>
  </si>
  <si>
    <t>BIG ONE INTERPLAST CO.,LTD.</t>
  </si>
  <si>
    <t>MEGA PRODUCTS CO.,LTD.</t>
  </si>
  <si>
    <t>PODIUM HOME CENTER CO.,LTD.</t>
  </si>
  <si>
    <t>CHENGPRES COMPANY LIMITED.</t>
  </si>
  <si>
    <t>UDOMPORN TANTISAK</t>
  </si>
  <si>
    <t>EXCLUSIVE MERCHANDISE CO.,LTD.</t>
  </si>
  <si>
    <t>SIAM TEWA PHAND CO.,LTD.</t>
  </si>
  <si>
    <t>PRAPHAN CERAMICA CO.,LTD.</t>
  </si>
  <si>
    <t>FEELING CARE (THAILAND) CO.,LTD.</t>
  </si>
  <si>
    <t>A AND A GROUP LTD.</t>
  </si>
  <si>
    <t>PEN K INTER TRADING CO.,LTD.</t>
  </si>
  <si>
    <t>VANNIPA PONATA</t>
  </si>
  <si>
    <t>KOSOL PINGUL</t>
  </si>
  <si>
    <t>YONG PIPAT CO.,LTD.</t>
  </si>
  <si>
    <t>IMAGE CRAFTER CO.,LTD.</t>
  </si>
  <si>
    <t>PRAPA SUKSANTHAWORN</t>
  </si>
  <si>
    <t>GERINA-THAI CO.,LTD.</t>
  </si>
  <si>
    <t>SALA-TANUM CO.,LTD.</t>
  </si>
  <si>
    <t>ELECMAT THAI CO.,LTD.</t>
  </si>
  <si>
    <t>SAN PAN SUAY CO.,LTD.</t>
  </si>
  <si>
    <t>PUN TAANG ANTIQUES&amp;ART CRAFTS CO.,</t>
  </si>
  <si>
    <t>USA VANGSARANATRI</t>
  </si>
  <si>
    <t>HOME IMPROVEMENT PRODUCTS CO.,LTD.</t>
  </si>
  <si>
    <t>PATRAVADI MEJUDHON</t>
  </si>
  <si>
    <t>AESTHETICS SYSTEMS CO.,LTD.</t>
  </si>
  <si>
    <t>FANCY TEXTILE MANUFACTURING CO.,LTD</t>
  </si>
  <si>
    <t>FOCUS DESIGNERS&amp;CONSULTANTS CO.,LTD</t>
  </si>
  <si>
    <t>EAST COAST DESIGN CO.,LTD.</t>
  </si>
  <si>
    <t>DCH AURIGA (THAILAND) LIMITED</t>
  </si>
  <si>
    <t>PINGGUAN NETWORK CO.,LTD.</t>
  </si>
  <si>
    <t>THAI MODERN INDUSTRY PUBLIC C0.,LTD</t>
  </si>
  <si>
    <t>HILDING ANDERS (THAILAND) LIMITED</t>
  </si>
  <si>
    <t>BANPONG POLYMERS LTD.PART</t>
  </si>
  <si>
    <t>SPECTRA RESIN CO.,LTD.</t>
  </si>
  <si>
    <t>GFA CORPORATION(THAILAND)LTD.</t>
  </si>
  <si>
    <t>SCIENTIFIC INNOVATION CO.,LTD.</t>
  </si>
  <si>
    <t>K.F.J.HOLDING CO.,LTD.</t>
  </si>
  <si>
    <t>NIKITA TRADING LTD.PART.</t>
  </si>
  <si>
    <t>KASEM KONTONG.</t>
  </si>
  <si>
    <t>X-PRE INNOVATIA CO.,LTD.</t>
  </si>
  <si>
    <t>T.FORM DESIGN CO.,LTD.</t>
  </si>
  <si>
    <t>BANGKOK TOP ARTIFICIAL FLOWER FACTO</t>
  </si>
  <si>
    <t>PHITAK SAKORN PLASTIC LTD.,PART.</t>
  </si>
  <si>
    <t>JONGJIT CHINKANOKRAT</t>
  </si>
  <si>
    <t>S.T.HOME FASHION CO.,LTD.</t>
  </si>
  <si>
    <t>SIRIGULCHAI CO.,LTD.</t>
  </si>
  <si>
    <t>DHANET SAENGCHOTIKUL</t>
  </si>
  <si>
    <t>THAI DUANGTHIP CO.,LTD.</t>
  </si>
  <si>
    <t>THITIPRON TANGPIROUNTHAM</t>
  </si>
  <si>
    <t>EG GROUP PRODUCT AND SERVICE CO.,LT</t>
  </si>
  <si>
    <t>SOMSIRI KASEMSANT</t>
  </si>
  <si>
    <t>LUNAR INDUSTRY CO.,LTD.</t>
  </si>
  <si>
    <t>FIRE KILLER ENGINEERING AND SERVICE</t>
  </si>
  <si>
    <t>HOUSE OF GOLD COMPANY LIMITED.</t>
  </si>
  <si>
    <t>IDEAL APPROACH CO.,LTD.</t>
  </si>
  <si>
    <t>VOCA BUILDING MATERIALS CO.,LTD.</t>
  </si>
  <si>
    <t>DIVA SIAM INTERTRADE CO.,LTD.</t>
  </si>
  <si>
    <t>THAI GERMAN SPECIALTY GLASS CO.,LTD</t>
  </si>
  <si>
    <t>ARKORN SRIEARD</t>
  </si>
  <si>
    <t>INTERNATIONAL HOUSE OF STAMPS (SIAM</t>
  </si>
  <si>
    <t>WISIT UDHAIKAN</t>
  </si>
  <si>
    <t>KAISORN PRASERT</t>
  </si>
  <si>
    <t>N.T.SPORT CO.,LTD.</t>
  </si>
  <si>
    <t>POWER INTERNATIONAL LTD.</t>
  </si>
  <si>
    <t>EVE LIGHTING CO.,LTD.</t>
  </si>
  <si>
    <t>BERMUDA THAI CO.,LTD.</t>
  </si>
  <si>
    <t>DUANGJAI PANSOMBOON</t>
  </si>
  <si>
    <t>FUJIFILM (THAILAND) LTD.</t>
  </si>
  <si>
    <t>PREMIER MARKETING CO.,LTD.</t>
  </si>
  <si>
    <t>SATIN TEXTILES CO.,LTD.</t>
  </si>
  <si>
    <t>SIRICHAI SAEHENG</t>
  </si>
  <si>
    <t>ASTINA (THAILAND) CO.,LTD.</t>
  </si>
  <si>
    <t>UNITED ARTS CO.,LTD.</t>
  </si>
  <si>
    <t>JADA (1969) CO.,LTD.</t>
  </si>
  <si>
    <t>BATHMATETER CO.,LTD.</t>
  </si>
  <si>
    <t>HIGH PROJECT 1990 CO.,LTD.</t>
  </si>
  <si>
    <t>BRIGHT ENTECH MARKETING CO.,LTD.</t>
  </si>
  <si>
    <t>NEW CONCEPT PRODUCT CO.,LTD.</t>
  </si>
  <si>
    <t>JUKPONG PATLAKFA</t>
  </si>
  <si>
    <t>FIVE WELL CO.,LTD.</t>
  </si>
  <si>
    <t>THAI CHAIN ENGINEERING CO.,LTD.</t>
  </si>
  <si>
    <t>THAI LILY TEXTILE CO.,LTD.</t>
  </si>
  <si>
    <t>THE KINGS PEWTER COMPANY LIMITED.</t>
  </si>
  <si>
    <t>I.Q.DESIGN&amp;DECOR CO.,LTD.</t>
  </si>
  <si>
    <t>EURO WROUGHT IRON CO.,LTD.</t>
  </si>
  <si>
    <t>SKY AUTOTECH COMPANY LIMITED</t>
  </si>
  <si>
    <t>B.B. UTENSIL CO.,LTD.</t>
  </si>
  <si>
    <t>THAI BATTERIES TECHNOLOGY CO.,LTD.</t>
  </si>
  <si>
    <t>CHOKE LAUP BOONCHAI CO.,LTD.</t>
  </si>
  <si>
    <t>DECOR VIVANT CO.,LTD.</t>
  </si>
  <si>
    <t>FURNIGATE CO.,LTD.</t>
  </si>
  <si>
    <t>SEVENGOLD MARKETING</t>
  </si>
  <si>
    <t>SERAT TANGTRONGCHIT</t>
  </si>
  <si>
    <t>KORNCHANORK CHAIJAREONSWAD</t>
  </si>
  <si>
    <t>TOM RADZIENDA</t>
  </si>
  <si>
    <t>SANIDA AMMASUDH</t>
  </si>
  <si>
    <t>SANGDUEN NOIMEECHAROEN</t>
  </si>
  <si>
    <t>CHUTCHAI KURURATTANAKRON</t>
  </si>
  <si>
    <t>EVE HOME CENTER CO.,LTD.</t>
  </si>
  <si>
    <t>TANYAPORN KIATANAVITH</t>
  </si>
  <si>
    <t>PATTARIN BUSINESS CO.,LTD.</t>
  </si>
  <si>
    <t>BROTHER SALES AND SERVICE CO.,LTD.</t>
  </si>
  <si>
    <t>SRISAKTHEP CO.,LTD.</t>
  </si>
  <si>
    <t>PF DECOR COMPANY LIMITED</t>
  </si>
  <si>
    <t>T.R.EMBROIDERY LTD,.PART.</t>
  </si>
  <si>
    <t>GIFT AND CRAFT CO.,LTD.</t>
  </si>
  <si>
    <t>TV DIRECT CO.,LTD.</t>
  </si>
  <si>
    <t>THAN THONG ARTS&amp;CRAFTS L.P.</t>
  </si>
  <si>
    <t>VIPAVADEE AVENUE CO.,LTD.</t>
  </si>
  <si>
    <t>HAMMAT-SBY LTD.,PART.</t>
  </si>
  <si>
    <t>TWO SEVEN GROUP LTD.,PART.</t>
  </si>
  <si>
    <t>DOUBLE STAR INDUSTRY CO.,LTD.</t>
  </si>
  <si>
    <t>C-FIVE GROUP CO.,LTD.</t>
  </si>
  <si>
    <t>GOOD GUY GROUP CO.,LTD.</t>
  </si>
  <si>
    <t>CENTRAL FOOD RETAIL CO.,LTD.(HEAD O</t>
  </si>
  <si>
    <t>CENTRAL FOOD RETAIL CO.,LTD.(FASHIO</t>
  </si>
  <si>
    <t>CENTRAL FOOD RETAIL CO.,LTD.(CHIDLO</t>
  </si>
  <si>
    <t>CENTRAL FOOD RETAIL CO.,LTD.(LARDPR</t>
  </si>
  <si>
    <t>CENTRAL FOOD RETAIL CO.,LTD.(PINKLA</t>
  </si>
  <si>
    <t>CRC AHOLD CO.,LTD.(HUAMARK)</t>
  </si>
  <si>
    <t>CENTRAL FOOD RETAIL CO.,LTD.(BANGNA</t>
  </si>
  <si>
    <t>CENTRAL FOOD RETAIL CO.,LTD.(SILOM)</t>
  </si>
  <si>
    <t>CENTRAL FOOD RETAIL CO.,LTD.(SILOMC</t>
  </si>
  <si>
    <t>CENTRAL FOOD RETAIL CO.,LTD.(RAMIND</t>
  </si>
  <si>
    <t>CENTRAL FOOD RETAIL CO.,LTD.(WANGBU</t>
  </si>
  <si>
    <t>CENTRAL FOOD RETAIL CO.,LTD.(RANGSI</t>
  </si>
  <si>
    <t>CENTRAL FOOD RETAIL CO.,LTD.(RAMA I</t>
  </si>
  <si>
    <t>CENTRAL FOOD RETAIL CO.,LTD.(HUAYKE</t>
  </si>
  <si>
    <t>CENTRAL FOOD RETAIL CO.,LTD.(HADYAI</t>
  </si>
  <si>
    <t>BANGKOK MODERN GLASSWARE CO.,LTD.</t>
  </si>
  <si>
    <t>PRAPHAN PRUEMPITIPORN</t>
  </si>
  <si>
    <t>BIO SAFER CO.,LTD.</t>
  </si>
  <si>
    <t>SNITNAN BROTHERS CO.,LTD.</t>
  </si>
  <si>
    <t>JAKKABHAT BOONYO</t>
  </si>
  <si>
    <t>GALAXY EDUTAINMENT CO.,LTD.</t>
  </si>
  <si>
    <t>ENCORE THAI ORIGINALS CO.,LTD.</t>
  </si>
  <si>
    <t>MAGPIE CO.,LTD.</t>
  </si>
  <si>
    <t>NOVA MATTER CO.,LTD.</t>
  </si>
  <si>
    <t>HNG IMPORT&amp;EXPORT CO.,LTD.</t>
  </si>
  <si>
    <t>SRISUPHANG INSAI</t>
  </si>
  <si>
    <t>ROSE PARTNERSHIP.</t>
  </si>
  <si>
    <t>SIAM GOLDEN TEAK CO.,LTD.</t>
  </si>
  <si>
    <t>NATEE TUBTIMTONG</t>
  </si>
  <si>
    <t>SOMBAT THEPHASDIN</t>
  </si>
  <si>
    <t>ORATAI WU</t>
  </si>
  <si>
    <t>YOD FAH ENTERPRISE CO.,LTD.</t>
  </si>
  <si>
    <t>BAZAAR CO.,LTD.</t>
  </si>
  <si>
    <t>NOPPORN SAKULPONGYUENYONG</t>
  </si>
  <si>
    <t>SUWIT ARCHAWUTTIKULWONG</t>
  </si>
  <si>
    <t>ARNAJUK THAI KITCHEN WARE CO.,LTD.</t>
  </si>
  <si>
    <t>SUPHAT SAWANGVATAPHON</t>
  </si>
  <si>
    <t>RICADOLI TRADING CO.,LTD.</t>
  </si>
  <si>
    <t>JEERAPOP CHUPRAJITT</t>
  </si>
  <si>
    <t>VASU SUPVITHAYANOND</t>
  </si>
  <si>
    <t>TANG SANG HUND</t>
  </si>
  <si>
    <t>2 DESIGN CO.,LTD.</t>
  </si>
  <si>
    <t>KONG THAVORN GLASS WARE INDUSTRY CO</t>
  </si>
  <si>
    <t>NUDJAREE MANEERAT</t>
  </si>
  <si>
    <t>HOME SHOPPING NETWORK CO.,LTD.</t>
  </si>
  <si>
    <t>R.RICHY CO.,LTD.</t>
  </si>
  <si>
    <t>AMPORN CHUENGOSUM</t>
  </si>
  <si>
    <t>NATURAL ELECTIC IMPORT&amp;EXPORT CO.,L</t>
  </si>
  <si>
    <t>WINIJ CHAICHANKUL</t>
  </si>
  <si>
    <t>MUUNG-DOO CO.,LTD.</t>
  </si>
  <si>
    <t>VACHAREE SRITAKUL</t>
  </si>
  <si>
    <t>LEO&amp;TORO CO.,LTD.</t>
  </si>
  <si>
    <t>THAI PLASTIC HANDICRAFT CO.,LTD.</t>
  </si>
  <si>
    <t>PRAMONSRI PATMAYOTHIN</t>
  </si>
  <si>
    <t>LEELAPONG LIMITED PARTNERSHIP</t>
  </si>
  <si>
    <t>VORAORN HUTASINGH</t>
  </si>
  <si>
    <t>SIRIPAN CHOTECHUEN</t>
  </si>
  <si>
    <t>SAHAMINGCHAISIRI LTD.,PART.</t>
  </si>
  <si>
    <t>NUTTAPORN KEERATIWADEE</t>
  </si>
  <si>
    <t>SANGUANSAK PREMRATTANANON</t>
  </si>
  <si>
    <t>RAPEE WATANARACHOTHAI</t>
  </si>
  <si>
    <t>DRAGON'S PEARL CO.,LTD.</t>
  </si>
  <si>
    <t>SAMAN KLANGJATURAT</t>
  </si>
  <si>
    <t>PSP HANDICRAFT CO.,LTD.</t>
  </si>
  <si>
    <t>HANG TAT (1999) LIMITED PARTNERSHIP</t>
  </si>
  <si>
    <t>TAVON ELECTRIC COMPANY LIMITED</t>
  </si>
  <si>
    <t>PERMA FLORA CO.,LTD.</t>
  </si>
  <si>
    <t>VIRIYAKIT PLASTIC INDUSTRY CO.,LTD.</t>
  </si>
  <si>
    <t>DEESAWAT INDUSTRIES CO.,LTD.</t>
  </si>
  <si>
    <t>PRECISION TIME CO.,LTD.</t>
  </si>
  <si>
    <t>NEO MODA CO.,LTD.</t>
  </si>
  <si>
    <t>THAMRONG SETHAPANICH</t>
  </si>
  <si>
    <t>SWEET SEASON CO.,LTD.</t>
  </si>
  <si>
    <t>IMAGE STYLE CO.,LTD.</t>
  </si>
  <si>
    <t>LUCKY ENTERPRISE CO.,LTD.</t>
  </si>
  <si>
    <t>APP BOARD CO.,LTD.</t>
  </si>
  <si>
    <t>FIRST INTERNATIONNAL CO.,LTD.</t>
  </si>
  <si>
    <t>HEALTH IMPACT LTD.</t>
  </si>
  <si>
    <t>WIEN INTERNATIONAL CO.,LTD.</t>
  </si>
  <si>
    <t>NITISAWAS TONGLORM</t>
  </si>
  <si>
    <t>PLATWORTH CO., LTD.</t>
  </si>
  <si>
    <t>SUTTIROJN CO.,LTD.</t>
  </si>
  <si>
    <t>HACO GROUP (1991) CO.,LTD.</t>
  </si>
  <si>
    <t>CHITKASEM AUNRUEN</t>
  </si>
  <si>
    <t>RATREE INKAEW</t>
  </si>
  <si>
    <t>MULTIFAM CO.,LTD.</t>
  </si>
  <si>
    <t>NOPPORN KAEWNEW</t>
  </si>
  <si>
    <t>FACKELMANN DISTRIBUTION (THAILAND)</t>
  </si>
  <si>
    <t>AUNCHULEE ANUPAND</t>
  </si>
  <si>
    <t>SIAM TOTSU CERAMICS CO.,LTD.</t>
  </si>
  <si>
    <t>JURY FURNITURE CO.,LTD.</t>
  </si>
  <si>
    <t>T.L. MARKETING CO.,LTD.</t>
  </si>
  <si>
    <t>TOMKADA MANUFACTURING CO.,LTD.</t>
  </si>
  <si>
    <t>NAPAKORN CO.,LTD.</t>
  </si>
  <si>
    <t>CANNA INTERTRADE CO.,LTD.</t>
  </si>
  <si>
    <t>GO-CAMP TRADING LTD.,PART.</t>
  </si>
  <si>
    <t>SRIBENJACHOTE UNION GROUP CO.,LTD.</t>
  </si>
  <si>
    <t>PHONGCHET DAMRONGCHAIKHAJHONE</t>
  </si>
  <si>
    <t>MAYWIRA CO.,LTD.</t>
  </si>
  <si>
    <t>ANCHALEE PHUENPUNNIT</t>
  </si>
  <si>
    <t>THANONGSAK PIMKAEW</t>
  </si>
  <si>
    <t>THANIN VONGWILAI</t>
  </si>
  <si>
    <t>THAIFAST ELECTRIC CORPORATION LTD.</t>
  </si>
  <si>
    <t>DEJANA LTD.,PART.</t>
  </si>
  <si>
    <t>DUSIT SRINARA</t>
  </si>
  <si>
    <t>MANOTH MUSICABUTR</t>
  </si>
  <si>
    <t>WARE CLASS (THAILAND) CO.,LTD.</t>
  </si>
  <si>
    <t>SHADOK CO.,LTD.</t>
  </si>
  <si>
    <t>ADVANCE CARE CO.,LTD.</t>
  </si>
  <si>
    <t>CREATUS CORPORATION CO.,LTD.</t>
  </si>
  <si>
    <t>BANGKOK CTV.INTERTRADE CO.,LTD.</t>
  </si>
  <si>
    <t>ULTIMATE TIME CO.,LTD.</t>
  </si>
  <si>
    <t>UNITED KRUNG THONG TRADING CO.,LTD.</t>
  </si>
  <si>
    <t>INSIGHT AGENCY COMPANY LIMITED</t>
  </si>
  <si>
    <t>HOMECO CO.,LTD.</t>
  </si>
  <si>
    <t>S.V.P.CERA PRODUCTS CO.,LTD.</t>
  </si>
  <si>
    <t>THECO SALES COMPANY LIMITED.</t>
  </si>
  <si>
    <t>SHIDA INTERNATIONAL CO.,LTD.</t>
  </si>
  <si>
    <t>MONGKOL SIAM LEATHER CO.,LTD.</t>
  </si>
  <si>
    <t>E.G.G ENTREPRISE CO.,LTD.</t>
  </si>
  <si>
    <t>ARUN KANTAPROM</t>
  </si>
  <si>
    <t>INTER KRAI CO.,LTD.</t>
  </si>
  <si>
    <t>VIFER CO.,LTD.</t>
  </si>
  <si>
    <t>PROP SCAN MARINE ENGINEERING CO.,LT</t>
  </si>
  <si>
    <t>SUNNY TIMECENTRE CO.,LTD</t>
  </si>
  <si>
    <t>PRECISION AUDIO CO.,LTD.</t>
  </si>
  <si>
    <t>ARTISTIC HOME CO.,LTD.</t>
  </si>
  <si>
    <t>THAI SHINWA KAKO CO.,LTD.</t>
  </si>
  <si>
    <t>SAMART I-MOBILE PUBLIC COMPANY LIMI</t>
  </si>
  <si>
    <t>KANJANA WONGPRECHA</t>
  </si>
  <si>
    <t>SCANDINAVIA LIVING CO.,LTD.</t>
  </si>
  <si>
    <t>C.S.BEDDING CO.,LTD.</t>
  </si>
  <si>
    <t>CHISANU AMMASUDH</t>
  </si>
  <si>
    <t>S P P CERAMIC CO.,LTD.</t>
  </si>
  <si>
    <t>THAI SAMSUNG ELECTRONICS CO.,LTD.</t>
  </si>
  <si>
    <t>U&amp;A HOME DECORATION CO.,LTD.</t>
  </si>
  <si>
    <t>PATCHANEE CO.,LTD.</t>
  </si>
  <si>
    <t>HOME HAM COMMUNICATION CO.,LTD.</t>
  </si>
  <si>
    <t>ITALASIA TRADING (THAILAND) CO.,LTD</t>
  </si>
  <si>
    <t>NATURAL HEALTH FOODS CO.,LTD.</t>
  </si>
  <si>
    <t>TOK&amp;THAI TRADERS CO.,LTD.</t>
  </si>
  <si>
    <t>PRATIMA ENTERPRISE LTD.,PART.</t>
  </si>
  <si>
    <t>THINK GOOD CO.,LTD.</t>
  </si>
  <si>
    <t>LEOWOOD INTERTRADE CO.,LTD.</t>
  </si>
  <si>
    <t>TOOGATA TAPUNG</t>
  </si>
  <si>
    <t>DHANABADEE ART CERAMIC CO.,LTD.</t>
  </si>
  <si>
    <t>EVEREST WORLD CO.,LTD.</t>
  </si>
  <si>
    <t>PUTTAYA CHAIMONGKOLPETCH</t>
  </si>
  <si>
    <t>BOONCHAI FURNITURE CO.,LTD.</t>
  </si>
  <si>
    <t>THAI ISOPACK CO.,LTD.</t>
  </si>
  <si>
    <t>T.C.UNION FOODS CO.,LTD.</t>
  </si>
  <si>
    <t>ASALON CO.,LTD.</t>
  </si>
  <si>
    <t>CAROLINA COLLECTION CO.,LTD.</t>
  </si>
  <si>
    <t>SILKENTEX CO.,LTD.</t>
  </si>
  <si>
    <t>THE CREATIA CO.,LTD.</t>
  </si>
  <si>
    <t>WANIDA SOMSAP</t>
  </si>
  <si>
    <t>ADVANCE DECOR FURNITURE CO.,LTD.</t>
  </si>
  <si>
    <t>VEENA VILAISAMPHAN</t>
  </si>
  <si>
    <t>TOURBILLON COMPANY LIMITED</t>
  </si>
  <si>
    <t>S MART D-I-Y CENTER CO.,LTD.</t>
  </si>
  <si>
    <t>PRASERT UDOMMANA</t>
  </si>
  <si>
    <t>COMPUTER SUPPLIER LTD.,PART.</t>
  </si>
  <si>
    <t>EUNOS CO.,LTD.</t>
  </si>
  <si>
    <t>THE HOUR GLASS (THAILAND) CO.,LTD.</t>
  </si>
  <si>
    <t>PRAPHAN KASEMVUDHI</t>
  </si>
  <si>
    <t>BURAPA POTITATKUL</t>
  </si>
  <si>
    <t>MANOP PUNCHAIDEE</t>
  </si>
  <si>
    <t>WANDEE JITNIRAT</t>
  </si>
  <si>
    <t>ART CRAFT TRADING CO.,LTD.</t>
  </si>
  <si>
    <t>ORIENTAL LOOK CO.,LTD.</t>
  </si>
  <si>
    <t>GREGORY MICHAEL FRIEDERICH</t>
  </si>
  <si>
    <t>RUNGROTE DISSANEEVEJ</t>
  </si>
  <si>
    <t>GOLDEN TORTOISE CO,.LTD.</t>
  </si>
  <si>
    <t>SUWAT SEANKAT</t>
  </si>
  <si>
    <t>GANESA CO.,LTD.</t>
  </si>
  <si>
    <t>HU HSIU CHUAN</t>
  </si>
  <si>
    <t>NOBLE CARPET CO.,LTD.</t>
  </si>
  <si>
    <t>SKY GLASS CO.,LTD.</t>
  </si>
  <si>
    <t>EMPIRE (STAR) CO.,LTD.</t>
  </si>
  <si>
    <t>WAI LUNG LIGHTING CO.,LTD.</t>
  </si>
  <si>
    <t>SAHASANG LAMPS CO.,LTD.</t>
  </si>
  <si>
    <t>AV WEALTH LTD.,PART.</t>
  </si>
  <si>
    <t>REGULUS MASS COMM CO.,LTD.</t>
  </si>
  <si>
    <t>WILAI HASSADI</t>
  </si>
  <si>
    <t>DHANAN SIRIPHANPIRIYA</t>
  </si>
  <si>
    <t>CHANPREDA INTERNATIONAL BUSINESS</t>
  </si>
  <si>
    <t>CRYSTAL LASER SERVICE CO.,LTD.</t>
  </si>
  <si>
    <t>SUN DECORATION (THAILAND) CO.,LTD.</t>
  </si>
  <si>
    <t>WEERASILP DESIGN CO.,LTD.</t>
  </si>
  <si>
    <t>NAVATHAI INTERTRADE CO.,LTD.</t>
  </si>
  <si>
    <t>INTERTEMPO CO.,LTD.</t>
  </si>
  <si>
    <t>K.K.COLLECTION INTERNATIONAL CO.,LT</t>
  </si>
  <si>
    <t>ALLERTECH CO.,LTD.</t>
  </si>
  <si>
    <t>DANUNUCH DHUMMANONDA</t>
  </si>
  <si>
    <t>CHADA ANDRADE DOS ANJOS</t>
  </si>
  <si>
    <t>THE INTERNATIONAL ENGINEERING PUBLI</t>
  </si>
  <si>
    <t>INTERIOR IMAGE CO.,LTD.</t>
  </si>
  <si>
    <t>C.B.P.WORLD CO.,LTD.</t>
  </si>
  <si>
    <t>JEBSEN &amp; JESSEN MARKETING(T)LTD.</t>
  </si>
  <si>
    <t>FASHION HOMETEX CO.,LTD.</t>
  </si>
  <si>
    <t>BIG MARCH SUPPLIES CO.,LTD.</t>
  </si>
  <si>
    <t>T.W. CERAMICS CO.,LTD.</t>
  </si>
  <si>
    <t>FINE LINE INTERNATIONAL (THAILAND)</t>
  </si>
  <si>
    <t>UNI G CO.,LTD.</t>
  </si>
  <si>
    <t>VITOON KAIPHANLERT</t>
  </si>
  <si>
    <t>SARAKORN BORIPATKOSOL</t>
  </si>
  <si>
    <t>J.C.J. CO.,LTD.</t>
  </si>
  <si>
    <t>IDEA DECOR CO.,LTD.</t>
  </si>
  <si>
    <t>L.K.S.FOOD MAKER CO.,LTD.</t>
  </si>
  <si>
    <t>UTILITY SQUARE CO.,LTD.</t>
  </si>
  <si>
    <t>PINNARAT MASATHIENVONG</t>
  </si>
  <si>
    <t>GREEN MAGIC CO.,LTD.</t>
  </si>
  <si>
    <t>BIO PRODUCT LAB CO.,LTD.</t>
  </si>
  <si>
    <t>NEWELL RUBBERMAID (THAILAND) CO.,LT</t>
  </si>
  <si>
    <t>SURUTCHANEE VANGTAL</t>
  </si>
  <si>
    <t>ON ENTERPRISES CO.,LTD</t>
  </si>
  <si>
    <t>KUSAMAI DAILY CO.,LTD.</t>
  </si>
  <si>
    <t>BANGKOK HOME PLUS CO.,LTD</t>
  </si>
  <si>
    <t>PAN LONG JOHN CO.,LTD.</t>
  </si>
  <si>
    <t>KITTAI TAPLAMOM</t>
  </si>
  <si>
    <t>COZINESS CO.,LTD.</t>
  </si>
  <si>
    <t>BRIGHT ZONE 2000 CO.,LTD.</t>
  </si>
  <si>
    <t>ENGINEERING SIGN CO.,LTD.</t>
  </si>
  <si>
    <t>Y T F LIMITED.</t>
  </si>
  <si>
    <t>ENERMETIC CONTROLS (THAILAND) CO.,L</t>
  </si>
  <si>
    <t>BOONRAWD ASIA BEVERAGE CO.,LTD.</t>
  </si>
  <si>
    <t>ALL LIGHT</t>
  </si>
  <si>
    <t>HAND AND HEAD LTD.,PART.</t>
  </si>
  <si>
    <t>PHORUDEE BHANDHUPHONOSE</t>
  </si>
  <si>
    <t>THAMMANOON RUENGSAWAT</t>
  </si>
  <si>
    <t>VIROJ KLOMKEAW</t>
  </si>
  <si>
    <t>BOONCHAI PAISALWONGDEE</t>
  </si>
  <si>
    <t>SONTHAYA WONGSAMARN</t>
  </si>
  <si>
    <t>CHAO BUASUWAN</t>
  </si>
  <si>
    <t>PORNCHANOK KITTITHUMTHORN</t>
  </si>
  <si>
    <t>AEM-AI LEELAS</t>
  </si>
  <si>
    <t>T.E.I LIMITED</t>
  </si>
  <si>
    <t>JR F&amp;B CO.,LTD.</t>
  </si>
  <si>
    <t>TIME DECO CORPORATION LTD.</t>
  </si>
  <si>
    <t>SOLOMON TECHNOLOGY THAILAND CO.,LTD</t>
  </si>
  <si>
    <t>SIAM CAST NYLON CO.,LTD.</t>
  </si>
  <si>
    <t>HEALTH SUPPLEMENT CO.,LTD.</t>
  </si>
  <si>
    <t>ASIAN MOTIFS CO.,LTD.</t>
  </si>
  <si>
    <t>TREE PRO GRESS PRODUCT CO.,LTD.</t>
  </si>
  <si>
    <t>COFEENO (THAILAND) CO.,LTD.</t>
  </si>
  <si>
    <t>RAJA PRODUCTS COMPANY LIMITED</t>
  </si>
  <si>
    <t>FUR &amp; FISH CO.,LTD.</t>
  </si>
  <si>
    <t>SITTIPHOL SALES AND SERVICE CO.,LTD</t>
  </si>
  <si>
    <t>A.O.I.TECHNOLOGY CORPORATION CO.,LT</t>
  </si>
  <si>
    <t>SUPHANIT NUTHONG</t>
  </si>
  <si>
    <t>ASIA LUCK CO.,LTD.</t>
  </si>
  <si>
    <t>ART FUN (1999) CO.,LTD.</t>
  </si>
  <si>
    <t>JUTINAI RATTANAVIJAI</t>
  </si>
  <si>
    <t>SUKANYA SINGHASILAPA</t>
  </si>
  <si>
    <t>DCO CONCEPTS CO.,LTD.</t>
  </si>
  <si>
    <t>THE ARTISANS CO.,LTD.</t>
  </si>
  <si>
    <t>VORASILP GRAPHIC CO.,LTD.</t>
  </si>
  <si>
    <t>KULTHIDA JUNGTRAKOOL</t>
  </si>
  <si>
    <t>E-THAIDECOR CO.,LTD.</t>
  </si>
  <si>
    <t>SUREE SUPSATIAN</t>
  </si>
  <si>
    <t>THAI SILK VILLAGE CO.,LTD.</t>
  </si>
  <si>
    <t>THIPVAREE PINSANOUR</t>
  </si>
  <si>
    <t>BIOPURE CO.,LTD.</t>
  </si>
  <si>
    <t>MAHAVIVAT LIMITED.</t>
  </si>
  <si>
    <t>KIATSUDA RANGPHO</t>
  </si>
  <si>
    <t>PRASERT SAITEIW</t>
  </si>
  <si>
    <t>SS DESIGN</t>
  </si>
  <si>
    <t>PIBOON PRUETTHISUEB</t>
  </si>
  <si>
    <t>PRIMA DESIGN SYSTEMS CO.,LTD.</t>
  </si>
  <si>
    <t>PALAI ART&amp;CRAFT CO.,LTD.</t>
  </si>
  <si>
    <t>DIGITALSERVE CO.,LTD.</t>
  </si>
  <si>
    <t>BSH HOME APPLIANCES LTD.</t>
  </si>
  <si>
    <t>DIAMOND BRAND CO.,LTD.</t>
  </si>
  <si>
    <t>K.C.C. FOODS TRADING LTD.,PART.</t>
  </si>
  <si>
    <t>BOHEMIAN AND ART GLASS CO.,LTD.</t>
  </si>
  <si>
    <t>KASARB AMATAYAKUL</t>
  </si>
  <si>
    <t>KRUEMAS SEEDA</t>
  </si>
  <si>
    <t>THAI HABEL INDUSTRAIL CO.,LTD.</t>
  </si>
  <si>
    <t>LUZERN INTERNATIONAL CO.,LTD.</t>
  </si>
  <si>
    <t>MDEC INTERNATIONAL(1991) CO.,LTD.</t>
  </si>
  <si>
    <t>BATHROOM DESIGN CO.,LTD.</t>
  </si>
  <si>
    <t>TRITON CO.,LTD.</t>
  </si>
  <si>
    <t>GRIN CREATIVE PRODUCTS CO.,LTD.</t>
  </si>
  <si>
    <t>SIAM EIDOSA CO.,LTD.</t>
  </si>
  <si>
    <t>NIPHAT SINGHSUMALEE</t>
  </si>
  <si>
    <t>RAJA UCHINO CO.,LTD.</t>
  </si>
  <si>
    <t>ZEOTECH INTERNATIONAL CO.,LTD.</t>
  </si>
  <si>
    <t>NAM NGAI HONG CO.,LTD.</t>
  </si>
  <si>
    <t>SAHA CHAROEN ENTERPRISE CO.,LTD.</t>
  </si>
  <si>
    <t>S.K.I. CERAMICS CO.,LTD.</t>
  </si>
  <si>
    <t>MANGOWOOD (THAILAND) CO.,LTD.</t>
  </si>
  <si>
    <t>NAVARAT MOOLASARTSATRON</t>
  </si>
  <si>
    <t>BONCAFE (THAILAND) LTD.</t>
  </si>
  <si>
    <t>P.K. SNOWBIRD LTD.</t>
  </si>
  <si>
    <t>DIAMOND DIGITAL CO.,LTD.</t>
  </si>
  <si>
    <t>T.S.L INTERNATIONAL CO.,LTD.</t>
  </si>
  <si>
    <t>SIAM CELADON POTTERY CO.,LTD.</t>
  </si>
  <si>
    <t>PATARAPHANAN CO.,LTD.</t>
  </si>
  <si>
    <t>KANOKWAN DAMDAD</t>
  </si>
  <si>
    <t>SINLERTWUT CO.,LTD.</t>
  </si>
  <si>
    <t>THADA ENGINEERING CO.,LTD.</t>
  </si>
  <si>
    <t>SUCHEEP DETTHONGKUM</t>
  </si>
  <si>
    <t>SOMPONG SRIWUTI</t>
  </si>
  <si>
    <t>TARIN PRATHNADI</t>
  </si>
  <si>
    <t>BANGKOK CORNER CORPORATION LIMITED.</t>
  </si>
  <si>
    <t>THAI CRAFT INDUSTRY CORP.,LTD.</t>
  </si>
  <si>
    <t>T.Y.P.INTERNATIONAL CO.,LTD.</t>
  </si>
  <si>
    <t>RUXVELA CO.,LTD.</t>
  </si>
  <si>
    <t>YOTHAKA INTERNATIONAL CO.,LTD.</t>
  </si>
  <si>
    <t>PLANET 2001 CO.,LTD.</t>
  </si>
  <si>
    <t>THE ORIENTAL HANDICRAFTS CO.,LTD.</t>
  </si>
  <si>
    <t>WATSAMON RUMPAIKUNE</t>
  </si>
  <si>
    <t>VEERAYOOT PAIBOONMAHAPONG</t>
  </si>
  <si>
    <t>SURACHAI CHANTARAWONG</t>
  </si>
  <si>
    <t>FAGOR HOME APPLIANCES (THAILAND) CO</t>
  </si>
  <si>
    <t>RAKCHAI RENGSOMBOON</t>
  </si>
  <si>
    <t>LUXE HOLDING CO.,LTD.</t>
  </si>
  <si>
    <t>G.I.HOLDING CO.,LTD.</t>
  </si>
  <si>
    <t>N.Y.C.INDUSTRY CO.,LTD.</t>
  </si>
  <si>
    <t>YONG LIB NGUAN ELECTRIC.</t>
  </si>
  <si>
    <t>BANGKOK COMMUNICATIONS PRODUCTS CO.</t>
  </si>
  <si>
    <t>ROYAL LACEWOOD CO.,LTD.</t>
  </si>
  <si>
    <t>N.S.DESIGNS</t>
  </si>
  <si>
    <t>ARTI-FLORA CORPORATION LIMITED</t>
  </si>
  <si>
    <t>DUSIT SCULPTURE GLASS CO.,LTD.</t>
  </si>
  <si>
    <t>DARARAT SAIKAW</t>
  </si>
  <si>
    <t>THANAPOL MERCHANDISE LTD.,PART.</t>
  </si>
  <si>
    <t>D.S.T MUSIC SOUND AND SAUNA CO.,LTD</t>
  </si>
  <si>
    <t>CHANSIRI HOLDING CO.,LTD.</t>
  </si>
  <si>
    <t>SWAROVSKI CRYSTAL (THAILAND) LTD.</t>
  </si>
  <si>
    <t>MENAM DECOR CO.,LTD.</t>
  </si>
  <si>
    <t>FLEXIPLAN DESIGN CO.,LTD.</t>
  </si>
  <si>
    <t>KORAKOT MUNGMEECHAI</t>
  </si>
  <si>
    <t>HOME HANDICRAFT CO.,LTD.</t>
  </si>
  <si>
    <t>TOM'S GROUP INTERNATIONAL CO.,LTD.</t>
  </si>
  <si>
    <t>SUCHAOVANICH LIMITED</t>
  </si>
  <si>
    <t>CAUCHOIS &amp; ASSOCIATES CO.,LTD.</t>
  </si>
  <si>
    <t>BONGKOAT EXPORT AND IMPORT CO.,LTD.</t>
  </si>
  <si>
    <t>JDH MARKETING (THAILAND) LIMITED</t>
  </si>
  <si>
    <t>CHUTIMA KASEMVUTHI</t>
  </si>
  <si>
    <t>DURONGDEJ INTERNATIONAL CO.,LTD.</t>
  </si>
  <si>
    <t>BED AND BENCH CO.,LTD.</t>
  </si>
  <si>
    <t>NISAKAN NGAMPHATTANAPONGCHAI</t>
  </si>
  <si>
    <t>SARUN JULRAT</t>
  </si>
  <si>
    <t>KITTI KUNGUANPONG</t>
  </si>
  <si>
    <t>TRINITY INTERNATIONAL CO.,LTD.</t>
  </si>
  <si>
    <t>CHATCHAWAN PLOYPRASERT</t>
  </si>
  <si>
    <t>FANCY LIGHTING CO.,LTD.</t>
  </si>
  <si>
    <t>VORA</t>
  </si>
  <si>
    <t>HAGER BROTHERS CO.,LTD.</t>
  </si>
  <si>
    <t>KHANABUKKOL SHINGTOO TRADING BANGKO</t>
  </si>
  <si>
    <t>POTIWAN CO.,LTD.</t>
  </si>
  <si>
    <t>P.R.S. INDUSTRY CO.,LTD.</t>
  </si>
  <si>
    <t>TWO TWIN MARKETING CO.,LTD.</t>
  </si>
  <si>
    <t>GENOVATION ENTERPRISE CO.,LTD.</t>
  </si>
  <si>
    <t>SCANER ELECTRIC INTERNATIONAL CO.,L</t>
  </si>
  <si>
    <t>PATCHAREE SUKORAT</t>
  </si>
  <si>
    <t>JAGUAR INDUSTRIES(THAILAND) CO.,LTD</t>
  </si>
  <si>
    <t>NITHIPAT JARUSOMBAT</t>
  </si>
  <si>
    <t>KENKOON CO.,LTD.</t>
  </si>
  <si>
    <t>ANIRUT SUKSUKON</t>
  </si>
  <si>
    <t>SHANGHAI ART&amp;CRAFT HOME PRODUCTS IM</t>
  </si>
  <si>
    <t>DS COOL CO.,LTD.</t>
  </si>
  <si>
    <t>AIFAM TRADING 2000 CO.,LTD.</t>
  </si>
  <si>
    <t>LONWIN ELECTRONIC PRODUCTS CO.,LTD.</t>
  </si>
  <si>
    <t>GUANGZHOU LIGHT HOLDINGS JALOG I&amp;E</t>
  </si>
  <si>
    <t>DITI INTERNATTIONAL CO.,LTD.</t>
  </si>
  <si>
    <t>WING SEE COMPANY LTD.AS SMALL WORLD</t>
  </si>
  <si>
    <t>INDIAN ARTS&amp;CRAFTS SYNDICATE</t>
  </si>
  <si>
    <t>ALWAYS INC.</t>
  </si>
  <si>
    <t>PROMILA EMPORIUM</t>
  </si>
  <si>
    <t>INTERNATIONAL TEXTILE CO.,LTD.</t>
  </si>
  <si>
    <t>KAS AUSTRALIA PTY LTD.</t>
  </si>
  <si>
    <t>ZHEJIANG ARTS&amp;CRAFTS IMPORT&amp;EXPORT</t>
  </si>
  <si>
    <t>RAJSONS</t>
  </si>
  <si>
    <t>PAUL-YU IND,CORP.</t>
  </si>
  <si>
    <t>E&amp;V CO.,LTD.</t>
  </si>
  <si>
    <t>HIFI ORIENT THAI PUBLIC COMPANY LIM</t>
  </si>
  <si>
    <t>CARTOON CLUB (THAILAND) CO.,LTD.</t>
  </si>
  <si>
    <t>PECOT CO.,LTD.</t>
  </si>
  <si>
    <t>I DON'T HAVE FAVOURITE COLOR CO.,LT</t>
  </si>
  <si>
    <t>HOMEFA INDUSTRIAL CORPORATION LIMIT</t>
  </si>
  <si>
    <t>GIFTED CO.,LTD.</t>
  </si>
  <si>
    <t>SB FURNITURE INDUSTRY CO.,LTD.</t>
  </si>
  <si>
    <t>AN NGOC TRUNG CO.,LTD.</t>
  </si>
  <si>
    <t>NIGRI</t>
  </si>
  <si>
    <t>PROMOTION-PLUS INTERNATIONAL LTD.</t>
  </si>
  <si>
    <t>ARTIGIANATO MURANESE</t>
  </si>
  <si>
    <t>MELI CONI</t>
  </si>
  <si>
    <t>PROGRESS WOOD ARTS MANUFACTURING CO</t>
  </si>
  <si>
    <t>MASCAGNI S.P.A.</t>
  </si>
  <si>
    <t>MAJELLO S.R.L.</t>
  </si>
  <si>
    <t>LA VENERE S.N.C.</t>
  </si>
  <si>
    <t>IVAT S.R.L.</t>
  </si>
  <si>
    <t>FORMIA</t>
  </si>
  <si>
    <t>DOLCE&amp;GABBANA INDUSTRIA S.P.A.</t>
  </si>
  <si>
    <t>YANG BRAND ENTERPRISE CO.,LTD.</t>
  </si>
  <si>
    <t>TERMOPLASTICA BRESCIANA S.R.L.</t>
  </si>
  <si>
    <t>FARBEL FONDERIE D'ARTE</t>
  </si>
  <si>
    <t>NEWELL RUBBERMAID</t>
  </si>
  <si>
    <t>NUANPHAN CHANSILP</t>
  </si>
  <si>
    <t>DELDEM INDOCHINE COMPANY LTD.</t>
  </si>
  <si>
    <t>PIMRATRA AKKARAPITCHAYAPONG</t>
  </si>
  <si>
    <t>PT. MITRA SAHATA</t>
  </si>
  <si>
    <t>SIRIWAT HOMPRASERT</t>
  </si>
  <si>
    <t>PIN JANG ENTERPRISE LTD.</t>
  </si>
  <si>
    <t>GIO'STYLE</t>
  </si>
  <si>
    <t>DONATO &amp; MARESCA</t>
  </si>
  <si>
    <t>FLORENCE SCULTURE D ARTE FLORENCE S</t>
  </si>
  <si>
    <t>CEVIK S.A.S.DI SANDRO E MARCO SCAGG</t>
  </si>
  <si>
    <t>CARRARO CERAMICHE</t>
  </si>
  <si>
    <t>BI &amp; BI</t>
  </si>
  <si>
    <t>BUSSOLARI CORNICI SRL.</t>
  </si>
  <si>
    <t>VETRERIA ARTISTICA BORTOLOTTI RUBEL</t>
  </si>
  <si>
    <t>ANTICA MANUFACTURE CAPODIMONTE</t>
  </si>
  <si>
    <t>INTER DIFFUSION PAULINE H</t>
  </si>
  <si>
    <t>MASCOT INTERNATIONAL INC.</t>
  </si>
  <si>
    <t>STYLEBUILT ACCESSORIES INC.</t>
  </si>
  <si>
    <t>CHU KWUN KEE METAL MANUFACTORY LIMI</t>
  </si>
  <si>
    <t>CHINAPACK INTERNATIONAL TRADE CO.,L</t>
  </si>
  <si>
    <t>JINGLE METAL PRODUCTS CO.,LTD.</t>
  </si>
  <si>
    <t>WACKER INDUSTRAIL CO.,LTD.</t>
  </si>
  <si>
    <t>GOLDEN FLAMINGO COMPANY.</t>
  </si>
  <si>
    <t>WOO FUNG METAL MANUFACTORY</t>
  </si>
  <si>
    <t>CHINA EXPORT BASES DEVELOPMENT LIAO</t>
  </si>
  <si>
    <t>XIAN METALS AND MINERALS IMPORT&amp;EXP</t>
  </si>
  <si>
    <t>CHINALIGHT DALIAN IMP&amp;EXP CORP.</t>
  </si>
  <si>
    <t>SHENZHEN TAFA TUFENG INDUSTRIAL CO.</t>
  </si>
  <si>
    <t>YANCHENG JINGWEI INT'L GROUP CO.,LT</t>
  </si>
  <si>
    <t>ZIBO ZHAOHAI LIGHT INDUSTRIAL PRODU</t>
  </si>
  <si>
    <t>XIAMEN C AND D INC.</t>
  </si>
  <si>
    <t>XINGMEI CHONG KONG LTD.</t>
  </si>
  <si>
    <t>SHING FUNG TRADING CO.</t>
  </si>
  <si>
    <t>JUJU INTERNATIONAL TRADING CO.,LTD.</t>
  </si>
  <si>
    <t>LOTS SATHON COMPANY LIMITED</t>
  </si>
  <si>
    <t>I BORBONE S.P.L.</t>
  </si>
  <si>
    <t>CERAMIC THE CARLESSO</t>
  </si>
  <si>
    <t>CAMPANELLA GLASS PICCOLA SOCIETA CO</t>
  </si>
  <si>
    <t>LEIF LOWE (JUST GOOD) LTD.</t>
  </si>
  <si>
    <t>EXNOVA OTEI F.LLI SISI S.N.C.</t>
  </si>
  <si>
    <t>LELLI SRI</t>
  </si>
  <si>
    <t>SILK ASIA</t>
  </si>
  <si>
    <t>INDO EXPORT</t>
  </si>
  <si>
    <t>GOLDEN CITY DEVELOPMENT CO.,LTD.</t>
  </si>
  <si>
    <t>FOREVER YEAR TRADING LTD.</t>
  </si>
  <si>
    <t>FUJIAN PROVINCIAL ARTS AND CRAFTS I</t>
  </si>
  <si>
    <t>OMSONS</t>
  </si>
  <si>
    <t>ESSEPLAST S.R.L.</t>
  </si>
  <si>
    <t>CHINA LIGHT ORIENTAL IMP/EXP. CORP.</t>
  </si>
  <si>
    <t>IDROGAS DI PANCOTTI EDMONDO E C. S.</t>
  </si>
  <si>
    <t>KUO YU PLASTIC ENT. CO,.LTD.</t>
  </si>
  <si>
    <t>FONDUE KING INDUSTRY CO.,LTD.</t>
  </si>
  <si>
    <t>DECOVER S.R.L.</t>
  </si>
  <si>
    <t>VETRERIA BORGONOVO S.P.A.</t>
  </si>
  <si>
    <t>EASY LIFE S.P.A.</t>
  </si>
  <si>
    <t>SHENZHEN YONGJUN INDUSTRIAL CO.,LTD</t>
  </si>
  <si>
    <t>XING YUAN CERAMICS FACTORY</t>
  </si>
  <si>
    <t>TOPCHOICE INDUSTRIES</t>
  </si>
  <si>
    <t>SHENZHEN FOREIGN TRADE EXPORT COMMO</t>
  </si>
  <si>
    <t>JIANGSU PROVINCE P.R. CHINA</t>
  </si>
  <si>
    <t>4HAOZHOU FEIDA CERAMICS INDUSTRIES</t>
  </si>
  <si>
    <t>HAPROSIMEX SAIGON</t>
  </si>
  <si>
    <t>ABERT S.P.A.</t>
  </si>
  <si>
    <t>JUJOL &amp; CO.</t>
  </si>
  <si>
    <t>REGAL INC.</t>
  </si>
  <si>
    <t>RUBBERMAID INC.</t>
  </si>
  <si>
    <t>ANS SANGHVI HOUSE</t>
  </si>
  <si>
    <t>AKANKSHA INTERNATIONAL</t>
  </si>
  <si>
    <t>THE CROYDEX COMPANY</t>
  </si>
  <si>
    <t>DSS INTERNATIONAL(CHINA) LTD.</t>
  </si>
  <si>
    <t>INDUSTRIA VETRARIA VALDARNESE SOC.C</t>
  </si>
  <si>
    <t>DE PALMA PORCELLANE DI CAPODIMONTE</t>
  </si>
  <si>
    <t>RCR CRISTALLERIA ITALIANA SPA</t>
  </si>
  <si>
    <t>STELLA SNC.</t>
  </si>
  <si>
    <t>CERAMICHE ARTISTICHE TIGROTTO S.R.L</t>
  </si>
  <si>
    <t>ELBIEF PLC.</t>
  </si>
  <si>
    <t>MAYFLOWER GLASS LTD.</t>
  </si>
  <si>
    <t>ARTI &amp; MESTIERI S.R.L.</t>
  </si>
  <si>
    <t>EROS DI BELLO ANTONIO.</t>
  </si>
  <si>
    <t>AZZURRA VETRERIA ARTISTICA S.R.L.</t>
  </si>
  <si>
    <t>CHAOZHOU JIEMEI ARTS&amp;CRAFTS CO.,LTD</t>
  </si>
  <si>
    <t>BRABANTIA S&amp;L BELGIUM NV</t>
  </si>
  <si>
    <t>PEDRINI RRL SPA</t>
  </si>
  <si>
    <t>SUPREME PLASTIC MANUFACTURING CO.,L</t>
  </si>
  <si>
    <t>WINTA KITCHENWARE MFG CO.,LTD.</t>
  </si>
  <si>
    <t>FERRABOLI&amp;C.S.N.C.</t>
  </si>
  <si>
    <t>VINCAF S.N.C.</t>
  </si>
  <si>
    <t>CERVE S.P.A.</t>
  </si>
  <si>
    <t>S.T.P. DI TIRINNANZI G.E C. S.N.C.</t>
  </si>
  <si>
    <t>ZANNETTI ARTE VETRO S.R.L.</t>
  </si>
  <si>
    <t>CARRS OF SHEFFIELD (MANUFACTURING)</t>
  </si>
  <si>
    <t>MICRON GROUP CO.,LTD.</t>
  </si>
  <si>
    <t>TEERAPORN LATTIWAT</t>
  </si>
  <si>
    <t>ELECTRONICS TOMORROW LIMITED</t>
  </si>
  <si>
    <t>THAI RELISH PRODUCTS CO.,LTD.</t>
  </si>
  <si>
    <t>ROYAL GLASS CO.,LTD.</t>
  </si>
  <si>
    <t>JANITORIAL MAINTENANCE SERVICES CO.</t>
  </si>
  <si>
    <t>FEDURA LIMITED</t>
  </si>
  <si>
    <t>NEW SIAM FRAMES(1986) CO.,LTD.</t>
  </si>
  <si>
    <t>HOT SHOTS CO.,LTD.</t>
  </si>
  <si>
    <t>21 PETCO CO.,LTD.</t>
  </si>
  <si>
    <t>KEERATI CREATION LIMITED PARTNERSHI</t>
  </si>
  <si>
    <t>CHAIWAT HASAVEERADACHA</t>
  </si>
  <si>
    <t>T.T.T. CANDLE CO.,LTD.</t>
  </si>
  <si>
    <t>THE 2 PIR CO.,LTD.</t>
  </si>
  <si>
    <t>GRAPHTEX STUDIO CO.,LTD.</t>
  </si>
  <si>
    <t>GIMI S.P.A</t>
  </si>
  <si>
    <t>COSATTO S.P.A</t>
  </si>
  <si>
    <t>MELICONI S.P.A.</t>
  </si>
  <si>
    <t>RATTANAKORN MANEERAT</t>
  </si>
  <si>
    <t>ORAWAN TANGKAKARN</t>
  </si>
  <si>
    <t>PASHA BIZ CO.,LTD.</t>
  </si>
  <si>
    <t>NICON THAI SALES&amp;SERVICE CO.,LTD.</t>
  </si>
  <si>
    <t>HOME AND CARE MARKETING CO.,LTD.</t>
  </si>
  <si>
    <t>NATTHA SIRIRATMANAWONG</t>
  </si>
  <si>
    <t>ORIENTAL STYLE PRODUCTS CO.,LTD.</t>
  </si>
  <si>
    <t>PIYANUCH CHAITERAYANONE</t>
  </si>
  <si>
    <t>AT BIZWORLD CO.,LTD.</t>
  </si>
  <si>
    <t>JUNIOR STAR ENTERPRISE CO.,LTD.</t>
  </si>
  <si>
    <t>FAR GOING CANDLE GIFTS CO.,LTD.</t>
  </si>
  <si>
    <t>RALPH TOMKINS LTD.</t>
  </si>
  <si>
    <t>ITALIANI CRYSTAL S.N.C.</t>
  </si>
  <si>
    <t>BORMIOLI LUIGI</t>
  </si>
  <si>
    <t>CREART SRL.</t>
  </si>
  <si>
    <t>CRISTAL 3 A</t>
  </si>
  <si>
    <t>CHAOZHOU LIDA PORCELAIN IND.CO.,LTD</t>
  </si>
  <si>
    <t>WINDSOR</t>
  </si>
  <si>
    <t>QUEEN ANNE TABLEWARE LIMITED.</t>
  </si>
  <si>
    <t>ROY KIRKHAM &amp; CO,.LTD.</t>
  </si>
  <si>
    <t>COLIN ROSS TAIWAN INC.</t>
  </si>
  <si>
    <t>MICROSTAMP S.R.L</t>
  </si>
  <si>
    <t>CHAOZHOU FENGXI SHIQIAO CERAMICS FT</t>
  </si>
  <si>
    <t>SHENZHEN YOUGXINGXIANG INDUSTRIAL D</t>
  </si>
  <si>
    <t>SHENZHEN QUALITY CERAMIC UOM</t>
  </si>
  <si>
    <t>SHANXIDAJIN LIGHT INDUSTRIAL PRODUC</t>
  </si>
  <si>
    <t>SHANXI FANGSHAN FOREIGN TRADE</t>
  </si>
  <si>
    <t>GUANGDONG CERAMICS COMPANY</t>
  </si>
  <si>
    <t>KEW LIAN PTE LTD</t>
  </si>
  <si>
    <t>BIALETTI INDURTRIE S.P.A</t>
  </si>
  <si>
    <t>DELTA GROUP DESIGN S.P.A</t>
  </si>
  <si>
    <t>NAYIKA</t>
  </si>
  <si>
    <t>TTT CORPORATION CO.,LTD.</t>
  </si>
  <si>
    <t>DESART S.A.</t>
  </si>
  <si>
    <t>MORI ITALIAN FACTORY SRL</t>
  </si>
  <si>
    <t>LOTUS CRYSTAL INTERNATIONAL CO.,LTD</t>
  </si>
  <si>
    <t>HUAIAN BETTER IMP/EXP.TRADE CO.,LTD</t>
  </si>
  <si>
    <t>LS LIGHT SEASONS INTERNATIONAL LTD.</t>
  </si>
  <si>
    <t>TAK FU HONG TRADING CO.,LTD.</t>
  </si>
  <si>
    <t>GREAT EARTH INTERNATIONAL CO.,LTD.</t>
  </si>
  <si>
    <t>NARONG TACHAVIJIT</t>
  </si>
  <si>
    <t>GLOBAL IMPACT LIMITED</t>
  </si>
  <si>
    <t>CREATIVE COMBINE COMPANY LIMITED</t>
  </si>
  <si>
    <t>BUALOY THAI COTTON AND SILK</t>
  </si>
  <si>
    <t>THE GREAT WALL CERAMICS MANUFACTORY</t>
  </si>
  <si>
    <t>HUMAN IDEA CO.,LTD.</t>
  </si>
  <si>
    <t>MIEUX INTERNATIONAL CO.,LTD.</t>
  </si>
  <si>
    <t>YI-THAI INTERNATIONAL CO.,LTD.</t>
  </si>
  <si>
    <t>THAI HUA JUNG CO.,LTD.</t>
  </si>
  <si>
    <t>HEAVEN &amp; EARTH SKINCARE CO.,LTD.</t>
  </si>
  <si>
    <t>S.N.CRAFT CO.,LTD.</t>
  </si>
  <si>
    <t>N CUBED CO.,LTD.</t>
  </si>
  <si>
    <t>PASTINA CO.,LTD.</t>
  </si>
  <si>
    <t>P-TECH MARKETING CO.,LTD.</t>
  </si>
  <si>
    <t>JIANGSU HOLLY CORPORATION</t>
  </si>
  <si>
    <t>WORLD GLORY HOLDINGS LTD.</t>
  </si>
  <si>
    <t>RED STAR CERAMICS LIMITED</t>
  </si>
  <si>
    <t>PIMPERNEL INTERNATIONAL LIMITED.</t>
  </si>
  <si>
    <t>MEIZHOU CEREALS AND OILS,FOODSTUFFS</t>
  </si>
  <si>
    <t>SEEING IS BELIEVING CO.,LTD.</t>
  </si>
  <si>
    <t>GUANGDONG XIONGYING GROUP CO.,LTD.</t>
  </si>
  <si>
    <t>DALIAN PENGYUAN TRADING COMPANY LIM</t>
  </si>
  <si>
    <t>GAMMA S.P.A.</t>
  </si>
  <si>
    <t>PATRALUCK SAJAPORNKUL</t>
  </si>
  <si>
    <t>BANGKOK ARTS AND CRAFTS PCL.</t>
  </si>
  <si>
    <t>NUOVA COOP EMPOLESE VETRAI A R L</t>
  </si>
  <si>
    <t>THAI PRIVILEGE HEALTH CARE CO.,LTD.</t>
  </si>
  <si>
    <t>CHATCHAPAT CHARTTHONGKAM</t>
  </si>
  <si>
    <t>GUANGDONG STATIONERY&amp;SPORTING GOODS</t>
  </si>
  <si>
    <t>FERRANY TEXTILE CO.,LTD.</t>
  </si>
  <si>
    <t>IMAC ATV CENTER CO.,LTD.</t>
  </si>
  <si>
    <t>PAYAL INTERNATIONAL LTD.</t>
  </si>
  <si>
    <t>CHAOAN YIJIA ART AND CRAFT CO.LIMIT</t>
  </si>
  <si>
    <t>PRISMA</t>
  </si>
  <si>
    <t>THE SUCCESS-IAQ CO.,LTD.</t>
  </si>
  <si>
    <t>SHENZHEN SHENHONG PORCELAIN INDUSTR</t>
  </si>
  <si>
    <t>GLOBAL ELECTRIC MOTORCARS ASIA CO.,</t>
  </si>
  <si>
    <t>PHEERAPONG RUJIREK</t>
  </si>
  <si>
    <t>NINGBO ART INTERNATIONAL CO.,LTD.</t>
  </si>
  <si>
    <t>KHANABUKKOL JIRAPONG AND PANITA</t>
  </si>
  <si>
    <t>PAUL CONNELL CO.,LTD.</t>
  </si>
  <si>
    <t>SIAM CHARISMA CO.,LTD.</t>
  </si>
  <si>
    <t>ALFEX 2002 (THAILAND) CO.,LTD.</t>
  </si>
  <si>
    <t>BENJAKARA CO.,LTD.</t>
  </si>
  <si>
    <t>ORIENTAL TIME CO.,LTD.</t>
  </si>
  <si>
    <t>V.B. VAIYAPURI EXPORTS</t>
  </si>
  <si>
    <t>EAST BOUND TRAVEL IMPORT EXPORT CO.</t>
  </si>
  <si>
    <t>LIVING IDEA CO.,LTD.</t>
  </si>
  <si>
    <t>PRO CONNECTION LIMITED PARTNERSHIP</t>
  </si>
  <si>
    <t>IMMANUEL INDUSTRIAL CO.,LTD.</t>
  </si>
  <si>
    <t>MED INTER CO.,LTD.</t>
  </si>
  <si>
    <t>B.L. MEDIA CO.,LTD.</t>
  </si>
  <si>
    <t>SHENZHEN OCT IMPO.AND EXP.COMPANY L</t>
  </si>
  <si>
    <t>KENNEX (HONG KONG) LTD.</t>
  </si>
  <si>
    <t>ZIBO FORTUNE LIGHT INDUSTRIAL PRODU</t>
  </si>
  <si>
    <t>ZEBRA MARKETING CO.,LTD.</t>
  </si>
  <si>
    <t>SANGCHAI AIR QUALITY CO.,LTD.</t>
  </si>
  <si>
    <t>SPRINGS INDUSTRIES,INC.</t>
  </si>
  <si>
    <t>DALIAN LIGHT INDUSTRIAL PRODUCTS IM</t>
  </si>
  <si>
    <t>BONTEX INDUSTRIAL COMPANY</t>
  </si>
  <si>
    <t>ZHEJIANG ORIENT HOLDINGS CO.,LTD.</t>
  </si>
  <si>
    <t>FUZHOU HUA XIN INDUSTRY CO.,LTD.</t>
  </si>
  <si>
    <t>ASIA SONG DESIGN LTD.</t>
  </si>
  <si>
    <t>ROYALE WINGS (THAILAND)CO.,LTD.</t>
  </si>
  <si>
    <t>THE NEW TOUCH CO.,LTD.</t>
  </si>
  <si>
    <t>KANNIKA MAHAPURKSAPONG</t>
  </si>
  <si>
    <t>TRITIME (INTERNATIONAL) LTD.</t>
  </si>
  <si>
    <t>CHAOZHOU CERAMIC FACTORY NO.7</t>
  </si>
  <si>
    <t>MACRORICH METRO CO.,LTD.</t>
  </si>
  <si>
    <t>AVISON LTD.</t>
  </si>
  <si>
    <t>SHAANXI FOREIGN ECONOMIC AND TRADE</t>
  </si>
  <si>
    <t>LINYI CHINA BASKETS HANDICRAFTS CO.</t>
  </si>
  <si>
    <t>SUPUNNEE SANGRAT</t>
  </si>
  <si>
    <t>ORAPIN PRAYONGRAT</t>
  </si>
  <si>
    <t>KAY LINES LIMITED</t>
  </si>
  <si>
    <t>GUANGDONG CHAOZHOU FENGXI BAITA CER</t>
  </si>
  <si>
    <t>NIRAN KAODHA</t>
  </si>
  <si>
    <t>CHABA LANG CO.,LTD.</t>
  </si>
  <si>
    <t>FOR YOU SHOP</t>
  </si>
  <si>
    <t>BEAUXART</t>
  </si>
  <si>
    <t>YONG FENG YUAN INDUSTRY COMPANY LIM</t>
  </si>
  <si>
    <t>EARTH FACTORY CO.,LTD.</t>
  </si>
  <si>
    <t>SAWASDEE CHINA CO.,LTD.</t>
  </si>
  <si>
    <t>GUANGXI CEREI.S,OIL S AND FOODSTUFF</t>
  </si>
  <si>
    <t>PATANAN THONGSUTINOPJIRA</t>
  </si>
  <si>
    <t>CHAOZHOU CHENHUI CERAMICS CO.,LTD.</t>
  </si>
  <si>
    <t>CHAOZHOU SHUNQIANG CERAMIC MAKING C</t>
  </si>
  <si>
    <t>MRZ STANDARD CO.,LTD.</t>
  </si>
  <si>
    <t>A A CORPORATION</t>
  </si>
  <si>
    <t>THARACHAT GROUP CO.,LTD.</t>
  </si>
  <si>
    <t>K.C. MULTIMEDIA CO.,LTD.</t>
  </si>
  <si>
    <t>RUNGRUANG SUVANNOPPAKHUN</t>
  </si>
  <si>
    <t>MEELARP CERAMIC LTD.,PART.</t>
  </si>
  <si>
    <t>ARACHNES CO.,LTD.</t>
  </si>
  <si>
    <t>NEO GALLERIA CORPORATION CO.,LTD.</t>
  </si>
  <si>
    <t>ERB ASIA CO.,LTD.</t>
  </si>
  <si>
    <t>SURANG SALALOY</t>
  </si>
  <si>
    <t>SURIN HANDICRAFT CO.,LTD.</t>
  </si>
  <si>
    <t>WANNACHART BUSINESS ORDINARY PARTNE</t>
  </si>
  <si>
    <t>KANCHANA LAOSAKUL</t>
  </si>
  <si>
    <t>PRIMA LIVING CO.,LTD.</t>
  </si>
  <si>
    <t>ELEPHANT HOUSE CO.,LTD.</t>
  </si>
  <si>
    <t>CHANTHANA PAYAKAPAN</t>
  </si>
  <si>
    <t>MASS PRODUCTS CO.,LTD.</t>
  </si>
  <si>
    <t>THE ORIENTAL TEXTILE CO.,LTD.</t>
  </si>
  <si>
    <t>JIRA KARNCHANG</t>
  </si>
  <si>
    <t>PRAVITRA UTTAMAYAN</t>
  </si>
  <si>
    <t>HUEI TYNG ENTERPRISE CO.,LTD</t>
  </si>
  <si>
    <t>METRO RECORDS-TAPE (1981) CO.,LTD.</t>
  </si>
  <si>
    <t>CHUNTARICA JOTIKASTHIRA</t>
  </si>
  <si>
    <t>SAHA-NUT DESIGN LTD.,PART.</t>
  </si>
  <si>
    <t>MEO JAI DEE STUDIO LTD.,PART.</t>
  </si>
  <si>
    <t>PN GROUP</t>
  </si>
  <si>
    <t>WING ON CHEONG WATCH INDUSTRIES INT</t>
  </si>
  <si>
    <t>SHANGHAI MOSTA ENTERPRISE-DEVELOPIN</t>
  </si>
  <si>
    <t>SUPRANEE RATTANA</t>
  </si>
  <si>
    <t>JACK CHIA INDUSTRIES (THAILAND) PUB</t>
  </si>
  <si>
    <t>OUIHENG CONSUMER CO.,LTD.</t>
  </si>
  <si>
    <t>VANICHE CO.,LTD.</t>
  </si>
  <si>
    <t>MEDLINE CO.,LTD.</t>
  </si>
  <si>
    <t>SHANDONG FOREIGN TRADE RUIFENG COMP</t>
  </si>
  <si>
    <t>THEERA ROJANASOONTRA</t>
  </si>
  <si>
    <t>HANGZHOU DELTA HOME PRODUCTS CO.,LT</t>
  </si>
  <si>
    <t>JOYOUS INDUSTRIAL CO.,LTD.</t>
  </si>
  <si>
    <t>CHAOZHOU SONGFA CERAMICS CO.,LTD.</t>
  </si>
  <si>
    <t>CHARISMA INDUSTRIAL CO.,LTD.</t>
  </si>
  <si>
    <t>BST INDUSTRY CO.,LTD.</t>
  </si>
  <si>
    <t>JIANGXI CERAMICS IMPORT&amp;EXPORT CORP</t>
  </si>
  <si>
    <t>GUANGDONG QUANFU GROUP CO.,LTD.</t>
  </si>
  <si>
    <t>SCALE-CONCEPT LIVING CO.,LTD.</t>
  </si>
  <si>
    <t>SHENZHEN TOPTREND INDUSTRIAL CO.,LT</t>
  </si>
  <si>
    <t>CHAOZHOU FENGXI PORCELAIN INDUSTRIA</t>
  </si>
  <si>
    <t>GUANGZHOU HONGJIA WEIYE DEVELOPMENT</t>
  </si>
  <si>
    <t>XIANJU QINGAN ARTS &amp; CRAFTS CO.,LTD</t>
  </si>
  <si>
    <t>YAHNA CO.,LTD.</t>
  </si>
  <si>
    <t>DALIAN GOLD WAY INTERNATIONAL TRADI</t>
  </si>
  <si>
    <t>BEIJING BEIXIONG INDUSTRIAL GROUP</t>
  </si>
  <si>
    <t>CHAOZHOU HONGQI CERAMICS CO.,LTD.</t>
  </si>
  <si>
    <t>KRC FUJI SUPPLY CO.,LTD.</t>
  </si>
  <si>
    <t>SAKOLPHAN MARKETING CO.,LTD.</t>
  </si>
  <si>
    <t>HEBEI LIGHT INDUSTRIAL PRODUCTS IMP</t>
  </si>
  <si>
    <t>HORECA INTERTRADE CO.,LTD.</t>
  </si>
  <si>
    <t>ZHEJIANG QIANLONG INDUSTRY&amp;TRADE CO</t>
  </si>
  <si>
    <t>CHAOZHOU ZHENTONG CERAMICS CO.,LTD.</t>
  </si>
  <si>
    <t>ATDHAYA CORPORATION LIMITED</t>
  </si>
  <si>
    <t>ENPING JUNYE TRADE COMPANY LIMITED</t>
  </si>
  <si>
    <t>GUANGZHOU ZHENXING IMPORT AND EXPOR</t>
  </si>
  <si>
    <t>S.T. FUREHOUSE CO.,LTD.</t>
  </si>
  <si>
    <t>SUVIMON NGANKAN</t>
  </si>
  <si>
    <t>MAO JUNG TRADING COMPANY LIMITED</t>
  </si>
  <si>
    <t>SAMRAN SORNMAI</t>
  </si>
  <si>
    <t>FRIENDSHIP INTER-TRADE CO.,LTD.</t>
  </si>
  <si>
    <t>ISOLAR CO.,LTD.</t>
  </si>
  <si>
    <t>LSA INTERNATIONAL</t>
  </si>
  <si>
    <t>KHANABUKKOL TYRA</t>
  </si>
  <si>
    <t>LIVING STYLE CO.,LTD.</t>
  </si>
  <si>
    <t>DALIAN EVERTRUST TRADING CO.,LTD.</t>
  </si>
  <si>
    <t>CHUTHAPORN WUTTIKUNAPORN</t>
  </si>
  <si>
    <t>DR. HOME SUPPLY</t>
  </si>
  <si>
    <t>SRIPOL TECH CO., LTD.</t>
  </si>
  <si>
    <t>THEPHA TRADING CO.,LTD.</t>
  </si>
  <si>
    <t>MERRY LIFE CO.,LTD.</t>
  </si>
  <si>
    <t>NATTO TRADING CO.,LTD.</t>
  </si>
  <si>
    <t>PATTRATIP SINTHARAPANTORN</t>
  </si>
  <si>
    <t>SIAM ORCHID GALLERY LTD.</t>
  </si>
  <si>
    <t>HAFELE (THAILAND) CO.,LTD.</t>
  </si>
  <si>
    <t>JEWELRY NETWORK LIMITED</t>
  </si>
  <si>
    <t>VIROOL RATTRAKULTHIP</t>
  </si>
  <si>
    <t>PANASONIC ENERGY (THAILAND) CO.,LTD</t>
  </si>
  <si>
    <t>ELFEN PIR CO.,LTD.</t>
  </si>
  <si>
    <t>K.T. PLASTIC ADVERTISING CO.,LTD.</t>
  </si>
  <si>
    <t>RAJANAKARN DESIGN AND CONSTRUCTION</t>
  </si>
  <si>
    <t>IMEX INDUSTRIAL LTD.</t>
  </si>
  <si>
    <t>SANUNTAKARN CO.,LTD.</t>
  </si>
  <si>
    <t>D&amp;D HOME APPLIANCES CO.,LTD.</t>
  </si>
  <si>
    <t>PENSION WORLD CO.,LTD.</t>
  </si>
  <si>
    <t>THAI POTTERY INDUSTRY CO.,LTD.(SRIV</t>
  </si>
  <si>
    <t>J.V.M. GROUP CO.,LTD.</t>
  </si>
  <si>
    <t>LATINA CO.,LTD.</t>
  </si>
  <si>
    <t>PORNPEN CHAISINRUNGRUENG</t>
  </si>
  <si>
    <t>LINEA FERRARO S.R.L.</t>
  </si>
  <si>
    <t>DINDEE</t>
  </si>
  <si>
    <t>O-CLAY CERAMIC CO.,LTD.</t>
  </si>
  <si>
    <t>OSIM (THAI) CO.,LTD.</t>
  </si>
  <si>
    <t>SAMBOON CO.,LTD.</t>
  </si>
  <si>
    <t>THE JAAB DESIGN CO.,LTD.</t>
  </si>
  <si>
    <t>SC WORLD ENVIRONMENT CO.,LTD.</t>
  </si>
  <si>
    <t>SIAM EXCLUSIVE COLLECTION CO.,LTD.</t>
  </si>
  <si>
    <t>BVL PARTNERS CO.,LTD.</t>
  </si>
  <si>
    <t>RICHEMONT ASIA PACIFIC LIMITED</t>
  </si>
  <si>
    <t>SIAM-MARCO MARKETING CO.,LTD.</t>
  </si>
  <si>
    <t>PHALAENOPSIS PRINCESS CHULABHORN</t>
  </si>
  <si>
    <t>TOK KWANG INTERNATIONAL TRADING CO.</t>
  </si>
  <si>
    <t>TKI PERPETUAL COMPANY LIMITED</t>
  </si>
  <si>
    <t>RICHEMONT LUXURY (THAILAND) LTD.</t>
  </si>
  <si>
    <t>KHUM TONG INDUSTRY &amp; PRINTING CO.,L</t>
  </si>
  <si>
    <t>PIROON SRIIAMSAARD</t>
  </si>
  <si>
    <t>CHONNANARD PRUKSAUDOMCHAI</t>
  </si>
  <si>
    <t>YUTTASAK SIRISAWAT</t>
  </si>
  <si>
    <t>ANANCHAI CHUNNITINAN</t>
  </si>
  <si>
    <t>THE LANNA POTTER GUILD CHIANGMAI</t>
  </si>
  <si>
    <t>SIAM CERAMIC</t>
  </si>
  <si>
    <t>DA TANG HOME DECOR</t>
  </si>
  <si>
    <t>ADISAK PHO-IN</t>
  </si>
  <si>
    <t>WILAI PRAYONGRATANA</t>
  </si>
  <si>
    <t>PATTAMAPORN KORNWONG</t>
  </si>
  <si>
    <t>CHAINARAMIC ENTERPRISE LTD.</t>
  </si>
  <si>
    <t>HOTERY PRODUCT CORP</t>
  </si>
  <si>
    <t>URAI TANGAIAM</t>
  </si>
  <si>
    <t>VITROCOLOR S.L.</t>
  </si>
  <si>
    <t>FABIOLA DESIGN CO.,LTD.</t>
  </si>
  <si>
    <t>THAMJAI BAMPENSILPA</t>
  </si>
  <si>
    <t>NIC WORLD ENTERPRISE CO.,LTD.</t>
  </si>
  <si>
    <t>LAYANA COMPANY</t>
  </si>
  <si>
    <t>ZHEJIANG CEREALS OILS AND FOODSTUFF</t>
  </si>
  <si>
    <t>BANDANA GROUP CO.,LTD.</t>
  </si>
  <si>
    <t>METTA SALANON</t>
  </si>
  <si>
    <t>KOMKRIT BORRIBOON</t>
  </si>
  <si>
    <t>SOMSIRIN SONGPRASERD</t>
  </si>
  <si>
    <t>JIDAPA RATTANARUNGSEEWORACHAI</t>
  </si>
  <si>
    <t>JING SHIH INDUSTRIAL CO.,LTD.</t>
  </si>
  <si>
    <t>VEERAYA PITAKWONGROTE</t>
  </si>
  <si>
    <t>SUCHADA SAMNUKWUNGCHAI</t>
  </si>
  <si>
    <t>O.T.M. MANAGEMENT COMPANY LIMITED</t>
  </si>
  <si>
    <t>GROUPE SEB (THAILAND) LTD.</t>
  </si>
  <si>
    <t>VILAIWAN MEEPANYA</t>
  </si>
  <si>
    <t>FEEL GOOD LIMITED</t>
  </si>
  <si>
    <t>CHINA KINGDOM IMPORT&amp;EXPORT CO.,LTD</t>
  </si>
  <si>
    <t>WING TAI MING KEE COMPANY LTD.</t>
  </si>
  <si>
    <t>LA-ORE THOOPCHOTE</t>
  </si>
  <si>
    <t>NATTACHAT SITHIOPASNUN</t>
  </si>
  <si>
    <t>SANTHANA NIRPAN</t>
  </si>
  <si>
    <t>ROOM INTERNATIONAL(THAILAND)CO.,LTD</t>
  </si>
  <si>
    <t>LIFE STORY CO.,LTD.</t>
  </si>
  <si>
    <t>LAMPOL ILLUMINAZIONE S.R.L.</t>
  </si>
  <si>
    <t>RB CREATION CO.,LTD.</t>
  </si>
  <si>
    <t>PHOENIX KING CO.,LTD.</t>
  </si>
  <si>
    <t>LEE YUEN HOUSEWARE CO.,LTD.</t>
  </si>
  <si>
    <t>I.D.E.A.INTERNATIONAL CO.,LTD.</t>
  </si>
  <si>
    <t>FUJIAN RONGJIANG IMPORT AND EXPORT</t>
  </si>
  <si>
    <t>BEYOND LIVING CO.,LTD.</t>
  </si>
  <si>
    <t>CHAOZHOU CHIHU WEIYE PORCELAIN FTY</t>
  </si>
  <si>
    <t>AKA-WALAI CO.,LTD.</t>
  </si>
  <si>
    <t>BANGKOK PLASTIC PRODUCTS CO.,LTD.</t>
  </si>
  <si>
    <t>JITTI NILKASAM AND AMPORN SANGPETCH</t>
  </si>
  <si>
    <t>BAI INDUSTRIES LIMITED</t>
  </si>
  <si>
    <t>SUPER APPLIANCE CO.,LTD.</t>
  </si>
  <si>
    <t>SHANNONS (HONG KONG) LIMITED</t>
  </si>
  <si>
    <t>GERBER FAR EAST 1959 LTD.</t>
  </si>
  <si>
    <t>ART &amp; EARTH CO.,LTD.</t>
  </si>
  <si>
    <t>FORGETMENOT GALLERY CO.,LTD.</t>
  </si>
  <si>
    <t>DHANABADEE DECOR CERAMIC CO.,LTD.</t>
  </si>
  <si>
    <t>CRISBEN CO.,LTD.</t>
  </si>
  <si>
    <t>CHINART LIMITED</t>
  </si>
  <si>
    <t>YANGJIANG JIANXIN PLASTIC CO.,LTD.</t>
  </si>
  <si>
    <t>RAYMOND'S ESTABLISHMENT</t>
  </si>
  <si>
    <t>ASAWANIN SHOP</t>
  </si>
  <si>
    <t>M/S METAL MAKERS MART</t>
  </si>
  <si>
    <t>U-CHAT CUSTOM-BUILT LTD.,PART.</t>
  </si>
  <si>
    <t>TOP GARDEN S.R.L.</t>
  </si>
  <si>
    <t>GUANGXI GUANGDA GARMENTS IMP.&amp; EXP.</t>
  </si>
  <si>
    <t>SUB STEEL GROUP (THAILAND) CO.,LTD.</t>
  </si>
  <si>
    <t>GOODMATE (H.K) COMPANY LIMITED</t>
  </si>
  <si>
    <t>ALFA &amp; OMEGA SNC.</t>
  </si>
  <si>
    <t>SING SANGUAN&amp;SONS CO.,LTD.</t>
  </si>
  <si>
    <t>GRACE UNION INTERNATIONAL LTD.</t>
  </si>
  <si>
    <t>ABIZA CO.,LTD.</t>
  </si>
  <si>
    <t>KWONG CHAK FAT MANUFACTORY LTD.</t>
  </si>
  <si>
    <t>SE ASIA SOURCING LIMITED</t>
  </si>
  <si>
    <t>HATCHI (THAILAND) CO.,LTD.</t>
  </si>
  <si>
    <t>NAZZ CONCEPT CO.,LTD.</t>
  </si>
  <si>
    <t>PASSANA THAMMALERSUK</t>
  </si>
  <si>
    <t>SUREEPORN VANAPOONSUP</t>
  </si>
  <si>
    <t>NANTAPAT TATHKASAE</t>
  </si>
  <si>
    <t>GLOBIZ VENTURE CO.,LTD.</t>
  </si>
  <si>
    <t>VIBUL SUECHOICE</t>
  </si>
  <si>
    <t>PREEYALADA PORNCHAROEN</t>
  </si>
  <si>
    <t>THOSAPOL TRADING LTD.,PART.</t>
  </si>
  <si>
    <t>AE PACIFIC TRADING LIMITED PARTNERS</t>
  </si>
  <si>
    <t>PEONY MANUFACTURING GROUP CORP.,LTD</t>
  </si>
  <si>
    <t>N.K. FURNICLASS CO.,LTD.</t>
  </si>
  <si>
    <t>CHINA PEACE CORPORATION</t>
  </si>
  <si>
    <t>D.UNITY CO.,LTD.</t>
  </si>
  <si>
    <t>GUANGXI YIKAI INDUSTRY AND TRADE CO</t>
  </si>
  <si>
    <t>K.S. FLOWER LIMITED PARTNERSHIP</t>
  </si>
  <si>
    <t>AVA DEVELOPMENT CO.,LTD.</t>
  </si>
  <si>
    <t>THANAPONG BOONYASIRIWAT</t>
  </si>
  <si>
    <t>BOONCHAI WIDMAKAWAND</t>
  </si>
  <si>
    <t>J.P KNITTING CO.,LTD.</t>
  </si>
  <si>
    <t>ASRITI CO.,LTD.</t>
  </si>
  <si>
    <t>JUMP DISTRIBUTORS (THAILAND) CO.,LT</t>
  </si>
  <si>
    <t>BAODING BAOBIE GLASSWARE PRODUCTS C</t>
  </si>
  <si>
    <t>NEW WISH XIAMEN LIGHT IND. CO.,LTD.</t>
  </si>
  <si>
    <t>SETH INTERTRADE CO.,LTD.</t>
  </si>
  <si>
    <t>PRIMELINE PRODUCTS (THAILAND) LTD.</t>
  </si>
  <si>
    <t>ZIBO TOP-PEAK ENTERPRISES LTD.</t>
  </si>
  <si>
    <t>IMAGE INTERHOLDING CO.,LTD.</t>
  </si>
  <si>
    <t>ANAN LIMPRASERT</t>
  </si>
  <si>
    <t>INSYNC CO.,LTD.</t>
  </si>
  <si>
    <t>HW INTERNATIONAL LIMITED</t>
  </si>
  <si>
    <t>ILLUMINATION DESIGN CO.,LTD.</t>
  </si>
  <si>
    <t>SAM MEI ENTERPRISES (H.K.) CO.</t>
  </si>
  <si>
    <t>MICRON PROMOTION CO.,LTD.</t>
  </si>
  <si>
    <t>WINNINGTON METAL &amp; PLASTIC MANUFACT</t>
  </si>
  <si>
    <t>AQUA-TECH INTERNATIONAL CO.,LTD.</t>
  </si>
  <si>
    <t>SHIWA CORPORATION LIMITED</t>
  </si>
  <si>
    <t>H.T. AVENUE CO.,LTD.</t>
  </si>
  <si>
    <t>SHENZHEN FOREIGN TRADE XINGYE TRADI</t>
  </si>
  <si>
    <t>SAKON M.D. CO.,LTD.</t>
  </si>
  <si>
    <t>JAI PROPERTY CO., LTD.</t>
  </si>
  <si>
    <t>C1 ENTERPRISE CO.,LTD.</t>
  </si>
  <si>
    <t>CHM SYSTEMS LIMITED</t>
  </si>
  <si>
    <t>INTEL CHOICES CO.,LTD.</t>
  </si>
  <si>
    <t>SURANGKANANG SAKUNLERTWATANA</t>
  </si>
  <si>
    <t>KIRANDEEP ALIAS PENZY BAWEJA</t>
  </si>
  <si>
    <t>TPS GARDEN FURNITURE CO.,LTD.</t>
  </si>
  <si>
    <t>EXTRAFORM MANUFACTURING CO.,LTD.</t>
  </si>
  <si>
    <t>BIESSE GROUP S.P.A.</t>
  </si>
  <si>
    <t>JON-PICHAYA CO.,LTD.</t>
  </si>
  <si>
    <t>NIPON RINTANALERT</t>
  </si>
  <si>
    <t>SANGRAWEE TAPANANON</t>
  </si>
  <si>
    <t>TIFFANY MATERIALS LIMITED</t>
  </si>
  <si>
    <t>FINEART INVESTMENT ENTERPRISE CO.,L</t>
  </si>
  <si>
    <t>TABLEWARE INTERNATIONAL CO.,LTD.</t>
  </si>
  <si>
    <t>JETSADA SRISAWAT</t>
  </si>
  <si>
    <t>CRISTALLARTE S.N.C.</t>
  </si>
  <si>
    <t>TOJO V KAS INTERNATIONAL PVT.LTD</t>
  </si>
  <si>
    <t>CRYSTAL CERAMICS CO.,LTD.</t>
  </si>
  <si>
    <t>LA MOON INTERNATIONAL CO.,LTD.</t>
  </si>
  <si>
    <t>KANHAI ASSOCIATES PVT LTD.</t>
  </si>
  <si>
    <t>NEW LONG TENG TRADING COMPANY LIMIT</t>
  </si>
  <si>
    <t>JTS HOUSEWARES LIMITED</t>
  </si>
  <si>
    <t>PRASONGKIT CEMENT (1988) CO.,LTD.</t>
  </si>
  <si>
    <t>SHANGHAI NEW WORLD CO.,LTD.</t>
  </si>
  <si>
    <t>FONG HUA INDUSTRIAL LTD.</t>
  </si>
  <si>
    <t>UNITED LIGHTING CO.,LTD.</t>
  </si>
  <si>
    <t>SUTHEE TREEKHAJORNSAK</t>
  </si>
  <si>
    <t>T.T.G. HOLDING CO.,LTD.</t>
  </si>
  <si>
    <t>K.THAVEEKITPHAN LTD.,PART.</t>
  </si>
  <si>
    <t>PLANET FURNITURE (THAILAND) LTD.</t>
  </si>
  <si>
    <t>KARPERY INDUSTRIAL CO.,LTD.HUNAN CH</t>
  </si>
  <si>
    <t>PRAKRAN ENTERPRISE (1999) CO.,LTD.</t>
  </si>
  <si>
    <t>WMF SINGAPORE PTE LTD</t>
  </si>
  <si>
    <t>JOKE NOODDLE CLUB RESTAURANT&amp;BAR CO</t>
  </si>
  <si>
    <t>SURASAK RAKMARN</t>
  </si>
  <si>
    <t>PRAPATSORN RATTANAPAKDEE</t>
  </si>
  <si>
    <t>ADHOC ENTWICKLUNG UND VERTRIEB GMBH</t>
  </si>
  <si>
    <t>BELLITAS (THAILAND) COMPANY LIMITED</t>
  </si>
  <si>
    <t>ELEGANT ARTS AND CRAFTS CO.,LTD.</t>
  </si>
  <si>
    <t>PRIMA TIMES CO.,LTD.</t>
  </si>
  <si>
    <t>PRESLEYA INTERNATIONAL CO.,LTD.</t>
  </si>
  <si>
    <t>PURI CO.,LTD.</t>
  </si>
  <si>
    <t>CHINA SHAANXI CENEFIT I/E CO.,LTD.</t>
  </si>
  <si>
    <t>CONIMEX SUPPLY CORPORATION LIMITED</t>
  </si>
  <si>
    <t>FUZHOU YALIAN HANDICRAFT CO.,LTD.</t>
  </si>
  <si>
    <t>TONG EK HOLDING CO.,LTD.</t>
  </si>
  <si>
    <t>HARMONY FORTUNE DEVELOPMENT COMPANY</t>
  </si>
  <si>
    <t>PRIMATA CONCEPTS CO.,LTD.</t>
  </si>
  <si>
    <t>CHANGSHA ELLEN-DESIGN ARTS AND CRAF</t>
  </si>
  <si>
    <t>G&amp;L ENTERPRISES LIMITED.</t>
  </si>
  <si>
    <t>LINKGRAPHIX CO.,LTD.</t>
  </si>
  <si>
    <t>FUZHOU DE JIANG HOUSEHOLD PRODUCTS</t>
  </si>
  <si>
    <t>ATISIL SIKHARINVARANON</t>
  </si>
  <si>
    <t>BEIJING DEER METROPOLITAN LIFE ARTI</t>
  </si>
  <si>
    <t>KWONG FAT LOONG CO.,LTD.</t>
  </si>
  <si>
    <t>FOSHAN EVER RISING TRADING COMPANY</t>
  </si>
  <si>
    <t>C.S.BEDDING INTERNATIONAL CO.,LTD.</t>
  </si>
  <si>
    <t>INTERNATIONAL LINK</t>
  </si>
  <si>
    <t>UNION BEST DEVELOPMENT LIMITED</t>
  </si>
  <si>
    <t>PRASATANEE SIRIPIPAT</t>
  </si>
  <si>
    <t>SENI RUNGRATTANAKULWONG</t>
  </si>
  <si>
    <t>MEBA BRASS</t>
  </si>
  <si>
    <t>BOS DIS TIC.LTD. STI.</t>
  </si>
  <si>
    <t>SARA BHAI ENTERPRISES</t>
  </si>
  <si>
    <t>SARIN SIAM CO.,LTD.</t>
  </si>
  <si>
    <t>JIANGMEN YING YOU TRADING CO.,LTD.</t>
  </si>
  <si>
    <t>GOEL EXPORTS</t>
  </si>
  <si>
    <t>CRAFT HOME</t>
  </si>
  <si>
    <t>HOME WARE INDUSTRY CO.,LTD.</t>
  </si>
  <si>
    <t>J.R. EXPORTS PVT.LTD.</t>
  </si>
  <si>
    <t>HOMEY HOUSEWARE COMPANY LIMITED</t>
  </si>
  <si>
    <t>KAMLESH EXPORTS</t>
  </si>
  <si>
    <t>SIRIPONG PENGCHATA</t>
  </si>
  <si>
    <t>SHENZHEN OCT FRIENDSHIP CO.,LTD.</t>
  </si>
  <si>
    <t>STYLE CRAFT INTERNATIONAL</t>
  </si>
  <si>
    <t>SALAR OVERSEAS</t>
  </si>
  <si>
    <t>AVH ASSOCIATES</t>
  </si>
  <si>
    <t>UJJALA EXPORTS</t>
  </si>
  <si>
    <t>FAIRDEAL INTERNATIONAL</t>
  </si>
  <si>
    <t>RAJAN OVERSEAS INC.</t>
  </si>
  <si>
    <t>MUJEEB INTERNATIONAL</t>
  </si>
  <si>
    <t>MANEERAT BOONCHUAYKUAKUL</t>
  </si>
  <si>
    <t>NESCO DIRECT COMPANY LIMITED</t>
  </si>
  <si>
    <t>EASTERN HANDICRAFTS &amp; CLOTHING CO.</t>
  </si>
  <si>
    <t>WATCHARA PHROWVIROJ</t>
  </si>
  <si>
    <t>CAM PAZARLAMA A.S.</t>
  </si>
  <si>
    <t>HENAN CEREALS,OILS AND FOODSTUFFS C</t>
  </si>
  <si>
    <t>TIANJIN KANGLI KITCHENWARE MANUFACT</t>
  </si>
  <si>
    <t>PORNPUNNIN SATAWATTHAMRONG</t>
  </si>
  <si>
    <t>KAPIL EXPORTS</t>
  </si>
  <si>
    <t>BETTERWAY INTERNATIONAL CO.,LTD.</t>
  </si>
  <si>
    <t>BAANOOM LIVING DAY COMPANY LIMITED</t>
  </si>
  <si>
    <t>S.A.P SQUARE INTERTRADE CO.,LTD.</t>
  </si>
  <si>
    <t>EAGLE CLOCK (H.K.) LIMITED.</t>
  </si>
  <si>
    <t>COMETS INTERTRADE CO.,LTD.</t>
  </si>
  <si>
    <t>SAHAMEATEE MARKETING CO.,LTD.</t>
  </si>
  <si>
    <t>GRAND TARGET INTERNATIONAL LTD.</t>
  </si>
  <si>
    <t>GUANGZHOU TEXTILES HOLDINGS LIMITED</t>
  </si>
  <si>
    <t>PURE LIFE INTERNATIONAL COMPANY LIM</t>
  </si>
  <si>
    <t>SAIYART SEMANGERN</t>
  </si>
  <si>
    <t>NEW ARRIVA CO.,LTD.</t>
  </si>
  <si>
    <t>ORIENTAL ARTS&amp;CRAFTS</t>
  </si>
  <si>
    <t>THANAPORN AEKTRAKUL</t>
  </si>
  <si>
    <t>EMAX TIME LTD.</t>
  </si>
  <si>
    <t>RATTANA WONGCHANTA</t>
  </si>
  <si>
    <t>GUANGDONG LIGHT PRODUCTS DEVELOPMEN</t>
  </si>
  <si>
    <t>TON-YA-TAI CO.,LTD.</t>
  </si>
  <si>
    <t>CANDY'S DANDY COMPANY LIMITED</t>
  </si>
  <si>
    <t>DESIGN SENSE LIMITED PARTNERSHIP</t>
  </si>
  <si>
    <t>VIVID CO.,LTD.</t>
  </si>
  <si>
    <t>TRIPPLE-T HEAT CONTROL CO.,LTD.</t>
  </si>
  <si>
    <t>CHAOZHOU CERAMICS INDUSTRY AND TRAD</t>
  </si>
  <si>
    <t>MISS LILY CO.,LTD</t>
  </si>
  <si>
    <t>DEE MAN INTERNATIONAL</t>
  </si>
  <si>
    <t>PREMIER PHARMA SUPPLY CO.,LTD.</t>
  </si>
  <si>
    <t>ANAIK ASIA LTD.</t>
  </si>
  <si>
    <t>GEMY IMP. AND EXP.LIAONING CO.,LTD.</t>
  </si>
  <si>
    <t>LIAONING WANRONG TRADING CO.,LTD.</t>
  </si>
  <si>
    <t>PADARI CO.,LTD.</t>
  </si>
  <si>
    <t>QIANYANG TRADING COMPANY LTD.</t>
  </si>
  <si>
    <t>MASTERPIECE ORGANIZER CO.,LTD.</t>
  </si>
  <si>
    <t>DONG FANG CO.,LTD.</t>
  </si>
  <si>
    <t>HENAN ARTS AND CRAFTS IMPORT AND EX</t>
  </si>
  <si>
    <t>INDEX</t>
  </si>
  <si>
    <t>ASHDENE OF AUSTRALIA</t>
  </si>
  <si>
    <t>ARIAMOTION (DALIAN) CO.,LTD.</t>
  </si>
  <si>
    <t>PRIME WORK CO.,LTD.</t>
  </si>
  <si>
    <t>CHAOZHOU XINYUE CERAMICS MANUFACTUR</t>
  </si>
  <si>
    <t>BAANOOM COMPANY LIMITED</t>
  </si>
  <si>
    <t>ALL LIVING CO.,LTD.</t>
  </si>
  <si>
    <t>FINE LIVING CO.,LTD.</t>
  </si>
  <si>
    <t>VILAI COMKAVEEPHART</t>
  </si>
  <si>
    <t>WINDOW CENTER (THAILAND) CO.,LTD.</t>
  </si>
  <si>
    <t>GENERAL SILK DESIGN CO.,LTD.</t>
  </si>
  <si>
    <t>HI LIVING CO.,LTD.</t>
  </si>
  <si>
    <t>PANASONIC SOLUTIONS (THAILAND) CO.,</t>
  </si>
  <si>
    <t>DRAGON LOUIS INTERNATIONAL CO.,LTD.</t>
  </si>
  <si>
    <t>MODDANG &amp; SON CO.,LTD.</t>
  </si>
  <si>
    <t>THE LITTLE MONSTER</t>
  </si>
  <si>
    <t>NSG ENTERPRISE CO.,LTD.</t>
  </si>
  <si>
    <t>ARC INTERNATIONAL</t>
  </si>
  <si>
    <t>ASIA GLORY GROUP CO.,LTD.</t>
  </si>
  <si>
    <t>BRIVOGUE INTERNATIONAL (SHENZHEN)</t>
  </si>
  <si>
    <t>AGAPE' LIVING CO.,LTD.</t>
  </si>
  <si>
    <t>DECORATURE CO.,LTD.</t>
  </si>
  <si>
    <t>FBCM COMPANY LIMITED</t>
  </si>
  <si>
    <t>HEBEI TONGCHAN IMPORT &amp; EXPORT CO.,</t>
  </si>
  <si>
    <t>VETRI DELLE VENEZIE S.P.A.</t>
  </si>
  <si>
    <t>SI-AN CRISTALLERIE SRL</t>
  </si>
  <si>
    <t>RIGHT ELEMENTS INTERNATIONAL CO.,LT</t>
  </si>
  <si>
    <t>MURANO.COM S.R.L.</t>
  </si>
  <si>
    <t>O-RARN SALES &amp; SERVICE LTD.,PART.</t>
  </si>
  <si>
    <t>TOPTHAI PRODUCT CO., LTD.</t>
  </si>
  <si>
    <t>SEKISUI JUSHI INTERNATIONAL CORP.</t>
  </si>
  <si>
    <t>EUROPEAN MANUFACTURERS UNITED CO.,L</t>
  </si>
  <si>
    <t>MORGAN O.A. CO.,LTD.</t>
  </si>
  <si>
    <t>SHANGHAI SERWIN HOUSEWARES INTERNAT</t>
  </si>
  <si>
    <t>SHENZHEN SUNLED STATIONERY &amp; GIFTS</t>
  </si>
  <si>
    <t>OVERSEAS HANDICRAFTS</t>
  </si>
  <si>
    <t>FUZHOU SUNSING HOUSEWARE CO.,LTD.</t>
  </si>
  <si>
    <t>SHENZHEN ASUN IND.&amp; EXP. CO.,LTD.</t>
  </si>
  <si>
    <t>HEARTY ACRYLIC CO.,LTD.</t>
  </si>
  <si>
    <t>PAN-ASIA ASSOCIATES INC.</t>
  </si>
  <si>
    <t>BRON INTERNATIONAL LIMITED</t>
  </si>
  <si>
    <t>NINGBO WELLDONE FURNITURE FACTORY</t>
  </si>
  <si>
    <t>L&amp;E ARTS&amp;CRAFTS LTD.</t>
  </si>
  <si>
    <t>SITE PREPARATION MANAGEMENT CO.,LTD</t>
  </si>
  <si>
    <t>AVON APPLIANCES</t>
  </si>
  <si>
    <t>Q-MAX INNOVATION LTD.</t>
  </si>
  <si>
    <t>THE ROYAL GEMS DIAMOND &amp; JEWELRY CO</t>
  </si>
  <si>
    <t>FIELD AND FORD PREMIUM CO.,LTD.</t>
  </si>
  <si>
    <t>CONTEMPUS COMPANY LIMITED</t>
  </si>
  <si>
    <t>WEIYE CERAMICS CO.,LTD.</t>
  </si>
  <si>
    <t>ELITE ARTS MANUFACTORY &amp; CO.</t>
  </si>
  <si>
    <t>HUNAN TIANXIN INTERNATIONAL TRADING</t>
  </si>
  <si>
    <t>CYBERCALL CO.,LTD</t>
  </si>
  <si>
    <t>INTERGLASS SRL.</t>
  </si>
  <si>
    <t>ECOCOM INC.</t>
  </si>
  <si>
    <t>H.K.VIVEK OVERSEAS (P) LTD</t>
  </si>
  <si>
    <t>SIYARAM EXPORTS</t>
  </si>
  <si>
    <t>YANGZHOU CAMMY TRADING CORP.LTD.</t>
  </si>
  <si>
    <t>ANTAI METAL INDUSTRIES CO.,LTD.</t>
  </si>
  <si>
    <t>MMK INTERTRADE CO.,LTD.</t>
  </si>
  <si>
    <t>REIDA (H.K.) LTD.</t>
  </si>
  <si>
    <t>SHENZHEN RAOHUA INDUSTRY CO.,LTD.</t>
  </si>
  <si>
    <t>SUTTHIWAN KUNTAKULDUSDEE</t>
  </si>
  <si>
    <t>ALYSE CO.,LTD.</t>
  </si>
  <si>
    <t>FLORA EXPORTS</t>
  </si>
  <si>
    <t>FERRO LINKERS</t>
  </si>
  <si>
    <t>NINGBO YONGSHENG CRAFTSMANSHIP CO.,</t>
  </si>
  <si>
    <t>TIME PLANET CO.,LTD.</t>
  </si>
  <si>
    <t>RAM COIR MILLS</t>
  </si>
  <si>
    <t>PROUNA CO.,LTD.</t>
  </si>
  <si>
    <t>WIRAT CHUSUVAN</t>
  </si>
  <si>
    <t>HOPE LIGHT FAMILY CO.,LTD.</t>
  </si>
  <si>
    <t>SHAANXI ZHONGSHAAN IMP&amp;EXP CO.,LTD.</t>
  </si>
  <si>
    <t>TEXTILE GALLERY CO.,LTD.</t>
  </si>
  <si>
    <t>SHANGHAI HUAXING GLASS &amp; CERAMIC CO</t>
  </si>
  <si>
    <t>RICMAS (THAILAND) CO.,LTD.</t>
  </si>
  <si>
    <t>HANGZHOU JINDING IMPORT &amp; EXPORT CO</t>
  </si>
  <si>
    <t>CHAOZHOU BAOLIAN CERAMICS CO.,LTD.</t>
  </si>
  <si>
    <t>HANSA AGENCIES PVT.LTD.</t>
  </si>
  <si>
    <t>WAH CHEUNG INDUSTRIAL COMPANY</t>
  </si>
  <si>
    <t>NARADEE TRADING CO.,LTD.</t>
  </si>
  <si>
    <t>SHENZHEN K&amp;L UNION INDUSTRY DEVELOP</t>
  </si>
  <si>
    <t>HANGZHOU FLAMECLUB IMPORT &amp; EXPORT</t>
  </si>
  <si>
    <t>NALAKARN THAI HANDICRAFT CO.,LTD.</t>
  </si>
  <si>
    <t>CORTINA WATCH (THAILAND) CO.,LTD.</t>
  </si>
  <si>
    <t>BEAN SPROUT CO.,LTD.</t>
  </si>
  <si>
    <t>SHIVOM OVERSEAS EXPORTS</t>
  </si>
  <si>
    <t>YOTSAPOOM JETHANAMETH</t>
  </si>
  <si>
    <t>DELIGHT GLOBAL TRADING CO.,LTD.</t>
  </si>
  <si>
    <t>SHANXI BEIGAO TRADE CO.,LTD.</t>
  </si>
  <si>
    <t>PALIDA CO.,LTD.</t>
  </si>
  <si>
    <t>BROWNIE POINTS CO.,LTD.</t>
  </si>
  <si>
    <t>LIGHTHOUSE PRODUCTS CO.,LTD.</t>
  </si>
  <si>
    <t>MORNING DIRECT CO.,LTD.</t>
  </si>
  <si>
    <t>HANA INTERTRADE (THAILAND) CO.,LTD.</t>
  </si>
  <si>
    <t>SANKI QUALITY PRODUCTS CO.,LTD.</t>
  </si>
  <si>
    <t>SPENDEN LAUREL(THAILAND)CO.,LTD.</t>
  </si>
  <si>
    <t>AUTHENTIC THAI SPA COMPANY LIMITED</t>
  </si>
  <si>
    <t>NATURE LAB COMPANY LIMITED</t>
  </si>
  <si>
    <t>PICHAI MARKETING CO.,LTD..</t>
  </si>
  <si>
    <t>SDEG CO.,LTD.</t>
  </si>
  <si>
    <t>WIRAWAN SANGPRASIT</t>
  </si>
  <si>
    <t>EMKAY INTERNATIONAL</t>
  </si>
  <si>
    <t>GOLDEN SPOT INTERNATIONAL CO.,LTD.</t>
  </si>
  <si>
    <t>CHERRY BLOSSOM CO.,LTD.</t>
  </si>
  <si>
    <t>PROFILE DESIGN CO.,LTD.</t>
  </si>
  <si>
    <t>AVA ARTIFICLAL FLOWERS CO.,LTD.</t>
  </si>
  <si>
    <t>LUXE (THAILAND) LIMITED</t>
  </si>
  <si>
    <t>CASA PAGODA LTD.</t>
  </si>
  <si>
    <t>CHEAW CHAN PEST LIMITED PARTNERSHIP</t>
  </si>
  <si>
    <t>2 PLUS CO.,LTD.</t>
  </si>
  <si>
    <t>ATSIAMSIGHT CO.,LTD.</t>
  </si>
  <si>
    <t>PATTHANUN SAMAK</t>
  </si>
  <si>
    <t>SHANGXI YUECHENG LIGHT INDUSTRIAL P</t>
  </si>
  <si>
    <t>O.K.WOOD PRODUCT CO.,LTD.</t>
  </si>
  <si>
    <t>VITA UNICA CO.,LTD.</t>
  </si>
  <si>
    <t>CENTRAL TRADING CO.,LTD. BRANCH 68</t>
  </si>
  <si>
    <t>SUJIRUT PREMRATANANON</t>
  </si>
  <si>
    <t>WORLD SYNERGY TRADING CO.,LTD.</t>
  </si>
  <si>
    <t>GEOTECH INTERTRADE CO.,LTD.</t>
  </si>
  <si>
    <t>CHINAPACK NINGBO IMPORT &amp; EXPORT CO</t>
  </si>
  <si>
    <t>SHENZHEN JUYI IMP&amp;EXP CO.,LTD. CHIN</t>
  </si>
  <si>
    <t>ECO CARE CO.,LTD.</t>
  </si>
  <si>
    <t>TORA COMPUTER CO.,LTD.</t>
  </si>
  <si>
    <t>SOMETHING'S FINE BUSINESS CO.,LTD.</t>
  </si>
  <si>
    <t>MEX LIMITED</t>
  </si>
  <si>
    <t>UNY INTERNATIONAL CORPORATION LIMIT</t>
  </si>
  <si>
    <t>ASASA CO.,LTD.</t>
  </si>
  <si>
    <t>SILLAPA DEKO CO.,LTD.</t>
  </si>
  <si>
    <t>AK&amp;J TEXTILE CO.,LTD.</t>
  </si>
  <si>
    <t>S.K. POLYMER CO.,LTD.</t>
  </si>
  <si>
    <t>KRITSADAPONG VONGJUNMA</t>
  </si>
  <si>
    <t>AKKARA LEKKLA</t>
  </si>
  <si>
    <t>YUPADEE PREMRATANANON</t>
  </si>
  <si>
    <t>SRICHAN NAGUAM</t>
  </si>
  <si>
    <t>SUPAWADEE PREMRATANANON</t>
  </si>
  <si>
    <t>PHIMPHILA LEKKLA</t>
  </si>
  <si>
    <t>MANEERAT PREMRATANANON</t>
  </si>
  <si>
    <t>ATSADIN LEKKLA</t>
  </si>
  <si>
    <t>KANCHANA CHAMRAT</t>
  </si>
  <si>
    <t>CASSETTI S.R.L</t>
  </si>
  <si>
    <t>XI'AN FREEDRAGON ENTERPRISES CO.,LT</t>
  </si>
  <si>
    <t>AGAL DECOR CO.,LTD.</t>
  </si>
  <si>
    <t>MAI LAI CO.,LTD.</t>
  </si>
  <si>
    <t>UNI-TOP INTERNATIONAL CO.,LTD.</t>
  </si>
  <si>
    <t>SK CORP LIMITED PARTNERSHIP</t>
  </si>
  <si>
    <t>INTERTEX S.R.L.</t>
  </si>
  <si>
    <t>WELCOME CO.,LTD.</t>
  </si>
  <si>
    <t>SHENZHEN TAO HUI INDUSTRIAL CO.,LTD</t>
  </si>
  <si>
    <t>DRAGON PORCELAIN INDUSTRIAL CO.,LTD</t>
  </si>
  <si>
    <t>LIFE ORIENT CO.,LTD.</t>
  </si>
  <si>
    <t>BEST ELEGANT INTERNATIONAL LIMITED</t>
  </si>
  <si>
    <t>LUBKOWSKI SAUNDERS &amp; ASSOCIATES LIM</t>
  </si>
  <si>
    <t>POSS TRADING INTERNATIONAL LTD.</t>
  </si>
  <si>
    <t>DA TANG INDUSTRIAL COMPANY LIMITED</t>
  </si>
  <si>
    <t>ZHEJIANG YUSHENG INDUSTRIAL&amp;TRADE C</t>
  </si>
  <si>
    <t>GUANGDONG TIANXU (H.K.) COMPANY LIM</t>
  </si>
  <si>
    <t>NATALINI SE.A.DI NATALINI F.&amp; C.S.N</t>
  </si>
  <si>
    <t>SHENZHEN GOFORTUN INDUSTRIES CO.,LT</t>
  </si>
  <si>
    <t>CANGZHOU CITY CHANGSHENG ARTS AND C</t>
  </si>
  <si>
    <t>TANGSHAN WIN-WIN INTERNATIONAL CO.,</t>
  </si>
  <si>
    <t>TANGSHAN SHIYU COMMERCE CO.,LTD.</t>
  </si>
  <si>
    <t>K &amp; T CERAMICS INTERNATIONAL CO.,LT</t>
  </si>
  <si>
    <t>GOLDEN LINK EXPORT LIMITED</t>
  </si>
  <si>
    <t>SHANXI DAHUA GLASS INDUSTRIAL CO.,L</t>
  </si>
  <si>
    <t>A1 TABLETOP COMPANY LIMITED</t>
  </si>
  <si>
    <t>A.P. FOREVER CO.,LTD.</t>
  </si>
  <si>
    <t>TREASURE WATCH AND ACCESSORIES CO.,</t>
  </si>
  <si>
    <t>ZONTA INTERNATIONAL CLUB OF THAILAN</t>
  </si>
  <si>
    <t>QUEST INTERNATIONAL CO.,LTD.</t>
  </si>
  <si>
    <t>APINA INDUSTRY CO.,LTD.</t>
  </si>
  <si>
    <t>ANTIQUES AS ACCENTS</t>
  </si>
  <si>
    <t>CHAOAN SHUNFA HARDWARE PRODUCTS CO.</t>
  </si>
  <si>
    <t>WORLD PACK SYSTEM CO.,LTD.</t>
  </si>
  <si>
    <t>LISBETH DAHL A/S</t>
  </si>
  <si>
    <t>10 SEPTEMBER CO.,LTD.</t>
  </si>
  <si>
    <t>CANCELLI MARIO</t>
  </si>
  <si>
    <t>ITALTHAI INDUSTRIAL CO.,LTD.</t>
  </si>
  <si>
    <t>SILVER ORIENT LIMITED</t>
  </si>
  <si>
    <t>A &amp; C VALUE CO.,LTD.</t>
  </si>
  <si>
    <t>UNION INTA CO.,LTD.</t>
  </si>
  <si>
    <t>PREMIER STAINLESS GROUP CO.,LTD.</t>
  </si>
  <si>
    <t>NINGBO NINGFENG IMP.&amp;EXP. CO.,LTD.</t>
  </si>
  <si>
    <t>APPAR INTERNATIONAL</t>
  </si>
  <si>
    <t>KHANABUKKOL CAVELLI</t>
  </si>
  <si>
    <t>XINGNING SHENGFENG CRAFTS CO.,LTD.</t>
  </si>
  <si>
    <t>FG INTERTHAI MARKETING CO.,LTD.</t>
  </si>
  <si>
    <t>ZHENGYU CRAFT CO.,LTD.</t>
  </si>
  <si>
    <t>LGT (THAILAND) CO.,LTD.</t>
  </si>
  <si>
    <t>ZHUHAI SHUNRUN COMPANY LIMITED</t>
  </si>
  <si>
    <t>WICHAI KARNKHA</t>
  </si>
  <si>
    <t>COQUETTE LIMITED PARTNERSHIP</t>
  </si>
  <si>
    <t>INNIA CO.,LTD.</t>
  </si>
  <si>
    <t>SHANGHAI LONGXIN GLASSWARE CO.,LTD.</t>
  </si>
  <si>
    <t>MINQING BIG FORTUNE ARTS AND CRAFTS</t>
  </si>
  <si>
    <t>A.OOR.KOR.CO.,LTD.</t>
  </si>
  <si>
    <t>CENTRAL FOOD RETAIL CO.,LTD.(R.C.A.</t>
  </si>
  <si>
    <t>CENTRAL FOOD RETAIL CO.,LTD.(MARBUN</t>
  </si>
  <si>
    <t>INNOVATION TIME CO.,LTD.</t>
  </si>
  <si>
    <t>TEL-DAN LIMITED</t>
  </si>
  <si>
    <t>KUPPLE HOME COLLECTION CO.,LTD.</t>
  </si>
  <si>
    <t>PREMIER HOME APPLIANCE CO.,LTD.</t>
  </si>
  <si>
    <t>KONG THAVORN GLASSWARE CO.,LTD.</t>
  </si>
  <si>
    <t>MODERNFORM HEALTH &amp; CARE CO.,LTD.</t>
  </si>
  <si>
    <t>ANGLO SWISS TRADING (THAILAND) LIMI</t>
  </si>
  <si>
    <t>PRESTIGE TEMPO (THAILAND) CO.,LTD.</t>
  </si>
  <si>
    <t>THAI RUNGRUANG INNOVATION COMPANY L</t>
  </si>
  <si>
    <t>CHAOZHOU SHENGYU CERAMICS CO.,LTD.</t>
  </si>
  <si>
    <t>BELLS INTERNATIONAL CO.,LTD.</t>
  </si>
  <si>
    <t>YAFRIRO (THAILAND) LTD.</t>
  </si>
  <si>
    <t>AVANT GARDE LIMITED PARTNERSHIP</t>
  </si>
  <si>
    <t>SUKANYA CHANGCHOOKAEO</t>
  </si>
  <si>
    <t>SMILE ART CO.,LTD.</t>
  </si>
  <si>
    <t>LOYFAR COLLECTION CO.,LTD.</t>
  </si>
  <si>
    <t>UDOM RIANTRAKOOL</t>
  </si>
  <si>
    <t>CANDLE GALLERY CO.,LTD.</t>
  </si>
  <si>
    <t>ITTHIKORN SIRI-ISARANUNT</t>
  </si>
  <si>
    <t>STONE &amp; STEEL CO.,LTD.</t>
  </si>
  <si>
    <t>JOHNSON HEALTH TECH. (THAILAND) CO.</t>
  </si>
  <si>
    <t>SIRINUN PROMBUT</t>
  </si>
  <si>
    <t>KP SQUARE LIMITED PARTNERSHIP</t>
  </si>
  <si>
    <t>CHAOZHOU FENGXI BAITA CERAMICS</t>
  </si>
  <si>
    <t>PRACHYA SOMCHITR</t>
  </si>
  <si>
    <t>ORCHID HAND-MADE LIMITED PARTNERSHI</t>
  </si>
  <si>
    <t>JUMBO ENTERPRISES</t>
  </si>
  <si>
    <t>CJD DESIGN CO.,LTD.</t>
  </si>
  <si>
    <t>NINGBO WINS HANDICRAFT CO.,LTD.</t>
  </si>
  <si>
    <t>TONG HO MERCHANDISING CO.,LTD.</t>
  </si>
  <si>
    <t>MOLOKO INTERNATIONAL(THAILAND) CO.,</t>
  </si>
  <si>
    <t>BOONNIRAMIT CO.,LTD.</t>
  </si>
  <si>
    <t>PANOT LERTRATANAKUL</t>
  </si>
  <si>
    <t>XIAMEN XUBANG IMP. &amp; EXP. CO.,LTD.</t>
  </si>
  <si>
    <t>SITEL S.R.L</t>
  </si>
  <si>
    <t>PUJIANG HENGCHENG INDUSTRY&amp;TRADE CO</t>
  </si>
  <si>
    <t>OTTAVIO RECALCATI</t>
  </si>
  <si>
    <t>PRAVITH BOONVANNO</t>
  </si>
  <si>
    <t>PRESSE CITRON</t>
  </si>
  <si>
    <t>DOLCE VILLA DECORATION BVBA</t>
  </si>
  <si>
    <t>VALI BROTHERS</t>
  </si>
  <si>
    <t>PERIHOME CO.,LTD.</t>
  </si>
  <si>
    <t>UNION STAINLESS STEEL PRODUCTS CO.,</t>
  </si>
  <si>
    <t>UNION ZOJIRUSHI CO.,LTD.</t>
  </si>
  <si>
    <t>PEOPLE 2000 CO.,LTD.</t>
  </si>
  <si>
    <t>SOFRIE S.A.</t>
  </si>
  <si>
    <t>FIRST METALS CORPORATION CO.,LTD.</t>
  </si>
  <si>
    <t>GOLDEN NINE CO.,LTD.</t>
  </si>
  <si>
    <t>THE FLOOR DECOR LIMITED PARTNERSHIP</t>
  </si>
  <si>
    <t>HSY INTERNATIONAL CO.,LIMITED</t>
  </si>
  <si>
    <t>ORIGINAL BTC LIMITED</t>
  </si>
  <si>
    <t>JIRARAN KONGSAWAT</t>
  </si>
  <si>
    <t>STILARS</t>
  </si>
  <si>
    <t>SPLENDID SURPLUS CO.,LTD.</t>
  </si>
  <si>
    <t>BEIJING YOUGLIN INTERNATIONAL TRADE</t>
  </si>
  <si>
    <t>49 DESIGN CO.,LTD.</t>
  </si>
  <si>
    <t>THE THAI SILK INDUSTRIES LIMITED</t>
  </si>
  <si>
    <t>CHOOJIT JIRAWATVONT</t>
  </si>
  <si>
    <t>T.N.V. RAREWOOD AND PEARL LIMITED P</t>
  </si>
  <si>
    <t>MAKROPOULOS S.A</t>
  </si>
  <si>
    <t>JOLIPA LINE</t>
  </si>
  <si>
    <t>AYODHYA TRADE(93) CO.,LTD.</t>
  </si>
  <si>
    <t>POWER SHOP CO.,LTD.</t>
  </si>
  <si>
    <t>INSPIRE DECOR LIMITED PARTNERSHIP</t>
  </si>
  <si>
    <t>JINHUA IMPORT AND EXPORT CORP.ZHEJI</t>
  </si>
  <si>
    <t>VE.MA.S.R.L.</t>
  </si>
  <si>
    <t>KROEMER INTERNATIONAL GMBH</t>
  </si>
  <si>
    <t>GM MULTIMEDIA PUBLIC COMPANY LIMITE</t>
  </si>
  <si>
    <t>CHAOZHOU CANTAKE CRAFT CO.,LTD.</t>
  </si>
  <si>
    <t>ZINT DESIGN CO.,LTD.</t>
  </si>
  <si>
    <t>HOMECOSY,INC.</t>
  </si>
  <si>
    <t>AV TIME INCORPORATION CO.,LTD.</t>
  </si>
  <si>
    <t>GLAM LIFESTYLE CO.,LTD.</t>
  </si>
  <si>
    <t>SHEN ZHEN CHUANG XIN ARTS AND CRAFT</t>
  </si>
  <si>
    <t>MEANDER BV</t>
  </si>
  <si>
    <t>SIA ITALIA SRL</t>
  </si>
  <si>
    <t>JANYA SREEVANICH</t>
  </si>
  <si>
    <t>ZHEJIANG RICH HOUSEHOLD&amp;APPLIANCE C</t>
  </si>
  <si>
    <t>THE GREAT WALL GROUP COMPANY LIMITE</t>
  </si>
  <si>
    <t>OBJECTS D' ART INDIA</t>
  </si>
  <si>
    <t>RONA A.S.</t>
  </si>
  <si>
    <t>INFINITE MEDIA CORPORATION CO.,LTD.</t>
  </si>
  <si>
    <t>BLOOM INTERNATION LTD.</t>
  </si>
  <si>
    <t>LIVING ESSENTIALS CO.,LTD.</t>
  </si>
  <si>
    <t>AT EAST DESIGN CO.,LTD.</t>
  </si>
  <si>
    <t>BAHNE EN GROS,VEJLE A/S</t>
  </si>
  <si>
    <t>CHOOSING PORCELAIN CO.,LTD.</t>
  </si>
  <si>
    <t>BUSAKORN PRAKOBSLIPS</t>
  </si>
  <si>
    <t>FOODS EXCELLENT CO.,LTD.</t>
  </si>
  <si>
    <t>SHANGHAI FOREIGN TRADE  ENTERPRISES</t>
  </si>
  <si>
    <t>SERAX MAISON D'ETRE</t>
  </si>
  <si>
    <t>BARA STAINLESS WORK CO.,LTD.</t>
  </si>
  <si>
    <t>SHENZHEN KAILIXIN IMPORTS AND EXPOR</t>
  </si>
  <si>
    <t>VILLA COLLECTION A/S</t>
  </si>
  <si>
    <t>DANNOL ELECTRONICS CO.,LTD.</t>
  </si>
  <si>
    <t>CHEVATA CO.,LTD.</t>
  </si>
  <si>
    <t>A.C.D.(THAILAND) CO.,LTD.</t>
  </si>
  <si>
    <t>CHOLNATEE PAENSODSAI</t>
  </si>
  <si>
    <t>YANGJIANG HURUN IMPORT &amp; EXPORT CO.</t>
  </si>
  <si>
    <t>QUALITY CERAMIC CO.,LTD.</t>
  </si>
  <si>
    <t>TACTUS CO.,LTD.</t>
  </si>
  <si>
    <t>PARADOX TRADING</t>
  </si>
  <si>
    <t>I'M CURIO CO.,LTD.</t>
  </si>
  <si>
    <t>TRP.TABLEWARE CO.,LTD.</t>
  </si>
  <si>
    <t>PP-DESIGN STUDIO BANGKOK CO.,LTD.</t>
  </si>
  <si>
    <t>SHANGHAI SHENHONG JINHUI I/E CO.,LT</t>
  </si>
  <si>
    <t>SEGWAY (THAILAND) CO.,LTD.</t>
  </si>
  <si>
    <t>SHENZHEN MITI IMPORT &amp; EXPORT TRADI</t>
  </si>
  <si>
    <t>THAI EASY (2005) ENTERPRISE CO.,LTD</t>
  </si>
  <si>
    <t>SHANTOU GOLDEN GIFTS CO.,LTD.</t>
  </si>
  <si>
    <t>HEYUAN SHUNTI IMPORT &amp; EXPORT TRADE</t>
  </si>
  <si>
    <t>UMBRA LTD.</t>
  </si>
  <si>
    <t>VANGTALCERAMIC</t>
  </si>
  <si>
    <t>CHAOZHOU YULONG CERAMICS MAKING CO.</t>
  </si>
  <si>
    <t>SAMA KRISH COMPANY LIMITED</t>
  </si>
  <si>
    <t>TOCONTAP SAIGON-FIRST CENTER</t>
  </si>
  <si>
    <t>BEIJING BEIXIONG TEC.&amp; IND. CO.,LTD</t>
  </si>
  <si>
    <t>SAYAMOL DARASAT</t>
  </si>
  <si>
    <t>SISTEMA CO.,LTD.</t>
  </si>
  <si>
    <t>PORCELLANE D'ARTE CESARE VILLARI</t>
  </si>
  <si>
    <t>SANG RUNG RUANG SALES AND SERVICE C</t>
  </si>
  <si>
    <t>VETRERIE RIUNITE S.P.A.</t>
  </si>
  <si>
    <t>WILLOW BAND ENTERPRISE</t>
  </si>
  <si>
    <t>THAI DECORTRADE CO.,LTD.</t>
  </si>
  <si>
    <t>CHAICHANA RODPAI</t>
  </si>
  <si>
    <t>GUANGDONG GOLDEN GIFTS CO.,LTD.</t>
  </si>
  <si>
    <t>JOYYE ARTS &amp; CRAFTS CO.,LTD.</t>
  </si>
  <si>
    <t>SARABURI KERAMOS INDUSTY</t>
  </si>
  <si>
    <t>XIAMEN WAITU CO.,LTD.</t>
  </si>
  <si>
    <t>KEE TAT METAL MANUFACTORY LTD.</t>
  </si>
  <si>
    <t>JINHUA SAINT ARTS &amp; CRAFTS CO.,LTD.</t>
  </si>
  <si>
    <t>M/S, KALAKRITI</t>
  </si>
  <si>
    <t>HAIGUANG GARDENING CO.,LTD.PUTIAN F</t>
  </si>
  <si>
    <t>SOMETIMES CO.,LTD.</t>
  </si>
  <si>
    <t>NAPAT INTER LTD.</t>
  </si>
  <si>
    <t>NEXTIME (HONG KONG) LIMITED</t>
  </si>
  <si>
    <t>K2 COMPANY LIMITED</t>
  </si>
  <si>
    <t>ALFA ONE TRADING CO.,LTD.</t>
  </si>
  <si>
    <t>DYNAMIC TIME CO.,LTD.</t>
  </si>
  <si>
    <t>IAM PAISAN INDUSTRY CO.,LTD.</t>
  </si>
  <si>
    <t>SIA DISTRIBUTION</t>
  </si>
  <si>
    <t>NITCHAKARN KHWANYUEN</t>
  </si>
  <si>
    <t>VOLUME INT CO.,LTD.</t>
  </si>
  <si>
    <t>DEVELOP (TIANJIN) INTERNATIONAL TRA</t>
  </si>
  <si>
    <t>TAF STUDIO CO., LTD.</t>
  </si>
  <si>
    <t>GUANGDONG ZHENTONG CERAMICS CO.,LTD</t>
  </si>
  <si>
    <t>EPU AG</t>
  </si>
  <si>
    <t>PP LUXE COMPANY LIMITED</t>
  </si>
  <si>
    <t>HAVING COMPANY LIMITED</t>
  </si>
  <si>
    <t>KHANABUKKOL PURINUT</t>
  </si>
  <si>
    <t>WAN TRADING CO.,LTD.</t>
  </si>
  <si>
    <t>GUANGZHOU K-ONE IMPORT AND EXPORT T</t>
  </si>
  <si>
    <t>G.SPILT EN ZONEN B.V.</t>
  </si>
  <si>
    <t>POL'S POTTEN</t>
  </si>
  <si>
    <t>SHANGHAI ALCHAIN INT'L CORP.,LTD.</t>
  </si>
  <si>
    <t>CHAROEN SAEWONG</t>
  </si>
  <si>
    <t>GLOBAL ALLIANCE MARKETING CO.,LTD.</t>
  </si>
  <si>
    <t>THE INTREND DECORATION CO.,LTD.</t>
  </si>
  <si>
    <t>DIGITAL DC</t>
  </si>
  <si>
    <t>BANTAI-CRYSTAL CERAMIC CO.,LTD.</t>
  </si>
  <si>
    <t>JANYARAK PAN-UTAI</t>
  </si>
  <si>
    <t>KROSS KONNECT CO.,LTD.</t>
  </si>
  <si>
    <t>APARTMENT 11 COMPANY LIMITED</t>
  </si>
  <si>
    <t>PRANALI CORPORATION CO.,LTD.</t>
  </si>
  <si>
    <t>TWEMCO INDUSTRIES LTD.</t>
  </si>
  <si>
    <t>LIM JING HIENG FOODS CO.,LTD.</t>
  </si>
  <si>
    <t>PROTEGE ORDINARY PARTNERSHIP</t>
  </si>
  <si>
    <t>LE DAUPHIN SAS</t>
  </si>
  <si>
    <t>Y.SHINAWATRA CO.,LTD.</t>
  </si>
  <si>
    <t>PIMORN TAHARN</t>
  </si>
  <si>
    <t>KOSATELCOM CO.,LTD.</t>
  </si>
  <si>
    <t>54.FIFTYFOUR MARKETING LIMITED PART</t>
  </si>
  <si>
    <t>C S FLEUR INTER TRADING LIMITED PAR</t>
  </si>
  <si>
    <t>PHONGSAYA MANEEIN</t>
  </si>
  <si>
    <t>CHANCHAI ASAWASINSOPHON</t>
  </si>
  <si>
    <t>THE ORIENTAL SCARVES COMPANY LIMITE</t>
  </si>
  <si>
    <t>NINLANON COLLECTIBLES CO.,LTD.</t>
  </si>
  <si>
    <t>THE EUROPA OPERATIONS LTD.,PART.</t>
  </si>
  <si>
    <t>TICTO BARB LIMITED PARTNERSHIP</t>
  </si>
  <si>
    <t>PLANTATION CO.,LTD.</t>
  </si>
  <si>
    <t>KOSTKA FAIENCERIES DE SAINT MIHIEL</t>
  </si>
  <si>
    <t>NEWEBA AG BASEL</t>
  </si>
  <si>
    <t>ATELIER DE LA RESERVE</t>
  </si>
  <si>
    <t>QUANZHOU FANCY LIGHT INDUSTRY CO.,L</t>
  </si>
  <si>
    <t>DALIAN GREAT OCEAN IMPORT AND EXPOR</t>
  </si>
  <si>
    <t>WINNY LINE CO.,LTD.</t>
  </si>
  <si>
    <t>SIAM DATAPAK COMPANY LIMITED</t>
  </si>
  <si>
    <t>G &amp; C INTERIORS A/S</t>
  </si>
  <si>
    <t>MARINA INTERTRADE CO.,LTD.</t>
  </si>
  <si>
    <t>SEREVANA PRODUCTS CO.,LTD.</t>
  </si>
  <si>
    <t>KANOKPRON JUYMANEE</t>
  </si>
  <si>
    <t>AESTHETIC LIVING MERCHANTS PVT.LTD.</t>
  </si>
  <si>
    <t>MOMENT CORPORATION CO.,LTD.</t>
  </si>
  <si>
    <t>SIAM T-BROS CO.,LTD.</t>
  </si>
  <si>
    <t>ZET BVBA</t>
  </si>
  <si>
    <t>TR SYSTYEM UNITY CO.,LTD.</t>
  </si>
  <si>
    <t>SKYLINK INTERNATIONAL CO.,LTD.</t>
  </si>
  <si>
    <t>FINE POINT CO.,LTD.</t>
  </si>
  <si>
    <t>RUPAYAN</t>
  </si>
  <si>
    <t>SERGE LESAGE</t>
  </si>
  <si>
    <t>HARIKUL GROUP CO.,LTD.</t>
  </si>
  <si>
    <t>GOEL ASSOCIATES PVT. LTD.</t>
  </si>
  <si>
    <t>CHIRAG EXPORTS</t>
  </si>
  <si>
    <t>THE TAJ STORES</t>
  </si>
  <si>
    <t>FORTUNE EXPORTS</t>
  </si>
  <si>
    <t>SARNA EXPORTS LIMITED</t>
  </si>
  <si>
    <t>CHANDRA GLASS HOUSE LLP</t>
  </si>
  <si>
    <t>HAQ BROTHERS</t>
  </si>
  <si>
    <t>FRIENDS ARTS &amp; CRAFTS</t>
  </si>
  <si>
    <t>BRASS DE ART</t>
  </si>
  <si>
    <t>JACO EXPORT CORPORATION</t>
  </si>
  <si>
    <t>STALWART EXPORTS PVT LTD</t>
  </si>
  <si>
    <t>STALWART ELECTROPLATING WORKS.</t>
  </si>
  <si>
    <t>VERCERAL S.A.</t>
  </si>
  <si>
    <t>TUNG DESIGN</t>
  </si>
  <si>
    <t>ISHA EXPORTS</t>
  </si>
  <si>
    <t>CHIENG SANG LIMITED PARTNERSHIP</t>
  </si>
  <si>
    <t>FLOOR DECOR</t>
  </si>
  <si>
    <t>EVERFAIR PLASTIC &amp; METAL PRODUCTS</t>
  </si>
  <si>
    <t>CHAOZHOU YURI CERAMICS MAKING CO.,L</t>
  </si>
  <si>
    <t>LEADING CRAFTS DESIGN&amp;DEVELOP CO.,L</t>
  </si>
  <si>
    <t>DALIAN XY HOUSEWARE CO., LTD.</t>
  </si>
  <si>
    <t>JIANGXI KANGSHU PORCELAIN CO., LTD.</t>
  </si>
  <si>
    <t>THG PRIMA TIMES CO.,LTD.</t>
  </si>
  <si>
    <t>SOLID CHANNEL CO.,LTD.</t>
  </si>
  <si>
    <t>FUZHOU LONG XIANG ARTS AND CRAFTS C</t>
  </si>
  <si>
    <t>TANA NETTING CO., LTD.</t>
  </si>
  <si>
    <t>YANGZHOU KANGLONG GLASS ARTS CO.,LT</t>
  </si>
  <si>
    <t>SHANDONG SILVER PHOENIX CO.,LTD.</t>
  </si>
  <si>
    <t>YIXING YUANHONG IMP.&amp; EXP.CO.,LTD.</t>
  </si>
  <si>
    <t>BAODING MODERN ARTS&amp;CRAFTS IMP&amp;EXP</t>
  </si>
  <si>
    <t>CHAOZHOU KEDALI PORCELAIN INDUSTRIA</t>
  </si>
  <si>
    <t>GUANGDONG MACHINERY IMP.&amp; EXP.CO.,L</t>
  </si>
  <si>
    <t>AELGA HOUSEWARES MANUFACTURE CO.,LT</t>
  </si>
  <si>
    <t>C.MELCHERS &amp; CO.(THAILAND) LTD.</t>
  </si>
  <si>
    <t>CONTACT INNOVATE ELECTRONICS INC.</t>
  </si>
  <si>
    <t>INTER GAME AB</t>
  </si>
  <si>
    <t>SHANXI CHIART INTERNATIONAL TRADING</t>
  </si>
  <si>
    <t>CHAOZHOU SANMING INDUSTRIAL CO.,LTD</t>
  </si>
  <si>
    <t>DAPU FAYUAN CERAMICS CO.,LTD.</t>
  </si>
  <si>
    <t>PREMIER COLLECTION</t>
  </si>
  <si>
    <t>NEW TIME COLLECTIONS CO.,LTD.</t>
  </si>
  <si>
    <t>SHENG TAI BRASSWARE (THAILAND) COMP</t>
  </si>
  <si>
    <t>FOSHAN NEW SHIWAN ARTISTIC CERAMIC</t>
  </si>
  <si>
    <t>HELMET CELT CO.,LTD.</t>
  </si>
  <si>
    <t>RESTER (THAILAND)CO.,LTD.</t>
  </si>
  <si>
    <t>MAXI SUPPORT SDN. BHD.</t>
  </si>
  <si>
    <t>XIAMEN SHARING CEREALS OILS AND FOO</t>
  </si>
  <si>
    <t>PRATIMA CONCEPT CO.,LTD.</t>
  </si>
  <si>
    <t>FRANK'S WATCH BOUTIQUE CO.,LTD.</t>
  </si>
  <si>
    <t>BULGARI (THAILAND) LTD.</t>
  </si>
  <si>
    <t>KUSAR INTERNATIONAL CO.,LTD.</t>
  </si>
  <si>
    <t>ABLERUN COMPANY LIMITED</t>
  </si>
  <si>
    <t>GLOBAL IDEA CO.,LTD.</t>
  </si>
  <si>
    <t>ALUMINIUM DESIGN LIMITED PARTNERSHI</t>
  </si>
  <si>
    <t>AESTHETIC LIVING MERCHANTS PVT. LTD</t>
  </si>
  <si>
    <t>PARAGON INTERNATIONAL(1991)CO.,LTD.</t>
  </si>
  <si>
    <t>CHAOZHOU XIANGFU CERAMICS MANUFACTO</t>
  </si>
  <si>
    <t>EADECO INTERNATIONAL CO., LTD.</t>
  </si>
  <si>
    <t>TOTAL DESIGN SOLUTIONS CO., LTD.</t>
  </si>
  <si>
    <t>AMALGAMM ILLUMINATION LIMITED PARTN</t>
  </si>
  <si>
    <t>COLEMAN BRANDS PTY LTD</t>
  </si>
  <si>
    <t>S.S.T.T.INTERNATIONAL CO.,LTD.</t>
  </si>
  <si>
    <t>ODST MAKER CO.,LTD.</t>
  </si>
  <si>
    <t>URBAN SPACE SOLUTIONS COMPANY LIMIT</t>
  </si>
  <si>
    <t>GANGA HANDICRAFTS</t>
  </si>
  <si>
    <t>MODE ASSOCIATES LTD.</t>
  </si>
  <si>
    <t>PIMPEN CO., LTD.</t>
  </si>
  <si>
    <t>FLEUR DE LIS SOCIETE ANONYME</t>
  </si>
  <si>
    <t>PORTMEIRION GROUP UK LIMITED</t>
  </si>
  <si>
    <t>SHENZHEN JIARONG IMPORT&amp;EXPORT CO.,</t>
  </si>
  <si>
    <t>WATCH CLINIC CO.,LTD.</t>
  </si>
  <si>
    <t>SAHASANETRA CO.,LTD.</t>
  </si>
  <si>
    <t>FLEXIBLE COMPANY LIMITED</t>
  </si>
  <si>
    <t>THE CLASSIC CHAIRS CO.,LTD.</t>
  </si>
  <si>
    <t>OSISU CO.,LTD.</t>
  </si>
  <si>
    <t>POTTER &amp; WOODWORKER LIMITED PARTNER</t>
  </si>
  <si>
    <t>UNIVERSAL PARAWOOD CO.,LTD.</t>
  </si>
  <si>
    <t>TNC TRADING CO.,LTD.</t>
  </si>
  <si>
    <t>RED ROOM CO.,LTD.</t>
  </si>
  <si>
    <t>PORNPRASEART YAMAZAKI</t>
  </si>
  <si>
    <t>B.P.S. MILCOM CO.,LTD.</t>
  </si>
  <si>
    <t>PSC COMMERCIAL CO.,LTD.</t>
  </si>
  <si>
    <t>SUPAPORN ATTAKOMON</t>
  </si>
  <si>
    <t>INTHANU FAROMKAO</t>
  </si>
  <si>
    <t>THITI AMORNPATCHARA</t>
  </si>
  <si>
    <t>CREASIA HOUSE LIMITED</t>
  </si>
  <si>
    <t>NEO WHIP CO.,LTD.</t>
  </si>
  <si>
    <t>KYUSEN (THAILAND) CO.,LTD.</t>
  </si>
  <si>
    <t>SHENZHEN GRAND COLLECTION INDUSTRIA</t>
  </si>
  <si>
    <t>SHENZHEN LONGZAIYE INDUSTRY CO.,LTD</t>
  </si>
  <si>
    <t>KHANABUKKOL HOF ART</t>
  </si>
  <si>
    <t>ABLE INTERIOR WORKSHOP CO.,LTD.</t>
  </si>
  <si>
    <t>M S NATURAL DESIGN CO., LTD.</t>
  </si>
  <si>
    <t>ICON PLUS CO., LTD.</t>
  </si>
  <si>
    <t>PRIMA PRIME CO., LTD.</t>
  </si>
  <si>
    <t>HOUSEWARES 2000 CO., LTD.</t>
  </si>
  <si>
    <t>HAUG BURSTEN</t>
  </si>
  <si>
    <t>EVERPRO (THAILAND) CO.,LTD.</t>
  </si>
  <si>
    <t>SHENZHEN GUANGYUFA INDUSTRIAL CO.,</t>
  </si>
  <si>
    <t>NUMSENG FACTORY CO., LTD.</t>
  </si>
  <si>
    <t>NEW ACQUISITION BY NATRA CO.,LTD.</t>
  </si>
  <si>
    <t>PAILIN ROONGRATTANAPHAN</t>
  </si>
  <si>
    <t>ML LIVING</t>
  </si>
  <si>
    <t>BANGKOK GLASS PUBLIC CO.,LTD.</t>
  </si>
  <si>
    <t>PRO.DI.CA. SRL</t>
  </si>
  <si>
    <t>SUTTHISAK PREMRATANANON</t>
  </si>
  <si>
    <t>C LARSEN LIMITED</t>
  </si>
  <si>
    <t>FRIEDOLA 1888 GMBH</t>
  </si>
  <si>
    <t>FUTE-FABRICA DE UTILIDADES DE TUDO,</t>
  </si>
  <si>
    <t>WOONG JIN COWAY (THAILAND) CO.,LTD.</t>
  </si>
  <si>
    <t>FLOWER STORY CO.,LTD.</t>
  </si>
  <si>
    <t>WALTHER-GLAS TRADING</t>
  </si>
  <si>
    <t>ORIENT HANDICRAFT CO.,LTD.</t>
  </si>
  <si>
    <t>HUBERT SECHTIN-ALLTEX GMBH &amp; CO.KG</t>
  </si>
  <si>
    <t>EASI (ZHUHAI) CO.,LTD.</t>
  </si>
  <si>
    <t>NIRUN RINTANALERT</t>
  </si>
  <si>
    <t>AVIVA TRADING CO.,LTD.</t>
  </si>
  <si>
    <t>PROFILE INDUSTRY CO.,LTD.</t>
  </si>
  <si>
    <t>JIANGMEN HARVEST KITCHENWARE CO.,LT</t>
  </si>
  <si>
    <t>JERADA LEATHER AND PRODUCT CO., LTD</t>
  </si>
  <si>
    <t>TANGSHAN MASTERWELL CERAMIC CO.,LTD</t>
  </si>
  <si>
    <t>PARAMOUNT EXPORTS</t>
  </si>
  <si>
    <t>AGLOW EXPORTS INC.</t>
  </si>
  <si>
    <t>THE KINGS</t>
  </si>
  <si>
    <t>MAKERS MART</t>
  </si>
  <si>
    <t>PROGRESSIVE TRADE LINKERS</t>
  </si>
  <si>
    <t>HOME SOURCE</t>
  </si>
  <si>
    <t>BALAJI EXPORTS</t>
  </si>
  <si>
    <t>WACKER METAL &amp; PLASTIC</t>
  </si>
  <si>
    <t>ARTS &amp; CRAFTS EXPORTS</t>
  </si>
  <si>
    <t>SHENZHEN JINNUOXIANG IMPORT &amp; EXPOR</t>
  </si>
  <si>
    <t>FUJIAN DEHUA FUDONG PORCELAIN CO.,L</t>
  </si>
  <si>
    <t>XIAMEN GARDENARTS CO., LTD.</t>
  </si>
  <si>
    <t>STALWART HOMESTYLES</t>
  </si>
  <si>
    <t>RICH INDUSTRIES CO.,LTD.</t>
  </si>
  <si>
    <t>L&amp;T DECORATIONS LIMITED</t>
  </si>
  <si>
    <t>NANOTACK SUPPLY &amp; SERVICE CO.,LTD.</t>
  </si>
  <si>
    <t>REANGWA STANDARD INDUSTRY CO.,LTD.</t>
  </si>
  <si>
    <t>NINGBO YINZHOU WELLDONE FURNITURE F</t>
  </si>
  <si>
    <t>SARAN YOUKONGDEE</t>
  </si>
  <si>
    <t>G.S.INTERNATIONAL</t>
  </si>
  <si>
    <t>SHAANXI SINWA INT'L TRADING CO.,LTD</t>
  </si>
  <si>
    <t>SHANTOU LIFA TRADING CO.,LTD.</t>
  </si>
  <si>
    <t>TIKI GLASSWARE CO.,LTD.</t>
  </si>
  <si>
    <t>SHENZHEN JIAYONGFENG TRADE (MEGASTA</t>
  </si>
  <si>
    <t>NINGBO BAITAI IMPORT&amp;EXPORT CO.,LTD</t>
  </si>
  <si>
    <t>BANGKOKBEER AND BEVERAGES CO.,LTD.</t>
  </si>
  <si>
    <t>THE CHINACHINA HOMEWARES CO.,LTD.</t>
  </si>
  <si>
    <t>SHEN ZHEN ZHONGCHENGFA INDUSTRY COM</t>
  </si>
  <si>
    <t>ASIAN DESIGN HOUSE CO.,LTD.</t>
  </si>
  <si>
    <t>TANGSON DEVELOPMENT CO.,LIMITED</t>
  </si>
  <si>
    <t>WING TAI CHINAWARE ENTERPRISE COMPA</t>
  </si>
  <si>
    <t>NPP BANGKOK CO.,LTD.</t>
  </si>
  <si>
    <t>TDC CORPORATION CO.,LTD.</t>
  </si>
  <si>
    <t>SUNRISE CRAFTS (DALIAN) CO.,LTD.</t>
  </si>
  <si>
    <t>THE BEST INTEGRATION CO.,LTD.</t>
  </si>
  <si>
    <t>IMPERIAL LACE EXPORTS</t>
  </si>
  <si>
    <t>CLEVER (H.K.) METALS &amp; PLASTIC</t>
  </si>
  <si>
    <t>ANHUI ARTS AND CRAFTS IMP.AND EXP.</t>
  </si>
  <si>
    <t>CHAOZHOU YONGSHENG CERAMICS FACTORY</t>
  </si>
  <si>
    <t>CURVER LUXEMBOURG S.A.R.L.</t>
  </si>
  <si>
    <t>CHAOZHOU ZHONGHONG CERAMICS MAKING</t>
  </si>
  <si>
    <t>HOPEFUL ENTERPRISE LTD.</t>
  </si>
  <si>
    <t>PETAL SHAMROCK PVT.LTD.</t>
  </si>
  <si>
    <t>SHENZHEN SLAM FAIRWAY FINE CHINA CO</t>
  </si>
  <si>
    <t>ALBERTO HERMOSILLA LOECHES</t>
  </si>
  <si>
    <t>PARADOX TRADING CO., LTD.</t>
  </si>
  <si>
    <t>PHAITOON THONGPRASERT</t>
  </si>
  <si>
    <t>FUJIAN FUHUI TRADING INDUSTRIAL COM</t>
  </si>
  <si>
    <t>KONG TEAM TRADING CO.,LTD.</t>
  </si>
  <si>
    <t>SHENZHEN RJ HUITAI INDUSTRY CO.,LTD</t>
  </si>
  <si>
    <t>YANGZHOU WEIMEI MANUFACTORY CO.,LTD</t>
  </si>
  <si>
    <t>XIAMEN TONGTIANXIA SCIENCE AND TECH</t>
  </si>
  <si>
    <t>BEZEL MOVEMENTS (THAILAND) LTD.</t>
  </si>
  <si>
    <t>HATCHI TRADING CO.,LTD.</t>
  </si>
  <si>
    <t>WMF GROUP GMBH</t>
  </si>
  <si>
    <t>NANLONG GROUP CO.,LTD.</t>
  </si>
  <si>
    <t>DESIGN HIVE COMPANY LIMITED</t>
  </si>
  <si>
    <t>SHINING SUN INTERNATIONAL LIMITED</t>
  </si>
  <si>
    <t>ZHUHAI WEIRI TRADE CO.,LTD.</t>
  </si>
  <si>
    <t>SHENZHEN JINLIAN TRADE CO.,LTD.(CHI</t>
  </si>
  <si>
    <t>SHENZHEN GEBUYUAN TRADING CO.,LTD.</t>
  </si>
  <si>
    <t>SHENZHEN JINLIAN TRADE CO.,LTD.</t>
  </si>
  <si>
    <t>DONGGUAN SUPREME PLASTIC &amp; METAL MA</t>
  </si>
  <si>
    <t>ORIENTAL CERAMICS SDN.BHD.(15466-P)</t>
  </si>
  <si>
    <t>A.D. TIME (THAILAND) CO.,LTD.</t>
  </si>
  <si>
    <t>HAPPINESS HOUSE LIMITED</t>
  </si>
  <si>
    <t>SHAOXING TAIYO PLASTIC CO.,LTD.</t>
  </si>
  <si>
    <t>SARIT HOONTRAKOOL</t>
  </si>
  <si>
    <t>C.I.T.CORPORATION LIMITED</t>
  </si>
  <si>
    <t>XIAMEN WAITU IMP &amp; EXP CO.,LTD.</t>
  </si>
  <si>
    <t>SHENZHEN GUANGXINGTAI IMPORT &amp; EXPO</t>
  </si>
  <si>
    <t>KOHSAN ELECTRONICS (THAILAND) CO.,L</t>
  </si>
  <si>
    <t>SHENZHEN SHUANGYIYING IMPORT EXPORT</t>
  </si>
  <si>
    <t>N.S.C. STEEL COMPANY LIMITED</t>
  </si>
  <si>
    <t>HYGGE COMPANY LIMITED</t>
  </si>
  <si>
    <t>CONSOLIDATE MERCHANDISE ASSOCIATES</t>
  </si>
  <si>
    <t>M.M. GLOBAL TRADE CO.,LTD.</t>
  </si>
  <si>
    <t>EYELAB EXCLUSIVE CO.,LTD.</t>
  </si>
  <si>
    <t>SAFA CARPET GALLERY CO.,LTD.</t>
  </si>
  <si>
    <t>THAWEEPHAN FURNITURE CO.,LTD.</t>
  </si>
  <si>
    <t>THE LIFE SHOP CO.,LTD.</t>
  </si>
  <si>
    <t>SIAM FUJIWARE (1988) CO.,LTD.</t>
  </si>
  <si>
    <t>METINE COMPANY CO.,LTD.</t>
  </si>
  <si>
    <t>LIFETIME BRANDS EUROPE LTD.</t>
  </si>
  <si>
    <t>HARNN CONCEPTS CO.,LTD.</t>
  </si>
  <si>
    <t>BLISS BUSINESS MANAGEMENT CO.,LTD.</t>
  </si>
  <si>
    <t>BAANCHAAN EXPORT CO.,LTD.</t>
  </si>
  <si>
    <t>SUANCHAROENSUK LTD.,PART.</t>
  </si>
  <si>
    <t>NICE &amp; SOLID DECORATION CO.,LTD.</t>
  </si>
  <si>
    <t>ZHEJIANG ZHONGBAOLI HOTEL ARTICLES</t>
  </si>
  <si>
    <t>M/S. CRAFTS INDIA</t>
  </si>
  <si>
    <t>ONECARE EUROPE SRL</t>
  </si>
  <si>
    <t>ANGOWORLD CO.,LTD.</t>
  </si>
  <si>
    <t>TANANTORN HANWATTHANA</t>
  </si>
  <si>
    <t>SUKKALERT PRASERTWUTTHIKUL</t>
  </si>
  <si>
    <t>MAHAJAK DEVELOPMENT CO.,LTD.</t>
  </si>
  <si>
    <t>ROYAL GLASS CO.,LTD.(BRANCH 3)</t>
  </si>
  <si>
    <t>BEST CASE SCENARIO CO.,LTD.</t>
  </si>
  <si>
    <t>PHILIPPI GMBH</t>
  </si>
  <si>
    <t>JONANTHAWAT CO.,LTD.</t>
  </si>
  <si>
    <t>FORMS.</t>
  </si>
  <si>
    <t>ANBO HOME GOODS (SHENZHEN) CO.,LTD.</t>
  </si>
  <si>
    <t>SMART GOLDEN CORPORATION CO.,LTD.</t>
  </si>
  <si>
    <t>M/S.VAIBHAV INTERNATIONAL</t>
  </si>
  <si>
    <t>NATESH KUMAR LACE INDUSTRIALS</t>
  </si>
  <si>
    <t>RASHID EXPORTS</t>
  </si>
  <si>
    <t>MERIDIAN EXPORTS,INC.</t>
  </si>
  <si>
    <t>PROFIT WIDE GROUP LIMITED</t>
  </si>
  <si>
    <t>CRAFTEX INDIA</t>
  </si>
  <si>
    <t>ARYAN WORLDWIDE</t>
  </si>
  <si>
    <t>SHANGHAI SUNGOD IMP.AND EXP.CO.,LTD</t>
  </si>
  <si>
    <t>M/S INTERIOR DECORATION &amp; HANDICRAF</t>
  </si>
  <si>
    <t>DALIAN JIXIN HOMEWARE CO.,LTD.</t>
  </si>
  <si>
    <t>GIS CO.,LTD.</t>
  </si>
  <si>
    <t>CHAOZHOU KINGARM CENTER CERAMICS CO</t>
  </si>
  <si>
    <t>ZIBO ETERNITY INTERNATIONAL TRADE</t>
  </si>
  <si>
    <t>DE HYGIENIQUE (THAILAND) CO.,LTD.</t>
  </si>
  <si>
    <t>SHANTOU YIJIA COMPANY LTD.</t>
  </si>
  <si>
    <t>TEAMMANN CO.,LTD.</t>
  </si>
  <si>
    <t>NINGBO ART FURNITURE CO.,LTD.</t>
  </si>
  <si>
    <t>YING-HAI (SHENZHEN) INDUSTRY DEV.CO</t>
  </si>
  <si>
    <t>SHENZHEN DRAGON VISION ART &amp; CRAFT</t>
  </si>
  <si>
    <t>Q SQUARED DESIGN LIMITED</t>
  </si>
  <si>
    <t>EXTRACTION CO.,LTD.</t>
  </si>
  <si>
    <t>SUNSHINE BASKETWARE CO.,LTD.</t>
  </si>
  <si>
    <t>NINGBO ND IMP.&amp; EXP. CO.,LTD.</t>
  </si>
  <si>
    <t>XI'AN YIBO TRADING COMPANY LTD.</t>
  </si>
  <si>
    <t>TAI ZHOU MOCRYSTAL CO.,LTD.</t>
  </si>
  <si>
    <t>CHANINTR LIVING (THAILAND) LIMITED</t>
  </si>
  <si>
    <t>ARTEMIS DECOR CO.,LTD.</t>
  </si>
  <si>
    <t>ZHONGSHAN UNION LIGHTING CO.,LTD.</t>
  </si>
  <si>
    <t>THE BEST HARVEST DESIGN HK LTD.</t>
  </si>
  <si>
    <t>YICK LE TAK INVESTMENT ENTERPRISE C</t>
  </si>
  <si>
    <t>SHANGHAI UNION ARTS&amp;CRAFTS CO.,LTD.</t>
  </si>
  <si>
    <t>JIANGSU SKYRUN INTERNATIONAL GROUP</t>
  </si>
  <si>
    <t>JANE COLLECTION</t>
  </si>
  <si>
    <t>D&amp;J HOUSEHOLD LIMITED</t>
  </si>
  <si>
    <t>GUANGDONG SITONG GROUP CO.,LTD.</t>
  </si>
  <si>
    <t>NINGBO YINZHOU SALESWIN CRAFTS CO.,</t>
  </si>
  <si>
    <t>SHENZHEN DRAGON VISION SCULPTURE &amp;</t>
  </si>
  <si>
    <t>THANN SATIVA CO.,LTD.</t>
  </si>
  <si>
    <t>HUZHOU HOMELAND IMP &amp; EXP CO.,LTD.</t>
  </si>
  <si>
    <t>GUANGDONG AGRIBUSINESS GROUP IMPORT</t>
  </si>
  <si>
    <t>DONGGUAN DONGLI PLASTIC PRODUCTS CO</t>
  </si>
  <si>
    <t>GUANGZHOU NICELINK INTERNATIONAL CO</t>
  </si>
  <si>
    <t>XIAMEN XIESHUNDA MANUFACTORY AND TR</t>
  </si>
  <si>
    <t>SUNSHINE CITY GROUP CO.,LTD.</t>
  </si>
  <si>
    <t>LO TING KUANG COMPANY LIMITED</t>
  </si>
  <si>
    <t>OMAZZ (THAILAND) CO.,LTD.</t>
  </si>
  <si>
    <t>CHAOZHOU GUIDU CERAMICS CO.,LTD.</t>
  </si>
  <si>
    <t>SHUN TUNG TRADING CO</t>
  </si>
  <si>
    <t>MANDARIN ARTS &amp; CRAFTS FACTORY LTD.</t>
  </si>
  <si>
    <t>STYLEBUILT ACCESSORIES LTD</t>
  </si>
  <si>
    <t>VION CORPORATION CO.,LTD.</t>
  </si>
  <si>
    <t>FUZHOU EAGLE ELECTRONIC CO.,LTD.</t>
  </si>
  <si>
    <t>DONGGUAN WEI DA METAL MANUFACTORY C</t>
  </si>
  <si>
    <t>ZHONGSHAN MANDARIN ARTS&amp;CRAFTS FACT</t>
  </si>
  <si>
    <t>SHENZHEN D'SILY INDUSTRY CO.,LTD.</t>
  </si>
  <si>
    <t>SHENZHEN KANGSEN IMPORT AND EXPROT</t>
  </si>
  <si>
    <t>ROYALTY STONES CO.,LTD.</t>
  </si>
  <si>
    <t>PORNVIMON PREMRATANANON</t>
  </si>
  <si>
    <t>GINGER FASHION LIMITED PARTNERSHIP</t>
  </si>
  <si>
    <t>CARETOP LIMITED</t>
  </si>
  <si>
    <t>N.V. ARANYIK CO.,LTD.</t>
  </si>
  <si>
    <t>DECOR AMOR CO.,LTD.</t>
  </si>
  <si>
    <t>TRIPLE F CORPORATION CO.,LTD.</t>
  </si>
  <si>
    <t>AQUA INNOTECH (THAILAND) CO.,LTD.</t>
  </si>
  <si>
    <t>NICEY DESIGN CO., LIMITED</t>
  </si>
  <si>
    <t>TAIZHOU JANE COLLECTION CO.,LTD.</t>
  </si>
  <si>
    <t>LUCKLAPHUTT CO.,LTD.</t>
  </si>
  <si>
    <t>S&amp;P LABORATORY CO.,LTD.</t>
  </si>
  <si>
    <t>BATHHOUSE CO.,LTD</t>
  </si>
  <si>
    <t>CHINA NATIONAL ELECTRONICS IMP &amp; EX</t>
  </si>
  <si>
    <t>TAIZHOU HUANGYAN GRACE HANDCRAFTS C</t>
  </si>
  <si>
    <t>NATHAPIN TRADING CO.,LTD.</t>
  </si>
  <si>
    <t>LILING QUANHU INDUSTRIES GENERAL CO</t>
  </si>
  <si>
    <t>SHENZHEN JUYI IMP&amp;EXP CO.,LTD.CHINA</t>
  </si>
  <si>
    <t>SHENZHEN ZHONGYUANDA IMPORTS&amp;EXPORT</t>
  </si>
  <si>
    <t>NGAM SAENG DOEUN CO.,LTD.</t>
  </si>
  <si>
    <t>BETTER ARTS GROUP CO.,LTD.</t>
  </si>
  <si>
    <t>SHENZHEN BAOGUAN IMPORT &amp; EXPORT CO</t>
  </si>
  <si>
    <t>GD CP INTERNATIONAL LTD</t>
  </si>
  <si>
    <t>HANGZHOU EVERICH HOUSEWARE CO.,LTD.</t>
  </si>
  <si>
    <t>BANGKOK UEMURA CO.,LTD.</t>
  </si>
  <si>
    <t>FUJIAN FUZHOU WEST HONEST ARTS &amp; CR</t>
  </si>
  <si>
    <t>SHENZHEN HUICHANG IMP&amp;EXP CO.,LTD.C</t>
  </si>
  <si>
    <t>ZHEJIANG YAXING IMP.&amp;EXP.CO,.LTD.</t>
  </si>
  <si>
    <t>DREAM BEDDING CO.,LTD.</t>
  </si>
  <si>
    <t>SHENZHEN JIYOULONG IMPORT &amp; EXPORT</t>
  </si>
  <si>
    <t>ARKITEKTURA CO.,LTD.</t>
  </si>
  <si>
    <t>CORONET GERMANY GMBH</t>
  </si>
  <si>
    <t>GOOD HEALTH (THAILAND) CO.,LTD.</t>
  </si>
  <si>
    <t>FILCASALINGHI S.A.S. DI A. CAFARELL</t>
  </si>
  <si>
    <t>COSE BELLE COSE RARE S.R.L.</t>
  </si>
  <si>
    <t>XIAMEN TEENSI TRADE CO.,LTD.</t>
  </si>
  <si>
    <t>SHENZHEN GUANGYULONG TRADE CO.,LTD.</t>
  </si>
  <si>
    <t>HOFF INTERIEUR GMBH &amp; CO.KG</t>
  </si>
  <si>
    <t>S.A. DUMONT ET CIE-EMDE</t>
  </si>
  <si>
    <t>SERATI FURNITURE CO.,LTD.</t>
  </si>
  <si>
    <t>AKBAR ART GALLERY</t>
  </si>
  <si>
    <t>ULTIMATE SYSTEMS CO.,LTD.</t>
  </si>
  <si>
    <t>ORNATE HOMES</t>
  </si>
  <si>
    <t>AHURA</t>
  </si>
  <si>
    <t>HOME INDIA HANDICRAFTS</t>
  </si>
  <si>
    <t>ATOZ INDUSTRIES</t>
  </si>
  <si>
    <t>KUMASS INTERNATIONAL</t>
  </si>
  <si>
    <t>GUANGZHOU FUDA WATCH AND CLOCK INDU</t>
  </si>
  <si>
    <t>SHENZHEN WU JI XIANG TRADING CO.,LT</t>
  </si>
  <si>
    <t>MEHROTRA IMPEX (INDIA)</t>
  </si>
  <si>
    <t>ANDREA HOUSE, S.L.</t>
  </si>
  <si>
    <t>COMERCIAL BALMES VIVES SL</t>
  </si>
  <si>
    <t>USHA EXPORTS</t>
  </si>
  <si>
    <t>DESIGN 2100 INC</t>
  </si>
  <si>
    <t>MALANI IMPEX INC.</t>
  </si>
  <si>
    <t>IN-STYLE EXPORTS</t>
  </si>
  <si>
    <t>HAMID SON EXPORTS</t>
  </si>
  <si>
    <t>S.A EXPORTS</t>
  </si>
  <si>
    <t>SMILE INTERIORS PVT. LTD.</t>
  </si>
  <si>
    <t>COMET HANDICRAFTS</t>
  </si>
  <si>
    <t>NATIONAL HANDMADE INDUSTRIES</t>
  </si>
  <si>
    <t>BAHUBALI HANDMADE PAPER CORPORATION</t>
  </si>
  <si>
    <t>IMPRESSION INDIA EXPORTS</t>
  </si>
  <si>
    <t>SHENZHEN GREAT EXPECTATIONS IMP&amp;EXP</t>
  </si>
  <si>
    <t>QUANZHOU KASIN CRAFT CO.,LTD.</t>
  </si>
  <si>
    <t>CENTURY GRAND LTD.</t>
  </si>
  <si>
    <t>PRESENT TIME BV WELUWEZOOM 32</t>
  </si>
  <si>
    <t>RAMESH IMPEX PVT LTD</t>
  </si>
  <si>
    <t>GUANGZHOU SOLID CHANNEL CO.,LTD.</t>
  </si>
  <si>
    <t>HUMMEL CO.,LTD.</t>
  </si>
  <si>
    <t>SHENZHEN HAOTIANTONG IMPORTS&amp;EXPORT</t>
  </si>
  <si>
    <t>FUZHOU LONG FENG TRADING CO.,LTD.</t>
  </si>
  <si>
    <t>BRIVOGUE INDUSTRIES LIMITED</t>
  </si>
  <si>
    <t>CHAOZHOU RUILONG CERAMICS CO.,LTD.</t>
  </si>
  <si>
    <t>QDO INTERNATIONAL LTD.</t>
  </si>
  <si>
    <t>CHAOZHOU HENG CHUANG PORCELAIN CO.,</t>
  </si>
  <si>
    <t>LILING RUIXIANG CERAMICS INDUSTRIAL</t>
  </si>
  <si>
    <t>CHAOZHOU FROMONE CERAMIC CO.,LTD.</t>
  </si>
  <si>
    <t>CHAO ZHOU JIAZHOU ARTS PORCELAIN FA</t>
  </si>
  <si>
    <t>SHUN HING TRADING CO</t>
  </si>
  <si>
    <t>PERFECT TRADING GROUP</t>
  </si>
  <si>
    <t>O-PERFECT TRADING (HK) COMPANY LIMI</t>
  </si>
  <si>
    <t>CHAOZHOU LONGDA CERAMICS INDUSTRIAL</t>
  </si>
  <si>
    <t>CHAOZHOU YANGGUANG CERAMICS CO.,LTD</t>
  </si>
  <si>
    <t>TAIZHOU MENGMENG LAMP ORNAMENT CO.,</t>
  </si>
  <si>
    <t>DUNBO LIGHTING CO.,LTD</t>
  </si>
  <si>
    <t>HOME SWEET HOME LTD.</t>
  </si>
  <si>
    <t>SHENZHEN FOREIGN TRADE ASIA-BOOST</t>
  </si>
  <si>
    <t>KWALITEE FABS</t>
  </si>
  <si>
    <t>BAMBOU DESIGN LIMITED</t>
  </si>
  <si>
    <t>IFN FINANCE BV</t>
  </si>
  <si>
    <t>SHANXI TOP WINNER GLASS CO.,LTD.</t>
  </si>
  <si>
    <t>YANCHENG CREATIVE TRADING CO.,LTD</t>
  </si>
  <si>
    <t>ASHOKA CO.,LTD.</t>
  </si>
  <si>
    <t>KOCH WORKSHOP CO.,LTD.</t>
  </si>
  <si>
    <t>BEST TIME INTERGROUP CO.,LTD.</t>
  </si>
  <si>
    <t>PRAKIJ JARNUWONG</t>
  </si>
  <si>
    <t>TECH SUPPLY INTERNATIONAL CO.,LTD.</t>
  </si>
  <si>
    <t>CHATNATA COMPANY LIMITED</t>
  </si>
  <si>
    <t>HANGZHOU LIGHT INDUSTRIAL PRODUCTS</t>
  </si>
  <si>
    <t>TIME DECO SERVICES CO.,LTD.</t>
  </si>
  <si>
    <t>URBANISTA CO.,LTD.</t>
  </si>
  <si>
    <t>UNITED GLASS COMPANY LIMITED</t>
  </si>
  <si>
    <t>ACTIVES SOURCING CO.,LTD.(ยกเลิก)</t>
  </si>
  <si>
    <t>ROSETTE OBJECT D-ART CO.,LTD.</t>
  </si>
  <si>
    <t>HANGZHOU TOPGIFT I/E CO.,LTD.</t>
  </si>
  <si>
    <t>CREATIVE BATH CO.,LTD.</t>
  </si>
  <si>
    <t>GUANGZHOU YULUO IMP.&amp; EXP.TRADE CO.</t>
  </si>
  <si>
    <t>ACS LIFESTYLE CO.,LTD.</t>
  </si>
  <si>
    <t>BEIDA CERAMIC MANUFACTORY CO.,LTD</t>
  </si>
  <si>
    <t>MODERN CASS INTERNATIONAL COSMETICS</t>
  </si>
  <si>
    <t>GRANDTEL INTERNATIONAL (THAILAND) C</t>
  </si>
  <si>
    <t>CERA VENTURE INTERNATIONAL COMPANY</t>
  </si>
  <si>
    <t>THAI DO NO-GEN GEN NATURALS COMPANY</t>
  </si>
  <si>
    <t>XIAMEN GOLDEN HUANAN IMP. AND EXP.</t>
  </si>
  <si>
    <t>ARTWAY CO.,LTD.</t>
  </si>
  <si>
    <t>THE LOOM BANGKOK COMPANY LIMITED</t>
  </si>
  <si>
    <t>FANTASYLAND CO.,LTD.</t>
  </si>
  <si>
    <t>GLORY-THAI INTERCONTINENTAL CO.,LTD</t>
  </si>
  <si>
    <t>GELATHAI LIMITED</t>
  </si>
  <si>
    <t>GIFT CONCEPT PRODUCTS LTD.</t>
  </si>
  <si>
    <t>C/O DOLPHIN CREATIVE CO.,LTD.</t>
  </si>
  <si>
    <t>ARISSARA PORNKULVILAI</t>
  </si>
  <si>
    <t>MAGICWARE CO.,LTD.</t>
  </si>
  <si>
    <t>J C WORLDWIDE INC.</t>
  </si>
  <si>
    <t>SUDRUTAI SAMMAKASIPONG</t>
  </si>
  <si>
    <t>RAINBOW ART CO.,LTD.</t>
  </si>
  <si>
    <t>PIYANAT TERAPONGSAKORN</t>
  </si>
  <si>
    <t>PANURAT SAENGTHEAN</t>
  </si>
  <si>
    <t>ZHONGSHAN JIGUANG LIGHTING CO.,LTD.</t>
  </si>
  <si>
    <t>8HEJIANG YIPINCHU HARDWARE CO.,LTD.</t>
  </si>
  <si>
    <t>LUX ELECTRICAL &amp; LIGHTING CO.,LTD.</t>
  </si>
  <si>
    <t>ZHONG SHAN ALBA IMP.&amp;EXP. CO.,LTD.</t>
  </si>
  <si>
    <t>LAPOCHE INTERNATIONAL LIMITED</t>
  </si>
  <si>
    <t>LI &amp; FUNG (INDIA) PVT.LTD.</t>
  </si>
  <si>
    <t>SHANGHAI ARTS AND CRAFTS CO.,LTD.</t>
  </si>
  <si>
    <t>OKEYDOCKEY LTD.</t>
  </si>
  <si>
    <t>PENKHUN CO.,LTD</t>
  </si>
  <si>
    <t>LI &amp; FUNG (TRADING) LIMITED</t>
  </si>
  <si>
    <t>EMILY'S CO.,LTD.</t>
  </si>
  <si>
    <t>NESPOLI S.P.A.</t>
  </si>
  <si>
    <t>MAUBOUSSIN (THAILAND) LTD.</t>
  </si>
  <si>
    <t>CCC (H.K.) ENTERPRISES LIMITED</t>
  </si>
  <si>
    <t>YIHO CO.,LTD.</t>
  </si>
  <si>
    <t>METTA ESSENTIALS CO.,LTD.</t>
  </si>
  <si>
    <t>YANGZHOU TINHO CO.,LTD.</t>
  </si>
  <si>
    <t>THAIYARA CO.,LTD.</t>
  </si>
  <si>
    <t>MODERN VINTAGE CO.,LTD.</t>
  </si>
  <si>
    <t>JIEYANG LIANYU RUSTLESS STEEL CO.,L</t>
  </si>
  <si>
    <t>JIEYANG BEIJIA SCIENCE AND TECHNOLO</t>
  </si>
  <si>
    <t>TH ROBOTICS CO.,LTD.</t>
  </si>
  <si>
    <t>WATER AND WINE (THAILAND) CO.,LTD.</t>
  </si>
  <si>
    <t>KINTO CO.,LTD.</t>
  </si>
  <si>
    <t>STIEBEL ELTRON ASIA LTD.</t>
  </si>
  <si>
    <t>ALPINE OVERSEAS</t>
  </si>
  <si>
    <t>WISEN INTERNATIONAL INDUSTRIES LTD.</t>
  </si>
  <si>
    <t>DIGO INTERNATIONAL CO.,LTD.</t>
  </si>
  <si>
    <t>T ORIGIN (THAILAND) CO.,LTD.</t>
  </si>
  <si>
    <t>COMFORT SERVICE CENTER CO.,LTD.</t>
  </si>
  <si>
    <t>HASTKALA</t>
  </si>
  <si>
    <t>PODDAR ASSOCIATES</t>
  </si>
  <si>
    <t>M/S ASHISH BRASS COLLECTIONS</t>
  </si>
  <si>
    <t>LAS RESINAS COLORIDAS S.L.</t>
  </si>
  <si>
    <t>DRISHTI EXPORTS</t>
  </si>
  <si>
    <t>GZ RESOURCE (HONG KONG) LIMITED</t>
  </si>
  <si>
    <t>DBA EXPORT INDIA PVT. LTD.</t>
  </si>
  <si>
    <t>NODI EXPORTS</t>
  </si>
  <si>
    <t>J.O. EXPORTS INTERNATIONAL</t>
  </si>
  <si>
    <t>TRIPLE T HOLDING PARTNERSHIPS</t>
  </si>
  <si>
    <t>GINGER FASHION COMPANY LIMITED</t>
  </si>
  <si>
    <t>LAYTEX (THAILAND) CO.,LTD</t>
  </si>
  <si>
    <t>AHMAD BRASS CORPORATION</t>
  </si>
  <si>
    <t>INDIA INTERNATIONAL EXPORTERS</t>
  </si>
  <si>
    <t>FUJIAN DEHUA YEMEI CERAMICS CO.,LTD</t>
  </si>
  <si>
    <t>SHENZHEN JIAZHIHONG TRADING CO.,LTD</t>
  </si>
  <si>
    <t>SHANTOU EVER GOLDEN TRADING CO.,LTD</t>
  </si>
  <si>
    <t>LIAOYANG STRONG DRAGON GLASSWARE</t>
  </si>
  <si>
    <t>CHAOZHOU PHOEYA ART CERAMICS</t>
  </si>
  <si>
    <t>WINSOON IMPORT&amp;EXPORT COMPANY LIMIT</t>
  </si>
  <si>
    <t>MEICHENG HOLDINGS LTD</t>
  </si>
  <si>
    <t>ALCHAIN INT'L CO.,LTD.</t>
  </si>
  <si>
    <t>HANGZHOU FUYANG XINNAN IMP.&amp;EXP.CO.</t>
  </si>
  <si>
    <t>QINGDAO DEVELOP MULTI, INC</t>
  </si>
  <si>
    <t>SHANGHAI TOPMOST HOUSEWARE CO.,LTD.</t>
  </si>
  <si>
    <t>SHANDONG YESHENG GLASS CO.,LTD.</t>
  </si>
  <si>
    <t>NINGBO PEACEBIRD IMP.&amp; EXP.CO.,LTD.</t>
  </si>
  <si>
    <t>TAIZHOU OVERSEAS INT'L LTD.</t>
  </si>
  <si>
    <t>SOMPHOT TECHAKEERATI</t>
  </si>
  <si>
    <t>SHINETIE TRADING COMPANY SHISHI</t>
  </si>
  <si>
    <t>LIONET INTERNATIONAL CO.,LTD.</t>
  </si>
  <si>
    <t>KOEI HONG KONG LIMITED</t>
  </si>
  <si>
    <t>SANG AH (THAI) COMPANY LIMITED</t>
  </si>
  <si>
    <t>CHAOZHOU JINOU PORCELAIN CO.,LTD</t>
  </si>
  <si>
    <t>MIT LEGEND LIMITED</t>
  </si>
  <si>
    <t>QUINTETTE CO.,LTD.</t>
  </si>
  <si>
    <t>TV DIRECT PUBLIC COMPANY LIMITED</t>
  </si>
  <si>
    <t>GUANGDONG EASTCROSS STATIONERY CO.,</t>
  </si>
  <si>
    <t>LOHMUN LEATHER PRODUCTS PTE LTD.</t>
  </si>
  <si>
    <t>TOM MANGO CO.,LTD.</t>
  </si>
  <si>
    <t>APT DEVELOPMENT CO.,LTD.</t>
  </si>
  <si>
    <t>DAPU YIFENGYUAN INDUSTRIAL CO.,LTD.</t>
  </si>
  <si>
    <t>N G G ENTERPRISE CO.,LTD.</t>
  </si>
  <si>
    <t>INDRA CERAMIC CO.,LTD.</t>
  </si>
  <si>
    <t>SHANTOU HAOYE POTTERY AND PORCELAIN</t>
  </si>
  <si>
    <t>NINGBO PEACEBIRD IMP.&amp;EXP.CO.,LTD.</t>
  </si>
  <si>
    <t>ELEPHANT PARADE PRODUCTION CO.,LTD.</t>
  </si>
  <si>
    <t>GOOD CLEANING CO.,LTD.</t>
  </si>
  <si>
    <t>PENNAE COMPANY LIMITED</t>
  </si>
  <si>
    <t>VARICK CO.,LTD</t>
  </si>
  <si>
    <t>MAXWELL HOME DECOR INC.</t>
  </si>
  <si>
    <t>SIMPLEHUMAN</t>
  </si>
  <si>
    <t>GUANGZHOU RUIBI IMPORT &amp; EXPORT CO.</t>
  </si>
  <si>
    <t>EVERPURE CO.,LTD.</t>
  </si>
  <si>
    <t>POWER BUY CO.,LTD.(CHIDLOM BRANCH)</t>
  </si>
  <si>
    <t>T ORIGINAL CO.,LTD.</t>
  </si>
  <si>
    <t>NAPAT SONSRICHAI</t>
  </si>
  <si>
    <t>WANDEENATURAL FIBER CO.,LTD.</t>
  </si>
  <si>
    <t>THANANCHAYA WANGSIRABAT</t>
  </si>
  <si>
    <t>THE SILK SHOP CO.,LTD.</t>
  </si>
  <si>
    <t>UNNAFAKUNG CO.,LTD..</t>
  </si>
  <si>
    <t>PHATCHANANNAT CHIMMARAK</t>
  </si>
  <si>
    <t>PAIROJ BOONMA</t>
  </si>
  <si>
    <t>PHAISAN DOKMASANG</t>
  </si>
  <si>
    <t>MIND SISTER CORPORATION CO.,LTD.</t>
  </si>
  <si>
    <t>MANATTAPONG SENGHUAD</t>
  </si>
  <si>
    <t>BURANBENJARONG &amp; CERAMIC CO.,LTD.</t>
  </si>
  <si>
    <t>TANITA THUMANEE</t>
  </si>
  <si>
    <t>KORAT SANGSUWAN POTTERY LTD.,PART.</t>
  </si>
  <si>
    <t>SUKKEE HANDICRAFT LTD.,PART.</t>
  </si>
  <si>
    <t>CHAIYAPLUK RUNGRACHATAWANIT</t>
  </si>
  <si>
    <t>CREATION WORLD WILD WOOD CO.,LTD.</t>
  </si>
  <si>
    <t>NONGNUCH POLTAISONG</t>
  </si>
  <si>
    <t>KANIDA SAENEE</t>
  </si>
  <si>
    <t>ROONGROJ WETCHASIT</t>
  </si>
  <si>
    <t>ISAREE THONGPRASERT</t>
  </si>
  <si>
    <t>PIMPICHA UNNAFAKUNG</t>
  </si>
  <si>
    <t>VITOON JIAWJAROEN</t>
  </si>
  <si>
    <t>SIRIWAN SUKKEE</t>
  </si>
  <si>
    <t>BOONLERT YUANGYAI</t>
  </si>
  <si>
    <t>LADDAWON CHINBURARAT</t>
  </si>
  <si>
    <t>SUNUN SANGSUWAN</t>
  </si>
  <si>
    <t>RATTANAKOSIN RATCHABURI POTTERY CO.</t>
  </si>
  <si>
    <t>CHUTIMA CHUBTHAISONG</t>
  </si>
  <si>
    <t>JIN OU INTERNATIONAL TRADING LIMITE</t>
  </si>
  <si>
    <t>UMBRA HK LIMITED</t>
  </si>
  <si>
    <t>HUANGYAN FEIDA SANHE PLASTIC PRODUC</t>
  </si>
  <si>
    <t>PENPIT MUENPRASERT</t>
  </si>
  <si>
    <t>JB PRODUCTS FACTORY LIMITED</t>
  </si>
  <si>
    <t>THANOODECH GIRDWISEDSING</t>
  </si>
  <si>
    <t>PUSIT KARNCHANASIRIPAN</t>
  </si>
  <si>
    <t>SARINRAT SILPRAPALERT</t>
  </si>
  <si>
    <t>THAI WOOD INDUSTRIAL CO.,LTD.</t>
  </si>
  <si>
    <t>CHUANGXIN BATH COMPANY LIMITED</t>
  </si>
  <si>
    <t>CHAOZHOU JINYUANLI CERAMICS MANUFAC</t>
  </si>
  <si>
    <t>VARODOM MANEEWETWARODOM</t>
  </si>
  <si>
    <t>CENTURY TIME SERVICE PARTNERSHIP</t>
  </si>
  <si>
    <t>HOUSE GOODS INDUSTRIAL SDN. BHD.</t>
  </si>
  <si>
    <t>FINE WOOD PRODUCTS CO.,LTD.</t>
  </si>
  <si>
    <t>CENTRAL FOOD RETAIL CO.,LTD.(DC)</t>
  </si>
  <si>
    <t>TIME TREASURE WATCH SERVICE PARTNER</t>
  </si>
  <si>
    <t>PARTY BOOM CO.,LTD.</t>
  </si>
  <si>
    <t>ZHONG SHAN JU FENG TRADING CO.,LTD</t>
  </si>
  <si>
    <t>BEIJING ROYCE HOMEWARE CO.,LTD.</t>
  </si>
  <si>
    <t>SHENZHEN GRAND IMPORT AND EXPORT CO</t>
  </si>
  <si>
    <t>VACHANON CO.,LTD.</t>
  </si>
  <si>
    <t>HOTSPOT SERVICE PROVIDER CO.,LTD.</t>
  </si>
  <si>
    <t>R &amp; N 2011 INTERNATIONAL CO.,LTD.</t>
  </si>
  <si>
    <t>AR &amp; CO S.R.L.</t>
  </si>
  <si>
    <t>CASUAL HOME (THAILAND) LTD.</t>
  </si>
  <si>
    <t>ALL ART CRAFT CO.,LTD.</t>
  </si>
  <si>
    <t>BIODEGRADABLE PACKAGING FOR ENVIRON</t>
  </si>
  <si>
    <t>S &amp; R EXPORTS</t>
  </si>
  <si>
    <t>BOTANIQUE COMPANY LIMITED</t>
  </si>
  <si>
    <t>HOPTIMIST APS</t>
  </si>
  <si>
    <t>CHAOZHOU JUCHUAN CERAMIC MANUFACTOR</t>
  </si>
  <si>
    <t>PO: SELECTED COMPANY LIMITED</t>
  </si>
  <si>
    <t>DALIAN PRETTIES GIFT CO.,LTD.</t>
  </si>
  <si>
    <t>PROFESSIONAL WATCH SERVICE PARTNERS</t>
  </si>
  <si>
    <t>TWINS INDUS (HK) CO.,LTD</t>
  </si>
  <si>
    <t>GOLDEN ELITE LIVING (HK) LIMITED</t>
  </si>
  <si>
    <t>HUNAN PROVINCIAL LILING CHUHUA CERA</t>
  </si>
  <si>
    <t>MESIN CERAMIC INDUSTRIAL CO.,LIMITE</t>
  </si>
  <si>
    <t>SHENZHEN TOP SUN PORCELAIN CO.,LTD</t>
  </si>
  <si>
    <t>SHANDONG EVER RISING IMPORT AND EXP</t>
  </si>
  <si>
    <t>MINHOU HONGYI ARTS&amp;CRAFTS CO.,LTD.</t>
  </si>
  <si>
    <t>TAK FU HONG MANUFACTURING CO.,LTD.</t>
  </si>
  <si>
    <t>HUNAN GAOFENG CERAMIC MANUFACTURING</t>
  </si>
  <si>
    <t>ZHEJIANG HUANGYAN DAFU PLASTICS CO.</t>
  </si>
  <si>
    <t>WENZHOU N.&amp; A. FOREIGN TRADE CO.,LT</t>
  </si>
  <si>
    <t>ZHEJIANG WIDE INDUSTRY CO.,LIMITED</t>
  </si>
  <si>
    <t>CSK WORLD WIDE LTD.</t>
  </si>
  <si>
    <t>PRETTY GRACEFUL CO.,LTD.</t>
  </si>
  <si>
    <t>SHENZHEN SENYI PORCELAIN INDUSTRY C</t>
  </si>
  <si>
    <t>ERIK VERSPUI TRADING CO.,LTD.</t>
  </si>
  <si>
    <t>RATCHA GEMS CO.,LTD.</t>
  </si>
  <si>
    <t>W.KIERT &amp; FUJI CO.,LTD.</t>
  </si>
  <si>
    <t>STARTAC ENTERPRISES LIMITED</t>
  </si>
  <si>
    <t>CHAOAN SHENGYANG CRAFTS INDUSTRIAL</t>
  </si>
  <si>
    <t>ORAMAT TIENPREECHA</t>
  </si>
  <si>
    <t>WIEKA 2PLUS CO.,LTD.</t>
  </si>
  <si>
    <t>WORKING TEAM CO.,LTD.</t>
  </si>
  <si>
    <t>WORLD OF WATCH 2 CO.,LTD.</t>
  </si>
  <si>
    <t>N.Y. KITCHENWARE</t>
  </si>
  <si>
    <t>TWO RABBITS CO.,LTD.</t>
  </si>
  <si>
    <t>TALKING TABLES LTD.</t>
  </si>
  <si>
    <t>SHENZHEN JIAYUHE IMPORT&amp;EXPORT CO.,</t>
  </si>
  <si>
    <t>PINCHA YAVAPRABHASHA</t>
  </si>
  <si>
    <t>ZHEJIANG WUYI HAOTIAN INDUSTRY &amp; TR</t>
  </si>
  <si>
    <t>JIIVIT JIIVA INTERNATIONAL CO.,LTD.</t>
  </si>
  <si>
    <t>LITTLE ARTIST CO.,LTD.</t>
  </si>
  <si>
    <t>ZHONGSHAN JINGMAOWEI IMPORT AND EXP</t>
  </si>
  <si>
    <t>BRABANTIA S&amp;S LTD.</t>
  </si>
  <si>
    <t>TECHVENTIS PTE LTD.</t>
  </si>
  <si>
    <t>SHENZHEN FINEART INDUSTRIAL CO.,LTD</t>
  </si>
  <si>
    <t>INSPIRE CO.,LTD.</t>
  </si>
  <si>
    <t>PT BALI TREND PRODUS</t>
  </si>
  <si>
    <t>UNIVERSAL FITNESS &amp; LEISURE SDN BHD</t>
  </si>
  <si>
    <t>LIAN YUNGANG LIBEN CRAFTS TRADE COM</t>
  </si>
  <si>
    <t>PARKLAND EXPORTS</t>
  </si>
  <si>
    <t>VALLABH METAL INCORPORATION</t>
  </si>
  <si>
    <t>HUSSNAIN INTERNATIONAL INDIA</t>
  </si>
  <si>
    <t>K.S. ART WARE</t>
  </si>
  <si>
    <t>HANDICRAFT COLLECTIONS</t>
  </si>
  <si>
    <t>SLEEP ORIGINS CO.,LTD.</t>
  </si>
  <si>
    <t>NINGBO LANGSHENG ARTWARE CO.,LTD</t>
  </si>
  <si>
    <t>P.C.L. CO.,LTD.</t>
  </si>
  <si>
    <t>MORE DESIGN</t>
  </si>
  <si>
    <t>RAVI INDIAN HANDICRAFTS</t>
  </si>
  <si>
    <t>GOYAL TEX</t>
  </si>
  <si>
    <t>GOLDLAND CREATIONS</t>
  </si>
  <si>
    <t>DEEPAK CORPORATION</t>
  </si>
  <si>
    <t>HASTKALA EXPORTS</t>
  </si>
  <si>
    <t>LEKUE, S.L.</t>
  </si>
  <si>
    <t>VINAYAK EXPORTS</t>
  </si>
  <si>
    <t>BLAZE MFG. CO.</t>
  </si>
  <si>
    <t>HOME SENSATION CO.,LTD.</t>
  </si>
  <si>
    <t>J &amp; P FRAGANCES CO.,LTD.</t>
  </si>
  <si>
    <t>ZHEJIANG GANGZIDA INDUSTRY &amp; TRADE</t>
  </si>
  <si>
    <t>ZHEJIANG EURO ART CRYSTAL DECORATIO</t>
  </si>
  <si>
    <t>SAS SEE CONCEPT</t>
  </si>
  <si>
    <t>SUTHEE KHOVITHUNGIJ</t>
  </si>
  <si>
    <t>AIKI ARTS &amp; CRAFTS CO.,LTD.</t>
  </si>
  <si>
    <t>MEILIANG ARTS LIMITED COMPANY</t>
  </si>
  <si>
    <t>B-WELL INTERNATIONAL CO.,LTD.</t>
  </si>
  <si>
    <t>SHENZHEN HUAGUANSHUN IMPORT AND EX</t>
  </si>
  <si>
    <t>VEIO (HONGKONG) CO.,LIMITED</t>
  </si>
  <si>
    <t>CHAOZHOU CHEERFUL PORCELAIN CO.,LTD</t>
  </si>
  <si>
    <t>TAIZHOU SHINEFUL TRADE CO.,LTD</t>
  </si>
  <si>
    <t>ZIONE CORPORATION CO.,LTD.</t>
  </si>
  <si>
    <t>M/S DARSHAN ART EXPORTS</t>
  </si>
  <si>
    <t>CHAOZHOU JINXI CERAMICS CO.,LTD.</t>
  </si>
  <si>
    <t>MONKEY GROUP DESIGN LIMITED</t>
  </si>
  <si>
    <t>SHENZHEN NEW CHINO-E IMPORT &amp; EXPOR</t>
  </si>
  <si>
    <t>CHAOZHOU BAODAYI PORCELAIN CO.,LTD.</t>
  </si>
  <si>
    <t>GLOBAL STATE LIMITED</t>
  </si>
  <si>
    <t>ZHEJIANG YUANHOT INDUSTRY &amp; TRADE C</t>
  </si>
  <si>
    <t>DAPU HUIFENGYUAN CERAMICS CO.,LTD.</t>
  </si>
  <si>
    <t>THONGKRIT CO.,LTD.</t>
  </si>
  <si>
    <t>STONEMEN CRAFTS INDIA PRIVATE LIMIT</t>
  </si>
  <si>
    <t>SANBRI</t>
  </si>
  <si>
    <t>YUYAO LAISIFU HOUSEWARE CO.,LTD.</t>
  </si>
  <si>
    <t>GLOBAL HOLDING GROUP CO.,LTD.</t>
  </si>
  <si>
    <t>COOLER (SHANGHAI) INTERNATIONAL TRA</t>
  </si>
  <si>
    <t>CAC PACIFIC LIMITED</t>
  </si>
  <si>
    <t>THAI INTERCONTINENTAL TRADING CO.,L</t>
  </si>
  <si>
    <t>GUANGZHOU HONGTHAI IMPORT &amp; EXPORT</t>
  </si>
  <si>
    <t>STRAMATRIX CO.,LTD.</t>
  </si>
  <si>
    <t>SIAM HEALTH &amp; BEAUTY CENTER CO.,LTD</t>
  </si>
  <si>
    <t>POWER E.PLUS CO.,LTD.</t>
  </si>
  <si>
    <t>C.SHINE INTERNATIONAL TRADING CO.,L</t>
  </si>
  <si>
    <t>SOMPHOL BEDDING AND MATTRESS INDUST</t>
  </si>
  <si>
    <t>RTN HOLDINGS CO.,LTD.</t>
  </si>
  <si>
    <t>HARNN GLOBAL CO.,LTD.</t>
  </si>
  <si>
    <t>SELECT SERVICE &amp; SALES CO.,LTD.</t>
  </si>
  <si>
    <t>TANACHIRA HOME CO.,LTD.</t>
  </si>
  <si>
    <t>THE PRIMEPANO CO.,LTD.</t>
  </si>
  <si>
    <t>M.I.WARE CORPORATION LTD.</t>
  </si>
  <si>
    <t>TECHPLUS (THAILAND) CO.,LTD.</t>
  </si>
  <si>
    <t>CHAOZHOU TREND ARTS AND CRAFTS CO.,</t>
  </si>
  <si>
    <t>DALIAN CASAMOTION ART GLASS LTD.</t>
  </si>
  <si>
    <t>SHENZHEN SHIJIZHUOYUE IMPORT&amp;EXPORT</t>
  </si>
  <si>
    <t>MM IN WONDERLAND CO.,LTD.</t>
  </si>
  <si>
    <t>FECA CO.,LTD.</t>
  </si>
  <si>
    <t>NINGBO VASON LIGHT INDUSTRY GROUP C</t>
  </si>
  <si>
    <t>GUANGDONG HAIXING PLASTIC &amp; RUBBER</t>
  </si>
  <si>
    <t>ZOJIRUSHI SE ASIA CORPORATION LTD.</t>
  </si>
  <si>
    <t>SHANGHAI BALANCE PRODUCTS LIMITED</t>
  </si>
  <si>
    <t>INFRA INTERNATIONAL</t>
  </si>
  <si>
    <t>WISDOM INTERTRADE CO.,LTD.</t>
  </si>
  <si>
    <t>PM OVERSEAS</t>
  </si>
  <si>
    <t>FANTASY EXPORTS</t>
  </si>
  <si>
    <t>M/S BRASS TACKS</t>
  </si>
  <si>
    <t>B-ONE MARKETING CO.,LTD.</t>
  </si>
  <si>
    <t>MALHOTRA HANDICRAFTS</t>
  </si>
  <si>
    <t>VIVA INTERNATIONAL</t>
  </si>
  <si>
    <t>EKORNES(THAILAND)LIMITED</t>
  </si>
  <si>
    <t>OMNIME LIMITED PARTNERSHIP</t>
  </si>
  <si>
    <t>MEERA GLASS INDUSTRIES</t>
  </si>
  <si>
    <t>GLOBE EXPORTS CORPORATION</t>
  </si>
  <si>
    <t>MANI ART</t>
  </si>
  <si>
    <t>MARYA INTERNATIONAL</t>
  </si>
  <si>
    <t>GLASS WORLD</t>
  </si>
  <si>
    <t>NINGBO OVERSEAS IMPORT &amp; EXPORT COR</t>
  </si>
  <si>
    <t>ZHEJIANG ANJI XINGGUANG HOUSEHOLD C</t>
  </si>
  <si>
    <t>ZHEJIANG NEW VISION IMP&amp;EXP CO.,LTD</t>
  </si>
  <si>
    <t>QUANZHOU YIXIANG ARTS&amp;GIFTS CO.,LTD</t>
  </si>
  <si>
    <t>LE CREUSET DISTRIBUTION (THAILAND)</t>
  </si>
  <si>
    <t>SUVANAPRUEK TRADING CO.,LTD.</t>
  </si>
  <si>
    <t>CHAOZHOU CHAOAN YAZHI POLYRESIN CRA</t>
  </si>
  <si>
    <t>HYRA 2014(THAILAND) COMPANY LIMITED</t>
  </si>
  <si>
    <t>QUANZHOU XIEXING LIGHT INDUSTRY CO.</t>
  </si>
  <si>
    <t>CHAOZHOU YONGSHENG CERAMICS MANUFAC</t>
  </si>
  <si>
    <t>GEBRS. TER STEEGE B.V.</t>
  </si>
  <si>
    <t>CHAOZHOU XINYE CRAFT CERAMICS CO.,L</t>
  </si>
  <si>
    <t>CHAOZHOU CHAOAN HONGGUANG CERAMICS</t>
  </si>
  <si>
    <t>NINGBO IDEAS DESIGNERS AND MANUFACT</t>
  </si>
  <si>
    <t>SHENZHEN YULUO IMP. &amp; EXP. TRADE</t>
  </si>
  <si>
    <t>DINFI &amp; Q COMPANY LIMITED.</t>
  </si>
  <si>
    <t>FUZHOU HOUDE TRADING CO.,LTD.</t>
  </si>
  <si>
    <t>INNOVATE ELECTRONICS CO.,LTD.</t>
  </si>
  <si>
    <t>TRENDEX INTERNATIONAL HK</t>
  </si>
  <si>
    <t>NATTHANAN JANESAKSRISAKUL</t>
  </si>
  <si>
    <t>VETRERIE DI EMPOLI S.P.A.</t>
  </si>
  <si>
    <t>GUANGDONG JIAZHOU PORCELAIN CO.,LTD</t>
  </si>
  <si>
    <t>WINNER WISE LIMITED</t>
  </si>
  <si>
    <t>TAIZHOU INT'L ECONOMIC &amp; TECHNICAL</t>
  </si>
  <si>
    <t>GUANGZHOU HUAN YU CLOCKING TECHNOLO</t>
  </si>
  <si>
    <t>SHENZHEN JINPENG EXP &amp; IMP CO.,LTD.</t>
  </si>
  <si>
    <t>XINYAN CRYSTAL CRAFTS CO.,LTD.</t>
  </si>
  <si>
    <t>LET GLOSS LIMITED</t>
  </si>
  <si>
    <t>CHAOZHOU HENSHENG CERAMIC CO.,LIMIT</t>
  </si>
  <si>
    <t>SHANTOU GUOYI INDUSTRIAL CO.,LTD.</t>
  </si>
  <si>
    <t>YF INDUSTRIES CO.</t>
  </si>
  <si>
    <t>JINAN SAN TAI ARTS &amp; CRAFTS CO.,LTD</t>
  </si>
  <si>
    <t>JIANGYIN JIURUN PIPE INDUSTRY CO.,L</t>
  </si>
  <si>
    <t>DONGLI PLASTIC MANUFACTORY (H.K.) L</t>
  </si>
  <si>
    <t>IF CARDBOARD CREATION LTD.</t>
  </si>
  <si>
    <t>STAR WELLNESS CO.,LTD.</t>
  </si>
  <si>
    <t>XIAMEN GRACEFUL ARTS INDUSTRIAL CO.</t>
  </si>
  <si>
    <t>CHAOZHOU VEIO CERAMICS CO.,LTD.</t>
  </si>
  <si>
    <t>HAOYE(GUANGDONG) PORCELAIN CO.,LTD.</t>
  </si>
  <si>
    <t>ANXI DIHAO TECHNOLOGY CO.,LTD FUJIA</t>
  </si>
  <si>
    <t>GLASSCRAFT EXPORT</t>
  </si>
  <si>
    <t>ARTISAN CREATION CO.,LTD.</t>
  </si>
  <si>
    <t>SPEAKE-MARIN SA</t>
  </si>
  <si>
    <t>YIWU JUBANG IMPORT &amp; EXPORT CO.,LTD</t>
  </si>
  <si>
    <t>TARGET GREEN CO.,LTD.</t>
  </si>
  <si>
    <t>HONGKONG OAK INDUSTRIAL CO.,LIMITED</t>
  </si>
  <si>
    <t>HONG KONG XINSHENG INTERNATIONAL IN</t>
  </si>
  <si>
    <t>QUANZHOU L AND T DECORATIONS CO., L</t>
  </si>
  <si>
    <t>JILIN PROVINCE ARTS AND CRAFTS FORE</t>
  </si>
  <si>
    <t>SURABHAN PURNAGUPTA</t>
  </si>
  <si>
    <t>KENKOPLUS CO.,LTD.</t>
  </si>
  <si>
    <t>YONG KANG XINDUO CUPS CO.,LTD.</t>
  </si>
  <si>
    <t>SHENZHEN CHUANGSHENG IMPORT &amp; EXPOR</t>
  </si>
  <si>
    <t>NINGBO YOUNGSHINY IMP.&amp; EXP.CO.,LTD</t>
  </si>
  <si>
    <t>HONG KONG HUAN YU INTERNATIONAL CO.</t>
  </si>
  <si>
    <t>YONGKANG SANQIANKE INDUSTRY &amp; TRADE</t>
  </si>
  <si>
    <t>GUANGDONG MACHINERY IMP. &amp; EXP. CO.</t>
  </si>
  <si>
    <t>DONGGUAN TONGCHANG ARTIFICIAL FLOWE</t>
  </si>
  <si>
    <t>HAPPYCALL TRADING CO.,LTD.</t>
  </si>
  <si>
    <t>EVERICH INTERNATIONAL LIMITED</t>
  </si>
  <si>
    <t>BERGER PRODUCTS (THAILAND) CO.,LTD.</t>
  </si>
  <si>
    <t>SALESWIN (H.K.) INTERNATIONAL LIMIT</t>
  </si>
  <si>
    <t>WISE AND RICH CO.,LTD.</t>
  </si>
  <si>
    <t>THONG SIA (THAILAND) CO.,LTD.</t>
  </si>
  <si>
    <t>THANAPORN THAMMANEE</t>
  </si>
  <si>
    <t>NARAIPHAND CO.,LTD.</t>
  </si>
  <si>
    <t>RAYMAX HOUSEHOLD ENTERPRISE CORP.</t>
  </si>
  <si>
    <t>XIAMEN DECO IMPORT AND EXPORT CO.,L</t>
  </si>
  <si>
    <t>PHILIPS (THAILAND) LTD.</t>
  </si>
  <si>
    <t>THAI SOOJUNG GLASS CO.,LTD.</t>
  </si>
  <si>
    <t>OMNI CO.,LTD.</t>
  </si>
  <si>
    <t>SWANLORD INTERNATIONAL LTD</t>
  </si>
  <si>
    <t>HEALTHY TECH CO.,LTD.</t>
  </si>
  <si>
    <t>TECNODIDATTICA S.P.A.</t>
  </si>
  <si>
    <t>BARBINI GIAMPAOLO</t>
  </si>
  <si>
    <t>THITTHANG CO.,LTD.</t>
  </si>
  <si>
    <t>A.L.E. IMPORT S.R.L. UNIPERSONALE</t>
  </si>
  <si>
    <t>HOME POTTERY PUBLIC COMPANY LIMITED</t>
  </si>
  <si>
    <t>7 SEAS INTERNATIONAL</t>
  </si>
  <si>
    <t>EXPORT HOUSE (INDIA)</t>
  </si>
  <si>
    <t>SIL VAN S.R.I.</t>
  </si>
  <si>
    <t>NOMAD ORIGINALS OVERSEAS PVT LTD</t>
  </si>
  <si>
    <t>STANDARD ART PRODUCTS</t>
  </si>
  <si>
    <t>VANDA SIAM CO.,LTD.</t>
  </si>
  <si>
    <t>YIKAI CO.,LIMITED</t>
  </si>
  <si>
    <t>M/S BHATIA'S SILVERWARES</t>
  </si>
  <si>
    <t>UNIVERSAL ARK ENTERPRISES</t>
  </si>
  <si>
    <t>INDO CRAFT</t>
  </si>
  <si>
    <t>HIRA MERCHANDISING CORP.</t>
  </si>
  <si>
    <t>TEAM WORKS</t>
  </si>
  <si>
    <t>SURYA INTERNATIONAL</t>
  </si>
  <si>
    <t>N.N&amp;COMPANY</t>
  </si>
  <si>
    <t>M/S FINESCO INTERNATIONAL</t>
  </si>
  <si>
    <t>THREE TOO-GETHER CO.,LTD.</t>
  </si>
  <si>
    <t>BAJAJ OVERSEAS</t>
  </si>
  <si>
    <t>ZAKARIA SHAHID INDUSTRIES</t>
  </si>
  <si>
    <t>METAL TRENDS</t>
  </si>
  <si>
    <t>SARLA HANDICRAFTS (P) LTD.</t>
  </si>
  <si>
    <t>DILEEP INDUSTRIES PVT LTD.</t>
  </si>
  <si>
    <t>BE-BETTER SOLUTIONS CO.,LTD.</t>
  </si>
  <si>
    <t>TRENDS GENERATION CO.,LTD.</t>
  </si>
  <si>
    <t>DIVA EXPORTS PVT. LTD.</t>
  </si>
  <si>
    <t>4 FOUNDERS CO.,LTD.</t>
  </si>
  <si>
    <t>ZHONGSHAN FINANCE KEY IMPORT AND EX</t>
  </si>
  <si>
    <t>WELBY IMPEX PVT LTD.</t>
  </si>
  <si>
    <t>OUK STUDIO CO.,LTD.</t>
  </si>
  <si>
    <t>CHAOZHOU SANHONG CERAMICS MAKING CO</t>
  </si>
  <si>
    <t>ADMIRE EXPORTS INTERNATIONAL</t>
  </si>
  <si>
    <t>BEAUTY HUNTER GROUP CO.,LTD.</t>
  </si>
  <si>
    <t>HOME TREND CO.,LTD.</t>
  </si>
  <si>
    <t>WIZARD SOLUTION CO.,LTD.</t>
  </si>
  <si>
    <t>LETWORK INTERNATIONAL CO.,LTD.</t>
  </si>
  <si>
    <t>OUTDOOR PLUS COMPANY LIMITED</t>
  </si>
  <si>
    <t>OUTDOOR HEAVEN CO.,LTD.</t>
  </si>
  <si>
    <t>HIGH HOPE GROUP JIANGSU TONGTAI CO.</t>
  </si>
  <si>
    <t>KIDDEE DESIGN CO.,LTD.</t>
  </si>
  <si>
    <t>SAMARA CARPETS PVT. LTD</t>
  </si>
  <si>
    <t>SUNNY SISTERS INT'L CORP.</t>
  </si>
  <si>
    <t>SANCHAI CHIMWONG</t>
  </si>
  <si>
    <t>INTERLINK ENTERPRISE CO.,LTD.</t>
  </si>
  <si>
    <t>YIWU FREE MARKET IMP.&amp;EXP. CO.,LTD.</t>
  </si>
  <si>
    <t>HUANYU CERAMIC INDUSTRIAL CO.,LTD.</t>
  </si>
  <si>
    <t>NINGBO HI-TECH YEKEA HOME ARTICLES</t>
  </si>
  <si>
    <t>HUNAN LILING TIANXIN CHINA INDUSTRY</t>
  </si>
  <si>
    <t>THANCHITA ATTHAKORNKOWIT</t>
  </si>
  <si>
    <t>HEARTBAKER CO.,LTD.</t>
  </si>
  <si>
    <t>LEOS'QUALITY PRODUCTS CO.,LTD.</t>
  </si>
  <si>
    <t>INTEMEZZO CO.,LTD.</t>
  </si>
  <si>
    <t>JT CREATION CO.,LTD.</t>
  </si>
  <si>
    <t>HONG KONG INFINITE ENTERPRISES CO.,</t>
  </si>
  <si>
    <t>DESIGNERS FIELD CO.,LTD.</t>
  </si>
  <si>
    <t>FUJIAN JIASHUN ARTS &amp; CRAFTS CORP.,</t>
  </si>
  <si>
    <t>DEHUA JIANYI PORCELAIN INDUSTRY CO.</t>
  </si>
  <si>
    <t>CHAOZHOU PRO-MART CERAMIC MAKING FT</t>
  </si>
  <si>
    <t>NOPKAMON AKARAPONGPAISAN</t>
  </si>
  <si>
    <t>NINGBO LEGEND IMPORT&amp;EXPORT CO.,LTD</t>
  </si>
  <si>
    <t>FLORA'S SECRET HOLDING</t>
  </si>
  <si>
    <t>WIND WIN FAN CO.,LTD.</t>
  </si>
  <si>
    <t>WENZHOU C.O.F FOREIGN TRADE CO.,LTD</t>
  </si>
  <si>
    <t>LOTUS HOME DESIGN CO.,LTD.</t>
  </si>
  <si>
    <t>JIALIN INDUSTRIAL CORPORATION LIMIT</t>
  </si>
  <si>
    <t>YIWU LEADERSHOW HOME TEXTILE CO.,LT</t>
  </si>
  <si>
    <t>DAPU TAOYUAN SHUNXING ART CERAMICS</t>
  </si>
  <si>
    <t>NGAMCHIT UDOMSUNTHRONSAKUL</t>
  </si>
  <si>
    <t>SUPATTRA KREAKSAKUL</t>
  </si>
  <si>
    <t>MATHINEE RATANACHAI</t>
  </si>
  <si>
    <t>CHUTAPAT NIVASRATANA</t>
  </si>
  <si>
    <t>MONSICHA BOONMONGKOLKIT</t>
  </si>
  <si>
    <t>SHENZHEN SIBYL ELECTRONICS CO.,LTD.</t>
  </si>
  <si>
    <t>NUMSUB NOENKHAO CO.,LTD.</t>
  </si>
  <si>
    <t>BOONRADOM MEELARP CO.,LTD.</t>
  </si>
  <si>
    <t>FABRIC ART</t>
  </si>
  <si>
    <t>SKJ DESIGN LIMITED PARTNERSHIP</t>
  </si>
  <si>
    <t>SIRIPORN JANNARA</t>
  </si>
  <si>
    <t>TTMG COMPANY LIMITED</t>
  </si>
  <si>
    <t>SIRIKARN JIRAJBHASKORNKUL</t>
  </si>
  <si>
    <t>FONTHIP STUDIO LTD.,PART.</t>
  </si>
  <si>
    <t>UFINE LIMITED</t>
  </si>
  <si>
    <t>SEVENSIS (THAILAND) CO.,LTD.</t>
  </si>
  <si>
    <t>CHARMING INTERNATIONAL CO.,LTD.</t>
  </si>
  <si>
    <t>XIN INTERNATIONAL CO.,LTD.</t>
  </si>
  <si>
    <t>PRO-MART CERAMIC COMPANY LIMITED</t>
  </si>
  <si>
    <t>GMAX HOUSEHOLD INDUSTRIAL LTD.</t>
  </si>
  <si>
    <t>STEFANPLAST S.P.A.</t>
  </si>
  <si>
    <t>NINGBO WIN ART SKIN MOLD CO.,LTD.</t>
  </si>
  <si>
    <t>PIN METAL ART CO.,LTD.</t>
  </si>
  <si>
    <t>SIRIPHEN NAKABUT</t>
  </si>
  <si>
    <t>PDM BRAND COMPANY LIMITED</t>
  </si>
  <si>
    <t>UNION GALVANIZER CO.,LTD.</t>
  </si>
  <si>
    <t>NIMMAWADEE KRAINARA</t>
  </si>
  <si>
    <t>JAOBAN CO.,LTD.</t>
  </si>
  <si>
    <t>KORAKOT INTERNATIONAL LIMITED PART</t>
  </si>
  <si>
    <t>B-KOOL CORPORATION CO.,LTD.</t>
  </si>
  <si>
    <t>BOCEN INDUSTRIAL CO., LIMITED</t>
  </si>
  <si>
    <t>TACHAYA WACHIRADISAI</t>
  </si>
  <si>
    <t>HONGKONG ASIA DISTRIBUTION CO.,LTD.</t>
  </si>
  <si>
    <t>NATURAL UNIT CO.,LTD.</t>
  </si>
  <si>
    <t>MATTER OF MIND CO.,LTD.</t>
  </si>
  <si>
    <t>ART OF T CO.,LTD.</t>
  </si>
  <si>
    <t>PLUSSENSE CO.,LTD.</t>
  </si>
  <si>
    <t>CHUANLHONG CERAMIC LTD.,PART.</t>
  </si>
  <si>
    <t>THE VIC GROUP CO.,LTD.</t>
  </si>
  <si>
    <t>AMPERSAND CO.,LTD.</t>
  </si>
  <si>
    <t>RARIN TUMWATTANA</t>
  </si>
  <si>
    <t>HONG KONG SIBYL ELECTRONICS CO.,LTD</t>
  </si>
  <si>
    <t>VOGUE (HK) LTD.</t>
  </si>
  <si>
    <t>SHENZHEN THINKER ARTWORK CO.,LTD.</t>
  </si>
  <si>
    <t>RON HUW INDUSTRIES CO.,LTD.</t>
  </si>
  <si>
    <t>HUIZHOU BOYUANXIN INDUSTRIAL CO.,LT</t>
  </si>
  <si>
    <t>KINDO HOLDING LIMITED</t>
  </si>
  <si>
    <t>NINGBO GENERAL UNION CO.,LTD.</t>
  </si>
  <si>
    <t>DREAMTEAM(THAILAND) PUBLIC COMPANY</t>
  </si>
  <si>
    <t>DHANU ART AND DESIGN COMPANY LIMITE</t>
  </si>
  <si>
    <t>SHENZHEN D'SILY TRADING CO.,LTD.</t>
  </si>
  <si>
    <t>NINGBO YINSHUO PLASTIC CO.,LTD.</t>
  </si>
  <si>
    <t>ZHEJIANG SHUANGYI HOUSEWARE CO.,LTD</t>
  </si>
  <si>
    <t>FET EXPRESS (2016) CO.,LTD.</t>
  </si>
  <si>
    <t>T THANIYA CO.,LTD.</t>
  </si>
  <si>
    <t>BENJAMETHA CERAMIC CO.,LTD.</t>
  </si>
  <si>
    <t>PEN K INTER TRADING CO.,LTD. BRANCH</t>
  </si>
  <si>
    <t>GUANGDONG RONGLIBAO HOMEWARE CO.,LT</t>
  </si>
  <si>
    <t>JIANDE WANPENG HOME TEXTILES CO.,LT</t>
  </si>
  <si>
    <t>SHAAN XI SUCCEED TRADING CO.,LTD.</t>
  </si>
  <si>
    <t>PUJIANG XINYAN CRYSTAL CRAFTS CO.,L</t>
  </si>
  <si>
    <t>TONG HAI CERAMIC CO.,LTD.</t>
  </si>
  <si>
    <t>DOLCHAI BOONYARATAVEJ</t>
  </si>
  <si>
    <t>WANIDA SORNWONG</t>
  </si>
  <si>
    <t>YIWU BE-WALKER COMMODITY CO.,LTD.</t>
  </si>
  <si>
    <t>ENZO DE GASPERI</t>
  </si>
  <si>
    <t>SHENZHEN PANJINH IMPORT AND EXPORT</t>
  </si>
  <si>
    <t>JLIP GROUP CO.,LTD.</t>
  </si>
  <si>
    <t>TANAT TIPPANUSAWAT</t>
  </si>
  <si>
    <t>NATTANAN KONGJARIT</t>
  </si>
  <si>
    <t>NAPATR SURANGSRIRAT</t>
  </si>
  <si>
    <t>PRO-DESIGN HOMEWARE COMPANY LIMITED</t>
  </si>
  <si>
    <t>CHANANTHIDA NENJIP</t>
  </si>
  <si>
    <t>CHARLIE AND FRIENDS COMPANY LIMITED</t>
  </si>
  <si>
    <t>PUNJAREE DUANGNGOEN</t>
  </si>
  <si>
    <t>SHIMONO (THAILAND) CO.,LTD.</t>
  </si>
  <si>
    <t>CHHATARI GLASS INDUSTRIES</t>
  </si>
  <si>
    <t>M/S SHOBHANA ENTERPRISES</t>
  </si>
  <si>
    <t>BRASSEX INDIA</t>
  </si>
  <si>
    <t>KING POWER MARKETING CO.,LTD.</t>
  </si>
  <si>
    <t>PENGUINPROOF CO.,LTD.</t>
  </si>
  <si>
    <t>PRAPAWEE SIWAWETKUL</t>
  </si>
  <si>
    <t>MIMAA FURNITURE AND DECORATION COMP</t>
  </si>
  <si>
    <t>B.K.G. OVERSEAS</t>
  </si>
  <si>
    <t>ANTONIO TAMMARO GROUP S.R.L.</t>
  </si>
  <si>
    <t>IPAC S.P.A.</t>
  </si>
  <si>
    <t>GARGSONS EXPORTS</t>
  </si>
  <si>
    <t>M/S IDEAL HOME COLLECTION</t>
  </si>
  <si>
    <t>COMMY CORPORATION CO.,LTD.</t>
  </si>
  <si>
    <t>GUANGZHOU CREATIVE HOUSE HOUSEWARE</t>
  </si>
  <si>
    <t>OMSONS INDIA HANDICRAFTS</t>
  </si>
  <si>
    <t>SPICE STORY CO,.LTD.</t>
  </si>
  <si>
    <t>KUNNA GROCERIES CO.,LTD.</t>
  </si>
  <si>
    <t>PARKER&amp;MORGAN (THAILAND) CO.,LTD.</t>
  </si>
  <si>
    <t>SIAM FRUIT DELIGHT CO.,LTD.</t>
  </si>
  <si>
    <t>ZIRCON DECORATIVE PRODUCTS LIMITED</t>
  </si>
  <si>
    <t>PROFIT CULTURAL &amp; CREATIVE GROUP CO</t>
  </si>
  <si>
    <t>NOPPADON SANGWALPETCH</t>
  </si>
  <si>
    <t>ASIAFORWARD CO.,LTD.</t>
  </si>
  <si>
    <t>TEAMTAI BAGS CO.,LTD.</t>
  </si>
  <si>
    <t>VEERADA SIRIPONG</t>
  </si>
  <si>
    <t>NICHAREE PRASITRATTANAPORN</t>
  </si>
  <si>
    <t>OLD VILLAGE OVERSEAS</t>
  </si>
  <si>
    <t>INDIAN ARTWARES CORPORATION</t>
  </si>
  <si>
    <t>FILL IN THE BLANK COMPANY LIMITED</t>
  </si>
  <si>
    <t>GUANGDONG TEXTILES IMP.&amp;EXP.COTTON</t>
  </si>
  <si>
    <t>ZED SONS</t>
  </si>
  <si>
    <t>CURIO CRAFTS</t>
  </si>
  <si>
    <t>HIGHER EXPORTS LIMITED</t>
  </si>
  <si>
    <t>MILLION VENTURE TRADING INTERNATION</t>
  </si>
  <si>
    <t>WUHAN WEI &amp; WEN INTERNATIONAL TRADI</t>
  </si>
  <si>
    <t>DONGGUAN YIXUAN ARTIFICIAL PLANTS C</t>
  </si>
  <si>
    <t>CHOMCHAIPAT CO.,LTD.</t>
  </si>
  <si>
    <t>MEIZHOU YUESENYUAN TRADING CO.,LTD.</t>
  </si>
  <si>
    <t>CHAOZHOU CHAOAN CHEUNG-TAI CERAMIC</t>
  </si>
  <si>
    <t>CHAOZHOU HAIYUAN PORCELAIN CRAFT MA</t>
  </si>
  <si>
    <t>DECOR MART CO.,LTD</t>
  </si>
  <si>
    <t>ATELIER PICHITA CO.,LTD.</t>
  </si>
  <si>
    <t>FAVOUR DECOR COMPANY</t>
  </si>
  <si>
    <t>DKW CO.,LTD.</t>
  </si>
  <si>
    <t>XIAMEN XIN JIAPENG INDUSTRY &amp; TRADE</t>
  </si>
  <si>
    <t>DALIAN NEW STAR CO.,LTD.</t>
  </si>
  <si>
    <t>XIAMEN TENGFEI IMP.&amp; EXP.CO.,LTD.</t>
  </si>
  <si>
    <t>RENESOLA (THAILAND) LTD.</t>
  </si>
  <si>
    <t>BEST CHOICE MANUFACTURING CO.,LTD.</t>
  </si>
  <si>
    <t>GUANGZHOU WISDOM HOME GROUP CO.,LIM</t>
  </si>
  <si>
    <t>XIAMEN LEADING CRAFTS DESIGN&amp;DEVELO</t>
  </si>
  <si>
    <t>M.P.DECOR CO.,LTD.</t>
  </si>
  <si>
    <t>MORCHAT CO.,LTD.</t>
  </si>
  <si>
    <t>HOME ACCENTS FLORAL &amp; CRAFT LIMITED</t>
  </si>
  <si>
    <t>HONGKONG SANHONG CERAMICS LIMITED</t>
  </si>
  <si>
    <t>MATSUNAGA (THAILAND) CO.,LTD.</t>
  </si>
  <si>
    <t>COTTONMIZE CO.,LTD.</t>
  </si>
  <si>
    <t>GUANGDONG GMT FOREIGN TRADE SERVICE</t>
  </si>
  <si>
    <t>A &amp; A MASS MARKETING CO.,LTD.</t>
  </si>
  <si>
    <t>WENZHOU ZHIBO PRINTING COMPANY LIMI</t>
  </si>
  <si>
    <t>BINBIN ARTS &amp; CRAFTS CO.,LTD.</t>
  </si>
  <si>
    <t>WUXI YUNMEI HOUSEHOLD PRODUCTS CO.,</t>
  </si>
  <si>
    <t>ZHEJIANG FURUIXIN SUPPLY CHAIN CO.,</t>
  </si>
  <si>
    <t>MEIZHOU YUFENG CERAMICS CO.,LTD.</t>
  </si>
  <si>
    <t>BEAUTY GEMS AND JEWELRY CO.,LTD.</t>
  </si>
  <si>
    <t>TEMPTECH (THAILAND) CO.,LTD.</t>
  </si>
  <si>
    <t>SIAM IMPORTS &amp; EXPORTS COMPANY LIMI</t>
  </si>
  <si>
    <t>KHAO KUN DEE CO.,LTD.</t>
  </si>
  <si>
    <t>GUANGZHOU LANGBU TRADE CO.,LTD.</t>
  </si>
  <si>
    <t>RYN SPA PRODUCTS CO.,LTD.</t>
  </si>
  <si>
    <t>TAT BY DIVA CO.,LTD.</t>
  </si>
  <si>
    <t>G.M.S. TECHNOLOGIES CO.,LTD.</t>
  </si>
  <si>
    <t>WISDOM (HK) HOME GROUP CO.,LIMITED</t>
  </si>
  <si>
    <t>SUPICHA KORCHAROENPANICH</t>
  </si>
  <si>
    <t>ZEABEL COSMETIC CO.,LTD.</t>
  </si>
  <si>
    <t>ASEVEN CO.,LTD.</t>
  </si>
  <si>
    <t>GUANGDONG DONGGUAN LIGHT INDUSTRIAL</t>
  </si>
  <si>
    <t>SOTA LIVING CO.,LTD.</t>
  </si>
  <si>
    <t>CHAOZHOU V.DEYA CERAMICS CO.,LTD.</t>
  </si>
  <si>
    <t>GREENSVILLE COMPANY LIMITED</t>
  </si>
  <si>
    <t>GOMONO (THAILAND) CO.,LTD.</t>
  </si>
  <si>
    <t>DONGGUAN YIZHENGTONG IMPORT AND EXP</t>
  </si>
  <si>
    <t>HATAKABB (SIM TIEN HOR) CO.,LTD.</t>
  </si>
  <si>
    <t>STARWELL SUMMIT (THAILAND) CO.,LTD.</t>
  </si>
  <si>
    <t>HONGKONG QIDUO GROUP LIMITED</t>
  </si>
  <si>
    <t>PAIN AWAY CO.,LTD.</t>
  </si>
  <si>
    <t>PHOYOK HERB CO.,LTD.</t>
  </si>
  <si>
    <t>T.Y.SONG CO.,LTD.</t>
  </si>
  <si>
    <t>NIRAMIT PLUS CO,.LTD.</t>
  </si>
  <si>
    <t>LUNIO (THAILAND) CO.,LTD.</t>
  </si>
  <si>
    <t>SARAYA INTERNATIONAL (THAILAND) CO.</t>
  </si>
  <si>
    <t>GLA NATURE COMPANY LIMITED</t>
  </si>
  <si>
    <t>PENPILAI DITTAWONG</t>
  </si>
  <si>
    <t>MERXI GLOBLE CO.,LTD.</t>
  </si>
  <si>
    <t>FRESH BODY CO.,LTD.</t>
  </si>
  <si>
    <t>XIAMEN BESTWAY IMPORT &amp; EXPORT CO.,</t>
  </si>
  <si>
    <t>M&amp;N 2016 CO.,LTD.</t>
  </si>
  <si>
    <t>XIAMEN DAZHOU IMPORT AND EXPORT CO.</t>
  </si>
  <si>
    <t>GUANGZHOU YANGTAO TRADING CO.,LTD.</t>
  </si>
  <si>
    <t>THAI HERBAL PRODUCTS COMPANY LIMITE</t>
  </si>
  <si>
    <t>UNION MEDICAL (THAILAND) CO.,LTD.</t>
  </si>
  <si>
    <t>NINGBO ND SOUTHERN INTERNATIONAL TR</t>
  </si>
  <si>
    <t>GOLD MINT PRODUCTS CO.,LTD.</t>
  </si>
  <si>
    <t>IDLM CO.,LTD.</t>
  </si>
  <si>
    <t>NAKKHID DESIGN STUDIO CO.,LTD.</t>
  </si>
  <si>
    <t>KENKOON EX COMPANY LIMITED</t>
  </si>
  <si>
    <t>CORNER 43 DECOR CO.,LTD.</t>
  </si>
  <si>
    <t>MASTER RETAIL CO.,LTD.</t>
  </si>
  <si>
    <t>ELEMENT 26 COMPANY LIMITED</t>
  </si>
  <si>
    <t>PAWARANA CO.,LTD.</t>
  </si>
  <si>
    <t>LOQ HERITAGE CO.,LTD.</t>
  </si>
  <si>
    <t>SOLID SENSE LIVING LTD.</t>
  </si>
  <si>
    <t>CHANGSHA MONTREK ENTERPRISES CORP.</t>
  </si>
  <si>
    <t>SASSY NAIL BEAUTY (GLOBAL) CO.,LTD.</t>
  </si>
  <si>
    <t>PHILIP B.(THAILAND) CO.,LTD.</t>
  </si>
  <si>
    <t>MEGA LIFESCIENCES PTY LIMITED</t>
  </si>
  <si>
    <t>HONGKONG BEAUTIFUL INDUSTRIAL CO.,L</t>
  </si>
  <si>
    <t>SHENZHEN BIANSEBAO ARTS &amp; CRAFTS CO</t>
  </si>
  <si>
    <t>KRUNGCHING CO.,LTD.</t>
  </si>
  <si>
    <t>TOYTOPIA COMPANY LIMITED</t>
  </si>
  <si>
    <t>ZUELLIG PHARMA LTD.</t>
  </si>
  <si>
    <t>NINGBO PEACEPORT IMP.&amp; EXP. CO.,LTD</t>
  </si>
  <si>
    <t>SHENZHEN JIAHENGXING IMPORT &amp; EXPOR</t>
  </si>
  <si>
    <t>SILAPANIMIT CO.,LTD.</t>
  </si>
  <si>
    <t>QUANZHOU XIEXING GARDENING CO.,LTD.</t>
  </si>
  <si>
    <t>GAO-NUM INTERTRADE CO,.LTD.</t>
  </si>
  <si>
    <t>GUANGZHOU GUANGTEX TRADE COMPANY LI</t>
  </si>
  <si>
    <t>NINGBO HOPE-U INTERNATIONAL TRADING</t>
  </si>
  <si>
    <t>DONGGUAN ZHENGYANG IMPORT AND EXPOR</t>
  </si>
  <si>
    <t>BANGKOK TREASURES CO.,LTD.</t>
  </si>
  <si>
    <t>TRUE SUCCESS MEDICAL SUPPLY COMPANY</t>
  </si>
  <si>
    <t>ZHEJIANG FEIDA SANHE HOME GOODS CO.</t>
  </si>
  <si>
    <t>COFFEEWORKS LIMITED</t>
  </si>
  <si>
    <t>GUANGZHOU FU DE LU TRADING CO.,LTD</t>
  </si>
  <si>
    <t>JDM-TECH CO.,LTD.</t>
  </si>
  <si>
    <t>THAI TAE SUNG COMPANY LIMITED</t>
  </si>
  <si>
    <t>DESIGN IMPEX</t>
  </si>
  <si>
    <t>NINGBO HAISHU HOPE-U INTERNATIONAL</t>
  </si>
  <si>
    <t>YOURLINK CO.,LTD.</t>
  </si>
  <si>
    <t>TECHNOEDGE CO.,LTD.</t>
  </si>
  <si>
    <t>METAL MAKERS MART</t>
  </si>
  <si>
    <t>SUPAWADEE KAEWKUM</t>
  </si>
  <si>
    <t>WENZHOU LAND PORT INTERNATIONAL TRA</t>
  </si>
  <si>
    <t>MYNILA FACTORY (THAILAND) CO.,LTD.</t>
  </si>
  <si>
    <t>MOTORHOMES &amp; CARAVANS CO.,LTD.</t>
  </si>
  <si>
    <t>HUIZHOU YEQIN INDUSTRIAL CO.,LTD.</t>
  </si>
  <si>
    <t>H.LAL INTERNATIONAL</t>
  </si>
  <si>
    <t>GORENJE AEC CO.,LTD.</t>
  </si>
  <si>
    <t>SUNRISE HANDICRAFTS</t>
  </si>
  <si>
    <t>TRANSPARENT OVERSEAS</t>
  </si>
  <si>
    <t>BIG IDEA CORPORATE (THAILAND) CO.,L</t>
  </si>
  <si>
    <t>TRADE CRAFTS</t>
  </si>
  <si>
    <t>TAIZHOU ART CRYSTAL IMP&amp;EXP CO.,LTD</t>
  </si>
  <si>
    <t>NAVRAJ EXPORTS</t>
  </si>
  <si>
    <t>RATANATTAYA CO.,LTD.</t>
  </si>
  <si>
    <t>DONGGUAN YINGDE TRADING CO.,LTD.</t>
  </si>
  <si>
    <t>QINGDAO DAXIN HANDICRAFTS CO.,LTD.</t>
  </si>
  <si>
    <t>SHENZHEN HIKER HOUSEWARES LTD.</t>
  </si>
  <si>
    <t>TITAPA TANSKUL</t>
  </si>
  <si>
    <t>KITISAK KAJORNPAI</t>
  </si>
  <si>
    <t>GRACE PRODUCTS CO.,LTD.</t>
  </si>
  <si>
    <t>FUZHOU EVERTOP ELECTRONIC CO.,LTD.</t>
  </si>
  <si>
    <t>PADCHAREEYA FANGAOD</t>
  </si>
  <si>
    <t>AKANKSHA OVERSEAS</t>
  </si>
  <si>
    <t>THREE K DISTRIBUTION CO.,LTD.</t>
  </si>
  <si>
    <t>SHENZHEN ZHAN PENG XIANG INDUSTRIAL</t>
  </si>
  <si>
    <t>HEBEI ZEFANGYUAN COOKWARE CO.,LTD.</t>
  </si>
  <si>
    <t>PRECIOUS PROOF CO.,LTD.</t>
  </si>
  <si>
    <t>ART-N-GLASS INC.</t>
  </si>
  <si>
    <t>AASHAPURA OVERSEAS</t>
  </si>
  <si>
    <t>HUNAN LOT-YES CERAMICS CO.,LTD.</t>
  </si>
  <si>
    <t>REACTCHEM INDUSTRIAL CO.,LTD.</t>
  </si>
  <si>
    <t>CHAOZHOU LIANJUN CERAMICS CO.,LTD.</t>
  </si>
  <si>
    <t>XIAN FOREIGN TRADE &amp; ECONOMIC DEVEL</t>
  </si>
  <si>
    <t>WATSANA WATTANA-A-SANASENA</t>
  </si>
  <si>
    <t>ABO COMPANY LIMITED</t>
  </si>
  <si>
    <t>FUJIAN JIAMEI GROUP CORPORATION</t>
  </si>
  <si>
    <t>PUTIAN KARPO GIFT CO.,LTD.</t>
  </si>
  <si>
    <t>MEIZHOU LINHAI CERAMICS CO.,LTD.</t>
  </si>
  <si>
    <t>KOCONAE COCONUT OIL LIMITED</t>
  </si>
  <si>
    <t>BRIGHTEN CRAFTS COMPANY LIMITED</t>
  </si>
  <si>
    <t>MEIZHOU XISHAN CERAMICS CO.,LTD.</t>
  </si>
  <si>
    <t>XIAMEN SYNGLORY IMPORT AND EXPORT C</t>
  </si>
  <si>
    <t>KING CRYSTAL INTERNATIONAL LIMITED</t>
  </si>
  <si>
    <t>HEALTHCARE SERVICE CO.,LTD.</t>
  </si>
  <si>
    <t>S.P. CREATION CO.,LTD.</t>
  </si>
  <si>
    <t>CENTRAL HOSPITALITY CO.,LTD.</t>
  </si>
  <si>
    <t>V CULINARY MANAGEMENT CO.,LTD.</t>
  </si>
  <si>
    <t>HOME OF CRAFT CO.,LTD.</t>
  </si>
  <si>
    <t>ANEK TANTASIRIN</t>
  </si>
  <si>
    <t>AKARADECH MOUNGMAI</t>
  </si>
  <si>
    <t>COSMOS AND HARMONY CO.,LTD.</t>
  </si>
  <si>
    <t>LEAF CREATION CO,.LTD.</t>
  </si>
  <si>
    <t>DONGGUAN CHUANGFEI TRADING CO.,LTD.</t>
  </si>
  <si>
    <t>WORRACHAI SIRIWIPANAN</t>
  </si>
  <si>
    <t>QUALITY BOX AND DISPLAY CO.,LTD.</t>
  </si>
  <si>
    <t>NASOON INTERNATIONAL CO.,LTD.</t>
  </si>
  <si>
    <t>COPPERWIRED CO.,LTD.</t>
  </si>
  <si>
    <t>GREEN UP AND UP CO.,LTD.</t>
  </si>
  <si>
    <t>NANJING MAYFAIR TEXTILES IMP.&amp;EXP.</t>
  </si>
  <si>
    <t>BEAUTY COMMUNITY PUBLIC COMPANY LIM</t>
  </si>
  <si>
    <t>LANNA PRESENT CO.,LTD.</t>
  </si>
  <si>
    <t>WELFULL GROUP CO.,LTD.</t>
  </si>
  <si>
    <t>LAORSRI PRANKCHAIKUL</t>
  </si>
  <si>
    <t>TAIZHOU DONGHE ARTS&amp;CRAFTS CO.,LTD.</t>
  </si>
  <si>
    <t>EP LICENSE CO.,LTD.</t>
  </si>
  <si>
    <t>WEIHAI BOBBY GARMENT CO.,LTD.</t>
  </si>
  <si>
    <t>COFFEE SALES COMPANY LIMITED</t>
  </si>
  <si>
    <t>PRISTINE ASIA COMPANY LIMITED</t>
  </si>
  <si>
    <t>TANCHENG DELICACY HANDCRAFTS CO.,LT</t>
  </si>
  <si>
    <t>ZHAN HONG (HK) INTERNATIONAL CO LIM</t>
  </si>
  <si>
    <t>INTERDESIGN ASIA LIMITED</t>
  </si>
  <si>
    <t>LUXURY TIMES (THAILAND) LTD.</t>
  </si>
  <si>
    <t>GUANGZHOU JZ.FOREVER TRADE CO.,LTD.</t>
  </si>
  <si>
    <t>SPANOVATOR COMPANY LIMITED</t>
  </si>
  <si>
    <t>WUXI BLUE FEATHER GIFT CO.,LTD</t>
  </si>
  <si>
    <t>HAPPYLAND INTERTRADE CO.,LTD.</t>
  </si>
  <si>
    <t>ROBOT MAKER COMPANY LIMITED</t>
  </si>
  <si>
    <t>JIAXING JOYAN HOUSEWARE PRODUCTS CO</t>
  </si>
  <si>
    <t>TAIZHOU DEYI PLASTIC CO.,LTD.</t>
  </si>
  <si>
    <t>DAPU FAYUAN DEVELOPMENT CO.,LTD.</t>
  </si>
  <si>
    <t>HUBEI LEARJA IMP.&amp; EXP. CO.,LTD.</t>
  </si>
  <si>
    <t>NANJJING KINGSTAR DECORATION CO.,LT</t>
  </si>
  <si>
    <t>NINGBO SUNHIGH INTERNATIONAL TRADE</t>
  </si>
  <si>
    <t>WIN HOLME INDUSTRIAL HOLDING CO.,LT</t>
  </si>
  <si>
    <t>JIANGXI LAI XIN INDUSTRIAL CO.,LTD.</t>
  </si>
  <si>
    <t>SMART INNOVATION CO.,LTD.</t>
  </si>
  <si>
    <t>ROCK ME TRADING CO.,LTD.</t>
  </si>
  <si>
    <t>LOCK &amp; LOCK (THAILAND) CO.,LTD.</t>
  </si>
  <si>
    <t>SUNSHINE INTERNATIONAL CO.,LTD.</t>
  </si>
  <si>
    <t>ALL ABOUT BOT CO.,LTD.</t>
  </si>
  <si>
    <t>NINGBO HIGHER HOME ARTICLES CO.,LTD</t>
  </si>
  <si>
    <t>BJH MEDICAL COMPANY LIMITED</t>
  </si>
  <si>
    <t>ZHEJIANG WUYI SHANGXIN INDUSTRY &amp;TR</t>
  </si>
  <si>
    <t>KHATAIWALAS TEXTILES AND HOME FURNI</t>
  </si>
  <si>
    <t>NATRAJ HOME FURNISHINGS PVT LTD</t>
  </si>
  <si>
    <t>NUOVO ACCESSORIES PVT LTD.</t>
  </si>
  <si>
    <t>LIVING CONCEPTS CO.,LTD.</t>
  </si>
  <si>
    <t>VENUS HOTELWARE PVT. LTD.</t>
  </si>
  <si>
    <t>COLEMAN JAPAN CO.,LTD.</t>
  </si>
  <si>
    <t>DIGVIJAY EXPORTS</t>
  </si>
  <si>
    <t>NINRIO VIET NAM CO.,LTD.</t>
  </si>
  <si>
    <t>CRAFTSMAN INDIA</t>
  </si>
  <si>
    <t>BRASSCHAIN</t>
  </si>
  <si>
    <t>SHAW PET CO.,LTD.</t>
  </si>
  <si>
    <t>SHAW PING CO.,LTD.</t>
  </si>
  <si>
    <t>THAI FORWARD INDUSTRY CO.,LTD.</t>
  </si>
  <si>
    <t>NEERJA INTERNATIONAL INC</t>
  </si>
  <si>
    <t>BRASAGE</t>
  </si>
  <si>
    <t>SS INDIAN HANDICRAFTS</t>
  </si>
  <si>
    <t>SSAA EXIM</t>
  </si>
  <si>
    <t>SARUJ MARKETING CO.,LTD.</t>
  </si>
  <si>
    <t>FUJIAN DEHUA BLOOM CERAMIC CO.,LTD.</t>
  </si>
  <si>
    <t>ARTIEN EXPORTS</t>
  </si>
  <si>
    <t>RONG LIN WAH INDUSTRIAL (SHENZHEN)</t>
  </si>
  <si>
    <t>ZHONGSHAN SILK IMP. &amp; EXP. GROUP CO</t>
  </si>
  <si>
    <t>SIAM INTERMAGNATE CO.,LTD.</t>
  </si>
  <si>
    <t>XIANGQIANG CERAMIC MANUFACTURING CO</t>
  </si>
  <si>
    <t>KHAISAENG ROMPHOTONG</t>
  </si>
  <si>
    <t>PREETI LIKHITSAJJAKUL</t>
  </si>
  <si>
    <t>SIRIN YONGPATTANASIN</t>
  </si>
  <si>
    <t>CHAOZHOU HUA DA CERAMICS MAKING CO.</t>
  </si>
  <si>
    <t>SUCHDA KLONGNUKROB</t>
  </si>
  <si>
    <t>VARISPHAN KULMETHEEPHUVASIRI</t>
  </si>
  <si>
    <t>ZIBO FORTUNE TRADING CO.,LTD.</t>
  </si>
  <si>
    <t>PARVEZ EXPORTS</t>
  </si>
  <si>
    <t>CHAOZHOU JINJIADA CERAMICS MAKING</t>
  </si>
  <si>
    <t>LILING XINYI CERAMICS INDUSTRY LTD</t>
  </si>
  <si>
    <t>PIUMINO (THAILAND) CO.,LTD.</t>
  </si>
  <si>
    <t>DOTING CO.,LTD.</t>
  </si>
  <si>
    <t>YARNNAKARN CO.,LTD.</t>
  </si>
  <si>
    <t>CHALISA WARADEE</t>
  </si>
  <si>
    <t>DABU FUYUAN CERAMICS FACTORY</t>
  </si>
  <si>
    <t>JOE TRADING IMP&amp;EXP CO.,LIMITED</t>
  </si>
  <si>
    <t>INDIA EXPORTS TODAY</t>
  </si>
  <si>
    <t>GUANGDONG YUFENG CERAMICS CO., LTD.</t>
  </si>
  <si>
    <t>SAMAPHAN HEALTH CO.,LTD.</t>
  </si>
  <si>
    <t>NINGBO NING SHING INDUSTRIAL CO.,LT</t>
  </si>
  <si>
    <t>GUANGZHOU MAXWILL TRADING COMPANY L</t>
  </si>
  <si>
    <t>TYMECO HOUSEWARE COMPANY LIMITED</t>
  </si>
  <si>
    <t>K.V.N.IMPORT EXPORT(1991) CO.,LTD.</t>
  </si>
  <si>
    <t>SMILE BANGNA CO.,LTD.</t>
  </si>
  <si>
    <t>SMILE PHUKET CO.,LTD.</t>
  </si>
  <si>
    <t>ROCKWATER INTERNATIONAL</t>
  </si>
  <si>
    <t>DONGGUAN CITY MUXINGKE TRADING CO.,</t>
  </si>
  <si>
    <t>FUBURG INDUSTRIAL (THAILAND)COMPANY</t>
  </si>
  <si>
    <t>BANGKOK WATCH &amp; JEWELRY CO.,LTD.</t>
  </si>
  <si>
    <t>SILVER SPOT CO.,LTD.</t>
  </si>
  <si>
    <t>CHANGSHA ANGFA INFORMATION TECHNOLO</t>
  </si>
  <si>
    <t>NUTRITIONAL PETS CO.,LTD.</t>
  </si>
  <si>
    <t>WUXI CREATE TECHNOLOGY CO.,LTD.</t>
  </si>
  <si>
    <t>ANIMAL-GO-ROUND CO.,LTD.</t>
  </si>
  <si>
    <t>GLITTER POOCH WORLD CO.,LTD</t>
  </si>
  <si>
    <t>ESTELLA PRESTIGE CO.,LTD.</t>
  </si>
  <si>
    <t>SUPER DESIGN MANUFACTURE CO.,LTD.</t>
  </si>
  <si>
    <t>PHENPATSON LERSKIARTANAN</t>
  </si>
  <si>
    <t>GUANGZHOU CHUANTONG IMP.&amp; EXP.TRADI</t>
  </si>
  <si>
    <t>ASHOKA HANDICRAFTS</t>
  </si>
  <si>
    <t>PRAMOS DHIRASAN</t>
  </si>
  <si>
    <t>SHENZHEN XINBAILI IMPORT AND EXPORT</t>
  </si>
  <si>
    <t>CHINALIGHT (GUANGZHOU)IMPORT AND EX</t>
  </si>
  <si>
    <t>GUANGZHUO HAOQI TRADING CO.,LTD.</t>
  </si>
  <si>
    <t>PIRAYA LIKITTHAMWANIT</t>
  </si>
  <si>
    <t>G.M.S.CORPORATION CO.,LTD.</t>
  </si>
  <si>
    <t>THAIDHAM ALLIANZE LTD.</t>
  </si>
  <si>
    <t>D2JA GROUP CO.,LTD.</t>
  </si>
  <si>
    <t>SIRIPAT LIVING REGISTERED ORDINARY</t>
  </si>
  <si>
    <t>CHAMNAN PONGJANTARASATAIN</t>
  </si>
  <si>
    <t>INTERNATIONAL TRADE LINKERS</t>
  </si>
  <si>
    <t>THIENSURAT PUBLIC CO.,LTD.</t>
  </si>
  <si>
    <t>LINHAI WANGFENG PLASTIC CO.,LTD.</t>
  </si>
  <si>
    <t>YANGJIANG YONGQIN TRADING CO.,LTD.</t>
  </si>
  <si>
    <t>ADVANCEXING LIFE CO.,LTD.</t>
  </si>
  <si>
    <t>WAZIR CHAND HANDICRAFTS.</t>
  </si>
  <si>
    <t>NINGBO UGOODS IMPORT AND EXPORT CO.</t>
  </si>
  <si>
    <t>PHOPRADIT HERB CO.,LTD.</t>
  </si>
  <si>
    <t>SHANTOU NANHENG INDUSTRIAL CO.,LTD.</t>
  </si>
  <si>
    <t>CIXI SAISTE METAL PRODUCTS.,LTD.</t>
  </si>
  <si>
    <t>TAIZHOU XINHUALIAN PLASTIC CO.,LTD.</t>
  </si>
  <si>
    <t>TAIZHOU WOKA PLASTIC CO.,LTD.</t>
  </si>
  <si>
    <t>AGGARWAL TEXTILES</t>
  </si>
  <si>
    <t>AM ENRICH CO.,LTD.</t>
  </si>
  <si>
    <t>AKBAR BRASS PRODUCTS</t>
  </si>
  <si>
    <t>NINGBO HAISHU GREEN MOUNTAIN PLASTI</t>
  </si>
  <si>
    <t>POOJA INTERNATIONAL</t>
  </si>
  <si>
    <t>PHAKWIPHA KAEWWISIT</t>
  </si>
  <si>
    <t>IBICO-INFO DATA CO.,LTD.</t>
  </si>
  <si>
    <t>BRIGHT STAR</t>
  </si>
  <si>
    <t>CHAOZHOU CAITANG LIHONG HARDWARE EQ</t>
  </si>
  <si>
    <t>TAIZHOU QINJIN HOUSEWARES CO.,LTD.</t>
  </si>
  <si>
    <t>IMPERIAL HEALTH SOLUTIONS CO.,LTD.</t>
  </si>
  <si>
    <t>NINGBO HENLEDAR PLASTIC CO.,LTD</t>
  </si>
  <si>
    <t>SIAM TANAPORN TRADING CO.,LTD.</t>
  </si>
  <si>
    <t>DOVE BIOTECH CO.,LTD.</t>
  </si>
  <si>
    <t>PB LOGISTIC CO.,LTD.(BRAND TRADING)</t>
  </si>
  <si>
    <t>DR. BOO COMPANY LIMITED</t>
  </si>
  <si>
    <t>LIAONING HAINA CO.,LTD.</t>
  </si>
  <si>
    <t>NINGBO SANBANG HOME PRODUCTS CO.,LT</t>
  </si>
  <si>
    <t>EUPHORIA EMPIRE CO.,LTD.</t>
  </si>
  <si>
    <t>DANUDEJ INDUSTRY CO.,LTD.</t>
  </si>
  <si>
    <t>ANZO KITCHEN LIMITED</t>
  </si>
  <si>
    <t>VEERAPAT MARKETING CO.,LTD.</t>
  </si>
  <si>
    <t>GIFTS CABIN CO.,LTD.</t>
  </si>
  <si>
    <t>SHENG XING LONG PLASTICS &amp; ELECTRON</t>
  </si>
  <si>
    <t>PANICHA CORPORATION CO.,LTD.</t>
  </si>
  <si>
    <t>SUTIPONG KANOKRATANAPORN</t>
  </si>
  <si>
    <t>BANGKOK GLOBAL SUPPLY CO.,LTD.</t>
  </si>
  <si>
    <t>THE I LIFE CO., LTD.</t>
  </si>
  <si>
    <t>KAFBO CO.,LTD.</t>
  </si>
  <si>
    <t>KETAWA TRADING CO.,LTD.</t>
  </si>
  <si>
    <t>PET BEAUTY CO.,LTD.</t>
  </si>
  <si>
    <t>PET CIRCLE COMPANY LIMITED</t>
  </si>
  <si>
    <t>DOGKERY CO.,LTD.</t>
  </si>
  <si>
    <t>BLUEBIRD FARM CO., LTD.</t>
  </si>
  <si>
    <t>FANSLINK COMMUNICATION CO.,LTD.</t>
  </si>
  <si>
    <t>GOLDEN S.M.E. TRADING CO.,LTD.</t>
  </si>
  <si>
    <t>NELLY GROUP CO., LTD.</t>
  </si>
  <si>
    <t>VET RECOMMENDED CO., LTD.</t>
  </si>
  <si>
    <t>NATURAL TALE CO.,LTD.</t>
  </si>
  <si>
    <t>PIPHITPITIPLAST CO., LTD.</t>
  </si>
  <si>
    <t>EK BOON KATE CO.,LTD.</t>
  </si>
  <si>
    <t>YIAMPANICH INTERNATIONAL CO.,LTD.</t>
  </si>
  <si>
    <t>GOOD LIFE (THAILAND) CO., LTD.</t>
  </si>
  <si>
    <t>HEALTHY PET FOOD CO., LTD.</t>
  </si>
  <si>
    <t>SHAMU SHAMU COMPANY LIMITED</t>
  </si>
  <si>
    <t>NEW SKY DEVELOPMENT COMPANY LIMITED</t>
  </si>
  <si>
    <t>KRITSADAR VITEEPARNIT</t>
  </si>
  <si>
    <t>TIME ZONE CO., LTD.</t>
  </si>
  <si>
    <t>HONGKONG CAISHUNTONG TRADE CO.,LIMI</t>
  </si>
  <si>
    <t>PICHAYUT EKPRACHAYAKOON</t>
  </si>
  <si>
    <t>SURIN TRANGKANONT</t>
  </si>
  <si>
    <t>SIRAWIT CHAIAPISIT</t>
  </si>
  <si>
    <t>VARASCHAYA JARASTHAMMAPHAT</t>
  </si>
  <si>
    <t>SILPA THAWEE FRONTIER CO.,LTD.</t>
  </si>
  <si>
    <t>THANYARAT THIAN-AMNART</t>
  </si>
  <si>
    <t>THE POTION MAKER CO.,LTD.</t>
  </si>
  <si>
    <t>SUPICHAYA SAJJAKRIANGKRAI</t>
  </si>
  <si>
    <t>LOTUS MATTRESS CO.,LTD.</t>
  </si>
  <si>
    <t>YUVICORN GLOBAL CO., LTD.</t>
  </si>
  <si>
    <t>P.S.WAXTECH COMPANY LIMITED</t>
  </si>
  <si>
    <t>FOOT CLINIC CO., LTD.</t>
  </si>
  <si>
    <t>B.P.WELL PETPERTIE GROUP CO.,LTD.</t>
  </si>
  <si>
    <t>WEALTHY MOGGIE INNOVATION CO.,LTD.</t>
  </si>
  <si>
    <t>APHIRAT TRADING CO.,LTD.</t>
  </si>
  <si>
    <t>KHIT TA KHON CO., LTD.</t>
  </si>
  <si>
    <t>BELMEXTHAI CO.,LTD.</t>
  </si>
  <si>
    <t>HAIHUA TRADING (THAILAND) CO.,LTD.</t>
  </si>
  <si>
    <t>SK BRIGHT CO., LTD.</t>
  </si>
  <si>
    <t>GAS SOLUTION CO.,LTD.</t>
  </si>
  <si>
    <t>THAI H2O INTERNATIONAL CO., LTD.</t>
  </si>
  <si>
    <t>FOOD INNOVA TRADING AND SERVICE CO.</t>
  </si>
  <si>
    <t>SK DECOR INTERNATIONAL CO.,LTD</t>
  </si>
  <si>
    <t>DREAM CHEF (THAILAND) CO.,LTD.</t>
  </si>
  <si>
    <t>ON POINT CO.,PTE.LTD.</t>
  </si>
  <si>
    <t>KELLY AND COMPANION CO., LTD.</t>
  </si>
  <si>
    <t>SLEEK SPACE COMPANY LIMITED</t>
  </si>
  <si>
    <t>P HOME INTERNATIONAL CO.,LTD.</t>
  </si>
  <si>
    <t>KEEN WEALTH INDUSTRIAL ELECTRICAL L</t>
  </si>
  <si>
    <t>SMART ID GROUP CO.,LTD.</t>
  </si>
  <si>
    <t>PETTERNARY CO.,LTD.</t>
  </si>
  <si>
    <t>DMT PLASTECH CO.,LTD..</t>
  </si>
  <si>
    <t>NAPATSORN KHEAWMEESUAN</t>
  </si>
  <si>
    <t>YIAMPANICH PET FOOD CO.,LTD.</t>
  </si>
  <si>
    <t>THANARIT AKARATULYAPHAT</t>
  </si>
  <si>
    <t>GUANDAXING INCORPORATED COMPANY</t>
  </si>
  <si>
    <t>FERNS GROUP LIMITED</t>
  </si>
  <si>
    <t>ENVOGUE WOODWORKING PVT.LTD.</t>
  </si>
  <si>
    <t>ZHANGZHOU XIANGCHENG HONGMEI FURNIT</t>
  </si>
  <si>
    <t>ENRICHNUT CO., LTD.</t>
  </si>
  <si>
    <t>QUANZHOU SHINETIE ARTS TRADING CO.,</t>
  </si>
  <si>
    <t>JSJ PET PRODUCTS CO.,LTD.</t>
  </si>
  <si>
    <t>ACME 1975 CO.,LTD.</t>
  </si>
  <si>
    <t>DUNI (THAILAND) CO.,LTD.</t>
  </si>
  <si>
    <t>FUANGLADA VERDILLON</t>
  </si>
  <si>
    <t>ONE MORE THING CO.,LTD.</t>
  </si>
  <si>
    <t>PETTERNARY PET SUPPLY CO.,LTD.</t>
  </si>
  <si>
    <t>NUTTINEE SUKAWATTANASIRI</t>
  </si>
  <si>
    <t>CAPTAIN QUINT'S FAMILY CO.,LTD.</t>
  </si>
  <si>
    <t>MAC MODERN DISTRIBUTION CO.,LTD.</t>
  </si>
  <si>
    <t>KODAK (THAILAND) LTD.</t>
  </si>
  <si>
    <t>K.CHAROEN LTD.,PART.</t>
  </si>
  <si>
    <t>KREETHA MARKETING  CO.,LTD.</t>
  </si>
  <si>
    <t>KAMOL TECHACHAROEN</t>
  </si>
  <si>
    <t>KRUNGTHEP VIDHAYA (1988) CO.,LTD.</t>
  </si>
  <si>
    <t>KAWI CO.,LTD.</t>
  </si>
  <si>
    <t>GRAND MARKETING CO.,LTD.</t>
  </si>
  <si>
    <t>KITAPORN</t>
  </si>
  <si>
    <t>KANOK BANNASAN</t>
  </si>
  <si>
    <t>KITTI BOOK</t>
  </si>
  <si>
    <t>KIJKASEM (2525) CO.,LTD</t>
  </si>
  <si>
    <t>GLOBAL WIDE TRADING CO.,LTD.</t>
  </si>
  <si>
    <t>FOREPACE LIMITED</t>
  </si>
  <si>
    <t>KO. SETTAKIT LTD.PART.</t>
  </si>
  <si>
    <t>KRING THWIWAT CO.,LTD.</t>
  </si>
  <si>
    <t>KOR KARN PIM THIEN KWANG CO.,LTD.</t>
  </si>
  <si>
    <t>RAPPORT CO.,LTD.</t>
  </si>
  <si>
    <t>BEARS KMG CO.,LTD.</t>
  </si>
  <si>
    <t>KRUNGTHONGTHAVON LIMITED PARTNERSHI</t>
  </si>
  <si>
    <t>99 GROUP CENTER CO.,LTD.</t>
  </si>
  <si>
    <t>GARTEX LTD.PART</t>
  </si>
  <si>
    <t>THAI JUNIOR ENCYCLOPEDIA PROJECT</t>
  </si>
  <si>
    <t>KLED THAI CO.,LTD.</t>
  </si>
  <si>
    <t>CAR-LACK (THAI-GERMAN) CO.,LTD.</t>
  </si>
  <si>
    <t>KUNAKIJ FURNITURE INDUSTRY COMPANY</t>
  </si>
  <si>
    <t>YONGSAWAD BOOK FACTORY CO.,LTD.</t>
  </si>
  <si>
    <t>CANARY LIMITED PARTNERSHIP</t>
  </si>
  <si>
    <t>CREATE MEDIA STUDIO CO.,LTD.</t>
  </si>
  <si>
    <t>BUNTANAPHAN ELECTRIC CO.,LTD.</t>
  </si>
  <si>
    <t>K.B.C. GROUP</t>
  </si>
  <si>
    <t>KAS GLYM INTERNATIONAL CO.,LTD.</t>
  </si>
  <si>
    <t>K. FAMILY CO.,LTD.</t>
  </si>
  <si>
    <t>KIS (THAILAND) CO.,LTD.</t>
  </si>
  <si>
    <t>CLUB INTERNATIONAL CO.,LTD.</t>
  </si>
  <si>
    <t>K.T. KITCHENWARE CO.,LTD.</t>
  </si>
  <si>
    <t>CAL INTERSOURCE CO.,LTD.</t>
  </si>
  <si>
    <t>K.U. BOOKCENTER</t>
  </si>
  <si>
    <t>COSPER ENTERPRISE CO.,LTD.(ยกเลิก)</t>
  </si>
  <si>
    <t>CONTEL (THAILAND) CO.,LTD.</t>
  </si>
  <si>
    <t>K S P INTERTRADE CO.,LTD.</t>
  </si>
  <si>
    <t>KANESSPORN ADVERTISING CO.,LTD.</t>
  </si>
  <si>
    <t>COMPUTER AGE TECHNOLOGY CO.,LTD.</t>
  </si>
  <si>
    <t>CULMINATE AIRY  CO.,LTD.</t>
  </si>
  <si>
    <t>COLUMBUS (THAILAND) CO.,LTD.</t>
  </si>
  <si>
    <t>KINOKUNIYA BOOKSTORES (THAILAND) CO</t>
  </si>
  <si>
    <t>AMUN COMPANY LIMITED</t>
  </si>
  <si>
    <t>KHOO KHAENG PUBLIC COMPANY LIMITED</t>
  </si>
  <si>
    <t>ADVERTISING BUSINESS CO.,LTD.</t>
  </si>
  <si>
    <t>NGANDEE CO.,LTD.</t>
  </si>
  <si>
    <t>JINTANA  MAKEAHARN</t>
  </si>
  <si>
    <t>THE J.C.C. LTD.PART.</t>
  </si>
  <si>
    <t>CHAROENSILPTOYLAND CO.,LTD.</t>
  </si>
  <si>
    <t>CHAROENTHAI STATIONERY LTD.,PART.</t>
  </si>
  <si>
    <t>CHAM CHANIN CO.,LTD.</t>
  </si>
  <si>
    <t>CHINTAMONGKOL IMPORT [1984] LTD.,PA</t>
  </si>
  <si>
    <t>JACK (THAILAND) CO.,LTD.</t>
  </si>
  <si>
    <t>GENERAL BOOKS CO.,LTD.</t>
  </si>
  <si>
    <t>CHANTRA  KLONGNAKROB</t>
  </si>
  <si>
    <t>J.V.SUPPLIES LIMITED PARTNERSHIP</t>
  </si>
  <si>
    <t>J.W. TRADING LTD.</t>
  </si>
  <si>
    <t>CHUTHAPHAN  UKOTBROWORN</t>
  </si>
  <si>
    <t>J.P. CARMATS LIMITED PARTNERSHIP</t>
  </si>
  <si>
    <t>JOINT VENTURE TRADING CO.,LTD,</t>
  </si>
  <si>
    <t>GMS NETWORHK CO.,LTD.</t>
  </si>
  <si>
    <t>CHATCHAI TIYAPARUNCHAI</t>
  </si>
  <si>
    <t>CHILDREN'S HOME LTD.,PART.</t>
  </si>
  <si>
    <t>CHAI ANAN INTER CO.,LTD.</t>
  </si>
  <si>
    <t>CHOW SIAM CHILDREN CARS AND TOYS L.</t>
  </si>
  <si>
    <t>CHAI SANG (1989) CO.,LTD.</t>
  </si>
  <si>
    <t>CHEEWIN PREEDEEPILOK</t>
  </si>
  <si>
    <t>CHANONT MARKETING CO.,LTD.</t>
  </si>
  <si>
    <t>CHONNIYOM CO.,LTD.</t>
  </si>
  <si>
    <t>CHUNHASARN CO.,LTD.</t>
  </si>
  <si>
    <t>CHUCHOB ENTERPRISES LTD. PART</t>
  </si>
  <si>
    <t>CHOOTURAKIT CO.,LTD.</t>
  </si>
  <si>
    <t>JODENIDHI LIMIYED PARTNERSHIP</t>
  </si>
  <si>
    <t>PANASONIC SIEW SALES (THAILAND) CO.</t>
  </si>
  <si>
    <t>C.P.E.(1980) CO.,LTD.</t>
  </si>
  <si>
    <t>SUESACH PANICH  PENSIRI</t>
  </si>
  <si>
    <t>SE-EDUCATION PUBLIC COMPANY LIMITED</t>
  </si>
  <si>
    <t>IRIS OHYAMA (THAILAND) CO.,LTD.</t>
  </si>
  <si>
    <t>SOLEX INTERNATIONAL (THAILAND) CO.,</t>
  </si>
  <si>
    <t>SAKURA PRODUCTS (THAILAND) CO.,LTD.</t>
  </si>
  <si>
    <t>C.T.R. PROSPERITY LIMITED PARTNERSH</t>
  </si>
  <si>
    <t>SUPER VAC CO.,LTD</t>
  </si>
  <si>
    <t>SIAMATEX NINETYNINE CO.,LTD</t>
  </si>
  <si>
    <t>C.P. INTERTRADE CO.,LTD.</t>
  </si>
  <si>
    <t>SIVERDATD (THAILAND) LIMITED.</t>
  </si>
  <si>
    <t>SARA LEE (THAILAND) LTD.</t>
  </si>
  <si>
    <t>SILVER PINS PROGRESSION CO.,LTD.</t>
  </si>
  <si>
    <t>C&amp;A PACIFIC CO.,LTD.</t>
  </si>
  <si>
    <t>HAVELLS SYLVANIA (THAILAND) LTD.</t>
  </si>
  <si>
    <t>CITY TOYS AND GIFT CO.,LTD.</t>
  </si>
  <si>
    <t>SEDIA MARKETING CO.,LTD.</t>
  </si>
  <si>
    <t>SINOLINK [THAILAND] CO.,LTD.</t>
  </si>
  <si>
    <t>SOFINO CO.,LTD.</t>
  </si>
  <si>
    <t>PHILIPS DOMESTIC APPLIANCES</t>
  </si>
  <si>
    <t>SUNDAR TRADING CO., LTD.</t>
  </si>
  <si>
    <t>CID INTERTRADE  CO.,LTD.</t>
  </si>
  <si>
    <t>SUNSONIC ENTERPRISE CO.,LTD.</t>
  </si>
  <si>
    <t>SUN STORE SUPPLIES CO.,LTD.</t>
  </si>
  <si>
    <t>ZIGMA  ENTERPRISES (1992)  CO.,LTD.</t>
  </si>
  <si>
    <t>C.E.GRAND CO.,LTD.</t>
  </si>
  <si>
    <t>CWL GROUP COMPANY LIMITED</t>
  </si>
  <si>
    <t>TANGASETRAGUM</t>
  </si>
  <si>
    <t>NARONG INDUSTRY PUBIC COMPANY LIMTE</t>
  </si>
  <si>
    <t>NOPPON THAINBUCHA</t>
  </si>
  <si>
    <t>NAT CARDPHON(ยกเลิก)</t>
  </si>
  <si>
    <t>DKSH(THAILAND)LIMITED(BRANCH11)</t>
  </si>
  <si>
    <t>D.H.A. SIAMWALLA LTD.</t>
  </si>
  <si>
    <t>D.K. TODAY CO.,LTD.</t>
  </si>
  <si>
    <t>DYNAMECH CO.,LTD.</t>
  </si>
  <si>
    <t>DUSDI WONGSASITORN</t>
  </si>
  <si>
    <t>DELIGHT CO.,LTD.</t>
  </si>
  <si>
    <t>DISTRI-THAI LTD.</t>
  </si>
  <si>
    <t>THE INTEREST CO.,LTD.</t>
  </si>
  <si>
    <t>D.S.C. IMPORT-EXPORT CO.,LTD.</t>
  </si>
  <si>
    <t>DISTRIMEX LIMITED</t>
  </si>
  <si>
    <t>THE KNOW-HOW 2000 CO.,LTD.</t>
  </si>
  <si>
    <t>DATA POWER CO.,LTD.</t>
  </si>
  <si>
    <t>THE FINE INTERTRADE CO., LTD.</t>
  </si>
  <si>
    <t>C-PLUS NETWORK CO.,LTD.</t>
  </si>
  <si>
    <t>TITANCO INTERNATIONAL CO.,LTD.</t>
  </si>
  <si>
    <t>TRI SAWAT LTD., PART</t>
  </si>
  <si>
    <t>TECHASITH TRADING ENTERPRISE CO.,LT</t>
  </si>
  <si>
    <t>INTERWORLD MULTI-MEDIA CO.,LTD.</t>
  </si>
  <si>
    <t>THAVORN OLARN TRADING CO.,LTD.</t>
  </si>
  <si>
    <t>TAI HSIEN INDUSTRY  CO.,LTD.</t>
  </si>
  <si>
    <t>T. WONG INTERNATIONAL IMPORT EXPORT</t>
  </si>
  <si>
    <t>TRUE INTERNATIONAL CO.,LTD.</t>
  </si>
  <si>
    <t>THONGTHAI (1956) CO.,LTD.</t>
  </si>
  <si>
    <t>THAI-TAI INTERNATIONAL TRADING CO.,</t>
  </si>
  <si>
    <t>T.M.K.TRADING CO.,LTD.</t>
  </si>
  <si>
    <t>TR MARKETING LTD. PART.</t>
  </si>
  <si>
    <t>THAI STANDARD MERCHANDISE CO.,LTD.</t>
  </si>
  <si>
    <t>TWO PARTS LIMITED PARTNERSHIPS</t>
  </si>
  <si>
    <t>TUNGSIAM COMPANY LIMITED</t>
  </si>
  <si>
    <t>THONGTHAE LTD.,PART.</t>
  </si>
  <si>
    <t>K I J MARKETING CO.,LTD.</t>
  </si>
  <si>
    <t>TOPPRINT PART.,LTD.</t>
  </si>
  <si>
    <t>T.M. COSMETIC LTD.,PART.</t>
  </si>
  <si>
    <t>TFP INDUSTRIAL CO.,LTD.</t>
  </si>
  <si>
    <t>THAI YARNYON CO.,LTD.</t>
  </si>
  <si>
    <t>THAI UNILUX CO.,LTD.</t>
  </si>
  <si>
    <t>2 C'S CO.,LTD.</t>
  </si>
  <si>
    <t>THAI TRANMISSION TECHONOLOGY CO.,LY</t>
  </si>
  <si>
    <t>T SUPREME CO.,LTD</t>
  </si>
  <si>
    <t>TRI-STEP INTERHOSIERY CO.,LTD.</t>
  </si>
  <si>
    <t>TOPMAN TOOL [1992]CO.,LTD.</t>
  </si>
  <si>
    <t>TRIYO INIFNITY CO.,LTD.</t>
  </si>
  <si>
    <t>DHEERASARN &amp; SON CO.,LTD</t>
  </si>
  <si>
    <t>CORDIAL CREATIVE CO.,LTD.</t>
  </si>
  <si>
    <t>THAMMASAPA</t>
  </si>
  <si>
    <t>TEERACHAIPHAISAL ENGINEERING CO.,LT</t>
  </si>
  <si>
    <t>THANASURB ELECTRIC</t>
  </si>
  <si>
    <t>TANES GROUP COMPANY LIMITED.</t>
  </si>
  <si>
    <t>TANABUN DISTRIBUTION CO.,LTD.</t>
  </si>
  <si>
    <t>THANYANIJ MARKETING CO.,LTD.</t>
  </si>
  <si>
    <t>THAMRONKRIT INDUSTRIES CO.,LTD.</t>
  </si>
  <si>
    <t>THANASUK [1995] COMPANY LIMITED</t>
  </si>
  <si>
    <t>TEERA RONGNUPPARUT</t>
  </si>
  <si>
    <t>NORMINGTON PUPLISHING CO.,LTD.</t>
  </si>
  <si>
    <t>NATION MULTIMEDIA GROUP PUBLIC CO.,</t>
  </si>
  <si>
    <t>NAN KUO MARKETING LIMITED</t>
  </si>
  <si>
    <t>NOPPADOL BOONYAKIAT</t>
  </si>
  <si>
    <t>NICHIWORLD CO.,LTD.</t>
  </si>
  <si>
    <t>NANMEE BOOK CO.,LTD.</t>
  </si>
  <si>
    <t>BUSINESS&amp;CONSTRUCTION MAGAZINE CO</t>
  </si>
  <si>
    <t>NILAN INDUSTRY CO.,LTD.</t>
  </si>
  <si>
    <t>NIKHOM KHAOLAT</t>
  </si>
  <si>
    <t>NICKS LEO INTERNATIONAL  CO.,LTD.</t>
  </si>
  <si>
    <t>NOBEL INTERNATIONAL CO.,LTD.</t>
  </si>
  <si>
    <t>NEW GATE MEDIA CO.,LTD.</t>
  </si>
  <si>
    <t>NITA GREENERY  CO.,LTD.</t>
  </si>
  <si>
    <t>NAVA SUPPLY  CO.,LTD.</t>
  </si>
  <si>
    <t>BLACK &amp; DECKER(THAILAND)CO.,LTD.</t>
  </si>
  <si>
    <t>BURAPASARN CO.,LTD.</t>
  </si>
  <si>
    <t>BREMSEN (THAILAND) CO.,LTD.</t>
  </si>
  <si>
    <t>BANGKOK MARKETING</t>
  </si>
  <si>
    <t>BOOKSATHENS LTD.,PART.</t>
  </si>
  <si>
    <t>BUNSIRI PANNAKIDJAKUL</t>
  </si>
  <si>
    <t>BY DESIGN</t>
  </si>
  <si>
    <t>BANGKOK GUIDE-MAP STORE</t>
  </si>
  <si>
    <t>BUSINESS (THAILAND) CO.,LTD.</t>
  </si>
  <si>
    <t>BOOK&amp;MAGAZINES DISTRIBUTORS (THAI</t>
  </si>
  <si>
    <t>B.B LIGHTING</t>
  </si>
  <si>
    <t>BANMOHPRAISNEE</t>
  </si>
  <si>
    <t>BOONLERT TREENETSUMPUN</t>
  </si>
  <si>
    <t>BOOK WHOLESALE HOUSE(THAILAND) CO.,</t>
  </si>
  <si>
    <t>4.J.LONDON CHEMICALS INDUSTRIES CO.</t>
  </si>
  <si>
    <t>B.J.C. SUPPLY CO.,LTD.</t>
  </si>
  <si>
    <t>BESTOY CO.,LTD.</t>
  </si>
  <si>
    <t>DREAM TOY CO.,LTD.</t>
  </si>
  <si>
    <t>BORIPAT SAFE&amp;STEEL FURNITURE LTD.</t>
  </si>
  <si>
    <t>BESTDEAL TRADING</t>
  </si>
  <si>
    <t>BLUE VENTURE CO., LTD</t>
  </si>
  <si>
    <t>BETTER BABY CENTER CO.,LTD.</t>
  </si>
  <si>
    <t>BEST LUCK CO.,LTD.</t>
  </si>
  <si>
    <t>PRASAN BUREERAT</t>
  </si>
  <si>
    <t>PLAN CREATIONS CO.,LTD.</t>
  </si>
  <si>
    <t>PLAN FOR KIDS CO.,LTD.</t>
  </si>
  <si>
    <t>PRAPUNSARN PUBLISHING CO.,LTD.</t>
  </si>
  <si>
    <t>PRAPHAN YOTHIKUL</t>
  </si>
  <si>
    <t>PRASERT SAEIAL</t>
  </si>
  <si>
    <t>PROFESSIONAL CLEANING CO.,LTD.</t>
  </si>
  <si>
    <t>PHUMJAI THAI CO.,LTD.</t>
  </si>
  <si>
    <t>PAPIRO SPECIALTY SHOPS LTD.</t>
  </si>
  <si>
    <t>PAMA TOY CO.,LTD.</t>
  </si>
  <si>
    <t>PACIFIC AMUSTMENT CORPODATION LTD</t>
  </si>
  <si>
    <t>PROTECTOL 1996 CO.,LTD.</t>
  </si>
  <si>
    <t>PALITAPANKARLKEMEE</t>
  </si>
  <si>
    <t>PHADUNGSUKSA BURAPA</t>
  </si>
  <si>
    <t>COMPUTER PARER PRODUCTS CORP.,LTD.</t>
  </si>
  <si>
    <t>PONGSEE CO.,LTD.</t>
  </si>
  <si>
    <t>PRAE PITTAYA &amp; SON</t>
  </si>
  <si>
    <t>PITTAYAKARN PUBLISHING HOUSE</t>
  </si>
  <si>
    <t>P.PORN PRODUCTS LTD,.PART.</t>
  </si>
  <si>
    <t>P.GREAT MARKETING CO., LTD.</t>
  </si>
  <si>
    <t>PATTANASUKSA PUBLISHER</t>
  </si>
  <si>
    <t>THE POST PUBLISHING PUBLIC CO.,LTD.</t>
  </si>
  <si>
    <t>VJ SUPPLIES EURONATIONS CO.,LTD.</t>
  </si>
  <si>
    <t>DIAMOND MARKETING CO.,LTD.</t>
  </si>
  <si>
    <t>P.U. RACING</t>
  </si>
  <si>
    <t>P.M.C. (THAILAND) CO.,LTD.</t>
  </si>
  <si>
    <t>POONSIN SOMBOON LTD.,PART.</t>
  </si>
  <si>
    <t>PLANGO CO.,LTD.</t>
  </si>
  <si>
    <t>PACER THAI CO.,LTD.</t>
  </si>
  <si>
    <t>P.K. PHATHARAKIJ LTD.,PART.</t>
  </si>
  <si>
    <t>PAGE ONE (THAILAND)LTD.</t>
  </si>
  <si>
    <t>PSG INTERTRADE CO.,LTD.</t>
  </si>
  <si>
    <t>PONGTORN KONGMING</t>
  </si>
  <si>
    <t>PRODUCTIVITY CORPORATION LTD.</t>
  </si>
  <si>
    <t>PRIMA UNION GROUP  CO.,LTD.</t>
  </si>
  <si>
    <t>P.S.Y. INTERTRADE  CO.,LTD.</t>
  </si>
  <si>
    <t>PETCH SIAM DELUXE WARE  CO.,LTD.</t>
  </si>
  <si>
    <t>PHAILIN COMPUGRAPHIC CO.,LTD.</t>
  </si>
  <si>
    <t>PENTA MARKETING</t>
  </si>
  <si>
    <t>PROSPER KIDS CO.,LTD.</t>
  </si>
  <si>
    <t>PAIJIT NIMMANAKIAT</t>
  </si>
  <si>
    <t>PARAGON MEMO PADS EMPORIOM CO.,LTD.</t>
  </si>
  <si>
    <t>PHAIBOON MUANTHONG</t>
  </si>
  <si>
    <t>FAVORTRADE CO.,LTD.</t>
  </si>
  <si>
    <t>FAR EAST TRADING</t>
  </si>
  <si>
    <t>FOURART(1994) CO.,LTD.</t>
  </si>
  <si>
    <t>FULLTECH MARKETING  CO.,LTD.</t>
  </si>
  <si>
    <t>BOOM ENTERPRISE CO.,LTD.</t>
  </si>
  <si>
    <t>FAIRVIEW ENTERPRISE CO.,LTD.</t>
  </si>
  <si>
    <t>FOLIO INTERNATIONAL CO.,LTD,</t>
  </si>
  <si>
    <t>FUN VISION(THAILAND)CO.,LTD.</t>
  </si>
  <si>
    <t>FILES PAPER CO.,LTD.</t>
  </si>
  <si>
    <t>PATTARAPHAN</t>
  </si>
  <si>
    <t>PHANAPORN INTERNATIONAL CO.,LTD.</t>
  </si>
  <si>
    <t>MARKETING MEDIA ASSOCIATES CO.,LTD.</t>
  </si>
  <si>
    <t>MICRONAUTS [THAILAND]CO.,LTD.</t>
  </si>
  <si>
    <t>MECHANIC CHEMICAL CO.,LTD.</t>
  </si>
  <si>
    <t>MEDIA ASSOCIATED CO.,LTD.</t>
  </si>
  <si>
    <t>MAGIC PRODUCTIONS CO.,LTD.</t>
  </si>
  <si>
    <t>MEDCAL MEDIA CO.,LTD.</t>
  </si>
  <si>
    <t>MANUFACTURER TRADING CO.,LTD.</t>
  </si>
  <si>
    <t>MATAWEE TRITHAVORNYOUNYOKUNG</t>
  </si>
  <si>
    <t>MULTICORP HOLDING CO.,LTD.</t>
  </si>
  <si>
    <t>CVD MEDIA CO.,LTD.</t>
  </si>
  <si>
    <t>MAX PLOYS INTERNATIONAL CO.,LTD.</t>
  </si>
  <si>
    <t>MNA WATTANA CO.,LTD.</t>
  </si>
  <si>
    <t>MUTITA SUCHIT</t>
  </si>
  <si>
    <t>MOULD MATE CO., LTD.</t>
  </si>
  <si>
    <t>MANAGER MEDIA GROUP PUBLIC COMPANY</t>
  </si>
  <si>
    <t>MANEE VAJIRAKACHORN</t>
  </si>
  <si>
    <t>YIP IN TSOI&amp;JACKS LTD.</t>
  </si>
  <si>
    <t>U.T. INTERNATIONAL CO.,LTD.</t>
  </si>
  <si>
    <t>U.A.C. CO.,LTD.</t>
  </si>
  <si>
    <t>UNITA CO.,LTD.</t>
  </si>
  <si>
    <t>UNIVERSAL TRADECENTER [THAILAND]CO.</t>
  </si>
  <si>
    <t>WELLS CHOICE CO.,LTD.</t>
  </si>
  <si>
    <t>U.A.IMPORT-EXPORT CO.,LTD.</t>
  </si>
  <si>
    <t>YONGYOS YAMPAUNG</t>
  </si>
  <si>
    <t>YONTA PHITHUGCHON</t>
  </si>
  <si>
    <t>YOUNG MEEDEE FUTURE GROUP CO.,LTD.</t>
  </si>
  <si>
    <t>YINGKIAT LAOSRISAKDAKUL</t>
  </si>
  <si>
    <t>UNIBES LIMITED.</t>
  </si>
  <si>
    <t>UNION TOYS MARKETING CO.,LTD.</t>
  </si>
  <si>
    <t>U&amp;W TRADING  CO.,LTD.</t>
  </si>
  <si>
    <t>THAI WATANA PANICH PRESS CO.,LTD.</t>
  </si>
  <si>
    <t>RUAMSARN (1977) CO.,LTD.</t>
  </si>
  <si>
    <t>ROMEO SUPPLY LIMITED PARTNERSHIP</t>
  </si>
  <si>
    <t>ROBIN EXTEND CO.,LTD.</t>
  </si>
  <si>
    <t>RUAMTASANA CO.,LTD.</t>
  </si>
  <si>
    <t>RACHADA PLASTIC</t>
  </si>
  <si>
    <t>ROBERT BOSCH LIMITED</t>
  </si>
  <si>
    <t>THAI ARTIST BRUSH WORKS</t>
  </si>
  <si>
    <t>THAI CHAINS&amp;ASSEMBLY PLANTS CO.,L</t>
  </si>
  <si>
    <t>RAITON LOCK MARKETING CO.,LTD.</t>
  </si>
  <si>
    <t>RAVEVAN TECHACHUMROEN</t>
  </si>
  <si>
    <t>ROCKY BEAR GROUP[1995]CO.,LTD.</t>
  </si>
  <si>
    <t>ROOTAWAN PRODUCTION LIMTED</t>
  </si>
  <si>
    <t>LEERUNGRUANG STEEL CO.,LTD.</t>
  </si>
  <si>
    <t>LEADERTECH&amp;ELECTRONIC CO.,LTD.</t>
  </si>
  <si>
    <t>LEE THAI CO.,LTD.</t>
  </si>
  <si>
    <t>LIBRARY CO.,LTD.</t>
  </si>
  <si>
    <t>LENSO PHONECARD  CO.,LTD.</t>
  </si>
  <si>
    <t>LOOK AHEAD DISTRIBUTION CO.,LTD.</t>
  </si>
  <si>
    <t>LUCKY WAY CORPORATION CO.,LTD.</t>
  </si>
  <si>
    <t>WANG DEK TOYS LAND CO.,LTD.</t>
  </si>
  <si>
    <t>WONGSAWANG PRESS CO.,LTD.</t>
  </si>
  <si>
    <t>V.THAI TRADING LTD.,PARTNERSHIP</t>
  </si>
  <si>
    <t>VIDHAYAKOM PUBLIC COMPANY LIMITED</t>
  </si>
  <si>
    <t>VORALUK PITTAYAPONGCHART</t>
  </si>
  <si>
    <t>V.SIAM BUSINESS MARKETING LTD.,PART</t>
  </si>
  <si>
    <t>WORAVIT PERFECTION CO.,LTD.</t>
  </si>
  <si>
    <t>THE VIRIYAH BUSINESS CO.,LTD.</t>
  </si>
  <si>
    <t>V.T.C. ENTERPRISE CO.,LTD.</t>
  </si>
  <si>
    <t>VIS-ART CO.,LTD.</t>
  </si>
  <si>
    <t>V-SA CAST CO.,LTD.</t>
  </si>
  <si>
    <t>VISION MARKETING CO.,LTD.</t>
  </si>
  <si>
    <t>VICTORY WORLD VIC GROUP LTD.,PART</t>
  </si>
  <si>
    <t>WEERACHAI CHUTIPANYAKUL</t>
  </si>
  <si>
    <t>VISARA PRANOMKORN</t>
  </si>
  <si>
    <t>WANPHEN PIKULSAWAT</t>
  </si>
  <si>
    <t>VELVET INTERNATIONAL CO.,LTD.</t>
  </si>
  <si>
    <t>VISION ENTERPRISE CO.,LTD.</t>
  </si>
  <si>
    <t>WONGSAWANG AUTO WORK CO.,LTD.</t>
  </si>
  <si>
    <t>WITTHAYAPHAT CO.,LTD.</t>
  </si>
  <si>
    <t>VEERAPON CHANTAJAREONSAK</t>
  </si>
  <si>
    <t>WANG ANUBAL CO.,LTD.</t>
  </si>
  <si>
    <t>WANG ASORN</t>
  </si>
  <si>
    <t>WANNABOOKS</t>
  </si>
  <si>
    <t>WATTANASUK INTERNATIONAL CO.,LTD.</t>
  </si>
  <si>
    <t>WITHIN DESIGN CO.,LTD.</t>
  </si>
  <si>
    <t>WIPER COMPANY LIMITED.</t>
  </si>
  <si>
    <t>AMPOLENE (THAILAND) CO.,LTD.</t>
  </si>
  <si>
    <t>WATCHAREEPORN CHOOHONG</t>
  </si>
  <si>
    <t>WORLD TOOLS AND HARDWARE CO.,LTD.</t>
  </si>
  <si>
    <t>SEAN UDOM MANUFACTURING CO.,LTD.</t>
  </si>
  <si>
    <t>SIRI CHAROEN ELECTRIC CO.,LTD.</t>
  </si>
  <si>
    <t>SIVATHEP ENTERPRISE CO.,LTD.</t>
  </si>
  <si>
    <t>SIRIBOON INTERTRADE CO.,LTD.</t>
  </si>
  <si>
    <t>SRISARA CO.,LTD.</t>
  </si>
  <si>
    <t>3M THAILAND LTD.</t>
  </si>
  <si>
    <t>SIAM-WAXY STANDARD CO.,LTD.</t>
  </si>
  <si>
    <t>SUPANG WONGKHAN</t>
  </si>
  <si>
    <t>SURIYONG TRADING LTD.,PART.</t>
  </si>
  <si>
    <t>SIAM UNITED FRAME INDUSTRY CO.,LTD.</t>
  </si>
  <si>
    <t>EUAARTHON LARNPANG</t>
  </si>
  <si>
    <t>SAMAKKHISAN (DOKYA) PUBLIC COMPANY</t>
  </si>
  <si>
    <t>SIAM UNION MARST LTD.,PART.</t>
  </si>
  <si>
    <t>SOMCHAI KHOW</t>
  </si>
  <si>
    <t>SURIYABAN PUBLISHERS</t>
  </si>
  <si>
    <t>SWEET J. INDUSTRY CO.,LTD.</t>
  </si>
  <si>
    <t>MENTAL HEALTH PUBLISHING LTD.,PART.</t>
  </si>
  <si>
    <t>S.AKSORN</t>
  </si>
  <si>
    <t>SANGDAD PUBLISHING CO.,LTD.</t>
  </si>
  <si>
    <t>SANGSANBOOK CO.,LTD</t>
  </si>
  <si>
    <t>TAE SAM LONG CO.,LTD</t>
  </si>
  <si>
    <t>SIAMRATH CO.,LTD.</t>
  </si>
  <si>
    <t>SIAM AUTO PARIS SALES CO.,LTD.</t>
  </si>
  <si>
    <t>SOM CHAI NUK LTD.,PART.</t>
  </si>
  <si>
    <t>SAHA-UNION PUBLIC COMPANY LIMITED.</t>
  </si>
  <si>
    <t>SAHATHAVEEKIJKANCA PARTNER SHIP</t>
  </si>
  <si>
    <t>SAHA BURAPA GROUP CO.,LTD.</t>
  </si>
  <si>
    <t>SOM INTERMAKETING CO.,LTD.</t>
  </si>
  <si>
    <t>VARIN'S OFFICE(ยกเลิก)</t>
  </si>
  <si>
    <t>POOMBONDIT PUBLISHER LIMITED PARTNE</t>
  </si>
  <si>
    <t>MAC PRESS CO.,LTD.</t>
  </si>
  <si>
    <t>S. VIRAPONG STATIONERY</t>
  </si>
  <si>
    <t>SIAM PAN GROUP PUBLIC COMPANY LIMIT</t>
  </si>
  <si>
    <t>KHAO FANG PUBLISHING CO.,LTD.</t>
  </si>
  <si>
    <t>SMITHSONIAN INTERNATIONAL CORPORATI</t>
  </si>
  <si>
    <t>SIAM HIRONKIJ LTD., PART</t>
  </si>
  <si>
    <t>SCALA SILK SCREEN CO.,LTD.</t>
  </si>
  <si>
    <t>SIAMPARAM 2 PARTNERSHIP</t>
  </si>
  <si>
    <t>WINYUCHON PUBLICATION HOUSE CO.,LTD</t>
  </si>
  <si>
    <t>THE BOOKS PUBLISHING CO.,LTD.</t>
  </si>
  <si>
    <t>SIAMPOOLSUB INTER-CHEMICAL CO.,LTD.</t>
  </si>
  <si>
    <t>SIAM PLASTICS AND METALPARTS CO.,LT</t>
  </si>
  <si>
    <t>SUTTHI PHAN (1991) CO.,LTD.</t>
  </si>
  <si>
    <t>SWEET STONE SUPPLY LTD.</t>
  </si>
  <si>
    <t>SUCHADA SAHASAKUL</t>
  </si>
  <si>
    <t>SKY BOOKS COMPANY LIMITED</t>
  </si>
  <si>
    <t>SIAM TAMIYA CO.,LTD.</t>
  </si>
  <si>
    <t>THE SITTIPOL(1919) CO.,LTD.</t>
  </si>
  <si>
    <t>SOMSAK RUANGRATTANAMATEE</t>
  </si>
  <si>
    <t>SIAM AUTOTECH  CO.,LTD.</t>
  </si>
  <si>
    <t>SUWAN OUAMPAKEDD</t>
  </si>
  <si>
    <t>SWITCHGEAR INTERNATIONAL CO.,LTD.</t>
  </si>
  <si>
    <t>SAKORN CHAIBUMROONG</t>
  </si>
  <si>
    <t>S. PINKAO TELECOM ELECTRIC  CO.,LTD</t>
  </si>
  <si>
    <t>PBC PUBLISHING CO.,LTD.</t>
  </si>
  <si>
    <t>SAHATHAIPAISARN CO.,LTD.</t>
  </si>
  <si>
    <t>SAHADHAMMIKA CO.,LTD.</t>
  </si>
  <si>
    <t>SANGSUE CO.,LTD.</t>
  </si>
  <si>
    <t>SANEI SHUKUL</t>
  </si>
  <si>
    <t>GENDER AND DEVELOPMENT RESEARCH INS</t>
  </si>
  <si>
    <t>COMPUTE&amp;FIGHTER CO.,LTD.</t>
  </si>
  <si>
    <t>BANGKOK UNION BUSLINES CO.,LTD.</t>
  </si>
  <si>
    <t>3495 BOOK CENTER CO.,LTD.</t>
  </si>
  <si>
    <t>SCHOLAR VIDEO CO.,LTD.</t>
  </si>
  <si>
    <t>PASS PUBLISHING</t>
  </si>
  <si>
    <t>LOUIS T. LEONOWENS (THAILAND) LIMIT</t>
  </si>
  <si>
    <t>SAINAM BOOKS CO.,LTD.</t>
  </si>
  <si>
    <t>MUEKJEAN PUBLISHING CO.,LTD.</t>
  </si>
  <si>
    <t>NANGSUENANGHA MARKETING CO.,LTD.</t>
  </si>
  <si>
    <t>WONG DISTRIBUTOR [THAILAND] LTD.</t>
  </si>
  <si>
    <t>EASTERN PIONEER SALES AND SERVICE C</t>
  </si>
  <si>
    <t>UDOMPANICH CORPORATION CO.,LTD.</t>
  </si>
  <si>
    <t>EIAMKIJ TRADING CO.,LTD.</t>
  </si>
  <si>
    <t>S.C.JOHNSON &amp; SON LTD.</t>
  </si>
  <si>
    <t>ASIA BOOKS CO.,LTD.</t>
  </si>
  <si>
    <t>ECONO THAILAND CO.,LTD.</t>
  </si>
  <si>
    <t>ASIA SPORT TRADING CO.,LTD.</t>
  </si>
  <si>
    <t>ODEON STORE LTD.,PART.</t>
  </si>
  <si>
    <t>SSR.ENTERPRISE LIMITED PARTNERSHIP</t>
  </si>
  <si>
    <t>M.T.R. GROUP CO.,LTD.</t>
  </si>
  <si>
    <t>O.C.C. PUBLIC COMPANY LIMITED</t>
  </si>
  <si>
    <t>AKSORN CHAROEN TAT CO.,LTD.</t>
  </si>
  <si>
    <t>TN WORLD SUPPLY CO.,LTD.</t>
  </si>
  <si>
    <t>S.P. INDUSTRIAL CO.,LTD.</t>
  </si>
  <si>
    <t>AUTOMATE PROCESSING CORPORATION LTD</t>
  </si>
  <si>
    <t>AKSARAPIPAT CO.,LTD.</t>
  </si>
  <si>
    <t>S&amp;T GROUP STICKER CO.,LTD.</t>
  </si>
  <si>
    <t>SSV BHAKDI LTD. PART.</t>
  </si>
  <si>
    <t>ADVANCED RESEARCH GROUP CO.,LTD.</t>
  </si>
  <si>
    <t>A.R.BUSINESS PRESS</t>
  </si>
  <si>
    <t>M.MERRY FACTORY THAI TOYS CO.,LTD.</t>
  </si>
  <si>
    <t>AUTO SPORT LTD.,PART.</t>
  </si>
  <si>
    <t>O.G.C. TRADING CO.,LTD.</t>
  </si>
  <si>
    <t>APA PUBLICATIONS (THAILAND) LTD.</t>
  </si>
  <si>
    <t>INDUSTRIAL MARKETING COMPANY LIMITE</t>
  </si>
  <si>
    <t>S.R.TOY(THAILAND)CO.,LTD.</t>
  </si>
  <si>
    <t>S&amp;D PREMIER CO.,LTD</t>
  </si>
  <si>
    <t>BANGKOK TOOLS INDUSTRTAL CO.,LTD.</t>
  </si>
  <si>
    <t>ISEO (THAILAND) CO.,LTD</t>
  </si>
  <si>
    <t>APICHAI AUTOMATIC ELECTRIC LTD.,PAR</t>
  </si>
  <si>
    <t>L.H. STATIONERY</t>
  </si>
  <si>
    <t>S.R.Y. MARK LIMITED PARTNERSHIP</t>
  </si>
  <si>
    <t>AUTO QUIP LIMITED PARTNERSHIP</t>
  </si>
  <si>
    <t>AMARIN BOOK CENTER CO.,LTD.</t>
  </si>
  <si>
    <t>I.S.B.N. CO.,LTD.</t>
  </si>
  <si>
    <t>S. BROTHERS INTERNATIONAL CO.,LTD.</t>
  </si>
  <si>
    <t>ELECTROTRADE INTERNATIONAL CO.,LTD.</t>
  </si>
  <si>
    <t>EINSZETT AUTOPFLEGE(THAILAND) CO.,L</t>
  </si>
  <si>
    <t>S. DISTRIBUTION SERVICES CO.,LTD.</t>
  </si>
  <si>
    <t>INCHAPE CONSUMER MARKETING</t>
  </si>
  <si>
    <t>FT SALES AND SERVICE CO.,LTD.</t>
  </si>
  <si>
    <t>BORNEO TECHNICAL (THAILAND)CO.,LTD.</t>
  </si>
  <si>
    <t>A-Z CONSULTANTS&amp;CORPORATION (THAILA</t>
  </si>
  <si>
    <t>OINK SHOP</t>
  </si>
  <si>
    <t>N.V.B.TRADING CO.,LTD.</t>
  </si>
  <si>
    <t>AZURE (1992) CO.,LTD.</t>
  </si>
  <si>
    <t>I.Q. BOOK CENTER CO.,LTD.</t>
  </si>
  <si>
    <t>AMSIA TRADING CO.,LTD.</t>
  </si>
  <si>
    <t>ENERGIZER (THAILAND) LTD.</t>
  </si>
  <si>
    <t>EXPO INTERTREAD CO.,LTD.</t>
  </si>
  <si>
    <t>AFD CO.,LTD.</t>
  </si>
  <si>
    <t>ALSYS LIMITED. PARTNERSHIP</t>
  </si>
  <si>
    <t>ANIM PICTURES CO.,LTD.</t>
  </si>
  <si>
    <t>A.G.T.LTD</t>
  </si>
  <si>
    <t>INTEGRATED PUBLICATIONS</t>
  </si>
  <si>
    <t>EAC MARKETING SERVICES(THAILAND) LT</t>
  </si>
  <si>
    <t>AREE PINTHANON</t>
  </si>
  <si>
    <t>O-RAN ACCESSORIES&amp;MARKEING CO.,LT</t>
  </si>
  <si>
    <t>ACCESS INNOVA TREND CO.,LTD.</t>
  </si>
  <si>
    <t>AGVA MAGNETICS (THAILAND) CO.,LTD.</t>
  </si>
  <si>
    <t>IBRI CO.,LTD.</t>
  </si>
  <si>
    <t>AMERICAN TOOL  (THAILAND) LTD.</t>
  </si>
  <si>
    <t>R.V.S IMPORT EXPORT  CO.,LTD.</t>
  </si>
  <si>
    <t>EAK COMIC</t>
  </si>
  <si>
    <t>AUTO ONE  CO.,LTD.</t>
  </si>
  <si>
    <t>S.V. ARISE SHINE LTD.,PART</t>
  </si>
  <si>
    <t>AUTOMATIC BUSINESS GROUP CO.,LTD.</t>
  </si>
  <si>
    <t>ICI 1996(THAILAND)LIMITED</t>
  </si>
  <si>
    <t>HERTON CO.,LTD.</t>
  </si>
  <si>
    <t>HERLIX COMPANY LIMITED</t>
  </si>
  <si>
    <t>HI-ED PUBLISHING CO.,LTD.</t>
  </si>
  <si>
    <t>HITHERTO CO.,LTD.</t>
  </si>
  <si>
    <t>HEALTH AUTHORITIES CO.,LTD.</t>
  </si>
  <si>
    <t>HYPERSOFT CO.,LTD.</t>
  </si>
  <si>
    <t>CENTRAL BOOKS DISTRIBUTION CO.,LTD.</t>
  </si>
  <si>
    <t>SERVICE SUPPLIER</t>
  </si>
  <si>
    <t>INDY HAND TOOLS CO.,LTD.</t>
  </si>
  <si>
    <t>SIAM DAIKIN CO.,LTD.</t>
  </si>
  <si>
    <t>LUX ACE TRADING CO.,LTD.</t>
  </si>
  <si>
    <t>SUKIT HASAPAIBOON</t>
  </si>
  <si>
    <t>CENTRAL TRADING CO., LTD.</t>
  </si>
  <si>
    <t>DREAM</t>
  </si>
  <si>
    <t>KHOKIET KAEWTAVEESUB</t>
  </si>
  <si>
    <t>MAHASITTHICHOK CO.,LTD.</t>
  </si>
  <si>
    <t>PROFESSIONAL DRY CLEAN CENTER CO.,</t>
  </si>
  <si>
    <t>BLUE PHAILIN CO.,LTD.</t>
  </si>
  <si>
    <t>THAI WATANA PANICH CO.,LTD.</t>
  </si>
  <si>
    <t>T.S. CREATION CO.,LTD.</t>
  </si>
  <si>
    <t>SAKCHAI TANGPORNCHAROENSUK</t>
  </si>
  <si>
    <t>WINNER GARISH CO.,LTD.</t>
  </si>
  <si>
    <t>BURBERRY CO.,LTD.</t>
  </si>
  <si>
    <t>MAJIK MARKETING CO.,LTD.</t>
  </si>
  <si>
    <t>MEKFON PRODUCTS CO.,LTD.</t>
  </si>
  <si>
    <t>PERMSIN LERTRATTAKARN</t>
  </si>
  <si>
    <t>ONANONG PARASPANT.</t>
  </si>
  <si>
    <t>ART MEDIA (THAILAND) CO.,LTD.</t>
  </si>
  <si>
    <t>TEERA CARD CO.,LTD.</t>
  </si>
  <si>
    <t>M.D.J. CO.,LTD.</t>
  </si>
  <si>
    <t>SONY THAI CO.,LTD.</t>
  </si>
  <si>
    <t>THE INTERNATIONAL  DOLL HOUSE</t>
  </si>
  <si>
    <t>CHILDREN HOSPITAL  FOUNDATION</t>
  </si>
  <si>
    <t>COATING PAPER INDUSTRIES CO.,LTD.</t>
  </si>
  <si>
    <t>CAR FOUR YOU CO.,LTD.</t>
  </si>
  <si>
    <t>MORTON CORPORATION CO.,LTD.</t>
  </si>
  <si>
    <t>KRITSANA JUBJAINAI</t>
  </si>
  <si>
    <t>RADON CO.,LTD.</t>
  </si>
  <si>
    <t>N.P.K. PREMIER MARKETING CO.,LTD.</t>
  </si>
  <si>
    <t>PICHAI PINAIKUL</t>
  </si>
  <si>
    <t>MAE BANN CO.,LTD.</t>
  </si>
  <si>
    <t>Y V P INTERTRADE CO., LTD</t>
  </si>
  <si>
    <t>SUKANYA SANCHAROENWAT</t>
  </si>
  <si>
    <t>SURASAK MANANAVIKPHOL</t>
  </si>
  <si>
    <t>FASHION WAY INTERNATIONAL CO.,LTD</t>
  </si>
  <si>
    <t>TOP I CO.,LTD.</t>
  </si>
  <si>
    <t>KWANTHONG COMPANY LIMITED</t>
  </si>
  <si>
    <t>SUTIDA RATANAPAN</t>
  </si>
  <si>
    <t>NARADA INTERNATIONAL CO.,LTD.</t>
  </si>
  <si>
    <t>UNITED NATIONS CHILDREN'S FUND</t>
  </si>
  <si>
    <t>WONGTHITI GROUP LTD.,PART.</t>
  </si>
  <si>
    <t>NIDA RUBBER CO.,LTD.</t>
  </si>
  <si>
    <t>K.FLAG CO.,LTD.</t>
  </si>
  <si>
    <t>PRASIT STATIONERY &amp; PRINTING PRESS</t>
  </si>
  <si>
    <t>BODIBUTR CO.LTD</t>
  </si>
  <si>
    <t>T.THAWEE LTD.,PART.</t>
  </si>
  <si>
    <t>TIRAWIS TERAWANIJ</t>
  </si>
  <si>
    <t>CANON MARKETING (THAILAND) CO.,LTD.</t>
  </si>
  <si>
    <t>HENKEL THAI LTD.</t>
  </si>
  <si>
    <t>M&amp;P WORLD ASSOCIATED LTD.,PART.</t>
  </si>
  <si>
    <t>KIJKASEMSIRI CO.,LTD.</t>
  </si>
  <si>
    <t>ONENESS MEDIA CO.,LTD.</t>
  </si>
  <si>
    <t>CLASS PUBLISHING HOUSE CO.,LTD.</t>
  </si>
  <si>
    <t>ART NET WORK CO.,LTD.</t>
  </si>
  <si>
    <t>CCI AUTOMOTIVE PRODUCTS CO.,LTD</t>
  </si>
  <si>
    <t>GRANDLITE ENTERPRISE CO.,LTD.</t>
  </si>
  <si>
    <t>SOMKID LERTURAN</t>
  </si>
  <si>
    <t>NA. BANVANNAGUM GROUP CO.,LTD.</t>
  </si>
  <si>
    <t>EASYFIL (THAILAND)CO.,LTD.</t>
  </si>
  <si>
    <t>RIVER BOOKS PRESS CO.,LTD.</t>
  </si>
  <si>
    <t>I.M.S. (ASIA) CO., LTD.</t>
  </si>
  <si>
    <t>CENTRIX CO..LTD</t>
  </si>
  <si>
    <t>SAFETY INVENTIONS LTD.,PART.</t>
  </si>
  <si>
    <t>N P T MARKETING CO.,LTD.</t>
  </si>
  <si>
    <t>THAI PET INDUSTRIAL CO.,LTD.</t>
  </si>
  <si>
    <t>THAI INVENT CO.,LTD.</t>
  </si>
  <si>
    <t>NATURE TREE</t>
  </si>
  <si>
    <t>ARCHERFIOR CO.,LTD.</t>
  </si>
  <si>
    <t>GOODWILL INTERTRADE CO.,LTD.</t>
  </si>
  <si>
    <t>SIAM INTER MULTIMEDIA PUBLIC CO.,LT</t>
  </si>
  <si>
    <t>B.P.T.S. CO.,LTD.</t>
  </si>
  <si>
    <t>FIXIT CO.,LTD.</t>
  </si>
  <si>
    <t>MISTER MINIT (THAILAND) LTD.</t>
  </si>
  <si>
    <t>SATHORN PARK CO.,LTD.</t>
  </si>
  <si>
    <t>PANACHE CO.,LTD.</t>
  </si>
  <si>
    <t>AEROFLEX INTERNATIONAL CO.,LTD.</t>
  </si>
  <si>
    <t>CENTRAL PLAZA HOTEL PUBLIC CO.,LTD.</t>
  </si>
  <si>
    <t>THREE STARS PRODUCTS CO.,LTD.</t>
  </si>
  <si>
    <t>PHAE SIANGPHUNG</t>
  </si>
  <si>
    <t>PREMIER AID CO.,LTD.</t>
  </si>
  <si>
    <t>SITICHAI MANANAVICPHON</t>
  </si>
  <si>
    <t>MALEE CHALERMCHAIWAT</t>
  </si>
  <si>
    <t>THE LITTLE KITCHEN CO.,LTD.</t>
  </si>
  <si>
    <t>MEDIA OF MEDIAS PUBLIC COMPANY.</t>
  </si>
  <si>
    <t>NANGNOI LAPTAWEESUKSAKUL.</t>
  </si>
  <si>
    <t>PROJECT L.I.F.E. FOUNDATION</t>
  </si>
  <si>
    <t>SUNAN PENG-AIM</t>
  </si>
  <si>
    <t>S.H.INDUSTRIAL CO.,LTD.</t>
  </si>
  <si>
    <t>MUANGTHAI GENERAL CO.,LTD</t>
  </si>
  <si>
    <t>GE LIGHTING (THAILAND) LTD.</t>
  </si>
  <si>
    <t>BRAIN CENTER BOOKS&amp;MULTIMEDIA CO.,</t>
  </si>
  <si>
    <t>GRAPHITE CO.,LTD.</t>
  </si>
  <si>
    <t>PJ. PRODUCTS.</t>
  </si>
  <si>
    <t>SUMRIT YENTERAJIT</t>
  </si>
  <si>
    <t>NATTA PHUDPHOL</t>
  </si>
  <si>
    <t>PAK VAN PUBLISHING LTD.,PART.</t>
  </si>
  <si>
    <t>CHAIYOS BANCHERDVANICH</t>
  </si>
  <si>
    <t>J.S.C KITCHEN WARE CO.,LTD.</t>
  </si>
  <si>
    <t>SIVIPHAN HOVICHITR</t>
  </si>
  <si>
    <t>RATANAWADEE</t>
  </si>
  <si>
    <t>TENDER TOUCH LTD.,PART.</t>
  </si>
  <si>
    <t>MOST MILK WOOD</t>
  </si>
  <si>
    <t>THE NANYANG MARKETING CO.,LTD.</t>
  </si>
  <si>
    <t>DD PRINT</t>
  </si>
  <si>
    <t>JIRAVACH MEKAVUTIKUL</t>
  </si>
  <si>
    <t>RISDA INTERNATIONAL CO.,LTD.</t>
  </si>
  <si>
    <t>CITY EDUCATION CO.,LTD.</t>
  </si>
  <si>
    <t>CAPITAL ABSNC CO.,LTD.</t>
  </si>
  <si>
    <t>SAENGDAO SOITHONG PUBLISHING HOUSE</t>
  </si>
  <si>
    <t>PRAMAMALAISOKLA LEUSUK</t>
  </si>
  <si>
    <t>SANOOG-AN CO.,LTD.</t>
  </si>
  <si>
    <t>KRIENG THAVORN CONTAINERS CO.,LTD.</t>
  </si>
  <si>
    <t>BS&amp;BB GROUP LIMITED.</t>
  </si>
  <si>
    <t>ALLOY REMOTE GATE CO.,LTD.</t>
  </si>
  <si>
    <t>M.YOOSUF.A.SAMADH</t>
  </si>
  <si>
    <t>DIRECT MARKETING SERVICES PUBLIC CO</t>
  </si>
  <si>
    <t>DIRECT MEDIA GROUP (THAILAND)</t>
  </si>
  <si>
    <t>AMARIN BOOK CENTER CO.,LTD.(PRAMAHA</t>
  </si>
  <si>
    <t>CARD&amp;THINGS CO.,LTD.</t>
  </si>
  <si>
    <t>NICER CHEMICAL LAB</t>
  </si>
  <si>
    <t>KASEM VORAPHITAK</t>
  </si>
  <si>
    <t>ASIA CARBON INDUSTRY</t>
  </si>
  <si>
    <t>CENTRAL TEXTILE PARTNERSHIP.</t>
  </si>
  <si>
    <t>DARANEE VIENGINTRA</t>
  </si>
  <si>
    <t>SUWICH RUNGWATTANATPAIBOON</t>
  </si>
  <si>
    <t>MOH CHAO BAN PUBLISHING HOUSE CO.,L</t>
  </si>
  <si>
    <t>NIJI (THAILAND) LIMITED.</t>
  </si>
  <si>
    <t>FABRICA CO.,LTD.</t>
  </si>
  <si>
    <t>NAVAYOS WATANA CO.,LTD.</t>
  </si>
  <si>
    <t>QUEST MEDIA CO.,LTD.</t>
  </si>
  <si>
    <t>JATURONG MUANTHONG</t>
  </si>
  <si>
    <t>THE PATCH WOOD</t>
  </si>
  <si>
    <t>SOMCHAI WEAWSRITIM</t>
  </si>
  <si>
    <t>FOR KIDS CO.,LTD.</t>
  </si>
  <si>
    <t>B.K.S.INDUSTRIES CORPORATION LTD.</t>
  </si>
  <si>
    <t>KATANYOU PIYARAT</t>
  </si>
  <si>
    <t>BOOK&amp;MUSIC CO.,LTD.</t>
  </si>
  <si>
    <t>SUNANTA JITIPORNSRI</t>
  </si>
  <si>
    <t>SUBPHUN</t>
  </si>
  <si>
    <t>AUTOTRIM INTERNATIONAL TRANSACTION</t>
  </si>
  <si>
    <t>EPS MEDIA CO.,LTD.</t>
  </si>
  <si>
    <t>KANIT TANTIVEJAKUL</t>
  </si>
  <si>
    <t>ORATHAI HONTOPHAP</t>
  </si>
  <si>
    <t>SUPHAN KRONSAWAT</t>
  </si>
  <si>
    <t>THE FANTASY INTERNATIONAL CO.,LTD.</t>
  </si>
  <si>
    <t>BALANCE OF NATURE CO.,LTD.</t>
  </si>
  <si>
    <t>SUREE TRINAGATEGOSOL</t>
  </si>
  <si>
    <t>EGO&amp;ICON CO.,LTD.</t>
  </si>
  <si>
    <t>PASUNTRA DHEBPUNYA</t>
  </si>
  <si>
    <t>GRACE GREETING CO.,LTD.</t>
  </si>
  <si>
    <t>PLAN PRINTING CO.,LTD.</t>
  </si>
  <si>
    <t>KAE SAED</t>
  </si>
  <si>
    <t>BENCHAMAPHORN SAMARKSAMARN</t>
  </si>
  <si>
    <t>NONDA GROUP (THAILAND) CO.,LTD.</t>
  </si>
  <si>
    <t>SUJIT MARATTANACHAI</t>
  </si>
  <si>
    <t>SUPOL WONGPIPATKUL</t>
  </si>
  <si>
    <t>UNICEF OFFICE FOR THAILAND.</t>
  </si>
  <si>
    <t>GLASS WAY CO.,LTD.</t>
  </si>
  <si>
    <t>GIFT WORLD CO.,LTD.</t>
  </si>
  <si>
    <t>ZENITH ENTERPRISE CO.,LTD.</t>
  </si>
  <si>
    <t>URBAN DEVELOPMENT FOUNDATION</t>
  </si>
  <si>
    <t>S&amp;J INTERNATIONAL ENTERPRISES PCL.</t>
  </si>
  <si>
    <t>F.M.K.CO.,LTD.</t>
  </si>
  <si>
    <t>DOKYA ACADEMIC PRESS CO.,LTD.</t>
  </si>
  <si>
    <t>ASIAN TAPE&amp;LABEL CO.,LTD.</t>
  </si>
  <si>
    <t>WIYADA RUNGSMAITHONG</t>
  </si>
  <si>
    <t>NIKE (THAILAND) LIMITED</t>
  </si>
  <si>
    <t>KOTCHAKORN KLINPIBUL</t>
  </si>
  <si>
    <t>FIRST INTER BUSINESS LIMITED.</t>
  </si>
  <si>
    <t>MARINE WOODWORK CO., LTD.</t>
  </si>
  <si>
    <t>VIV INTERCHEM CO.,LTD.</t>
  </si>
  <si>
    <t>SUN FAR CO.,LTD.</t>
  </si>
  <si>
    <t>CHANASAN CHIANGMAI</t>
  </si>
  <si>
    <t>P.S.G TRADING (THAILAND) CO.,LTD.</t>
  </si>
  <si>
    <t>MARATHON THAILAND CO.,LTD.</t>
  </si>
  <si>
    <t>TEDDY HOUSE CO.,LTD.</t>
  </si>
  <si>
    <t>JUTHAPORN ATIBAIY</t>
  </si>
  <si>
    <t>JANYAR THONGYU</t>
  </si>
  <si>
    <t>FOOTBALLTHAI FACTORY SPORTING GOOD</t>
  </si>
  <si>
    <t>KUL PRINTING CO.,LTD.</t>
  </si>
  <si>
    <t>ROYAL PROJECT FOUNDATION</t>
  </si>
  <si>
    <t>MAGIC CYCLE INDUSTRIAL CO.,LTD.</t>
  </si>
  <si>
    <t>SIRIVAN SERIRAT</t>
  </si>
  <si>
    <t>ISON ENTERPRISE CO.,LTD.</t>
  </si>
  <si>
    <t>CHAIVUTH EIAMPHONGSAI</t>
  </si>
  <si>
    <t>OBELIX CO.,LTD.</t>
  </si>
  <si>
    <t>PORNRUDEE PHONGAREE</t>
  </si>
  <si>
    <t>FROEBEL (THAILAND) CO.,LTD.</t>
  </si>
  <si>
    <t>RIAN THAI RUNGRUANG PLASTIC CO.,LTD</t>
  </si>
  <si>
    <t>TOYOBO STC (THAILAND) COMPANY LIMIT</t>
  </si>
  <si>
    <t>T.R.GREEN CO.,LTD.</t>
  </si>
  <si>
    <t>FUTURE IMAGE GROUP</t>
  </si>
  <si>
    <t>NC GRAPHIC CO.,LTD.</t>
  </si>
  <si>
    <t>NIYANA KERDVICHAI</t>
  </si>
  <si>
    <t>IMAGE PUBLISHING CO.,LTD.</t>
  </si>
  <si>
    <t>MALAINTERNATIONAL MARKETING CO.,LTD</t>
  </si>
  <si>
    <t>DUSITA PHANMANEE</t>
  </si>
  <si>
    <t>DRAGON MARKETING CO.,LTD.</t>
  </si>
  <si>
    <t>BILLION PRODUCTS TRADING CO.,LTD.</t>
  </si>
  <si>
    <t>PRAPHIS MAUNGSIRIKUL</t>
  </si>
  <si>
    <t>MEDIA TRANSASIA THAILAND LTD.</t>
  </si>
  <si>
    <t>CROCO INTERNATIONAL CO.,LTD.</t>
  </si>
  <si>
    <t>BANGKOK LUCKY SAFE CO.,LTD.</t>
  </si>
  <si>
    <t>PAM MARKETING CO.,LTD.</t>
  </si>
  <si>
    <t>RUJINUN ORDINARY PARTNERSHIP</t>
  </si>
  <si>
    <t>SAOWANEE RUJIROJANANONT</t>
  </si>
  <si>
    <t>TIEANG PORKA</t>
  </si>
  <si>
    <t>THAI ROTARY PLASTIC CO.,LTD.</t>
  </si>
  <si>
    <t>BILLION MILLION TRADING CO.,LTD.</t>
  </si>
  <si>
    <t>ADIDAS (THAILAND) CO.,LTD.</t>
  </si>
  <si>
    <t>SUKSAWAD SLITTING CENTER CO.,LTD.</t>
  </si>
  <si>
    <t>TANADKIT ART EQUIPMENT CO.,LTD.</t>
  </si>
  <si>
    <t>TECHNICAL WIN MEDICAL SUPPLIES LTD.</t>
  </si>
  <si>
    <t>SANTO FIRE PRODUCT CO.,LTD.</t>
  </si>
  <si>
    <t>C.D.G. MICRO SYSTEMS LIMITED</t>
  </si>
  <si>
    <t>FAR EAST SPECIALITY CO.,LTD.</t>
  </si>
  <si>
    <t>COMFORM CO.,LTD.</t>
  </si>
  <si>
    <t>PETCHPRAPA MARKETING CO.,LTD.</t>
  </si>
  <si>
    <t>CHAROENCHAI MARKETING &amp; SUPPLY LTD.</t>
  </si>
  <si>
    <t>CHIAP HONG SENG REGISTERED ORDINARY</t>
  </si>
  <si>
    <t>NARAIPAK CO.,LTD.</t>
  </si>
  <si>
    <t>AMNUAYPORN</t>
  </si>
  <si>
    <t>SUN108 CO.,LTD.</t>
  </si>
  <si>
    <t>COMDEX CO.,LTD.</t>
  </si>
  <si>
    <t>PLAN MOTIF CO.,LTD.</t>
  </si>
  <si>
    <t>ADVANCE INFORMATION LTD.,PART.</t>
  </si>
  <si>
    <t>SIAM BUNJUPUN CO.,LTD.</t>
  </si>
  <si>
    <t>TAWATCHAI SIRINAPAKAT</t>
  </si>
  <si>
    <t>NOTE RANGSIBHRAMMANAKUL</t>
  </si>
  <si>
    <t>C&amp;F SPORT LTD.,PART.</t>
  </si>
  <si>
    <t>SPORT SPOT CO.,LTD.</t>
  </si>
  <si>
    <t>P.PRESS</t>
  </si>
  <si>
    <t>F.B.T SPORTCOMPLEX CO.,LTD.</t>
  </si>
  <si>
    <t>PUNYARAT NAKPLUNG</t>
  </si>
  <si>
    <t>VIPU CHUCHOMCHI</t>
  </si>
  <si>
    <t>NAI LECK CHAIDEE R.O.P.</t>
  </si>
  <si>
    <t>SAMARNMITR PRINTING</t>
  </si>
  <si>
    <t>SUCHADA RATANAPOL</t>
  </si>
  <si>
    <t>LOTUS IMAGE LIMITED PARTNERSHIP</t>
  </si>
  <si>
    <t>NUMFON PUPLISHING CO.,LTD.</t>
  </si>
  <si>
    <t>PORNTHEP SHEWAWATCHARAPIBOOL</t>
  </si>
  <si>
    <t>BEST QUALITY STORE CO.,LTD.</t>
  </si>
  <si>
    <t>2T THAIKOON CO.,LTD.</t>
  </si>
  <si>
    <t>LOUIS ADHESIVE TAPE CO.,LTD.</t>
  </si>
  <si>
    <t>SPEC THAI PUBLIC CO.,LTD.</t>
  </si>
  <si>
    <t>ABC INTERBUSINESS CO.,LTD.</t>
  </si>
  <si>
    <t>S.T.FASTSERVICE CO.,LTD.(ยกเลิก)</t>
  </si>
  <si>
    <t>YO MANAGEMENT CO.,LTD.</t>
  </si>
  <si>
    <t>K.K. MARKETING CO.,LTD.</t>
  </si>
  <si>
    <t>WONGEAK INDUSTRY CO.,LTD.</t>
  </si>
  <si>
    <t>THAI MARK INDUSTRY CO.,LTD.</t>
  </si>
  <si>
    <t>TRAVEL MART CO.,LTD.</t>
  </si>
  <si>
    <t>THAI SPORTS CO.,LTD.</t>
  </si>
  <si>
    <t>A.B.A. (THAILAND) LTD.,PART.</t>
  </si>
  <si>
    <t>SOFT INDEX LIMITED PARTNERSHIP</t>
  </si>
  <si>
    <t>PAR GOLF SPORTING HOUSE CO.,LTD.</t>
  </si>
  <si>
    <t>TONGMANEE PATANAKARN BILLIARDS CO.,</t>
  </si>
  <si>
    <t>DIVE MASTER CO.,LTD.</t>
  </si>
  <si>
    <t>HEALTHCHECK AND CARE (THAILAND) CO.</t>
  </si>
  <si>
    <t>INDOTHAI SPORT LTD.,PART.</t>
  </si>
  <si>
    <t>CHIN HOLDING CO.,LTD.</t>
  </si>
  <si>
    <t>SHANGHAI SPORT LIMITED PARTNERSHIP</t>
  </si>
  <si>
    <t>S.P. COMMERCIAL GROUP LIMITED PARTN</t>
  </si>
  <si>
    <t>AMER SPORTS (THAILAND) CO.,LTD.</t>
  </si>
  <si>
    <t>THEPPAWAN MARKETING LIMITED PARTNER</t>
  </si>
  <si>
    <t>CREATIVE GREEN STUDIO LTD.,PART.</t>
  </si>
  <si>
    <t>NAVARIN (999) CO.,LTD.</t>
  </si>
  <si>
    <t>CHAI-YALAK PAKDEE</t>
  </si>
  <si>
    <t>KIATKAMOL MARKETING LTD.,PART.</t>
  </si>
  <si>
    <t>KRUNG THON SPORT INTERNATIONAL CO.,</t>
  </si>
  <si>
    <t>ASIA INTERNATIONAL BUSINESS &amp; LAW C</t>
  </si>
  <si>
    <t>SING HENG IRON WORK LTD.,PARTNERSHI</t>
  </si>
  <si>
    <t>D. ADVERTISING LIMITED PARTNERSHIP.</t>
  </si>
  <si>
    <t>GENERAL ELECTRONICS SYSTEM CO.,LTD.</t>
  </si>
  <si>
    <t>S.A.K. POLYTRADE CO.,LTD.</t>
  </si>
  <si>
    <t>NARAI SUPERBAG</t>
  </si>
  <si>
    <t>GERMAN ASIANPRINT MATERIAL SUPPLIER</t>
  </si>
  <si>
    <t>MANOP CHERDCHU</t>
  </si>
  <si>
    <t>NOMJITT MANUFACTURING CO.,LTD.</t>
  </si>
  <si>
    <t>PROGRESS INFORMATION CO.,LTD.</t>
  </si>
  <si>
    <t>TASHIN ELECTRIC INDUSTRIES CO.,LTD.</t>
  </si>
  <si>
    <t>PHUSIT PANICH</t>
  </si>
  <si>
    <t>SOLAR SYSTEM (1999) CO.,LTD.</t>
  </si>
  <si>
    <t>TALISMAN INTERNATIONAL LTD.,PART.</t>
  </si>
  <si>
    <t>SIAM FRIENDLY TRADING CO.,LTD.</t>
  </si>
  <si>
    <t>SRIKIJPANICH CO.,LTD.</t>
  </si>
  <si>
    <t>JOHNSONDIVERSEY (THAILAND) LTD.</t>
  </si>
  <si>
    <t>LOVE EARTH CO.,LTD.</t>
  </si>
  <si>
    <t>BATA SHOE OF THAILAND PUBLIC CO.,LT</t>
  </si>
  <si>
    <t>TOP 1994 CO.,LTD.</t>
  </si>
  <si>
    <t>U.T.GARMENT PART.</t>
  </si>
  <si>
    <t>WORLD GRAIN MARKETING CO.,LTD.</t>
  </si>
  <si>
    <t>RATTANAMANEECHOT LTD.,PARTNERSHIP.</t>
  </si>
  <si>
    <t>SINTER PLAST THAI LTD.</t>
  </si>
  <si>
    <t>VIEW THAI ENGINEERING CORP.CO.,LTD.</t>
  </si>
  <si>
    <t>WHITE STATION</t>
  </si>
  <si>
    <t>THONGCHAI LAOKITTICHOK</t>
  </si>
  <si>
    <t>LOS INTER GROUP(THAILAND) CO.,LTD.</t>
  </si>
  <si>
    <t>STARBUCKS COFFEE(THAILAND) CO.,LTD.</t>
  </si>
  <si>
    <t>COMMERCIAL MARKETING CO.,LTD.</t>
  </si>
  <si>
    <t>THAI SINN SUNFLOWER CO.,LTD.</t>
  </si>
  <si>
    <t>JONGSIRIKRAI CO.,LTD.</t>
  </si>
  <si>
    <t>C R C SPORTS CO.,LTD.</t>
  </si>
  <si>
    <t>PRASIT PATTAPONG</t>
  </si>
  <si>
    <t>VORALUCK BHORNWARAKORN</t>
  </si>
  <si>
    <t>FUR AC INTER CO.,LTD.</t>
  </si>
  <si>
    <t>COMPUTER AND VIDEO LAB CO.,LTD.</t>
  </si>
  <si>
    <t>PRAEVITHAYA PHONECARD LTD.,PART.</t>
  </si>
  <si>
    <t>P.N.C. PRESS</t>
  </si>
  <si>
    <t>SAKCHAI KHAEKRUM</t>
  </si>
  <si>
    <t>DOUBLE NINE PRINTING CO.,LTD.</t>
  </si>
  <si>
    <t>SAFE-T-CUT(THAILAND) CO.,LTD.</t>
  </si>
  <si>
    <t>GRANDLITE DEVELOPMENT CO.,LTD.</t>
  </si>
  <si>
    <t>DELTA UNITED COMPANY LIMITED</t>
  </si>
  <si>
    <t>BANGKOK MARKETING&amp;INDUSTRIAL CO.,LT</t>
  </si>
  <si>
    <t>WEERAWAT SUWANNAPIROM</t>
  </si>
  <si>
    <t>KREL COMPUTER LTD.</t>
  </si>
  <si>
    <t>C.R.C.SPORTS CO.,LTD.(WAREHOUSE)</t>
  </si>
  <si>
    <t>C.R.C.SPORT CO.,LTD.(LADPRAO)</t>
  </si>
  <si>
    <t>C.R.C.SPORT CO.,LTD.(BANGNA)</t>
  </si>
  <si>
    <t>C.R.C.SPORT CO.,LTD.(FASHION ISLAND</t>
  </si>
  <si>
    <t>C.R.C.SPORT CO.,LTD.(PINKLAO)</t>
  </si>
  <si>
    <t>C.R.C.SPORT CO.,LTD.(WANG BURAPA)</t>
  </si>
  <si>
    <t>C.R.C.SPORT CO.,LTD.(SILOM)</t>
  </si>
  <si>
    <t>C.R.C.SPORT CO.,LTD.(SILOM COMPLEX)</t>
  </si>
  <si>
    <t>C.R.C.SPORT CO.,LTD.(RAMINDRA)</t>
  </si>
  <si>
    <t>C.R.C.SPORT CO.,LTD.(HUA MARK)</t>
  </si>
  <si>
    <t>C.R.C.SPORT CO.,LTD.(RANGSIT)</t>
  </si>
  <si>
    <t>C.R.C.SPORT CO.,LTD.(CHIANG MAI 1)</t>
  </si>
  <si>
    <t>C.R.C.SPORT CO.,LTD.(HAD YAI 1)</t>
  </si>
  <si>
    <t>C.R.C.SPORT CO.,LTD.(CHIDLOM)</t>
  </si>
  <si>
    <t>C.R.C.SPORT CO.,LTD.(RAMA III)</t>
  </si>
  <si>
    <t>S R PRINTING AND DESIGN</t>
  </si>
  <si>
    <t>PONG SADA PARN PART.</t>
  </si>
  <si>
    <t>SAKKASAEM SRIMUANG</t>
  </si>
  <si>
    <t>YAIMAI CREATIVE GROUP LTD.</t>
  </si>
  <si>
    <t>ST GRAND CORPORATION CO.,LTD.</t>
  </si>
  <si>
    <t>FAMILY DIRECT CO.,LTD.</t>
  </si>
  <si>
    <t>CLIMA CO.,LTD.</t>
  </si>
  <si>
    <t>SIRIPAN MUANGSIN</t>
  </si>
  <si>
    <t>MONCHAYA PANICHSARN</t>
  </si>
  <si>
    <t>SUPERSUN INDUSTRY CO.,LTD.</t>
  </si>
  <si>
    <t>EMMALUTE CO.,LTD.</t>
  </si>
  <si>
    <t>GENESIS MEDIA COM CO.,LTD.</t>
  </si>
  <si>
    <t>CHOMROMDEK</t>
  </si>
  <si>
    <t>GECONS (THAILAND) CO.,LTD.</t>
  </si>
  <si>
    <t>PAPAWIN CO.,LTD.</t>
  </si>
  <si>
    <t>SUKANYA CHUMNUMPHANT</t>
  </si>
  <si>
    <t>NEW ASIA SEA CO.,LTD.</t>
  </si>
  <si>
    <t>DYNATEC CO.,LTD.</t>
  </si>
  <si>
    <t>GAWEE MALIWONG</t>
  </si>
  <si>
    <t>PHISANU CHUTIPANYAKUL</t>
  </si>
  <si>
    <t>TANIN PATTANASADE</t>
  </si>
  <si>
    <t>Y&amp;A</t>
  </si>
  <si>
    <t>P O M GROUP LTD.,PART.</t>
  </si>
  <si>
    <t>EXCELPOINT SYSTEMS (THAILAND)CO.,LT</t>
  </si>
  <si>
    <t>THAI RUNGROJ PRODUCTION CO.,LTD.</t>
  </si>
  <si>
    <t>M.N.GALLERY LTD.,PART.</t>
  </si>
  <si>
    <t>SIAM CREATE TOYS CO.,LTD.</t>
  </si>
  <si>
    <t>VALVOLINE (THAILAND) LTD.</t>
  </si>
  <si>
    <t>NUCHJAREE SUWANGBUTR</t>
  </si>
  <si>
    <t>AMORNSAK WONGPATANASIN</t>
  </si>
  <si>
    <t>ATITTA PUBLICATION CO.,LTD.</t>
  </si>
  <si>
    <t>WANDEE DONOIL</t>
  </si>
  <si>
    <t>ANANTAYA TANGVATTANAKUL</t>
  </si>
  <si>
    <t>TOP TREND CO.,LTD.</t>
  </si>
  <si>
    <t>ANURAK CHATANAN</t>
  </si>
  <si>
    <t>UNION LEE CO.,LTD.</t>
  </si>
  <si>
    <t>PLOYTAWAN PUBLISHING CO.,LTD.</t>
  </si>
  <si>
    <t>CAR CARE CLEAN CO.,LTD.</t>
  </si>
  <si>
    <t>OSRAM (THAILAND) CO.,LTD.</t>
  </si>
  <si>
    <t>P.P. PRODUCTSWORLD (THAILAND) CO.,L</t>
  </si>
  <si>
    <t>TOYS HOUSE INTERNATIONAL TRADING CO</t>
  </si>
  <si>
    <t>SCB RESEARCH INSTITUTE CO.,LTD.</t>
  </si>
  <si>
    <t>MY TEMPO LTD.,PART.</t>
  </si>
  <si>
    <t>OMOR TRADING CO.,LTD.</t>
  </si>
  <si>
    <t>PORNPRASERT INTERTRADE CO.,LTD.</t>
  </si>
  <si>
    <t>CRYSTAL TRADING CO.,LTD.</t>
  </si>
  <si>
    <t>VORAPAT KAEWKOMIN</t>
  </si>
  <si>
    <t>CHAI AROON DEE PONG CO.,LTD.</t>
  </si>
  <si>
    <t>GM. CORPORATION</t>
  </si>
  <si>
    <t>PAKATAT CO.,LTD.</t>
  </si>
  <si>
    <t>MEDIA DISTRIBUTION SERVICE CO.,LTD.</t>
  </si>
  <si>
    <t>ANCHALEE NAKAYA</t>
  </si>
  <si>
    <t>MAJORETTE THAILAND CO.,LTD.</t>
  </si>
  <si>
    <t>J.K.SIAM CO.,LTD.</t>
  </si>
  <si>
    <t>V.A.S.ORIENTIAL THAILAND 1999 CO.,L</t>
  </si>
  <si>
    <t>V M 1998 CO.,LTD.</t>
  </si>
  <si>
    <t>CHANON YAAMNGAMLEUA</t>
  </si>
  <si>
    <t>ADVANCED MEDIA SUPPLIES CO.,LTD.</t>
  </si>
  <si>
    <t>SG&amp;P SUPPLY CO.,LTD.</t>
  </si>
  <si>
    <t>TAMON BOONYASINGHANONDA</t>
  </si>
  <si>
    <t>UNION HONOR OVERSEAS TRADING CO.,LT</t>
  </si>
  <si>
    <t>SOUTPAISARN LAW BOOK</t>
  </si>
  <si>
    <t>VACATION MEDIA&amp;PUBLISHING CO.,LTD.</t>
  </si>
  <si>
    <t>B.C.T. HANDICRAFTS CO.,LTD.</t>
  </si>
  <si>
    <t>SARAN KANCHANAVIT</t>
  </si>
  <si>
    <t>THIDARAT THIANAMNART</t>
  </si>
  <si>
    <t>SAHAMITR FOOD PRODUCT</t>
  </si>
  <si>
    <t>Y.S.H.STORE LIMITED PARTNERSHIP.</t>
  </si>
  <si>
    <t>WINPAPER PRODUCT CO.,LTD.</t>
  </si>
  <si>
    <t>FIRECRACKER FILM CO.,LTD.</t>
  </si>
  <si>
    <t>C.A.PREMIER CENTER LTD.,PART</t>
  </si>
  <si>
    <t>GLOBE PUBLISHING CO.,LTD.</t>
  </si>
  <si>
    <t>SARIKA WANSA</t>
  </si>
  <si>
    <t>PONG FOO CO.,LTD.</t>
  </si>
  <si>
    <t>UNIVERSAL HOBBY DISTRIBUTOR CO.,LTD</t>
  </si>
  <si>
    <t>NERAMITR NILRAPEEKIAT</t>
  </si>
  <si>
    <t>EASTERN ROEMSERMKIT CO.,LTD.</t>
  </si>
  <si>
    <t>SIRIUS INTERNATIONAL CO.,LTD.</t>
  </si>
  <si>
    <t>METEE RASAMEEVIJITPISAL</t>
  </si>
  <si>
    <t>FUNNY PUBLISHING LTD.,PART.</t>
  </si>
  <si>
    <t>TRIPLEPEE WORKSHOP CO.,LTD.</t>
  </si>
  <si>
    <t>SOMKID SRIHAKORTH</t>
  </si>
  <si>
    <t>AUTO CARE CLINIC CO.,LTD.</t>
  </si>
  <si>
    <t>TEACHING TOYS CO.,LTD.</t>
  </si>
  <si>
    <t>NITHIKARN SUWAPHAPSOONTHORN</t>
  </si>
  <si>
    <t>TWOWAY INTERTRADE CO.,LTD.</t>
  </si>
  <si>
    <t>CHART SIAM ALI CO.,LTD.(CSA)</t>
  </si>
  <si>
    <t>LE RA RAY (THAILAND)CO.,LTD.</t>
  </si>
  <si>
    <t>VIKIAT ARIYASANTICHAI</t>
  </si>
  <si>
    <t>FIELD AND CAMPING EQUIPMENT CO.,LTD</t>
  </si>
  <si>
    <t>T.H.C.INTERNATIONAL CO.,LTD.</t>
  </si>
  <si>
    <t>SOMYOST DUMRONGSOONTORNCHAI</t>
  </si>
  <si>
    <t>POINT OF VIEW (POV) MEDIA GROUP CO.</t>
  </si>
  <si>
    <t>ENGINEERING SERVICES CO.,LTD.</t>
  </si>
  <si>
    <t>TAI FONG INTERNATIONAL CO.,LTD.</t>
  </si>
  <si>
    <t>PAJAREE SANGCHARUAK</t>
  </si>
  <si>
    <t>OUTDOOR INNOVATION CO.,LTD.</t>
  </si>
  <si>
    <t>DIAGNOSTEC CO.,LTD.</t>
  </si>
  <si>
    <t>SUPER OFFICE LIMITED.</t>
  </si>
  <si>
    <t>POWER INK (THAILAND) CO.,LTD.</t>
  </si>
  <si>
    <t>PATCHARIN SRISUK</t>
  </si>
  <si>
    <t>CHEK DHANASIRI</t>
  </si>
  <si>
    <t>RAPEEPAN AKUKRITKUL</t>
  </si>
  <si>
    <t>HATARI TECHNOLOGY CO.,LTD.</t>
  </si>
  <si>
    <t>CHATCHALERM CHALERMCHAIWAT</t>
  </si>
  <si>
    <t>SRI CHAREON INTERNATIONAL CO.,LTD.</t>
  </si>
  <si>
    <t>KLUTHIDA SAMMUD</t>
  </si>
  <si>
    <t>SIAM SOPHON CO.,LTD.</t>
  </si>
  <si>
    <t>BEST BOX CO.,LTD.</t>
  </si>
  <si>
    <t>UNION CHARERN FURNITURE INDUSTRY CO</t>
  </si>
  <si>
    <t>PANDA COMPUTER PAPER CO.,LTD.</t>
  </si>
  <si>
    <t>LIGHTING &amp; EQUIPMENT PUBLIC COMPANY</t>
  </si>
  <si>
    <t>PRACHAUTID PRINTING CO.,LTD.</t>
  </si>
  <si>
    <t>UNISOUND ELECTRONIC (THAILAND) CO.,</t>
  </si>
  <si>
    <t>THAI CARMAN INDUSTRIAL CO.,LTD.</t>
  </si>
  <si>
    <t>PEAN VILLAGE PEOPLE LIMITED PARTNER</t>
  </si>
  <si>
    <t>SAILOR PRODUCTS CO.,LTD.</t>
  </si>
  <si>
    <t>STAMFORD HOLDING CO.,LTD.</t>
  </si>
  <si>
    <t>K.T. UTENSIL CO.,LTD.</t>
  </si>
  <si>
    <t>SUMRITPOL</t>
  </si>
  <si>
    <t>ROCKET TRADING CO.,LTD.</t>
  </si>
  <si>
    <t>SAWANG SILP PRESS CO.,LTD.</t>
  </si>
  <si>
    <t>IQ KIDZ CO.,LTD.</t>
  </si>
  <si>
    <t>CHOMSARAN JIRASAENGMUANGMA</t>
  </si>
  <si>
    <t>CHANVIT JARROENKITCHAICHANA</t>
  </si>
  <si>
    <t>CREATIVE CIRCLE CO.,LTD.</t>
  </si>
  <si>
    <t>BENEFIT SOLUTION CO.,LTD.</t>
  </si>
  <si>
    <t>AUTOSUN B.P.&amp;H.L CO.,LTD.</t>
  </si>
  <si>
    <t>VURAPONG (CHAI&amp;TIP)</t>
  </si>
  <si>
    <t>ZAI SYSTEM CO.,LTD.</t>
  </si>
  <si>
    <t>UNITED TRENDY CO.,LTD.</t>
  </si>
  <si>
    <t>JINTANA THAVORNVANIT</t>
  </si>
  <si>
    <t>VARAPORN PIPITHSUKSUNT</t>
  </si>
  <si>
    <t>KT TOYS (THAILAND) CO.,LTD.</t>
  </si>
  <si>
    <t>PHAILIN BOOK NET CO.,LTD.</t>
  </si>
  <si>
    <t>PUNTIP DEJTRAKULWONGSE</t>
  </si>
  <si>
    <t>GP BATTERY MARKETING(THAILAND)CO.,L</t>
  </si>
  <si>
    <t>MINOR CORPORATION PUBLIC CO.,LTD.</t>
  </si>
  <si>
    <t>BCA SIAMPANU COMMERCIAL LTD.,PART.</t>
  </si>
  <si>
    <t>ASSET INTERNATIONAL CORPORATION LTD</t>
  </si>
  <si>
    <t>NGUAN HONG THYE CO.,LTD.</t>
  </si>
  <si>
    <t>Y.M.D.FUTURE GROUP LTD.,PART.</t>
  </si>
  <si>
    <t>FOURTH INFO TECH CO.,LTD.</t>
  </si>
  <si>
    <t>FARLIN MARKETING CO.,LTD.</t>
  </si>
  <si>
    <t>ALL CARGO TRAFFIC CO.,LTD.</t>
  </si>
  <si>
    <t>V.T.N.INTERTRADE CO.,LTD.</t>
  </si>
  <si>
    <t>CHUBB (THAILAND) LIMITED</t>
  </si>
  <si>
    <t>OFFICEMATE (THAI) LIMITED</t>
  </si>
  <si>
    <t>POSTFORMING INDUSTRY (THAILAND)CO.,</t>
  </si>
  <si>
    <t>ITS 45 SERVICE CO.,LTD.</t>
  </si>
  <si>
    <t>THAITECH APPLICATION ELECTRONIC CO.</t>
  </si>
  <si>
    <t>I.J.SIAM CO.,LTD.</t>
  </si>
  <si>
    <t>CHEN FA INTERNATIONAL CO.,LTD.</t>
  </si>
  <si>
    <t>YOUNG LOOK TRADING LTD.PART.</t>
  </si>
  <si>
    <t>BANGORNSIRI THONGSUK</t>
  </si>
  <si>
    <t>SANGSIRI PACKING LTD.,PART.</t>
  </si>
  <si>
    <t>SITTHICHAI LOETSIRIMONGKOLKUL</t>
  </si>
  <si>
    <t>DIGITUP CO.,LTD.</t>
  </si>
  <si>
    <t>PETINY (THAILAND) CO.,LTD.</t>
  </si>
  <si>
    <t>SAWASDEECHAI RUNGSRIPATTANAPORN</t>
  </si>
  <si>
    <t>ZEN MARKET PLACE CO.,LTD.</t>
  </si>
  <si>
    <t>S.P.C.PRINTING CO.,LTD.</t>
  </si>
  <si>
    <t>ASIA HORIZONS BOOKS CO.,LTD.</t>
  </si>
  <si>
    <t>CLASSIC PAPER CO.,LTD.</t>
  </si>
  <si>
    <t>I-TEM CO.,LTD.</t>
  </si>
  <si>
    <t>WIPAPORN TANTIKULPONG</t>
  </si>
  <si>
    <t>LOXLEY INFORMATION SERVICES CO.,LTD</t>
  </si>
  <si>
    <t>CHASE CO.,LTD.</t>
  </si>
  <si>
    <t>AMNUAYDECH POST MAIL CO.,LTD.</t>
  </si>
  <si>
    <t>SUCCESS MEDIA CO.,LTD.</t>
  </si>
  <si>
    <t>THAI INITIATION CO.,LTD.</t>
  </si>
  <si>
    <t>SRISIAM PRINT&amp;PACK CO.,LTD.</t>
  </si>
  <si>
    <t>THAI SHEARS AND SCISSORS CO.,LTD.</t>
  </si>
  <si>
    <t>PREEDA JUNGCHALERMSAK</t>
  </si>
  <si>
    <t>TANYATHON CO.,LTD.</t>
  </si>
  <si>
    <t>S.T.COMMERCIAL INTERCLEAN PRODUCTS</t>
  </si>
  <si>
    <t>RICHARD ARPANET CONSTRUCTION CO.,LT</t>
  </si>
  <si>
    <t>SIAM PLASTICS O.A.GARDEN CO.,LTD.</t>
  </si>
  <si>
    <t>PANDA PRINTING CO.,LTD.</t>
  </si>
  <si>
    <t>FONIX CO.,LTD.</t>
  </si>
  <si>
    <t>D4 GROUP CO.,LTD.</t>
  </si>
  <si>
    <t>HOME COMPUTER DISTRIBUTION CO.,LTD.</t>
  </si>
  <si>
    <t>WORLDWIDE MARKETING (THAILAND) CO.,</t>
  </si>
  <si>
    <t>P.V.COM AND PART INTERNATIONAL CO.,</t>
  </si>
  <si>
    <t>WIRAT PURICHAT</t>
  </si>
  <si>
    <t>PATTAMAWADEE TOHSUWANWANICH</t>
  </si>
  <si>
    <t>SURAT YAEMON</t>
  </si>
  <si>
    <t>BANTAM SPORT CO.,LTD.</t>
  </si>
  <si>
    <t>SIAMESE CO.,LTD.</t>
  </si>
  <si>
    <t>READER PUBLISHING CO.,LTD.</t>
  </si>
  <si>
    <t>CENTER DISCOVERY CO.,LTD.</t>
  </si>
  <si>
    <t>DAMRONGCHAI PADUNGKIATKAMOL</t>
  </si>
  <si>
    <t>TTC ELECTRONICS INDUSTRIAL CO.,LTD.</t>
  </si>
  <si>
    <t>INTERFOCUS (THAILAND) CO.,LTD.</t>
  </si>
  <si>
    <t>K.T.CRAFT INDUSTRIAL (THAILAND) CO.</t>
  </si>
  <si>
    <t>ROSE MEDIA &amp; ENTERTAINMENT CO.,LT</t>
  </si>
  <si>
    <t>BIC PRODUCT (THAILAND) LIMITED.</t>
  </si>
  <si>
    <t>OFFICE PLUS CO.,LTD.</t>
  </si>
  <si>
    <t>WINNER HOBBY LTD.,PART.</t>
  </si>
  <si>
    <t>PHEERADET PARINYASANGUAN</t>
  </si>
  <si>
    <t>NONKAEW CO.,LTD.</t>
  </si>
  <si>
    <t>SEIKENHEI MARK CO.,LTD.</t>
  </si>
  <si>
    <t>PHILIPS ELECTRONICS (THAILAND) LTD,</t>
  </si>
  <si>
    <t>TATO MARKETING (THAILAND) CO.,LTD.</t>
  </si>
  <si>
    <t>SATAPORN BOOKS CO.,LTD.</t>
  </si>
  <si>
    <t>BIG WORLD PRODUCTS CO.,LTD.</t>
  </si>
  <si>
    <t>FLOWERHOUSE ACCESSARIES CO.,LTD.</t>
  </si>
  <si>
    <t>LOTUS DESIGN AND PUBLISHING CO.,LTD</t>
  </si>
  <si>
    <t>ASIA ADVANCE MARKETING CO.,LTD.</t>
  </si>
  <si>
    <t>ARPHIWATNA PACKAGING INDUSTRY CO.,L</t>
  </si>
  <si>
    <t>TONERMAN CO.,LTD.</t>
  </si>
  <si>
    <t>TRY IT MEDIA CO.,LTD.</t>
  </si>
  <si>
    <t>IDA 3D LTD.</t>
  </si>
  <si>
    <t>MAP PRO SERVICES CO,.LTD.</t>
  </si>
  <si>
    <t>WAYUPAK ARAYA CO.,LTD.</t>
  </si>
  <si>
    <t>PORNPIMOL MANEEWATTANA</t>
  </si>
  <si>
    <t>YINGSAK SINPRASOM</t>
  </si>
  <si>
    <t>GREEN INNOVATIVE SCIENCE CO.,LTD.</t>
  </si>
  <si>
    <t>WISHER TOY IMPORT EXPORT CO.,LTD.</t>
  </si>
  <si>
    <t>KARDD CO.,LTD.</t>
  </si>
  <si>
    <t>MANCH CO.,LTD.</t>
  </si>
  <si>
    <t>MODIFY PRINTING LTD.,PART.</t>
  </si>
  <si>
    <t>ESSIE TOY CLUB LTD.,PART.</t>
  </si>
  <si>
    <t>SUNSHINE BAG COMPANY CO.,LTD.</t>
  </si>
  <si>
    <t>BUNDITNAENAEW BILDING</t>
  </si>
  <si>
    <t>MY DO CO.,LTD.</t>
  </si>
  <si>
    <t>RODWELL RESOURCES CO.,LTD.</t>
  </si>
  <si>
    <t>BANGKOK TELECOMMUNICATION GROUP CO.</t>
  </si>
  <si>
    <t>SUMONTHIP KANTAPIN</t>
  </si>
  <si>
    <t>MATERIAL PLAST CO.,LTD.</t>
  </si>
  <si>
    <t>INTERCHAIPATTANAPLASTIC CO.,LTD.</t>
  </si>
  <si>
    <t>SOMPONG WISITTIGARD</t>
  </si>
  <si>
    <t>MANUSAN</t>
  </si>
  <si>
    <t>BANGKOK TOYS INTERNATIONAL CO.,LTD.</t>
  </si>
  <si>
    <t>SMART WORLD PRODUCTS CO.,LTD.</t>
  </si>
  <si>
    <t>RAINBOW STATIONERY CO.,LTD.</t>
  </si>
  <si>
    <t>RUENGPAGA CO.,LTD.</t>
  </si>
  <si>
    <t>MEGA ALPHA SYSTEM CO.,LTD.</t>
  </si>
  <si>
    <t>MICARIA CO.,LTD.</t>
  </si>
  <si>
    <t>UNIQUE TRADING(THAILAND)CO.,LTD.</t>
  </si>
  <si>
    <t>YELONSIN (THAILAND) CO.,LTD.</t>
  </si>
  <si>
    <t>IT DESIGN GROUP CO.,LTD.</t>
  </si>
  <si>
    <t>NICE FARGO CO.,LTD.</t>
  </si>
  <si>
    <t>CONFAB CO.,LTD.</t>
  </si>
  <si>
    <t>SIAMWATTANA PRINTING LTD.,PART.</t>
  </si>
  <si>
    <t>YONGKEE (1995) CO.,LTD.</t>
  </si>
  <si>
    <t>PIMPAT CO.,LTD.</t>
  </si>
  <si>
    <t>WARANUN CHUTCHAWANTIPAKORN</t>
  </si>
  <si>
    <t>GENIES CORPORATION LIMITED.</t>
  </si>
  <si>
    <t>BIG GRAND GROUP CO.,LTD.</t>
  </si>
  <si>
    <t>NOPADOL SAROPALA</t>
  </si>
  <si>
    <t>DHEERASARN PUBLISHER CO.,LTD.</t>
  </si>
  <si>
    <t>T.N.C.PRODUCT GROUP CO.,LTD.</t>
  </si>
  <si>
    <t>BERNICO LIMITED</t>
  </si>
  <si>
    <t>T.N.INDUSTRIAL SUPPLIES LTD.</t>
  </si>
  <si>
    <t>NM.PAPER LTD.,PART.</t>
  </si>
  <si>
    <t>GRAPHIC INFORMATION CO.,LTD.</t>
  </si>
  <si>
    <t>CHALERMNIT</t>
  </si>
  <si>
    <t>B.C. WRITTING LIMITED PARTNERSHIP</t>
  </si>
  <si>
    <t>ADVERTISING&amp;MEDIA CONSULTANTS CO.,L</t>
  </si>
  <si>
    <t>DESIGN POIESIS LTD.,PART.</t>
  </si>
  <si>
    <t>SURPRISE MEDIA</t>
  </si>
  <si>
    <t>PANASONIC ELECTRIC WORKS SALES (THA</t>
  </si>
  <si>
    <t>S.C.S. SPORTSWEAR CO.,LTD.</t>
  </si>
  <si>
    <t>PGM RECORD CO.,LTD.</t>
  </si>
  <si>
    <t>MODERNFORM OA CO.,LTD.</t>
  </si>
  <si>
    <t>UNIPRO MACH-TECH CO.,LTD.</t>
  </si>
  <si>
    <t>TANABUNPINKLAO CO.,LTD.</t>
  </si>
  <si>
    <t>SARA SARN MARKETING CO.,LTD.</t>
  </si>
  <si>
    <t>J.C.INTER MARKETING CO.,LTD.</t>
  </si>
  <si>
    <t>IO ADVANCE COMPANY LIMITED</t>
  </si>
  <si>
    <t>PSP PO SAENG THONG PRESS CO.,LTD.</t>
  </si>
  <si>
    <t>ECOLUX INTERNATIONAL CO.,LTD.</t>
  </si>
  <si>
    <t>O G A INTERNATIONAL CO.,LTD.</t>
  </si>
  <si>
    <t>MORNING BOOK CO.,LTD.</t>
  </si>
  <si>
    <t>D I D INTERNATIONAL CO.,LTD.</t>
  </si>
  <si>
    <t>MA KWAI YUK WILLIAM</t>
  </si>
  <si>
    <t>EDDU TOY CO.,LTD.</t>
  </si>
  <si>
    <t>KSC COMMERCIAL INTERNET CO.,LTD.</t>
  </si>
  <si>
    <t>SIAM GUMED TAPE CO.,LTD.</t>
  </si>
  <si>
    <t>NICHAPA CO.,LTD.</t>
  </si>
  <si>
    <t>LENSO INTERTRADE COMPANY LIMITED</t>
  </si>
  <si>
    <t>COME OUT LTD.,PART.</t>
  </si>
  <si>
    <t>DR.ED&amp;TOYS CO.,LTD.</t>
  </si>
  <si>
    <t>APISITH INTERPLAST CO.,LTD.</t>
  </si>
  <si>
    <t>TELEMED CORPORATION CO.,LTD.</t>
  </si>
  <si>
    <t>CVD INTERNATIONAL CO.,LTD.</t>
  </si>
  <si>
    <t>SPARKPIXS CO.,LTD.</t>
  </si>
  <si>
    <t>W.K.ASSOCIATE CO.,LTD.</t>
  </si>
  <si>
    <t>POWER BUY CO.,LTD.</t>
  </si>
  <si>
    <t>B2S CO.,LTD.(BANGNA)ยกเลิก</t>
  </si>
  <si>
    <t>CRC POWER RETAIL CO.,LTD.</t>
  </si>
  <si>
    <t>CYBERDICT TECHNOLOGY CO.,LTD.</t>
  </si>
  <si>
    <t>T.R. PRODUCT &amp; MARKETING CO.,LTD.</t>
  </si>
  <si>
    <t>KURUSAPA BUSINESS ORGANIZATION</t>
  </si>
  <si>
    <t>ROMCHATARPA CO.,LTD.</t>
  </si>
  <si>
    <t>PREMIUM DIGITAL ENTERTAINMENT CO.,L</t>
  </si>
  <si>
    <t>WESSBOND (THAILAND) CO.,LTD.</t>
  </si>
  <si>
    <t>SRITHAI AUTO SEATS INDUSTRY CO.,LTD</t>
  </si>
  <si>
    <t>CHUANG SUE CHI INTERNATIONAL TRADIN</t>
  </si>
  <si>
    <t>COUNCIL ON SOCIAL WELFARE OF THAILA</t>
  </si>
  <si>
    <t>NEXT PRODUCTS CO.,LTD.</t>
  </si>
  <si>
    <t>EDDU PLUSH CO.,LTD.</t>
  </si>
  <si>
    <t>D.ONE GROUP</t>
  </si>
  <si>
    <t>AVIATION DATA (THAILAND)ORDINARY,.P</t>
  </si>
  <si>
    <t>BP OIL (THAILAND) CO.,LTD.</t>
  </si>
  <si>
    <t>P.S. ADD VALUE CO.,LTD.</t>
  </si>
  <si>
    <t>SRITHAI PAPERSUPPLY CO.,LTD.</t>
  </si>
  <si>
    <t>KJ CHEMICAL SUPPLY LTD.,PART.</t>
  </si>
  <si>
    <t>SHELL DISTRIBUTOR CO.,LTD.</t>
  </si>
  <si>
    <t>EVERSHINE LTD.,PART.</t>
  </si>
  <si>
    <t>S.K.N.DISTRIBUTORS CO.,LTD.</t>
  </si>
  <si>
    <t>UNITED HOME ENTERTAINMENT CO.,LTD.</t>
  </si>
  <si>
    <t>MEGUIAR'S (THAILAND) LTD.</t>
  </si>
  <si>
    <t>ACHARACHOLOEM CHAMCHOY</t>
  </si>
  <si>
    <t>DHL EXPRESS (THAILAND) LTD.</t>
  </si>
  <si>
    <t>THAI BALL PEN INDUSTRY CO.,LTD.</t>
  </si>
  <si>
    <t>Q.M. PRODUCTS CO.,LTD.</t>
  </si>
  <si>
    <t>SUPERJEEW EVENT CO.,LTD.</t>
  </si>
  <si>
    <t>ZEMAT CORPORATION LIMITED.</t>
  </si>
  <si>
    <t>COMMA DESIGN&amp;PRINT CO.,LTD.</t>
  </si>
  <si>
    <t>FARCENT ENTERPRISE (THAILAND) CO.,L</t>
  </si>
  <si>
    <t>RIPLE GRAPHIS CO.,LTD.</t>
  </si>
  <si>
    <t>U-MAGNET CO.,LTD.</t>
  </si>
  <si>
    <t>2PS COMPANY LIMITED</t>
  </si>
  <si>
    <t>JET INTERLINK (2000) LTD.,PART.</t>
  </si>
  <si>
    <t>UNITED PRODUCTS INTERNATIONAL CO.,L</t>
  </si>
  <si>
    <t>POST-CARD CO.,LTD.</t>
  </si>
  <si>
    <t>HUNDRED STARS CO.,LTD..</t>
  </si>
  <si>
    <t>SUNETR KUNANANTAKUL</t>
  </si>
  <si>
    <t>BANN KHRU NOI FOUNDATION</t>
  </si>
  <si>
    <t>TOP FIVE IDEA CO.,LTD.</t>
  </si>
  <si>
    <t>SUPACHAI PANICH</t>
  </si>
  <si>
    <t>GREAT THONGLOH MANUFACTURING CO.,LT</t>
  </si>
  <si>
    <t>KIATIPONG PUMINUS</t>
  </si>
  <si>
    <t>ISARA FOAM DOLL CO.,LTD.</t>
  </si>
  <si>
    <t>GORAGOT SHINWANGSO</t>
  </si>
  <si>
    <t>KLONGKRADAS WONGSAWANG CO.,LTD.</t>
  </si>
  <si>
    <t>AMORNI I.M.CO.,LTD.</t>
  </si>
  <si>
    <t>TECHNOLOGY STORE CO.,LTD.</t>
  </si>
  <si>
    <t>KINGKAEW ANTANAI</t>
  </si>
  <si>
    <t>SIAM WOODEN PRODUCTS CO.,LTD.</t>
  </si>
  <si>
    <t>MILLENNIAL IMPORT LTD.,PART.</t>
  </si>
  <si>
    <t>MAP ACTIVE (THAILAND) LTD.</t>
  </si>
  <si>
    <t>SA-NGUANKIJ PRINT AND MEDIA CO.,LTD</t>
  </si>
  <si>
    <t>IDEA NET CO.,LTD.</t>
  </si>
  <si>
    <t>TOTAL COMMUNICATION INTERNATIONAL C</t>
  </si>
  <si>
    <t>EXOTIC THAITOYS CO.,LTD.</t>
  </si>
  <si>
    <t>K.CHAROEN TOYS CO.,LTD.</t>
  </si>
  <si>
    <t>MIND'S SWAN CO.,LTD.</t>
  </si>
  <si>
    <t>CHOTHWANICH INDUSTRY CO.,LTD.</t>
  </si>
  <si>
    <t>T.C.UNIWEAR LIMITED PARTNERSHIP</t>
  </si>
  <si>
    <t>KIFFORD COMMERCIAL CO.,LTD.</t>
  </si>
  <si>
    <t>PCT INTERTRADE CO.,LTD.</t>
  </si>
  <si>
    <t>SALADAENG PRINTING CO.,LTD.</t>
  </si>
  <si>
    <t>PRAPONT HONGSAKORN</t>
  </si>
  <si>
    <t>SYNNEX (THAILAND) PUBLIC CO.,LTD.</t>
  </si>
  <si>
    <t>INNOVATIVE MARKETING CO.,LTD.</t>
  </si>
  <si>
    <t>PATRICK HO&amp;ASSOCIATES LTD.</t>
  </si>
  <si>
    <t>REGENT FAIR INTERNATIONAL</t>
  </si>
  <si>
    <t>RIAN THONG TOOL CO.,LTD.</t>
  </si>
  <si>
    <t>KAN PANPIKUL</t>
  </si>
  <si>
    <t>LUCKY DECOR LTD.,PART.</t>
  </si>
  <si>
    <t>SURFACE PRO-TECH CO.,LTD.</t>
  </si>
  <si>
    <t>TIPSTAPORN DIGITAL CO.,LTD.</t>
  </si>
  <si>
    <t>THAVORN LABEL&amp;RIBBON CO.,LTD.</t>
  </si>
  <si>
    <t>NORTH TERRITORY CO.,LTD.</t>
  </si>
  <si>
    <t>THE PATCH-WOOD CO.,LTD.</t>
  </si>
  <si>
    <t>SCOTTON</t>
  </si>
  <si>
    <t>HANDY MAN ENTERPRISE CO.,LTD.</t>
  </si>
  <si>
    <t>NAKABAYASHI CO.,LTD.</t>
  </si>
  <si>
    <t>NOUVELLE PLASTIQUE MANUFACTURING</t>
  </si>
  <si>
    <t>TSUN FAI IMPEX CO.,LTD.</t>
  </si>
  <si>
    <t>TOY PRO CO.,LTD.</t>
  </si>
  <si>
    <t>A&amp;Z MAGIC CO.,LTD.</t>
  </si>
  <si>
    <t>TOPCRAFT INDUSTRIAL CORPORATION</t>
  </si>
  <si>
    <t>NINGBO GOLDEN FISH ELECTRIC APPLINC</t>
  </si>
  <si>
    <t>YOUNG ARTIST INTERNATIONAL LTD.</t>
  </si>
  <si>
    <t>PROSPERITY INDUSTRIAL CO.</t>
  </si>
  <si>
    <t>KIDSMART</t>
  </si>
  <si>
    <t>REDBOX TOY FACTORY LIMITED</t>
  </si>
  <si>
    <t>XINBAOELECTRICAL EQUIPMENTS CO.,LTD</t>
  </si>
  <si>
    <t>CASABELLA</t>
  </si>
  <si>
    <t>ZHEJIANG YONG KANG NANLONG ELECTRIC</t>
  </si>
  <si>
    <t>FUZHOU RICHEN WATCH-CLOCK CO.,LTD.</t>
  </si>
  <si>
    <t>WAHYUEN ENTERPRISE CO.,LTD.</t>
  </si>
  <si>
    <t>FLONAL S.P.A.</t>
  </si>
  <si>
    <t>CONTINUITY SOURCING CO.,LTD.</t>
  </si>
  <si>
    <t>SAUWAPHA BOONROD</t>
  </si>
  <si>
    <t>CENTRAL ONLINE LTD.</t>
  </si>
  <si>
    <t>PAIROD KONGSUPAMANON</t>
  </si>
  <si>
    <t>UFAM DECORATIONS CO.,LTD.</t>
  </si>
  <si>
    <t>ANHUI ANMEC IMPORT&amp;EXPORT</t>
  </si>
  <si>
    <t>J.R.L.ENTERPRISE CO.,LTD.</t>
  </si>
  <si>
    <t>CITY TOYS MARKETING CO.,LTD.</t>
  </si>
  <si>
    <t>UNIC</t>
  </si>
  <si>
    <t>SIRIVATANA INTERPRINT PUBLIC CO.,LT</t>
  </si>
  <si>
    <t>PONGCHOOSRI JARUDAMRONGSAK</t>
  </si>
  <si>
    <t>MONRUDEE CHATSONTHI</t>
  </si>
  <si>
    <t>THAI WAY INFORMATION COMPUTER CO.,L</t>
  </si>
  <si>
    <t>SIAM INTER HARDWARE CORPORATION CO.</t>
  </si>
  <si>
    <t>SHANGHAI ES WELL ENTERPRISE</t>
  </si>
  <si>
    <t>LOTUS IMAGE ADVERTISING CO.,LTD.</t>
  </si>
  <si>
    <t>P.S.B. CO.,LTD.</t>
  </si>
  <si>
    <t>NANJING TECHNOLOGY I/E CORP.</t>
  </si>
  <si>
    <t>SIAM CREATE INTERGROUP CO.,LTD.</t>
  </si>
  <si>
    <t>SAENG CHAROEN PATANA ENTERPRISE CO.</t>
  </si>
  <si>
    <t>Q-BIZ INTERNATIONAL CO.,LTD.</t>
  </si>
  <si>
    <t>V.H. ELECTRICAL MARKETING CO.,LTD.</t>
  </si>
  <si>
    <t>NEW LOOK PRODUCT CO.,LTD.</t>
  </si>
  <si>
    <t>SANID CHERDSAKULKIJ</t>
  </si>
  <si>
    <t>E.I.PRODUCTS CO.,LTD.</t>
  </si>
  <si>
    <t>WONGKAMOL (THAILAND) CO.,LTD.</t>
  </si>
  <si>
    <t>FOREXIM (H.K.) LTD.</t>
  </si>
  <si>
    <t>YONG PENG IMPORT CO.,LTD.</t>
  </si>
  <si>
    <t>JSL CAR ACCESSORIES CO.,LTD.</t>
  </si>
  <si>
    <t>STOVMON S.R.L.</t>
  </si>
  <si>
    <t>A.S.P.PERMKIJ LTD.,PART.</t>
  </si>
  <si>
    <t>GALISON COMPANY LIMITED</t>
  </si>
  <si>
    <t>SUMEC INTERNATIONAL TECHNOLOGY CO.,</t>
  </si>
  <si>
    <t>SUPANNEE SUBTAWEEVASIN</t>
  </si>
  <si>
    <t>CHINA NATIONAL AERO-TECHNOLOGY IMPO</t>
  </si>
  <si>
    <t>WEERAPOL CHONGLERTCHAI</t>
  </si>
  <si>
    <t>PANJARAT NILAPHANPITAK</t>
  </si>
  <si>
    <t>S.K.S ELECTRIC CO.,LTD.</t>
  </si>
  <si>
    <t>TOMCO AUTOMATIC MACHINERY CO.,LTD.</t>
  </si>
  <si>
    <t>NINGBO LAND TOOLS &amp; MEASURING TOOLS</t>
  </si>
  <si>
    <t>THAI CHAMBER OF COMMERCE</t>
  </si>
  <si>
    <t>CENTRAL HARDWARE</t>
  </si>
  <si>
    <t>SIPARACH CO.,LTD.</t>
  </si>
  <si>
    <t>PEOPLE EYE CARE FOUNDATION.</t>
  </si>
  <si>
    <t>RACHAYA TREEMOKE</t>
  </si>
  <si>
    <t>PITA INDUSTRY CO.,LTD.</t>
  </si>
  <si>
    <t>S.R ALBUM&amp;GIFT LIMITED PARTNERSHIP</t>
  </si>
  <si>
    <t>ROSE GREETINGS CO.,LTD.</t>
  </si>
  <si>
    <t>SHANTOU S.E.Z.CENWINSON CO.,LTD.</t>
  </si>
  <si>
    <t>SIRI BU-NGA</t>
  </si>
  <si>
    <t>MUNNILAL (INDIA) PVT.LTD.</t>
  </si>
  <si>
    <t>TRENDI TRADE INTERNATIONAL CO.,LTD.</t>
  </si>
  <si>
    <t>PRAPAS PRAKARNRATTANA</t>
  </si>
  <si>
    <t>PST EQUIPMENT AND SUPPLY CO.,LTD.</t>
  </si>
  <si>
    <t>DILOK CORPORATION CO.,LTD.</t>
  </si>
  <si>
    <t>PRIMATECH TRADING CO.,LTD.</t>
  </si>
  <si>
    <t>SHANGHAI TOYS IMPORT &amp; EXPORT COMPA</t>
  </si>
  <si>
    <t>PISIT AMORNTHITIPONG</t>
  </si>
  <si>
    <t>DH FLYING PLASTIC MANUFACTURE (SHEN</t>
  </si>
  <si>
    <t>PRIMA COLLECTIVE (THAILAND) CO.,LTD</t>
  </si>
  <si>
    <t>PACIFIC MARKETING &amp; ENTERTAINMENT G</t>
  </si>
  <si>
    <t>GUANGDONG HONGXUAN INDUSTRIAL GROUP</t>
  </si>
  <si>
    <t>TANGRUNGRUANG CO.,LTD.</t>
  </si>
  <si>
    <t>HIGH HOPE INT'L GROUP JIANGSU KNITW</t>
  </si>
  <si>
    <t>T.H.BOX AND PRINTING LTD.,PART.</t>
  </si>
  <si>
    <t>SAINT LOUIS (THAILAND) LTD.,PART.</t>
  </si>
  <si>
    <t>DO BRIGHT CO.,LTD.</t>
  </si>
  <si>
    <t>EARTH (THAILAND) CO.,LTD.</t>
  </si>
  <si>
    <t>FOSHAN MEDICINES&amp;HEALTH PRODUCTS IM</t>
  </si>
  <si>
    <t>PEERAYOS ASAVAPIBHOP</t>
  </si>
  <si>
    <t>ATHENS LIGHTING SUPPLIES CO.,LTD.</t>
  </si>
  <si>
    <t>JIAXING IMPORT AND EXPORT CORPORATI</t>
  </si>
  <si>
    <t>BELLS RIBBON CO.,LTD.</t>
  </si>
  <si>
    <t>SOMPORN BUNTEANGTRONG</t>
  </si>
  <si>
    <t>GUANGZHOU FOREIGN TRADE BAIYUN CO.,</t>
  </si>
  <si>
    <t>DEVELOP MANAGEMENT (BANGKOK) CO.,LT</t>
  </si>
  <si>
    <t>CHINA-BASE NINGBO FOREIGN TRADE CO.</t>
  </si>
  <si>
    <t>ZHEJIANG METAL PRODUCTS MANUFACTURE</t>
  </si>
  <si>
    <t>RATTANAPORN STATIONERY PARTNERSHIP</t>
  </si>
  <si>
    <t>REALTEAM STAINLESS STEEL PRODUCTS F</t>
  </si>
  <si>
    <t>CHINA YANGTZE GRINDING MACHINE IMPO</t>
  </si>
  <si>
    <t>AIRLUX ELECTRICAL (THAILAND) CO.,LT</t>
  </si>
  <si>
    <t>CLOSETMAID</t>
  </si>
  <si>
    <t>SIAM WICKER CO.,LTD.</t>
  </si>
  <si>
    <t>SINGHA BEER CO.,LTD.</t>
  </si>
  <si>
    <t>ANHUI FOREGIN ECONOMIC AND TRADE</t>
  </si>
  <si>
    <t>INKPLUS TECHNOLOGY CO.,LTD.</t>
  </si>
  <si>
    <t>SOMSAK RUSSAMELEELALERT</t>
  </si>
  <si>
    <t>TANABUTR CO.,LTD.</t>
  </si>
  <si>
    <t>CHANTARAWAN SOONTORNWORAKHUN</t>
  </si>
  <si>
    <t>PRAPON CHAROENWATTANAYOTIN</t>
  </si>
  <si>
    <t>T.Y. SUPPLY GROUP CO.,LTD.</t>
  </si>
  <si>
    <t>PLAN WISDOM CO.,LTD.</t>
  </si>
  <si>
    <t>INVENTBOX COMPANY LIMITED</t>
  </si>
  <si>
    <t>SUNISA ADIREKSINSOONTORN</t>
  </si>
  <si>
    <t>THAIPICON INTERTRADE CO.,LTD.</t>
  </si>
  <si>
    <t>BJC HEALTHCARE COMPANY LIMITED</t>
  </si>
  <si>
    <t>LA LANTA CO.,LTD.</t>
  </si>
  <si>
    <t>WIND DESIGN CO.,LTD.</t>
  </si>
  <si>
    <t>BRIGHT DESTINY CO.,LTD.</t>
  </si>
  <si>
    <t>WANNA TOEIHOM</t>
  </si>
  <si>
    <t>CHAROEN PRODUCTS</t>
  </si>
  <si>
    <t>K.S. UNITED CORPORATION CO.,LTD.</t>
  </si>
  <si>
    <t>THE WHITELABEL COMPANY LIMITED</t>
  </si>
  <si>
    <t>THE MASTER SAFEPLAY LTD.,PART.</t>
  </si>
  <si>
    <t>THANAROJ</t>
  </si>
  <si>
    <t>SEMCO (THAILAND) CO.,LTD.</t>
  </si>
  <si>
    <t>GUNDAM CORPORATION CO.,LTD.</t>
  </si>
  <si>
    <t>SAMARNMITR PRINTING 2003 CO.,LTD.</t>
  </si>
  <si>
    <t>U &amp; ME SUPPLY LTD.,PART.</t>
  </si>
  <si>
    <t>BITKID SUPPLY LTD.,PART.</t>
  </si>
  <si>
    <t>FLORAL MANUFACTURING GROUP CO.,LTD.</t>
  </si>
  <si>
    <t>SAWANG SILP PRESS (101) CO.,LTD.</t>
  </si>
  <si>
    <t>GET-FIT CO.,LTD.</t>
  </si>
  <si>
    <t>TIRAT CO.,LTD.</t>
  </si>
  <si>
    <t>BUSINESS PARTNER CO.,LTD.</t>
  </si>
  <si>
    <t>SANSKRIT CO.,LTD.</t>
  </si>
  <si>
    <t>NICHAS COMPANY LIMITED</t>
  </si>
  <si>
    <t>VISTA BUSINESS CO.,LTD.</t>
  </si>
  <si>
    <t>FORECARRY CORP.C/O FORTUNE TORCH CO</t>
  </si>
  <si>
    <t>WEBER MARKING SYSTEMS (THAILAND) LT</t>
  </si>
  <si>
    <t>B2S CO.,LTD.(LARDPRAO)</t>
  </si>
  <si>
    <t>B2S CO.,LTD.(CHIDLOM)</t>
  </si>
  <si>
    <t>B2S CO.,LTD.(SILOM COMPLEX)</t>
  </si>
  <si>
    <t>B2S CO.,LTD.(PINKLAO)</t>
  </si>
  <si>
    <t>MONO GENERATION CO.,LTD.</t>
  </si>
  <si>
    <t>MANGO INNOVATIVE GROUP LTD</t>
  </si>
  <si>
    <t>RATANA RATANAPAN</t>
  </si>
  <si>
    <t>NAVARAT TOVIKKAI</t>
  </si>
  <si>
    <t>KHAJORN JAROONVANICH</t>
  </si>
  <si>
    <t>MOLA DESIGN CO.,LTD.</t>
  </si>
  <si>
    <t>HARBOUR INTERNATIONAL LIMITED</t>
  </si>
  <si>
    <t>PIYANAN PRASARNRAJKIT</t>
  </si>
  <si>
    <t>B2S CO.,LTD.(RAMA 3)</t>
  </si>
  <si>
    <t>B2S CO.,LTD.(CENTRAL RANGSIT)</t>
  </si>
  <si>
    <t>B2S CO.,LTD.(CENTRAL WANGBURAPA)</t>
  </si>
  <si>
    <t>B2S CO.,LTD.(HADYAI)</t>
  </si>
  <si>
    <t>B2S CO.,LTD.(RAMINTRA)</t>
  </si>
  <si>
    <t>B2S CO.,LTD.(RAMA 2)</t>
  </si>
  <si>
    <t>B2S CO.,LTD.(KADSUANKAEW)</t>
  </si>
  <si>
    <t>B2S CO.,LTD.(SILOM)</t>
  </si>
  <si>
    <t>B2S CO.,LTD.</t>
  </si>
  <si>
    <t>FREXON ENTERPRISES CO.,LTD.</t>
  </si>
  <si>
    <t>MAGIC BODY CO.,LTD.</t>
  </si>
  <si>
    <t>KITCHA ADVANCE TECHNOLOGY CO.,LTD.</t>
  </si>
  <si>
    <t>QUADEL PRINTING CO.,LTD.</t>
  </si>
  <si>
    <t>WILLTECH INDUSTRIAL LIMITED</t>
  </si>
  <si>
    <t>MINICRAFT CO.,LTD.</t>
  </si>
  <si>
    <t>THREE BOND VIV SALES (THAILAND) CO.</t>
  </si>
  <si>
    <t>GO FRESH CO.,LTD.</t>
  </si>
  <si>
    <t>ASPEN GLOBAL TRADING LIMITED</t>
  </si>
  <si>
    <t>CATTLEYA THUAMPRATOM</t>
  </si>
  <si>
    <t>RUJI-APA SATRAVAHA</t>
  </si>
  <si>
    <t>TC ADVANCE INDUSTRY AND SUPPLY CO.,</t>
  </si>
  <si>
    <t>ABSOLUTE TRADING CO.,LTD.</t>
  </si>
  <si>
    <t>RLP INTERNATIONAL CO.,LTD.</t>
  </si>
  <si>
    <t>SHANTOU YINGYE CRAFT CO.,LTD.</t>
  </si>
  <si>
    <t>PATCHASAN JITTANGLEELA</t>
  </si>
  <si>
    <t>GREAT DESIGN AND PRINT CO.,LTD.</t>
  </si>
  <si>
    <t>P N GIFT LIMITED PARTNERSHIP</t>
  </si>
  <si>
    <t>S N P UNION LIMITED PARTNERSHIP</t>
  </si>
  <si>
    <t>LAMPTAN LIGHTING (2001) CO.,LTD.</t>
  </si>
  <si>
    <t>CYBER PRINT CO.,LTD.</t>
  </si>
  <si>
    <t>QINGDAO BESTGIVING CO.,LTD.</t>
  </si>
  <si>
    <t>YELOWTECH INTERNATIONAL LTD.</t>
  </si>
  <si>
    <t>RUNGRUANG LOGISTIC CO.,LTD.</t>
  </si>
  <si>
    <t>SQUARE ROOT</t>
  </si>
  <si>
    <t>ZHEJIANG HAERS INDUSTRY AND TRADE C</t>
  </si>
  <si>
    <t>K.S.C.LABEL AND MARKING LIMITED PAR</t>
  </si>
  <si>
    <t>RANGSIMA SAEJAEM</t>
  </si>
  <si>
    <t>SAFE-T-SALES &amp; SERVICE CO.,LTD.</t>
  </si>
  <si>
    <t>T.S. POLYPRODUCTS CO.,LTD.</t>
  </si>
  <si>
    <t>GRAPHITE  PLUS</t>
  </si>
  <si>
    <t>CITY SUPER JAPAN LIMITED</t>
  </si>
  <si>
    <t>SILVER CROWN UNIVERSAL LTD.</t>
  </si>
  <si>
    <t>BIG ONE TOYS CO.,LTD.</t>
  </si>
  <si>
    <t>TWINHALO INTERNATIONAL CORP.</t>
  </si>
  <si>
    <t>B.BOY.BELL.CONSTRUCTION COMPANY LIM</t>
  </si>
  <si>
    <t>SUPATRA BANCHERDVANICH</t>
  </si>
  <si>
    <t>VICHAI JITTANGLEELA</t>
  </si>
  <si>
    <t>LA BICYCLE (THAILAND) CO.,LTD.</t>
  </si>
  <si>
    <t>PROMPHAN SERMVUTTIPITAYA</t>
  </si>
  <si>
    <t>JINTANA PHUMHOM</t>
  </si>
  <si>
    <t>KRIENG THAI WATTANA CO.,LTD.</t>
  </si>
  <si>
    <t>KAISER(CHINA)HOLDINGS CO.,LTD.</t>
  </si>
  <si>
    <t>ZHANGZHOU FOREIGN TRADE CORP.,</t>
  </si>
  <si>
    <t>USA RUNGROTKANKHA</t>
  </si>
  <si>
    <t>MATTANEE BOONPRASERT</t>
  </si>
  <si>
    <t>THARAKORN PANTONG</t>
  </si>
  <si>
    <t>TIPAKORN WONGPEN</t>
  </si>
  <si>
    <t>ADISAK TREEPATTARANARA</t>
  </si>
  <si>
    <t>NICE TOOLS GROUP CO.,LTD.</t>
  </si>
  <si>
    <t>U.P.A.ENTERPRISE CO.,LTD.</t>
  </si>
  <si>
    <t>WISEMAN INNOVATIONS LTD.</t>
  </si>
  <si>
    <t>LARVENDER (HK) CO.LIMITED</t>
  </si>
  <si>
    <t>MAT CENTER CO.,LTD.</t>
  </si>
  <si>
    <t>SHANGHAI METALS &amp; MINERALS IMP/EXP</t>
  </si>
  <si>
    <t>AIFA HANGZHOU LAWN AND GARDEN ACC.C</t>
  </si>
  <si>
    <t>TOP TWIN CO.,LTD.</t>
  </si>
  <si>
    <t>WAVE ADVANCE ENGINEERING CO.,LTD.</t>
  </si>
  <si>
    <t>A.M.O INTERNATIONAL CO.,LTD.</t>
  </si>
  <si>
    <t>ZHEJIANG PROVINCIAL SECOND LIGHT IN</t>
  </si>
  <si>
    <t>SISTERHOOD CO.,LTD.</t>
  </si>
  <si>
    <t>PHOTO ENT CO.,LTD.</t>
  </si>
  <si>
    <t>SIS DISTRIBUTION (THAILAND) PUBLIC</t>
  </si>
  <si>
    <t>ANGEL STAR FEAVER GIFT CO.,LTD.</t>
  </si>
  <si>
    <t>SHANDONG SINOGLASS CO.,LTD.</t>
  </si>
  <si>
    <t>GUANGDONG FOREIGN TRADE IMPORT AND</t>
  </si>
  <si>
    <t>PARTY LOVERS PARADISE</t>
  </si>
  <si>
    <t>UPS PARCEL DELIVERY SERVICE LIMITED</t>
  </si>
  <si>
    <t>T.P.VICTORY (THAILAND) CO.,LTD.</t>
  </si>
  <si>
    <t>INNERCARD (THAILAND) LTD.</t>
  </si>
  <si>
    <t>M/S.AMRIT OVERSEAS</t>
  </si>
  <si>
    <t>ALISTAIR TRADE LTD.SHANTOU</t>
  </si>
  <si>
    <t>HOME ACCESSORIES&amp;PRODUCTS DEZINE(P)</t>
  </si>
  <si>
    <t>GLORIOUS EXPORT LIMITED PARTNERSHIP</t>
  </si>
  <si>
    <t>TOUCH OF INDIA</t>
  </si>
  <si>
    <t>S.C.M. TRADING CO.,LTD.</t>
  </si>
  <si>
    <t>VERACHAI SERMVUTTIPITAYA</t>
  </si>
  <si>
    <t>PRAPAI SRIVORAVIT</t>
  </si>
  <si>
    <t>DARAYUTH ENTERPRISE</t>
  </si>
  <si>
    <t>FILOFAX (THAILAND) CO.,LTD.</t>
  </si>
  <si>
    <t>CLEXPERT (THAILAND) CO.,LTD.</t>
  </si>
  <si>
    <t>TACTICA CO.,LTD.</t>
  </si>
  <si>
    <t>THIDARAT PHOKESIRI</t>
  </si>
  <si>
    <t>SUNFAIR (HK) LIMITED</t>
  </si>
  <si>
    <t>PHUKET FOOD AND SAUSAGE CO.,LTD.</t>
  </si>
  <si>
    <t>PRO CHEMICAL LTD.,PART.</t>
  </si>
  <si>
    <t>PHUKET BEST FOODS CO.,LTD.</t>
  </si>
  <si>
    <t>WEERASAK KRISIT</t>
  </si>
  <si>
    <t>JONGJIT YANGYEUN</t>
  </si>
  <si>
    <t>SOMJAI JANTRAKUL</t>
  </si>
  <si>
    <t>TRISTAR TRADING CO.,LTD.</t>
  </si>
  <si>
    <t>KTN SUPPLY LIMITED PARTNERSHIP</t>
  </si>
  <si>
    <t>SUPORN LEELANARUDOM</t>
  </si>
  <si>
    <t>SUPER CHEAP CO.,LTD.</t>
  </si>
  <si>
    <t>MANAT PANTHIP</t>
  </si>
  <si>
    <t>CLEANUP EXPERT LIMITED PARTNERSHIP</t>
  </si>
  <si>
    <t>MM WINE CO.,LTD.</t>
  </si>
  <si>
    <t>PATONG BEST TEAM CO.,LTD.</t>
  </si>
  <si>
    <t>PRO-LINK COMPANY LIMITED</t>
  </si>
  <si>
    <t>THAI PAT METAL CO.,LTD.</t>
  </si>
  <si>
    <t>HEFEI LIGHT INDUSTRIAL PRODUCTS ART</t>
  </si>
  <si>
    <t>TRAI-PHAN CO.,LTD.</t>
  </si>
  <si>
    <t>CHINA HOUSE ENTERPRISES LTD.</t>
  </si>
  <si>
    <t>SAHAKITFAM LIMITED PARTNERSHIP</t>
  </si>
  <si>
    <t>HIPCE LIMITED</t>
  </si>
  <si>
    <t>SAROPORN CO.,LTD.</t>
  </si>
  <si>
    <t>PHUKET SEE VALEE CO.,LTD.</t>
  </si>
  <si>
    <t>THAWEESIN PHUKET LTD.,PART.</t>
  </si>
  <si>
    <t>PARICHART PUMSUK</t>
  </si>
  <si>
    <t>SOUTHERN FORTUNE CO.,LTD.</t>
  </si>
  <si>
    <t>CHRONOBLAZE CO.,LTD.</t>
  </si>
  <si>
    <t>TOY WORLD CO.,LTD.</t>
  </si>
  <si>
    <t>BETTER RICE CO.,LTD.</t>
  </si>
  <si>
    <t>NITTAYA ARDNOI</t>
  </si>
  <si>
    <t>HONWAY INDUSTRIES LTD.</t>
  </si>
  <si>
    <t>C.LAING CO.,LTD.</t>
  </si>
  <si>
    <t>HANGZHOU GEMA SUITCASES &amp; BAGS CO.,</t>
  </si>
  <si>
    <t>PLAYMAXX COMPANY LIMITED</t>
  </si>
  <si>
    <t>PHUKET THAI HANG LIMITED PARTNERSHI</t>
  </si>
  <si>
    <t>HUIHONG TRAVELLING ART.,CO.,LTD.</t>
  </si>
  <si>
    <t>ROYAL PACIFIC INDUSTRIES LTD.</t>
  </si>
  <si>
    <t>YANGZHOU C.J CASES &amp; BAGS CO.,LTD.</t>
  </si>
  <si>
    <t>THAI SA-NGUANWATTANASIN CO.,LTD.</t>
  </si>
  <si>
    <t>V.R.S.FRUIT</t>
  </si>
  <si>
    <t>T.N.INCORPORATED LTD.</t>
  </si>
  <si>
    <t>SUBUN KWAGVANICH</t>
  </si>
  <si>
    <t>KT INTERTECH</t>
  </si>
  <si>
    <t>PRODUCT DRAWSTRING LTD.PART.</t>
  </si>
  <si>
    <t>DYNAMIC POWER WARE CO.,LTD.</t>
  </si>
  <si>
    <t>TOYS 'TOON CO.,LTD.</t>
  </si>
  <si>
    <t>OLEEN CO.,LTD.</t>
  </si>
  <si>
    <t>WAXCO (THAILAND) CO.,LTD.</t>
  </si>
  <si>
    <t>ANTALIS (THAILAND) LIMITED</t>
  </si>
  <si>
    <t>FIECO CO.,LTD.</t>
  </si>
  <si>
    <t>BOONCHI NAWAKANPISUT</t>
  </si>
  <si>
    <t>U.S.POLYTRADE CO.,LTD.</t>
  </si>
  <si>
    <t>D-CORNER CO.,LTD.</t>
  </si>
  <si>
    <t>NAT BAKERY INTERNATIONAL CO.,LTD.</t>
  </si>
  <si>
    <t>LIGHTING TODAY CO.,LTD.</t>
  </si>
  <si>
    <t>APACHE INDUSTRIAL CORPORATION CO.,L</t>
  </si>
  <si>
    <t>WINNERGY HOLDING CO.,LTD.</t>
  </si>
  <si>
    <t>FULLSTOP PUBLISHING LIMITED PARTNER</t>
  </si>
  <si>
    <t>JUST BECAUSE CO.,LTD.</t>
  </si>
  <si>
    <t>MAXXI TRADE LIMITED</t>
  </si>
  <si>
    <t>ACTIVE TEAM (1999) CO.,LTD.</t>
  </si>
  <si>
    <t>LEARNING CURVE TOYS CO.,LTD.</t>
  </si>
  <si>
    <t>K.MASTER CO.,LTD.</t>
  </si>
  <si>
    <t>MANLEY TERRY LIMITED.</t>
  </si>
  <si>
    <t>PHUKET AIR CATERING CO.,LTD.</t>
  </si>
  <si>
    <t>JERDCHAROEN LIMITED PARTNERSHIP</t>
  </si>
  <si>
    <t>GENERAL DISTRIBUTION SERVICE CO.,LT</t>
  </si>
  <si>
    <t>FASTER ENTERPRISE CO.,LTD.</t>
  </si>
  <si>
    <t>IMAGELINK LTD.</t>
  </si>
  <si>
    <t>PROFILE PHOTO LIBRARY LTD.</t>
  </si>
  <si>
    <t>3GIG CO.,LTD.</t>
  </si>
  <si>
    <t>S.P. CREATEER CO.,LTD.</t>
  </si>
  <si>
    <t>UNION PRECISION ENGINEERING CO.,LTD</t>
  </si>
  <si>
    <t>EDUKIDS CO.,LTD.</t>
  </si>
  <si>
    <t>HENAN MODERN INTERNATIONAL TRADE CO</t>
  </si>
  <si>
    <t>NINGBO JL MEASURING &amp; TOOL CO.,LTD.</t>
  </si>
  <si>
    <t>SHANGHAI WORTH GARDEN PRODUCTS CO.,</t>
  </si>
  <si>
    <t>HOF ENTERPRISE LIMITED PARTNERSHIP</t>
  </si>
  <si>
    <t>HANGZHOU HAKUDO HANDICRAFT CO.,LTD.</t>
  </si>
  <si>
    <t>M&amp;S LEATHER PRODUCTS CO.,LTD.</t>
  </si>
  <si>
    <t>FUJIAN NANPING RISING TRADE CO.,LTD</t>
  </si>
  <si>
    <t>HANGZHOU GONGLIAN IMPORT AND EXPORT</t>
  </si>
  <si>
    <t>HAADTHIP PUBLIC COMPANY LIMITED</t>
  </si>
  <si>
    <t>GLOBAL PREMIUM WINE CO.,LTD.</t>
  </si>
  <si>
    <t>DI-WELL CO.,LTD.</t>
  </si>
  <si>
    <t>GUANGZHOU TOPMAX ENTERPRISE LIMITED</t>
  </si>
  <si>
    <t>NINGBO POWER STATIONERY&amp;PROMOTION I</t>
  </si>
  <si>
    <t>GOLDEN UNIVERSAL TRADING CO.,LTD</t>
  </si>
  <si>
    <t>BUBPA PLUNGSUNGNERN</t>
  </si>
  <si>
    <t>JIRAPALAK SUPHANTANIDA</t>
  </si>
  <si>
    <t>HACO ELECTRIC (THAILAND) CO.,LTD.</t>
  </si>
  <si>
    <t>EVER PLUS INTERNATIONAL CO.,LTD.</t>
  </si>
  <si>
    <t>XIAMEN SKYWISH IMP.AND EXP.CO.,LTD.</t>
  </si>
  <si>
    <t>VIROJ TRAIWORADECHA</t>
  </si>
  <si>
    <t>PRIMA PUBLISHING CO.,LTD.</t>
  </si>
  <si>
    <t>THAI SPINNING CO.,LTD.</t>
  </si>
  <si>
    <t>XIAMEN LIFUSHENG UMBRELLA INDUSTRIA</t>
  </si>
  <si>
    <t>AMORNCHOKE VISAVAPHAN CO.,LTD.</t>
  </si>
  <si>
    <t>ZHANGZHOU YUZHI FURNITURE CO.,LTD.</t>
  </si>
  <si>
    <t>BANGKOK LIMOUSINE CO.,LTD.</t>
  </si>
  <si>
    <t>SUGAR DAISY CO.,LTD.</t>
  </si>
  <si>
    <t>ZHEJIANG XIONGTAI INDUSTRIAL CO.,LT</t>
  </si>
  <si>
    <t>NAVIGATOR HOLDING LTD.</t>
  </si>
  <si>
    <t>PITIPORN VATATIYARPORN</t>
  </si>
  <si>
    <t>JACK DING DEVELOPMENT CO.,LTD.</t>
  </si>
  <si>
    <t>XIAMEN YA DONG TRADING CO.,LTD.</t>
  </si>
  <si>
    <t>HOMEXPERT ASIA CO.,LTD.</t>
  </si>
  <si>
    <t>ANANKA COMPANY LIMITED</t>
  </si>
  <si>
    <t>APEX TOYS CO.,LTD.</t>
  </si>
  <si>
    <t>BETTER FOR YOU CO.,LTD.</t>
  </si>
  <si>
    <t>L.I.M EQUIPMENT CO.,LTD.</t>
  </si>
  <si>
    <t>N.V.K. ENTERPRISE CO.,LTD.</t>
  </si>
  <si>
    <t>CHILLI ART CO.,LTD.</t>
  </si>
  <si>
    <t>KA WAI INTERNATIONAL (HONG KONG) LI</t>
  </si>
  <si>
    <t>MEMOLINK MARKETING CO.,LTD.</t>
  </si>
  <si>
    <t>TONG WA HENG CO.,LTD.</t>
  </si>
  <si>
    <t>REWPAISAL LIMITED PARTNERSHIP</t>
  </si>
  <si>
    <t>JITTAGRAN KAEWTINKOY</t>
  </si>
  <si>
    <t>CERNIC INTERNATIONAL CO.,LTD.</t>
  </si>
  <si>
    <t>TTM INDUSTRIAL CO.,LTD.</t>
  </si>
  <si>
    <t>D-HAPPENING CO.,LTD.</t>
  </si>
  <si>
    <t>YANGZHOU GUANGHUA LEATHER PRODUCT</t>
  </si>
  <si>
    <t>NANJING JIANGNING COUNTY FOREIGN</t>
  </si>
  <si>
    <t>BIKA CO.,LTD.</t>
  </si>
  <si>
    <t>NICHAYA KOSOLAVAT</t>
  </si>
  <si>
    <t>ZHANGZHOU UNION IMPORT AND EXPORT C</t>
  </si>
  <si>
    <t>RAC GLOBAL INTERNATIONAL CO.,LTD.</t>
  </si>
  <si>
    <t>THITIPHON CHARIYAMAHAWONG</t>
  </si>
  <si>
    <t>ZHEJIANG ELITE ARTS AND CRAFTS CO.,</t>
  </si>
  <si>
    <t>SIAM K.C.METAL INDUSTRY CO.,LTD.</t>
  </si>
  <si>
    <t>FUQING YUSHU FURNITURE CO.,LTD.</t>
  </si>
  <si>
    <t>AA PAPER &amp; STATIONERY CO.,LTD.</t>
  </si>
  <si>
    <t>D-63 COMPANY LIMITED</t>
  </si>
  <si>
    <t>SHALDAN (THAILAND) CO.,LTD.</t>
  </si>
  <si>
    <t>REMBRANDT CO.,LTD.</t>
  </si>
  <si>
    <t>CENTRAL FLORA CO.,LTD.</t>
  </si>
  <si>
    <t>INNOTECH TEXTILE CO.,LTD.</t>
  </si>
  <si>
    <t>LINTREX (BANGKOK) CO.,LTD.</t>
  </si>
  <si>
    <t>S.N.K. THONBURI CO.,LTD.</t>
  </si>
  <si>
    <t>KRIANGPAT COMPANY LIMITED</t>
  </si>
  <si>
    <t>D TECHNOLOGY LIMITED PARTNERSHIP</t>
  </si>
  <si>
    <t>PONG MARKETING IMPORT EXPORT LIMITE</t>
  </si>
  <si>
    <t>MITRUS COMPUTER CO.,LTD.</t>
  </si>
  <si>
    <t>GLOBAL LINK TEC CO.,LTD.</t>
  </si>
  <si>
    <t>LUXASUPA TAMPAKDEEPANICH</t>
  </si>
  <si>
    <t>SUTTHIKULSAWAS PRINTING CO.,LTD.</t>
  </si>
  <si>
    <t>INVENTRUSS CORPORATION LTD.</t>
  </si>
  <si>
    <t>SIX SENSES LIVING CO.,LTD.</t>
  </si>
  <si>
    <t>TECHTIONS CO.,LTD.</t>
  </si>
  <si>
    <t>SERENADE BANGKOK PHARM &amp; PRODUCTS</t>
  </si>
  <si>
    <t>CHINALIGHT SHENZHEN IMPORT &amp; EXPORT</t>
  </si>
  <si>
    <t>ZHEJIANG CHEMICALS IMPORT AND EXPOR</t>
  </si>
  <si>
    <t>MAPO &amp; TEN CO.,LTD.</t>
  </si>
  <si>
    <t>ANUPON PINIJNORRACHAI</t>
  </si>
  <si>
    <t>MAGIC PLUS LIMITED PARTNERSHIP</t>
  </si>
  <si>
    <t>KIDZ AND KITZ CO.,LTD.</t>
  </si>
  <si>
    <t>NANJING SKY LAND BUSINESS &amp; INDUSTR</t>
  </si>
  <si>
    <t>LT MERCHANDISING CO.,LTD.</t>
  </si>
  <si>
    <t>LINHAI GUOMING ARTS &amp; CRAFTS CO.,LT</t>
  </si>
  <si>
    <t>KOZIOL IDEAS FOR FRIENDS GMBH</t>
  </si>
  <si>
    <t>DALIAN ARTSWAY INTERNATIONAL TRADIN</t>
  </si>
  <si>
    <t>NANJING TEXTILES IMPORT AND EXPORT</t>
  </si>
  <si>
    <t>LIAONING LONGDE NEW ARTS AND CRAFTS</t>
  </si>
  <si>
    <t>SIAM DESIGN FURNISHING CO.,LTD.</t>
  </si>
  <si>
    <t>CLASSIC INTER LEATHER PRODUCTS CO.,</t>
  </si>
  <si>
    <t>HANDS ON COMPANY LIMITED</t>
  </si>
  <si>
    <t>AFRICAN LATITUDES CO.,LTD.</t>
  </si>
  <si>
    <t>B&amp;B INTERPACK CO.,LTD.</t>
  </si>
  <si>
    <t>SIAMTEWA CO.,LTD.</t>
  </si>
  <si>
    <t>THAI AIRWAYS INTERNATIONAL PUBLIC C</t>
  </si>
  <si>
    <t>KUALIK CO.,LTD.</t>
  </si>
  <si>
    <t>VANICHWATHANA (BANGKOK)CO.,LTD.</t>
  </si>
  <si>
    <t>A &amp; S TRADING</t>
  </si>
  <si>
    <t>BANGBON INDUSTRY COMPANY LIMITED</t>
  </si>
  <si>
    <t>PHAYUNGSIRI VICHIEN</t>
  </si>
  <si>
    <t>PHARCHEM INTERNATIONAL COMPANY LTD.</t>
  </si>
  <si>
    <t>THITA INTHAPUN</t>
  </si>
  <si>
    <t>81-13 INTERTRADE CO.,LTD.</t>
  </si>
  <si>
    <t>SHENLONG INTERNATIONAL CO.,LTD.</t>
  </si>
  <si>
    <t>WANTANA WIWATURAI</t>
  </si>
  <si>
    <t>SEVEN A ENGINEERING CO.,LTD.</t>
  </si>
  <si>
    <t>PLATINUM MARKETING AND DISTRIBUTION</t>
  </si>
  <si>
    <t>GUANGDONG TEA IMP. AND EXP. CO.,LTD</t>
  </si>
  <si>
    <t>CALIBRE MANUFACTURING &amp; TRADING CO.</t>
  </si>
  <si>
    <t>LIYANG HONGRUN IMPORT AND EXPORT CO</t>
  </si>
  <si>
    <t>HOMMAX COMPANY LIMITED</t>
  </si>
  <si>
    <t>RIBBON WORLD LTD.</t>
  </si>
  <si>
    <t>GAGBAG JAPAN LTD.</t>
  </si>
  <si>
    <t>V.K. DESIGN LIMITED PARTNERSHIP</t>
  </si>
  <si>
    <t>BEAUTY MULBERRY CO.,LTD.</t>
  </si>
  <si>
    <t>CULTIVATE</t>
  </si>
  <si>
    <t>R.C.B.TECHNOLOGY (THAILAND) CO.,LTD</t>
  </si>
  <si>
    <t>POON NILCHAREARN</t>
  </si>
  <si>
    <t>NAKON BANYARATPAPA</t>
  </si>
  <si>
    <t>KOAN CO.,LTD.</t>
  </si>
  <si>
    <t>NEW NUAD ENTERTAINMENT LTD.,PART.</t>
  </si>
  <si>
    <t>WIPHUSIT  THONGPITAK</t>
  </si>
  <si>
    <t>GUANGDONG SHUNFA HARDWARE PRODUCTS</t>
  </si>
  <si>
    <t>STAR PACK INDUSTRY CO.,LTD.</t>
  </si>
  <si>
    <t>KOSOL THIPSUKHON</t>
  </si>
  <si>
    <t>POWER BUY CO.,LTD.(E-COMMERCE)</t>
  </si>
  <si>
    <t>S.Y.K.AUTOPART IMPORT-EXPORT CO.,LT</t>
  </si>
  <si>
    <t>SOLID ENTERPRISE CO.,LTD.</t>
  </si>
  <si>
    <t>RHL COMPANY LIMITED</t>
  </si>
  <si>
    <t>PARK'S TOY (THAILAND) COMPANY LIMIT</t>
  </si>
  <si>
    <t>ANCHALEE MANAWONGSAKUL</t>
  </si>
  <si>
    <t>CHIANGMAI L.K. MARKETING CO.,LTD.</t>
  </si>
  <si>
    <t>VICHIAN FURNITURE</t>
  </si>
  <si>
    <t>P. &amp; D. CORING LIMITED PARTNERSHIP</t>
  </si>
  <si>
    <t>FORWARD SATELLITE CO.,LTD.</t>
  </si>
  <si>
    <t>KHANABUKKOL SIDUS DESIGN</t>
  </si>
  <si>
    <t>UTI HOLDING CO.,LTD.</t>
  </si>
  <si>
    <t>VAHA SERM CO.,LTD.</t>
  </si>
  <si>
    <t>TWENTY FIVE TWENTY CO.,LTD.</t>
  </si>
  <si>
    <t>CHERDSUK VUTTAABHAI</t>
  </si>
  <si>
    <t>ARMOR LIGHTING LIMITED PARTNERSHIP</t>
  </si>
  <si>
    <t>SUTHISA KHAMDEE</t>
  </si>
  <si>
    <t>KHANABUKKOL ZE IMAGES</t>
  </si>
  <si>
    <t>KHANABUKKOL SOLDIER DOLL PROJECT</t>
  </si>
  <si>
    <t>UNION THAI-NICHIBAN CO.,LTD.</t>
  </si>
  <si>
    <t>GLASSFORM MANUFACTURING CO.,LTD.</t>
  </si>
  <si>
    <t>ALLIANCE &amp; LINK CORPORATION CO.,LTD</t>
  </si>
  <si>
    <t>FUJITEL CO.,LTD.</t>
  </si>
  <si>
    <t>BANGNA INSTRUMENT TRADING CO.,LTD.</t>
  </si>
  <si>
    <t>POLYMATE CO.,LTD.</t>
  </si>
  <si>
    <t>K.MATERIAL (THAILAND) CO.,LTD.</t>
  </si>
  <si>
    <t>RTB TECHNOLOGY CO.,LTD.</t>
  </si>
  <si>
    <t>NOUVELLES IMAGES S.A</t>
  </si>
  <si>
    <t>EXULTWORKS CO.,LTD.</t>
  </si>
  <si>
    <t>CHAI HEANG LOUNG 2006 C0.,LTD.</t>
  </si>
  <si>
    <t>JUNIOR STAR S.R.L.</t>
  </si>
  <si>
    <t>SAFETY-SOFT SLING CO.,LTD.</t>
  </si>
  <si>
    <t>CRC POWER RETAIL CO.,LTD.(DIRECT SA</t>
  </si>
  <si>
    <t>TOSHINO SUPPLY CO.,LTD.</t>
  </si>
  <si>
    <t>SAP. INTERFAREAST CO.,LTD.</t>
  </si>
  <si>
    <t>TRSS COMPANY LIMITED</t>
  </si>
  <si>
    <t>INTERNO 9 DI BOTTA FELICE ANTONIO</t>
  </si>
  <si>
    <t>S.POWER LINES COMPANY LIMITED</t>
  </si>
  <si>
    <t>ROONGTHAVORN PLASTIC CO.,LTD.</t>
  </si>
  <si>
    <t>T P S MACHINE TOOLS CO.,LTD.</t>
  </si>
  <si>
    <t>ANSHAN JIASHUN ARTS AND CRAFTS CO.,</t>
  </si>
  <si>
    <t>AMORN-CHAI COMPANY LIMITED</t>
  </si>
  <si>
    <t>SAIJYO TECHNICAL TOYS CO.,LTD.</t>
  </si>
  <si>
    <t>ME-PROMPT SALES &amp; SERVICE LIMITED P</t>
  </si>
  <si>
    <t>JD ELECTRONIC SERVICE</t>
  </si>
  <si>
    <t>DAI-O COMPANY LIMITED</t>
  </si>
  <si>
    <t>D FURNIMATE CO.,LTD.</t>
  </si>
  <si>
    <t>EYESTYLE SDN BHD</t>
  </si>
  <si>
    <t>POWER TRANSMISSION CO.,LTD.</t>
  </si>
  <si>
    <t>CEMMI TRADING COMPANY LIMITED</t>
  </si>
  <si>
    <t>SIAM COLOUR PRINT CO.,LTD.</t>
  </si>
  <si>
    <t>2M ENTECH LTD.</t>
  </si>
  <si>
    <t>PERFECT ELEMENT CO.,LTD.</t>
  </si>
  <si>
    <t>DUENPEN WIANGYOT</t>
  </si>
  <si>
    <t>TRIKOON SERIPATTANANON</t>
  </si>
  <si>
    <t>PREMIER CREATIONS FACTORY LTD.</t>
  </si>
  <si>
    <t>PRO P MEDIA AND PRODUCTION CO.,LTD.</t>
  </si>
  <si>
    <t>CULTURECHEM GROUP &amp; ENGINEERING CO.</t>
  </si>
  <si>
    <t>TOPSON TRADING CO.,LTD.</t>
  </si>
  <si>
    <t>CHAIANAN SOPONG</t>
  </si>
  <si>
    <t>YUTTASAK PALAKHAN</t>
  </si>
  <si>
    <t>KIATSIN STATIONERY CO.,LTD.</t>
  </si>
  <si>
    <t>S L TOYS CO.,LTD.</t>
  </si>
  <si>
    <t>WAT PHUPHANUDOMTHAM</t>
  </si>
  <si>
    <t>LUX CONSULTING LIMITED PARTNERSHIP</t>
  </si>
  <si>
    <t>GERMAN HOME APPLIANCES CO.,LTD.</t>
  </si>
  <si>
    <t>SANG SUNG ENGINEERING CO.,LTD.</t>
  </si>
  <si>
    <t>BANGKOK TELECOMMUNICATION IT &amp; OA C</t>
  </si>
  <si>
    <t>RETAIL APPLICATION SYSTEM CO.,LTD.</t>
  </si>
  <si>
    <t>VERASU RETAIL CO.,LTD.(WITTAYU)</t>
  </si>
  <si>
    <t>MAX SERVE LIMITED PARTNERSHIP</t>
  </si>
  <si>
    <t>P.D.C. SERVICE CO.,LTD.</t>
  </si>
  <si>
    <t>TECHNOLOGY INSTRUMENTS CO.,LTD.</t>
  </si>
  <si>
    <t>SANGCHAI EQUIPMENT (1984) LTD.,PART</t>
  </si>
  <si>
    <t>THAI-FAB ENGINEERING &amp; SERVICE CO.,</t>
  </si>
  <si>
    <t>THAI FABRICATE PE PIPES CO.,LTD.</t>
  </si>
  <si>
    <t>SGD INTER TRADING CO.,LTD.</t>
  </si>
  <si>
    <t>SIAM CAMERA SYSTEMS CO.,LTD.</t>
  </si>
  <si>
    <t>SRI TAO POON LIMITED PARTNERSHIP</t>
  </si>
  <si>
    <t>DTP COMPANY LIMITED</t>
  </si>
  <si>
    <t>SUNNY ENGINEERING (1998) CO.,LTD.</t>
  </si>
  <si>
    <t>HUMAN SAFETY CO.,LTD.</t>
  </si>
  <si>
    <t>ORATHAI INTERNATIONAL LIMITED</t>
  </si>
  <si>
    <t>EXCELLENCE FORM CO.,LTD.</t>
  </si>
  <si>
    <t>MARKS &amp; SPENCER.</t>
  </si>
  <si>
    <t>HALO RICH ENGINEERING CO.,LTD.</t>
  </si>
  <si>
    <t>UDOMSAK JIRAKITJA</t>
  </si>
  <si>
    <t>INFINITY NETWORK SOLUTION CO.,LTD.</t>
  </si>
  <si>
    <t>APOSTROPHE L CO.,LTD.</t>
  </si>
  <si>
    <t>MORIO CO.,LTD.</t>
  </si>
  <si>
    <t>PERFECT PART PROVIDER CO.,LTD.</t>
  </si>
  <si>
    <t>REAL SIMPLE CO.,LTD.</t>
  </si>
  <si>
    <t>PASIT CHAIAMNAIG</t>
  </si>
  <si>
    <t>LIVING SAJICHI CO.,LTD.</t>
  </si>
  <si>
    <t>INTERNATIONAL OFFICE OF TECHNICAL A</t>
  </si>
  <si>
    <t>GENTRA INTERNATIONAL COMPANY LIMITE</t>
  </si>
  <si>
    <t>MAX.3 CO.,LTD.</t>
  </si>
  <si>
    <t>GRANDONE PHURIN CO.,LTD.</t>
  </si>
  <si>
    <t>TERABYTE NET SOLUTION CO.,LTD.</t>
  </si>
  <si>
    <t>RICH PRODUCTS MANUFACTURING (THAILA</t>
  </si>
  <si>
    <t>BJC INDUSTRIAL AND TRADING COMPANY</t>
  </si>
  <si>
    <t>CHAYAKIJ POLYTECH CO.,LTD.</t>
  </si>
  <si>
    <t>SARAWUT KHOWPUM</t>
  </si>
  <si>
    <t>LS ENGINEERING &amp; SUPPLY CO.,LTD.</t>
  </si>
  <si>
    <t>EVS ENTERTAINMENT CO.,LTD.</t>
  </si>
  <si>
    <t>WATCHARAPORN SOPHARIN</t>
  </si>
  <si>
    <t>CENTURY TOYS CO.,LTD.</t>
  </si>
  <si>
    <t>BROTHER COMMERCIAL (THAILAND) LTD.</t>
  </si>
  <si>
    <t>KAMPINILE COMPANY LIMITED</t>
  </si>
  <si>
    <t>SHIN KWANG HWA PAPER MFG (THAILAND)</t>
  </si>
  <si>
    <t>EDITIONS DIDIER MILLET</t>
  </si>
  <si>
    <t>MARK STANDEN PUBLISHING CO.,LTD.</t>
  </si>
  <si>
    <t>DOOTEK MERCHANDISE(THAILAND) CO.,LT</t>
  </si>
  <si>
    <t>YAJAI CHAREONTHAITAWEE</t>
  </si>
  <si>
    <t>KHANABUKKOL TANNOP</t>
  </si>
  <si>
    <t>D2U SIAM CO.,LTD.</t>
  </si>
  <si>
    <t>PACT PRODUCT CO.,LTD.</t>
  </si>
  <si>
    <t>BK TRADE ENTERPRISE CO.,LTD.</t>
  </si>
  <si>
    <t>PATRAPA DARDARANANDA</t>
  </si>
  <si>
    <t>24 GAINER (THAILAND) COMPANY LIMITE</t>
  </si>
  <si>
    <t>TUNDRA CO.,LTD.</t>
  </si>
  <si>
    <t>KW DEGREE</t>
  </si>
  <si>
    <t>KHANABUKKOL WHITELINE</t>
  </si>
  <si>
    <t>WONDERWORLD PRODUCTS CO.,LTD.</t>
  </si>
  <si>
    <t>TRANS-OCEAN SUPPLIERS (THAI) LIMITE</t>
  </si>
  <si>
    <t>BUNCHORNRAT TANGKAPON</t>
  </si>
  <si>
    <t>TOY'S MART CO.,LTD.</t>
  </si>
  <si>
    <t>PLAY&amp;MUSIC COMPANY LIMITED</t>
  </si>
  <si>
    <t>ZONER CO.,LTD.</t>
  </si>
  <si>
    <t>IMG WORLD CO.,LTD.</t>
  </si>
  <si>
    <t>SARL ALTITUDES ANYWAY.</t>
  </si>
  <si>
    <t>YANN ARTHUS-BERTRAND.</t>
  </si>
  <si>
    <t>SHAILJA INTERNATIONAL</t>
  </si>
  <si>
    <t>GOOD JOB CO.,LTD.</t>
  </si>
  <si>
    <t>AMI-IMAGES</t>
  </si>
  <si>
    <t>PITCHAYA PHUNSUKEE</t>
  </si>
  <si>
    <t>B2S CO.,LTD.(DC BRANCH)</t>
  </si>
  <si>
    <t>TOY'S MART CO., LTD.</t>
  </si>
  <si>
    <t>U-BRIK COMPANY LIMITED</t>
  </si>
  <si>
    <t>G FOUR INTERNATIONAL LIMITED</t>
  </si>
  <si>
    <t>MAXPLUS INDUSTRIES COMPANY LIMITED</t>
  </si>
  <si>
    <t>WENZHOU JIANWEN LIGHT-IND. ARTS&amp;CRA</t>
  </si>
  <si>
    <t>NC CONSUMER CO.,LTD.</t>
  </si>
  <si>
    <t>PATA INDUSTRIAL COMPANY LIMITED</t>
  </si>
  <si>
    <t>P.R.T.INTERNATIONAL SUPPLY CO.,LTD.</t>
  </si>
  <si>
    <t>SAOWAPA PANYALERTWUT</t>
  </si>
  <si>
    <t>KAIDER TRADING CO.,LTD.</t>
  </si>
  <si>
    <t>SHANGHAI SUNFLOWER IMPORT &amp; EXPORT</t>
  </si>
  <si>
    <t>DISPLAY STUDIO</t>
  </si>
  <si>
    <t>SOCIETA' ITALIANA ABC S.R.L.</t>
  </si>
  <si>
    <t>CHANN CO.,LTD</t>
  </si>
  <si>
    <t>WIRELESS DEVICE SUPPLY CO.,LTD.</t>
  </si>
  <si>
    <t>TOYOTA T B N CO.,LTD.</t>
  </si>
  <si>
    <t>S &amp; S CINEMA CO.,LTD.</t>
  </si>
  <si>
    <t>PATTARASAWAT PRODUCTS DESIGN CO.,LT</t>
  </si>
  <si>
    <t>BANGKOK AIRWAYS CO.,LTD.</t>
  </si>
  <si>
    <t>LIAOYANG HONG HONG CHENG ARTCRAFT F</t>
  </si>
  <si>
    <t>NINU INDUSTRIES CO.,LTD.</t>
  </si>
  <si>
    <t>JINGFU LIMITED PARTNERSHIP</t>
  </si>
  <si>
    <t>SOMLUCK LA-ONGTHONG</t>
  </si>
  <si>
    <t>CELLOCOUP INTERNATIONAL S.A.S.</t>
  </si>
  <si>
    <t>G.J.PACIFIC CO.,LTD.</t>
  </si>
  <si>
    <t>ASIAWORLD BRA COMPANY LIMITED</t>
  </si>
  <si>
    <t>SAGE INTERNATIONAL CO.,LTD.</t>
  </si>
  <si>
    <t>V.R. TOYS CO.,LTD.</t>
  </si>
  <si>
    <t>SANORNG MARMONGKONLARP</t>
  </si>
  <si>
    <t>SIAM CYCLE INTERNATIONAL CO.,LTD.</t>
  </si>
  <si>
    <t>K.T. MAX CO.,LTD.</t>
  </si>
  <si>
    <t>NATURAL CONCEPT CO.,LTD.</t>
  </si>
  <si>
    <t>KITTIRUK INTERNATIONAL (2008) CO.,L</t>
  </si>
  <si>
    <t>WIPUTH PINNIKORN</t>
  </si>
  <si>
    <t>KARNCHANA KARNCHANAKORN</t>
  </si>
  <si>
    <t>INGRAM MICRO (THAILAND) LTD.</t>
  </si>
  <si>
    <t>WHITE STAR PUBLISHERS S.A.</t>
  </si>
  <si>
    <t>MEDIA PLAY INTERNATIONAL CO.,LTD.</t>
  </si>
  <si>
    <t>RED PENCIL CO., LTD.</t>
  </si>
  <si>
    <t>WORDPLAY IMAGINATION CO., LTD.</t>
  </si>
  <si>
    <t>TETAT TANACHOKTAWEPORN</t>
  </si>
  <si>
    <t>HUNDRED STARS CO.,LTD.</t>
  </si>
  <si>
    <t>A.SMART BRAIN KIDSWORLD CO.,LTD.</t>
  </si>
  <si>
    <t>SUN AUTOMOTIVE (THAILAND) CO.,LTD.</t>
  </si>
  <si>
    <t>ITOKI FURNITURE CENTER CO.,LTD.</t>
  </si>
  <si>
    <t>EMORIES INTERNATIONAL (BEIJING) CO.</t>
  </si>
  <si>
    <t>JILIN XINRUN FOREIGN TRADE &amp; COOPER</t>
  </si>
  <si>
    <t>BOOKPLUS PUBLISHING CO.,LTD.</t>
  </si>
  <si>
    <t>GP (HONG KONG) LIMITED</t>
  </si>
  <si>
    <t>SCHLESS ANTIQUES</t>
  </si>
  <si>
    <t>HOECHSTMASS BALZER GMBH</t>
  </si>
  <si>
    <t>RICHTEK ELECTRIC-MECHANICAL (THAILA</t>
  </si>
  <si>
    <t>LABRADOR CO., LTD.</t>
  </si>
  <si>
    <t>CRAFTPIER CO.,LTD.</t>
  </si>
  <si>
    <t>BK EAST AGENCY CO.,LTD.</t>
  </si>
  <si>
    <t>LANGFANG DEVELOPMENT ZONE BROADLAND</t>
  </si>
  <si>
    <t>SPIRIT SCENT CO.,LTD.</t>
  </si>
  <si>
    <t>SKOOL TOOLS (SHANGHAI) CO.,LTD.</t>
  </si>
  <si>
    <t>BIG ONE INTERTRADE CO.,LTD.(BRANCH1</t>
  </si>
  <si>
    <t>TATIYA CHUDABUDDHI</t>
  </si>
  <si>
    <t>WIN SEVEN CO.,LTD.</t>
  </si>
  <si>
    <t>K.T. MAX CO.,LTD.(BRANCH 1)</t>
  </si>
  <si>
    <t>XIAMEN UNICS METAL PRODUCTS CO.,LTD</t>
  </si>
  <si>
    <t>HIRUN INTERTRADE CO.,LTD</t>
  </si>
  <si>
    <t>OWOW CO.,LTD.</t>
  </si>
  <si>
    <t>ANYTIME CO.,LTD.</t>
  </si>
  <si>
    <t>DOUBLE A (1991) PUBLIC COMPANY LIMI</t>
  </si>
  <si>
    <t>ANEW IMAGE CO.,LTD.</t>
  </si>
  <si>
    <t>OFFICE CLUB (THAI) CO.,LTD.(BANGNA</t>
  </si>
  <si>
    <t>WEALIMEX CO.,LTD.</t>
  </si>
  <si>
    <t>LETTERBOX - SAS</t>
  </si>
  <si>
    <t>UAC MARKETING CO.LTD.</t>
  </si>
  <si>
    <t>D-ARAI CO.,LTD.</t>
  </si>
  <si>
    <t>CORDIAL DELIGHT CO.,LTD.</t>
  </si>
  <si>
    <t>WILLTECH GIFT (HK) LIMITED</t>
  </si>
  <si>
    <t>MAHAJAK CHEMICAL</t>
  </si>
  <si>
    <t>SMILE COMMERCIAL CO.,LTD.</t>
  </si>
  <si>
    <t>SHANGHAI HIPCE LIMITED</t>
  </si>
  <si>
    <t>NAKABAYASHI TRADING CO.,LTD.</t>
  </si>
  <si>
    <t>PIONEER INTERNATIONAL CORPORATION L</t>
  </si>
  <si>
    <t>TONGLU JIAJIA TOOLS CO.,LTD.</t>
  </si>
  <si>
    <t>LATECH KOREA CO.,LTD.</t>
  </si>
  <si>
    <t>ALFALFA LTD.</t>
  </si>
  <si>
    <t>WE TOO ARE STARDUST CO.,LTD.</t>
  </si>
  <si>
    <t>CREATEX LIFE CO.,LTD.</t>
  </si>
  <si>
    <t>ANI ANI INTERNATIONAL LIMITED</t>
  </si>
  <si>
    <t>M.R. PRODUCTS CORPORATION</t>
  </si>
  <si>
    <t>TEDDY HOUSE SIAM SQUARE CO.,LTD.</t>
  </si>
  <si>
    <t>ROYAL JET ENTERPRISE CORP.</t>
  </si>
  <si>
    <t>THAWATCHAI KANCHANAPINYOKUL</t>
  </si>
  <si>
    <t>NESCO GROUP COMPANY LIMITED</t>
  </si>
  <si>
    <t>HTL LIMTED</t>
  </si>
  <si>
    <t>LILY GIFTWRAP CO., LID.</t>
  </si>
  <si>
    <t>HUBEI PROVINCIAL LIGHT INDUSTRIAL P</t>
  </si>
  <si>
    <t>LONGVIC INTERNATIONAL LTD.</t>
  </si>
  <si>
    <t>CONTINUE US CO.,LTD.</t>
  </si>
  <si>
    <t>DKSH(THAILAND)LIMITED(BRANCH3)</t>
  </si>
  <si>
    <t>NEWMAN VALBO PRINTING PRODUCTS LTD.</t>
  </si>
  <si>
    <t>A FOUR ONE CO.,LTD.</t>
  </si>
  <si>
    <t>HANKY PANKY TOYS(THAILAND) CO.,LTD.</t>
  </si>
  <si>
    <t>PRANOT CHAROENWUTTITAM</t>
  </si>
  <si>
    <t>EXMART INTERNATIONAL PVT.LTD.</t>
  </si>
  <si>
    <t>PAEGA CO.,LTD.</t>
  </si>
  <si>
    <t>SRIKACHORN CO.,LTD.</t>
  </si>
  <si>
    <t>TRUE SUCCESS MEDICAL SUPPLY LIMITED</t>
  </si>
  <si>
    <t>PIONEER FURNITURE CO.,LTD.</t>
  </si>
  <si>
    <t>RACER ELECTRIC (THAILAND) CO.,LTD.</t>
  </si>
  <si>
    <t>FORMOSA SOUNDING (THAILAND) CORPOR</t>
  </si>
  <si>
    <t>SIRIN PHINYAWATANA</t>
  </si>
  <si>
    <t>GINO CORPORATION</t>
  </si>
  <si>
    <t>YIFENG SHUNGLONG IMPORT&amp;EXPORT TRAD</t>
  </si>
  <si>
    <t>NINGBO LOOKING IMP.&amp;EXP. CO.,LTD.</t>
  </si>
  <si>
    <t>T.STAMP INTERNATIONAL CO., LTD.</t>
  </si>
  <si>
    <t>DA MAO ENTERPRISES LTD.</t>
  </si>
  <si>
    <t>WORLD EXCELLENT INTERTRADE CO.,LTD.</t>
  </si>
  <si>
    <t>GIVE THE GIFT CO.,LTD.</t>
  </si>
  <si>
    <t>RABBIT ON THE MOON CO.,LTD.</t>
  </si>
  <si>
    <t>BANGKOK MATERIAL CO.,LTD.</t>
  </si>
  <si>
    <t>THAIMAY CORPORATION CO.,LTD.</t>
  </si>
  <si>
    <t>PARTS STORE COMPANY LIMITED</t>
  </si>
  <si>
    <t>MOON LIFESTYLE PARTNERSHIP</t>
  </si>
  <si>
    <t>VALENTINE SOCIAL CO.,LTD.</t>
  </si>
  <si>
    <t>FOREVER HOLDINGS LTD.</t>
  </si>
  <si>
    <t>THE AMBER INTERNATIONAL CO.,LTD.</t>
  </si>
  <si>
    <t>GLOBAL WELSUN CO.,LTD.</t>
  </si>
  <si>
    <t>ZHENGFEI STAINLESS STEEL FACTORY</t>
  </si>
  <si>
    <t>TITAN POINT CO.,LTD.</t>
  </si>
  <si>
    <t>ROBERT MARK FAR EAST CO.,LTD</t>
  </si>
  <si>
    <t>SHAOXING SUNWAY FOREIGN TRAD CORPOR</t>
  </si>
  <si>
    <t>NINGBO JIANGBEI HARMONY IMP.&amp;EXP.CO</t>
  </si>
  <si>
    <t>ASIA TRADING COMPANY</t>
  </si>
  <si>
    <t>ZHANJIANG ZHIHENG WOOD INDUSTRY CO.</t>
  </si>
  <si>
    <t>JINHUA DILLY LUGGAGE CO.,LTD.</t>
  </si>
  <si>
    <t>XINDAO HONG KONG LIMITED</t>
  </si>
  <si>
    <t>XINDAO HONG KONG LTD.</t>
  </si>
  <si>
    <t>NEEDLE WORLD COMPANY LIMITED</t>
  </si>
  <si>
    <t>BALANCE ASIA CO.,LTD.</t>
  </si>
  <si>
    <t>KINGKAN LERDVIROTVUT</t>
  </si>
  <si>
    <t>S.T.(THAILAND) CO.,LTD.</t>
  </si>
  <si>
    <t>LIGHTHOUSE PRODUCT CO.,LTD</t>
  </si>
  <si>
    <t>PRACHT CO.,LTD.</t>
  </si>
  <si>
    <t>PUMPKIN TOOLS CORPORATION COMPANY L</t>
  </si>
  <si>
    <t>SIMBA TOYS (THAILAND) CO.,LTD.</t>
  </si>
  <si>
    <t>GUANGDONG KINGREAT HITECH CO.,LTD.</t>
  </si>
  <si>
    <t>PROP AGENCY CORPORATION CO.,LTD.</t>
  </si>
  <si>
    <t>NINETY NINE COMMUNICATIONS AGENCY C</t>
  </si>
  <si>
    <t>WORP IDEA CO.,LTD.</t>
  </si>
  <si>
    <t>MATERIAL WORLD CO.,LTD.</t>
  </si>
  <si>
    <t>DA SEULKI CO.,LTD.</t>
  </si>
  <si>
    <t>REDECO INDUSTRY &amp; TRADING LIMITED</t>
  </si>
  <si>
    <t>OFESS LIMITED</t>
  </si>
  <si>
    <t>NINGBO ZHONGDI IMP &amp; EXP CO.,LTD.</t>
  </si>
  <si>
    <t>SWEET SUMMER CO.,LTD.</t>
  </si>
  <si>
    <t>FINALPIECE CO.,LTD.</t>
  </si>
  <si>
    <t>AUSANA JEANJAROONSRI</t>
  </si>
  <si>
    <t>AZAWA TRADING (THAILAND) CO.,LTD.</t>
  </si>
  <si>
    <t>SARL ATELIER PERCEVAL</t>
  </si>
  <si>
    <t>HK PRINTING CO.,LTD.</t>
  </si>
  <si>
    <t>XIAMEN XINYUANCHANG IMP. &amp; EXP.CO.,</t>
  </si>
  <si>
    <t>WANTHIP ATIKOMCHAKORN</t>
  </si>
  <si>
    <t>ABLE AIM CO.,LTD.</t>
  </si>
  <si>
    <t>DIAMOND RUBBERPARTS INDUSTRY CO.,LT</t>
  </si>
  <si>
    <t>SHENZHEN FORTUNE INDUSTRIES CO.,LTD</t>
  </si>
  <si>
    <t>BABY GENIUS CONSULTING GROUP CO,.LT</t>
  </si>
  <si>
    <t>PIYARAT RAKCHAROEN</t>
  </si>
  <si>
    <t>ROYAL MONTANA CO.,LTD.</t>
  </si>
  <si>
    <t>KING DRAGON TRADING CO.,LTD.</t>
  </si>
  <si>
    <t>SHANGHAI GOLTA INDUSTRIES CO.,LTD.</t>
  </si>
  <si>
    <t>JR INTERNATIONAL AG INC</t>
  </si>
  <si>
    <t>LINHAI TONGYU CRAFTS CO.,LTD</t>
  </si>
  <si>
    <t>SANG THONG CANVAS AWNING CO.,LTD.</t>
  </si>
  <si>
    <t>BP INTERPRODUCTS CO.,LTD.</t>
  </si>
  <si>
    <t>WATTANA GIFT &amp; PREMIUM CO.,LTD.</t>
  </si>
  <si>
    <t>CHUNGHSIN INTERNATIONAL TRADING GRO</t>
  </si>
  <si>
    <t>COLORMATE PRODUCTION HOUSE LIMITED</t>
  </si>
  <si>
    <t>MORRIES MARKETING (THAILAND) CO.,LT</t>
  </si>
  <si>
    <t>C.S.C. POWER CO.,LTD.</t>
  </si>
  <si>
    <t>UNIONTOYS (THAILAND) CO.,LTD.</t>
  </si>
  <si>
    <t>MC PLUS COMPANY LIMITED</t>
  </si>
  <si>
    <t>POWER PRODUCTS INTERNATIONAL CO.,LT</t>
  </si>
  <si>
    <t>ETECH TRADING CO.,LTD.</t>
  </si>
  <si>
    <t>SHUNDE GOLDEN-LIGHT ELECTRIC APPLIA</t>
  </si>
  <si>
    <t>MP SYNERGY COMPANY LIMITED</t>
  </si>
  <si>
    <t>NATWIKARN CO.,LTD.</t>
  </si>
  <si>
    <t>CHAI LAI TRADING CO.,LTD.</t>
  </si>
  <si>
    <t>WIN KOOL FILM CO.,LTD.</t>
  </si>
  <si>
    <t>SHENZHEN YINGHUI CHUANGZHAN TRADE</t>
  </si>
  <si>
    <t>MISS NADA CO.,LTD.</t>
  </si>
  <si>
    <t>GL PLASTIC GOODS MFG CO.,LTD</t>
  </si>
  <si>
    <t>SPICA CO.,LTD.</t>
  </si>
  <si>
    <t>DA LE TRADING PTE. LTD.</t>
  </si>
  <si>
    <t>LEE KIJCHAREONSEANG COMPANY LIMITED</t>
  </si>
  <si>
    <t>GUANGDONG LIGHT LUGGAGE &amp; BAGS CO.,</t>
  </si>
  <si>
    <t>HAMKA MARKETING CO.,LTD.</t>
  </si>
  <si>
    <t>PUMPKIN CORPORATION CO.,LTD.</t>
  </si>
  <si>
    <t>HANGZHOU TIANYUAN PET PRODUCTS CO.,</t>
  </si>
  <si>
    <t>GREYLINK CO.,LTD.</t>
  </si>
  <si>
    <t>BABY NATION COMPANY LIMITED</t>
  </si>
  <si>
    <t>XIANG-HUI INTERNATIONAL CO.,LTD.</t>
  </si>
  <si>
    <t>WAIWAI MARKETING (THAILAND) CO.,LTD</t>
  </si>
  <si>
    <t>THAI ELECTRICITY INTERNATIONAL CO.,</t>
  </si>
  <si>
    <t>ROBOT GALAXY KIDS COMPANY LIMITED</t>
  </si>
  <si>
    <t>GLOBAL DIRECT CO.,LTD.</t>
  </si>
  <si>
    <t>ELECTON INTERNATIONAL CO.,LTD.</t>
  </si>
  <si>
    <t>45 MARKETING CO.,LTD.</t>
  </si>
  <si>
    <t>RIDA (THAILAND) COMPANY LIMITED</t>
  </si>
  <si>
    <t>CUTE PRODUCTS PLUS CO.,LTD.</t>
  </si>
  <si>
    <t>CHAMPS CO.,LTD.</t>
  </si>
  <si>
    <t>SCANFOOD (THAILAND) LIMITED</t>
  </si>
  <si>
    <t>KENYU AUTO LIFE (ASIA) CO.,LTD.</t>
  </si>
  <si>
    <t>MGT ELECTRIC CO.,LTD.</t>
  </si>
  <si>
    <t>COOL GEARS CO.,LTD.</t>
  </si>
  <si>
    <t>HASBRO (THAILAND) LTD.</t>
  </si>
  <si>
    <t>RICH.WA.RYU COMPANY LIMITED</t>
  </si>
  <si>
    <t>GROWY GROUP CO.,LTD.</t>
  </si>
  <si>
    <t>SARABURI TOYS LIMITED PARTNERSHIP</t>
  </si>
  <si>
    <t>KIDDIE SEASON CO.,LTD.</t>
  </si>
  <si>
    <t>DERMA THAI CO.,LTD.</t>
  </si>
  <si>
    <t>NOVAWISTA CO.,LTD.</t>
  </si>
  <si>
    <t>INOUE RUBBER (THAILAND)PUBLIC COMPA</t>
  </si>
  <si>
    <t>GLARING INTERNATIONAL CO.,LTD.</t>
  </si>
  <si>
    <t>OYIKO BAG &amp; WALLET (INTERNATIONAL)</t>
  </si>
  <si>
    <t>CLASSICA LIMITED PARTNERSHIP</t>
  </si>
  <si>
    <t>NINGBO HAISHU EASYLIFE COMMODITY CO</t>
  </si>
  <si>
    <t>MELLOW PLANET CO.,LTD.</t>
  </si>
  <si>
    <t>SUNNYPET PRODUCTS CO.,LTD.</t>
  </si>
  <si>
    <t>KINGSUN ENTERPRISES DEVELOPMENT CO.</t>
  </si>
  <si>
    <t>C.C.N.K 2011 GROUP CO.,LTD.</t>
  </si>
  <si>
    <t>U STAR (THAILAND) CO., LTD.</t>
  </si>
  <si>
    <t>NARA GLOBAL CO.,LTD.</t>
  </si>
  <si>
    <t>VICTOR MARKETING CO.,LTD.</t>
  </si>
  <si>
    <t>SMART MOM CO.,LTD.</t>
  </si>
  <si>
    <t>M COSME CO.,LTD.</t>
  </si>
  <si>
    <t>WORLD A.K. PRODUCT CO.,LTD.</t>
  </si>
  <si>
    <t>SAENG CHAROEN PATANA ENTERPRISE</t>
  </si>
  <si>
    <t>WISH NETWORK CO.,LTD.</t>
  </si>
  <si>
    <t>BEAUTY STARS CO.,LTD.</t>
  </si>
  <si>
    <t>UNION CHANCE CO.,LTD.</t>
  </si>
  <si>
    <t>HUIZHOU BAISHUNXIN TRADE CO.,LTD.CH</t>
  </si>
  <si>
    <t>XIAMEN TH UMBRELLA CO., LTD</t>
  </si>
  <si>
    <t>LI WAH DEVELOPMENT LIMITED</t>
  </si>
  <si>
    <t>MARKET PLATFORM CO.,LTD.</t>
  </si>
  <si>
    <t>A.R.M TEXTTILES</t>
  </si>
  <si>
    <t>CONSTANTIA VIRIBUS GROUP CO.,LTD.</t>
  </si>
  <si>
    <t>S.SAENG CHAROEN INTERTRADE CO.,LTD</t>
  </si>
  <si>
    <t>LALITA GARMENT CO,.LTD.</t>
  </si>
  <si>
    <t>UNDERWOOD SOLUTION CO.,LTD.</t>
  </si>
  <si>
    <t>CDV CO.,LTD.</t>
  </si>
  <si>
    <t>HOUSETEX INDUSTRIES CO.,LTD.</t>
  </si>
  <si>
    <t>TBC INTERNATIONAL LOGISTICS CO.,LTD</t>
  </si>
  <si>
    <t>QUBETRIX (THAILAND) CO.,LTD.</t>
  </si>
  <si>
    <t>A NEW DAY CO.,LTD.</t>
  </si>
  <si>
    <t>CHANAT PLUS GROUP CO.,LTD.</t>
  </si>
  <si>
    <t>THE THREE ELEMENTS CO.,LTD.</t>
  </si>
  <si>
    <t>NINGBO HENLEDARPLASTIC CO.,LTD.</t>
  </si>
  <si>
    <t>JIEYANG KANGYI HOUSEHOLD PRODUCTS C</t>
  </si>
  <si>
    <t>EAST COAST FURNITECH PUBLIC COMPANY</t>
  </si>
  <si>
    <t>MGT WORLDGROUP CO.,LTD.</t>
  </si>
  <si>
    <t>TY LAND CO.,LTD.</t>
  </si>
  <si>
    <t>THAITAFFETA CO.,LTD.</t>
  </si>
  <si>
    <t>T.C. ASIA (2000) CO.,LTD</t>
  </si>
  <si>
    <t>PATTANI INDUSTRY (1971) CO.,LTD.</t>
  </si>
  <si>
    <t>SIAM GLOBAL GROUP CO.,LTD.</t>
  </si>
  <si>
    <t>OJO GLOBAL TRADING CO.,LTD.</t>
  </si>
  <si>
    <t>KANTAREEYA COMPANY LIMITED</t>
  </si>
  <si>
    <t>PROMPT PROTECT CO.,LTD.</t>
  </si>
  <si>
    <t>TOKUTAI CO.,LTD.</t>
  </si>
  <si>
    <t>SYNERGY HOUSE (THAILAND) CO.,LTD.</t>
  </si>
  <si>
    <t>YIWU AURORA SPORTING GOODS CO.,LTD.</t>
  </si>
  <si>
    <t>2NK TRADING (2017) COMPANY LIMITED</t>
  </si>
  <si>
    <t>IRON51GROUP CO.,LTD.</t>
  </si>
  <si>
    <t>LION HOUSE CO.,LTD.</t>
  </si>
  <si>
    <t>KS GOLDEN CO.,LTD.</t>
  </si>
  <si>
    <t>MILLION TIME CO.,LTD.</t>
  </si>
  <si>
    <t>LIAOYANG HUAYANG ARTS AND CRAFTS CO</t>
  </si>
  <si>
    <t>ELAN BELEUCHTUNGS-UND ELEKTROANLAGE</t>
  </si>
  <si>
    <t>DALIAN HONGYANG HANDICRAFT PRODUCTS</t>
  </si>
  <si>
    <t>LIAONING JIEYUE IMPORT AND EXPORT C</t>
  </si>
  <si>
    <t>POWER BUY CO.,LTD.(ZEN BRANCH)</t>
  </si>
  <si>
    <t>GDM LTD.,</t>
  </si>
  <si>
    <t>SPARKS CUSTOM RETAIL LLC.</t>
  </si>
  <si>
    <t>HANGER CORPORATION</t>
  </si>
  <si>
    <t>LIFESTYLE FORMS &amp; DISPLAY CO., INC.</t>
  </si>
  <si>
    <t>THE UNIQUE COLLECTION (THAILAND) CO</t>
  </si>
  <si>
    <t>KHANABUKKOL PICHAYAPHA CLINIC MEDIC</t>
  </si>
  <si>
    <t>POLI CHEM INTER GROUP (THAILAND) LI</t>
  </si>
  <si>
    <t>C.D.S.RESTAURANT COMPANY LIMITED</t>
  </si>
  <si>
    <t>PACHARANUN BOONYUNG</t>
  </si>
  <si>
    <t>HOWARD ARTS &amp; CRAFTS CO LTD.</t>
  </si>
  <si>
    <t>THE HOTEL (THAILAND) CO.,LTD.</t>
  </si>
  <si>
    <t>THE HAVEN RESORT CO.LTD.(BRANCH 1)</t>
  </si>
  <si>
    <t>UFICON COMPANY LIMITED</t>
  </si>
  <si>
    <t>CENTRAL PLAZA HOTEL PUBLIC COMPANY</t>
  </si>
  <si>
    <t>VESATRONICS (THAILAND) CO.,LTD.</t>
  </si>
  <si>
    <t>SALA SAMUI CO.LTD.(BRANCH 1)</t>
  </si>
  <si>
    <t>WORA BURA COMPANY LIMITED</t>
  </si>
  <si>
    <t>MEIZHOU XINGDA ARTS&amp;CRAFTS CO.,LTD.</t>
  </si>
  <si>
    <t>DALIAN BOHUA INTERNATIONAL TRADING</t>
  </si>
  <si>
    <t>C.K.COMMERCIAL AUTO CO.,LTD.</t>
  </si>
  <si>
    <t>AYATANA COMPANY LIMITED</t>
  </si>
  <si>
    <t>THE LAPA CO.,LTD.</t>
  </si>
  <si>
    <t>VACANCES SIAM(CLUB MED)LIMITED</t>
  </si>
  <si>
    <t>MONTIS CO.,LTD.</t>
  </si>
  <si>
    <t>SOR MOR ROL CO.,LTD.</t>
  </si>
  <si>
    <t>XIAMEN CNGIFTS IMP.&amp; EXP. CO.,LTD.</t>
  </si>
  <si>
    <t>M.K. PACKING &amp; PRINTING CO.,LTD.</t>
  </si>
  <si>
    <t>VERANDA RESORT AND SPA CO.,LTD.</t>
  </si>
  <si>
    <t>LIVING SEA'S COMPANY LIMITED</t>
  </si>
  <si>
    <t>HUAHIN BEACH RESORT AND SPA CO.,LTD</t>
  </si>
  <si>
    <t>DRAGON COURIER CO.,LTD.</t>
  </si>
  <si>
    <t>CL3 ARCHITECTS LIMITED</t>
  </si>
  <si>
    <t>ANHUI HUAANDA MANUFACTURING CO.,LTD</t>
  </si>
  <si>
    <t>CENTRAL WORLD HOTEL CO.,LTD..</t>
  </si>
  <si>
    <t>STEREO HOUSE CO,.LTD..</t>
  </si>
  <si>
    <t>MACKENNA LAND CO.,LTD.</t>
  </si>
  <si>
    <t>KRUNG THEP RIMNAM LIMITED</t>
  </si>
  <si>
    <t>THAI WAH PLAZA LIMITED</t>
  </si>
  <si>
    <t>SHANDONG LIGHT INDUSTRIAL PRODUCTS</t>
  </si>
  <si>
    <t>ANHUI HUISHANG INTERNATIONAL LTD.</t>
  </si>
  <si>
    <t>DALIAN RJ ARTS LTD.</t>
  </si>
  <si>
    <t>DEVASOM DEVELOPMENT CO.,LTD.</t>
  </si>
  <si>
    <t>MANNEQUINS BONAMI NV</t>
  </si>
  <si>
    <t>SPICY DISC CO.,LTD..</t>
  </si>
  <si>
    <t>BONETTO ART LEGNO SRL</t>
  </si>
  <si>
    <t>SIT-IN NORD SRL</t>
  </si>
  <si>
    <t>ASTUDO HOLDING CO.,LTD.(BRANCH 1)</t>
  </si>
  <si>
    <t>SAPPAYA RESORT CO.,LTD.(BRANCH 1)</t>
  </si>
  <si>
    <t>P-A TRAT COMPANY LIMITED</t>
  </si>
  <si>
    <t>VISUALPLEX S.R.L.</t>
  </si>
  <si>
    <t>CLX EUROPE SPA</t>
  </si>
  <si>
    <t>PROPORTION LONDON LTD.</t>
  </si>
  <si>
    <t>K-CONCEPT COMPANY LIMITED</t>
  </si>
  <si>
    <t>KINGSMEN PROJECTS PTE LTD.</t>
  </si>
  <si>
    <t>GRAFICHE OMNIA S.R.L.</t>
  </si>
  <si>
    <t>BASXPROJECT BMBH</t>
  </si>
  <si>
    <t>QINGDAO ZONGHENG TEXTILES DUTY CO.,</t>
  </si>
  <si>
    <t>SHENYANG HAODE NEW FOREIGN TRADE CO</t>
  </si>
  <si>
    <t>SHANGHAI EASTERN RESOURCES ARTS&amp;CRA</t>
  </si>
  <si>
    <t>SHENZHEN XINGLIDA IMP.&amp;EXP. CO.,LTD</t>
  </si>
  <si>
    <t>PANALPINA WORLD TRANSPORT (THAILAND</t>
  </si>
  <si>
    <t>THE RUG COMPANY</t>
  </si>
  <si>
    <t>VINOTI DESIGN&amp;CONTRACTING LTD</t>
  </si>
  <si>
    <t>DAMA DI POLI R. &amp; C. S.N.C.</t>
  </si>
  <si>
    <t>JACOMINI SHOPPING BAGS S.R.L.</t>
  </si>
  <si>
    <t>TACT DESIGN CONSULTANT</t>
  </si>
  <si>
    <t>GUANGZHOU HANTANGHENG TRADING CO.,L</t>
  </si>
  <si>
    <t>TAT MING WALLPAPER COMPANY LTD.</t>
  </si>
  <si>
    <t>M &amp; W SUPPLY COMPANY</t>
  </si>
  <si>
    <t>OFFSET PRINT VENETA S.R.L.</t>
  </si>
  <si>
    <t>SCIENWARD FASHION &amp;LUXURY(SHANGHAI)</t>
  </si>
  <si>
    <t>CHIT TAT SING DECORATION ENGINEERIN</t>
  </si>
  <si>
    <t>LA RINASCENTE S.P.A.</t>
  </si>
  <si>
    <t>PHOTOBITION HONG KONG LIMITED</t>
  </si>
  <si>
    <t>SINSIAM PLUS CO.,LTD. (BRANCH1)</t>
  </si>
  <si>
    <t>COLE HAAN WHOLESALE</t>
  </si>
  <si>
    <t>UNI PRODUCTIONS</t>
  </si>
  <si>
    <t>ARCH. MATTEO FIORE</t>
  </si>
  <si>
    <t>MAP ARCHITETTI</t>
  </si>
  <si>
    <t>YUN SAN CORPORATION</t>
  </si>
  <si>
    <t>HARBIN ARTS TRADING COMPANY</t>
  </si>
  <si>
    <t>JILIN PROVINCIAL YOU&amp;IDEAL ARTS AND</t>
  </si>
  <si>
    <t>JIANGYAN CITY ZHENGXING ECONOMIC TR</t>
  </si>
  <si>
    <t>CHINALIGHT TRI-UNION  INTERNATIONAL</t>
  </si>
  <si>
    <t>ZHEJIANG HENGTAI CRAFTS MANUFACTURI</t>
  </si>
  <si>
    <t>RASSANEE TEMSUWAN</t>
  </si>
  <si>
    <t>LADA TRELERTMARA</t>
  </si>
  <si>
    <t>NGOY MENG HUA LIMITED PARTNERSHIP</t>
  </si>
  <si>
    <t>S. ASIA GROUP CO.,LTD.</t>
  </si>
  <si>
    <t>QUALITY QNIQUE COMPANY LIMITED</t>
  </si>
  <si>
    <t>KIANG HONG CO.,LTD..</t>
  </si>
  <si>
    <t>WIANG FAH</t>
  </si>
  <si>
    <t>STARRY CORD CO.,LTD.</t>
  </si>
  <si>
    <t>HL FABRIC COMPANY LIMITED</t>
  </si>
  <si>
    <t>VERY GOOD UNIFORM CO.,LTD..</t>
  </si>
  <si>
    <t>JIDAPA LARPPORNKRAI</t>
  </si>
  <si>
    <t>K.Y.K. PAPER PART LTD.</t>
  </si>
  <si>
    <t>P.W. PRINTING CO.,LTD.</t>
  </si>
  <si>
    <t>COMBICARE CO.,LTD.</t>
  </si>
  <si>
    <t>THE FUNKTIONIST CO.,LTD.</t>
  </si>
  <si>
    <t>TEIJIN FRONTIER (THAILAND) CO.,LTD.</t>
  </si>
  <si>
    <t>PHONGSAKORN SIRIMUANPHONG</t>
  </si>
  <si>
    <t>LIAONING SCIENCE &amp; TECHNOLOGY PUBLI</t>
  </si>
  <si>
    <t>PACK AND SAVE CO.,LTD.</t>
  </si>
  <si>
    <t>THANCHANOK WONGSWATWECH</t>
  </si>
  <si>
    <t>WUXI JUNYIN INTERNATIONAL TRADING C</t>
  </si>
  <si>
    <t>TANISARA INTERNATIONAL CO.,LTD.</t>
  </si>
  <si>
    <t>K.N. FABRIC CO.,LTD.</t>
  </si>
  <si>
    <t>SIAM PRINT CO.,LTD</t>
  </si>
  <si>
    <t>BUSSOLA &amp; RALPH INTERNATIONAL</t>
  </si>
  <si>
    <t>DUMRONG CAMP-ALL</t>
  </si>
  <si>
    <t>A.DE PEDRINI S.P.A.</t>
  </si>
  <si>
    <t>INDUSTRIE TOSCANINI S.R.L.</t>
  </si>
  <si>
    <t>NIKEI LIMITED PARTNERSHIP.</t>
  </si>
  <si>
    <t>SAMPRAN APPAREL CO.,LTD.</t>
  </si>
  <si>
    <t>SP GROUP LIMITED</t>
  </si>
  <si>
    <t>AESTHETIC PLUS CO.,LTD.</t>
  </si>
  <si>
    <t>SHENYANG ARTS &amp; CRAFTS I/E CO.,LTD.</t>
  </si>
  <si>
    <t>CENTRAL RETAIL CORPORATION LIMITED</t>
  </si>
  <si>
    <t>RADICI PIETRO INDUSTRIES &amp; BRANDS S</t>
  </si>
  <si>
    <t>TIGER PLAY AIRWORKS LIMITED</t>
  </si>
  <si>
    <t>CREAZIONE SRL</t>
  </si>
  <si>
    <t>LA MAISONNETTE SRL</t>
  </si>
  <si>
    <t>LIGHT SOLUTIONS S.R.L.</t>
  </si>
  <si>
    <t>MOROSO S.P.A.</t>
  </si>
  <si>
    <t>ALBERTO TACCHI ARREDAMENTI S.R.L.</t>
  </si>
  <si>
    <t>CLOD S.R.L.</t>
  </si>
  <si>
    <t>ROMO LTD.</t>
  </si>
  <si>
    <t>SETERIA BIANCHI</t>
  </si>
  <si>
    <t>VETRERIA BAZZANESE</t>
  </si>
  <si>
    <t>BRINTONS CARPETS LIMITED</t>
  </si>
  <si>
    <t>OVAL WORKSHOP LIMITED</t>
  </si>
  <si>
    <t>SOFIA GANTS S.R.L.</t>
  </si>
  <si>
    <t>MS ARREDAMENTI S.R.L.</t>
  </si>
  <si>
    <t>EGE CARPETS ASIA PTE LTD.</t>
  </si>
  <si>
    <t>BLUEPRINT DESIGN ENGINEERING LTD.</t>
  </si>
  <si>
    <t>NEW CRAZY COLORS SRL</t>
  </si>
  <si>
    <t>MOOD MEDIA NETHERLANDS B.V.</t>
  </si>
  <si>
    <t>CHEWIES DELIGHT PRODUCTS BY MR PUME</t>
  </si>
  <si>
    <t>M3 ARREDAMENTI DI MORELLO MAURIZIO</t>
  </si>
  <si>
    <t>MODAR SPA</t>
  </si>
  <si>
    <t>F.LLI SANVITO S.N.C. DI RENATO SANV</t>
  </si>
  <si>
    <t>SCRIBES DELIGHT</t>
  </si>
  <si>
    <t>KEENPAC ITALIA SRL</t>
  </si>
  <si>
    <t>JOIN DESIGN CO., LTD.</t>
  </si>
  <si>
    <t>IFABA SRL.</t>
  </si>
  <si>
    <t>DEGLI ESPOSTI A. S.R.L.</t>
  </si>
  <si>
    <t>ARROW APPAREL CO.,LTD.</t>
  </si>
  <si>
    <t>THE CLASSIC PRINTED BAG CO.,LTD.</t>
  </si>
  <si>
    <t>BY3 DESIGN PTE LTD</t>
  </si>
  <si>
    <t>TOM FORD RETAIL HONG KONG LIMITED</t>
  </si>
  <si>
    <t>GRAY V</t>
  </si>
  <si>
    <t>PERMASTEELISA INTERIORS PACIFIC</t>
  </si>
  <si>
    <t>ENIC MEETINGS &amp; EVENTS</t>
  </si>
  <si>
    <t>THAI COTTON TEXTILE CO.,LTD.</t>
  </si>
  <si>
    <t>A.B.S. GLOBAL FACTORING AG</t>
  </si>
  <si>
    <t>SONGSMAI SUNGHEE CO.,LTD.</t>
  </si>
  <si>
    <t>BOONSRI KANHA</t>
  </si>
  <si>
    <t>MOOD</t>
  </si>
  <si>
    <t>TM CONNECT CO.,LTD.</t>
  </si>
  <si>
    <t>EMIRATES</t>
  </si>
  <si>
    <t>GUCCI ASIAN HOLDING B.V. TAIWAN</t>
  </si>
  <si>
    <t>HANG TAI PRINTING COMPANY LIMITED</t>
  </si>
  <si>
    <t>YIPPEE DESIGN</t>
  </si>
  <si>
    <t>INALCO</t>
  </si>
  <si>
    <t>JOY SAS DI LIVA MASSIMILIANO &amp; C.</t>
  </si>
  <si>
    <t>ALONGKORN ARTHARAMAS</t>
  </si>
  <si>
    <t>GIANT WEB TRADING CO.,LTD</t>
  </si>
  <si>
    <t>BOTTEGA VENETA (CHINA) TRADING LIMI</t>
  </si>
  <si>
    <t>SEN MASINE CHRISTMAS ARTS (SHENZHEN</t>
  </si>
  <si>
    <t>EW GROUP LIMITED</t>
  </si>
  <si>
    <t>NEW STAR ARTS &amp; CRAFTS CO.,LTD</t>
  </si>
  <si>
    <t>HOONG THYE FURNITURE &amp; RENOVATION P</t>
  </si>
  <si>
    <t>CHOR HENG SENG COMPANY LIMITED</t>
  </si>
  <si>
    <t>CS BASICS, INC.</t>
  </si>
  <si>
    <t>NANA GROUP</t>
  </si>
  <si>
    <t>CLUB MONACO</t>
  </si>
  <si>
    <t>ANXI HENGHUI TECHNOLOGY CO.,LTD.</t>
  </si>
  <si>
    <t>BL INTERNATIONAL CO.</t>
  </si>
  <si>
    <t>SUPERSOURCE DEVELOPMENT (HONG KONG)</t>
  </si>
  <si>
    <t>PACKAGING SERVICES CORPORATION</t>
  </si>
  <si>
    <t>EGETAEPPER A/S</t>
  </si>
  <si>
    <t>NEW FLOORS S.L.</t>
  </si>
  <si>
    <t>DK DISPLAY CORP.</t>
  </si>
  <si>
    <t>JANSONS &amp; COMPANY</t>
  </si>
  <si>
    <t>RIENPRAPAN CO.,LTD.</t>
  </si>
  <si>
    <t>TRITIP MARKETING CO.,LTD</t>
  </si>
  <si>
    <t>M7P GROUP CO.,LTD.</t>
  </si>
  <si>
    <t>SUTAD TUNTISIRIWIT</t>
  </si>
  <si>
    <t>AZETRA CO.,LTD.</t>
  </si>
  <si>
    <t>PRODUCTIONLAB CO.,LTD.</t>
  </si>
  <si>
    <t>FAHMIN PRESS CO.,LTD.</t>
  </si>
  <si>
    <t>DIGITAL EVOLUTION</t>
  </si>
  <si>
    <t>SERAX NV</t>
  </si>
  <si>
    <t>PILLIVUYT</t>
  </si>
  <si>
    <t>SIAM MAPORN CO.,LTD.</t>
  </si>
  <si>
    <t>INHESION (ASIA) LIMITED</t>
  </si>
  <si>
    <t>KITTIYOTH ROHIDRATANA</t>
  </si>
  <si>
    <t>PURMCHAI GARMENT CO.,LTD.</t>
  </si>
  <si>
    <t>THANAPAND CO.,LTD.</t>
  </si>
  <si>
    <t>KASHWERE.</t>
  </si>
  <si>
    <t>LA TAVOLA S.R.L</t>
  </si>
  <si>
    <t>THAI UNIFORM CENTER CO.,LTD.</t>
  </si>
  <si>
    <t>T T L TRADING</t>
  </si>
  <si>
    <t>SOMDEJ LUENGTHAVIBOON</t>
  </si>
  <si>
    <t>SHANGHAI JINGSHI EXHIBITION DESIGN</t>
  </si>
  <si>
    <t>PROMO IDEA S.R.L.</t>
  </si>
  <si>
    <t>SUPAP KEDTIJAI</t>
  </si>
  <si>
    <t>COMMONWEALTH PACKAGING CO.INC.</t>
  </si>
  <si>
    <t>NAVA PRESS S.R.L</t>
  </si>
  <si>
    <t>QINGDAO EVERSUNNY FLOWER CO.,LTD.</t>
  </si>
  <si>
    <t>LUFENG JINTAI GIFTS CO.,LTD</t>
  </si>
  <si>
    <t>ET-PROJEKT AG</t>
  </si>
  <si>
    <t>IMAGEBUILDERS BV</t>
  </si>
  <si>
    <t>ADIS 247 COMPANY LIMITED</t>
  </si>
  <si>
    <t>BERICH2015 CO.,LTD.</t>
  </si>
  <si>
    <t>KEENPAC ASIA LIMITED</t>
  </si>
  <si>
    <t>INTERBLOCO FURNITURE</t>
  </si>
  <si>
    <t>WORKING UNIFORM CO.,LTD.</t>
  </si>
  <si>
    <t>VAN DIJK ART C/O SCOTCH &amp; SODA</t>
  </si>
  <si>
    <t>COMPUTERLABEL WORLDWIDE CO.,LTD.</t>
  </si>
  <si>
    <t>OLTREFRONTIERA PROGETTI S.R.L.</t>
  </si>
  <si>
    <t>BONAVERI HONG KONG LIMITED</t>
  </si>
  <si>
    <t>NATTAPON SIANGSUKON</t>
  </si>
  <si>
    <t>SHANGHAI FAIRLONG INTERNATIONAL TRA</t>
  </si>
  <si>
    <t>K.M. PACKAGING CO.,LTD.</t>
  </si>
  <si>
    <t>ORACHUN SOOWAWONG</t>
  </si>
  <si>
    <t>THAI FIRM PLASTIC CO.,LTD.</t>
  </si>
  <si>
    <t>PORTS FASHION (XIAMEN) LIMITED</t>
  </si>
  <si>
    <t>XIAMEN VICTORIA TRADE CO.,LTD.</t>
  </si>
  <si>
    <t>KANTA ADVISOR CO.,LTD.</t>
  </si>
  <si>
    <t>BUSNELLI CORPORATE</t>
  </si>
  <si>
    <t>NANAINTERTRADE (2003) CO.,LTD.</t>
  </si>
  <si>
    <t>LIM YEAM LEE</t>
  </si>
  <si>
    <t>RAMON MANEENETR</t>
  </si>
  <si>
    <t>THABDHEVA THAPTHAI CO.,LTD.</t>
  </si>
  <si>
    <t>NAPAPORN KONGMUN</t>
  </si>
  <si>
    <t>VP BAKERY CO.,LTD.</t>
  </si>
  <si>
    <t>CHANTHABURI FRUIT PRODUCT CO.,LTD.</t>
  </si>
  <si>
    <t>HUA AN THAI-CHINESE HERBAL CO.,LTD.</t>
  </si>
  <si>
    <t>SOONTORN FILM CO., LTD</t>
  </si>
  <si>
    <t>CHOMPUNUCH JOMSANGAWONG</t>
  </si>
  <si>
    <t>PHAWINEE BUNNET</t>
  </si>
  <si>
    <t>SWEET BEE FARM COMPANY LIMITED.</t>
  </si>
  <si>
    <t>NORA SAENKHAMPHAE</t>
  </si>
  <si>
    <t>LOVE FARM GROUP CO.,LTD.</t>
  </si>
  <si>
    <t>ARROP RUEANGSANG</t>
  </si>
  <si>
    <t>PRAPHON LEENAKITTI</t>
  </si>
  <si>
    <t>SUTIMA PROMMEE</t>
  </si>
  <si>
    <t>TIDARAT PONGSRI</t>
  </si>
  <si>
    <t>WORAWAT WANDECH</t>
  </si>
  <si>
    <t>SOGOOD SOCIAL ENTERPRISE CO.,LTD.</t>
  </si>
  <si>
    <t>PIMRADA SOMBOONKITBORVORN</t>
  </si>
  <si>
    <t>HEART OF DISABLED ASSOCIATION OF UD</t>
  </si>
  <si>
    <t>BANN LAITOONG WEAVING GROUP</t>
  </si>
  <si>
    <t>PHONTHIP CHONGKAICHAK</t>
  </si>
  <si>
    <t>F.V.L. S.R.L A SOCIO UNICO</t>
  </si>
  <si>
    <t>SASITHON KAEWKHUMSAEN</t>
  </si>
  <si>
    <t>WASON HANCHAICHOT</t>
  </si>
  <si>
    <t>NUENGBUNJONG CO.,LTD.</t>
  </si>
  <si>
    <t>CHAINOI FOOD CO.,LTD.</t>
  </si>
  <si>
    <t>THE HEALING FAMILY FOUNDATION</t>
  </si>
  <si>
    <t>YAOWANA CHITSANTHIEH</t>
  </si>
  <si>
    <t>SMALL AND MICRO COMMUNITY ENTERPRIS</t>
  </si>
  <si>
    <t>SAM TAKIAN RUAM CHAI PATTANA COMMUN</t>
  </si>
  <si>
    <t>SUCHAI SAESIAW</t>
  </si>
  <si>
    <t>KESSLERS INTERNATIONAL LIMITED</t>
  </si>
  <si>
    <t>NITHEE SUTHAMMARUK</t>
  </si>
  <si>
    <t>YUPIN SEECHOMPU</t>
  </si>
  <si>
    <t>CERAMIC STC CO.,LTD.</t>
  </si>
  <si>
    <t>ORN-ING FROZEN FRUITS CO.,LTD.</t>
  </si>
  <si>
    <t>DENNAPA WONGYAI</t>
  </si>
  <si>
    <t>PIYANUCH PANYATRANONT</t>
  </si>
  <si>
    <t>PUNBOON COMMUNITY ENTERPRISE</t>
  </si>
  <si>
    <t>PHROMWIHARN BUMROONGTHIN/SASATHORN</t>
  </si>
  <si>
    <t>MONSOON TEA COMPANY LIMITED</t>
  </si>
  <si>
    <t>SC APPAREL CO.,LTD.</t>
  </si>
  <si>
    <t>BHU CHEE DEUN FOREST ORGANIC COFFEE</t>
  </si>
  <si>
    <t>WEERAYUT BOONMA</t>
  </si>
  <si>
    <t>SPECIALTY INNOVATION CO.,LTD.</t>
  </si>
  <si>
    <t>SUPHANSA BOONPHROM</t>
  </si>
  <si>
    <t>PAIRIN RODCLAI</t>
  </si>
  <si>
    <t>SAHAPORN SATITKUL</t>
  </si>
  <si>
    <t>THONGSUK KAEWSAMUT</t>
  </si>
  <si>
    <t>SAMPRAN GARDEN COMPANY LIMITED.</t>
  </si>
  <si>
    <t>FAMOUS CLOTHING UNIFORM CO.,LTD</t>
  </si>
  <si>
    <t>CHAICHAROEN MARINE (2002) CO.,LTD.</t>
  </si>
  <si>
    <t>SOMNOUW KOWKATE</t>
  </si>
  <si>
    <t>JAOKHA KAFAE CO.,LTD.</t>
  </si>
  <si>
    <t>RAUNG MING-KUAN</t>
  </si>
  <si>
    <t>NATDANAI PUMPUENG</t>
  </si>
  <si>
    <t>THE FOUNDATION OF ASIA-PACIFIC DEVE</t>
  </si>
  <si>
    <t>ASIA PAPER BAG CO.,LTD.</t>
  </si>
  <si>
    <t>WARISSARA NAREECHAN</t>
  </si>
  <si>
    <t>CENTRAL THAM SOCIAL ENTERPRISE LIMI</t>
  </si>
  <si>
    <t>PRAKAYNATE KANTASAK</t>
  </si>
  <si>
    <t>NOABRANDS ITALY S.P.A.</t>
  </si>
  <si>
    <t>WE-FAB LTD</t>
  </si>
  <si>
    <t>MAESOT CHANSUDA LIMITED PARTNERSHIP</t>
  </si>
  <si>
    <t>TONGYOO PROMTONG</t>
  </si>
  <si>
    <t>THANATCHOK KRUDKAEW</t>
  </si>
  <si>
    <t>PHAKJIRA CHAENGCHARAT</t>
  </si>
  <si>
    <t>COFFEE BEANERY CO., LTD.</t>
  </si>
  <si>
    <t>KANNIKA PENANAM</t>
  </si>
  <si>
    <t>MALEE ENTERPRISE COMPANY LIMITED</t>
  </si>
  <si>
    <t>CHAIPATTANA FOUNDATION</t>
  </si>
  <si>
    <t>VISHESH SACHDEV</t>
  </si>
  <si>
    <t>EXPERTISE PARTNER INTERNATIONAL CO.</t>
  </si>
  <si>
    <t>TRENDY MISSION LIMITED PARTNERSHIP</t>
  </si>
  <si>
    <t>MONTRI YENWATTANA</t>
  </si>
  <si>
    <t>S.V.&amp; P.CARTON CO.,LTD.</t>
  </si>
  <si>
    <t>MOMMYLICIOUS 24 CO.,LTD.</t>
  </si>
  <si>
    <t>MOLL-SHOP LIMITED PARTNERSHIP</t>
  </si>
  <si>
    <t>TAKE TOYS CO.,LTD.</t>
  </si>
  <si>
    <t>GURU PREMIUM CO.,LTD.</t>
  </si>
  <si>
    <t>MAMA C MERCHANDISING (THAILAND) CO.</t>
  </si>
  <si>
    <t>PEN PAI DAI CO.,LTD.</t>
  </si>
  <si>
    <t>MO HOUZ CO.,LTD.</t>
  </si>
  <si>
    <t>EMCI (THAILAND) CO.,LTD.</t>
  </si>
  <si>
    <t>UNITY MARKETING CO.,LTD.</t>
  </si>
  <si>
    <t>PLENTITUDE CO.,LTD.</t>
  </si>
  <si>
    <t>RICHELL (THAILAND) CO.,LTD.</t>
  </si>
  <si>
    <t>ORANGE CROW CO.,LTD.</t>
  </si>
  <si>
    <t>PINKDIAMOND SKINCARE CO.,LTD.</t>
  </si>
  <si>
    <t>PETCHPROUD COSMETIC CO.,LTD.</t>
  </si>
  <si>
    <t>SUDSUKH CO.,LTD.</t>
  </si>
  <si>
    <t>HANSEL INTERNATIONAL CO.,LTD.</t>
  </si>
  <si>
    <t>MOONMOON KIDS LIMITED PARTNERSHIP</t>
  </si>
  <si>
    <t>TICKLED MEDIA CO.,LTD.</t>
  </si>
  <si>
    <t>PYMKIDS CO.,LTD.</t>
  </si>
  <si>
    <t>WORLDWIDE FOODS CO.,LTD.</t>
  </si>
  <si>
    <t>LHM CREATION CO.,LTD.</t>
  </si>
  <si>
    <t>DEAN &amp; SIS TRADING CO.,LTD.</t>
  </si>
  <si>
    <t>DE BUBS &amp; CO CO.,LTD.</t>
  </si>
  <si>
    <t>NEVERLAND COLLECTIBLES CO.,LTD.</t>
  </si>
  <si>
    <t>SIAM SEEN CO OPERATION CO.,LTD.</t>
  </si>
  <si>
    <t>LITTLE DREAMER CO.,LTD.</t>
  </si>
  <si>
    <t>SAOWALAK LARPLARTYINGYONG</t>
  </si>
  <si>
    <t>TALAYPU NATURAL PRODUCTS CO.,LTD.</t>
  </si>
  <si>
    <t>EXPERT MOM CO.,LTD.</t>
  </si>
  <si>
    <t>KBN CLOTHING (THAILAND) CO.,LTD.</t>
  </si>
  <si>
    <t>KID MARSHAL CO.,LTD.</t>
  </si>
  <si>
    <t>VORA-ANONG LERDPRAIWAN</t>
  </si>
  <si>
    <t>ARIN KIDS STORE CO.,LTD.</t>
  </si>
  <si>
    <t>T.MAN PHARMACEUTICAL CO.,LTD.</t>
  </si>
  <si>
    <t>MERIZA MEIER</t>
  </si>
  <si>
    <t>HAYAT HYGIENIC PRODUCTS(THAILAND) L</t>
  </si>
  <si>
    <t>INZEE (THAILAND) CO.,LTD.</t>
  </si>
  <si>
    <t>CHARLESTON SCIENTIFIC INTERNATIONAL</t>
  </si>
  <si>
    <t>GG DUMMY SUPPLIER</t>
  </si>
  <si>
    <t>DUMMY SUPPLIER</t>
  </si>
  <si>
    <t>AREE TUNTIKITCHANCHAI</t>
  </si>
  <si>
    <t>A.A.A.IMPORT-EXPORT INTERNATIONAL L</t>
  </si>
  <si>
    <t>ANUSIT THAMMAJUGKUL</t>
  </si>
  <si>
    <t>ANNIE SIAM CO.,LTD</t>
  </si>
  <si>
    <t>A.M.READY MADE GARMENTS CO.,LTD</t>
  </si>
  <si>
    <t>ASIA VIVAT INTERNATIONAL CO.,LTD</t>
  </si>
  <si>
    <t>AMONRAT COMPTAWEE</t>
  </si>
  <si>
    <t>BOUTIQUE  JAS</t>
  </si>
  <si>
    <t>BOONCHERD SRITHONGDEE</t>
  </si>
  <si>
    <t>BANGKOK INNERWEAR CO.,LTD</t>
  </si>
  <si>
    <t>B'S COLLECTION IMPORT EXPORT CO.,LT</t>
  </si>
  <si>
    <t>BEAUTY TIMES CO.,LTD.</t>
  </si>
  <si>
    <t>CHOCOLATE CREATIVE PRODUCT CO.,LTD</t>
  </si>
  <si>
    <t>CHANATTA KOOAROON</t>
  </si>
  <si>
    <t>CATALOG DESIGN CO.,LTD</t>
  </si>
  <si>
    <t>CHUCHAI JIRAVATTANANUYUK</t>
  </si>
  <si>
    <t>CHAISIRI ELECTRIC CO.,LTD</t>
  </si>
  <si>
    <t>CHALERMPHAN LTD.,PART</t>
  </si>
  <si>
    <t>DARUNEE AMORNCHAIPRASIT</t>
  </si>
  <si>
    <t>DUANGCHAN  VONGJINDA</t>
  </si>
  <si>
    <t>EASTERN GOLD CO.,LTD</t>
  </si>
  <si>
    <t>EKONGKAR INTERNATIONAL LTD.,PART</t>
  </si>
  <si>
    <t>EURASIA DESIGN (THAILAND) CO.,LTD</t>
  </si>
  <si>
    <t>FRUITY CO.,LTD</t>
  </si>
  <si>
    <t>FANCY KNITTING CO.,LTD</t>
  </si>
  <si>
    <t>GRANDY INTERTRADE CO.,LTD</t>
  </si>
  <si>
    <t>GREEN BEAUTY MARKETING CO.,LTD</t>
  </si>
  <si>
    <t>GOLD MILE MANUFACTURING CO.,LTD</t>
  </si>
  <si>
    <t>HEROMAN TRADING LTD.,PART</t>
  </si>
  <si>
    <t>HARDISHSINGCH SACHDEV</t>
  </si>
  <si>
    <t>JIRAPORN WONGKOMCHAN</t>
  </si>
  <si>
    <t>J &amp; W</t>
  </si>
  <si>
    <t>J.S.P.(1993) CO.,LTD</t>
  </si>
  <si>
    <t>JAKKRIT ROJSIRIRUCH</t>
  </si>
  <si>
    <t>JEEB LEE</t>
  </si>
  <si>
    <t>JANTANA SIRIVEEDPRASERT</t>
  </si>
  <si>
    <t>KIATTISAK SAKDAPIPANIT</t>
  </si>
  <si>
    <t>KOSIT SUPPLY (1988) CO.,LTD</t>
  </si>
  <si>
    <t>M.T.FABRICS CO.,LTD</t>
  </si>
  <si>
    <t>MODERN CLOTHIER CO.,LTD</t>
  </si>
  <si>
    <t>M.K.K.(THAILAND) CO.,LTD</t>
  </si>
  <si>
    <t>M.C. INTER GROUP CO.,LTD</t>
  </si>
  <si>
    <t>N.T FIVE INTERNATIONAL</t>
  </si>
  <si>
    <t>NONGLUK SAETANG</t>
  </si>
  <si>
    <t>N.R.W.PRODUCT CO.,LTD</t>
  </si>
  <si>
    <t>TOP LINE APPAREL CO.,LTD</t>
  </si>
  <si>
    <t>TARGET TRADING LTD.,PART</t>
  </si>
  <si>
    <t>PHAHURAT PLAZA CO.,LTD</t>
  </si>
  <si>
    <t>PIYAPHAN INTER GROUP CO.,LTD</t>
  </si>
  <si>
    <t>PORNNAPAT CO.,LTD</t>
  </si>
  <si>
    <t>P &amp; T APPAREL LTD.,PART</t>
  </si>
  <si>
    <t>PRISSANA RATTANAWARAPRON</t>
  </si>
  <si>
    <t>RUNGANAN GARMENT LTD.,PART</t>
  </si>
  <si>
    <t>R.FAMILY FACTORY CO.,LTD</t>
  </si>
  <si>
    <t>TEPARPORN FASHION HOUSE CO.,LTD</t>
  </si>
  <si>
    <t>T.J.FABRIC</t>
  </si>
  <si>
    <t>VALLEY LTD.,PART</t>
  </si>
  <si>
    <t>VALADIER CO.,LTD</t>
  </si>
  <si>
    <t>VILAI SIRIJINDAPAN</t>
  </si>
  <si>
    <t>V.GREAT TRADING CO.,LTD</t>
  </si>
  <si>
    <t>VISIT THEANORSAD</t>
  </si>
  <si>
    <t>VIROCH SAETONG</t>
  </si>
  <si>
    <t>VARATARN CO.,LTD</t>
  </si>
  <si>
    <t>WEACHAYAN VUDHANOND</t>
  </si>
  <si>
    <t>WICHIAN SUCHADAPONG</t>
  </si>
  <si>
    <t>WORATEP PRAJSUCHANAI</t>
  </si>
  <si>
    <t>SIRIPORN RUTTANATANMAS</t>
  </si>
  <si>
    <t>SUNEE LIMSATIT</t>
  </si>
  <si>
    <t>SENADA CORPORATION LIMITED</t>
  </si>
  <si>
    <t>SOMCHAI SIRICHOKCHAICHALOERN</t>
  </si>
  <si>
    <t>SANGDUEN PITAKSAPAISAL</t>
  </si>
  <si>
    <t>ARTINA GARMENT CO.,LTD</t>
  </si>
  <si>
    <t>KATSARA LTD.,PART</t>
  </si>
  <si>
    <t>KHAWLAOR GARAMENT LTD.,PART</t>
  </si>
  <si>
    <t>RUNGPAISON SRIBUATIM</t>
  </si>
  <si>
    <t>SAMRAN HONYHAM</t>
  </si>
  <si>
    <t>SUNETR NARACHAILECT</t>
  </si>
  <si>
    <t>CENTRAL GARMENT FACTORY CO.,LTD</t>
  </si>
  <si>
    <t>C.R.S.INTERNATIONAL LTD.,PART</t>
  </si>
  <si>
    <t>TEERATHUMASAKUL LTD.,PART</t>
  </si>
  <si>
    <t>SSR INDUSTRIES CO.,LTD</t>
  </si>
  <si>
    <t>UNIVERSAL PROGRESS CO.,LTD</t>
  </si>
  <si>
    <t>A.T.GENERAL SALES LTD.,PART</t>
  </si>
  <si>
    <t>ALLA MODA INTERNATIONAL HOLDING CO.</t>
  </si>
  <si>
    <t>AMORNRAT AUNHASATITUM</t>
  </si>
  <si>
    <t>AMPORN DHUMDRARAKAS</t>
  </si>
  <si>
    <t>AMY</t>
  </si>
  <si>
    <t>ANN HOUSE</t>
  </si>
  <si>
    <t>ANUSRA CO.,LTD</t>
  </si>
  <si>
    <t>APPAREL CREATIONS CO.,LTD</t>
  </si>
  <si>
    <t>ARPORN NOPNORASATHA</t>
  </si>
  <si>
    <t>B.BOUTIQUE</t>
  </si>
  <si>
    <t>BATIK COLLECTIONS CO.,LTD</t>
  </si>
  <si>
    <t>BENE FASHION(THAI)LTD.</t>
  </si>
  <si>
    <t>BENETHAI CO.,LTD</t>
  </si>
  <si>
    <t>PERTH CO.,LTD</t>
  </si>
  <si>
    <t>BLUE FASHION CO.,LTD</t>
  </si>
  <si>
    <t>PHONPHEN KULRATANAMNEE</t>
  </si>
  <si>
    <t>PIANGRUETAI VARANONT</t>
  </si>
  <si>
    <t>PIMSIRI PLODSOMBOON</t>
  </si>
  <si>
    <t>PORNPAT LUANGAROONLERT</t>
  </si>
  <si>
    <t>PORNSARAN KONGSEREEDAMRONG</t>
  </si>
  <si>
    <t>GREEN CORNER CO.,LTD</t>
  </si>
  <si>
    <t>BUDI INTERNATIONAL (THAILAND) CO.,L</t>
  </si>
  <si>
    <t>GREEN LIVING INTERTRADE CO.,TD</t>
  </si>
  <si>
    <t>PRAMOUN BOONKAEW</t>
  </si>
  <si>
    <t>C &amp; P FASHION LTD.</t>
  </si>
  <si>
    <t>HATTAKULCHAI LTD.,PART</t>
  </si>
  <si>
    <t>HOW ARE YOU ENTERPRISE CO.,LTD</t>
  </si>
  <si>
    <t>INTER FASHION DEVELOP MENT CO.,LTD</t>
  </si>
  <si>
    <t>CHANPEN SUKDEE</t>
  </si>
  <si>
    <t>JACKY HOUSE OF FASHION</t>
  </si>
  <si>
    <t>CHATCHAI CHAIBURANAPUNKUL</t>
  </si>
  <si>
    <t>JASPER TRADING LTD.,PART</t>
  </si>
  <si>
    <t>RATKANT PAKANANT</t>
  </si>
  <si>
    <t>RAVITEX LTD.,PART</t>
  </si>
  <si>
    <t>JIT PHAISAMRAN</t>
  </si>
  <si>
    <t>RICHLY &amp; TICHA IMPORT EXPORT LTD.,P</t>
  </si>
  <si>
    <t>ROCCOCO</t>
  </si>
  <si>
    <t>CHOTILUCK CO.,LTD</t>
  </si>
  <si>
    <t>K.C COLLECTION</t>
  </si>
  <si>
    <t>K.H.TEXTILE CO.,LTD</t>
  </si>
  <si>
    <t>KAEW-SKOOL LTD.,PART</t>
  </si>
  <si>
    <t>KAMOLWAN MANSATI</t>
  </si>
  <si>
    <t>KANOKON CHANVEROJ</t>
  </si>
  <si>
    <t>KARA GROUPS CO.,LTD</t>
  </si>
  <si>
    <t>S.C.D.BANGKOK INTERTRADE LTD.,PART</t>
  </si>
  <si>
    <t>DANDY CO.,LTD</t>
  </si>
  <si>
    <t>DARUNEE KIJCHAWENG</t>
  </si>
  <si>
    <t>DENCHARD VONGKOMOLSHET</t>
  </si>
  <si>
    <t>E-7 ENTERPRISE CO.,LTD</t>
  </si>
  <si>
    <t>EMON RUNGRUANGWATTACHAI</t>
  </si>
  <si>
    <t>ETC CO.,LTD</t>
  </si>
  <si>
    <t>FAMILY TOWN</t>
  </si>
  <si>
    <t>FASHION CONNECTIONS LTD.</t>
  </si>
  <si>
    <t>FASHION LINE CO.,LTD</t>
  </si>
  <si>
    <t>G.M.R.RAISE POINT LTD.,PART</t>
  </si>
  <si>
    <t>KINTHIKA LTD.,PART</t>
  </si>
  <si>
    <t>KITCHAWAT DOUNGMARDA</t>
  </si>
  <si>
    <t>KOCHAKORN KHEMAKULVANICH</t>
  </si>
  <si>
    <t>KRONGTONG CHIVAKASEMSUK</t>
  </si>
  <si>
    <t>KULTIDA PISITJING</t>
  </si>
  <si>
    <t>KUNTHIKA LTD.,PART</t>
  </si>
  <si>
    <t>LAWAN BOUTIQUE CO.,LTD</t>
  </si>
  <si>
    <t>LIZA DESIGN BY BOOM LTD.,PART</t>
  </si>
  <si>
    <t>LUANGTHONG SANGSAWANG</t>
  </si>
  <si>
    <t>LUCKY</t>
  </si>
  <si>
    <t>M.T.TEXTILE CO.,LTD</t>
  </si>
  <si>
    <t>MEAN &amp; AIR BOUTIQUE LTD.,PART</t>
  </si>
  <si>
    <t>MOJO BOYS GARMENT CO.,LTD</t>
  </si>
  <si>
    <t>MONGKHOLDERM CO.,LTD</t>
  </si>
  <si>
    <t>MONGKHON TIYAKHUN</t>
  </si>
  <si>
    <t>N &amp; N INTERNATIONAL CO.,LTD</t>
  </si>
  <si>
    <t>N.T.S.CO.,LTD</t>
  </si>
  <si>
    <t>S.P.W.GARMENT CO.,LTD</t>
  </si>
  <si>
    <t>S.W.P GARMENTS CO.,LTD</t>
  </si>
  <si>
    <t>S.WATANAPORN (1992) CO.,LTD</t>
  </si>
  <si>
    <t>SAIPIN BOONPRAKORB</t>
  </si>
  <si>
    <t>SASIVILAI RATCHATAMAETE</t>
  </si>
  <si>
    <t>SATHIT KULUDOMPHONGSE</t>
  </si>
  <si>
    <t>SIN LEE YEOW CORPORATION LTD.</t>
  </si>
  <si>
    <t>SIRINTHRA NGAMLEADDANAI</t>
  </si>
  <si>
    <t>SO FASH CO.,LTD</t>
  </si>
  <si>
    <t>SOMJAI JIRATHAMMAWONG</t>
  </si>
  <si>
    <t>SOOHUA SAE-JIU</t>
  </si>
  <si>
    <t>SOPHIA FURNITURE CO.,LTD</t>
  </si>
  <si>
    <t>SPORTIO LTD.,PART</t>
  </si>
  <si>
    <t>SRIUBOL GARMENT CO.,LTD</t>
  </si>
  <si>
    <t>STAR CENTER AUTOPART LTD.,PART</t>
  </si>
  <si>
    <t>NAMTHIP THITIWONGSE</t>
  </si>
  <si>
    <t>STELLA</t>
  </si>
  <si>
    <t>SUKANDA SOTSRITHIP</t>
  </si>
  <si>
    <t>SUKCHAI TRAKULBORISUTH</t>
  </si>
  <si>
    <t>SUPETCH WUTHIPATRAPIWAT</t>
  </si>
  <si>
    <t>SURACHAI ONGTONGKAM</t>
  </si>
  <si>
    <t>NITIMA KRAIKHUNTOD</t>
  </si>
  <si>
    <t>NOUS INTER (1993) CO.,LTD</t>
  </si>
  <si>
    <t>T.KITKUL CO.,LTD</t>
  </si>
  <si>
    <t>THAI KUNG CO.,LTD</t>
  </si>
  <si>
    <t>THEPNIMIT INTERTRADE CO.,LTD</t>
  </si>
  <si>
    <t>THIEN THONG KHUM CO.,LTD</t>
  </si>
  <si>
    <t>TREASY CLOTHING CO.,LTD</t>
  </si>
  <si>
    <t>UDOMCHAI</t>
  </si>
  <si>
    <t>V.D.DESIGN</t>
  </si>
  <si>
    <t>V.L.FASHION HOUSE</t>
  </si>
  <si>
    <t>VITHUN PATTARAPONGDILOK</t>
  </si>
  <si>
    <t>VOGA GROUP LTD.,PART</t>
  </si>
  <si>
    <t>VUDHANOND IMPORT EXPORT LTD.,PART</t>
  </si>
  <si>
    <t>W.COLLECTION CO.,LTD</t>
  </si>
  <si>
    <t>WANNA GARMENT CO.,LTD</t>
  </si>
  <si>
    <t>WARAPORN MALABUPPHA</t>
  </si>
  <si>
    <t>WILAI ASSAWAPHETRERK</t>
  </si>
  <si>
    <t>ZIN HER GROUP (THAILAND) CO.,LTD</t>
  </si>
  <si>
    <t>ORANGE COUNTY CO.,LTD</t>
  </si>
  <si>
    <t>ORAPAT TERATUMSAKUL</t>
  </si>
  <si>
    <t>ORIENTAL FRESH PRODUCT CO.,LTD</t>
  </si>
  <si>
    <t>ORNTHIP SHUERATTANAKUL</t>
  </si>
  <si>
    <t>P &amp; P FASHIONHOUSE(1995)LTD.,PART</t>
  </si>
  <si>
    <t>P.T.SILK &amp; ART LTD.,PART</t>
  </si>
  <si>
    <t>PALITA TIPHU</t>
  </si>
  <si>
    <t>PARA CHUTE LTD.,PART</t>
  </si>
  <si>
    <t>PASADINA(THAILAND)CO.,LTD</t>
  </si>
  <si>
    <t>FASHION CHANNEL CO.,LTD</t>
  </si>
  <si>
    <t>SHINAWATRA SYNDICATE CO.,LTD</t>
  </si>
  <si>
    <t>CHUJAI SOONGPHASIT</t>
  </si>
  <si>
    <t>PYRAMID CYCLE CO.,LTD</t>
  </si>
  <si>
    <t>B.P.R PROMOTION CO.,LTD</t>
  </si>
  <si>
    <t>SAROCH WONGTON</t>
  </si>
  <si>
    <t>THEERAVIT CHMNCHALANUPAP</t>
  </si>
  <si>
    <t>VIF GROUP CO.,LTD</t>
  </si>
  <si>
    <t>YONG THEPKIT TEXTILES CENTER CO.,LT</t>
  </si>
  <si>
    <t>BOONNUM PATCHAROEN</t>
  </si>
  <si>
    <t>PONGSATHORN THITIWONGSE</t>
  </si>
  <si>
    <t>COOP PREMIUM PRODUCT CO.,LTD</t>
  </si>
  <si>
    <t>WIDARAT SUKKAMOLRAT</t>
  </si>
  <si>
    <t>K.P.FASHION HOUSE CO.,LTD</t>
  </si>
  <si>
    <t>INTERNATIONAL P.D. TRADING CO.,LTD</t>
  </si>
  <si>
    <t>SUCHADA SUTHIPHONGCHAI</t>
  </si>
  <si>
    <t>POMPANO</t>
  </si>
  <si>
    <t>ARINEE WORADECHWISESKRAI</t>
  </si>
  <si>
    <t>PIM-ORN JIRAVARANANT</t>
  </si>
  <si>
    <t>WINITTA TRAKARNWUTTIKOSOL</t>
  </si>
  <si>
    <t>PIM PANGA CO.,LTD</t>
  </si>
  <si>
    <t>URAIRUANG JIRAVICHAI</t>
  </si>
  <si>
    <t>NAPHAT CO.,LTD</t>
  </si>
  <si>
    <t>SUPPALUK PATTANAKITJAROENCHAI</t>
  </si>
  <si>
    <t>SAKCHAI SONGPOLNAPAJORN</t>
  </si>
  <si>
    <t>BANGKOK T SHIRT(BTS)LTD.,PART</t>
  </si>
  <si>
    <t>NAVANIJ SOMBATPHANICH</t>
  </si>
  <si>
    <t>DINERO CO.,LTD</t>
  </si>
  <si>
    <t>CHANWIT PUTPONGPAEW</t>
  </si>
  <si>
    <t>WANNEE JINNOVART</t>
  </si>
  <si>
    <t>ARAYA LUANGAROONLERD</t>
  </si>
  <si>
    <t>ORION TRADING POST LTD.,PART</t>
  </si>
  <si>
    <t>KARITA FASHION CO.,LTD</t>
  </si>
  <si>
    <t>THANABUN SURAKITJANURIT</t>
  </si>
  <si>
    <t>STUDIO FASHION CO.,LTD</t>
  </si>
  <si>
    <t>BOONLERT HEMVIJITRAPHAN</t>
  </si>
  <si>
    <t>PARICHAD SIRIATIWAT</t>
  </si>
  <si>
    <t>BUNCHA CHOODUANG</t>
  </si>
  <si>
    <t>SIAM VORAPHAN MARKETING CO.,LTD</t>
  </si>
  <si>
    <t>WARATA TANAKULWUTIGONE</t>
  </si>
  <si>
    <t>V.R.THAI GARMENT FACTORY CO.,LTD</t>
  </si>
  <si>
    <t>THAI Y.G.T.CO.,LTD</t>
  </si>
  <si>
    <t>TASANEEYA JIRATTHITIPONG</t>
  </si>
  <si>
    <t>SUTHEP MEEKAEW</t>
  </si>
  <si>
    <t>SOPOL SUPANEAKYOT</t>
  </si>
  <si>
    <t>URAIPRON WUTTINAPHAWAT</t>
  </si>
  <si>
    <t>JITTIMA SIVAPRONRINGSAN</t>
  </si>
  <si>
    <t>STUDIO T CO.,LTD</t>
  </si>
  <si>
    <t>P.S GROUP OF APPAREL CO.,LTD</t>
  </si>
  <si>
    <t>CHINA GANKA CO.,LTD</t>
  </si>
  <si>
    <t>AMPRON PLAAYNGAM</t>
  </si>
  <si>
    <t>NUTDAPORN KUTTIRAT</t>
  </si>
  <si>
    <t>WIRAT KENHUAD</t>
  </si>
  <si>
    <t>SUPAK CHORATSAMEEKUL</t>
  </si>
  <si>
    <t>JUNTIRA RIMFAI</t>
  </si>
  <si>
    <t>SUCHART WANICHANANT</t>
  </si>
  <si>
    <t>NGAMTA SIRISINHA</t>
  </si>
  <si>
    <t>PRANOM E.D.</t>
  </si>
  <si>
    <t>JRT-FACTORY FAME CO.,LTD</t>
  </si>
  <si>
    <t>MONGKOL ISSARAKUL</t>
  </si>
  <si>
    <t>SUTHEERA HARNTHANORM</t>
  </si>
  <si>
    <t>CHANAPORN MEECHAI</t>
  </si>
  <si>
    <t>KRITWUT RAJTAKUNCHON</t>
  </si>
  <si>
    <t>WASSANA PHINKWOW</t>
  </si>
  <si>
    <t>SHITTICHAI SHIGPILA</t>
  </si>
  <si>
    <t>P.O.VENTURE CO.,LTD</t>
  </si>
  <si>
    <t>AMPUCHINEE PATANAKUMJORN</t>
  </si>
  <si>
    <t>KAWINKIJ DEVELOPMENT LTD.,PART</t>
  </si>
  <si>
    <t>RATEE KHANIJOMDI</t>
  </si>
  <si>
    <t>E.K.K.INTERNATIONAL CO.,LTD</t>
  </si>
  <si>
    <t>LEENA KETCHART</t>
  </si>
  <si>
    <t>PAYAO SONPATCH</t>
  </si>
  <si>
    <t>JATHUPHUM KLANGVIJIT</t>
  </si>
  <si>
    <t>LASER FASHION CO.,LTD</t>
  </si>
  <si>
    <t>SUPATTRA VATAYOUNG</t>
  </si>
  <si>
    <t>SURACHAI HIRUNCHAROEN</t>
  </si>
  <si>
    <t>S.M.S.DESIGN LTD.,PART</t>
  </si>
  <si>
    <t>FINE STITCHES CO.,LTD</t>
  </si>
  <si>
    <t>NITHIWADEE BOONTONG</t>
  </si>
  <si>
    <t>FEMINA LACE (THAILAND) CO.,LTD</t>
  </si>
  <si>
    <t>CHAIYAN HANCHANA</t>
  </si>
  <si>
    <t>A &amp; Y ASSOCIATE LTD.,PART</t>
  </si>
  <si>
    <t>TNN PERMANENT CO.,LTD</t>
  </si>
  <si>
    <t>THAI VIKHANATE BEST CO.,LTD</t>
  </si>
  <si>
    <t>A.D.Y.CHIC CO.,LTD</t>
  </si>
  <si>
    <t>SAKCHAI CHAICHAROENKITSAKOL</t>
  </si>
  <si>
    <t>PEGA DOKSAKOO</t>
  </si>
  <si>
    <t>AMORN TANGVIRIYAROJKUL</t>
  </si>
  <si>
    <t>F &amp; F CO.,LTD</t>
  </si>
  <si>
    <t>YUPIN POTIRUNG</t>
  </si>
  <si>
    <t>ATCHARAPHRON IM-AB</t>
  </si>
  <si>
    <t>CENTRAL MARKETING GROUP CO.,LTD</t>
  </si>
  <si>
    <t>PRADIT NARACHAIRIT</t>
  </si>
  <si>
    <t>T D LINE LTD.,PART</t>
  </si>
  <si>
    <t>P.H.PINK HOUSE CO.,LTD</t>
  </si>
  <si>
    <t>BUNSONG CHIWALERTPHANYA</t>
  </si>
  <si>
    <t>SARANYA AMORNCHAILURK</t>
  </si>
  <si>
    <t>JIRAPONG ASSAWANICHAKORN</t>
  </si>
  <si>
    <t>KESON NUSAY</t>
  </si>
  <si>
    <t>PHATCHAREE SAENGTHREERAPANICH</t>
  </si>
  <si>
    <t>BALLOON MARKETING CO.,LTD</t>
  </si>
  <si>
    <t>WIRAWAN RUKHASAWAT</t>
  </si>
  <si>
    <t>JEN DESIGN</t>
  </si>
  <si>
    <t>PORNPILAS CHAROENSRICHAI</t>
  </si>
  <si>
    <t>FOUR P.VENTURE(THAILAND)CO.,LTD</t>
  </si>
  <si>
    <t>WANWANATH SANGSUTHISEREE</t>
  </si>
  <si>
    <t>SARUNYA PONBOON</t>
  </si>
  <si>
    <t>SOHO COLLECTION CO.,LTD</t>
  </si>
  <si>
    <t>PHAKAMAS PRUKSANANON</t>
  </si>
  <si>
    <t>SARAN RATTAKULCHORN</t>
  </si>
  <si>
    <t>NUCHAREE SHENGOHIN</t>
  </si>
  <si>
    <t>MONTHON WANNAKOMOL</t>
  </si>
  <si>
    <t>RUMPAT KOTKAEW</t>
  </si>
  <si>
    <t>GIRL FRIENDS CO.,LTD.</t>
  </si>
  <si>
    <t>PAYAP PHOLDEE</t>
  </si>
  <si>
    <t>DEW KNITTING AND GARMENT CO.,LTD</t>
  </si>
  <si>
    <t>KRISCHAPON PATJIRA</t>
  </si>
  <si>
    <t>PIMPA LOHPETCH</t>
  </si>
  <si>
    <t>PANA GARMENT CO.,LTD.</t>
  </si>
  <si>
    <t>FANTASTIC TEXTILE LTD.,PART</t>
  </si>
  <si>
    <t>WANTANEE TANTIWATTANAPISAN</t>
  </si>
  <si>
    <t>AOM VICHATHORN</t>
  </si>
  <si>
    <t>MAMANANA COMPANY LIMITED</t>
  </si>
  <si>
    <t>BENJARATH SAYANIVAS</t>
  </si>
  <si>
    <t>SUKCHAI PUTTARUKSA</t>
  </si>
  <si>
    <t>SONTI NATHONG</t>
  </si>
  <si>
    <t>NATAWUT THANGKEAW</t>
  </si>
  <si>
    <t>PRAPARAT DAUNGRAKSA</t>
  </si>
  <si>
    <t>HUYHUANG LEE</t>
  </si>
  <si>
    <t>KANTA TOANAN</t>
  </si>
  <si>
    <t>SUREEPORN METAPIPATTANAKUL</t>
  </si>
  <si>
    <t>SUMET APINAWATAWONKUN</t>
  </si>
  <si>
    <t>PRATTANA WIYOTHA</t>
  </si>
  <si>
    <t>AMKA WIYOTHA</t>
  </si>
  <si>
    <t>TONGSAI ARJSON</t>
  </si>
  <si>
    <t>SIRIPORN BOONCHAILEIS</t>
  </si>
  <si>
    <t>NUNGNEING NAMHUN</t>
  </si>
  <si>
    <t>PHAI NAMHUN</t>
  </si>
  <si>
    <t>BURINTHORN SAE-LOR</t>
  </si>
  <si>
    <t>SRAMOL SUKSUKON</t>
  </si>
  <si>
    <t>KUNLACHART JERMWICHIT</t>
  </si>
  <si>
    <t>AUTO-KNIT LIMITED PARTNERSHIP</t>
  </si>
  <si>
    <t>TADSANEE FUFUANGVANITCH</t>
  </si>
  <si>
    <t>KOMSON KULKITIRUNGSEE</t>
  </si>
  <si>
    <t>SURIYA SRIPANARATTANAKUL</t>
  </si>
  <si>
    <t>TARSHA EXPORTS</t>
  </si>
  <si>
    <t>FONRAYA O-PRAPARKORN</t>
  </si>
  <si>
    <t>DASH CLOTHING CO.,LTD.</t>
  </si>
  <si>
    <t>SAIYJAI SOMBUT</t>
  </si>
  <si>
    <t>TOFFY BOUTIQUE CO.,LTD.</t>
  </si>
  <si>
    <t>SUPARAVE PIEMTHONG</t>
  </si>
  <si>
    <t>SOMITE CO.,LTD.</t>
  </si>
  <si>
    <t>THAI ON KNITTING CORPORATION LTD.</t>
  </si>
  <si>
    <t>CROSSTITCH APPAREL PTE LTD.</t>
  </si>
  <si>
    <t>SURAPOL SANGTHONGLOUN</t>
  </si>
  <si>
    <t>SUPINDA PINNARATCH</t>
  </si>
  <si>
    <t>PIYACHAT PALUDSONGKRAM</t>
  </si>
  <si>
    <t>SUNRISE GARMENT CO.,LTD.</t>
  </si>
  <si>
    <t>PARUNEE MUTIWATTANASAWAD</t>
  </si>
  <si>
    <t>APARAT NUANSIDA</t>
  </si>
  <si>
    <t>PRAT TATIYAWANIT</t>
  </si>
  <si>
    <t>PATTRAWAN THONGCHUM</t>
  </si>
  <si>
    <t>NARUMOL TOANAN</t>
  </si>
  <si>
    <t>MORGAN RETAIL (THAILAND) LTD.</t>
  </si>
  <si>
    <t>TANIS PINTONG</t>
  </si>
  <si>
    <t>YUPIN POLRAK</t>
  </si>
  <si>
    <t>THANYAPORN COMMERCIAL CO.,LTD.</t>
  </si>
  <si>
    <t>LUMYUNG KONGWIHARN</t>
  </si>
  <si>
    <t>SOMNAREE DAENGBANYONG</t>
  </si>
  <si>
    <t>SOMSAMAI CHANASIT</t>
  </si>
  <si>
    <t>TORPONG KONGSUPHOL</t>
  </si>
  <si>
    <t>SARAYUTH PEAMPAKDEE</t>
  </si>
  <si>
    <t>PONGSAKORN WANNASRI</t>
  </si>
  <si>
    <t>NAHAPHON PHOONSUWAN</t>
  </si>
  <si>
    <t>H.U.I.DRESSING WEAR CO.,LTD.</t>
  </si>
  <si>
    <t>TEEN TO THOUSAND LTD.,PART</t>
  </si>
  <si>
    <t>SUPAPAN ELEPHANT WE ARE THE WORLD</t>
  </si>
  <si>
    <t>EXCEL CAFE LIMITED PARTNERSHIP</t>
  </si>
  <si>
    <t>RATCHADAPORN PIRIYALERTSAK</t>
  </si>
  <si>
    <t>SILK-TECH PRINTING AND DYEING FTY</t>
  </si>
  <si>
    <t>IDEA &amp; INTELLIGENCE CO.,LTD.</t>
  </si>
  <si>
    <t>UKK INTERTRADE CO.,LTD.</t>
  </si>
  <si>
    <t>SUKSAWAD GARMENT CO.,LTD.</t>
  </si>
  <si>
    <t>FASHION TEAM PTE LTD.</t>
  </si>
  <si>
    <t>THIPAWAL KHOMLEAR</t>
  </si>
  <si>
    <t>SUZUYA INTERNATIONAL (HK) CO.,LTD.</t>
  </si>
  <si>
    <t>VEERASUDA THEERADAJ</t>
  </si>
  <si>
    <t>CELADON CONCEPTS</t>
  </si>
  <si>
    <t>SOMCHAI LOMGUN</t>
  </si>
  <si>
    <t>ASIA APPAREL AND NITTING CO.,LTD.</t>
  </si>
  <si>
    <t>INTHIRA SIRIPHOLSOMSUK</t>
  </si>
  <si>
    <t>J.A.T.INTERNATIONAL CO.,LTD.</t>
  </si>
  <si>
    <t>WISANU TONGPONGPHUN</t>
  </si>
  <si>
    <t>ARMADA TRADING CO.,LTD.</t>
  </si>
  <si>
    <t>NAMTHAM LOETBUT</t>
  </si>
  <si>
    <t>SRISANGUANKIJ CO.,LTD.</t>
  </si>
  <si>
    <t>VIMOL SUETANUWONGSE</t>
  </si>
  <si>
    <t>KRIANGSAK WONGTASSANEEYO</t>
  </si>
  <si>
    <t>NATHANAN INTERNATIONAL CO.,LTD.</t>
  </si>
  <si>
    <t>P.FASHION GROUP CO.,LTD.</t>
  </si>
  <si>
    <t>FEMINA LACE INTERNATIONAL CO.,LTD.</t>
  </si>
  <si>
    <t>FAST TEXT INDUSTRIES CO.,LTD.</t>
  </si>
  <si>
    <t>UDOMTHAVORN GARMENT CO.,LTD.</t>
  </si>
  <si>
    <t>KAJIT JAMMANGKANG</t>
  </si>
  <si>
    <t>KWANJIT KOSACHAN</t>
  </si>
  <si>
    <t>RUNGNAPA PANYADEE</t>
  </si>
  <si>
    <t>DUSANEE ANANTATHANASARN</t>
  </si>
  <si>
    <t>PRADID KONGLEK</t>
  </si>
  <si>
    <t>MONGKHOL VORRARAT</t>
  </si>
  <si>
    <t>DAUNGPORN SUPOJTHAMCHAREE</t>
  </si>
  <si>
    <t>JAREANGPORN VONGSITTANAKIT</t>
  </si>
  <si>
    <t>ANGSANEE TEERAPUT</t>
  </si>
  <si>
    <t>AMNAT SUVATTHIPHONG</t>
  </si>
  <si>
    <t>HER HUR CO.,LTD.</t>
  </si>
  <si>
    <t>SIVAPUN MANITAYAKUL</t>
  </si>
  <si>
    <t>MEENA CHAISRI</t>
  </si>
  <si>
    <t>SHENZHEN MAXUNITE TRADE DEVELOPMENT</t>
  </si>
  <si>
    <t>TAKLEY LIMITED</t>
  </si>
  <si>
    <t>CHEZ MOI LA MODE CO.,LTD.</t>
  </si>
  <si>
    <t>SUPACHAI SANGWUT</t>
  </si>
  <si>
    <t>AUNGKANA ARUNEENIRAMARN</t>
  </si>
  <si>
    <t>LUDDA TUNSUTTIVONG</t>
  </si>
  <si>
    <t>FASH FORWARD CO.,LTD.</t>
  </si>
  <si>
    <t>COMBI INTERNATIONAL CO.,LTD.</t>
  </si>
  <si>
    <t>PRAEWPUN JERUWAT</t>
  </si>
  <si>
    <t>PRONTIP LIMWANNA</t>
  </si>
  <si>
    <t>PORNSAWAN SANGKHUN</t>
  </si>
  <si>
    <t>KUI LONG KNITTING CO.,LTD.</t>
  </si>
  <si>
    <t>PRAKAYJIT MUANGKAO</t>
  </si>
  <si>
    <t>PHATTANAN CHUANKID</t>
  </si>
  <si>
    <t>YUPAT HOMCHARANEPHANIT</t>
  </si>
  <si>
    <t>AMORETTO LTD.</t>
  </si>
  <si>
    <t>WONGRAT ORRATTANACHAI</t>
  </si>
  <si>
    <t>TICHAR MONGKHOLRUDEE</t>
  </si>
  <si>
    <t>C &amp; C CREATIVE CO.,LIMITED</t>
  </si>
  <si>
    <t>NUPHIAR KHAMMUN</t>
  </si>
  <si>
    <t>KANDA ARKARATTANAKUL</t>
  </si>
  <si>
    <t>SAWANA SEEPAYA</t>
  </si>
  <si>
    <t>KAMONWAN WANNACITCAROON</t>
  </si>
  <si>
    <t>TANAWAT NUCHNOI</t>
  </si>
  <si>
    <t>YOOTTAPICHAI HOMCHARANEPANIT</t>
  </si>
  <si>
    <t>TIYADA CONQUEST</t>
  </si>
  <si>
    <t>AEKKAPONG HOMCHARANEPANIT</t>
  </si>
  <si>
    <t>FASHION HOUSE CREATION CO.,LTD.</t>
  </si>
  <si>
    <t>ZHAOQING MACHINERY IMPORT AND EXPOR</t>
  </si>
  <si>
    <t>SOMTHAWIN KESAPROM</t>
  </si>
  <si>
    <t>ANUSORN TADACHAN</t>
  </si>
  <si>
    <t>WEERAWAN CHESPRAPATKORN</t>
  </si>
  <si>
    <t>GLOBALIFE STYLE INTERNATIONAL PTE</t>
  </si>
  <si>
    <t>ROSSUKON MAYTHANGKUL</t>
  </si>
  <si>
    <t>CENTRO MODA DESIGN COMPANY LIMITED.</t>
  </si>
  <si>
    <t>CHINA NATIONAL SERVICE CORPORATION</t>
  </si>
  <si>
    <t>ITTIPHAT PHASUKRATTANAWONG</t>
  </si>
  <si>
    <t>CHAYADA SANANTANAPHA</t>
  </si>
  <si>
    <t>TRINITY GARMENT CO.,LTD.</t>
  </si>
  <si>
    <t>SIRIPEN RAKBANKERD</t>
  </si>
  <si>
    <t>NAPATRA VIPUTTHANUMAS</t>
  </si>
  <si>
    <t>GEORGE ERMIS (HK) LIMITED</t>
  </si>
  <si>
    <t>NEW BOXER IMPORT EXPORT CO.,LTD</t>
  </si>
  <si>
    <t>SHANGHAI ZHI SHENG FASHION CO.,LTD.</t>
  </si>
  <si>
    <t>SAKCHAI PHUTRAKUL</t>
  </si>
  <si>
    <t>SHENZHEN GUO LI QIAG INDUSTRY CO</t>
  </si>
  <si>
    <t>SHEN SHEN YUE GANG CLOTHING CO.,LTD</t>
  </si>
  <si>
    <t>JITTI KHUNNAWUTTIRUK</t>
  </si>
  <si>
    <t>COMPRO PROGRESS LTD.PART</t>
  </si>
  <si>
    <t>ANGKANA SAEAIA</t>
  </si>
  <si>
    <t>LUCKY FABRIC  CO.,LTD</t>
  </si>
  <si>
    <t>L.D.N.DEVELOPMENT CO.,LTD.</t>
  </si>
  <si>
    <t>THAMMARAT KONGTONGSMUT</t>
  </si>
  <si>
    <t>TAYWIN LIMVIPUWAT</t>
  </si>
  <si>
    <t>SHENZHEN HUACHENGMAO INDUSTRY CO.,</t>
  </si>
  <si>
    <t>SPLICE FASHION INTERNATIONAL CO.,LT</t>
  </si>
  <si>
    <t>HUBEI FOREIGN ECONOMIC RELATIONS</t>
  </si>
  <si>
    <t>SB CREATION CO.,LTD.</t>
  </si>
  <si>
    <t>THAI-SINO MANUFACTURING CO.,LTD.</t>
  </si>
  <si>
    <t>TRELAWNEY CO.,LTD.</t>
  </si>
  <si>
    <t>SOONTAREE VIWATSUKSEREE</t>
  </si>
  <si>
    <t>SHENZHEN YONGJIEDA IMPORT &amp; EXPORT</t>
  </si>
  <si>
    <t>CHALINI GUO</t>
  </si>
  <si>
    <t>NICHA DESIGNER</t>
  </si>
  <si>
    <t>PATIPHAN INTHASAKUBON</t>
  </si>
  <si>
    <t>LOUDANIA COMPANY LTD.</t>
  </si>
  <si>
    <t>NITTAYA VATTANARUENGSAKUL</t>
  </si>
  <si>
    <t>MAN YEE ANLINA YIP</t>
  </si>
  <si>
    <t>CHANCHAI CHOWPRAKONG</t>
  </si>
  <si>
    <t>N &amp; G CONLLECTION 2009 LTD.,PART.</t>
  </si>
  <si>
    <t>L &amp; P FASHION CO.,LTD.</t>
  </si>
  <si>
    <t>HAPPEN COMPANY LIMITED</t>
  </si>
  <si>
    <t>PHAWAT POOSRI</t>
  </si>
  <si>
    <t>NOPPARAT NGAMKAM</t>
  </si>
  <si>
    <t>FUBANG INTERNATIONAL GROUP CO.,LTD</t>
  </si>
  <si>
    <t>MATRIX EXPORT SERVICE CO.,LTD.</t>
  </si>
  <si>
    <t>GRAINTRADE LIMITED</t>
  </si>
  <si>
    <t>BEAUTY STYLE COMPANY</t>
  </si>
  <si>
    <t>SURASAK PHATTHARADUANGSOPHON</t>
  </si>
  <si>
    <t>NARIN NGAKOM</t>
  </si>
  <si>
    <t>SEASON 8 CO.,LTD.</t>
  </si>
  <si>
    <t>THIPVIMON MUANGKAO</t>
  </si>
  <si>
    <t>PADUNGLARP FASHION CO.,LTD.</t>
  </si>
  <si>
    <t>LUTEX COMPANY LIMITED</t>
  </si>
  <si>
    <t>FERESA TRADING (THAILAND) CO.,LTD.</t>
  </si>
  <si>
    <t>SAMLET BANGKOK CO.,LTD.</t>
  </si>
  <si>
    <t>FREYA TRADING CO.,LTD.</t>
  </si>
  <si>
    <t>HAEMUNGKORN MANASACON</t>
  </si>
  <si>
    <t>D&amp;N FASHION COMPANY LIMITED</t>
  </si>
  <si>
    <t>SUPAKORN GARMENT CO.,LTD.</t>
  </si>
  <si>
    <t>SAENG THONG MAHACHAI TEXTILE LIMTED</t>
  </si>
  <si>
    <t>COPY TOO CORPERATION CO.,LTD.</t>
  </si>
  <si>
    <t>KILIN TRADING HONG KONG LIMITED</t>
  </si>
  <si>
    <t>STEPPING INTERNATIONAL LTD</t>
  </si>
  <si>
    <t>PORNLAPHAD PRUTTISARANYANON</t>
  </si>
  <si>
    <t>YU ZI WEN</t>
  </si>
  <si>
    <t>HONGKONG STEPPING INTERNATIONAL CO.</t>
  </si>
  <si>
    <t>VIGOR KNITTING CO.,LTD.</t>
  </si>
  <si>
    <t>SEAWEAR 2011 LIMITED PARTNERSHIP</t>
  </si>
  <si>
    <t>BAIBUA GARMENT CO.,LTD.</t>
  </si>
  <si>
    <t>TAN GARMENT CO.,LTD.</t>
  </si>
  <si>
    <t>GRANDEUR GARMENT CO.,LTD.</t>
  </si>
  <si>
    <t>SAZAFASHION LIMITED PARTNERSHIP</t>
  </si>
  <si>
    <t>EUROASSIST CO.,LTD.</t>
  </si>
  <si>
    <t>PHERMPHOONTHAVEESUP</t>
  </si>
  <si>
    <t>I STYLE APPAREL CO.,LTD.</t>
  </si>
  <si>
    <t>I.N.D.I.CO.,LTD.</t>
  </si>
  <si>
    <t>SURIVIPA INTERNATIONAL COMPANY LIMI</t>
  </si>
  <si>
    <t>RAPEE BUAWJEEN</t>
  </si>
  <si>
    <t>ZELOT TRADING CO.,LTD.</t>
  </si>
  <si>
    <t>SUPAMAS UNSRISONG</t>
  </si>
  <si>
    <t>TEERAWAT DAMCHAOM</t>
  </si>
  <si>
    <t>FABULOUSCUBE COMPANY LIMITED</t>
  </si>
  <si>
    <t>FESCA TRADING LIMITED</t>
  </si>
  <si>
    <t>FENGCHU CO.,LTD.</t>
  </si>
  <si>
    <t>KULLUDEE SAMSEN</t>
  </si>
  <si>
    <t>AMPORN KLIEOJAI</t>
  </si>
  <si>
    <t>PAVANA KRIEWJAI</t>
  </si>
  <si>
    <t>JAM DESIGN CO.,LTD.</t>
  </si>
  <si>
    <t>CLASSIC TRADE &amp; EXPORT LTD.</t>
  </si>
  <si>
    <t>NAPA DEVELOPMENT CO.,LTD.</t>
  </si>
  <si>
    <t>COVENT RETAIL CO.,LTD.</t>
  </si>
  <si>
    <t>BOONVALEE CO.,LTD.</t>
  </si>
  <si>
    <t>THANPITCHA VIJITSITTISIN</t>
  </si>
  <si>
    <t>PEACH SRIWARANAN</t>
  </si>
  <si>
    <t>PAPAPA TRADING CO.,LTD</t>
  </si>
  <si>
    <t>PUSANISA JAYANGKUL</t>
  </si>
  <si>
    <t>PHATUMAS CO.,LTD</t>
  </si>
  <si>
    <t>PHUSANIZA KEERATIPANIT</t>
  </si>
  <si>
    <t>SATAPORN MEKEATRI</t>
  </si>
  <si>
    <t>ARAYAA SHOP PART.,LTD.</t>
  </si>
  <si>
    <t>TAPANEE  TILA</t>
  </si>
  <si>
    <t>ARE RUANJAIMAN</t>
  </si>
  <si>
    <t>THE ONE CLOTHING CO.,LTD.</t>
  </si>
  <si>
    <t>PREEYA BOONLERT</t>
  </si>
  <si>
    <t>AMORNRAT CHATPIPHOP</t>
  </si>
  <si>
    <t>KANNIKAR SAENGCHAN</t>
  </si>
  <si>
    <t>PATTARAPORN SAENGNIKORN</t>
  </si>
  <si>
    <t>PHANTHIRA SAKULKOO</t>
  </si>
  <si>
    <t>WITHIT GROUP CO.,LTD.</t>
  </si>
  <si>
    <t>THITA JINTAANUNKUL</t>
  </si>
  <si>
    <t>PEI SHAN LIN</t>
  </si>
  <si>
    <t>T.KRANTHANA ACCESSORY CO.,LTD.</t>
  </si>
  <si>
    <t>YODYOKO STUDIO CO.,LTD.</t>
  </si>
  <si>
    <t>ARUNEE WONGBUNDIT</t>
  </si>
  <si>
    <t>KOMKAIKID CO.,LTD.</t>
  </si>
  <si>
    <t>TREERADA999 CO.,LTD.</t>
  </si>
  <si>
    <t>SAM RETAILING CO.,LTD.</t>
  </si>
  <si>
    <t>PARITA PRAYOTBORIBOON</t>
  </si>
  <si>
    <t>NATCHA SUNTHORNVATANAPONG</t>
  </si>
  <si>
    <t>UMNAT APICHATSIRIKUN</t>
  </si>
  <si>
    <t>CHATCHADAPA SUTTIPAN</t>
  </si>
  <si>
    <t>ATJIMA CHAOWANAJINDAPORN</t>
  </si>
  <si>
    <t>TYK CLOTHING CO.,LTD.</t>
  </si>
  <si>
    <t>RAMINDRA GARMENT CO.,LTD.</t>
  </si>
  <si>
    <t>EVERY TIME BY NUMSHA CO.,LTD.</t>
  </si>
  <si>
    <t>WARALEE SITTIJINDAWONG</t>
  </si>
  <si>
    <t>KHWANRUAN SASANG</t>
  </si>
  <si>
    <t>STELLAR FASHION GROUP CO.,LTD.</t>
  </si>
  <si>
    <t>SUPAWADEE CHITPONG</t>
  </si>
  <si>
    <t>BC LINK CO.,LTD.</t>
  </si>
  <si>
    <t>OMI CO.,LTD</t>
  </si>
  <si>
    <t>TSY GARMENT CO.,LTD</t>
  </si>
  <si>
    <t>SUMALEE PHONDI</t>
  </si>
  <si>
    <t>CHIC STUDIO (THAILAND) CO.,LTD.</t>
  </si>
  <si>
    <t>EASTERN I.C.C.CO.,LTD</t>
  </si>
  <si>
    <t>ALLMART CO.,LTD</t>
  </si>
  <si>
    <t>ANURAT PHIRAKULWANICH</t>
  </si>
  <si>
    <t>ASIA GRAND MARK CO.,LTD</t>
  </si>
  <si>
    <t>AMPIKA TANTIPHNHGSANTI</t>
  </si>
  <si>
    <t>AR ACCESSORIES CORPORATION CO.,LTD</t>
  </si>
  <si>
    <t>ALBEDO CO.,LTD</t>
  </si>
  <si>
    <t>BANGKOK A-LINE CO.,LTD</t>
  </si>
  <si>
    <t>BUSINESS(THAILAND)CO.,LTD</t>
  </si>
  <si>
    <t>BOONCHUAN WANGRUNGVICHAISRI</t>
  </si>
  <si>
    <t>BEL CREATION CO.,LTD</t>
  </si>
  <si>
    <t>BOONYARAT RUSSAMEESUKHANON</t>
  </si>
  <si>
    <t>BRISTOL-MYERS SQUIBB(THAILAND)LTD.</t>
  </si>
  <si>
    <t>CONSOLIDATED COSMETICS CO.,LTD</t>
  </si>
  <si>
    <t>COMELY COSMETICS</t>
  </si>
  <si>
    <t>COSMOPOLITAN COSMETICS CO.,LTD</t>
  </si>
  <si>
    <t>CHALOTHORN</t>
  </si>
  <si>
    <t>CO-PHAR MARKETING CO.,LTD</t>
  </si>
  <si>
    <t>CHAROEN SUK FACTORY CO.,LTD</t>
  </si>
  <si>
    <t>C.T.O IMPORT EXPORT CO.,LTD</t>
  </si>
  <si>
    <t>CHARTIKARN CO.,LTD</t>
  </si>
  <si>
    <t>CENTRAL GARMENT FACTORY CO.,LTD (SI</t>
  </si>
  <si>
    <t>CLASSIC MODE CO.,LTD</t>
  </si>
  <si>
    <t>CHARM COSMETIC CO.,LTD</t>
  </si>
  <si>
    <t>CHAOPRAYA FOOTWEAR CO.,LTD</t>
  </si>
  <si>
    <t>CHORTIP WATANATUME</t>
  </si>
  <si>
    <t>CENTRAL COSMETICS CO.,LTD</t>
  </si>
  <si>
    <t>DECOROUS CO.,LTD</t>
  </si>
  <si>
    <t>FLEET INTERNATIONAL TRADING CO.,LTD</t>
  </si>
  <si>
    <t>FLABBUS CO.,LTD</t>
  </si>
  <si>
    <t>GOLAY BUCHEL (THAILAND) CO.,LTD</t>
  </si>
  <si>
    <t>GOOD GEMS AND SILVER GOLD CO.,LTD</t>
  </si>
  <si>
    <t>GENERAL DOCTORS CO.,LTD</t>
  </si>
  <si>
    <t>GOOD NINE LEATHERS CO.,LTD</t>
  </si>
  <si>
    <t>GOD LIGHT LTD.,PART</t>
  </si>
  <si>
    <t>GERMAN SHOES LTD.</t>
  </si>
  <si>
    <t>GABLE TRADING CO.,LTD</t>
  </si>
  <si>
    <t>HANAKO COSMETICS(THAILAND)CO.,LTD</t>
  </si>
  <si>
    <t>HOUSE OF GOLDSMITHS CO.,LTD</t>
  </si>
  <si>
    <t>INTER-TRADE COMBINE CO.,LTD</t>
  </si>
  <si>
    <t>INTEREST POINTS CO.,LTD</t>
  </si>
  <si>
    <t>INCHCAPE MARKETING SERVICES (THAILA</t>
  </si>
  <si>
    <t>JEWELRY MART CO.,LTD</t>
  </si>
  <si>
    <t>J.J.J CO.,LTD</t>
  </si>
  <si>
    <t>JULY LTD.,PART</t>
  </si>
  <si>
    <t>J &amp; V GEMS FACTORY CO.,LTD</t>
  </si>
  <si>
    <t>JEANNETTE LTD.,PART</t>
  </si>
  <si>
    <t>JEWELRY WORLD CO.,LTD</t>
  </si>
  <si>
    <t>J.P INTERNATIONAL &amp; MARKETING LTD.,</t>
  </si>
  <si>
    <t>J.V.J MARKETTING LTD.,PART</t>
  </si>
  <si>
    <t>KULADA SAEWONG</t>
  </si>
  <si>
    <t>KEIMOTHAI LTD.</t>
  </si>
  <si>
    <t>KRIANG SAKUNCHAIYAKORN</t>
  </si>
  <si>
    <t>KWANLITAI JODMA</t>
  </si>
  <si>
    <t>KHINGKAI SAEKUAW</t>
  </si>
  <si>
    <t>KIAT WATANA SHOES LTD.,PART</t>
  </si>
  <si>
    <t>KITTIPORN ORNAMENT LTD.,PART</t>
  </si>
  <si>
    <t>KANCHANA KITITAMMARAT</t>
  </si>
  <si>
    <t>L.M.CO.,LTD</t>
  </si>
  <si>
    <t>LE PIMOLA (THAILAND) CO.,LTD</t>
  </si>
  <si>
    <t>LAEMTHONG MARKETING CO.,LTD</t>
  </si>
  <si>
    <t>MEDELIN CO.,LTD</t>
  </si>
  <si>
    <t>MARCIANO CO.,LTD</t>
  </si>
  <si>
    <t>MAYA INTERNATIONAL CO.,LTD</t>
  </si>
  <si>
    <t>MARY-ROSE</t>
  </si>
  <si>
    <t>MEEDEE OPTIC LTD.,PART</t>
  </si>
  <si>
    <t>MEESIN BARAKA CO.,LTD</t>
  </si>
  <si>
    <t>MITNIYOM (MANWOOD) CO.,LTD</t>
  </si>
  <si>
    <t>NATURE BEAUTY &amp; HEALTH PRODUCTS CO.</t>
  </si>
  <si>
    <t>NEW GOLDEN DRAGON CO.,LTD</t>
  </si>
  <si>
    <t>NANTAYA LOYVANIT</t>
  </si>
  <si>
    <t>NARINTHON LTD.,PART</t>
  </si>
  <si>
    <t>NICE LADY'S ORNAMENT LTD.,PART</t>
  </si>
  <si>
    <t>88 OPTICAL CO.,LTD</t>
  </si>
  <si>
    <t>ORAWAN LERTSAOVAPARK</t>
  </si>
  <si>
    <t>ORIENTAL JEWELRY SALES CO.,LTD</t>
  </si>
  <si>
    <t>OTTIMA CO.,LTD</t>
  </si>
  <si>
    <t>OPTICAL 88 (THAILAND) LTD.</t>
  </si>
  <si>
    <t>OPTIC CITY CO.,LTD</t>
  </si>
  <si>
    <t>TRI-STEP LEGWEAR CO.,LTD</t>
  </si>
  <si>
    <t>THE JEWELRY OF FAY CO.,LTD</t>
  </si>
  <si>
    <t>TAWATCHAI TAWAN</t>
  </si>
  <si>
    <t>PORN DHIENCHAI CO.,LTD</t>
  </si>
  <si>
    <t>P.T TRADING CO.,LTD</t>
  </si>
  <si>
    <t>P.J.GENERAL TRADING LTD.,PART</t>
  </si>
  <si>
    <t>PHOENIX EXTRA CO.,LTD</t>
  </si>
  <si>
    <t>PHENNUGNG FASHION CO.,LTD</t>
  </si>
  <si>
    <t>P &amp; P GEMS INTERNATIONAL CO.,LTD</t>
  </si>
  <si>
    <t>PATCHAREE SRISURIYAKAMUL</t>
  </si>
  <si>
    <t>PARA-SCIENCE RESEARCH CORP.,LTD</t>
  </si>
  <si>
    <t>P.P.A TRADING CO.,LTD</t>
  </si>
  <si>
    <t>PRATEEP LOJANATORN</t>
  </si>
  <si>
    <t>P &amp; P UMBRELLA CO.,LTD</t>
  </si>
  <si>
    <t>PRACHAN WATANAORAN</t>
  </si>
  <si>
    <t>PORNSUP CHANVIWAT</t>
  </si>
  <si>
    <t>PRIMAGOLD INTERNATIONAL CO.,LTD.</t>
  </si>
  <si>
    <t>R.M.FEINSTRUMPFFABRIK LTD.,PART</t>
  </si>
  <si>
    <t>RATCHAMONGKON CO.,LTD</t>
  </si>
  <si>
    <t>RING CO.,LTD</t>
  </si>
  <si>
    <t>RABIAB JAEMULITRAT</t>
  </si>
  <si>
    <t>SUREE SUPPLY LTD.,PART</t>
  </si>
  <si>
    <t>SIAMPAR CO.,LTD</t>
  </si>
  <si>
    <t>SENSO MARKETING CO.,LTD</t>
  </si>
  <si>
    <t>SHIENG THYE LTD.,PART</t>
  </si>
  <si>
    <t>SAKSUWAN GEMS</t>
  </si>
  <si>
    <t>SHISEIDO(THAILAND)CO.,LTD</t>
  </si>
  <si>
    <t>T.SUTHIPHAN LTD.,PART</t>
  </si>
  <si>
    <t>THAI GENERAL LEATHER CO.,LTD</t>
  </si>
  <si>
    <t>TOP TEN TRADING LTD.,PART</t>
  </si>
  <si>
    <t>TEAKWOOD LTD.,PART</t>
  </si>
  <si>
    <t>TARNTANA CO.,LTD.</t>
  </si>
  <si>
    <t>CRAFT THE BEST CO.,LTD.</t>
  </si>
  <si>
    <t>UDOMPHAN FOOTWEAR</t>
  </si>
  <si>
    <t>UDOMRAT 87 CO.,LTD</t>
  </si>
  <si>
    <t>VICHAI PRASITVECHANON</t>
  </si>
  <si>
    <t>VERY GOOD LTD.,PART</t>
  </si>
  <si>
    <t>VANNAPORN KUNGVALCHOKECHAI</t>
  </si>
  <si>
    <t>VORAWAN CHITTAVEESAB</t>
  </si>
  <si>
    <t>VITAL SEVEN CO.,LTD</t>
  </si>
  <si>
    <t>SHEPHERD CO.,LTD</t>
  </si>
  <si>
    <t>SOPHISTIQUE CO.,LTD</t>
  </si>
  <si>
    <t>SENSO CORPORATION LTD.</t>
  </si>
  <si>
    <t>SKULCHAI INTERTRADE CO.,LTD</t>
  </si>
  <si>
    <t>SAKON ARAYAWOOD</t>
  </si>
  <si>
    <t>SAKULCHAI INTERNATIONAL CO.,LTD</t>
  </si>
  <si>
    <t>S&amp;L UNIFIED FOOTWEARS CORPORATION L</t>
  </si>
  <si>
    <t>SEL GENERAL TRADING LTD.,PART</t>
  </si>
  <si>
    <t>SM &amp; M HOLDINGS CO.,LTD</t>
  </si>
  <si>
    <t>SOGEMA CO.,LTD</t>
  </si>
  <si>
    <t>STERING MARKETING CO.,LTD</t>
  </si>
  <si>
    <t>NITTAYA SERIRATANAKIAT</t>
  </si>
  <si>
    <t>PUNCHAPORN KAMOLSUKOSOL</t>
  </si>
  <si>
    <t>ACHARAPHORN DUANGKAEW</t>
  </si>
  <si>
    <t>EVER YOUNG LTD.,PART</t>
  </si>
  <si>
    <t>PACHARIN LIKITPITTAYATRAKUL</t>
  </si>
  <si>
    <t>TOSSAPORN SA-ARDTHIN</t>
  </si>
  <si>
    <t>THAISILP KNITTING CO.,LTD</t>
  </si>
  <si>
    <t>CENTRAL RETAIL LOGISTIC CO.,LTD.</t>
  </si>
  <si>
    <t>NATTAPORN SANGRAT</t>
  </si>
  <si>
    <t>SEA SUAN CO.,LTD</t>
  </si>
  <si>
    <t>HATAICHNOKE KOMONVITCH</t>
  </si>
  <si>
    <t>MAMMOTH CO.,LTD</t>
  </si>
  <si>
    <t>DUANGDAW TAWONPINITTAM</t>
  </si>
  <si>
    <t>PONGSIRI JITPRATUK</t>
  </si>
  <si>
    <t>RUDEE BUAPHAN</t>
  </si>
  <si>
    <t>M.I.L.(THAILAND) CO.,LTD</t>
  </si>
  <si>
    <t>ACCENTS INTERNATIONAL CO.,LTD</t>
  </si>
  <si>
    <t>ALPHA COSMETICS CO.,LTD</t>
  </si>
  <si>
    <t>AMOUR JEWELRY CO.,LTD</t>
  </si>
  <si>
    <t>ANCHALEE PRODUCTS CO.,LTD</t>
  </si>
  <si>
    <t>BANGKOK BOOKING LTD.,PART</t>
  </si>
  <si>
    <t>BANGKOK Q AND B LTD.,PART</t>
  </si>
  <si>
    <t>BASINI TRADING CO.,LTD</t>
  </si>
  <si>
    <t>BENETONE CO.,LTD</t>
  </si>
  <si>
    <t>BENJAWAN JIRAPANTAWEE</t>
  </si>
  <si>
    <t>BEST PRODUCTS NETWORK CO.,LTD</t>
  </si>
  <si>
    <t>BODI &amp; BEAUTY CO.,LTD</t>
  </si>
  <si>
    <t>BIG JUMP CO.,LTD</t>
  </si>
  <si>
    <t>BIJOUX ARGENT S.A.</t>
  </si>
  <si>
    <t>BIJOUX HOLDINGS PUBLIC CO.,LTD</t>
  </si>
  <si>
    <t>BIRKENSTOCK (THAILAND) CO.,LTD</t>
  </si>
  <si>
    <t>GLORY SUPPLIES CO.,LTD</t>
  </si>
  <si>
    <t>GOOD GEM'S JAWERRY LTD.</t>
  </si>
  <si>
    <t>BUNGON YAEKHOW</t>
  </si>
  <si>
    <t>PRACHAK CHOMRAM</t>
  </si>
  <si>
    <t>H.R.M.CO.,LTD</t>
  </si>
  <si>
    <t>HARTWELL CO.,LTD</t>
  </si>
  <si>
    <t>PRIMELINE (THAILAND) CO.,LTD</t>
  </si>
  <si>
    <t>PROMO ITALIA FAREAST CO.,LTD</t>
  </si>
  <si>
    <t>INTEREX CO.,LTD</t>
  </si>
  <si>
    <t>PUBLIC HEALTH AND ENVIRON MENTAL(PH</t>
  </si>
  <si>
    <t>ISABELLA (THAILAND) CO.,LTD</t>
  </si>
  <si>
    <t>J.L.S ASSOCIATES CO.,LTD</t>
  </si>
  <si>
    <t>JIRA CO.,LTD</t>
  </si>
  <si>
    <t>REGIONAL &amp; CONTINENTAL SUPPLIES CO.</t>
  </si>
  <si>
    <t>REMCO CORP.,LTD</t>
  </si>
  <si>
    <t>COLONNA CO.,LTD</t>
  </si>
  <si>
    <t>KAURSRI SUKONTAROJ</t>
  </si>
  <si>
    <t>COSMECREATE (THAILAND) CO.,LTD</t>
  </si>
  <si>
    <t>COSPER ENTERPRISE CO.,LTD</t>
  </si>
  <si>
    <t>CREATE DESIGN CO.,LTD</t>
  </si>
  <si>
    <t>CURTIS MANAGEMENT (THAILAND) CO.,LT</t>
  </si>
  <si>
    <t>DEE TIME INTERNATIONAL CO.,LTD</t>
  </si>
  <si>
    <t>DISTRIMEX LTD.</t>
  </si>
  <si>
    <t>DUSSADEE TANGKHAM</t>
  </si>
  <si>
    <t>DUWELL INTERNATIONAL CO.,LTD</t>
  </si>
  <si>
    <t>ELEGANCE LEATHER PRODUCTS CO.,LTD</t>
  </si>
  <si>
    <t>EYES FASHION CO.,LTD</t>
  </si>
  <si>
    <t>FIRST INTER BUSINESS LTD.</t>
  </si>
  <si>
    <t>GARDINI</t>
  </si>
  <si>
    <t>GIFTA CO.,LTD</t>
  </si>
  <si>
    <t>KIAT CO.,LTD</t>
  </si>
  <si>
    <t>KLASSOLIDATE LTD</t>
  </si>
  <si>
    <t>LEMEILLEUR IMPORT EXPORT CO.,LTD</t>
  </si>
  <si>
    <t>M.BRAND CO.,LTD</t>
  </si>
  <si>
    <t>MALEE JAMPAWAN</t>
  </si>
  <si>
    <t>MANDOM SALES LTD.</t>
  </si>
  <si>
    <t>S.K.MARKETING IMPORT EXPORT CO.,LTD</t>
  </si>
  <si>
    <t>N.S.BAG &amp; WALLET CO.,LTD</t>
  </si>
  <si>
    <t>S.V.P.WORLD ASSOCIATE CO.,LTD</t>
  </si>
  <si>
    <t>SPHERE JEWELRY MANUFACTURING CO.,LT</t>
  </si>
  <si>
    <t>SANYA LEATHER PRODUCT LTD.,PART</t>
  </si>
  <si>
    <t>SCORPIO CO.,LTD</t>
  </si>
  <si>
    <t>SGOOPY LEATHER</t>
  </si>
  <si>
    <t>SHAPE VICE CO.,LTD</t>
  </si>
  <si>
    <t>SUVIMOL CHAROENPOONSAP</t>
  </si>
  <si>
    <t>SIRIPORN CHAKAROTAI</t>
  </si>
  <si>
    <t>SMITH &amp; NEPHEW LTD.</t>
  </si>
  <si>
    <t>SOMSAK SUMRANKIJ</t>
  </si>
  <si>
    <t>SOUWALUX RATANASANGHIRAN</t>
  </si>
  <si>
    <t>STAR OF SIAM (1990) CO.,LTD</t>
  </si>
  <si>
    <t>NARIS THAI MANUFACTURING CO.,LTD</t>
  </si>
  <si>
    <t>NARONG HOLDING CO.,LTD</t>
  </si>
  <si>
    <t>NATTAYA KARNJANATARAKUL</t>
  </si>
  <si>
    <t>SUNISA SAIKHUN</t>
  </si>
  <si>
    <t>SUNLOOK CO.LTD</t>
  </si>
  <si>
    <t>SUPPALEAK JEWELRY CO.,LTD</t>
  </si>
  <si>
    <t>SURAJIT AMVIGIT</t>
  </si>
  <si>
    <t>THAI BE PRODUCTS CO.,LTD</t>
  </si>
  <si>
    <t>NICOLET (THAILAND) LTD.</t>
  </si>
  <si>
    <t>NONCHAI WIWATWONGTHRON</t>
  </si>
  <si>
    <t>T.K. COLLECTION CO.,LTD</t>
  </si>
  <si>
    <t>T.SAM INTERNATIONAL CO.,LTD</t>
  </si>
  <si>
    <t>THAMES CO.,LTD</t>
  </si>
  <si>
    <t>THANARAD KRUNGKAD</t>
  </si>
  <si>
    <t>THANSINEE SREVANNA</t>
  </si>
  <si>
    <t>TIPPAWAN YUKOLTHONWONG</t>
  </si>
  <si>
    <t>TRI-PATNA ACCESSORIES LTD.</t>
  </si>
  <si>
    <t>TUANJAI BOONRUANG</t>
  </si>
  <si>
    <t>VEERACHAI LIYAWARAKHUN</t>
  </si>
  <si>
    <t>WIBOON CHAROENCHAIKORN</t>
  </si>
  <si>
    <t>WINNER LEATHER FIELD LTD.</t>
  </si>
  <si>
    <t>WONGRUCK DONGUPA</t>
  </si>
  <si>
    <t>YUPAWADEE UDOMPANICH</t>
  </si>
  <si>
    <t>OMNIA INTERNATIONAL CO.,LTD</t>
  </si>
  <si>
    <t>ORACHVICHIEN INTERNATIONAL CO.,LTD</t>
  </si>
  <si>
    <t>P.DESIGN INTERNATIONAL(1989)CO.,LTD</t>
  </si>
  <si>
    <t>PAN COSMED INSTITUTE CO.,LTD</t>
  </si>
  <si>
    <t>VALENTIA CO.,LTD</t>
  </si>
  <si>
    <t>SOMCHAI MAHAHAMRACHAKUL</t>
  </si>
  <si>
    <t>PINKKY HOUSE</t>
  </si>
  <si>
    <t>CHUUALAK THANASUN</t>
  </si>
  <si>
    <t>BENCHAPORN WANGCHAROENSUK</t>
  </si>
  <si>
    <t>CHINRINEE SRISUWANPATAI</t>
  </si>
  <si>
    <t>MANHATTAN WATCH AND JEWELRY CO.,LTD</t>
  </si>
  <si>
    <t>TUNYAWIT KITPAKDEE</t>
  </si>
  <si>
    <t>NUCHNART KONGSAWAT</t>
  </si>
  <si>
    <t>CHATKAMON NAKPLUNG</t>
  </si>
  <si>
    <t>CNP LEATHER GOODS CO.,LTD</t>
  </si>
  <si>
    <t>JANCO TRADING LTD.,PART</t>
  </si>
  <si>
    <t>JAZZ LEATHER CO.,LTD</t>
  </si>
  <si>
    <t>ITTIROJ PONGPITUCK</t>
  </si>
  <si>
    <t>SUPATTRA WONGSRIKUNE</t>
  </si>
  <si>
    <t>F.P.GROUP CO.,LTD</t>
  </si>
  <si>
    <t>CHANKASEM AND ASSOCIATE CO.,LTD</t>
  </si>
  <si>
    <t>V.C. CENTER GROUP</t>
  </si>
  <si>
    <t>LIZAR INTERNATIONAL CO.,LTD</t>
  </si>
  <si>
    <t>ARKOM YANGNARATHIKUL</t>
  </si>
  <si>
    <t>JANYA SANGKITTIKUNPAISAN</t>
  </si>
  <si>
    <t>SOMBOON HORADEE</t>
  </si>
  <si>
    <t>CHATCHUMNONG ARTTHAWEEKUL</t>
  </si>
  <si>
    <t>SUCHAI SINRATANAWONG</t>
  </si>
  <si>
    <t>VANCHAI JULSUKONT</t>
  </si>
  <si>
    <t>BELFORD CORPORATION LTD.</t>
  </si>
  <si>
    <t>NANTAPORN KAMCHEA</t>
  </si>
  <si>
    <t>SOMCHAI PRUKPRAKARN</t>
  </si>
  <si>
    <t>WANIDA PUNTUMAPUN</t>
  </si>
  <si>
    <t>CHAOENKIT CHARATCHAWINPONG</t>
  </si>
  <si>
    <t>PULSRI POTHONG</t>
  </si>
  <si>
    <t>GLOVE PRASONG CO.,LTD</t>
  </si>
  <si>
    <t>ONE LEATHER SHOES CO.,LTD</t>
  </si>
  <si>
    <t>SAHYEAM MANUPERAPUN</t>
  </si>
  <si>
    <t>FRIENDLY ENNERYEE CO.,LTD</t>
  </si>
  <si>
    <t>PUTCHAMON VISUTHAREERUK</t>
  </si>
  <si>
    <t>YOUWARET KITIPRASERT</t>
  </si>
  <si>
    <t>SAHAPHAN ENTERPRISE</t>
  </si>
  <si>
    <t>VISUTH SOOKPRASERT</t>
  </si>
  <si>
    <t>SOPA TREESOPNAKON</t>
  </si>
  <si>
    <t>KHAJORNRUN POOPONICH</t>
  </si>
  <si>
    <t>NATCHA UMNUYPHOL</t>
  </si>
  <si>
    <t>SAOWALUCK SRIROCHANA</t>
  </si>
  <si>
    <t>CHAMAIPORN SAEAUNG</t>
  </si>
  <si>
    <t>TANAPOON PUTTARUKSA</t>
  </si>
  <si>
    <t>CITY UMBRELLA CO.,LTD</t>
  </si>
  <si>
    <t>NARUMON AMONRATVITAYA</t>
  </si>
  <si>
    <t>PUNYA KARANUSOON</t>
  </si>
  <si>
    <t>USA PECHRAT</t>
  </si>
  <si>
    <t>NOPPONG INTERNATIONAL CO.,LTD</t>
  </si>
  <si>
    <t>SEESUDA LEATHER CO.,LTD</t>
  </si>
  <si>
    <t>PRAPHURT ASSAVINVIPART</t>
  </si>
  <si>
    <t>BOING LEATHER LTD.,PART</t>
  </si>
  <si>
    <t>BANOAL SANGSAY</t>
  </si>
  <si>
    <t>P &amp; B SHOP CO.,LTD</t>
  </si>
  <si>
    <t>S D BUSINESS &amp; MARKETING CO.,LTD</t>
  </si>
  <si>
    <t>DANGLO</t>
  </si>
  <si>
    <t>SONTORN PUNGBANYEN</t>
  </si>
  <si>
    <t>JIRANUN SILA</t>
  </si>
  <si>
    <t>PRITOON VIVON</t>
  </si>
  <si>
    <t>VISION CARE CHANGMAI LTD.,PART</t>
  </si>
  <si>
    <t>SAVITVAN JUNTEE</t>
  </si>
  <si>
    <t>V.H.GEMS MANUFACTURING CO.,LTD</t>
  </si>
  <si>
    <t>JIRACHAT CHUIT</t>
  </si>
  <si>
    <t>NUANWAN PORNSAWAD</t>
  </si>
  <si>
    <t>WARONGPORN WICHAIDITH</t>
  </si>
  <si>
    <t>WONDER STEP CO.,LTD</t>
  </si>
  <si>
    <t>VIROTE ASAWANUCHIT</t>
  </si>
  <si>
    <t>M.PHEERAPHANT CO.,LTD</t>
  </si>
  <si>
    <t>KHWANNAPA YOTHAPIROM</t>
  </si>
  <si>
    <t>HANG ON CO.,LTD</t>
  </si>
  <si>
    <t>KLAHAN KOTSUNO</t>
  </si>
  <si>
    <t>SUREE VITTAYASAMANJIT</t>
  </si>
  <si>
    <t>ARERUX POTHONG</t>
  </si>
  <si>
    <t>NONTAWAT SANGTREPEIKA</t>
  </si>
  <si>
    <t>SAANGSEE RUEKWANICHKUN</t>
  </si>
  <si>
    <t>PRASERT CHAIPRONTANAPHAT</t>
  </si>
  <si>
    <t>D.C.LEATHERGOODS CO.,LTD</t>
  </si>
  <si>
    <t>NAMFON WEERANONT</t>
  </si>
  <si>
    <t>KAMOLTIPYA KAMALASNA</t>
  </si>
  <si>
    <t>EASE &amp; ELEGANT LTD.,PART</t>
  </si>
  <si>
    <t>CAVINE HERB CO.,LTD</t>
  </si>
  <si>
    <t>SANIT UTTAMOBOL</t>
  </si>
  <si>
    <t>SANLIKHITCHAI PHOLTHAISONG</t>
  </si>
  <si>
    <t>WANTHIEN AMPUNCHAN</t>
  </si>
  <si>
    <t>PIATO CO.,LTD</t>
  </si>
  <si>
    <t>EMINENCE LTD.,PART</t>
  </si>
  <si>
    <t>CHOLBURI THAWEEPAT LTD.,PART</t>
  </si>
  <si>
    <t>JAREE LUAE-ON</t>
  </si>
  <si>
    <t>WANLIKA POKAKORN</t>
  </si>
  <si>
    <t>KORNVIKA MANOTHITIKUN</t>
  </si>
  <si>
    <t>PRECHA CHAROENKITTIRAK</t>
  </si>
  <si>
    <t>REHOBOTH CO.,LTD</t>
  </si>
  <si>
    <t>SIAM CHARISMA CO.,LTD</t>
  </si>
  <si>
    <t>TASGOF CO.,LTD</t>
  </si>
  <si>
    <t>LAMDA GROUP(THAILAND)CO.,LTD</t>
  </si>
  <si>
    <t>SUPHATANAPHANG CHUTHASRI</t>
  </si>
  <si>
    <t>T.Q.S.CO.,LTD</t>
  </si>
  <si>
    <t>THE ORIGINAL INTERTRADE CO.,LTD</t>
  </si>
  <si>
    <t>THAI OCEAN INDUSTRIES CO.,LTD</t>
  </si>
  <si>
    <t>O.P.LADY'S ORNAMENT LTD.,PART</t>
  </si>
  <si>
    <t>CHAIROON TANTABUNDIT</t>
  </si>
  <si>
    <t>CHIDPONG GROUP LTD.,PART</t>
  </si>
  <si>
    <t>ATHENA COLLECTION CO.,LTD</t>
  </si>
  <si>
    <t>PAON SANGCHAI</t>
  </si>
  <si>
    <t>DUANGKAMOL SUMETHEESIRISAKUL</t>
  </si>
  <si>
    <t>LANOCORP (THAILAND) CO.,LTD</t>
  </si>
  <si>
    <t>TOP GEMS CREATION CO.,LTD</t>
  </si>
  <si>
    <t>S.K.I.IMPORT EXPORT CO.,LTD</t>
  </si>
  <si>
    <t>SOMCHAY SAUNDONG</t>
  </si>
  <si>
    <t>HENG LEE TRADING CO.,LTD.</t>
  </si>
  <si>
    <t>TAPP BUSINESS CO.,LTD.</t>
  </si>
  <si>
    <t>J.P SIAM TRADING CO.,LTD.</t>
  </si>
  <si>
    <t>R DANG SHOP</t>
  </si>
  <si>
    <t>FRANCE BEAUTY &amp; COSMETICS CO.,LTD</t>
  </si>
  <si>
    <t>CHINALIGHT TRI-UNION INTERNATIONAL</t>
  </si>
  <si>
    <t>SUNNY TIMECENTRE CO.,LTD.</t>
  </si>
  <si>
    <t>PICHIT POCARKON</t>
  </si>
  <si>
    <t>TANAKORN RODVAD</t>
  </si>
  <si>
    <t>DARUNEE SATAWANITPONG</t>
  </si>
  <si>
    <t>BUSABA JATURONGKACHOK</t>
  </si>
  <si>
    <t>CHANTRA SUPALERK</t>
  </si>
  <si>
    <t>NOREE TRADING LIMITED</t>
  </si>
  <si>
    <t>KALLAYA POOSOMBATKAJON</t>
  </si>
  <si>
    <t>SMITH &amp; WEMRLEY (THAILAND)CO.,LTD.</t>
  </si>
  <si>
    <t>TUSANEE PARNITPRAPAR</t>
  </si>
  <si>
    <t>PAISAN MURACHIVA</t>
  </si>
  <si>
    <t>UMI INTERNATIONAL CO.,LTD.</t>
  </si>
  <si>
    <t>SUNISA PANYAMETHEEKUL</t>
  </si>
  <si>
    <t>B.N INTER PRODUCTS</t>
  </si>
  <si>
    <t>BEAUTY BRING COSMETICS CO.,LTD.</t>
  </si>
  <si>
    <t>UNIVERSAL HERB &amp; MARKETING CO.,LTD</t>
  </si>
  <si>
    <t>B&amp;M</t>
  </si>
  <si>
    <t>PATCHARIN ASAWANUCHIT</t>
  </si>
  <si>
    <t>PIYAMAS RUKPARNICHMANEE</t>
  </si>
  <si>
    <t>JARUJINDA INTER SUPPLY CO.,LTD.</t>
  </si>
  <si>
    <t>PULPONG PULSAWAT</t>
  </si>
  <si>
    <t>CHAICHAN JANTARASUWAN</t>
  </si>
  <si>
    <t>DUANGDUAN KONGDUANG</t>
  </si>
  <si>
    <t>KHANPET TECHAWANNAWEKHIN</t>
  </si>
  <si>
    <t>VILAI NOIVISET</t>
  </si>
  <si>
    <t>QUALITY RESOURCES CO.,LTD.</t>
  </si>
  <si>
    <t>FUJIAN TOURIST TRADING COMPANY</t>
  </si>
  <si>
    <t>NATEE SIRIPAK</t>
  </si>
  <si>
    <t>TONGDEE SEEMOOLEE</t>
  </si>
  <si>
    <t>TOTO SILVER LTD.,PART</t>
  </si>
  <si>
    <t>PORNTHIP SANTHEP</t>
  </si>
  <si>
    <t>SOMSEE KHAMENDEE</t>
  </si>
  <si>
    <t>KIZZY COMPANY LIMITED</t>
  </si>
  <si>
    <t>SOPON ASAWANUCHIT</t>
  </si>
  <si>
    <t xml:space="preserve"> SE CHUL SEO</t>
  </si>
  <si>
    <t>LUCKY PAINT LTD.,PART</t>
  </si>
  <si>
    <t>THE PETALS AND HERBS CO.,LTD.</t>
  </si>
  <si>
    <t>NEW HAVEN GROUP INTERNATIONAL CO.,</t>
  </si>
  <si>
    <t>CHINA GUANGZHOU INTERNATIONAL ECONO</t>
  </si>
  <si>
    <t>ANONTPATTANA CO.,LTD.</t>
  </si>
  <si>
    <t>SUPHANNIKA PHONGNIKORN</t>
  </si>
  <si>
    <t>HERBAL NATURAL DISTRIBUTION LIMITED</t>
  </si>
  <si>
    <t>DARAT 2002</t>
  </si>
  <si>
    <t>837 GROUP (2000) LTD.,PART</t>
  </si>
  <si>
    <t>DARAT THAI SOUVENIR CO.,LTD.</t>
  </si>
  <si>
    <t>ANGKANA WIMUTICHAI</t>
  </si>
  <si>
    <t>THAMMAVIT SOONTHORNCHAI</t>
  </si>
  <si>
    <t>DOUBLE JOY CO.,LTD.</t>
  </si>
  <si>
    <t>THASANAPONG CHOOMRUEN</t>
  </si>
  <si>
    <t>PRONPUN WONGSEEJUN</t>
  </si>
  <si>
    <t>SUN GREEN MARKETING (THAILAND) CO.,</t>
  </si>
  <si>
    <t>NICEST TRADING CO.,LTD.</t>
  </si>
  <si>
    <t>KANOKKANT PILANTANADILOKE</t>
  </si>
  <si>
    <t>PLOYTAE 12 RASI TANUSON CO.,LTD.</t>
  </si>
  <si>
    <t>WISE LEAD INT'L DEVELOPMENT LTD.</t>
  </si>
  <si>
    <t>NINGBO FREE TRADE ZONE BEHIGH INTER</t>
  </si>
  <si>
    <t>NATTANAN PHONGAM</t>
  </si>
  <si>
    <t>WARANAN TRIWATANA</t>
  </si>
  <si>
    <t>SIRIMANEENOPARAT CO.,LTD.</t>
  </si>
  <si>
    <t>BUNTHANA-NAPHAT CO.,LTD.</t>
  </si>
  <si>
    <t>PERFECT SPA CO.,LTD.</t>
  </si>
  <si>
    <t>KIATICHAI TANGTAVEEKUL</t>
  </si>
  <si>
    <t>BONOMIE CO.,LTD.</t>
  </si>
  <si>
    <t>PUREWATCH &amp; OPTIC</t>
  </si>
  <si>
    <t>TRIPLE-T</t>
  </si>
  <si>
    <t>QINGDAO DOUBLESTAR SHOES GROUP CO.,</t>
  </si>
  <si>
    <t>SROYSON KHONGSANGCHUCHAI</t>
  </si>
  <si>
    <t>A-SQUARE NETWORK CO.,LTD.</t>
  </si>
  <si>
    <t>PERFECT FASHION</t>
  </si>
  <si>
    <t>T.J.K &amp; D CO.,LTD.</t>
  </si>
  <si>
    <t>NONGNUCH WONGPERK</t>
  </si>
  <si>
    <t>SHANGHAI FOREIGN TRADE ENTERPRISES</t>
  </si>
  <si>
    <t>FOO HOK LTD.,PART</t>
  </si>
  <si>
    <t>SOPA KORNPRASERTVIT</t>
  </si>
  <si>
    <t>DIAMOND PRINCESS CO.,LTD.</t>
  </si>
  <si>
    <t>RUJIRED CHONSONGKRAM</t>
  </si>
  <si>
    <t>WALL STREET LEATHER GROUP CO.,LTD.</t>
  </si>
  <si>
    <t>PANUMA CO.,LTD.</t>
  </si>
  <si>
    <t>OPHART PHONLAMUENGDEE</t>
  </si>
  <si>
    <t>NUGIN (THAILAND) CO.,LTD.</t>
  </si>
  <si>
    <t>MUKPIRIN POSEE</t>
  </si>
  <si>
    <t>SARINYA SINGSAKDEE</t>
  </si>
  <si>
    <t>104 COMPANY LIMITED</t>
  </si>
  <si>
    <t>FRU'LASTIN BEAUTY STUDIO</t>
  </si>
  <si>
    <t>GLOBAL COSMEX CO.,LTD.</t>
  </si>
  <si>
    <t>AKEKARAT CHOTKAMJORNVECH</t>
  </si>
  <si>
    <t>NAPA LIMITED PARTNERSHIP</t>
  </si>
  <si>
    <t>VALUE PLUS CO.,LTD.</t>
  </si>
  <si>
    <t>CHARM DEVELOPMENT CO.,LTD.</t>
  </si>
  <si>
    <t>PRAPHAT NGOENNGAM</t>
  </si>
  <si>
    <t>MIND &amp; BODY PART.</t>
  </si>
  <si>
    <t>KARN SEREESUCHART</t>
  </si>
  <si>
    <t>SAOWALUX KANGWANVIJITKUL</t>
  </si>
  <si>
    <t>BANCHA THASMALEE</t>
  </si>
  <si>
    <t>POKATE BUNYOK</t>
  </si>
  <si>
    <t>TASON COMEAUDOM</t>
  </si>
  <si>
    <t>SAROCH THOUMGLAD</t>
  </si>
  <si>
    <t>SOMCHAI VORASITTICHAIKUL</t>
  </si>
  <si>
    <t>SUPOLCHAI WATTANACHAIKULWONG</t>
  </si>
  <si>
    <t>PISITT SITTICHAIVIJIT</t>
  </si>
  <si>
    <t>ULTIMATEGREEN LTD.,PART</t>
  </si>
  <si>
    <t>LUKSAMEE CHAIPRATIWAT</t>
  </si>
  <si>
    <t>T.C. IMPORT-EXPORT TRADING CO.,LTD.</t>
  </si>
  <si>
    <t>WANNI OVERSEAS CO.,LTD.</t>
  </si>
  <si>
    <t>VALAIPORN PATHANASORN</t>
  </si>
  <si>
    <t>THUNG NGEUN</t>
  </si>
  <si>
    <t>MARKWINS INTERNATIONAL CORPORATION</t>
  </si>
  <si>
    <t>DONLOW RHATIMA</t>
  </si>
  <si>
    <t>YOOLIM CO.,LTD.</t>
  </si>
  <si>
    <t>INNOVATE INTERNATIONAL CO.,LTD.</t>
  </si>
  <si>
    <t>PRIYANKA EXPORTS INC.</t>
  </si>
  <si>
    <t>ROYAL SIAM LEGEND LTD.,PART</t>
  </si>
  <si>
    <t>JARINPORN TANTIKIJSIRIWONG</t>
  </si>
  <si>
    <t>AUNCHALEE SRIWANALUK</t>
  </si>
  <si>
    <t>SITA EXPORT CORPORATION</t>
  </si>
  <si>
    <t>PIYAPORN POKAKORN</t>
  </si>
  <si>
    <t>PRIVATE LABEL (H.K)</t>
  </si>
  <si>
    <t>CARLABEROTTI CO.,LTD.</t>
  </si>
  <si>
    <t>EUROSIA SANTE'</t>
  </si>
  <si>
    <t>ARTIST EMPIRE JEWELLERY MFY.LTD.</t>
  </si>
  <si>
    <t>ITEMATRIX CO.,LTD.</t>
  </si>
  <si>
    <t>SPENDEN LAUREL (THAILAND) CO.,LTD.</t>
  </si>
  <si>
    <t>SARINTORN THEERAVITTAYAKUL</t>
  </si>
  <si>
    <t>PRESTIGE PRODUCTS (THAILAND) LTD</t>
  </si>
  <si>
    <t>MAIMANAS KHUNPITAK</t>
  </si>
  <si>
    <t>BHARTI INTERTRADE CO.,LTD.</t>
  </si>
  <si>
    <t>SIRIRAT VEERAPHAO</t>
  </si>
  <si>
    <t>CLARA WELLNESS (THAILAND) CO.,LTD.</t>
  </si>
  <si>
    <t>ANONGNART MEIKIYANON</t>
  </si>
  <si>
    <t>TANAWAN BUT-ANG</t>
  </si>
  <si>
    <t>FANNIE COLLECTION CO.,LTD.</t>
  </si>
  <si>
    <t>Q &amp; S PRODUCT CO.,LTD.</t>
  </si>
  <si>
    <t>LT INTERNATIONAL CO.,LTD.</t>
  </si>
  <si>
    <t>JINNITA TEEPPASITH</t>
  </si>
  <si>
    <t>S.C.A.ALLIANCE CO.,LTD.</t>
  </si>
  <si>
    <t>SWATI CRAFTS-VILLAGE</t>
  </si>
  <si>
    <t>PACIFIC RIM TURF EQUIPMENT CO.,LTD.</t>
  </si>
  <si>
    <t>JP MONARCH CO.,LTD.</t>
  </si>
  <si>
    <t>DUANGPORN SUCHAROEN</t>
  </si>
  <si>
    <t>KASHMIR ARTS EMPORIUM CO.,LTD.</t>
  </si>
  <si>
    <t>ORATHAI SAEXING</t>
  </si>
  <si>
    <t>PRONTAP SIRIMARTPRONCHAI</t>
  </si>
  <si>
    <t>PREMIER FASHION</t>
  </si>
  <si>
    <t>KHETSOPON SERVICE</t>
  </si>
  <si>
    <t>HERITAGE SIAM ASIA INTER CO.,LTD.</t>
  </si>
  <si>
    <t>ZHEJIANG YIHONG ARTS AND CRAFTS CO.</t>
  </si>
  <si>
    <t>SURAPONG RANGSRIWONGKOTTHIP</t>
  </si>
  <si>
    <t>REAN THONG TRADING CO.,LTD.</t>
  </si>
  <si>
    <t>SIAM BLUE CO.,LTD.</t>
  </si>
  <si>
    <t>SUNAN NHOOTHONG</t>
  </si>
  <si>
    <t>BORNTRAS (THAILAND) LTD.</t>
  </si>
  <si>
    <t>WASANA SUWANSEE</t>
  </si>
  <si>
    <t>VORAPONG TAKOLZA</t>
  </si>
  <si>
    <t>KANLAYA POORAHONGSE</t>
  </si>
  <si>
    <t>SURIYUN BOONYA</t>
  </si>
  <si>
    <t>DRANAWONG DE LANI CO.,LTD.</t>
  </si>
  <si>
    <t>PINADDA CO.,LTD.</t>
  </si>
  <si>
    <t>MULLIKA KANCHANALAMLERT</t>
  </si>
  <si>
    <t>NADEAR COLLECTION</t>
  </si>
  <si>
    <t>BE ME CREATION CO.,LTD.</t>
  </si>
  <si>
    <t>SOMCHAI MOUNGMOONTEE</t>
  </si>
  <si>
    <t>MANASSANAN ITTIWIBOOL</t>
  </si>
  <si>
    <t>SOMBAT KANITSORNSAKUL</t>
  </si>
  <si>
    <t>KORNKANOK SAWANGRAUMCHOK</t>
  </si>
  <si>
    <t>POJANA KANOKRATANAPORN</t>
  </si>
  <si>
    <t>MASSALIN INTER PRODUCT CO.,LTD.</t>
  </si>
  <si>
    <t>EAST SILVER CO.,LTD.</t>
  </si>
  <si>
    <t>D.A.N.CREATIONS CO.,LTD.</t>
  </si>
  <si>
    <t>SOHO SILVER CO.,LTD.</t>
  </si>
  <si>
    <t>VIMOLRAT JONGMEERAK</t>
  </si>
  <si>
    <t>ARPARAT SAEEAW</t>
  </si>
  <si>
    <t>OUPAMA DIDTHANUPONG</t>
  </si>
  <si>
    <t>SELECT MARKETING CO.,LTD.</t>
  </si>
  <si>
    <t>SIDDHIPEN SIDDHARTHAPONG</t>
  </si>
  <si>
    <t>YOON SUK CO.,LTD.</t>
  </si>
  <si>
    <t>PASAPON PUNTURAUMPORN</t>
  </si>
  <si>
    <t>SIAM UNIVERSAL FASHION CO.,LTD.</t>
  </si>
  <si>
    <t>VISUT SRISIRISUPAYOK</t>
  </si>
  <si>
    <t>PAUL MITCHELL SYSTEMS CO.,LTD.</t>
  </si>
  <si>
    <t>KOONSINN SUPPLY LTD.,PART</t>
  </si>
  <si>
    <t>KANOKPACH PITAKAMPAIPAN</t>
  </si>
  <si>
    <t>J-PAS INTERCOSMETICS CO.,LTD.</t>
  </si>
  <si>
    <t>PAETIE CUSTOMJEWELRY</t>
  </si>
  <si>
    <t>THEFACESHOP COSMETICS CO.,LTD.</t>
  </si>
  <si>
    <t>SUGUNYA CHOTSMITKUL</t>
  </si>
  <si>
    <t>CLEO ACCESSORIES LIMITED PARTNERSHI</t>
  </si>
  <si>
    <t>SUWIMON SAILANTONTAPE</t>
  </si>
  <si>
    <t>WITAYA INTERNATIONAL DESIGNS LTD.</t>
  </si>
  <si>
    <t>T.N.SOFT CARE PRODUCTS CO.,LTD.</t>
  </si>
  <si>
    <t>PHOOMSAK PHUNKOK</t>
  </si>
  <si>
    <t>SOMKID WINGWORN</t>
  </si>
  <si>
    <t>BELLINI CO.,LTD.</t>
  </si>
  <si>
    <t>SHOPPING PLACE DOT NET CO.,LTD.</t>
  </si>
  <si>
    <t>CHALITA SAKDAMNUSON</t>
  </si>
  <si>
    <t>CHOMSUDAPRUN CO.,LTD.</t>
  </si>
  <si>
    <t>P.P.JEWELRY &amp; ACCESSORIES CO.,LTD.</t>
  </si>
  <si>
    <t>C DOUBLE G CO.,LTD.</t>
  </si>
  <si>
    <t>CRC SPORT CO.,LTD.(KLUNGSINKA BRANC</t>
  </si>
  <si>
    <t>XIAMEN HONDAR UMBRELLA INDUSTRIAL</t>
  </si>
  <si>
    <t>HONDAR UMBRELLA INDUSTRIAL CO.,LTD.</t>
  </si>
  <si>
    <t>BANGKOK SATELLITE TELEVISION CO.,LT</t>
  </si>
  <si>
    <t>TRENDY CHIC FASHION CO.,LTD.</t>
  </si>
  <si>
    <t>REUNG PARIPAT CO.,LTD.</t>
  </si>
  <si>
    <t>FIRST TIME</t>
  </si>
  <si>
    <t>KOJCHAMON CHALAKULPRUET</t>
  </si>
  <si>
    <t>VICCI (THAILAND) CO.,LTD.</t>
  </si>
  <si>
    <t>LUXASIA (SIAM) CO.,LTD.</t>
  </si>
  <si>
    <t>KUMPULAN VOIR SDN BHD.</t>
  </si>
  <si>
    <t>GREATSTEP CO.,LTD.</t>
  </si>
  <si>
    <t>JM COLLECTIVE PTE LTD</t>
  </si>
  <si>
    <t>TOP LEATHER BAGS LTD.,PART</t>
  </si>
  <si>
    <t>WATCHARAPORN KITIYOTSAWAT</t>
  </si>
  <si>
    <t>GIRL ABLE CO.,LTD.</t>
  </si>
  <si>
    <t>LACAROSE CO.,LTD.</t>
  </si>
  <si>
    <t>COSMETIC WORLD CO.,LTD,</t>
  </si>
  <si>
    <t>MAX &amp; MIGHTY (THAILAND) CO.,LTD.</t>
  </si>
  <si>
    <t>JEERAPA KANITSORNSAKUL</t>
  </si>
  <si>
    <t>VITTAYA THONGKANARAK</t>
  </si>
  <si>
    <t>NUTCHAWAN SITTHINAPASRI</t>
  </si>
  <si>
    <t>PRIDE DESIGN INTERNATIONAL CO.,LTD.</t>
  </si>
  <si>
    <t>HORO SERVICE ASSOCIATE</t>
  </si>
  <si>
    <t>S S SERVICE ASSOCIATE</t>
  </si>
  <si>
    <t>MYSTIC GOLD COMPANY LIMITED</t>
  </si>
  <si>
    <t>SUREE FOOTWEAR LIMITED PARTNERSHIP</t>
  </si>
  <si>
    <t>NIHON HALL CO.,LTD.</t>
  </si>
  <si>
    <t>THAMES NGAMWONGWAN PART</t>
  </si>
  <si>
    <t>B.K. BAGS CO.,LTD.</t>
  </si>
  <si>
    <t>SUMETHINEE RATTANAMANEEJARAT</t>
  </si>
  <si>
    <t>PIKUL SRIFA</t>
  </si>
  <si>
    <t>RADA-RAT CO.,LTD.</t>
  </si>
  <si>
    <t>WE FORWARD (THAILAND) CO.,LTD.</t>
  </si>
  <si>
    <t>DAVID JONES LIMITED</t>
  </si>
  <si>
    <t>K.B.V.K. CO.,LTD.</t>
  </si>
  <si>
    <t>KLASSE APPAREL (THAILAND) CO.,LTD.</t>
  </si>
  <si>
    <t>GREEN FOOTWEAR CO.,LTD.</t>
  </si>
  <si>
    <t>JANTANA SUMRITPUNSUK</t>
  </si>
  <si>
    <t>CLEON CORPORATION CO.,LTD.</t>
  </si>
  <si>
    <t>NI O KA CO.,LTD.</t>
  </si>
  <si>
    <t>SOMCHAI KIENPRATOOM</t>
  </si>
  <si>
    <t>NUTTAWUT DHIRAVIBULYA</t>
  </si>
  <si>
    <t>O R DESIGN CO.,LTD.</t>
  </si>
  <si>
    <t>NIKKI BERRY GLOBAL GROUP CO.,LTD.</t>
  </si>
  <si>
    <t>YOT INTERNATIONAL CO.,LTD.</t>
  </si>
  <si>
    <t>YM ASSOCIATE</t>
  </si>
  <si>
    <t>PAINITE LTD.,PART</t>
  </si>
  <si>
    <t>INTERNATIONAL VISION CO.,LTD.</t>
  </si>
  <si>
    <t>ROSRIN CHANDEE</t>
  </si>
  <si>
    <t>PALIDA OBTOM</t>
  </si>
  <si>
    <t>CHI CHI PET PRODUCTS CO.,LTD.</t>
  </si>
  <si>
    <t>SHOE SHOP (THAILAND) CO.,LTD.</t>
  </si>
  <si>
    <t>SIGHT STATION CO.,LTD.</t>
  </si>
  <si>
    <t>VUTICHAI SRIJITCHAIKUL</t>
  </si>
  <si>
    <t>CHUU.OU INTERNATIONAL CO.,LTD.</t>
  </si>
  <si>
    <t>MIND PLUS CORPORATION LTD.</t>
  </si>
  <si>
    <t>EXPERT GEMS MANUFACTURING CO.,LTD.</t>
  </si>
  <si>
    <t>KRITSADA AKHARAMANEEKUL</t>
  </si>
  <si>
    <t>BUSARA PRAPHONGLERT</t>
  </si>
  <si>
    <t>PRAYUTH ONSAENG</t>
  </si>
  <si>
    <t>NARONGRIT SITTISUMPUN</t>
  </si>
  <si>
    <t>SUPAPORN NIYOMKIT</t>
  </si>
  <si>
    <t>NONG BOONMANA</t>
  </si>
  <si>
    <t>NAOWARAT SAWINGKOON</t>
  </si>
  <si>
    <t>NED KELLY CO.,LTD.</t>
  </si>
  <si>
    <t>GOLDSTAR TRADING CO.,LTD.</t>
  </si>
  <si>
    <t>ACTION OPTIC RESOURCES CORPORATION</t>
  </si>
  <si>
    <t>SUJINDA LEAMSOMBOON</t>
  </si>
  <si>
    <t>WANPEN MANEEWETWARODOM</t>
  </si>
  <si>
    <t>SUCHERA CHANCHAROEN</t>
  </si>
  <si>
    <t>CHANTRA CHIPSAMUT</t>
  </si>
  <si>
    <t>DOUNGCHAN KAEWJAI</t>
  </si>
  <si>
    <t>PURAROSE (THAILAND) COMPANY LIMITED</t>
  </si>
  <si>
    <t>ACE MALL CO.,LTD.</t>
  </si>
  <si>
    <t>ASIA PACIFIC AMG CO.,LTD.</t>
  </si>
  <si>
    <t>CHINDA LIMPIWES</t>
  </si>
  <si>
    <t>YONGCHONOK BOONTORN</t>
  </si>
  <si>
    <t>STRING ASIA CO.,LTD.</t>
  </si>
  <si>
    <t>SIAMGOLDGALLERY CO.,LTD.</t>
  </si>
  <si>
    <t>GUSTITA INTERNATIONAL CO.,LTD.</t>
  </si>
  <si>
    <t>S.C.LASALLE CO.,LTD.</t>
  </si>
  <si>
    <t>BIGBAG MODERNTRADE CO.,LTD.</t>
  </si>
  <si>
    <t>FEEL AT HOME CO.,LTD.</t>
  </si>
  <si>
    <t>NESSY MARTINI INTERNATIONAL CO.,LTD</t>
  </si>
  <si>
    <t>STORM LONDON (THAILAND) CO.,LTD.</t>
  </si>
  <si>
    <t>PORNTIP SADANGTHUM</t>
  </si>
  <si>
    <t>INDIGO BEAUTIE COMPANY LIMITED</t>
  </si>
  <si>
    <t>SIRITHAI KANCHANALAMLERT</t>
  </si>
  <si>
    <t>PATOO CREATIONS CO.,LTD.</t>
  </si>
  <si>
    <t>LUXE TIME CO.,LTD.</t>
  </si>
  <si>
    <t>NEAT INCORPORATED</t>
  </si>
  <si>
    <t>M.S.HANAZONO (THAILAND) CO.,LTD</t>
  </si>
  <si>
    <t>ASARANONT CO.,LTD.</t>
  </si>
  <si>
    <t>JUNA P CO.,LTD.</t>
  </si>
  <si>
    <t>KWAISUN PANCHASARP</t>
  </si>
  <si>
    <t>ALISA VORASITHSAET</t>
  </si>
  <si>
    <t>CHAMAINUCH TECHATUTSAKUL</t>
  </si>
  <si>
    <t>MONERA DESIGN CO.,LTD.</t>
  </si>
  <si>
    <t>ACHAREE PHINACHANTHORN</t>
  </si>
  <si>
    <t>CHAYANIS SAWWADDIBUTARA</t>
  </si>
  <si>
    <t>PRINTING SOLUTION CO.,LTD.</t>
  </si>
  <si>
    <t>BARCONY CO.,LTD.</t>
  </si>
  <si>
    <t>JK FACTORY CO.,LTD.</t>
  </si>
  <si>
    <t>CHARM &amp; COMPETENCE CO.,LTD.</t>
  </si>
  <si>
    <t>NGG ENTERPRISE CO.,LTD.</t>
  </si>
  <si>
    <t>SILVER CONCEPT INTERNATIONAL TRADIN</t>
  </si>
  <si>
    <t>KANABUKKOL A LITTLE HANDMADE BY KE</t>
  </si>
  <si>
    <t>PP FASHION INTERTRADE CO.,LTD.</t>
  </si>
  <si>
    <t>CRISPY ISLAND</t>
  </si>
  <si>
    <t>DIAMOND LOVER COMPANY LIMITED</t>
  </si>
  <si>
    <t>VN INTERMARKETING CO.,LTD.</t>
  </si>
  <si>
    <t>MASTER TIME CO.,LTD.</t>
  </si>
  <si>
    <t>KOFRON (THAILAND) CO.,LTD,</t>
  </si>
  <si>
    <t>STUDIO DARTS CO.,LTD.</t>
  </si>
  <si>
    <t>TONBABKWAMKID GROUP CO.,LTD.</t>
  </si>
  <si>
    <t>MAKE UP TECHNIQUE INTERNATIONAL CO</t>
  </si>
  <si>
    <t>JUTARAT KITISARASAK</t>
  </si>
  <si>
    <t>THAMES RANGSIT PARTNERSHIP</t>
  </si>
  <si>
    <t>PASSAVEESIRI TRADING CO.,LTD.</t>
  </si>
  <si>
    <t>KVOLL (THAILAND) COMPANY LIMITED</t>
  </si>
  <si>
    <t>VS LINES TRANSPORT LIMITED PARTNERS</t>
  </si>
  <si>
    <t>FASHION VALUE CO.,LTD.</t>
  </si>
  <si>
    <t>CHINH VIET COMPANY LIMITED</t>
  </si>
  <si>
    <t>MORITOMO (THAILAND) CO.,LTD.</t>
  </si>
  <si>
    <t>CV.MAYA SAFIRA TRADING</t>
  </si>
  <si>
    <t>DIETHELM KELLER LOGISTICS LTD.</t>
  </si>
  <si>
    <t>HOANG GIA HUNG PRODUCTION AND TRADI</t>
  </si>
  <si>
    <t>CV.MESAT OBBYT MUTHO</t>
  </si>
  <si>
    <t>PT INDOTO TIRTA MULIA</t>
  </si>
  <si>
    <t>GOLD MASTER PUBLIC CO.,LTD(SUKUMVIT</t>
  </si>
  <si>
    <t>GOLD MASTER PUBLIC CO.,LTD(RATTANAT</t>
  </si>
  <si>
    <t>PRIMAGOLD INTERNATIONAL CO.,LTD.(SV</t>
  </si>
  <si>
    <t>PRIMAGOLD INTERNATIONAL CO.,LTD.(RT</t>
  </si>
  <si>
    <t>PRIMAGOLD INTERNATIONAL CO.,LTD (RR</t>
  </si>
  <si>
    <t>PRIMAGOLD INTERNATIONAL CO.,LTD.(CB</t>
  </si>
  <si>
    <t>PRIMAGOLD INTERNATIONAL CO.,LTD.(CM</t>
  </si>
  <si>
    <t>PRIMAGOLD INTERNATIONAL CO.,LTD.(HY</t>
  </si>
  <si>
    <t>PRIMAGOLD INTERNATIONAL CO.,LTD.(UD</t>
  </si>
  <si>
    <t>PRIMAGOLD INTERNATIONAL CO.,LTD (SR</t>
  </si>
  <si>
    <t>PRIMAGOLD INTERNATIONAL CO. LTD.(RN</t>
  </si>
  <si>
    <t>PRIMAGOLD INTERNATIONAL CO.,LTD (CI</t>
  </si>
  <si>
    <t>PRIMAGOLD INTERNATIONAL CO.,LTD.(PL</t>
  </si>
  <si>
    <t>PRIMAGOLD INTERNATIONAL CO.,LTD.(TR</t>
  </si>
  <si>
    <t>PRIMAGOLD INTERNATIONAL CO.,LTD.(KR</t>
  </si>
  <si>
    <t>PRIMAGOLD INTERNATIONAL CO.,LTD.(SK</t>
  </si>
  <si>
    <t>PRIMAGOLD INTERNATIONAL CO.,LTD (SB</t>
  </si>
  <si>
    <t>BMS DISTRIBUTION CORP.</t>
  </si>
  <si>
    <t>CSI LUXEMBOURG SARL BRANCH NEUHAUSE</t>
  </si>
  <si>
    <t>MADES COSMETICS BV</t>
  </si>
  <si>
    <t>PT.SUMBER KREASI FUMIKO</t>
  </si>
  <si>
    <t>MUKDA RUENGVISETKUN</t>
  </si>
  <si>
    <t>SIRINYA RUANGWISETKHUN</t>
  </si>
  <si>
    <t>THAI-NICHI CORPORATION LIMITED</t>
  </si>
  <si>
    <t>AISANCE CO.,LTD.</t>
  </si>
  <si>
    <t>OUIHENG INTERNATIONAL HEALTHCARE CO</t>
  </si>
  <si>
    <t>GREEN EARTH BIOTECHNOLOGY (THAILAND</t>
  </si>
  <si>
    <t>RUAMCHAROEN PATTANA CO.,LTD.</t>
  </si>
  <si>
    <t>BOON AR-REEYA IMPORT &amp; EXPORT CO.,L</t>
  </si>
  <si>
    <t>JOHNSON &amp; JOHNSON CONSUMER (THAILAN</t>
  </si>
  <si>
    <t>PIMKALLAYA NUALPETCH</t>
  </si>
  <si>
    <t>JAKKRIT SIRIRAK</t>
  </si>
  <si>
    <t>FAITHORFUN CO.,LTD</t>
  </si>
  <si>
    <t>PRIMACARE CO.,LTD.</t>
  </si>
  <si>
    <t>BUSINESS ALLIANCE GROUP (THAILAND)</t>
  </si>
  <si>
    <t>PIT SAJJIPANON</t>
  </si>
  <si>
    <t>TIME GALLERY (THAILAND) COMPANY LIM</t>
  </si>
  <si>
    <t>PATHAWIN CO.,LTD</t>
  </si>
  <si>
    <t>WATCH MAKER</t>
  </si>
  <si>
    <t>NANTITA CO.,LTD.</t>
  </si>
  <si>
    <t>PRIMAGOLD INTERNATIONAL CO.,LTD (RY</t>
  </si>
  <si>
    <t>VALLOP RUENGVISETKUN</t>
  </si>
  <si>
    <t>LUX APPAREL CO.,LTD.</t>
  </si>
  <si>
    <t>BAN LEONG CHIN INTER CO.,LTD.</t>
  </si>
  <si>
    <t>IREAL PLUS (THAILAND) CO.,LTD.</t>
  </si>
  <si>
    <t>B BLANC (THAILAND)CO.,LTD.</t>
  </si>
  <si>
    <t>DEPEND COSMETIC (THAILAND) CO.,LTD</t>
  </si>
  <si>
    <t>GO GOOD CO.,LTD.</t>
  </si>
  <si>
    <t>CATALON CO.,LTD.</t>
  </si>
  <si>
    <t>D-EFFECT CO.,LTD.</t>
  </si>
  <si>
    <t>AD MEDI COSMETICS CO.,LTD</t>
  </si>
  <si>
    <t>PURE SELECT CO.,LTD</t>
  </si>
  <si>
    <t>NOVA ORGANIC CO.,LTD</t>
  </si>
  <si>
    <t>DEESOOD GROUP CO.,LTD</t>
  </si>
  <si>
    <t>STEP FORWARD GROUP CO.,LTD</t>
  </si>
  <si>
    <t>360 ONGSA TELEVISION MARKETS CO.,LT</t>
  </si>
  <si>
    <t>MISS CRAYON CO.,LTD</t>
  </si>
  <si>
    <t>PACIFIC BEAUTY CO.,LTD.</t>
  </si>
  <si>
    <t>JEWELRIZE CO.,LTD</t>
  </si>
  <si>
    <t>MANEEPUN CHOLCHALATARN</t>
  </si>
  <si>
    <t>PATCHARAMON TEERAVITTAYAKUL</t>
  </si>
  <si>
    <t>SIAM BRANDNAME BAGS CO.,LTD</t>
  </si>
  <si>
    <t>SKIN 21 CO.,LTD</t>
  </si>
  <si>
    <t>N.IX STUDIO CO.,LTD</t>
  </si>
  <si>
    <t>B PLUS B CO.,LTD.</t>
  </si>
  <si>
    <t>POW-WIEN CO.,LTD</t>
  </si>
  <si>
    <t>TATO CONTACTS CO.,LTD</t>
  </si>
  <si>
    <t>PJ BEAUTY POINT BY PRAWARISA JI</t>
  </si>
  <si>
    <t>AESTHETIC CREATION CO.LTD</t>
  </si>
  <si>
    <t>BEAUSKIN (THAILAND)CO.,LTD</t>
  </si>
  <si>
    <t>EYESPACE INTERTRADE CO.,LTD</t>
  </si>
  <si>
    <t>KIZZEI (THAILAND) CO.,LTD</t>
  </si>
  <si>
    <t>POWER CORPORATION (THAILAND)CO.,LTD</t>
  </si>
  <si>
    <t>PASSION VILLE MAKEUP CO.,LTD</t>
  </si>
  <si>
    <t>SKIN PERFECT CO.,LTD</t>
  </si>
  <si>
    <t>PRIMAGOLD INTERNATIONAL CO.,LTD(BU)</t>
  </si>
  <si>
    <t>PRIMAGOLD INTERNATIONAL CO.,LTD(NT)</t>
  </si>
  <si>
    <t>L'OCEAN (THAILAND) CO.,LTD.</t>
  </si>
  <si>
    <t>SUCCESS HUNDRED INTER TRADE CO.,LTD</t>
  </si>
  <si>
    <t>HEALTH AND BEAUTY MARKETING CO.LTD</t>
  </si>
  <si>
    <t>BEAUTY AND THEGANG CO.LTD</t>
  </si>
  <si>
    <t>LIFE POWER SOLUTION CO.,LTD</t>
  </si>
  <si>
    <t>FAIRY COSMETIC CO.,LTD</t>
  </si>
  <si>
    <t>LONG 88 CO.,LTD</t>
  </si>
  <si>
    <t>RICHEST GROUP CO.,LTD</t>
  </si>
  <si>
    <t>IDREAM HIGH CO.,LTD</t>
  </si>
  <si>
    <t>NSB GROUP CO.,LTD</t>
  </si>
  <si>
    <t>SHERS HOLMES CO.,LTD</t>
  </si>
  <si>
    <t>N.A.P COSMETICS CO.,LTD</t>
  </si>
  <si>
    <t>K.M.INTERLAB CO.,LTD</t>
  </si>
  <si>
    <t>REBIRTH (THAILAND) CO.,LTD</t>
  </si>
  <si>
    <t>H &amp; CO TRADING CO.,LTD</t>
  </si>
  <si>
    <t>PROUDTOPRAY INTERTRADE CO.,LTD</t>
  </si>
  <si>
    <t>SO BEAUTY CO.,LTD</t>
  </si>
  <si>
    <t>BIZ WORLDWIDE CO.,LTD</t>
  </si>
  <si>
    <t>TAKE AND CARE CONCEPT CO.,LTD</t>
  </si>
  <si>
    <t>WIRUWAN HNUYUNG</t>
  </si>
  <si>
    <t>NURTURE CARE CO.,LTD</t>
  </si>
  <si>
    <t>SIAM SNAIL CO.,LTD</t>
  </si>
  <si>
    <t>BEAUTY LIFE STYLE CO.,LTD</t>
  </si>
  <si>
    <t>C &amp; B (THAILAND) CO.,LTD</t>
  </si>
  <si>
    <t>REBECCA GROUP CO.,LTD</t>
  </si>
  <si>
    <t>BEAUTY CARRY CO.,LTD.</t>
  </si>
  <si>
    <t>TSD SERVICES CO.,LTD</t>
  </si>
  <si>
    <t>SIAM OHYAMA CO.,LTD</t>
  </si>
  <si>
    <t>VINTAGE IMPORT EXPORT CO.,LTD</t>
  </si>
  <si>
    <t>ABBAMART THAILAND BY MR. WATCHARA</t>
  </si>
  <si>
    <t>HAENGBOK INTERNATIONAL CO.,LTD</t>
  </si>
  <si>
    <t>PHAMITAR CO.,LTD</t>
  </si>
  <si>
    <t>COSMETICHOURS DEE BY MISS AUNYAPAT</t>
  </si>
  <si>
    <t>B &amp; G COSMETICS CO.,LTD</t>
  </si>
  <si>
    <t>UZI COSMETIC CO.,LTD</t>
  </si>
  <si>
    <t>THAMES STUDIO CO.,LTD</t>
  </si>
  <si>
    <t>DUANG SIRI NEO COSMETIC CO.,LTD</t>
  </si>
  <si>
    <t>AJ MASS MARKETING CO.,LTD</t>
  </si>
  <si>
    <t>LIFE STYLE PERFECTION CO.,LTD</t>
  </si>
  <si>
    <t>CENTRAL FOOD RETAIL COMPANY</t>
  </si>
  <si>
    <t>EORIS CO.,LTD</t>
  </si>
  <si>
    <t>SUJIRA ENTERPRICE 2009 LIMITED</t>
  </si>
  <si>
    <t>P.O CARE (THAILAND) CO.,LTD</t>
  </si>
  <si>
    <t>KITTISAK YODKAM</t>
  </si>
  <si>
    <t>API PRODUCT CO.,LTD</t>
  </si>
  <si>
    <t>THEERASUPTHAWEE CO.,LTD</t>
  </si>
  <si>
    <t>SORAWEE BEAUTY AND SPA</t>
  </si>
  <si>
    <t>DONLAYA AMNOYAUDOMDECH</t>
  </si>
  <si>
    <t>SERISE (THAILAND) CO.,LTD.</t>
  </si>
  <si>
    <t>ZILVER CO.,LTD.</t>
  </si>
  <si>
    <t>HOMDA MOLD MANUFACTURING CO.,LTD.</t>
  </si>
  <si>
    <t>EYEBALLS AGENCY CO.,LTD.</t>
  </si>
  <si>
    <t>PROGRESS UNION GROUP CO.,LTD.</t>
  </si>
  <si>
    <t>NUI CO.,LTD.</t>
  </si>
  <si>
    <t>NATSINEE PANASO</t>
  </si>
  <si>
    <t>PARAWEE CO.,LTD</t>
  </si>
  <si>
    <t>PRINCESS STORIES CO.,LTD</t>
  </si>
  <si>
    <t>P.&amp; M. INDUSTRY CO.,LTD.</t>
  </si>
  <si>
    <t>PONGSIRI PHETRUEANTHONG</t>
  </si>
  <si>
    <t>K N G PRIDE CO.,LTD.</t>
  </si>
  <si>
    <t>MASTERPRODUCTS GROUP CO.,LTD.</t>
  </si>
  <si>
    <t>SUPACHAI SINGSA</t>
  </si>
  <si>
    <t>AT COSMETIC (THAILAND) CO.,LTD.</t>
  </si>
  <si>
    <t>MATAVEE INTER GROUP CO.,LTD.</t>
  </si>
  <si>
    <t>SIAM APARA CO.,LTD.</t>
  </si>
  <si>
    <t>ORAWAN PHATTHANAPAIJITKUN</t>
  </si>
  <si>
    <t>NUTRA FARM CO.,LTD.</t>
  </si>
  <si>
    <t>DILAVIE INTERNATIONAL CO.,LTD.</t>
  </si>
  <si>
    <t>BANGKOK FACE INTERNATIONAL CO.,LTD.</t>
  </si>
  <si>
    <t>WUTTISAK COSMETICINTER CO.,LTD</t>
  </si>
  <si>
    <t>RAJDHEVEE HOLISTIC CLINIC CO.,LTD.</t>
  </si>
  <si>
    <t>S.S.MANUFACTURING CO.,LTD.</t>
  </si>
  <si>
    <t>PRIMAGOLD INTERNATIONAL CO.,LTD(KG)</t>
  </si>
  <si>
    <t>ADVANCE LABORATORIES CO.,LTD.</t>
  </si>
  <si>
    <t>LAPHA CORPORATION CO.,LTD</t>
  </si>
  <si>
    <t>AEKKARAT PRAPAI</t>
  </si>
  <si>
    <t>VALLEY PLUS CO.,LTD.</t>
  </si>
  <si>
    <t>AGALIGO INTERNATION CO.,LTD.</t>
  </si>
  <si>
    <t>SCENTIMENTAL (THAILAND) CO.,LTD.</t>
  </si>
  <si>
    <t>RATTHANAN KHWANTHONG</t>
  </si>
  <si>
    <t>NATTAYA KHAITHONG</t>
  </si>
  <si>
    <t>JING THAI INDUSTRY CO.,LTD.</t>
  </si>
  <si>
    <t>PW INTERTRADING CO.,LTD.</t>
  </si>
  <si>
    <t>THANYARAT LUICHALERMWONG</t>
  </si>
  <si>
    <t>AEOP TRADING CO.,LTD.</t>
  </si>
  <si>
    <t>MATTANA THANATHANYA</t>
  </si>
  <si>
    <t>A USA CO.,LTD.</t>
  </si>
  <si>
    <t>MONNUMBER1 CO.,LTD.</t>
  </si>
  <si>
    <t>PHEEDOO CO.,LTD.</t>
  </si>
  <si>
    <t>SUPERLATIVE CO.,LTD.</t>
  </si>
  <si>
    <t>L &amp; N SHOES CO.,LTD.</t>
  </si>
  <si>
    <t>THE FORMULA CO.,LTD.</t>
  </si>
  <si>
    <t>HFC PRESTIGE MANUFACTURING (THAI</t>
  </si>
  <si>
    <t>BHAIKAO NUTJARAS</t>
  </si>
  <si>
    <t>KANCHI COSMETIC CO.,LTD.</t>
  </si>
  <si>
    <t>NESSYCHOICE CO.,LTD.</t>
  </si>
  <si>
    <t>INNER ROOM CO.,LTD.</t>
  </si>
  <si>
    <t>FLOWEVER CO.,LTD.</t>
  </si>
  <si>
    <t>DIVA BEAUTY CO.,LTD.</t>
  </si>
  <si>
    <t>GOOD PEOPLE TRADING CO.,LTD.</t>
  </si>
  <si>
    <t>ASKMIGHT CO.,LTD.</t>
  </si>
  <si>
    <t>VIRGIN F&amp;B CO.,LTD.</t>
  </si>
  <si>
    <t>PARAMATE POSAYANAN</t>
  </si>
  <si>
    <t>NUTTEE LUEANGWATTANAWANIT</t>
  </si>
  <si>
    <t>PHAT PERFECTION CO.,LTD.</t>
  </si>
  <si>
    <t>IMOO THAI TECHNOLOGY CO.,LTD.</t>
  </si>
  <si>
    <t>KHWANCHAI NOOKRUD</t>
  </si>
  <si>
    <t>SORAWEE (PHUKET 2552) CO.,LTD.</t>
  </si>
  <si>
    <t>C4 GLOBAL CO.,LTD.</t>
  </si>
  <si>
    <t>MARINA DESING LIMITED PARTNERSHIP</t>
  </si>
  <si>
    <t>INSPIRE SUPPLY CO.,LTD.</t>
  </si>
  <si>
    <t>88 (THAILAND) CO.,LTD.</t>
  </si>
  <si>
    <t>PKL MULTIMEDIA CO.,LTD.</t>
  </si>
  <si>
    <t>AUTTASORN SWADDIPAB</t>
  </si>
  <si>
    <t>SINO INTER DEVELOPMENT CO.,LTD.</t>
  </si>
  <si>
    <t>PAT FASHION ULTIMATE CO.,LTD.</t>
  </si>
  <si>
    <t>AJMAL INTERNATIONAL TRADING CO.LTD</t>
  </si>
  <si>
    <t>CHAWEEWAN SITTHI</t>
  </si>
  <si>
    <t>ALEXISNOW CO.,LTD.</t>
  </si>
  <si>
    <t>ALL WELLNESS CO.,LTD.</t>
  </si>
  <si>
    <t>YOOJIN TECHNOLOGY CO.,LTD.</t>
  </si>
  <si>
    <t>ALICE BELA CO.,LTD.</t>
  </si>
  <si>
    <t>BANGKOK NEW HUMAN CO.,LTD.</t>
  </si>
  <si>
    <t>CHEESE MOBILE CORPORATION CO.,LTD.</t>
  </si>
  <si>
    <t>I AM FASHION CO.,LTD.</t>
  </si>
  <si>
    <t>PATPLUS CO.,LTD.</t>
  </si>
  <si>
    <t>LMDR CO.,LTD.</t>
  </si>
  <si>
    <t>F &amp; M NUMEROUS CO.,LTD.</t>
  </si>
  <si>
    <t>LINDEN INTEGRATED CO.,LTD.</t>
  </si>
  <si>
    <t>BENEFIT IDEA CO.,LTD.</t>
  </si>
  <si>
    <t>KINJIN INTERTRADE CO.,LTD.</t>
  </si>
  <si>
    <t>ANGIOZ CO.,LTD.</t>
  </si>
  <si>
    <t>PATCHAREE NUANLAONG</t>
  </si>
  <si>
    <t>JOURNEY ACROSS CO.,LTD</t>
  </si>
  <si>
    <t>MADAME GUS GA CO.,LTD</t>
  </si>
  <si>
    <t>METTA SOMTRAKUL</t>
  </si>
  <si>
    <t>ANOTHER OBJEKT CO.,LTD</t>
  </si>
  <si>
    <t>M5 SLEN CLUB CO.,LTD.</t>
  </si>
  <si>
    <t>JOLI SAC CO.,LTD</t>
  </si>
  <si>
    <t>PARIN DUANGTAKUA</t>
  </si>
  <si>
    <t>PANCHATE 2549 LIMITED PARTNERSHIP</t>
  </si>
  <si>
    <t>GLA NATURE COMPANY LIMITED.</t>
  </si>
  <si>
    <t>THOMASMADE CO.,LTD.</t>
  </si>
  <si>
    <t>TGI IMPORT EXPORT CO.,LTD.</t>
  </si>
  <si>
    <t>COSMECON CO.,LTD.</t>
  </si>
  <si>
    <t>PEERAKORNSIN CO.,LTD.</t>
  </si>
  <si>
    <t>HKMI CO.,LTD.</t>
  </si>
  <si>
    <t>GLAZE&amp;GLAM NAIL PRODUCTS (THAILAND)</t>
  </si>
  <si>
    <t>BABYLASHES CO.,LTD</t>
  </si>
  <si>
    <t>HELLOBEAUTY CO.,LTD</t>
  </si>
  <si>
    <t>JESSUP TRADING (THAILAND) CO.,LTD.</t>
  </si>
  <si>
    <t>PLOY SIAM ENTERPRISE CO.,LTD</t>
  </si>
  <si>
    <t>DDC GROUP CO.,LTD.</t>
  </si>
  <si>
    <t>KOREA GOODS CO.,LTD</t>
  </si>
  <si>
    <t>DILAVIE GLOBAL CO.,LTD.</t>
  </si>
  <si>
    <t>B.K.COMMERCIAL CO.,LTD</t>
  </si>
  <si>
    <t>BRA GARMENT CO.,LTD</t>
  </si>
  <si>
    <t>GOODIES INTERNATIONAL CO.,LTD</t>
  </si>
  <si>
    <t>K&amp;S CONCEPT CO.,LTD</t>
  </si>
  <si>
    <t>MORNITY INNERWEAR LTD.,PART</t>
  </si>
  <si>
    <t>THAI WEARING INDUSTRY CO.,LTD</t>
  </si>
  <si>
    <t>POONYANOOT MARKETING LTD.,PART</t>
  </si>
  <si>
    <t>PAC INTER-MULTITRADE CO.,LTD</t>
  </si>
  <si>
    <t>PRAPISIT</t>
  </si>
  <si>
    <t>SUCHINNA LTD.,PART</t>
  </si>
  <si>
    <t>MAINO TRADING LTD.,PART</t>
  </si>
  <si>
    <t>NANTIYA VORAPATTRAKUL</t>
  </si>
  <si>
    <t>THONG TWEE TRADING LTD.,PART</t>
  </si>
  <si>
    <t>P.B.CREATION CO.,LTD</t>
  </si>
  <si>
    <t>BED &amp; BATH PRESTIGE (THAILAND) CO.,</t>
  </si>
  <si>
    <t>SINGLET INTER CO.,LTD</t>
  </si>
  <si>
    <t>NANNIGHT APPAREL CO.,LTD</t>
  </si>
  <si>
    <t>KANNARAT CO.,LTD</t>
  </si>
  <si>
    <t>P.MARKETING</t>
  </si>
  <si>
    <t>SIRIKUL SUWANICHKUL</t>
  </si>
  <si>
    <t>NINE PACIFIC GROUP CO.,LTD</t>
  </si>
  <si>
    <t>SIAM EASTSHORE OCEANIC CO.,LTD</t>
  </si>
  <si>
    <t>SIAMCLOTHING SUPPLIER CO.,LTD</t>
  </si>
  <si>
    <t>UNION FECT CO.,LTD</t>
  </si>
  <si>
    <t>N.T.L.MARKETING</t>
  </si>
  <si>
    <t>KAOBKAEW SOTIVILAIPONG</t>
  </si>
  <si>
    <t>C.C.DISTRIBITION CORP.,LTD</t>
  </si>
  <si>
    <t>GRAND MARKETING CO.,LTD</t>
  </si>
  <si>
    <t>LALIT SAEJUNG</t>
  </si>
  <si>
    <t>ECHO TREND INTER CO.,LTD</t>
  </si>
  <si>
    <t>MARKGY INTERTRADE CO.,LTD</t>
  </si>
  <si>
    <t>MALATIP CHAROENLOET</t>
  </si>
  <si>
    <t>VICTORY WEAR CO.,LTD</t>
  </si>
  <si>
    <t>B.P.J. GARMENT CO.,LTD</t>
  </si>
  <si>
    <t>NITHIPONG SUPPLIER CO.,LTD</t>
  </si>
  <si>
    <t>SITTHIPONG MEECHAI</t>
  </si>
  <si>
    <t>KANOKWAN RUANGKASAKKIJ</t>
  </si>
  <si>
    <t>DAWAN</t>
  </si>
  <si>
    <t>PUNNEE PADRIEW CO.,LTD</t>
  </si>
  <si>
    <t>CHUANGCHOT SWIM CO.,LTD</t>
  </si>
  <si>
    <t>NARINA MARKETING(THAILAND)CO.,LTD</t>
  </si>
  <si>
    <t>SUPER SPIRIT CO.,LTD</t>
  </si>
  <si>
    <t>ARENA KASAMESON</t>
  </si>
  <si>
    <t>BEST MUM</t>
  </si>
  <si>
    <t>KANNIKA SAEJUE</t>
  </si>
  <si>
    <t>AKRASUP INTERNATIONAL CO.,LTD</t>
  </si>
  <si>
    <t>LEE HUAD KUNG</t>
  </si>
  <si>
    <t>SOMYOS PROMPUTTARAKSA</t>
  </si>
  <si>
    <t>VICHAIROJRUNGRUANG</t>
  </si>
  <si>
    <t>DIANA MARKETING CO.,LTD.</t>
  </si>
  <si>
    <t>MANANYA KAEWTA</t>
  </si>
  <si>
    <t>PRAMJAI WAREETHIPKAJORN</t>
  </si>
  <si>
    <t>SUWARAPAT CO.,LTD.</t>
  </si>
  <si>
    <t>JOLINE DIFFUSION CO.,LTD.</t>
  </si>
  <si>
    <t>INFICARE (THAILAND) CO.,LTD.</t>
  </si>
  <si>
    <t>CHANPEN SUEPONG</t>
  </si>
  <si>
    <t>WELLTACT FASHION &amp; GARMENT MANUFAC</t>
  </si>
  <si>
    <t>KOBKUL SAE-YANG</t>
  </si>
  <si>
    <t>BRASSIERE CO.,LTD.</t>
  </si>
  <si>
    <t>PRODESTINY CO.,LTD.</t>
  </si>
  <si>
    <t>S.T.Y.BASER (THAILAND) CO.,LTD.</t>
  </si>
  <si>
    <t>TRAFFIC INTERNATIONAL TRADING CO.,L</t>
  </si>
  <si>
    <t>PACHA LINGERIE CO.,LTD.</t>
  </si>
  <si>
    <t>PRAPISRI MUTIWATTANASAWAD</t>
  </si>
  <si>
    <t>PRAPISIT CO.,LTD.</t>
  </si>
  <si>
    <t>FOCUS BEST SELLER LTD.,PART</t>
  </si>
  <si>
    <t>CINKRONOS CO.,LTD.</t>
  </si>
  <si>
    <t>WANNA COTCHAVET</t>
  </si>
  <si>
    <t>4M TRADING CO.,LTD.</t>
  </si>
  <si>
    <t>PRETTY AND PROUD CO.,LTD</t>
  </si>
  <si>
    <t>DGP FASHION CO.,LTD.</t>
  </si>
  <si>
    <t>PHANITNARD JUTHAPHUTTI</t>
  </si>
  <si>
    <t>JAREERADAR  CO.,LTD.</t>
  </si>
  <si>
    <t>SIRI ORDINARY PARTNERSHIP</t>
  </si>
  <si>
    <t>PEOPLE'S GARMENT PUBLIC CO.,LTD.</t>
  </si>
  <si>
    <t>C-CON CITY GROUP CO.,LTD.</t>
  </si>
  <si>
    <t>RUNG AROON KAMKERD</t>
  </si>
  <si>
    <t>SARA K COMPANY LIMITED</t>
  </si>
  <si>
    <t>GOOD MORNING INTERNATIONAL CONSULTA</t>
  </si>
  <si>
    <t>LENSO DIRECT CO.,LTD.</t>
  </si>
  <si>
    <t>THONGTAWEE (2557) CO.,LTD.</t>
  </si>
  <si>
    <t>JAKKAWALKUMARIN CO.,LTD</t>
  </si>
  <si>
    <t>DELIGHT 888 CO.,LTD</t>
  </si>
  <si>
    <t>PARISIENNE TEXTILES LTD.</t>
  </si>
  <si>
    <t>AMN INTERTRADING CO.,LTD.</t>
  </si>
  <si>
    <t>THE POOL MARKETING COMPANY LIMITED</t>
  </si>
  <si>
    <t>VORATHEP KIATHAPKAJON</t>
  </si>
  <si>
    <t>PANISA UEAMONGKHALANON</t>
  </si>
  <si>
    <t>SUNISA MEEWAEWSAENG</t>
  </si>
  <si>
    <t>PREMIUM TEXTILE CO.,LTD.</t>
  </si>
  <si>
    <t>A LIST CORPORATE PUBLIC COMPANY</t>
  </si>
  <si>
    <t>PONDORA INTERNATIONAL CO.,LTD.</t>
  </si>
  <si>
    <t>SUPARAT DUANGPICHAKUL</t>
  </si>
  <si>
    <t>PATTYA MANUFACTURING CO.LTD</t>
  </si>
  <si>
    <t>JANTANA OWAT</t>
  </si>
  <si>
    <t>B.S.P.INTERNATIONAL CO.,LTD</t>
  </si>
  <si>
    <t>BANGKOK RUBBER SAHARATTANA CO.,LTD</t>
  </si>
  <si>
    <t>C AND T SPORT WEAR CO.,LTD</t>
  </si>
  <si>
    <t>CHARNSIRI MARKETING CO.,LTD</t>
  </si>
  <si>
    <t>CHAIRIT THIRATHOMRONGPRUK</t>
  </si>
  <si>
    <t>CHIANG MAI CHARLES MICHELS CO.,LTD</t>
  </si>
  <si>
    <t>CAPITAL YING CHAROEN TEXTILE CO.,LT</t>
  </si>
  <si>
    <t>DELFI GROUP</t>
  </si>
  <si>
    <t>DALMATINER (THAILAND) CO.,LTD</t>
  </si>
  <si>
    <t>DYNAMIC M CO.,LTD</t>
  </si>
  <si>
    <t>DEE CEE MARKETING LTD.,PART</t>
  </si>
  <si>
    <t>ENGLISH LEATHER CO.,LTD</t>
  </si>
  <si>
    <t>EUTACA (THAILAND) CO.,LTD</t>
  </si>
  <si>
    <t>E U M CO.,LTD.</t>
  </si>
  <si>
    <t>F.FERRANI LTD.,PART</t>
  </si>
  <si>
    <t>FREE WOOD INTERNATIONAL CO.,LTD</t>
  </si>
  <si>
    <t>F.T.O.LTD.,PART</t>
  </si>
  <si>
    <t>GREAT TEAM CO.,LTD</t>
  </si>
  <si>
    <t>GOODLINE CALIFORNIA CO.,LTD</t>
  </si>
  <si>
    <t>G.T.GROUP CO.,LTD</t>
  </si>
  <si>
    <t>HOBERD INDUSTRY CO.,LTD</t>
  </si>
  <si>
    <t>INCHCAPE SERVICES LTD.</t>
  </si>
  <si>
    <t>IWIN CO.,LTD</t>
  </si>
  <si>
    <t>JUSTPRO GARMENT CO.,LTD</t>
  </si>
  <si>
    <t>JERNTA TEXTILE CO.,LTD</t>
  </si>
  <si>
    <t>J.B.ENTERPRISE CO.,LTD</t>
  </si>
  <si>
    <t>KANNIKAR INNAKA</t>
  </si>
  <si>
    <t>KEYTEX INTERNATIONAL CO.,LTD</t>
  </si>
  <si>
    <t>KL AND F CO.,LTD</t>
  </si>
  <si>
    <t>KUROBO CO.,LTD</t>
  </si>
  <si>
    <t>LANVIN LTD.,PART</t>
  </si>
  <si>
    <t>LEMA INTERNATIONAL CO.,LTD</t>
  </si>
  <si>
    <t>L AND W TRADING CO.,LTD</t>
  </si>
  <si>
    <t>LUFT INTERNATIONAL CO.,LTD</t>
  </si>
  <si>
    <t>M.UNION CO.,LTD</t>
  </si>
  <si>
    <t>MALEE WIWATTANATIPRA</t>
  </si>
  <si>
    <t>MOTHER &amp; CEN CO.,LTD</t>
  </si>
  <si>
    <t>MOLEE MANEECHOT</t>
  </si>
  <si>
    <t>OCEAN MARKETING LTD.,PART</t>
  </si>
  <si>
    <t>THANIDA THANASARNTHANAKIJ</t>
  </si>
  <si>
    <t>PRIN INTERTRADE CO.,LTD</t>
  </si>
  <si>
    <t>P.K. MASTER CO.,LTD</t>
  </si>
  <si>
    <t>PRONVADEE LIMAMAPAR</t>
  </si>
  <si>
    <t>P.S.N.INTERGAMENT CO.,LTD</t>
  </si>
  <si>
    <t>RATCHADAPHORN TRADING CO.,LTD</t>
  </si>
  <si>
    <t>REPORT GROUP CO.,LTD</t>
  </si>
  <si>
    <t>STARBANG INTERNATIONAL CO.,LTD</t>
  </si>
  <si>
    <t>T.AND.P.QUALITY DESIGN CO.,LTD</t>
  </si>
  <si>
    <t>TODAY DESIGN LTD.,PART</t>
  </si>
  <si>
    <t>T.S.ELEGANCE CO.,LTD</t>
  </si>
  <si>
    <t>TANAARPORN LTD.,PART</t>
  </si>
  <si>
    <t>T.K. APPAREL CO.,LTD</t>
  </si>
  <si>
    <t>V.C.B. WINNING CO.,LTD</t>
  </si>
  <si>
    <t>VIBOONSIRI CO.,LTD</t>
  </si>
  <si>
    <t>SUWANPACHARA GARMENT CO.,LTD</t>
  </si>
  <si>
    <t>SONGSERM THAIROONGROENG LTD.,PART</t>
  </si>
  <si>
    <t>S.D.N LTD.,PART</t>
  </si>
  <si>
    <t>SANTABABARA INTERNATIONAL CO.,LTD</t>
  </si>
  <si>
    <t>SONETHAI INTERNATIONAL CO.,LTD</t>
  </si>
  <si>
    <t>SINGTHONG NECKTIE CO.,LTD</t>
  </si>
  <si>
    <t>S.B.SPARK</t>
  </si>
  <si>
    <t>YING YAI SHOES INTERNATIONAL CO.,LT</t>
  </si>
  <si>
    <t>SEGOVIAN</t>
  </si>
  <si>
    <t>CHAYAPA SAENGTREEPHECHKLA</t>
  </si>
  <si>
    <t>SRIRUJI TEXTILS CO.,LTD</t>
  </si>
  <si>
    <t>S.K. GARMENT (1995) CO.,LTD</t>
  </si>
  <si>
    <t>STAR FASHION CO.,LTD</t>
  </si>
  <si>
    <t>SAMRAN SA-NGUANPHOLPHAIROT</t>
  </si>
  <si>
    <t>STAR FAMOUS CO.,LTD</t>
  </si>
  <si>
    <t>SUPANANT MASTERPIECE CO.,LTD</t>
  </si>
  <si>
    <t>INTERNATIONAL LEATHER FASHION COR.,</t>
  </si>
  <si>
    <t>RICH BOND THAI CO.,LTD</t>
  </si>
  <si>
    <t>BENEFIT GROUP CO.,LTD</t>
  </si>
  <si>
    <t>PENPRAPUN TRADING LTD.,PART</t>
  </si>
  <si>
    <t>THIWAKORN SUEBPRASITWONG</t>
  </si>
  <si>
    <t>SOMPORN TISADOLDILOK</t>
  </si>
  <si>
    <t>K &amp; V GARMENT LTD.,PART.</t>
  </si>
  <si>
    <t>SUPAPORN SAENGCHAI</t>
  </si>
  <si>
    <t>BENJALAK JAVANASUNDARA</t>
  </si>
  <si>
    <t>ALL STATE INTERNATIONAL LTD.,PART</t>
  </si>
  <si>
    <t>PREMIER SPORT CO.,LTD</t>
  </si>
  <si>
    <t>RUNG PATTANA</t>
  </si>
  <si>
    <t>XP &amp; I CO.,LTD</t>
  </si>
  <si>
    <t>YIP IN TSOI &amp; JACKS LTD..</t>
  </si>
  <si>
    <t>SP &amp; SON LTD.,PART</t>
  </si>
  <si>
    <t>HORSE TEN LIMITED PARTNERSHIP</t>
  </si>
  <si>
    <t>KULTHAVORN CO.,LTD</t>
  </si>
  <si>
    <t>ROMA VIA CO.,LTD</t>
  </si>
  <si>
    <t>U-BEST CLASSIC CO.,LTD</t>
  </si>
  <si>
    <t>F.G STAGE CO.,LTD</t>
  </si>
  <si>
    <t>TRIPLE NINE SUPPLY CO.,LTD</t>
  </si>
  <si>
    <t>BOON SIRI INTERNATIONAL CO.,LTD</t>
  </si>
  <si>
    <t>DOMON (1987) CO.,LTD</t>
  </si>
  <si>
    <t>BMA CO.,LTD</t>
  </si>
  <si>
    <t>BOAT &amp; BILL INTERTRADE CO.,LTD</t>
  </si>
  <si>
    <t>BODY LINE CO.,LTD</t>
  </si>
  <si>
    <t>PENSSI PEANJAN</t>
  </si>
  <si>
    <t>PETCH DISTRIBUTOR LTD.,PART</t>
  </si>
  <si>
    <t>GLOBAL GOODS CO.,LTD</t>
  </si>
  <si>
    <t>PETER AND JEANNIE LTD.,PART</t>
  </si>
  <si>
    <t>BOONPRADIST INDUSTRY CO.,LTD</t>
  </si>
  <si>
    <t>PINK TOWN (WORLD TRADE) CO.,LTD</t>
  </si>
  <si>
    <t>PIYANART ASAVAJINDAKORN</t>
  </si>
  <si>
    <t>PLOY THONG LTD.,PART</t>
  </si>
  <si>
    <t>GRAND P.S.C. INTERNATIONAL CO.,LTD</t>
  </si>
  <si>
    <t>BUAPHAN SAE-IAK</t>
  </si>
  <si>
    <t>BUDDY VISION ORDINARY PARTNERSHIP</t>
  </si>
  <si>
    <t>GRAND SPORT LTD.,PART</t>
  </si>
  <si>
    <t>GRUPPO 1991 CO.,LTD</t>
  </si>
  <si>
    <t>HALBERD TRADING CO.,LTD</t>
  </si>
  <si>
    <t>HARDY APPAREL CO.,LTD</t>
  </si>
  <si>
    <t>PROMJAIPHAN CO.,LTD</t>
  </si>
  <si>
    <t>INTERNATIONAL LEATHER GOODS CO.,LTD</t>
  </si>
  <si>
    <t>CHALERNCHAI EKKARITTIPOL</t>
  </si>
  <si>
    <t>J.B. ENTERPRISE CO.,TD</t>
  </si>
  <si>
    <t>J.R GARMENT LTD.,PART</t>
  </si>
  <si>
    <t>RACHADESIGN INTERNATIONAL (THAILAND</t>
  </si>
  <si>
    <t>CHANVIT SINTEPDOL</t>
  </si>
  <si>
    <t>RACHADESIGNER CO.,LTD</t>
  </si>
  <si>
    <t>JARUWAN GARMENT CO.,LTD</t>
  </si>
  <si>
    <t>JET SCHEME INTERNATIONAL CO.,LTD</t>
  </si>
  <si>
    <t>JOSEF MICHALE (THAILAND) CO.,LTD</t>
  </si>
  <si>
    <t>K.A.ENTERPRISE CO.,LTD</t>
  </si>
  <si>
    <t>CIMMIC</t>
  </si>
  <si>
    <t>KEATTIPONG SAMATTIYADEEKUL</t>
  </si>
  <si>
    <t>KHANITA SIRION</t>
  </si>
  <si>
    <t>KHANITTHA  PEANJAN</t>
  </si>
  <si>
    <t>CONFRERE INTERNATIONAL TRADE CO.,LT</t>
  </si>
  <si>
    <t>COSPER (THAILAND)_CO.LTD</t>
  </si>
  <si>
    <t>D.G TRADING LTD.,PART</t>
  </si>
  <si>
    <t>DEFRAY LTD.,PART</t>
  </si>
  <si>
    <t>DICKSON DISTRIBUTION(THAILAND)LTD.</t>
  </si>
  <si>
    <t>DO SPORTS (THAILAND) CO.,LTD</t>
  </si>
  <si>
    <t>ETASTRA CO.,LTD</t>
  </si>
  <si>
    <t>FINE EYES CO.,LTD</t>
  </si>
  <si>
    <t>G.M.THAI CO.,LTD</t>
  </si>
  <si>
    <t>GIOTTO 1989 CO.,LTD</t>
  </si>
  <si>
    <t>KING LAURENT LTD.,PART</t>
  </si>
  <si>
    <t>KITTIDECH SAKDAPHITAK</t>
  </si>
  <si>
    <t>KOALA BLUE LEATHER CO.,LTD</t>
  </si>
  <si>
    <t>KRISSADA LIMAMAPA</t>
  </si>
  <si>
    <t>KUANRUAN EAKTHARAWONG</t>
  </si>
  <si>
    <t>LERTPIMONPAN LTD.,PART</t>
  </si>
  <si>
    <t>LIJU SAETANG</t>
  </si>
  <si>
    <t>LOTANA INTERTRADE CO.,LTD</t>
  </si>
  <si>
    <t>M N MARKETING CO.,LTD</t>
  </si>
  <si>
    <t>MAHAPHOL</t>
  </si>
  <si>
    <t>MALEE COJARANUSAT</t>
  </si>
  <si>
    <t>MONTREE LERTVIKAI</t>
  </si>
  <si>
    <t>MORE JEANS</t>
  </si>
  <si>
    <t>SAHA-UNION CORP.,LTD</t>
  </si>
  <si>
    <t>SAHATHAVEEKIJ BANGKOK LTD.,PART</t>
  </si>
  <si>
    <t>SANG TONG KNITTING (1996) CO.,LTD</t>
  </si>
  <si>
    <t>SIWADOL KLINLOOKIN</t>
  </si>
  <si>
    <t>SNN INTERTRADE LTD.,PART</t>
  </si>
  <si>
    <t>ST SPORT INTERNATIONAL CO.,LTD</t>
  </si>
  <si>
    <t>NATEXT LTD.,PART</t>
  </si>
  <si>
    <t>SUMMIT FOOTWEAR CO.,LTD</t>
  </si>
  <si>
    <t>SUMONTA THANNAKORNKUL</t>
  </si>
  <si>
    <t>NEE-NANG TRADING CO.,LTD</t>
  </si>
  <si>
    <t>SUTHATIP TANGSUMRITKUL</t>
  </si>
  <si>
    <t>SUWAT CHANTHAJAME</t>
  </si>
  <si>
    <t>O.A.T.INTERNATIONAL LTD.</t>
  </si>
  <si>
    <t>WIBOON YAMROONGRUANG</t>
  </si>
  <si>
    <t>NIPAPORN SERITHANAWONG</t>
  </si>
  <si>
    <t>NONGNUSH NOPNAKPANAO</t>
  </si>
  <si>
    <t>T M A TRADING CO.,LTD</t>
  </si>
  <si>
    <t>O.D.D DESIGN LTD.,PART</t>
  </si>
  <si>
    <t>THAI IRYO PUBLIC CO.,LTD</t>
  </si>
  <si>
    <t>THANAPORN SRITHONG-OON</t>
  </si>
  <si>
    <t>THAI RIVERLAND CO.,LTD</t>
  </si>
  <si>
    <t>THANAPATWATANAKIJPHANICH LTD.,PART</t>
  </si>
  <si>
    <t>THAVEE PLOOGSAWAT</t>
  </si>
  <si>
    <t>TITIWAS TRADING CO.,LTD</t>
  </si>
  <si>
    <t>UNITED POINT CO.,LTD</t>
  </si>
  <si>
    <t>UNITEX EXPORT INDUSTRIES CO.,LTD</t>
  </si>
  <si>
    <t>V P K MARKETING CO.,LTD</t>
  </si>
  <si>
    <t>V.R.C.CO.,LTD</t>
  </si>
  <si>
    <t>VIC'S GARMENT CO.,LTD</t>
  </si>
  <si>
    <t>WANCHAI JAREANKAISI</t>
  </si>
  <si>
    <t>WANIDA MUNGMANAKIJ</t>
  </si>
  <si>
    <t>WASANA ASAVAJINDAKORN</t>
  </si>
  <si>
    <t>WATCH GALLERY CO.,LTD</t>
  </si>
  <si>
    <t>YONGSENG AND MALIWAN CO.,LTD</t>
  </si>
  <si>
    <t>S.HIRAN LTD.,PART</t>
  </si>
  <si>
    <t>P.T.PREMIER CO.,LTD</t>
  </si>
  <si>
    <t>VITOON PATTAVATTANANON</t>
  </si>
  <si>
    <t>VIPA PRECHACHARLEO</t>
  </si>
  <si>
    <t>ANUWAT YENZAP</t>
  </si>
  <si>
    <t>SAMSON</t>
  </si>
  <si>
    <t>SOMSAK CHONGVANA</t>
  </si>
  <si>
    <t>PRANEE PHANSAWANG</t>
  </si>
  <si>
    <t>SURAYUTH THONGYUAK</t>
  </si>
  <si>
    <t>VANCOB CO.,LTD</t>
  </si>
  <si>
    <t>SOMSONG PORAMEESANAPORN</t>
  </si>
  <si>
    <t>YONGYUTH PRARISUTTHIPORN</t>
  </si>
  <si>
    <t>WANTAREE JULLASING</t>
  </si>
  <si>
    <t>SARANIT SANGSIDA</t>
  </si>
  <si>
    <t>WITTAYA SUDTHANOM</t>
  </si>
  <si>
    <t>FOUR BROTHERS CO.,LTD</t>
  </si>
  <si>
    <t>BRITISH PACIFIC CO.,LTD</t>
  </si>
  <si>
    <t>RUNNIYAPOL CO.,LTD</t>
  </si>
  <si>
    <t>KHAWNROEN EKTHARAWONG</t>
  </si>
  <si>
    <t>DEVY INDUSTRY CO.,LTD</t>
  </si>
  <si>
    <t>BRENWOOD(BKK) LTD.,PART</t>
  </si>
  <si>
    <t>LERMARITAIL LTD.</t>
  </si>
  <si>
    <t>S.L.N.GROUP CO.,LTD</t>
  </si>
  <si>
    <t>KANOKPORN ASAWINPARK</t>
  </si>
  <si>
    <t>VIBUL WANGWORAWANIT</t>
  </si>
  <si>
    <t>SUPOJ TANGCHADAPORN</t>
  </si>
  <si>
    <t>C.W.J.PRODUCT LTD.</t>
  </si>
  <si>
    <t>TAWATCHAI TIRAKUNAPAN</t>
  </si>
  <si>
    <t>SAITHONG CHANANUKUL</t>
  </si>
  <si>
    <t>MASTHAWEE CO.,LTD</t>
  </si>
  <si>
    <t>KRIP INTERNATIONAL CO.,LTD</t>
  </si>
  <si>
    <t>BOONSINGHA LAOHAWITTAYARATTANA</t>
  </si>
  <si>
    <t>CHAINTER GROUP CO.,LTD</t>
  </si>
  <si>
    <t>JIRA AMPAIWAN</t>
  </si>
  <si>
    <t>PRATINAN UNPANTHONG</t>
  </si>
  <si>
    <t>RENA CO.,LTD</t>
  </si>
  <si>
    <t>JIRAPORN LEE</t>
  </si>
  <si>
    <t>KIATPATTAKORN CO.,LTD</t>
  </si>
  <si>
    <t>ATIPA</t>
  </si>
  <si>
    <t>VALAIPORN KAMPANGSIRICHAI</t>
  </si>
  <si>
    <t>SORAIDA HANAPHI</t>
  </si>
  <si>
    <t>MULJARI MANRUN</t>
  </si>
  <si>
    <t>AM-PORN CHUERDANG</t>
  </si>
  <si>
    <t>MANAS VIRIYAYINGSIRI</t>
  </si>
  <si>
    <t>SOMPOJ NAWASUWAN</t>
  </si>
  <si>
    <t>PANKANOK PLANGKLANG</t>
  </si>
  <si>
    <t>NUANCHAN PA-LUEK</t>
  </si>
  <si>
    <t>TOSAPORN YAIPHONG</t>
  </si>
  <si>
    <t>PACHARA THONGON</t>
  </si>
  <si>
    <t>SAISUNEE PLANGKLANG</t>
  </si>
  <si>
    <t>GOLDNAL GOODS CO.,LTD</t>
  </si>
  <si>
    <t>JCR MARKETING CO.,LTD</t>
  </si>
  <si>
    <t>KANITTHA SIRION</t>
  </si>
  <si>
    <t>TAWATCHAI CHIRANANTRAKUL</t>
  </si>
  <si>
    <t>SUPRATRA KARUN</t>
  </si>
  <si>
    <t>SIAM FASHION GARMENT CO.,LTD</t>
  </si>
  <si>
    <t>HOPE SHOES CO.,LTD</t>
  </si>
  <si>
    <t>CHAROEN KASEM CO.,LTD</t>
  </si>
  <si>
    <t>RATSAMERTRADING CO.,LTD</t>
  </si>
  <si>
    <t>RAMES BINAIR</t>
  </si>
  <si>
    <t>ISRAPHAT RUANGRTI</t>
  </si>
  <si>
    <t>JY INTERNATIONAL (THAILAND) CO.,LTD</t>
  </si>
  <si>
    <t>K.IMPROVEMENT CO.,LTD</t>
  </si>
  <si>
    <t>SEMICO TRADING CO.,LTD</t>
  </si>
  <si>
    <t>KANJALAK VAJAKAJORNRIT</t>
  </si>
  <si>
    <t>BIG SPEED CO.,LTD.</t>
  </si>
  <si>
    <t>HI-GROUP STOREMARK CO.,LTD</t>
  </si>
  <si>
    <t>REUNGMAS CO.,LTD</t>
  </si>
  <si>
    <t>LEERUAY GARMENT CO.,LTD</t>
  </si>
  <si>
    <t>LADAPORN KRAIRAVEE</t>
  </si>
  <si>
    <t>B.K.BOUTIQUE CO.,LTD</t>
  </si>
  <si>
    <t>FOUR C.SYSTEM LTD.,PART</t>
  </si>
  <si>
    <t>ROSSUKON PICHEDCHAIYUT</t>
  </si>
  <si>
    <t>SRINYA NUANSOA</t>
  </si>
  <si>
    <t>MALAI WONGKIATKONG</t>
  </si>
  <si>
    <t>SUPAB WATTANASATHEAN</t>
  </si>
  <si>
    <t>INTERNATIONAL KNIT WEAR LTD.</t>
  </si>
  <si>
    <t>LEATHER CRAFT &amp; DESIGN CO.,LTD</t>
  </si>
  <si>
    <t>TAYEIDA SAMORKORN</t>
  </si>
  <si>
    <t>PRIME WINDMILL CO.,LTD.</t>
  </si>
  <si>
    <t>TF.MALEETEX LTD.,PART</t>
  </si>
  <si>
    <t>EXPO GARMENTEX CO.,LTD.</t>
  </si>
  <si>
    <t>THANAPONG TEXEILES CO.,LTD.</t>
  </si>
  <si>
    <t>THAISEWING INDUSTRIAL CO.,LTD.</t>
  </si>
  <si>
    <t>SUWATANA THANASARNTHANAKIJ</t>
  </si>
  <si>
    <t>PROFESSIONAL CREATION</t>
  </si>
  <si>
    <t>VIJITTA WONGPRASERT</t>
  </si>
  <si>
    <t>CALVIN MERCHANDISING CO.,LTD.</t>
  </si>
  <si>
    <t>THAI EXCELLENT APPAREL CO.,LTD.</t>
  </si>
  <si>
    <t>PRO IMAGE APPAREL CO.,LTD.</t>
  </si>
  <si>
    <t>NICEDAY CO.,LTD.</t>
  </si>
  <si>
    <t>FOOTWEAR EXPERT CO.,LTD.</t>
  </si>
  <si>
    <t>SUMITRA POPET</t>
  </si>
  <si>
    <t>SHOES COMPONENTS CO.,LTD.</t>
  </si>
  <si>
    <t>JOHN MERSON (THAILAND) CO.,LTD.</t>
  </si>
  <si>
    <t>SUPPALUCK MALEPAN</t>
  </si>
  <si>
    <t>SILVER SHOP</t>
  </si>
  <si>
    <t>ARINEE THAWEEKUL</t>
  </si>
  <si>
    <t>P.S.DISCOVERY CO.,LTD.</t>
  </si>
  <si>
    <t>DARAPHAN GARMENT LTD.,PART</t>
  </si>
  <si>
    <t>L.R.J. LTD.,PART</t>
  </si>
  <si>
    <t>O.G.O (THAILAND) CO.,LTD.</t>
  </si>
  <si>
    <t>GOOD TIME GARMENT LTD.,PART</t>
  </si>
  <si>
    <t>ANUWAT NUCHNOI</t>
  </si>
  <si>
    <t>NATADTAYA PHONGAM</t>
  </si>
  <si>
    <t>PARAGON GARMENT LIMITED PARTNERSHIP</t>
  </si>
  <si>
    <t>MANWOOD INTERTRADE CO.,LTD.</t>
  </si>
  <si>
    <t>SANBAE</t>
  </si>
  <si>
    <t>EXPERTIST</t>
  </si>
  <si>
    <t>MARKETING PLUS CO.,LTD.</t>
  </si>
  <si>
    <t>FOR YOU INTERNATIONAL CO.,LTD.</t>
  </si>
  <si>
    <t>WAP ATHLETICS CORP.,LTD.</t>
  </si>
  <si>
    <t>TONGCHAI PRUKPRAKARN</t>
  </si>
  <si>
    <t>V.C.SHOES CO.,LTD.</t>
  </si>
  <si>
    <t>LONG YAT COMPANY LIMITED</t>
  </si>
  <si>
    <t>S P K GARMENT CO.,LTD.</t>
  </si>
  <si>
    <t>PURSE GARMENT (THAILAND)</t>
  </si>
  <si>
    <t>FX CREATIONS ENTERPRISES LTD.</t>
  </si>
  <si>
    <t>C-CERT LTD.,PART</t>
  </si>
  <si>
    <t>KAWINKIJ INTER GROUP LTD.,PART</t>
  </si>
  <si>
    <t>SIAM SPORT WORLD CO.,LTD.</t>
  </si>
  <si>
    <t>LIGHT MAN GROUP CO.,LTD.</t>
  </si>
  <si>
    <t>SIRICHAI P.U. AND LEDER CO.,LTD.</t>
  </si>
  <si>
    <t>WONDERFUL DREAM GARMENT &amp; EXPORT</t>
  </si>
  <si>
    <t>Z&amp;X (THAILAND) LIMITED PARTNERSHIP</t>
  </si>
  <si>
    <t>QUALITY PROGRESS CO.,LTD.</t>
  </si>
  <si>
    <t>SUPER HERO</t>
  </si>
  <si>
    <t>CHINA WORLDBEST GROUP CO.,LTD.</t>
  </si>
  <si>
    <t>SUZHOU HENGXIANG IMPORT AND EXPORT</t>
  </si>
  <si>
    <t>FUJIAN PROVINCIAL ARTS AND CRAFTS</t>
  </si>
  <si>
    <t>CHUKIJ GARMENT CO.,LTD.</t>
  </si>
  <si>
    <t>BOSS LEATHER GOODS CO.,LTD.</t>
  </si>
  <si>
    <t>SUKANYA THIENMUENWAI</t>
  </si>
  <si>
    <t>BARRIE PACE LTD.,PART</t>
  </si>
  <si>
    <t>DEVIATE CLOTHING CO.,LTD.</t>
  </si>
  <si>
    <t>SMART BAG</t>
  </si>
  <si>
    <t>DENCHART TIPPALA</t>
  </si>
  <si>
    <t>THAI MELON SUPPLY CO.,LTD.</t>
  </si>
  <si>
    <t>NIF-TECH POLYMER 1999</t>
  </si>
  <si>
    <t>SHENZHEN NORINCO INDUSTRIES CO.,LTD</t>
  </si>
  <si>
    <t>SAB UNICORN IMPORT AND EXPORT CO.,</t>
  </si>
  <si>
    <t>NUTAVAT CO.,LTD.</t>
  </si>
  <si>
    <t>TOPPOWER</t>
  </si>
  <si>
    <t>ZHEJIANG CEREALS OILS AND  FOODSTUF</t>
  </si>
  <si>
    <t>PATCHARAWADEE NUCHKAMNERD</t>
  </si>
  <si>
    <t>SHANGHAI FLYING HORSE IMP. AND EXP.</t>
  </si>
  <si>
    <t>NANJING LONGSUN IMP.AND EXP. CORP.</t>
  </si>
  <si>
    <t>SHANGHAI HONG YANG HUI TRAD CO.,LTD</t>
  </si>
  <si>
    <t>L.R.J.INTER GROUP CO.,LTD.</t>
  </si>
  <si>
    <t>L.V.GARMENT CO.,LTD.</t>
  </si>
  <si>
    <t>PURSE GARMENT (THAILAND) CO.,LTD.</t>
  </si>
  <si>
    <t>PHINIKKO LUGGAGE (MANUFACTURER) CO.</t>
  </si>
  <si>
    <t>KATHAVUT JAMMANGKANG</t>
  </si>
  <si>
    <t>SHANGHAI GAONENG INTERNATIONAL TRAD</t>
  </si>
  <si>
    <t>AUYCHAI TANGJITSATUKIJ</t>
  </si>
  <si>
    <t>QUANZHOU CEREALS OILS AND FOOD</t>
  </si>
  <si>
    <t>RIPPINGTON CO.,LTD</t>
  </si>
  <si>
    <t>RUDOLF KORNER (THAILAND) G.m.b.H.</t>
  </si>
  <si>
    <t>KITIRAT LEEKRAJANG</t>
  </si>
  <si>
    <t>MASPRO CO.,LTD.</t>
  </si>
  <si>
    <t>ZHEJIANG WINSUN IMP AND EXP CO.,LTD</t>
  </si>
  <si>
    <t>THANYANANT BAG PRODUCTS CO.,LTD.</t>
  </si>
  <si>
    <t>PARAGON VEST CO.,LTD,</t>
  </si>
  <si>
    <t>A.T.L.SPORT CO.,LTD.</t>
  </si>
  <si>
    <t>DKK SPORT CO,,LTD,</t>
  </si>
  <si>
    <t>CROWN SPORT INTERNATIONAL CO.,LTD.</t>
  </si>
  <si>
    <t>SUPHAPORN CHANTHARAPRAPHA</t>
  </si>
  <si>
    <t>FOOTWEAR TECH 1530 CO.,LTD,</t>
  </si>
  <si>
    <t>JIANGMEN LA PEARL LUGGAGE AND LEATH</t>
  </si>
  <si>
    <t>CHATCHAWAL TANGMONGKOL</t>
  </si>
  <si>
    <t>THAWAT PUTKAEW</t>
  </si>
  <si>
    <t>ROYALHERBERT MERCHANDISE LIMITED.</t>
  </si>
  <si>
    <t>PRAPATIP AROONSIRI</t>
  </si>
  <si>
    <t>PETER POINT (XIAMEN) IMP.&amp;EXP.CO.,</t>
  </si>
  <si>
    <t>P.S.C.MARKETING 2009</t>
  </si>
  <si>
    <t>XIAMEN URIPOWER COMPANY LIMITED</t>
  </si>
  <si>
    <t>WEDNESDAY SHINE GROUP LTD.,PART.</t>
  </si>
  <si>
    <t>ROYAL CHAROEN GARMENT &amp; IMPORT EXP</t>
  </si>
  <si>
    <t>ZHEJIANG NEWCOMER BAGS MARKETING</t>
  </si>
  <si>
    <t>WENZHOU BECKENBAUER INTERNATIONAL</t>
  </si>
  <si>
    <t>ANHUI GARMENTS IMP.AND EXP,CO.,LTD.</t>
  </si>
  <si>
    <t>SHENZHEN FAR EAST PLASTIC INJECTION</t>
  </si>
  <si>
    <t>GUANGZHOU V-GOAL HANDBAG CO.,LTD.</t>
  </si>
  <si>
    <t>SHENZHEN JIAXINDA IMPORT EXPORT CO.</t>
  </si>
  <si>
    <t>CHONGQING SKY WALKER IMPORT &amp; EXPOR</t>
  </si>
  <si>
    <t>DONGGUAN MANY IMP.AND EXP.CO.,LTD.</t>
  </si>
  <si>
    <t>SHANGHAI CONWOOD INTERNATIONAL CO.,</t>
  </si>
  <si>
    <t>CHINA HOUSE BAGS AND LUGGAGE LTD..</t>
  </si>
  <si>
    <t>JIAXING PARISUN IMPORT &amp; EXPORT CO.</t>
  </si>
  <si>
    <t>SHANGHAI NEWEST LUGGAGE CO.,LTD.</t>
  </si>
  <si>
    <t>GUANGDONG BINHAO TRAVEL WARE CO.,LT</t>
  </si>
  <si>
    <t>K AND K INDUSTRY LTD.</t>
  </si>
  <si>
    <t>CAPITAL RAYON COMPANY LIMITED</t>
  </si>
  <si>
    <t>ANCHALEE MOKDARA</t>
  </si>
  <si>
    <t>WINSUN IMP &amp; EXP CO.,LTD.</t>
  </si>
  <si>
    <t>CHINA SHENZHEN YUHUI IMPORT AND EXP</t>
  </si>
  <si>
    <t>COLONEL SAROJ SEEPAYA</t>
  </si>
  <si>
    <t>ZHEJIANG CEREALS,OILS &amp; FOODSTUFFS</t>
  </si>
  <si>
    <t>SHANGHAI SINOFOUND IMP.&amp; EXP.CO.,LT</t>
  </si>
  <si>
    <t>QUANZHOU DABAO LIGHT INDUSTRY PRODU</t>
  </si>
  <si>
    <t>MING FUNG KNITTING CO.,LTD.</t>
  </si>
  <si>
    <t>D GARMENT SOLUTION CO.,LTD.</t>
  </si>
  <si>
    <t>AGVA GLOBAL LIMITED</t>
  </si>
  <si>
    <t>RUIAN SHENQI LEATHER CASE CO.,LTD.</t>
  </si>
  <si>
    <t>PEPE JEANS EUROPE B.V.</t>
  </si>
  <si>
    <t>NATHIKA APPRAREL CORPERATION LIMITE</t>
  </si>
  <si>
    <t>DONGGUAN MANY ECONOMY &amp; TRADE DEVEL</t>
  </si>
  <si>
    <t>PETSRI RITHSIRIPHAS</t>
  </si>
  <si>
    <t>BLUECON CO.,LTD.</t>
  </si>
  <si>
    <t>PACIFIC RIM INDUSTRIES PTE LTD.</t>
  </si>
  <si>
    <t>CHOTIKA GARMENT CO.,LTD.</t>
  </si>
  <si>
    <t>BOONNA BUSINESS CO.,LTD</t>
  </si>
  <si>
    <t>CHINO GARMENT CO.,LTD.</t>
  </si>
  <si>
    <t>B B INNERWEAR CO.,LTD.</t>
  </si>
  <si>
    <t>CHAIVIT VIKINIYATANEE</t>
  </si>
  <si>
    <t>SUTTIROT LOJJANAWONGSAKORN</t>
  </si>
  <si>
    <t>YAN YU INTERNATIONAL COMPANY LIMITE</t>
  </si>
  <si>
    <t>PR 101 COMPANY LIMITED</t>
  </si>
  <si>
    <t>U-MAPORN SURACHOEKSIRIPORN</t>
  </si>
  <si>
    <t>SHANGHAI SUNHO IMP.&amp; EXP.CORP.</t>
  </si>
  <si>
    <t>V.K.GARMENT CO.,LTD.</t>
  </si>
  <si>
    <t>SAKDA ARJMEKAW</t>
  </si>
  <si>
    <t>SORNNARAI TRADING CO.,LTD.</t>
  </si>
  <si>
    <t>SECONIO INDUSTRIAL LIMITED</t>
  </si>
  <si>
    <t>ATSIAMPOLO GROUP CO.,LTD</t>
  </si>
  <si>
    <t>FINE RAINBOW ENTERPRISE LIMITED</t>
  </si>
  <si>
    <t>JUSTIN AND JUSTY CO.,LTD.</t>
  </si>
  <si>
    <t>PEPE JEANS FOOTWEAR,S.L.</t>
  </si>
  <si>
    <t>BLACKSHEEP JEANS</t>
  </si>
  <si>
    <t>DONGGUAN MANY TRADING CO.,LTD.</t>
  </si>
  <si>
    <t>SPORTMAX CO.,LTD.</t>
  </si>
  <si>
    <t>PHORNPA THANAKUL CO.,LTD.</t>
  </si>
  <si>
    <t>ESSEDI SPA</t>
  </si>
  <si>
    <t>TITIRAT SAENGSAWANG</t>
  </si>
  <si>
    <t>NY-LA  CORPORATION CO.,LTD.</t>
  </si>
  <si>
    <t>HK JINXIANG INT'L TRADING CO.,LIMIT</t>
  </si>
  <si>
    <t>GAOBEIDIAN LONTON TOURIST GOODS CO.</t>
  </si>
  <si>
    <t>XIAMEN TENGFEI IMP.&amp; EXP.CO.,LTD</t>
  </si>
  <si>
    <t>PINGHU TONGMEI TRADING CO.,LTD.</t>
  </si>
  <si>
    <t>RUIAN HONGHUA CASES AND BAGS CO.,LT</t>
  </si>
  <si>
    <t>YUVATIDA TANTISARIRAT</t>
  </si>
  <si>
    <t>GREEK LIGHT CO.,LTD.</t>
  </si>
  <si>
    <t>WIRACHIN BOONMUANG</t>
  </si>
  <si>
    <t>NUTTHA SOONTORNAMPOL</t>
  </si>
  <si>
    <t>KOO CORPORATION CO.,LTD.</t>
  </si>
  <si>
    <t>RITHSIRIPHATH CO.,LTD.</t>
  </si>
  <si>
    <t>FERRANI CO.,LTD.</t>
  </si>
  <si>
    <t>FOOTBALL THAI FACTORY SPORTING GOOD</t>
  </si>
  <si>
    <t>THANYARAT RANRON</t>
  </si>
  <si>
    <t>JIN LI TOYS CO.,LIMITED.</t>
  </si>
  <si>
    <t>MATINEE NACHAROEN</t>
  </si>
  <si>
    <t>KOMKRIT ASSAWAWONGKASEM</t>
  </si>
  <si>
    <t>OVERSEAS RAYON INDUSTRIAL CO.,LTD</t>
  </si>
  <si>
    <t>RETAIL SUPPLY CHAIN CO.,LTD.</t>
  </si>
  <si>
    <t>CHALAKORN RANRON</t>
  </si>
  <si>
    <t>CHAKAWUT SAELIM</t>
  </si>
  <si>
    <t>TOEOT THAILAND CO.,LTD.</t>
  </si>
  <si>
    <t>MEKPATTANA CO.,LTD</t>
  </si>
  <si>
    <t>DECO 2000 CO.,LTD</t>
  </si>
  <si>
    <t>S.S.FAMILY CO.LTD</t>
  </si>
  <si>
    <t>RAKUSHO CO.,LTD</t>
  </si>
  <si>
    <t>SJM MARKETING CO.,LTD</t>
  </si>
  <si>
    <t>KANOKNARTH KUMDOUNG</t>
  </si>
  <si>
    <t>CHITSANUPHONG SAKWARARAT</t>
  </si>
  <si>
    <t>TA LAO PAN CO.,LTD.</t>
  </si>
  <si>
    <t>SUPPLY CORE PRODUCTS CO.,LTD</t>
  </si>
  <si>
    <t>BROTHER INSPIRATION CO.,LTD</t>
  </si>
  <si>
    <t>INNER CLUB CO.,LTD</t>
  </si>
  <si>
    <t>PATTARASUPON IMAGE CO.,LTD.</t>
  </si>
  <si>
    <t>UNITED LASTING CO.,LTD</t>
  </si>
  <si>
    <t>PAIROJN TONGKHUM</t>
  </si>
  <si>
    <t>SIAM SANDAL GOAL CO.,LTD</t>
  </si>
  <si>
    <t>MEAN 36 CO.,LTD</t>
  </si>
  <si>
    <t>I-PROW PATPAWARIT</t>
  </si>
  <si>
    <t>RITTA CORPORATION CO.,LTD</t>
  </si>
  <si>
    <t>KITTITUCH SUTIRANAT</t>
  </si>
  <si>
    <t>AYDIA CREATIONS 2015 CO.,LTD</t>
  </si>
  <si>
    <t>VIRAWAST PHONPARSOOT</t>
  </si>
  <si>
    <t>KRETARPOL CHONGCHAROENSUKPAISARN</t>
  </si>
  <si>
    <t>NAMTHIP OPASSAMUTCHAI</t>
  </si>
  <si>
    <t>ME KHAO ME RAO CO.,LTD</t>
  </si>
  <si>
    <t>GADGET FOR LIFE CO.,LTD</t>
  </si>
  <si>
    <t>PIYAPORN INTERNATIONAL CO.,LTD.</t>
  </si>
  <si>
    <t>HQ INTERTRADE CO.,LTD.</t>
  </si>
  <si>
    <t>THARNTIP TRADING CO.,LTD.</t>
  </si>
  <si>
    <t>NANYANG GARMENT CO.,LTD</t>
  </si>
  <si>
    <t>TORCH ANDAMAN CO.,LTD.</t>
  </si>
  <si>
    <t>P&amp;T PROGRESS GROUP CO.,LTD.</t>
  </si>
  <si>
    <t>MUYA CO.,LTD.</t>
  </si>
  <si>
    <t>SIAM SIWILAI LTD.</t>
  </si>
  <si>
    <t>JUTHARAT PAIBOONPUTIPONG</t>
  </si>
  <si>
    <t>I DO FOR YOU CO.,LTD.</t>
  </si>
  <si>
    <t>AI ALLIANCE CO.,LTD.</t>
  </si>
  <si>
    <t>DLP (THAILAND) CO.,LTD.</t>
  </si>
  <si>
    <t>PERFECT COMBINATION CO.,LTD.</t>
  </si>
  <si>
    <t>GOLDEN HEART (THAILAND) CO.,LTD.</t>
  </si>
  <si>
    <t>PIYANICH MANEESINTHOP</t>
  </si>
  <si>
    <t>UNAKOOL SEWALEEKUNANON</t>
  </si>
  <si>
    <t>MOBILE WORLD CO.,LTD.</t>
  </si>
  <si>
    <t>K.CHAROEN TRADING CO.,LTD.</t>
  </si>
  <si>
    <t>NUNTAKORN TRADING COMPANY LIMITED</t>
  </si>
  <si>
    <t>THAI GUNZE CO.,LTD.</t>
  </si>
  <si>
    <t>THE REDDOT CO.,LTD.</t>
  </si>
  <si>
    <t>WARRIX SPORT CO.,LTD.</t>
  </si>
  <si>
    <t>SUITCASER INTERNATIONAL CO.,LTD.</t>
  </si>
  <si>
    <t>V2 WORLD INTER TRADING CO.,LTD.</t>
  </si>
  <si>
    <t>KWANJIT SAEKOO</t>
  </si>
  <si>
    <t>ROUTEBLUE DENIM CO.,LTD.</t>
  </si>
  <si>
    <t>AREE KAMCHANG</t>
  </si>
  <si>
    <t>SULAK SAELIM</t>
  </si>
  <si>
    <t>LUCA PERON CONSULTING CO.,LTD.</t>
  </si>
  <si>
    <t>SOLAR CUBE (THAILAND) CO.,LTD.</t>
  </si>
  <si>
    <t>C.S.T CORPORATION CO.,LTD.</t>
  </si>
  <si>
    <t>ADVENTURE DNA CO.,LTD.</t>
  </si>
  <si>
    <t>CHATTAYA KUSUWAN</t>
  </si>
  <si>
    <t>CITI MAXX 1995 CO.,LTD</t>
  </si>
  <si>
    <t>PBS FASHION COMPANY LIMITED</t>
  </si>
  <si>
    <t>PUNA PRODUCT LIMITED PARTNERSHIP</t>
  </si>
  <si>
    <t>FASHION STREET (THAILAND) CO.,LTD.</t>
  </si>
  <si>
    <t>GLADI HOM COMPANY LIMITED</t>
  </si>
  <si>
    <t>RERMMAI CO.,LTD.</t>
  </si>
  <si>
    <t>IRA ENTERPRISE CO.,LTD.</t>
  </si>
  <si>
    <t>THAI J.PRESS CO.,LTD (BRANCH)</t>
  </si>
  <si>
    <t>KW JEANS GROUP CO.,LTD.</t>
  </si>
  <si>
    <t>TEPP LIMITED PARTNERSHIP</t>
  </si>
  <si>
    <t>CHANAKITINTERNATIONAL CO.,LTD</t>
  </si>
  <si>
    <t>MIZUNO APAC(THAILAND)LTD.</t>
  </si>
  <si>
    <t>SCK GARMENT CO.,LTD</t>
  </si>
  <si>
    <t>THAI INFA TRADING CO.,LTD</t>
  </si>
  <si>
    <t>TRULYBKK CO.,LTD.</t>
  </si>
  <si>
    <t>MEETUNG BY 888 CO.,LTD.</t>
  </si>
  <si>
    <t>THAI FUTURE CONCEPT CO.,LTD</t>
  </si>
  <si>
    <t>DUSIT KUSOLRUKSASAKUL</t>
  </si>
  <si>
    <t>TAPANEE THONGSAI</t>
  </si>
  <si>
    <t>PONGSAWAT MOOPONGSUWAN</t>
  </si>
  <si>
    <t>WIRUNRAT PRUTTISETSENA</t>
  </si>
  <si>
    <t>SOPA CHALOERIT</t>
  </si>
  <si>
    <t>SARAVUT SOMBURNSIN</t>
  </si>
  <si>
    <t>WASHIRAPORN SUKSAMORE</t>
  </si>
  <si>
    <t>TOSAPOL PROMKURD</t>
  </si>
  <si>
    <t>ANCHANA JATUI</t>
  </si>
  <si>
    <t>KANJANA CHUAPLEE</t>
  </si>
  <si>
    <t>THIRAPHAN SATHIENSAKDIPHONG</t>
  </si>
  <si>
    <t>JINDA PAKPANISH</t>
  </si>
  <si>
    <t>NEW FLY BROTHERS</t>
  </si>
  <si>
    <t>KRILEARK SAEJIW</t>
  </si>
  <si>
    <t>NOMFON SANEEWONG NA AYUTHAYA</t>
  </si>
  <si>
    <t>YLF(THAILAND) CO.,LTD.</t>
  </si>
  <si>
    <t>NUCHAREE BURANAVICHETKUL</t>
  </si>
  <si>
    <t>YUVANUCH EIAMUDOM</t>
  </si>
  <si>
    <t>PAIBOON HOIHUAN</t>
  </si>
  <si>
    <t>NATTAYA SATITPANYASUK</t>
  </si>
  <si>
    <t>NAROUMON CHOKJARATKUL</t>
  </si>
  <si>
    <t>NAMFON DUMSRI</t>
  </si>
  <si>
    <t>N.R.R.GLOBALLINK CO.,LTD.</t>
  </si>
  <si>
    <t>BEARING (THAILAND) CO.,LTD.</t>
  </si>
  <si>
    <t>T.J.MARKETING LTD.</t>
  </si>
  <si>
    <t>DEODO LIMITED PARTNERSHIP</t>
  </si>
  <si>
    <t>SRUP ANAN PLASTIC CO.,LTD.</t>
  </si>
  <si>
    <t>SRUMCHANG CO.,LTD.</t>
  </si>
  <si>
    <t>THAI BALM LIMITED PARTNERSHIP</t>
  </si>
  <si>
    <t>MPS ENTERPRISES LIMITED PARTNERSHIP</t>
  </si>
  <si>
    <t>SAYLADA DANGARD</t>
  </si>
  <si>
    <t>SUPAPORN PREECHA</t>
  </si>
  <si>
    <t>URC (THAILAND) CO.,LTD.</t>
  </si>
  <si>
    <t>ORAPIM GROUP LIMITED PARTNERSHIP</t>
  </si>
  <si>
    <t>LEAMTHONG FOOD INDUSTRIES CO.,LTD.</t>
  </si>
  <si>
    <t>CHAILAI MAKARUN</t>
  </si>
  <si>
    <t>RUNGCHAROON &amp; SONS CO.,LTD.</t>
  </si>
  <si>
    <t>PARVINEE PONGSAK</t>
  </si>
  <si>
    <t>REGISTERED ORDINARY PARTNERSHIP SHI</t>
  </si>
  <si>
    <t>YUPA PRAPASRIANAN</t>
  </si>
  <si>
    <t>GOODLIVING KITTIDECH CO.,LTD.</t>
  </si>
  <si>
    <t>IDEAL WORLD LTD.,PART</t>
  </si>
  <si>
    <t>THANYAMAI RATANASRIBUATHONG</t>
  </si>
  <si>
    <t>UNIQUE FASHION CO.,LTD</t>
  </si>
  <si>
    <t>MAX SIAM MARKETING LTD.,PART.</t>
  </si>
  <si>
    <t>PROFICIENT PRODUCTS CO.,LTD</t>
  </si>
  <si>
    <t>STAR RICH ENTERPRISE CO.,LTD.</t>
  </si>
  <si>
    <t>NATALIYA CO.,LTD</t>
  </si>
  <si>
    <t>TOYO PEN (THAILAND) CO .,LTD</t>
  </si>
  <si>
    <t>NICS INDUSTRY (1992) CO.,LTD</t>
  </si>
  <si>
    <t>BUTSAKORN PAMORNSAN</t>
  </si>
  <si>
    <t>ETERNAL STATE (THAILAND) CO.,LTD</t>
  </si>
  <si>
    <t>HEXAGON CO.,LTD</t>
  </si>
  <si>
    <t>KUNGWANSIN PARTNERSHIP</t>
  </si>
  <si>
    <t>KUSAMAI BAMBOO CO.,LTD.</t>
  </si>
  <si>
    <t>GREATER CHOICE CO.,LTD.</t>
  </si>
  <si>
    <t>ANCHALEE JOYJAISUK</t>
  </si>
  <si>
    <t>C-CARE INTERNATIONAL CO.,LTD</t>
  </si>
  <si>
    <t>KULPHTTRA NGAMSIRIPHAISAN</t>
  </si>
  <si>
    <t>JUTIPORN LERTKRAI</t>
  </si>
  <si>
    <t>ANGELINA K. LIMITED PARTNERSHIP</t>
  </si>
  <si>
    <t>CHAINARONG CHAIYASATR</t>
  </si>
  <si>
    <t>KHANITHA BOONTERM</t>
  </si>
  <si>
    <t>NAOWARAT (N.N) CO.,LTD.</t>
  </si>
  <si>
    <t>S.K.HAIR FASHIONS AND GIFTS CO.,LTD</t>
  </si>
  <si>
    <t>PET SUPPLY LTD.</t>
  </si>
  <si>
    <t>NUALPRANG PHUNGPANBOONVONG</t>
  </si>
  <si>
    <t>T.C.A.GROUP LIMITED PARTNERSHIP</t>
  </si>
  <si>
    <t>TOPPER LEATHER CO.,LTD.</t>
  </si>
  <si>
    <t>MC &amp; MY CO.,LTD.</t>
  </si>
  <si>
    <t>ANANSUP</t>
  </si>
  <si>
    <t>WEALTHY GIFT</t>
  </si>
  <si>
    <t>SAWANG BOONCHALOK</t>
  </si>
  <si>
    <t>CHATCHAWAN ASSAVATANALERK</t>
  </si>
  <si>
    <t>SUTATHIP BOOSARAWONG</t>
  </si>
  <si>
    <t>BIO-WOMAN CO.,LTD.</t>
  </si>
  <si>
    <t>JET CONFIDENCE TRAVEL &amp; ASSOCIATE</t>
  </si>
  <si>
    <t>YASUI</t>
  </si>
  <si>
    <t>CHRISTOS CO.,LTD.</t>
  </si>
  <si>
    <t>FALCON INDUSTRY CO.,LTD.</t>
  </si>
  <si>
    <t>SIRISAK SUKSUJARITPORN</t>
  </si>
  <si>
    <t>SOLUVIC CO.,LTD.</t>
  </si>
  <si>
    <t>KITSANAPHAN MANKONG</t>
  </si>
  <si>
    <t>BANGKOK OVERSEA COMMERCIAL CO.,LTD.</t>
  </si>
  <si>
    <t>F.O.S. CO.,LTD.</t>
  </si>
  <si>
    <t>SUKANYA SANGTHONG</t>
  </si>
  <si>
    <t>P.P.SPORTS GROUP LTD.,PART</t>
  </si>
  <si>
    <t>PRAPAIPUN TANNTONG</t>
  </si>
  <si>
    <t>ANCHALEE VERASAK</t>
  </si>
  <si>
    <t>KOWIT SIRIWARIN</t>
  </si>
  <si>
    <t>BOMB ENTERPRISE CO.,LTD.</t>
  </si>
  <si>
    <t>JIDRAPEE THONGBUREE</t>
  </si>
  <si>
    <t>A&amp;L PLANNING DEVELOPMENT LTD.,PART</t>
  </si>
  <si>
    <t>CENTERTEX CO.,LTD.</t>
  </si>
  <si>
    <t>SKONWAN PARUANG</t>
  </si>
  <si>
    <t>NUKUL WONGKASIWAT</t>
  </si>
  <si>
    <t>KWANNATE PHUNGPUNBOONWONG</t>
  </si>
  <si>
    <t>WORAPOJ RARAK</t>
  </si>
  <si>
    <t>VIVAT PRODUCT LTD.,PART</t>
  </si>
  <si>
    <t>VARITTHA PUTTIWORACHAI</t>
  </si>
  <si>
    <t>A.N.NETWORK ENTERPRISE GROUP CO.,LT</t>
  </si>
  <si>
    <t>YODKAMON SAELIM</t>
  </si>
  <si>
    <t>KRITSUWAN</t>
  </si>
  <si>
    <t>WESTONS HOTEL SUPPLIES CO.,LTD.</t>
  </si>
  <si>
    <t>WIWAT CHUNGSATAPATCHAI</t>
  </si>
  <si>
    <t>APICHARN CHARNPANICHKARN</t>
  </si>
  <si>
    <t>SAKAOWRAT PHANGPHON</t>
  </si>
  <si>
    <t>S.4.D.MARKETING CO.,LTD.</t>
  </si>
  <si>
    <t>S.T.&amp; S S T LIMITED PARTNERSHIP</t>
  </si>
  <si>
    <t>KETSIREE CHUAPLEE</t>
  </si>
  <si>
    <t>UKKESUREYON CO.,LTD.</t>
  </si>
  <si>
    <t>KANISTHA SRINIWES</t>
  </si>
  <si>
    <t>SUPER HOUSE WARE LTD.,PART</t>
  </si>
  <si>
    <t>DEGREE VISION CO.,LTD.</t>
  </si>
  <si>
    <t>WORAWAN BORIPUNT</t>
  </si>
  <si>
    <t>CHALERMPON KERATIBUT</t>
  </si>
  <si>
    <t>NINGBO HENGWEI IMPORT AND EXPORT CO</t>
  </si>
  <si>
    <t>CAESAR ENTERPRISE CO.,LTD.</t>
  </si>
  <si>
    <t>PLYBOON LTD.,PART</t>
  </si>
  <si>
    <t>PATTRA WANTAYA</t>
  </si>
  <si>
    <t>PRETTY ITEM LIMITED PARTNERSHIP</t>
  </si>
  <si>
    <t>SPSS MARKETING CO.,LTD.</t>
  </si>
  <si>
    <t>NINGBO FREE TRADE ZONE COMFORT</t>
  </si>
  <si>
    <t>BEST SOURCE INTERNATIONAL TRADING</t>
  </si>
  <si>
    <t>B2N</t>
  </si>
  <si>
    <t>CHAMPION TOYS CO.,LTD.</t>
  </si>
  <si>
    <t>SUWALEE MEELARP</t>
  </si>
  <si>
    <t>JIDLEKHA RASRIVISUTH</t>
  </si>
  <si>
    <t>S.PAPASTHORN CO.,LTD.</t>
  </si>
  <si>
    <t>PATCHAREE JONGJETJAROONGPORN</t>
  </si>
  <si>
    <t>BLESSING GIFT AND HANDICRAFT CO.,LT</t>
  </si>
  <si>
    <t>SAOWANEE SURIYAPONGPRAPAI</t>
  </si>
  <si>
    <t>OURAIWAN KAMONRATTANA</t>
  </si>
  <si>
    <t>P&amp;N</t>
  </si>
  <si>
    <t>PANG BROTHER CO.,LTD.</t>
  </si>
  <si>
    <t>OBJECT &amp; THINGS CO.,LTD.</t>
  </si>
  <si>
    <t>PERFORMANCE PRODUCT CO.,LTD.</t>
  </si>
  <si>
    <t>SRIPONGPRISARN INDUSTRAIL LTD.,PART</t>
  </si>
  <si>
    <t>THANAPORN SUKUNGVANVIT</t>
  </si>
  <si>
    <t>RATTANA WANGKUNTOD</t>
  </si>
  <si>
    <t>PATARAKAMON SAELEE</t>
  </si>
  <si>
    <t>VISNU KANCHANADHANINDR</t>
  </si>
  <si>
    <t>PRO DENTAL-B (THAILAND) CO.,LTD.</t>
  </si>
  <si>
    <t>BENJAPORN KONGROD</t>
  </si>
  <si>
    <t>SAHA WATTANA PLASTIC LTD.,PART</t>
  </si>
  <si>
    <t>SK DECOR INTERNATIONAL CO.,LTD.</t>
  </si>
  <si>
    <t>POWER FOUR PROJECT CO.,LTD.</t>
  </si>
  <si>
    <t>BANGKOK P.T.I.</t>
  </si>
  <si>
    <t>ZHANGZHOU STEEL TUBE FURNITURE FACT</t>
  </si>
  <si>
    <t>WINNER DECORATIVE CO.,LTD.</t>
  </si>
  <si>
    <t>J.P.UNIVERSAL TRADING CO.,LTD.</t>
  </si>
  <si>
    <t>G-CLASS</t>
  </si>
  <si>
    <t>CHALEE CERAMIC FACTORY</t>
  </si>
  <si>
    <t>THAI INTERTRADE AND PRODUCT LTD.,PA</t>
  </si>
  <si>
    <t>PARINYA SUKSASMUR</t>
  </si>
  <si>
    <t>BEST OFFSET LIMITED PARTNERSHIP</t>
  </si>
  <si>
    <t>WISIT SAE-TIAW</t>
  </si>
  <si>
    <t>THAI HANLEE CO.,LTD.</t>
  </si>
  <si>
    <t>KITTIKA NGOWSIRI</t>
  </si>
  <si>
    <t>EXCELLENTE 59 CO.,LTD.</t>
  </si>
  <si>
    <t>RANGSON SRIAIM</t>
  </si>
  <si>
    <t>VI.SUPPLY CO.,LTD.</t>
  </si>
  <si>
    <t>ID SOURCING AND SUPPLY CO.,LTD.</t>
  </si>
  <si>
    <t>JEELA CO.,LTD.</t>
  </si>
  <si>
    <t>NIRAMOL KREATSOMSAP</t>
  </si>
  <si>
    <t>PORNCHAI KIATSOMSUB</t>
  </si>
  <si>
    <t>GUANGDONG GAOYAO TONGFA ARTS &amp; CRAF</t>
  </si>
  <si>
    <t>POONSUCHON CO.,LTD.</t>
  </si>
  <si>
    <t>TITIRAT INTANON</t>
  </si>
  <si>
    <t>DANAI KIATSOMSUB</t>
  </si>
  <si>
    <t>K M P PRODUCTS CO.,LTD.</t>
  </si>
  <si>
    <t>BAANSOM 999 CO.,LTD.</t>
  </si>
  <si>
    <t>J.K WIN WIN LTD.,PART.</t>
  </si>
  <si>
    <t>GENERAL EQUIPMENT CO.,LTD.</t>
  </si>
  <si>
    <t>GRAND GLOBAL CO.,LTD.</t>
  </si>
  <si>
    <t>NUTSUMON JIDTAJIDTARAKHUP</t>
  </si>
  <si>
    <t>P AND L GROUP</t>
  </si>
  <si>
    <t>ANAKIN TRADING CO.,LTD.</t>
  </si>
  <si>
    <t>SHANDONG GOLDEN FORTUNE IMP &amp; EXP</t>
  </si>
  <si>
    <t>TAIZHEN INTERNATIONAL CO.,LTD.</t>
  </si>
  <si>
    <t>J.R.T.ENTERPRISE CO.,LTD</t>
  </si>
  <si>
    <t>BEAUTY SERIES CO.,LTD.</t>
  </si>
  <si>
    <t>SIAM KIMENG CO.,LTD.</t>
  </si>
  <si>
    <t>THAI WATTS CO.,LTD.</t>
  </si>
  <si>
    <t>HK MONARCHY CO.,LTD.</t>
  </si>
  <si>
    <t>WATTS CO.,LTD.</t>
  </si>
  <si>
    <t>PDM DEVELOPMENT CO.,LTD.</t>
  </si>
  <si>
    <t>THAINAMTHIP COMMERCIAL LIMITED</t>
  </si>
  <si>
    <t>THAI MEIJI FOOD CO.,LTD.</t>
  </si>
  <si>
    <t>OSCAR OPERATION CO.,LTD.</t>
  </si>
  <si>
    <t>RIGHT PRODUCT CORPORATION CO.,LTD.</t>
  </si>
  <si>
    <t>NEW WAVE ASIA CO.,LTD.</t>
  </si>
  <si>
    <t>SUN FOODS TRADING COMPANY LIMITED</t>
  </si>
  <si>
    <t>UNI-PRESIDENT MARKETING  CO.,LTD.</t>
  </si>
  <si>
    <t>KASEM PLASTIC CO.,LTD.</t>
  </si>
  <si>
    <t>B-PRO MARKETING.LTD</t>
  </si>
  <si>
    <t>UNILEVER THAI TRADING  LIMITED</t>
  </si>
  <si>
    <t>BAAN I-TIM COMPANY LIMITED</t>
  </si>
  <si>
    <t>UDORN WORAPOL LIMITED PARTNERSHIP</t>
  </si>
  <si>
    <t>CRG MANUFACTURING CO.,LTD</t>
  </si>
  <si>
    <t>ICHINO BOYD CO.,LTD</t>
  </si>
  <si>
    <t>V.K FOOD &amp; BEVERAGE CO.,LTD</t>
  </si>
  <si>
    <t>DB DISTRIBUTOR CO.,LTD</t>
  </si>
  <si>
    <t>MINDWALL ICECREAM LTD.,PART</t>
  </si>
  <si>
    <t>WALL'S PRAKOBKIJ LTD.,PART</t>
  </si>
  <si>
    <t>J-PAS INTERCOSMETICS CO.,LTD</t>
  </si>
  <si>
    <t>NONGNUCH INDUSTRIAL CO.,LTD</t>
  </si>
  <si>
    <t>CERA HOUSE CO.,LTD.</t>
  </si>
  <si>
    <t>KP DISTRIBUTOR RAYONG CO.,LTD</t>
  </si>
  <si>
    <t>P.S OIL SERVICE CO.,LTD</t>
  </si>
  <si>
    <t>DOUBLE WALL CO.,LTD</t>
  </si>
  <si>
    <t>KU POWER CO.,LTD</t>
  </si>
  <si>
    <t>ASIA KING INTERTRADE CO.,LTD</t>
  </si>
  <si>
    <t>K.BRIGHT CO.LTD</t>
  </si>
  <si>
    <t>MOBILENET CORPORATION CO.,LTD</t>
  </si>
  <si>
    <t>LUCKY WAY CO.,LTD</t>
  </si>
  <si>
    <t>TN PROSUPPLY CO.,LTD</t>
  </si>
  <si>
    <t>LK BEAUTY AND HEALTH CO.,LTD</t>
  </si>
  <si>
    <t>P.T.T ADVANCE CO.,LTD</t>
  </si>
  <si>
    <t>BANGKOK CONSOLIDATED INDUSTRIES</t>
  </si>
  <si>
    <t>MONMAIFAH CO.,LTD</t>
  </si>
  <si>
    <t>CHAISIRI CORPORATION CO.,LTD.</t>
  </si>
  <si>
    <t>MONAMI (THAILAND) CO.,LTD</t>
  </si>
  <si>
    <t>KANOKTHAI GROUP CO.,LTD</t>
  </si>
  <si>
    <t>SUN UNION SUPPLY CO.,LTD</t>
  </si>
  <si>
    <t>VN FAMILY CO.,LTD.</t>
  </si>
  <si>
    <t>S.C.SEREECHAI BEAUTY CO.,LTD</t>
  </si>
  <si>
    <t>PRINCE DIGITAL CIO.,LTD</t>
  </si>
  <si>
    <t>GLOBAL PREMIUM TRADING CO.,LTD</t>
  </si>
  <si>
    <t>PIYAROJ INTERTRADE LIMITED</t>
  </si>
  <si>
    <t>ARMAMY INTERNATIONAL TRADING</t>
  </si>
  <si>
    <t>P FOOD &amp; BEVERAGE CO.,LTD.</t>
  </si>
  <si>
    <t>SIAM DERMA PRO CO.,LTD</t>
  </si>
  <si>
    <t>TLK TRADING LIMITED PARTNERSHIP</t>
  </si>
  <si>
    <t>GLOBAL ASIA BIZ CENTER CO.,LTD.</t>
  </si>
  <si>
    <t>SOCOLOUR COSMETIC CO.,LTD.</t>
  </si>
  <si>
    <t>SIAMMASSES AND TRADE CO.,LTD.</t>
  </si>
  <si>
    <t>PENGSHENG KITCHENWARE MANUFACTURING</t>
  </si>
  <si>
    <t>NATTAMIT SRISANANG</t>
  </si>
  <si>
    <t>SUNMASTER ADVERTISING &amp; MANAGEMENT</t>
  </si>
  <si>
    <t>TIGA CO.,LTD.</t>
  </si>
  <si>
    <t>NINGBO CIXI IMP. &amp; EXP.HOLDINGS</t>
  </si>
  <si>
    <t>FOSHAN SHUNDE OUYASHI ILLUMINATION</t>
  </si>
  <si>
    <t>STWOODPRODUCT PRO CO.,LTD.</t>
  </si>
  <si>
    <t>SHUNDE TEXTILES IMPORT AND EXPORT</t>
  </si>
  <si>
    <t>GREENPACK MARKETING CO.,LTD.</t>
  </si>
  <si>
    <t>B &amp; THAINERY CO.,LTD.</t>
  </si>
  <si>
    <t>SKINKARE CO.,LTD.</t>
  </si>
  <si>
    <t>MYKEA CO.,LTD.</t>
  </si>
  <si>
    <t>BEST LUX INTERTRADE LIMITED PARTNER</t>
  </si>
  <si>
    <t>CHOLEE COMPANY LIMITED.</t>
  </si>
  <si>
    <t>THAI THUNG THAO COMPANY LIMITED</t>
  </si>
  <si>
    <t>OINK PREMIUM CO.,LTD</t>
  </si>
  <si>
    <t>PAKWIN COSME CO.,LTD</t>
  </si>
  <si>
    <t>GLOBAL COSMEDIC CO.,LTD</t>
  </si>
  <si>
    <t>PINK BUFFLY COMPANY LIMITED</t>
  </si>
  <si>
    <t>CHOLBURI S.D.O.CO.,LTD</t>
  </si>
  <si>
    <t>ATHICHOKARPORN CO.,LTD</t>
  </si>
  <si>
    <t>A II Z KIDS (THAILAND) CO.,LTD</t>
  </si>
  <si>
    <t>AKRADECH CHATLERTMONGKOL</t>
  </si>
  <si>
    <t>AA HOLDING CO.,LTD</t>
  </si>
  <si>
    <t>ARYA WEAVING LTD.,PART</t>
  </si>
  <si>
    <t>AMORNRAT LEELAVECHBOOT</t>
  </si>
  <si>
    <t>AMINTA GARMENT CO.,LTD</t>
  </si>
  <si>
    <t>AIM ENTERTAINMENT CO.,LTD</t>
  </si>
  <si>
    <t>ATCHARA SINWAT</t>
  </si>
  <si>
    <t>ADISAK MUENGMAN</t>
  </si>
  <si>
    <t>BABY LAND LTD.,PART</t>
  </si>
  <si>
    <t>BABY HOME</t>
  </si>
  <si>
    <t>BOONTHAM USAI</t>
  </si>
  <si>
    <t>BABY HOUSE LTD.,PART</t>
  </si>
  <si>
    <t>CHRUPTHAVEE GARMENT CO.,LTD</t>
  </si>
  <si>
    <t>CHUCHUB ENTERPRISES LTD.,PART</t>
  </si>
  <si>
    <t>CHUDA GARMENT CO.,LTD</t>
  </si>
  <si>
    <t>CENTRAL DEPARTMENT STORE LTD.(SUPPL</t>
  </si>
  <si>
    <t>CHOTIP SIRINGAMVORAKUL</t>
  </si>
  <si>
    <t>CHANG HAH LEE R.O.P</t>
  </si>
  <si>
    <t>CRADLE WORLD LTD.,PART</t>
  </si>
  <si>
    <t>C.PAIBOON</t>
  </si>
  <si>
    <t>CHAROEN THAI TOWEL(1981) CO.,LTD</t>
  </si>
  <si>
    <t>COLGATE-PALMOLIVE(THAILAND) LTD.</t>
  </si>
  <si>
    <t>CASPER(THAILAND)CO.,LTD</t>
  </si>
  <si>
    <t>CREDENCE CO.,LTD</t>
  </si>
  <si>
    <t>CHENG MEY INTERNATIONAL DEVELOPMENT</t>
  </si>
  <si>
    <t>CHAMNONG KAMPANGTHIP</t>
  </si>
  <si>
    <t>DYNAMIC EASTERN GARMENT CO.,LTD</t>
  </si>
  <si>
    <t>DAIICHI APPLIANCE CO.,LTD</t>
  </si>
  <si>
    <t>EASTERN PREMIER CO.,LTD</t>
  </si>
  <si>
    <t>EXPO INTERTRADE CO.,LTD</t>
  </si>
  <si>
    <t>FORTRESS IMPORT EXPORT CO.,LTD</t>
  </si>
  <si>
    <t>GRANDLINE INTERNATIONAL LTD.,PART</t>
  </si>
  <si>
    <t>GENERAL CANDY CO.,LTD.</t>
  </si>
  <si>
    <t>GOLDEN FRIENDSHIP CORPORATION CO.,L</t>
  </si>
  <si>
    <t>HOBI MARKETING CO.,LTD</t>
  </si>
  <si>
    <t>INBORN CREATION CO.,LTD</t>
  </si>
  <si>
    <t>INIT CO.,LTD</t>
  </si>
  <si>
    <t>INVENT TRADING LTD.,PART</t>
  </si>
  <si>
    <t>INTEND PRODUCT LTD.,PART</t>
  </si>
  <si>
    <t>INTER SEVEN (1995) CO.,LTD</t>
  </si>
  <si>
    <t>JUNIOR WORKSHOP CO.,LTD</t>
  </si>
  <si>
    <t>JOHNSON &amp; JOHNSON (THAILAND) LTD.</t>
  </si>
  <si>
    <t>JIRASU GARMENT CO.,LTD</t>
  </si>
  <si>
    <t>JUNIOR TRADING LTD.,PART</t>
  </si>
  <si>
    <t>J S MARKRTTING (1996) CO.,LTD.</t>
  </si>
  <si>
    <t>KIKO (THAI) CO.,LTD</t>
  </si>
  <si>
    <t>KIJSAWANG TRIMMING CO.,LTD</t>
  </si>
  <si>
    <t>KLASSE APPAREL LTD.,PART</t>
  </si>
  <si>
    <t>KCC (THAILAND) CO.,LTD</t>
  </si>
  <si>
    <t>K.F.INTERNATIONAL CO.,LTD</t>
  </si>
  <si>
    <t>LIU FAMILY LTD.,PART</t>
  </si>
  <si>
    <t>LUCKY BELL CO.,LTD</t>
  </si>
  <si>
    <t>LIVA ENTERPRISE CO.,LTD</t>
  </si>
  <si>
    <t>LOVE AND CARE</t>
  </si>
  <si>
    <t>LERD THAVEE TRADING LTD.,PART</t>
  </si>
  <si>
    <t>MEMFIS</t>
  </si>
  <si>
    <t>MASTER UNIWARE CO.,LTD</t>
  </si>
  <si>
    <t>M.AMORN GROUP CO.,LTD</t>
  </si>
  <si>
    <t>MILA MARKETTING CO.,LTD</t>
  </si>
  <si>
    <t>MAMY CO.,LTD.</t>
  </si>
  <si>
    <t>M.MARINA CO.,LTD</t>
  </si>
  <si>
    <t>M.T.FAVOURGIFT CO.,LTD</t>
  </si>
  <si>
    <t>MARQUIS CO.,LTD</t>
  </si>
  <si>
    <t>NANTAKITSIN CO.,LTD</t>
  </si>
  <si>
    <t>NONDA GROUP (THAILAND) CO.,LTD</t>
  </si>
  <si>
    <t>NARISRA SANDUSADI</t>
  </si>
  <si>
    <t>NEW SANGSUWAN CO.,LTD</t>
  </si>
  <si>
    <t>NANMEE BOOKS CO.,LTD</t>
  </si>
  <si>
    <t>NITI GIFT HOUSE CO.,LTD</t>
  </si>
  <si>
    <t>NESTLE PRODUCTS (THAILAND) INC.</t>
  </si>
  <si>
    <t>NEW &amp; NOW NETWORK CO.,LTD</t>
  </si>
  <si>
    <t>TAWATCHAI MEETHONGKUM</t>
  </si>
  <si>
    <t>TANAPOOM TRAMAPORNSOPHON</t>
  </si>
  <si>
    <t>THITIMA NOPNORSATHA</t>
  </si>
  <si>
    <t>THAI DUM-RONG MARKETING CO.,LTD</t>
  </si>
  <si>
    <t>THANAWAN RATTANAHARIRAK</t>
  </si>
  <si>
    <t>O.S.H.FRAME INDUSTRY CO.,LTD</t>
  </si>
  <si>
    <t>P.S.B.PRODUCT CO.,LTD</t>
  </si>
  <si>
    <t>PATCHA BACHE CO.,LTD</t>
  </si>
  <si>
    <t>P.U.PROGRESS CO.,LTD</t>
  </si>
  <si>
    <t>P.K.GARMENT BOUTIQUE CO.,LTD</t>
  </si>
  <si>
    <t>PIYARUK</t>
  </si>
  <si>
    <t>PAPA CHILDREN WEAR LTD.,PART</t>
  </si>
  <si>
    <t>PART ONE CO.,LTD</t>
  </si>
  <si>
    <t>P.PEACH SWEETY LTD.,PART</t>
  </si>
  <si>
    <t>PRODUCTS CANN CO.,LTD</t>
  </si>
  <si>
    <t>P.P.B.CO.,LTD</t>
  </si>
  <si>
    <t>PORNCHAI RUAM JAREARN TRADING CO.,L</t>
  </si>
  <si>
    <t>PAKPOOM RATANATAN</t>
  </si>
  <si>
    <t>QUALITY GIFT CO.,LTD</t>
  </si>
  <si>
    <t>QUALITY INTERTRADE CORP.,LTD</t>
  </si>
  <si>
    <t>REGENT INDUSTRIES CO.,LTD</t>
  </si>
  <si>
    <t>RENOWN INTERNATIONAL CO.,LTD</t>
  </si>
  <si>
    <t>ROONG ROJ ARPORN CO.,LTD</t>
  </si>
  <si>
    <t>RAMA PRINTED CO.,LTD</t>
  </si>
  <si>
    <t>SOFT CARE CO.,LTD</t>
  </si>
  <si>
    <t>SOOKASEM INTERNATIONAL CO.,LTD</t>
  </si>
  <si>
    <t>SURACHAI PAIBOONSEMATAS</t>
  </si>
  <si>
    <t>S.M.W CO.,LTD</t>
  </si>
  <si>
    <t>T.B.P (1993) LTD.,PART</t>
  </si>
  <si>
    <t>TERACHAI GARMENTS CO.,LTD.</t>
  </si>
  <si>
    <t>T &amp; R CELECA PRODUCTS LTD.,PART</t>
  </si>
  <si>
    <t>TIPPAWON IMPORT EXPORT CO.,LTD</t>
  </si>
  <si>
    <t>T.T.THIRTY-FOUR CO.,LTD</t>
  </si>
  <si>
    <t>THAVORNVKIJ</t>
  </si>
  <si>
    <t>UNITY LIFE CO.,LTD</t>
  </si>
  <si>
    <t>UNION PATTANA MARKETING LTD.,PART</t>
  </si>
  <si>
    <t>VIP HAT PRODUCER LTD.,PART</t>
  </si>
  <si>
    <t>VASANEE INTERNATIONAL CO.,LTD</t>
  </si>
  <si>
    <t>WORLD CANDY</t>
  </si>
  <si>
    <t>WAC INTER-COMMERCE CO.,LTD</t>
  </si>
  <si>
    <t>WORLD DECORATIVE PRODUCTS CO.,LTD</t>
  </si>
  <si>
    <t>WONGWAIWIT GIFT HOUSE CO.,LTD</t>
  </si>
  <si>
    <t>WANPEN THONGSRI</t>
  </si>
  <si>
    <t>SEDIA MARKETING CO.,LTD</t>
  </si>
  <si>
    <t>SOMBOONCHOKE KITCHENWARE CO.,LTD</t>
  </si>
  <si>
    <t>SIAM MAJOR ENTERPRISE CO.,LTD</t>
  </si>
  <si>
    <t>STAR UNIVERSAL CO.,LTD</t>
  </si>
  <si>
    <t>SUDARAT LTD.,PART</t>
  </si>
  <si>
    <t>SARAWIS KARNKA LTD.,PART</t>
  </si>
  <si>
    <t>SOMPORN SANGNITIDAJ</t>
  </si>
  <si>
    <t>SOMKIT KIATIPOJ</t>
  </si>
  <si>
    <t>STAR MERCHANDISE CO.,LTD</t>
  </si>
  <si>
    <t>YUWADEE VISATCHAIYAKORN</t>
  </si>
  <si>
    <t>SAHAMIT DISTRIBUTION CO.,LTD</t>
  </si>
  <si>
    <t>SUNAN PENGAIM</t>
  </si>
  <si>
    <t>STRATEX IMPORT EXPORT CO.,LTD</t>
  </si>
  <si>
    <t>ZOT (THAILAND) LTD.</t>
  </si>
  <si>
    <t>MULTILINK SALES CORPORATION LTD.</t>
  </si>
  <si>
    <t>N&amp;P CRAFT CO.,LTD</t>
  </si>
  <si>
    <t>NARUEMOL PECHRASUWAN</t>
  </si>
  <si>
    <t>P.R.E CO.,LTD</t>
  </si>
  <si>
    <t>P.SIARAMICS CO.,LTD</t>
  </si>
  <si>
    <t>PHOOSIT NGENSRI</t>
  </si>
  <si>
    <t>PIEN DHIRACHARTPAET</t>
  </si>
  <si>
    <t>RS.PUBLISHING CO.,LTD</t>
  </si>
  <si>
    <t>S.B.K.INTERNATIONAL LTD.,PART</t>
  </si>
  <si>
    <t>SAMART NEW MEDIA CO.,LTD</t>
  </si>
  <si>
    <t>SIAM HANDS CO.,LTD</t>
  </si>
  <si>
    <t>AKSARAPIPAT CO.,LTD</t>
  </si>
  <si>
    <t>DEAJA JAIJAKUL</t>
  </si>
  <si>
    <t>GIN YENG ENTERPRISE LTD.,PART</t>
  </si>
  <si>
    <t>CHAOVLIT BOONYAROJ</t>
  </si>
  <si>
    <t>JITRA VIROJTHECHA</t>
  </si>
  <si>
    <t>K.THAIDAMRONGVATANA LTD.,PART</t>
  </si>
  <si>
    <t>KAMONWAN MOKTHAISONG</t>
  </si>
  <si>
    <t>KITKRAI IMPORT-EXPORT LTD.,PART</t>
  </si>
  <si>
    <t>JACSAPUN SIRIKHANT</t>
  </si>
  <si>
    <t>SRI CHULA ENTERPRISE CO.,LTD</t>
  </si>
  <si>
    <t>SUKUMAL PHONGPHOL</t>
  </si>
  <si>
    <t>SUMONTA HIRUN</t>
  </si>
  <si>
    <t>THIANCHAI WATTANACHAICHAROEN</t>
  </si>
  <si>
    <t>OSOTSPA MARKETING CO.,LTD</t>
  </si>
  <si>
    <t>CHAOVALIT BOONYAROJ</t>
  </si>
  <si>
    <t>KRAILAS INTERNATIONAL CO.,LTD</t>
  </si>
  <si>
    <t>SANEH DONGYASOPA</t>
  </si>
  <si>
    <t>SOMCHAI SETTAWONG</t>
  </si>
  <si>
    <t>PRANEE TANGSUPHANIMITCHAI</t>
  </si>
  <si>
    <t>GREEN CARE CO.,LTD</t>
  </si>
  <si>
    <t>SAISAWAT BOONNOP</t>
  </si>
  <si>
    <t>WARAPORN RUENGWONGSA</t>
  </si>
  <si>
    <t>SURACHAI BOONWATCHAREE</t>
  </si>
  <si>
    <t>CHAIYOOTH TWEEPHOLCHAROEN</t>
  </si>
  <si>
    <t>T.S.CREATION CO.,LTD</t>
  </si>
  <si>
    <t>CHEVALTER OFFICE AUTOMATION (THAILA</t>
  </si>
  <si>
    <t>TEERA CARD CO.,LTD</t>
  </si>
  <si>
    <t>CHAO PHANICH METROPOLITAN CO.,LTD</t>
  </si>
  <si>
    <t>LAONG PECHT-UM-PA</t>
  </si>
  <si>
    <t>SUPHAN KORNSAWAD</t>
  </si>
  <si>
    <t>SAKCHAI TUNGPORNCHAROENSUK</t>
  </si>
  <si>
    <t>SOMMAI TANSIRI</t>
  </si>
  <si>
    <t>PUMIN LERTRATHAKARN</t>
  </si>
  <si>
    <t>RIGHT PICTURES PUBLIC CO.,LTD</t>
  </si>
  <si>
    <t>SAMUTSAKHON S.D.O.CO.,LTD</t>
  </si>
  <si>
    <t>FOOT BALL THAI FACTORY SPORTING GOO</t>
  </si>
  <si>
    <t>GOLDEN KERIN CO.,LTD</t>
  </si>
  <si>
    <t>QUALITY SERVICE &amp; SUPPLY CO.,LTD</t>
  </si>
  <si>
    <t>THANAPA NANPREECHAYAN</t>
  </si>
  <si>
    <t>BILLION PRODUCTS TRADING CO.,LTD</t>
  </si>
  <si>
    <t>S &amp; J INTERNATIONAL ENTERPRISES PUB</t>
  </si>
  <si>
    <t>SOMSIRI TAILANGA</t>
  </si>
  <si>
    <t>SIRIRUK PRASOPSOMBOON</t>
  </si>
  <si>
    <t>THANAPORN LUANGSOPHAKORN</t>
  </si>
  <si>
    <t>DUET CREATION CO.,LTD</t>
  </si>
  <si>
    <t>NATCHA KRAISAK</t>
  </si>
  <si>
    <t>I.C.M.C.CO.,LTD</t>
  </si>
  <si>
    <t>NARUMON SUPPALERTPORN</t>
  </si>
  <si>
    <t>PORNSRI WILATHONG</t>
  </si>
  <si>
    <t>SUTARINEE KUNNIKAR</t>
  </si>
  <si>
    <t>KITSO CO.,LTD</t>
  </si>
  <si>
    <t>TANAGONE PAENGPANGA</t>
  </si>
  <si>
    <t>INTERNATIONAL CHARACTERS MARKETING</t>
  </si>
  <si>
    <t>PAIBOON THURAKIJ RUNG RUENG CO.,LTD</t>
  </si>
  <si>
    <t>NATEE PLASTIC CO.,LTD</t>
  </si>
  <si>
    <t>RATCHANEE PANUMART</t>
  </si>
  <si>
    <t>SUPATRA SINSUK-APIROM</t>
  </si>
  <si>
    <t>BMG PACIFIC(THAILAND)LTD.</t>
  </si>
  <si>
    <t>NIRAT RIANKLANG</t>
  </si>
  <si>
    <t>PIYAWAN KLINMALA</t>
  </si>
  <si>
    <t>SIWAPORN YIEMSASITHORN</t>
  </si>
  <si>
    <t>AGVA AV CO.,LTD</t>
  </si>
  <si>
    <t>ANCHALEE PHETRASOWAN</t>
  </si>
  <si>
    <t>BLOOMING CO.,LTD</t>
  </si>
  <si>
    <t>HAMI (THAI) CO.,LTD</t>
  </si>
  <si>
    <t>KMONCHANOK MINGKUNG</t>
  </si>
  <si>
    <t>LEAMTHONG</t>
  </si>
  <si>
    <t>MANLEE SANGUANSAT</t>
  </si>
  <si>
    <t>S.C.S.AND BROTHERS CO.,LTD</t>
  </si>
  <si>
    <t>S.H INDUSTRIAL CO.,LTD</t>
  </si>
  <si>
    <t>RUNGTIP RATTANCHOTEVANGSUK</t>
  </si>
  <si>
    <t>SOMCHAI KLAYTAN</t>
  </si>
  <si>
    <t>THAWATCHAI TEDKEAW</t>
  </si>
  <si>
    <t>V.P.HOUSE OF LEATHER LTD.</t>
  </si>
  <si>
    <t>WINNER CARD LTD.,PART</t>
  </si>
  <si>
    <t>JAREEWAN THONGLUBKAEW</t>
  </si>
  <si>
    <t>360 ONG-SA GRAPHIC CO.,LTD</t>
  </si>
  <si>
    <t>ACE PRODUCTS CO.,LTD</t>
  </si>
  <si>
    <t>AKARA VUTHIANANKUL</t>
  </si>
  <si>
    <t>ANUSON NGERNYUANG</t>
  </si>
  <si>
    <t>APHIRAT YODYING</t>
  </si>
  <si>
    <t>ASIA INTERNATIONAL BUSINESS AND LAW</t>
  </si>
  <si>
    <t>AZURE (1992) CO.,LTD</t>
  </si>
  <si>
    <t>BANGKOK BROADCASTING &amp; T.V.CO.,LTD</t>
  </si>
  <si>
    <t>BB GROUP INTERNATIONAL CO.,LTD</t>
  </si>
  <si>
    <t>BBTV MARKETING CO.,LTD</t>
  </si>
  <si>
    <t>PHAIBOON CHANTRANAKRARACH</t>
  </si>
  <si>
    <t>GOFFY</t>
  </si>
  <si>
    <t>PINGKY LTD.,PART</t>
  </si>
  <si>
    <t>PORNPEN KIATTEPKAJON</t>
  </si>
  <si>
    <t>PRACHAYA GARMENT CO.,LTD</t>
  </si>
  <si>
    <t>PRAPON LEELARPRUHT</t>
  </si>
  <si>
    <t>C &amp; D MARKETING LTD.,PART</t>
  </si>
  <si>
    <t>C.T.MERCHANDISE LTD.,PART</t>
  </si>
  <si>
    <t>CENTERL LEASING CO.,LTD</t>
  </si>
  <si>
    <t>PROGRESS ENTERPRISE 999 CO.,LTD</t>
  </si>
  <si>
    <t>IRICH INTERIOR CO.,LTD</t>
  </si>
  <si>
    <t>CHANAPORN CHAIWANICHKIT</t>
  </si>
  <si>
    <t>J &amp; P COMMERCIAL GROUP CO.,LTD</t>
  </si>
  <si>
    <t>CHATCHAI CHAIYASEN</t>
  </si>
  <si>
    <t>RAVADEE POTIPRAPAI</t>
  </si>
  <si>
    <t>CHEUN FAH LTD.,PART</t>
  </si>
  <si>
    <t>CHIDLOM DEPARTMENT STORE CO.,LTD</t>
  </si>
  <si>
    <t>JO LOUIS INTERNATIONAL CO.LTD</t>
  </si>
  <si>
    <t>RED CIRCLE CO.,LTD</t>
  </si>
  <si>
    <t>KANYA KITTISRIKANGWAN</t>
  </si>
  <si>
    <t>YOUNGBERRY CO.,LTD</t>
  </si>
  <si>
    <t>D.D.GARMENT MANUFACTURING CO.,LTD</t>
  </si>
  <si>
    <t>DOLLY GARMENTS CO.,LTD</t>
  </si>
  <si>
    <t>DUANGPORN RATANASAWAT</t>
  </si>
  <si>
    <t>FAMOUS DESIGN CO.,LTD</t>
  </si>
  <si>
    <t>FANOOP CO.,LTD</t>
  </si>
  <si>
    <t>FANTASIA TIME CO.,LTD</t>
  </si>
  <si>
    <t>FINE LIFE CO.,LTD</t>
  </si>
  <si>
    <t>FIRST NOVELTIES LTD.,PART</t>
  </si>
  <si>
    <t>FORESS SUPERIOR CO.,LTD</t>
  </si>
  <si>
    <t>GAIN NET CO.,LTD</t>
  </si>
  <si>
    <t>GANGIDI CORPORATION LTD.</t>
  </si>
  <si>
    <t>GIFTS &amp; BASKETS CO.,LTD</t>
  </si>
  <si>
    <t>KITTIWAT WANGRITTHIKRAIKUL</t>
  </si>
  <si>
    <t>KLOM PECHYEAN</t>
  </si>
  <si>
    <t>KONGKA KNITTING FACTORY CO.,LTD</t>
  </si>
  <si>
    <t>L &amp; E LEATHER PRODUCTS LTD.</t>
  </si>
  <si>
    <t>LADDAVAN CHAISRI</t>
  </si>
  <si>
    <t>LITHO BAMBINI CO.,LTD</t>
  </si>
  <si>
    <t>LITTLE BEE INNOVATION CO.,LTD</t>
  </si>
  <si>
    <t>LUCKY STAR ENTERPRISE(THAILAND)CO.,</t>
  </si>
  <si>
    <t>LUCKY TWIN KIDDY LTD.,PART</t>
  </si>
  <si>
    <t>LUTO GARMENT CO.,LTD</t>
  </si>
  <si>
    <t>MAGNATE TRADING CO.,LTD</t>
  </si>
  <si>
    <t>MAMARU (THAILAND)CO.,LTD</t>
  </si>
  <si>
    <t>MANAT PRACHAKCHIT</t>
  </si>
  <si>
    <t>MARAYAT SAKSIRI</t>
  </si>
  <si>
    <t>MINIBIS CO.,LTD</t>
  </si>
  <si>
    <t>MONALY CO.,LTD</t>
  </si>
  <si>
    <t>MONTREE THIENSUTHIKUL</t>
  </si>
  <si>
    <t>SAMAKKHISAN (DOK-YA) PUBLIC CO.,LTD</t>
  </si>
  <si>
    <t>SAMUTPRAKARN TANNERY CO.,LTD</t>
  </si>
  <si>
    <t>SCIENCE RESEARCH CO.,LTD</t>
  </si>
  <si>
    <t>SIAM INTER GARMENT</t>
  </si>
  <si>
    <t>SIAM STAR PRODUCTION CO.,LTD</t>
  </si>
  <si>
    <t>SIRINTRAMARKETING CO.,LTD</t>
  </si>
  <si>
    <t>SIRI PORN TANTITAWEECHOKE</t>
  </si>
  <si>
    <t>SIRIWIT IMPORT-EXPORT CO.,LTD</t>
  </si>
  <si>
    <t>SITTIPUN ARIYADIREK</t>
  </si>
  <si>
    <t>SOMCHAI KIATITAMPKAJORN</t>
  </si>
  <si>
    <t>SRIANUCH NAKAPRATIP</t>
  </si>
  <si>
    <t>SUMALEE LINSUWANON</t>
  </si>
  <si>
    <t>NATURAL COTTON CO.,LTD</t>
  </si>
  <si>
    <t>SUWAT PANTHAI</t>
  </si>
  <si>
    <t>NEW PLUS KNITTING PUBLIC CO.,LTD</t>
  </si>
  <si>
    <t>T.G.M 1994 CO.,LTD</t>
  </si>
  <si>
    <t>T.H. TEXTILE GROUP CO.,LTD</t>
  </si>
  <si>
    <t>OCEAN FOODS (THAILAND) CO.,LTD</t>
  </si>
  <si>
    <t>T.N.G PUBLISHING CO.,LTD</t>
  </si>
  <si>
    <t>TARNTIP PHARKSUWAN</t>
  </si>
  <si>
    <t>THAI NISHIKAWA INTERNATINAL CO.,LTD</t>
  </si>
  <si>
    <t>THE GLASS CO.,LTD</t>
  </si>
  <si>
    <t>THANACHAI &amp; NPG GROUP CO.,LTD</t>
  </si>
  <si>
    <t>THAI POWER CORP CO.,LTD</t>
  </si>
  <si>
    <t>THANAWAT RATTANAHARIRUX</t>
  </si>
  <si>
    <t>THE WONDER PROJECT CO.,LTD</t>
  </si>
  <si>
    <t>U.N EXIM LTD.,PART</t>
  </si>
  <si>
    <t>UBLIC WHEREHOUSE ORGANIZATION CANUE</t>
  </si>
  <si>
    <t>UTOOMPORN CHANFERNGFOO</t>
  </si>
  <si>
    <t>VARUNEE WATTANAVRUN</t>
  </si>
  <si>
    <t>VATHANAGUL GROUP CO.,LTD</t>
  </si>
  <si>
    <t>VILOJ SILAPAVITATORN</t>
  </si>
  <si>
    <t>VIPADA KLONGPREAMCHITT</t>
  </si>
  <si>
    <t>WIN MORN (THAI) CO.,LTD</t>
  </si>
  <si>
    <t>OPASINI CO.,LTD</t>
  </si>
  <si>
    <t>P.D.G MEMBER CLUB CO.,LTD</t>
  </si>
  <si>
    <t>PATCHARAPORN GARMENT CO.,LTD</t>
  </si>
  <si>
    <t>PEAK EX-INTERIOR</t>
  </si>
  <si>
    <t>C &amp; O MARKETING LTD.,PART</t>
  </si>
  <si>
    <t>EVERSTRONG CO.,LTD</t>
  </si>
  <si>
    <t>CHB</t>
  </si>
  <si>
    <t>CHADAPORN JEWELLERY CO.,LTD</t>
  </si>
  <si>
    <t>JUTAMAS KAJORN</t>
  </si>
  <si>
    <t>MGA RETAIL CO.,LTD</t>
  </si>
  <si>
    <t>NAWIN PUTTAND</t>
  </si>
  <si>
    <t>NOPADOL TIMJAMLUNG</t>
  </si>
  <si>
    <t>REALISTIC TRADING CO.,LTD</t>
  </si>
  <si>
    <t>TANACHAI PONGCHAIVITCHET</t>
  </si>
  <si>
    <t>WALITA EMBROIDERY CO.,LTD</t>
  </si>
  <si>
    <t>WANNA SIRUTMANONT</t>
  </si>
  <si>
    <t>THAI GERMAN MOLD AND DIES CO.,LTD</t>
  </si>
  <si>
    <t>PIJIT GARMENT</t>
  </si>
  <si>
    <t>PLUS FOUR INTERNATIONAL CO.,LTD</t>
  </si>
  <si>
    <t>PRADIT CHATCHANAYUNGYONG</t>
  </si>
  <si>
    <t>SANYA PRAJATJIT</t>
  </si>
  <si>
    <t>WANTHANA RATTANOPASKUL</t>
  </si>
  <si>
    <t>SILVER POINT CO.,LTD</t>
  </si>
  <si>
    <t>CHUKIAT POONBANGYOONG</t>
  </si>
  <si>
    <t>SAMPAN INTER-MART CO.,LTD</t>
  </si>
  <si>
    <t>B.K.Y CO.,LTD</t>
  </si>
  <si>
    <t>FIORELLA CO.,LTD</t>
  </si>
  <si>
    <t>THANOO RODJANARASMEE</t>
  </si>
  <si>
    <t>SIAM TIME TRADING LTD.,PART</t>
  </si>
  <si>
    <t>WELL PLASTIC CO.,LTD</t>
  </si>
  <si>
    <t>JITRAPORN JUTHAPETCHARATANA</t>
  </si>
  <si>
    <t>PHICHUT KAOMEK</t>
  </si>
  <si>
    <t>RUMPA BOONTANGCHAN</t>
  </si>
  <si>
    <t>RAVINUT PREMRUNGJET</t>
  </si>
  <si>
    <t>BABY'S WORLD MARKETING CO.,LTD</t>
  </si>
  <si>
    <t>SUREE KUNARAYAKUL</t>
  </si>
  <si>
    <t>SUTHIDA TRIAMPRABSUK</t>
  </si>
  <si>
    <t>KITTI WONGWATTANASILPA</t>
  </si>
  <si>
    <t>PING CHUE CO.,LTD</t>
  </si>
  <si>
    <t>V.K.S.INTERTRADE (1995) CO.,LTD</t>
  </si>
  <si>
    <t>FOCUS ORIGINAL CO.,LTD</t>
  </si>
  <si>
    <t>PINYO SUDSANOH</t>
  </si>
  <si>
    <t>JUMPEN SERMSAWATSRI</t>
  </si>
  <si>
    <t>ARUNEE PATTANAPRATEEB</t>
  </si>
  <si>
    <t>PORNTIPA WONGTANU</t>
  </si>
  <si>
    <t>PRATIN SIRIMAHAMONGKOL</t>
  </si>
  <si>
    <t>MAN &amp; MEN'S BODY GROUP CO.,LTD</t>
  </si>
  <si>
    <t>PHONGKAEW SA-NGUANTHAI</t>
  </si>
  <si>
    <t>THANAWAN SAENGSAWAN</t>
  </si>
  <si>
    <t>SUN FAR CO.,LTD</t>
  </si>
  <si>
    <t>AEKALUCK BINTHASUTH</t>
  </si>
  <si>
    <t>SIBPHAO</t>
  </si>
  <si>
    <t>PROSPRO INTER-TRADE CO.,LTD</t>
  </si>
  <si>
    <t>BIG C SUPERCENTER PUBLIC CO.,LTD</t>
  </si>
  <si>
    <t>CHAIRUT</t>
  </si>
  <si>
    <t>MALEEWAN GETWICHEANCHAI</t>
  </si>
  <si>
    <t>MY TEMPO LTD.,PART</t>
  </si>
  <si>
    <t>VATTANASAP OVERSEA TRADE CO.,LTD</t>
  </si>
  <si>
    <t>TAVEESAK INDUSTRIAL EXPORT LTD.,PAR</t>
  </si>
  <si>
    <t>KIMBA</t>
  </si>
  <si>
    <t>OUN-POM SHOES</t>
  </si>
  <si>
    <t>TOBY POLYTECT CO.,LTD</t>
  </si>
  <si>
    <t>CHENO MARKETTING CO.,LTD</t>
  </si>
  <si>
    <t>C.T.M.ENTERPRISE LTD.,PART</t>
  </si>
  <si>
    <t>TUNTIYANAN GARMENT CO.,LTD</t>
  </si>
  <si>
    <t>SOPHA DANTHAMRONGKUL</t>
  </si>
  <si>
    <t>PHAKAWAN CO.,LTD</t>
  </si>
  <si>
    <t>PRIM CO.,LTD</t>
  </si>
  <si>
    <t>MIKUN LTD.,PART</t>
  </si>
  <si>
    <t>HAIBHONG PLASTIC</t>
  </si>
  <si>
    <t>MEDIA PRODUCT WEAR CO.,LTD</t>
  </si>
  <si>
    <t>Y.S.TRADING CO.,LTD</t>
  </si>
  <si>
    <t>WITWIJAI CO.,LTD</t>
  </si>
  <si>
    <t>SIAM FANCYNIT MANUFACTURING CO.,LTD</t>
  </si>
  <si>
    <t>PUBLIC WEARHOUSE</t>
  </si>
  <si>
    <t>ELASTOKUN CO.,LTD</t>
  </si>
  <si>
    <t>HOK OF FAME LTD.,PART</t>
  </si>
  <si>
    <t>NOBLE CHILD CO.,LTD</t>
  </si>
  <si>
    <t>NOPAWAN COMPUTER CO.,LTD</t>
  </si>
  <si>
    <t>SUNANT BOONPANYA</t>
  </si>
  <si>
    <t>AKARAK MINTASUT</t>
  </si>
  <si>
    <t>P.CERAMIC LTD.</t>
  </si>
  <si>
    <t>PRAPHAN ATSAWACHAISUWIKROM</t>
  </si>
  <si>
    <t>MANEENETE SRITAMYAE</t>
  </si>
  <si>
    <t>SUREEPONG SUKJAI</t>
  </si>
  <si>
    <t>MAY STAR MARKETING LTD.,PART</t>
  </si>
  <si>
    <t>PATCHAREE SUANSAMRAN</t>
  </si>
  <si>
    <t>ARUNRUNG CHESOMBOON</t>
  </si>
  <si>
    <t>NOOTCHALEE KANGSATPHANT</t>
  </si>
  <si>
    <t>CHANCHAI SUTHADHISAI</t>
  </si>
  <si>
    <t>TATSANEE CHAICHANA</t>
  </si>
  <si>
    <t>NAPATSAWAN SRIRAK</t>
  </si>
  <si>
    <t>THEERAWIT SUKPRADIJ</t>
  </si>
  <si>
    <t>BOONJONG KAYAKORN</t>
  </si>
  <si>
    <t>MARUKIN MANOMA</t>
  </si>
  <si>
    <t>S.M.T.PRODUCTS LTD.,PART</t>
  </si>
  <si>
    <t>NARADA CO.,LTD.</t>
  </si>
  <si>
    <t>MALI SANGKRAJANG</t>
  </si>
  <si>
    <t>THANAPAN VONGPRASERT</t>
  </si>
  <si>
    <t>PITINUN CHANGCHOWKAEO</t>
  </si>
  <si>
    <t>N.Z.MILK PRODUCTS (THAILAND) CO.,LT</t>
  </si>
  <si>
    <t>LUCKY STORE</t>
  </si>
  <si>
    <t>HATYAI S.D.O</t>
  </si>
  <si>
    <t>SAHAT SUBPHAKIT CO.,LTD</t>
  </si>
  <si>
    <t>VILASINEE SARIYAPONGPAN</t>
  </si>
  <si>
    <t>TAWEESAK ATSAWACHAISUVIKROM</t>
  </si>
  <si>
    <t>EK SILPA INDUSTRIAL</t>
  </si>
  <si>
    <t>ARUNCHAI</t>
  </si>
  <si>
    <t>VEERA PANTHONG</t>
  </si>
  <si>
    <t>FUTURE GALLERY</t>
  </si>
  <si>
    <t>CHANTANA CHUCHOUI</t>
  </si>
  <si>
    <t>SUPHANNEE PRATHUMTHONG</t>
  </si>
  <si>
    <t>THAMRONKRIT INDUSTRY CO.,LTD</t>
  </si>
  <si>
    <t>SRITHAI INTER CO.,LTD</t>
  </si>
  <si>
    <t>SULING THADTHONG</t>
  </si>
  <si>
    <t>C.S.B CO.,LTD</t>
  </si>
  <si>
    <t>KREN MANEECHOKE</t>
  </si>
  <si>
    <t>OOD ACCESSORIES</t>
  </si>
  <si>
    <t>OU INK SHOP LTD.,PART</t>
  </si>
  <si>
    <t>NUANCHAWEE SATTASUK</t>
  </si>
  <si>
    <t>DUANGPORN TECHATANAWAT</t>
  </si>
  <si>
    <t>SMILE WORLD LTD.,PART</t>
  </si>
  <si>
    <t>R.RISI CO.,LTD</t>
  </si>
  <si>
    <t>BUA CRUNGPANDINPAO CO.,LTD</t>
  </si>
  <si>
    <t>VICHAI UDSAHAPRADIJ</t>
  </si>
  <si>
    <t>VIJIT VUTHIPAKPISAN</t>
  </si>
  <si>
    <t>PRAWIT ROJANAMAETIN</t>
  </si>
  <si>
    <t>JARIN JANIKRAJANG</t>
  </si>
  <si>
    <t>KITTI BURANAKUL</t>
  </si>
  <si>
    <t>SEIKO ELECTRON CO.,LTD</t>
  </si>
  <si>
    <t>PANYOT YODDEE</t>
  </si>
  <si>
    <t>NANTANIT SIRI</t>
  </si>
  <si>
    <t>JARAE YAMKASIKORN</t>
  </si>
  <si>
    <t>SOMCHOKE JAKNU</t>
  </si>
  <si>
    <t>SITTHIKORN BUNCHIM</t>
  </si>
  <si>
    <t>MIKE NO TRADING CO.,LTD</t>
  </si>
  <si>
    <t>J.O.TRADING CO.,LTD</t>
  </si>
  <si>
    <t>SUPAB PRAMKAEW</t>
  </si>
  <si>
    <t>SOMKID TINCHAN</t>
  </si>
  <si>
    <t>RAVIPAN YUTTAMANOP</t>
  </si>
  <si>
    <t>YUPIN PRATUM</t>
  </si>
  <si>
    <t>SUKUMAL OONPRASERT</t>
  </si>
  <si>
    <t>PORNPEN RATTANAPAN</t>
  </si>
  <si>
    <t>WANPEN SAICHANAPAN</t>
  </si>
  <si>
    <t>TRANTIP PAKSUWAN</t>
  </si>
  <si>
    <t>JITRA KAMTAOU</t>
  </si>
  <si>
    <t>SIRIKORN RUNGREUNG</t>
  </si>
  <si>
    <t>SAKCHAI SONGSUKTAWAN</t>
  </si>
  <si>
    <t>SUDAPORN SRIHARUN</t>
  </si>
  <si>
    <t>MARGET FEEDBACK CO.,LTD</t>
  </si>
  <si>
    <t>PORNTIP TEERAMOKE</t>
  </si>
  <si>
    <t>RATTAKIJ ARPAPONG</t>
  </si>
  <si>
    <t>TEERAWIT SUKPRASERT</t>
  </si>
  <si>
    <t>MONTEAN CHOMDEJ</t>
  </si>
  <si>
    <t>SRIPRAPA C.CHAREONYING</t>
  </si>
  <si>
    <t>VUTICHAI VICHAIDIJ</t>
  </si>
  <si>
    <t>BUNYARAT SOMSUK</t>
  </si>
  <si>
    <t>NARUMOL RUENGWASA</t>
  </si>
  <si>
    <t>JUTARAT JANTAROJAWONG</t>
  </si>
  <si>
    <t>THAI SIN TANTAWAN CO.,LTD</t>
  </si>
  <si>
    <t>DAVID INTERNATIONAL LTD.,PART</t>
  </si>
  <si>
    <t>BENJAWAN SANUNPANICH</t>
  </si>
  <si>
    <t>NARUMOL KAMMANO</t>
  </si>
  <si>
    <t>APINYA KANSUWANPONGSA</t>
  </si>
  <si>
    <t>SAERANEE SAENEEWONG NA AYUDAYA</t>
  </si>
  <si>
    <t>PTL MULTICORE CO.,LTD</t>
  </si>
  <si>
    <t>SURIN PANTA</t>
  </si>
  <si>
    <t>UTAI TANAPEAM</t>
  </si>
  <si>
    <t>TWO PLUS TWO CO.,LTD</t>
  </si>
  <si>
    <t>SAKCHAI JIRATRILERT</t>
  </si>
  <si>
    <t>TEERA SUPHAOKIJ</t>
  </si>
  <si>
    <t>KRENGSAK NUKONG</t>
  </si>
  <si>
    <t>PATCHANEE SUTHITANAKUL</t>
  </si>
  <si>
    <t>NIPHARACH KUARAYAKUL</t>
  </si>
  <si>
    <t>AMORNRAT SAKULCHRONRAT</t>
  </si>
  <si>
    <t>SOMPOB MANEECHAN</t>
  </si>
  <si>
    <t>WANCHAI YAWILAD</t>
  </si>
  <si>
    <t>KUNYA NIKHONHATSACHAI</t>
  </si>
  <si>
    <t>TEERADAJ MANUPIRAPUN</t>
  </si>
  <si>
    <t>LUAMSIL ENTERPRISE CO.,LTD</t>
  </si>
  <si>
    <t>N.D.INTERTRAD CO.,LTD</t>
  </si>
  <si>
    <t>KITTIWAT CHAIWAN</t>
  </si>
  <si>
    <t>WANNAPA KITTISOPAKUL</t>
  </si>
  <si>
    <t>YUPIN SAIKAM</t>
  </si>
  <si>
    <t>TARNTAWAN SIAMFRAME CO.,LTD</t>
  </si>
  <si>
    <t>WANNA SEETALASAI</t>
  </si>
  <si>
    <t>S.S.CARD CO.,LTD</t>
  </si>
  <si>
    <t>KROTNERTTEE  SORNSUN</t>
  </si>
  <si>
    <t>KARNCHANA YOMKEAD</t>
  </si>
  <si>
    <t>NAVANIN LTD.,PART</t>
  </si>
  <si>
    <t>DANUYA ONGKRUTRAKSA</t>
  </si>
  <si>
    <t>MONTRI YIMVILAI</t>
  </si>
  <si>
    <t>PRADEAM DEANGNGAM</t>
  </si>
  <si>
    <t>SOPA SUTINNA</t>
  </si>
  <si>
    <t>KASEMMANEE KATTIYA</t>
  </si>
  <si>
    <t>NONGKRAN CHUKRIN</t>
  </si>
  <si>
    <t>DUANGRUTAI BUNPICHAYANAN</t>
  </si>
  <si>
    <t>HIRUN BUNTERNGPHESAJKUL</t>
  </si>
  <si>
    <t>A&amp;B TRADING CO.,LTD</t>
  </si>
  <si>
    <t>PITAK LAPHLUO</t>
  </si>
  <si>
    <t>ETO-DODO (THAILAND)</t>
  </si>
  <si>
    <t>555 PAPER PLUS CO.,LTD</t>
  </si>
  <si>
    <t>THITINAN CHINRATTANASUT</t>
  </si>
  <si>
    <t>CHEER(THAILAND)CO.,LTD</t>
  </si>
  <si>
    <t>KITTY DESIGN CO.,LTD</t>
  </si>
  <si>
    <t>NUANGRUTHAI LUKSANASUP</t>
  </si>
  <si>
    <t>NAPAWAN KOCHAROEN</t>
  </si>
  <si>
    <t>UNLERN TONGPON</t>
  </si>
  <si>
    <t>PORNTIP MADAMAIN</t>
  </si>
  <si>
    <t>NONGNUCH KARUNYALERT</t>
  </si>
  <si>
    <t>BEAU COMMERCIAL CO.,LTD</t>
  </si>
  <si>
    <t>PREYANEE XO.CHAROENYING</t>
  </si>
  <si>
    <t>SPECTRA RESIN CO.,LTD</t>
  </si>
  <si>
    <t>SORAVIT INDUSTRIAL(THAILAND)CO.,LTD</t>
  </si>
  <si>
    <t>KRISADA KAMPANTHONG</t>
  </si>
  <si>
    <t>PIPPIN INTERNATIONAL E&amp;I CO.,LTD</t>
  </si>
  <si>
    <t>JONGSIRIKRAI CO.,LTD</t>
  </si>
  <si>
    <t>HANDIMART CO.,LTD</t>
  </si>
  <si>
    <t>UNITED PRODUCTION PRESS LTD.,PART</t>
  </si>
  <si>
    <t>KITTIROJ CERAMICS FC.</t>
  </si>
  <si>
    <t>GAZEBO COUTURE CO.,LTD</t>
  </si>
  <si>
    <t>PREEYAPORN TUNTISEREE</t>
  </si>
  <si>
    <t>NATAYA ONBUNNASIN</t>
  </si>
  <si>
    <t>PIROM VANASRIVILAI</t>
  </si>
  <si>
    <t>JANTIRA RIMFAI</t>
  </si>
  <si>
    <t>SUCHANIDA RATTANOTHAI</t>
  </si>
  <si>
    <t>BILL &amp; GIM CO.,LTD</t>
  </si>
  <si>
    <t>SANTI TANTICHULA</t>
  </si>
  <si>
    <t>PACHARIN NGOCHROEN</t>
  </si>
  <si>
    <t>JITRIN DUEANGPRASERT</t>
  </si>
  <si>
    <t>SANITH KUNAPORN</t>
  </si>
  <si>
    <t>BETTER BABY CENTER CO.,LTD</t>
  </si>
  <si>
    <t>RS.RETAIL CO.,LTD</t>
  </si>
  <si>
    <t>SAHATTAYA CHAIWONGKIAT</t>
  </si>
  <si>
    <t>CHIANGMAI S.D.O CO.,LTD</t>
  </si>
  <si>
    <t>PATCHARIN NOGCHROEN</t>
  </si>
  <si>
    <t>JANPEN THAMMAVIJITDEJ</t>
  </si>
  <si>
    <t>SAOWANEE KEERAJIT</t>
  </si>
  <si>
    <t>CROP MARK CO.,LTD</t>
  </si>
  <si>
    <t>PICHIT CHAI UNION</t>
  </si>
  <si>
    <t>KITTIYA RATTANAMONGKOLKUL</t>
  </si>
  <si>
    <t>DOUNGPORN MAHACHANOK</t>
  </si>
  <si>
    <t>CUBE CO.,LTD</t>
  </si>
  <si>
    <t>ONANONG PARASPANT</t>
  </si>
  <si>
    <t>PINNARAT LAUNGPATHOMARAM</t>
  </si>
  <si>
    <t>WANTANA CHAOVIRACHON</t>
  </si>
  <si>
    <t>JARUWAN GAITHONG</t>
  </si>
  <si>
    <t>SIVATHEP CHANTAKORN</t>
  </si>
  <si>
    <t>CHANPANG WANNA</t>
  </si>
  <si>
    <t>EASTERN ROEMSERMKIT CO.,LTD</t>
  </si>
  <si>
    <t>WAYUPAK ARAYA CO.,LTD</t>
  </si>
  <si>
    <t>FAITH EXPORT,INC</t>
  </si>
  <si>
    <t>FIL-ACCENTIC CO.</t>
  </si>
  <si>
    <t>WALAIPORN LERTRATHAKARN</t>
  </si>
  <si>
    <t>SORICH ENTERPRISE CO.,LTD</t>
  </si>
  <si>
    <t>VARIETY GIFT CO.,LTD</t>
  </si>
  <si>
    <t>NATLADA OUNCHINNAPA</t>
  </si>
  <si>
    <t>OGC INTER MARKEKTING CO.,LTD</t>
  </si>
  <si>
    <t>PISAN THEANJITTI</t>
  </si>
  <si>
    <t>KANATNAIT ANGSAWOTHAI</t>
  </si>
  <si>
    <t>RACHANEE TUBTIANGTRONG</t>
  </si>
  <si>
    <t>NIPON HASUNEE</t>
  </si>
  <si>
    <t>ONUMA SAELOW</t>
  </si>
  <si>
    <t>ARKOM VONGKHOM</t>
  </si>
  <si>
    <t>SIRIPORN KITTIROJANA</t>
  </si>
  <si>
    <t>DAYNICE INTERNATIONAL LTD.</t>
  </si>
  <si>
    <t>BANGKOK A CARD CO.,LTD</t>
  </si>
  <si>
    <t>VARANYA JUKDETCHAI</t>
  </si>
  <si>
    <t>INKIT BOONCHALOK</t>
  </si>
  <si>
    <t>R.RICHY CO.,LTD</t>
  </si>
  <si>
    <t>VICHIT EIAMBORIBOON</t>
  </si>
  <si>
    <t>KATEMANEE KATTIYA</t>
  </si>
  <si>
    <t>KANJANA LEKHAPHUTCHAI</t>
  </si>
  <si>
    <t>S.S.MAKER LTD.,PART</t>
  </si>
  <si>
    <t>CHERY ENTERTAINMENT CO.,LTD</t>
  </si>
  <si>
    <t>NAOWARUT SUPRADITAPORN</t>
  </si>
  <si>
    <t>WIWAT PAHUJINDA</t>
  </si>
  <si>
    <t>STAMFORD HOLDING CO.,LTD</t>
  </si>
  <si>
    <t>THE WINNER</t>
  </si>
  <si>
    <t>SUTHUTTA YOOPENSUK</t>
  </si>
  <si>
    <t>PUVANAT SURIYAJANTRATONG</t>
  </si>
  <si>
    <t>PRAMJIT BOONSUWAN</t>
  </si>
  <si>
    <t>AIMTEX INDUSTRIAL CO.,LTD</t>
  </si>
  <si>
    <t>TAMERE INDUSTRIES LIMITED</t>
  </si>
  <si>
    <t>LONG BEST ENTERPRISE LTD.</t>
  </si>
  <si>
    <t>SIRITHORN RUNGRUANG</t>
  </si>
  <si>
    <t>NOFF INTERNATIONAL CO.,LTD</t>
  </si>
  <si>
    <t>ROONGNAPA PHETSUWAN</t>
  </si>
  <si>
    <t>UNION MASTER CO.,LTD</t>
  </si>
  <si>
    <t>KITTIN MANIT</t>
  </si>
  <si>
    <t>PRAPA TEACHOSKUL</t>
  </si>
  <si>
    <t>NANTANA CHATCHAVALAPHAN</t>
  </si>
  <si>
    <t>PHAICHIT CHOPPHON</t>
  </si>
  <si>
    <t>FUZO</t>
  </si>
  <si>
    <t>JARUPA SUDJAI</t>
  </si>
  <si>
    <t>UDOM LIMUDOMPORN</t>
  </si>
  <si>
    <t>NAPAPAN POTISAT</t>
  </si>
  <si>
    <t>SAOVANEE KWANMUANG</t>
  </si>
  <si>
    <t>SOMPONG MUNDANG</t>
  </si>
  <si>
    <t>SNS QUALITY SOLUTION CO.,LTD</t>
  </si>
  <si>
    <t>RAINBOW GIFT CONNER</t>
  </si>
  <si>
    <t>UDONTHANI S.D.O.CO.,LTD</t>
  </si>
  <si>
    <t>SMART WORLD PRODUCTS CO.,LTD</t>
  </si>
  <si>
    <t>S.B.UNITY CO.,LTD</t>
  </si>
  <si>
    <t>PATCHANEE CHAISUKUMARA</t>
  </si>
  <si>
    <t>KUNLAYA MODJOD</t>
  </si>
  <si>
    <t>GAZEBO ENTERPRISE CO.,LTD</t>
  </si>
  <si>
    <t>CHOOCHART MUNYAROMYA</t>
  </si>
  <si>
    <t>SOMSAK LAPCHAROEN</t>
  </si>
  <si>
    <t>STAR APPAREL CO.,LTD</t>
  </si>
  <si>
    <t>UBONRAT PHUMSAWAT</t>
  </si>
  <si>
    <t>THITIYA SRITHIANCHAI</t>
  </si>
  <si>
    <t>GIFT WORLD CO.,LTD</t>
  </si>
  <si>
    <t>ITTIPON PRAPAI</t>
  </si>
  <si>
    <t>UNITED BABY CO.,LTD</t>
  </si>
  <si>
    <t>CHICKEN BOOM LTD.,PART</t>
  </si>
  <si>
    <t>S T INTERNATIONAL CLOTHING CO.,LTD</t>
  </si>
  <si>
    <t>BIG BAG BUSINESS LTD.,PART</t>
  </si>
  <si>
    <t>SINAI INTERNATIONAL CO.,LTD</t>
  </si>
  <si>
    <t>DECOR INTERPRINT LTD.,PART</t>
  </si>
  <si>
    <t>NOPPAKUN OUNSAREE</t>
  </si>
  <si>
    <t>TOY DOMAIN LTD.,PART</t>
  </si>
  <si>
    <t>DREAM EXPRESS(DEX)CO.,LTD</t>
  </si>
  <si>
    <t>YUPA VONGTONGDEE</t>
  </si>
  <si>
    <t>FALAH A.MOHAMMED</t>
  </si>
  <si>
    <t>KAMONCHANOK INTARACHAY</t>
  </si>
  <si>
    <t>T-SHIRT DISCOVERY CO.,LTD</t>
  </si>
  <si>
    <t>RATCHANEE PHOUNKONG</t>
  </si>
  <si>
    <t>NAKSUWAN MARKETING LTD.,PART</t>
  </si>
  <si>
    <t>RATI VANITWATUNYU</t>
  </si>
  <si>
    <t>OUTLETS INTERNATIONAL CO.,LTD</t>
  </si>
  <si>
    <t>SOPA VITITAMONVET</t>
  </si>
  <si>
    <t>MONTIEN CHOMDEJ</t>
  </si>
  <si>
    <t>PREAPRAN PARTNERSHIP</t>
  </si>
  <si>
    <t>NUSIN PANGRUB</t>
  </si>
  <si>
    <t>SUWAKON PITTAYANANTAKIJ</t>
  </si>
  <si>
    <t>APISIT YINGYONGUDOMPHOL</t>
  </si>
  <si>
    <t>THAI INTER-TRADING MANAGEMENT CO.,L</t>
  </si>
  <si>
    <t>PATTANA RITHBURI</t>
  </si>
  <si>
    <t>WORANIT NILSUK</t>
  </si>
  <si>
    <t>PLEUMPITRATHAMRONG LTD.,PART</t>
  </si>
  <si>
    <t>T.THAI SNACK FOODS CO.,LTD.</t>
  </si>
  <si>
    <t>SOMPHONG HEAMATANON</t>
  </si>
  <si>
    <t>KITTINAN DUANGJAN</t>
  </si>
  <si>
    <t>YUWADEE KARNCHANAPOO</t>
  </si>
  <si>
    <t>HOWLARGE CO.,LTD.</t>
  </si>
  <si>
    <t>WILAS HASDAM</t>
  </si>
  <si>
    <t>TUANGPORN VIJITAKULA</t>
  </si>
  <si>
    <t>SUPHANNEE SUKMAK</t>
  </si>
  <si>
    <t>SUNANTA CHAIMANPAIN</t>
  </si>
  <si>
    <t>ZHEJIANG ORIENT GROUP LIGHT INDUSTR</t>
  </si>
  <si>
    <t>VARUNEE TINJUNE</t>
  </si>
  <si>
    <t>PAIBUL</t>
  </si>
  <si>
    <t>PATCHARA CHANASAKOL</t>
  </si>
  <si>
    <t>THE PRINCE MUSIC CO.,LTD.</t>
  </si>
  <si>
    <t>WANTANEE SAELIM</t>
  </si>
  <si>
    <t>THEERAPOL KHIENPRASERT</t>
  </si>
  <si>
    <t>CHADARAK CHAROENSIRISUNTORN</t>
  </si>
  <si>
    <t>T S P DISTRIBUTION LTD.,PART</t>
  </si>
  <si>
    <t>SIRIDEG JITSUKUMSOPAKUL</t>
  </si>
  <si>
    <t>A BODY OF PERSONS NS.WORTH CENTER</t>
  </si>
  <si>
    <t>ATCHARIYA BOONYAKEATE</t>
  </si>
  <si>
    <t>S.CHAROEN BHAESAJ TRADING CO.,LTD.</t>
  </si>
  <si>
    <t>CHAMPION INTERNATIONAL</t>
  </si>
  <si>
    <t>A.K.M MARKETING CO.,LTD.</t>
  </si>
  <si>
    <t>JIRAWAT CHAROENSATAYATHAM</t>
  </si>
  <si>
    <t>ASIAN PRODUCT INTERTRADE LTD.,PART</t>
  </si>
  <si>
    <t>HIT ENTERTAINMENT CO.,LTD.</t>
  </si>
  <si>
    <t>QUEEN GARMENT LTD.,PART</t>
  </si>
  <si>
    <t>P.PICHAI ELECTRIC LTD.,PART.</t>
  </si>
  <si>
    <t>ALL WIN SIAM</t>
  </si>
  <si>
    <t>FINERY LTD.,PART.</t>
  </si>
  <si>
    <t>CHOLLADA PORNTAVEEWAT</t>
  </si>
  <si>
    <t>THREE KITTY LIMITED PARTNERSHIP</t>
  </si>
  <si>
    <t>SUWANNA NAVAKARNPISUT</t>
  </si>
  <si>
    <t>SOLAR MARKETING CO.,LTD.</t>
  </si>
  <si>
    <t>SIRIPEN RAKBANGERD</t>
  </si>
  <si>
    <t>WANDEE BOUKITTI</t>
  </si>
  <si>
    <t>PRETTYNEE LTD.,PART</t>
  </si>
  <si>
    <t>WILAI CHAONAFAI</t>
  </si>
  <si>
    <t>CHAMPION INTERNATIONAL TRADER CO.,L</t>
  </si>
  <si>
    <t>SIAM INNOVATION FOOTWEAR CO.,LTD.</t>
  </si>
  <si>
    <t>P T BOSS INTERNATIONAL LTD.,PART</t>
  </si>
  <si>
    <t>YINGLUK POWBUNTHORN</t>
  </si>
  <si>
    <t>B &amp; A CONSULT LTD.,PART</t>
  </si>
  <si>
    <t>T.T.FLOWER TRADING CO.,LTD.</t>
  </si>
  <si>
    <t>AKSARAPORN CO.,LTD.</t>
  </si>
  <si>
    <t>PRECIOUS-CHILD LTD.,PART</t>
  </si>
  <si>
    <t>J F MARKETING CO.,LTD.</t>
  </si>
  <si>
    <t>TG CAPITAL COMPANY LIMITED</t>
  </si>
  <si>
    <t>TOWER DISC COMPANY LIMITED.</t>
  </si>
  <si>
    <t>COTTON SPORT LTD.,PART</t>
  </si>
  <si>
    <t>FRONTLINE APPAREL CO.,LTD.</t>
  </si>
  <si>
    <t>PIYANAN SUWANVECHO</t>
  </si>
  <si>
    <t>NATTAYA WATTANAKITANONT</t>
  </si>
  <si>
    <t>WATCHARANAN PRADITSUNG</t>
  </si>
  <si>
    <t>SIAM UNI TOOLS CO.,LTD.</t>
  </si>
  <si>
    <t>PROMOTIONAL PARTNERS WORLDWIDE</t>
  </si>
  <si>
    <t>TAKE</t>
  </si>
  <si>
    <t>SOMCHIT PRASERTVASU</t>
  </si>
  <si>
    <t>SUPATTAR LUNGNAPAKUL</t>
  </si>
  <si>
    <t>TWO M TRADING CO.,LTD.</t>
  </si>
  <si>
    <t>WARAPORN PITAKRUNGROT</t>
  </si>
  <si>
    <t>TIVAPORN OUNRUEN</t>
  </si>
  <si>
    <t>SIRIRAT BOONPENG</t>
  </si>
  <si>
    <t>AREE MILOMHEANG</t>
  </si>
  <si>
    <t>FLOWER HOME</t>
  </si>
  <si>
    <t>KITTISAK SILAWAN</t>
  </si>
  <si>
    <t>PHICHIT POTTERY FACTORY</t>
  </si>
  <si>
    <t>DSK &amp; ASSOCIATES CO.,LTD.</t>
  </si>
  <si>
    <t>CHAROENPARP CHAROENSETTASILP</t>
  </si>
  <si>
    <t>CHANYA PAKCHAROEN</t>
  </si>
  <si>
    <t>SINOTRANS JIANGSU IMP.AND EXP.CO.,</t>
  </si>
  <si>
    <t>SATHIT BOONCHALOK</t>
  </si>
  <si>
    <t>B&amp;B MUSIC LTD.,PART</t>
  </si>
  <si>
    <t>BOOM FOOTWARE FACTORY CO.,LTD.</t>
  </si>
  <si>
    <t>JANYA PAKCHAROEN</t>
  </si>
  <si>
    <t>NATCHAYA THANPAISARNSAMUT</t>
  </si>
  <si>
    <t>NATTAYA SUPPLY CO.,LTD.</t>
  </si>
  <si>
    <t>TEDDY FACTORY LTD.</t>
  </si>
  <si>
    <t>SUTHATSA PHAKAEO</t>
  </si>
  <si>
    <t>WIPADA PHROMKHAM</t>
  </si>
  <si>
    <t>NITITAD PROMOTION CO.,LTD.</t>
  </si>
  <si>
    <t>ZHEJIANG INDUSTRIAL MINERALS FOREIG</t>
  </si>
  <si>
    <t>PS SUCCESS LTD.,PART</t>
  </si>
  <si>
    <t>KITTIPAKORN SANGNOION</t>
  </si>
  <si>
    <t>C&amp;Y ENTERTAINMENT CO.,LTD.</t>
  </si>
  <si>
    <t>PORNTISARNFRAME</t>
  </si>
  <si>
    <t>DDGIFT</t>
  </si>
  <si>
    <t>WIPORN MANCHAROENTHAM</t>
  </si>
  <si>
    <t>KAMOLCHANOK TAVEEPHOLSOMKIAT</t>
  </si>
  <si>
    <t>PINGPORN TEANPRAYOON</t>
  </si>
  <si>
    <t>ARUNYA KHLAEWPHAIPHARN</t>
  </si>
  <si>
    <t>SAITHONG SONSIRI</t>
  </si>
  <si>
    <t>THAI BEDNETS MANUFACTURE CO.,LTD.</t>
  </si>
  <si>
    <t>SAVINEE KULSU</t>
  </si>
  <si>
    <t>PEARL BABY CARE PRODUCTS (THAILAND)</t>
  </si>
  <si>
    <t>RIULUANG GROUP</t>
  </si>
  <si>
    <t>E.Q.SAN (THAILAND) CO.,LTD.</t>
  </si>
  <si>
    <t>LOVELY BABY ROSE CO.,LTD.</t>
  </si>
  <si>
    <t>PATTAMA VONGTONGDEE</t>
  </si>
  <si>
    <t>TRIN BAMRUNGSUAN</t>
  </si>
  <si>
    <t>UNIVERSAL PICTURES(THAILAND)CO.,LTD</t>
  </si>
  <si>
    <t>CASILA ENTERPRISES(BANGKOK)CO.,LTD</t>
  </si>
  <si>
    <t>ALTA ALNA LIMITED PARTNERSHIP</t>
  </si>
  <si>
    <t>WICHATE PHATRAPIBOON</t>
  </si>
  <si>
    <t>SPA ENTERTAINMENT LIMITED PARTNER</t>
  </si>
  <si>
    <t>SOMCHAI WOLKEETDUMRONG</t>
  </si>
  <si>
    <t>BENJAPORN CHATCHARAPORN</t>
  </si>
  <si>
    <t>BUNLUI MARKETTING CO.,LTD.</t>
  </si>
  <si>
    <t>ADVANCE MOVIES CO.,LTD.</t>
  </si>
  <si>
    <t>EUWADEE SRIARUN</t>
  </si>
  <si>
    <t>SINEENART UTHAI</t>
  </si>
  <si>
    <t>SOMBART SANDSUPA</t>
  </si>
  <si>
    <t>WARUNEE KERDVUTTHICHAI</t>
  </si>
  <si>
    <t>JINTACHOTE FASHION HOUSE CO.,LTD.</t>
  </si>
  <si>
    <t>REFLECTIONS LTD.,PART</t>
  </si>
  <si>
    <t>VIPAT SUMALEE</t>
  </si>
  <si>
    <t>PATHAWIN CO.,LTD.</t>
  </si>
  <si>
    <t>SIAM UNION MART</t>
  </si>
  <si>
    <t>SARINEE SUTTHIPAN</t>
  </si>
  <si>
    <t>MODERNTEX GARMENT CO.,LTD.</t>
  </si>
  <si>
    <t>BIG BOSS GARMENT LTD.,PART</t>
  </si>
  <si>
    <t>P.B.I CONSULTING CO.,LTD.</t>
  </si>
  <si>
    <t>GUYS &amp; DOLLS LTD.,PART</t>
  </si>
  <si>
    <t>SIRIPORN KAUKULNURAK</t>
  </si>
  <si>
    <t>KITTIDECH NIMWONGJAROENSUK</t>
  </si>
  <si>
    <t>REARGENTA (ASIA) CORP.,LTD.</t>
  </si>
  <si>
    <t>PORNPHAN LIMRATTANAPHAN</t>
  </si>
  <si>
    <t>MULTILINK SOURCING CORPORATION LTD.</t>
  </si>
  <si>
    <t>T-HOLDING CO.,LTD.</t>
  </si>
  <si>
    <t>DIAMOND KNITTING CO.,LTD.</t>
  </si>
  <si>
    <t>TRIPLE J CO.,LTD.</t>
  </si>
  <si>
    <t>DO DESIGN CO.,LTD.</t>
  </si>
  <si>
    <t>LAEMTHONG FOOTWEAR CO.,LTD.</t>
  </si>
  <si>
    <t>NUNTANIT GOVITVATTANA</t>
  </si>
  <si>
    <t>TKO GRAPHIC DESIGN LIMITED PARTNER</t>
  </si>
  <si>
    <t>SHUNKWANG CO.,LTD.</t>
  </si>
  <si>
    <t>ENLIGHTEN WAY CO.,LTD.</t>
  </si>
  <si>
    <t>G M S MAJOR CO.,LTD.</t>
  </si>
  <si>
    <t>PUNCHAPOL KONSUE</t>
  </si>
  <si>
    <t>WALAILUK CHAROENWATTANAYOTIN</t>
  </si>
  <si>
    <t>THANAPORN LIMPISUST</t>
  </si>
  <si>
    <t>3 W CO.,LTD.</t>
  </si>
  <si>
    <t>PANTAREE BURANAJITPIROM</t>
  </si>
  <si>
    <t>AMA FOOT CARE CO.,LTD.</t>
  </si>
  <si>
    <t>THANK YOU KIDS LIMITED PARTNERSHIP</t>
  </si>
  <si>
    <t>KIDFUN COMPANY LIMITED.</t>
  </si>
  <si>
    <t>MAISIE MARKETING CO.,LTD.</t>
  </si>
  <si>
    <t>NITARATH SUNTRONWUTINUN</t>
  </si>
  <si>
    <t>VENUS ELECTRIC SUPPLY LTD.,PART.</t>
  </si>
  <si>
    <t>NATACHAT SITTIOPASANUN</t>
  </si>
  <si>
    <t>CHAIWAT PRAPAITHONG</t>
  </si>
  <si>
    <t>MOVIE HOME VIDEO CO.,LTD.</t>
  </si>
  <si>
    <t>RUNGSRI SAIBOONSRI</t>
  </si>
  <si>
    <t>PUTTAMA PISUTBOORIBULL</t>
  </si>
  <si>
    <t>SOMMAI KAMAY</t>
  </si>
  <si>
    <t>BUBPA PLUNGSOONGNOUN</t>
  </si>
  <si>
    <t>NUTTANUCH DECHYOU</t>
  </si>
  <si>
    <t>CHAIYUT KAMPANATCHAIKUL</t>
  </si>
  <si>
    <t>PORNPIMOL JATURONT</t>
  </si>
  <si>
    <t>DIRECT MAIL &amp; MARKETING(THAILAND)</t>
  </si>
  <si>
    <t>DE DECORATION LINE CO.,LTD.</t>
  </si>
  <si>
    <t>DEARLY APPAREL CO.,LTD.</t>
  </si>
  <si>
    <t>WIPA WONGMEK</t>
  </si>
  <si>
    <t>ANGSUTORN PRIYANUPANTH</t>
  </si>
  <si>
    <t>PATAMA PUANGSUWAN</t>
  </si>
  <si>
    <t>GOLDEN AXES KNITTING CO.,LTD.</t>
  </si>
  <si>
    <t>PHAO ARUNRUNG</t>
  </si>
  <si>
    <t>DEJ NANTHIVIPAVEE</t>
  </si>
  <si>
    <t>PRECIOUS LOOKS CO.,LTD.</t>
  </si>
  <si>
    <t>G.C.DISTRIBUTION CO.,LTD.</t>
  </si>
  <si>
    <t>CAPSTONE REPUBLIC CO.,LTD.</t>
  </si>
  <si>
    <t>NISA TAJAMUN</t>
  </si>
  <si>
    <t>KAR HO SHOES MAKER</t>
  </si>
  <si>
    <t>S.M.T.CHIN-EAK MARKETING CO.,LTD.</t>
  </si>
  <si>
    <t>MARIA AMMAN</t>
  </si>
  <si>
    <t>CHANTARAT KATEKAEW</t>
  </si>
  <si>
    <t>WUTHIPORN SOMMUN</t>
  </si>
  <si>
    <t>MY WORLD INTERTRADE CO.,LTD.</t>
  </si>
  <si>
    <t>ARPORN SOMPRASERTSUK</t>
  </si>
  <si>
    <t>SORASAK SAMPHANAPAI</t>
  </si>
  <si>
    <t>VIA INTERNATIONAL (THAILAND) CO.,LT</t>
  </si>
  <si>
    <t>CNACC-KAIDI INTERNATIONAL CO.,LTD.</t>
  </si>
  <si>
    <t>GENIUS EDUTAINMENT</t>
  </si>
  <si>
    <t>PANNOP SIMSIRIWONG</t>
  </si>
  <si>
    <t>SANGIAMJIT MANUPHEERAPHAN</t>
  </si>
  <si>
    <t>FURNILAND CO.,LTD.</t>
  </si>
  <si>
    <t>CHAPA CHURDKGITTIKUL</t>
  </si>
  <si>
    <t>MONGKOL PANNASURIYAPORN</t>
  </si>
  <si>
    <t>ZON JANG CO.,LTD.</t>
  </si>
  <si>
    <t>MAJESTIC WEAR CO.,LTD.</t>
  </si>
  <si>
    <t>AKAR WORLD CO.,LTD.</t>
  </si>
  <si>
    <t>NATHA TUBTONG</t>
  </si>
  <si>
    <t>SUKUNYA KHUNJUNMEE</t>
  </si>
  <si>
    <t>JIRAPRAWAT MAKUNTA</t>
  </si>
  <si>
    <t>NUTTASIL HOUSE LTD.,PART.</t>
  </si>
  <si>
    <t>KHEETAKARN KEAWLEK</t>
  </si>
  <si>
    <t>YARNAON KIDS CO.,LTD.</t>
  </si>
  <si>
    <t>SAKULYING JATURONT</t>
  </si>
  <si>
    <t>TEUNJAI SAYASILAPI</t>
  </si>
  <si>
    <t>NEW TRIP TRAVEL CO.,LTD.</t>
  </si>
  <si>
    <t>PORNSWAN KOONSWAT</t>
  </si>
  <si>
    <t>SANGA CHAWEEWATTANASAKUL</t>
  </si>
  <si>
    <t>A-ONE FASHION LTD.,PART</t>
  </si>
  <si>
    <t>CUSMAR CO.,LTD.</t>
  </si>
  <si>
    <t>BURIN THANAPATSIRI</t>
  </si>
  <si>
    <t>JITTI PUNGPAPONG</t>
  </si>
  <si>
    <t>MISS LILY CO.,LTD.</t>
  </si>
  <si>
    <t>ALIE-F LIMITED</t>
  </si>
  <si>
    <t>GREATEST HIGH CO.,LTD.</t>
  </si>
  <si>
    <t>COMBINED IDEAS CO.,LTD.</t>
  </si>
  <si>
    <t>THANAPHAT PHAIPUNTARAK</t>
  </si>
  <si>
    <t>BANGKOKFLORIST.COM LTD.,PART</t>
  </si>
  <si>
    <t>GRAPHITE PLUS</t>
  </si>
  <si>
    <t>MGA CO.,LTD.</t>
  </si>
  <si>
    <t>E.V.S ENTERTAINMENT CO.,LTD.</t>
  </si>
  <si>
    <t>SARARN AROONPONGPAISARN</t>
  </si>
  <si>
    <t>KANTANA DISTRIBUTION CO.,LTD.</t>
  </si>
  <si>
    <t>R &amp; N TRADING CO.,LTD.</t>
  </si>
  <si>
    <t>RATPIRAORN SRISUKONT</t>
  </si>
  <si>
    <t>THEETA SOLUTIONS CO.,LTD.</t>
  </si>
  <si>
    <t>SUDARAT ANGKUNLERTBARAMEE</t>
  </si>
  <si>
    <t>P P NETTRADE CO.,LTD.</t>
  </si>
  <si>
    <t>SOKRUETHAI PHAYONRAT</t>
  </si>
  <si>
    <t>PU INTERTRADE CO.,LTD.</t>
  </si>
  <si>
    <t>MALLINEE KITIYADISAI</t>
  </si>
  <si>
    <t>SETHAWAT MARKETING CO.,LTD.</t>
  </si>
  <si>
    <t>WIROJ PAKJAMSAI</t>
  </si>
  <si>
    <t>WARANYA SAKULKHIRI</t>
  </si>
  <si>
    <t>BEIJING RESOURCE IMPORT AND EXPORT</t>
  </si>
  <si>
    <t>EVERTRUST ARTS AND CRAFTS CO.,LTD.</t>
  </si>
  <si>
    <t>NIMBLE CORPORATION CO.,LTD.</t>
  </si>
  <si>
    <t>NANTAYA BURAPHACHEEP</t>
  </si>
  <si>
    <t>WERACHA WARESAI</t>
  </si>
  <si>
    <t>NETIMA JESDAPORNPUN</t>
  </si>
  <si>
    <t>CONCEPT LINE CO.,LTD.</t>
  </si>
  <si>
    <t>JULARAT KHAOPRASERT</t>
  </si>
  <si>
    <t>NUTHATHAI THANASIRIPORN</t>
  </si>
  <si>
    <t>ANGWARA NETRAMAI</t>
  </si>
  <si>
    <t>STYLE PRESS LIMITED PARTNERSHIP</t>
  </si>
  <si>
    <t>VICHANEE SRISAWAT</t>
  </si>
  <si>
    <t>PIMVILAI EAIMSAARD</t>
  </si>
  <si>
    <t>DOMARO INDUSTRIAL CO.,LTD.</t>
  </si>
  <si>
    <t>KIATBURAPA CO.,LTD.</t>
  </si>
  <si>
    <t>JARUN ONKAO</t>
  </si>
  <si>
    <t>MOOGLE MEDIA CO.,LTD.</t>
  </si>
  <si>
    <t>SURAVUT KITTICHOKANAN</t>
  </si>
  <si>
    <t>XIAMEN XINGDA IMPORT AND EXPORT TRA</t>
  </si>
  <si>
    <t>MSL INTERNATIONAL CORPORATION LTD.</t>
  </si>
  <si>
    <t>KEDO INTER CO.,LTD.</t>
  </si>
  <si>
    <t>NAPAPORN PACHITOOL</t>
  </si>
  <si>
    <t>DINKUM ART &amp; DECOR LTD.,PART</t>
  </si>
  <si>
    <t>FUJIAN FURI ELECTRONICS CO.,LTD.</t>
  </si>
  <si>
    <t>RUNGYEANYONG</t>
  </si>
  <si>
    <t>TAWASCHAI JUNKRAITHONG</t>
  </si>
  <si>
    <t>ARPORNPHUN</t>
  </si>
  <si>
    <t>DONG YANG VIETNAM CO.,LTD.</t>
  </si>
  <si>
    <t>D.P.DESIGN LIMITED PARTNERSHIP</t>
  </si>
  <si>
    <t>DOUBLE-D MARKETING CO.,LTD.</t>
  </si>
  <si>
    <t>NEWSTEP SHOES CO.,LIMITED</t>
  </si>
  <si>
    <t>WORAWIT CHAIDEE</t>
  </si>
  <si>
    <t>PHATRAPORN</t>
  </si>
  <si>
    <t>PORNCHAI UBON</t>
  </si>
  <si>
    <t>SRIPRAEPUN</t>
  </si>
  <si>
    <t>GOOD KIDS</t>
  </si>
  <si>
    <t>NOPPHAWAN SIRICHOTTIRAPHONG AND GR</t>
  </si>
  <si>
    <t>ANHUI TECHNOLOGY IMP.AND EXP. CO.,L</t>
  </si>
  <si>
    <t>YAOWARES KRAIRAVEE</t>
  </si>
  <si>
    <t>VICHAI BOONIGONVORAVIT</t>
  </si>
  <si>
    <t>RIGHT COLLECTIVE CO.,LTD.</t>
  </si>
  <si>
    <t>NKS INDUSTRIES (THAILAND) CO.,LTD.</t>
  </si>
  <si>
    <t>STARPICS GALLERY</t>
  </si>
  <si>
    <t>FRIENDS STUDIO ENTERPRISE CO.,LTD.</t>
  </si>
  <si>
    <t>ZHEJIANG ZHONGDA TEXTILES CO.,LTD.</t>
  </si>
  <si>
    <t>4G GROUP CO.,LTD.</t>
  </si>
  <si>
    <t>NONGNUCH JITJARUWAT</t>
  </si>
  <si>
    <t>TWIN CUPIDS INTERNATIONAL CO.,LTD.</t>
  </si>
  <si>
    <t>PT.LEMBANINDO TIRTA ANUGRAH</t>
  </si>
  <si>
    <t>FAMILY MATE CO.,LTD.</t>
  </si>
  <si>
    <t>B.B.LOVE LIMITED PARTNERSHIP</t>
  </si>
  <si>
    <t>ZHEJIANG HOLLEY INTERNATIONAL CO.,L</t>
  </si>
  <si>
    <t>G M S OUTLET CO.,LTD.</t>
  </si>
  <si>
    <t>JIANGSU NEW ERA INDUSTRIAL AND TRAD</t>
  </si>
  <si>
    <t>SUWANPAISAN ENTERPRISE CO.,LTD.</t>
  </si>
  <si>
    <t>J.M.APPAREL CO.,LTD.</t>
  </si>
  <si>
    <t>V.R.C.MARKETING CO.,LTD.</t>
  </si>
  <si>
    <t>VICSY INTERNATIONAL CO.,LTD.</t>
  </si>
  <si>
    <t>PETCHALAK PHUJUMPA</t>
  </si>
  <si>
    <t>WIPHUSIT THONGPITAK</t>
  </si>
  <si>
    <t>HEANG LONG STATIONERY CO.,LTD.</t>
  </si>
  <si>
    <t>SAYUMPORN DATHNITIRATH</t>
  </si>
  <si>
    <t>THANAWAS NGAMWONGRATTANACHUEN</t>
  </si>
  <si>
    <t>PIYANART RIENVICHIT</t>
  </si>
  <si>
    <t>JAROENYINGYOUNNAN LIMITED PARTNERSH</t>
  </si>
  <si>
    <t>PIPAT WOOTHIKAJORN</t>
  </si>
  <si>
    <t>Y.S.R.GARMENT CO.,LTD.</t>
  </si>
  <si>
    <t>YOUNGJIT CHOKETANAKASAME</t>
  </si>
  <si>
    <t>ITMA IMPEX CO.,LTD.</t>
  </si>
  <si>
    <t>SOMSAGUL KOMENKUL</t>
  </si>
  <si>
    <t>SRITHAI TRADING</t>
  </si>
  <si>
    <t>AUGUSTINO INTERNATIONAL COMMERCIAL</t>
  </si>
  <si>
    <t>GAUNHA PACIFIC CO.,LTD.</t>
  </si>
  <si>
    <t>PONGPHOL LUANGWIPHAT</t>
  </si>
  <si>
    <t>RAPEEPAN PHIROMCHAI</t>
  </si>
  <si>
    <t>PATTHAMA SAEPHU</t>
  </si>
  <si>
    <t>KEEP IN TOUCH INTERTRADE CO.,LTD.</t>
  </si>
  <si>
    <t>ATTHAKRIT ANUWATWIMOL</t>
  </si>
  <si>
    <t>POSH INDUSTRY CO.,LTD.</t>
  </si>
  <si>
    <t>FORWARD EXPRESS CO.,LTD.</t>
  </si>
  <si>
    <t>CHARTER DISTRIBUTION CO.,LTD.</t>
  </si>
  <si>
    <t>GOLDEN CHEMISTRY GROUP CO.,LTD.</t>
  </si>
  <si>
    <t>C.N.P. ROYAL TRADING GROUP LTD.,PAR</t>
  </si>
  <si>
    <t>WINNINGS WEALTH CO.,LTD.</t>
  </si>
  <si>
    <t>NATURE LAB CO.,LTD.</t>
  </si>
  <si>
    <t>CHONLADA CHAYAJINDA</t>
  </si>
  <si>
    <t>COLLECTION PLUS (THAILAND) CO.,LTD.</t>
  </si>
  <si>
    <t>NUCHANART ONSAWANG</t>
  </si>
  <si>
    <t>TADCHAKORN DATHNITIRATH</t>
  </si>
  <si>
    <t>AKARA SARP-SIN CO.,LTD.</t>
  </si>
  <si>
    <t>ROM PHO SRI LTD.,PART</t>
  </si>
  <si>
    <t>BE TREND CO.,LTD.</t>
  </si>
  <si>
    <t>PICHAI MARKETING CO.,LTD.</t>
  </si>
  <si>
    <t>J.T.F. ENTERPRISE CO.,LTD.</t>
  </si>
  <si>
    <t>P.S.C.MARKETING</t>
  </si>
  <si>
    <t>KORATTAWEEPHON PARTNERSHIP</t>
  </si>
  <si>
    <t>THEERA JARUKORNSAKUL</t>
  </si>
  <si>
    <t>MY NINETY-NINE LIMITED PARTNERSHIP</t>
  </si>
  <si>
    <t>POWER ACE MARKETTING</t>
  </si>
  <si>
    <t>ADVANCE AND SMART INNOVATION CO.,LT</t>
  </si>
  <si>
    <t>MANTANA PUNTUMAYTHAWONG</t>
  </si>
  <si>
    <t>ALLABOUT APPAREL CO.,LTD.</t>
  </si>
  <si>
    <t>KAMA WORLD CO.,LTD.</t>
  </si>
  <si>
    <t>PONY COMPANY LIMITED</t>
  </si>
  <si>
    <t>SIAM CREATE WORLD TRADING CO.,LTD.</t>
  </si>
  <si>
    <t>MANCHUSA MARKETING CO.,LTD.</t>
  </si>
  <si>
    <t>HOME THOUGHTS (THAILAND) CO.,LTD.</t>
  </si>
  <si>
    <t>NOPPADOL WONGAMONJAK</t>
  </si>
  <si>
    <t>CHAIYAKORN PRODUCTS GROUP CO.,LTD.</t>
  </si>
  <si>
    <t>SHINNAPAT PHAIYOKNGAM</t>
  </si>
  <si>
    <t>DASH INTERNATIONAL (THAILAND) CO.,</t>
  </si>
  <si>
    <t>KHANTAROS INTERNATIONAL CO.,LTD.</t>
  </si>
  <si>
    <t>KANOKNUT CO.,LTD.</t>
  </si>
  <si>
    <t>OCEAN WEAR CO.,LTD.</t>
  </si>
  <si>
    <t>SANAYA CO.,LTD.</t>
  </si>
  <si>
    <t>UNITED FASHION AND OUTLET LTD.,PART</t>
  </si>
  <si>
    <t>DYNTEC DISC PRODUCTION CO.,LTD.</t>
  </si>
  <si>
    <t>PAO YING SHUB FAMILY CO.,LTD.</t>
  </si>
  <si>
    <t>EX-PLANNING CO.,LTD.</t>
  </si>
  <si>
    <t>KAMOL NAKPRASERT</t>
  </si>
  <si>
    <t>M &amp; P MICK MIKE CO.,LTD.</t>
  </si>
  <si>
    <t>O.P FOOTWEAR LIMITED PARTNERSHIP</t>
  </si>
  <si>
    <t>NUTNICHA IMPORT LTD.</t>
  </si>
  <si>
    <t>PORNVALAI KEERATIVIBOONPONG</t>
  </si>
  <si>
    <t>SAMORTHONG HATYAI CO.,LTD.</t>
  </si>
  <si>
    <t>GOLDAS GENERAL TRADING CO.,LTD.</t>
  </si>
  <si>
    <t>ARCH PERFORM CO.,LTD.</t>
  </si>
  <si>
    <t>DOK MAI SIAM</t>
  </si>
  <si>
    <t>GUARDIAN ANGEL GROUP CO.,LTD.</t>
  </si>
  <si>
    <t>SONNY-TEX CO.,LTD.</t>
  </si>
  <si>
    <t>BOSS MOVIE &amp; MUSIC CO.,LTD.</t>
  </si>
  <si>
    <t>FASHION NETWORK CO.,LTD.</t>
  </si>
  <si>
    <t>WATTAAT PIMONSRI</t>
  </si>
  <si>
    <t>FIT KIDS APPAREL CO.,LTD.</t>
  </si>
  <si>
    <t>KESKAEW SUDAPORN</t>
  </si>
  <si>
    <t>SUPA CHONGCHANITPONG</t>
  </si>
  <si>
    <t>VILLADA (THAILAND) CO.,LTD</t>
  </si>
  <si>
    <t>STEP PRODUCTS SERVICE CO.,LTD.</t>
  </si>
  <si>
    <t>CORAL KID CO.,LTD.</t>
  </si>
  <si>
    <t>KRUNGTHON PRODUCTS CO.,LTD.</t>
  </si>
  <si>
    <t>PEOPLE ELE.APPLIANCES (THAILAND)CO.</t>
  </si>
  <si>
    <t>NA NA STYLE RICH CO.LTD.</t>
  </si>
  <si>
    <t>THAICARTOONGROUP CO.,LTD.</t>
  </si>
  <si>
    <t>T C D MOVIE &amp; MUSIC</t>
  </si>
  <si>
    <t>FIRST SHOP MAKER</t>
  </si>
  <si>
    <t>CAP ADVANCE CO.,LTD.</t>
  </si>
  <si>
    <t>3 POWER COMPUTER CO.,LTD.</t>
  </si>
  <si>
    <t>ANGKANA NEAMHOM</t>
  </si>
  <si>
    <t>C.K &amp; SON GROUP CO.,LTD.</t>
  </si>
  <si>
    <t>TYKES LIMITED</t>
  </si>
  <si>
    <t>MNG CORPORATE CO.,LTD.</t>
  </si>
  <si>
    <t>AMPON THANPITTAYAKUL</t>
  </si>
  <si>
    <t>SMARTPACK RESEARCH CO.,LTD.</t>
  </si>
  <si>
    <t>JIDA CORP CO.,LTD.</t>
  </si>
  <si>
    <t>JIRAPAT KATAPORNKULFAP</t>
  </si>
  <si>
    <t>AUFU CO.,LTD.</t>
  </si>
  <si>
    <t>THAILAND KNITTING FACTORY CO.,LTD.</t>
  </si>
  <si>
    <t>MYSTYLE INTERTRADE CO.,LTD.</t>
  </si>
  <si>
    <t>MR.TAN JIONGHUA AND MR TAN SONGXING</t>
  </si>
  <si>
    <t>ASOKE FLORIST (ASSOCIATE)</t>
  </si>
  <si>
    <t>UTJ CO.,LTD.</t>
  </si>
  <si>
    <t>NARUDOM TAKDUMRONGKUL</t>
  </si>
  <si>
    <t>ANPERS (THAILAND) CO.,LTD.</t>
  </si>
  <si>
    <t>DYNTEC MEDIA CO.,LTD.</t>
  </si>
  <si>
    <t>SMART KIDS AUO UDOM</t>
  </si>
  <si>
    <t>GORILLA TRADING CO.,LTD.</t>
  </si>
  <si>
    <t>WE ARE FAMILY</t>
  </si>
  <si>
    <t>PEERAPHON SRISANIT</t>
  </si>
  <si>
    <t>AKAPOP FOOTWEAR CO.,LTD.</t>
  </si>
  <si>
    <t>SANTAVEE INTERGROUP CO.,LTD.</t>
  </si>
  <si>
    <t>SOI 29 CO.,LTD.</t>
  </si>
  <si>
    <t>FULL COLOR INTERNATIONAL CO.,LTD.</t>
  </si>
  <si>
    <t>MONKEY CRAFT CO.,LTD.</t>
  </si>
  <si>
    <t>KHANITHA SUKJAIMIT</t>
  </si>
  <si>
    <t>VICTORY FRAME ORDINARY PARTNERSHIP</t>
  </si>
  <si>
    <t>SUPREDA YANGPREEDA</t>
  </si>
  <si>
    <t>SNACK TO GO (THAILAND) CO.,LTD.</t>
  </si>
  <si>
    <t>RITDHA MARKETING CO.,LTD.</t>
  </si>
  <si>
    <t>THE BALLOON ASSOCIATE</t>
  </si>
  <si>
    <t>WICHAI UDOMTHIRAPHAN</t>
  </si>
  <si>
    <t>APSI ASIA CO.,LTD.</t>
  </si>
  <si>
    <t>NATUR CORPORATION CO.,LTD.(BRANCH 2</t>
  </si>
  <si>
    <t>SAHUTCHAI RAKSAKIT</t>
  </si>
  <si>
    <t>PAIRATCHRIN ASSOCIATE</t>
  </si>
  <si>
    <t>SUMANA SAJJABURUJ</t>
  </si>
  <si>
    <t>PATTARAPHONG INTERTRADE LTD.,PART.</t>
  </si>
  <si>
    <t>PICHAORN TECHAKARUHA</t>
  </si>
  <si>
    <t>SIRIPRON JIRATATPRASUT</t>
  </si>
  <si>
    <t>WALEERAT TOSSANAITADA</t>
  </si>
  <si>
    <t>GMM GRAMMY PUBLIC COMPANY LIMITED</t>
  </si>
  <si>
    <t>MEGA RESOURCES INTERNATIONAL CO.,LT</t>
  </si>
  <si>
    <t>PEERAPUN PANITCHOB</t>
  </si>
  <si>
    <t>NARUEMOL SUKSAMPAS</t>
  </si>
  <si>
    <t>RATTAPORN PINTONG</t>
  </si>
  <si>
    <t>KANABOOKKON MINIMONSTER</t>
  </si>
  <si>
    <t>SINQUEST KAWA (THAILAND) CO.,LTD.</t>
  </si>
  <si>
    <t>VARAPORN CHODCHOY</t>
  </si>
  <si>
    <t>PEATH ANANTRIYAKUL</t>
  </si>
  <si>
    <t>M &amp; G STATIONERY CO.,LTD.</t>
  </si>
  <si>
    <t>CHOLLATHORN POOTHONG</t>
  </si>
  <si>
    <t>LAPATSANAN TEERAKULPISUT</t>
  </si>
  <si>
    <t>ATHENA METIS COMPANY LIMITED</t>
  </si>
  <si>
    <t>RUAMKID 99 CO.,LTD.</t>
  </si>
  <si>
    <t>I THINK CO.,LTD.</t>
  </si>
  <si>
    <t>PIGABOO MARKETING LIMITED PARTNERSH</t>
  </si>
  <si>
    <t>RONGTAUTHAI CO.,LTD.</t>
  </si>
  <si>
    <t>REX GARMENT CO.,LTD.</t>
  </si>
  <si>
    <t>GREENLAND GARMENT CO.,LTD.</t>
  </si>
  <si>
    <t>THAI KHOO FAR MARKETING CO.,LTD.</t>
  </si>
  <si>
    <t>USUT (2553) COMPANY LIMITED</t>
  </si>
  <si>
    <t>SOMKUAN CHONGPAISAN</t>
  </si>
  <si>
    <t>SUNGLASS RESORT (THAILAND) CO.,LTD.</t>
  </si>
  <si>
    <t>SORRAYA PINGKAWEE</t>
  </si>
  <si>
    <t>BIG WARNER CO.,LTD.</t>
  </si>
  <si>
    <t>TRITAPORN SALEENUKUL</t>
  </si>
  <si>
    <t>WANLOP SUMDANGPAN</t>
  </si>
  <si>
    <t>BOONCHAI SUBSRISOPA</t>
  </si>
  <si>
    <t>FUJIAN CASA BONITA GIFT &amp; HOUSEWARE</t>
  </si>
  <si>
    <t>NEW CENTURY HOLDING GROUP CO.,LTD.</t>
  </si>
  <si>
    <t>DELI STATIONERY (THAILAND) CO.,LTD</t>
  </si>
  <si>
    <t>WARAT KUMKAEW</t>
  </si>
  <si>
    <t>KANABUKKOL KIDZ CLUB</t>
  </si>
  <si>
    <t>SCRAP IT CO.,LTD.</t>
  </si>
  <si>
    <t>PORNCHAI WATTANAWORASET</t>
  </si>
  <si>
    <t>ALL SHARE CO.,LTD.</t>
  </si>
  <si>
    <t>YOUNG ORIGINAL GROUP CO.,LTD.</t>
  </si>
  <si>
    <t>ZION BANGKOK CO.,LTD</t>
  </si>
  <si>
    <t>C.S.I. INTERTRADE CO.,LTD.</t>
  </si>
  <si>
    <t>PRAEPILAI KUNAKORNKASEM</t>
  </si>
  <si>
    <t>WORANAN NIMKET</t>
  </si>
  <si>
    <t>MANVINDER PALKAUR KALRA</t>
  </si>
  <si>
    <t>DINO TSU KE CO.,LTD.</t>
  </si>
  <si>
    <t>THAI SOCK CO.,LTD.</t>
  </si>
  <si>
    <t>VINITY APPAREL CO.,LTD.</t>
  </si>
  <si>
    <t>AG MARKETING &amp; DISTRIBUTION CO.,LTD</t>
  </si>
  <si>
    <t>CONFETTI DESIGN CO.,LTD.</t>
  </si>
  <si>
    <t>CHIANGMAISUTTHIPORNTALADTONLAMYAI</t>
  </si>
  <si>
    <t>MINGKWAN LERTVISES</t>
  </si>
  <si>
    <t>JHC (THAILAND) COMPANY LIMITED</t>
  </si>
  <si>
    <t>J.J.GIFTS &amp; TOYS CO.,LTD.</t>
  </si>
  <si>
    <t>BOLD SG CO.,LTD.</t>
  </si>
  <si>
    <t>VORACHAN CHIRATHIVAT</t>
  </si>
  <si>
    <t>B.A.T.TRADING CO.,LTD.</t>
  </si>
  <si>
    <t>XIAMEN SHENG YUN IMPORT AND EXPORT</t>
  </si>
  <si>
    <t>KRITTAPART KETSIRI</t>
  </si>
  <si>
    <t>PARIYA THONGYINGMAK</t>
  </si>
  <si>
    <t>JATUPON SUKMUANG</t>
  </si>
  <si>
    <t>PORNPIPAT PENGPRAPAN</t>
  </si>
  <si>
    <t>AREE PAKPIAN</t>
  </si>
  <si>
    <t>B.B.LINK ASSOCIATE LIMITED PARTNER</t>
  </si>
  <si>
    <t>CHETTAPHON BOONKHAM</t>
  </si>
  <si>
    <t>MODERNCARE CO.,LTD.</t>
  </si>
  <si>
    <t>BATA (THAILAND) LIMITED</t>
  </si>
  <si>
    <t>LISON VISION LTD.</t>
  </si>
  <si>
    <t>GET A GOOD GIFT CO.,LTD.</t>
  </si>
  <si>
    <t>SHANDONG CAOXIAN WANDA ARTS AND</t>
  </si>
  <si>
    <t>FUZHOU ANTER DECORATION COMPANY</t>
  </si>
  <si>
    <t>BLINGZ CASES AND ACCESSORY CO.,LTD.</t>
  </si>
  <si>
    <t>KANTHAPHA SINPOON</t>
  </si>
  <si>
    <t>SENSECO GROUP LTD</t>
  </si>
  <si>
    <t>LONWIN ELECTRONIC PRODUCTS CO.LTD</t>
  </si>
  <si>
    <t>SUPAP TORLEEBEE</t>
  </si>
  <si>
    <t>MURANO CAPITAL CO.,LTD.</t>
  </si>
  <si>
    <t>INFINITY PLUS TRADING CO.LTD.</t>
  </si>
  <si>
    <t>BANGKOK IMPORT-EXPORT TRADING GROUP</t>
  </si>
  <si>
    <t>SUMDANG DESIGN CO.,LTD.</t>
  </si>
  <si>
    <t>WUHU ZHICHENG TEXTILE GARMENT IMP&amp;E</t>
  </si>
  <si>
    <t>NUJAREE JEWELRY CO.,LTD.</t>
  </si>
  <si>
    <t>TAREEYA DESIGN CO.,LTD.</t>
  </si>
  <si>
    <t>TRIPLE-P MONKEY CO.,LTD.</t>
  </si>
  <si>
    <t>THEIRNIBS (THAILAND) CO.,LTD.</t>
  </si>
  <si>
    <t>THAI B B FRUIT COMPANY LIMITED</t>
  </si>
  <si>
    <t>ABC CHOCOLATE CO.,LTD.</t>
  </si>
  <si>
    <t>HONG FA INTERNATIONAL CO.,LTD.</t>
  </si>
  <si>
    <t>WILAIWAN SUCHARTSUNTORN</t>
  </si>
  <si>
    <t>PHATTHARAWAT KHAOSUNGNERN</t>
  </si>
  <si>
    <t>VIOLA DESIGN CO.,LTD.</t>
  </si>
  <si>
    <t>PACHAREERAT PHUREEPIYAKAN</t>
  </si>
  <si>
    <t>NETCREATIC DOT COM CO.,LTD</t>
  </si>
  <si>
    <t>CANGRO MARKETING CO.,LTD</t>
  </si>
  <si>
    <t>SUPHARADA SIRITRAKARN</t>
  </si>
  <si>
    <t>ROCKINGKIDS INTERNATIONAL CO.,LTD</t>
  </si>
  <si>
    <t>DR.ATO (THAILAND) CO.,LTD</t>
  </si>
  <si>
    <t>SOULBOUND CO.,LTD</t>
  </si>
  <si>
    <t>LUSCINIA CO.,LTD</t>
  </si>
  <si>
    <t>DUANGPORN INTHONG</t>
  </si>
  <si>
    <t>NALUARCHATCHAI BAUCHUSIRIRUNGSEE</t>
  </si>
  <si>
    <t>YAJAI JARUKSATITWONG</t>
  </si>
  <si>
    <t>HONG KONG ASIA DISTRIBUTION CO.,LTD</t>
  </si>
  <si>
    <t>THE CARTOON AGENCY (THAILAND)</t>
  </si>
  <si>
    <t>ORAPETCH YANTHUDSANAKIJ</t>
  </si>
  <si>
    <t>PHOENIX LITE (THAILAND ) CO.,LTD</t>
  </si>
  <si>
    <t>SHIVAWIT PANSAWAS</t>
  </si>
  <si>
    <t>MOPLAY CO.,LTD</t>
  </si>
  <si>
    <t>TREEORY CO.,LTD.</t>
  </si>
  <si>
    <t>LUTHPORN BAUCHUSIRIRUNGSEE</t>
  </si>
  <si>
    <t>TINY JUNGLE CO.,LTD.</t>
  </si>
  <si>
    <t>GK CREATIVE CO.,LTD.</t>
  </si>
  <si>
    <t>INTERTEK TESTING SERVICES (THAILAND</t>
  </si>
  <si>
    <t>GREEN MOLECULE COMPANY LIMITED</t>
  </si>
  <si>
    <t>MY HERBS ORGANIC FARM CO.,LTD</t>
  </si>
  <si>
    <t>PORNTADA TRADING CO.,LTD</t>
  </si>
  <si>
    <t>INSTANT MIX COMPANY LIMITED</t>
  </si>
  <si>
    <t>CHIRON (THAILAND) CO.,LTD.</t>
  </si>
  <si>
    <t>ONEONED (THAILAND) CO.,LTD</t>
  </si>
  <si>
    <t>NUEBABE (THAILAND) CO.,LTD.</t>
  </si>
  <si>
    <t>GRAND EVEREST CO.,LTD</t>
  </si>
  <si>
    <t>SAHACHART MARKETING CO.,LTD.</t>
  </si>
  <si>
    <t>NA DREAMS CO.,LTD</t>
  </si>
  <si>
    <t>VS LICENSE TRADING CO.,LTD.</t>
  </si>
  <si>
    <t>TRIPLE EIGHT LABORATORIES CO.,LTD.</t>
  </si>
  <si>
    <t>SIAMPROHERB CO.,LTD.</t>
  </si>
  <si>
    <t>M2G CO.,LTD.</t>
  </si>
  <si>
    <t>PRV MANUFACTURING CO.,LTD.</t>
  </si>
  <si>
    <t>NOVEL GARMENT CO.,LTD.</t>
  </si>
  <si>
    <t>NANNAPAT ARUNORAT</t>
  </si>
  <si>
    <t>KWANJAI NATURAL CO.,LTD.</t>
  </si>
  <si>
    <t>QUALIBABY CO.,LTD</t>
  </si>
  <si>
    <t>BUREAU INTERTRADE CO.,LTD.</t>
  </si>
  <si>
    <t>FUTURE IMAGE TECHNOLOGY CO.,LTD.</t>
  </si>
  <si>
    <t>GENTLES AND NATURAL CO.,LTD.</t>
  </si>
  <si>
    <t>LADDAWAN APAPRADIJ</t>
  </si>
  <si>
    <t>RICH MORE 999 CO.,LTD.</t>
  </si>
  <si>
    <t>NORTH LINE CO.,LTD.</t>
  </si>
  <si>
    <t>8 2 16 CO.,LTD.</t>
  </si>
  <si>
    <t>KOMBINERY CO.,LTD.</t>
  </si>
  <si>
    <t>BUNYOTHAI GROUP CO.,LTD.</t>
  </si>
  <si>
    <t>L&amp;S SOFT LIMITED PARTNERSHIP</t>
  </si>
  <si>
    <t>NOW RICH FUTURE CORPORATION CO.,LTD</t>
  </si>
  <si>
    <t>PINYADA VIRIYA</t>
  </si>
  <si>
    <t>PLANET T DISTRIBUTION CO.,LTD.</t>
  </si>
  <si>
    <t>SUCHET WANGTAVEESUKKAMOL</t>
  </si>
  <si>
    <t>THUPSORNN SANGRAWEEWISITT</t>
  </si>
  <si>
    <t>ENGINOU PLAY AND LEARN CO.,LTD.</t>
  </si>
  <si>
    <t>WANTHANEE WATTHANAKHOMPRATHIP</t>
  </si>
  <si>
    <t>ASIA SOURCING APPAREL CO.,LTD.</t>
  </si>
  <si>
    <t>BABY PREMIUM PRODUCTS CO.,LTD.</t>
  </si>
  <si>
    <t>ONE MILE HAND CRAFT CO.,LTD.</t>
  </si>
  <si>
    <t>VERY MWL (THAILAND) COMPANY LIMITED</t>
  </si>
  <si>
    <t>NATURAL GIFT SOCIETY CO.,LTD.</t>
  </si>
  <si>
    <t>DUT SUP THONG CO.,LTD.</t>
  </si>
  <si>
    <t>STARLIGHT KIDS CO.,LTD.</t>
  </si>
  <si>
    <t>LIFEBULB CO.,LTD.</t>
  </si>
  <si>
    <t>PLAYTIME TRADING (THAILAND) CO.,LTD</t>
  </si>
  <si>
    <t>BIGDATA INTELLIGENCE CO.,LTD.</t>
  </si>
  <si>
    <t>BEST SERVE CONSULTING CO.,LTD.</t>
  </si>
  <si>
    <t>ENJOY EASY CO.,LTD.</t>
  </si>
  <si>
    <t>TINC LIMITED</t>
  </si>
  <si>
    <t>MOM AND ME STORE CO.,LTD.</t>
  </si>
  <si>
    <t>WINNER LUCK CO.,LTD.</t>
  </si>
  <si>
    <t>CENTURY GROW CO.,LTD.</t>
  </si>
  <si>
    <t>DFT DESIGN CO.,LTD.</t>
  </si>
  <si>
    <t>ELYNN LABORATORY CO.,LTD.</t>
  </si>
  <si>
    <t>PAMEZ CO.,LTD.</t>
  </si>
  <si>
    <t>SUPASIN COMMERCIAL CO.,LTD.</t>
  </si>
  <si>
    <t>NANOMED CO.,LTD.</t>
  </si>
  <si>
    <t>HEAVEN CLOUD COMPANY LIMITED</t>
  </si>
  <si>
    <t>PINNACLE SPECIALITY FOODS CO.,LTD.</t>
  </si>
  <si>
    <t>ILAMOON COMPANY LIMITED</t>
  </si>
  <si>
    <t>T.MAN PHARMA CO.,LTD.</t>
  </si>
  <si>
    <t>ART NET WORK CO.,LTD</t>
  </si>
  <si>
    <t>A.C.T. LEATHER (THAILAND) CO.,LTD</t>
  </si>
  <si>
    <t>AMPAWAN BOONPRASERT</t>
  </si>
  <si>
    <t>AUYCHAI NEOKUL</t>
  </si>
  <si>
    <t>AUSTRALIAN SHEEP SKIN LTD.</t>
  </si>
  <si>
    <t>ASIA APPLIANCE CO.,LTD</t>
  </si>
  <si>
    <t>ASIAN INTERMEDIATE CO.,LTD</t>
  </si>
  <si>
    <t>ASADASHIN BANGKOK CO.,LTD</t>
  </si>
  <si>
    <t>BENISON WATCH CO.,LTD</t>
  </si>
  <si>
    <t>BY DESIGN CO.,LTD</t>
  </si>
  <si>
    <t>BENJARONG</t>
  </si>
  <si>
    <t>BANGKOK WOODEN BUSINESS CO.,LTD</t>
  </si>
  <si>
    <t>BANPONG POLYMERS LTD.,PART</t>
  </si>
  <si>
    <t>B.S.CERAMIC LTD.,PART</t>
  </si>
  <si>
    <t>CROSS STITCH HOUSE</t>
  </si>
  <si>
    <t>CHANTIMAPORN CO.,LTD</t>
  </si>
  <si>
    <t>CANON CENTER CO.,LTD</t>
  </si>
  <si>
    <t>CLASSIC FLOWERS INTERNATIONAL CO.,L</t>
  </si>
  <si>
    <t>CHONGRAK MANEEPETCH</t>
  </si>
  <si>
    <t>CHITRAWAN</t>
  </si>
  <si>
    <t>CHENGPRES CO.,LTD</t>
  </si>
  <si>
    <t>CHAISATIT ALUMINUM CO.,LTD</t>
  </si>
  <si>
    <t>CHAREON CHAI RAJCHADAMRI CO.,LTD</t>
  </si>
  <si>
    <t>CHIC CHUM LTD.,PART</t>
  </si>
  <si>
    <t>D.P.KRIANG CHAROEN TRADING CO.,LTD</t>
  </si>
  <si>
    <t>DUANGJAI PHANSOMBOON</t>
  </si>
  <si>
    <t>DHONGPRASERT GROUP CO.,LTD</t>
  </si>
  <si>
    <t>EASTERN SHADE (THAILAND) CO.,LTD</t>
  </si>
  <si>
    <t>ELECWORLD (1994) CO.,LTD</t>
  </si>
  <si>
    <t>FRAME &amp; GALLERIA LTD.,PART</t>
  </si>
  <si>
    <t>FIRENZE IMPEX CO.,LTD</t>
  </si>
  <si>
    <t>FAMOUS LINE INTERNATIONAL LTD.,PART</t>
  </si>
  <si>
    <t>GREAT LAMP CO.,LTD</t>
  </si>
  <si>
    <t>GOLDEN WORLD CO.,LTD</t>
  </si>
  <si>
    <t>GLASS WAY CO.,LTD</t>
  </si>
  <si>
    <t>GOODWILL SUPPLY CO.,LTD</t>
  </si>
  <si>
    <t>HOBBY MAKER CO.,LTD</t>
  </si>
  <si>
    <t>HOME LIGHTING CENTER CO.,LTD</t>
  </si>
  <si>
    <t>NAGASAKI ELECTRICS (THAILAND) CO.,</t>
  </si>
  <si>
    <t>HANNS(THAILAND)CO.,LTD</t>
  </si>
  <si>
    <t>J.C.J.INTERNATIONAL CO.,LTD</t>
  </si>
  <si>
    <t>JSL PLASTIC CO.,LTD</t>
  </si>
  <si>
    <t>JUNYING ENTERPRISE DEVELOPMENT CO.,</t>
  </si>
  <si>
    <t>KASORN BRONZE FACTORY LTD.,PART</t>
  </si>
  <si>
    <t>KV SYSTECH CO.,LTD</t>
  </si>
  <si>
    <t>KARUHA SILPA CARPET RUGS CO.,LTD</t>
  </si>
  <si>
    <t>KANG YONG WATANA CO.,LTD</t>
  </si>
  <si>
    <t>K.A.BROTHER LTD.,PART</t>
  </si>
  <si>
    <t>KUMADENKI (THAILAND) CO.,LTD</t>
  </si>
  <si>
    <t>K.R.L.LTD.,PART</t>
  </si>
  <si>
    <t>KIP METAL INDUSTRIAL CO.,LTD</t>
  </si>
  <si>
    <t>LUNETTE CO.,LTD</t>
  </si>
  <si>
    <t>LINK'IT FACTORY CO.,LTD</t>
  </si>
  <si>
    <t>WERAPOL VORAVANICHA</t>
  </si>
  <si>
    <t>M-SPAN (THAILAND) CO.,LTD</t>
  </si>
  <si>
    <t>MAITREE INDUSTRY CO.,LTD</t>
  </si>
  <si>
    <t>NITAS CHANTHAPO</t>
  </si>
  <si>
    <t>NIKITA TRADING LTD.,PART</t>
  </si>
  <si>
    <t>N.P.FABRIC CO.,LTD</t>
  </si>
  <si>
    <t>N.T.STANDARD CO.,LTD</t>
  </si>
  <si>
    <t>THAI TOWEL CO.,LTD</t>
  </si>
  <si>
    <t>ORAWAN SILPACHAI</t>
  </si>
  <si>
    <t>TREE ARE US CO.,LTD</t>
  </si>
  <si>
    <t>TRE-ATTHABOON INDUSTRY CO.,LTD</t>
  </si>
  <si>
    <t>THAIPAN TEXTILE INDUSTRY CO.,LTD</t>
  </si>
  <si>
    <t>ORIENTAL PEWTER (THAILAND) CO.,LTD</t>
  </si>
  <si>
    <t>PRON PATIHARN CO.,LTD</t>
  </si>
  <si>
    <t>PANIT-CRAFT</t>
  </si>
  <si>
    <t>PSP GROUP (THAILAND) CO.,LTD</t>
  </si>
  <si>
    <t>PRASONG PANICH</t>
  </si>
  <si>
    <t>P.B.STAR ARNOLD CO.,LTD</t>
  </si>
  <si>
    <t>POUPE'E CERAMICS CO.,LTD</t>
  </si>
  <si>
    <t>PARA ENGINEERING AND CONTRUCTION CO</t>
  </si>
  <si>
    <t>PAKIT CHERDVECHAPONG</t>
  </si>
  <si>
    <t>PIPATANA PRANKCHAIKUL</t>
  </si>
  <si>
    <t>PITAK KIET UBONPAIBUL</t>
  </si>
  <si>
    <t>PATTANAKIT INTER-PLASTIC CO.,LTD</t>
  </si>
  <si>
    <t>P.L.THAI PRODUCTS CO.,LTD</t>
  </si>
  <si>
    <t>ROYAL ART POLYCHARMY CO.,LTD</t>
  </si>
  <si>
    <t>ROYAL KINGS PEWTER CO.,LTD</t>
  </si>
  <si>
    <t>ROYAL KINGDOM INDUSTRY CORP.,LTD</t>
  </si>
  <si>
    <t>SAHATHAIPATTANAPHANT CO.,LTD</t>
  </si>
  <si>
    <t>SIRIGULCHAI CO.,LTD</t>
  </si>
  <si>
    <t>SPC HOME IDEAS CO.,LTD</t>
  </si>
  <si>
    <t>SIAM FINE CHINA CO.,LTD</t>
  </si>
  <si>
    <t>S.T.R (1990) CO.,LTD</t>
  </si>
  <si>
    <t>TRI-M INTERNATIONAL CO.,LTD</t>
  </si>
  <si>
    <t>T.R.WIRE WARE CO.,LTD</t>
  </si>
  <si>
    <t>TAE NGUAN SENG HENG LTD.,PART</t>
  </si>
  <si>
    <t>THE WORLD DEPARTMENT STORE CO.,LTD</t>
  </si>
  <si>
    <t>THANAPOL</t>
  </si>
  <si>
    <t>TRE-ATTHABOON INTERNATIONAL CO.,LTD</t>
  </si>
  <si>
    <t>TUANGPHORN INTERNATIONAL CO.,LTD</t>
  </si>
  <si>
    <t>THAIINTER CERAMIC LTD.,PART</t>
  </si>
  <si>
    <t>TWO SEVEN GROUP LTD.,PART</t>
  </si>
  <si>
    <t>T.P.N FLOWER DECORATE CO.,LTD</t>
  </si>
  <si>
    <t>UNIVERSAL GIFTS CO.,LTD</t>
  </si>
  <si>
    <t>UNITED THAI PRO CO.,LTD</t>
  </si>
  <si>
    <t>UNIQUE DESIGE CO.,LTD</t>
  </si>
  <si>
    <t>URANGSRI KIATCHEERANAN</t>
  </si>
  <si>
    <t>UNIVERSAL MARKETING ENTERPRISE CO.,</t>
  </si>
  <si>
    <t>U.S.P. COMMERCIAL LTD.,PART</t>
  </si>
  <si>
    <t>V.S FURNITURE</t>
  </si>
  <si>
    <t>VSKT CO.,LTD</t>
  </si>
  <si>
    <t>VAREE DAMKARW</t>
  </si>
  <si>
    <t>WIWAT JIWPARPAN</t>
  </si>
  <si>
    <t>WING FORTUNE CO.,LTD</t>
  </si>
  <si>
    <t>SROIYPATCHARA NGAUNPHOONSUB</t>
  </si>
  <si>
    <t>S.T.HOME CO.,LTD</t>
  </si>
  <si>
    <t>SUWANNEE IMPORT EXPORT LTD.,PART</t>
  </si>
  <si>
    <t>S P K MARKETING CO.,LTD</t>
  </si>
  <si>
    <t>S.L.GLASSPRO LTD.,PART</t>
  </si>
  <si>
    <t>S.R.INTERCERAM LTD.,PART</t>
  </si>
  <si>
    <t>SUKUMAL KAEOPRAJOB</t>
  </si>
  <si>
    <t>SUTHISA PORNWISWARUCKSKUL</t>
  </si>
  <si>
    <t>S.S POWER CO.,LTD</t>
  </si>
  <si>
    <t>SAEMKAE LIM</t>
  </si>
  <si>
    <t>SOMCHART MUANBOON</t>
  </si>
  <si>
    <t>CHAWANG LOCHARROENSUKKASAEM</t>
  </si>
  <si>
    <t>SIGMA TRADING (THAILAND) CORP.,LTD</t>
  </si>
  <si>
    <t>SAHAFAITHAI KARNTHO LTD.,PART</t>
  </si>
  <si>
    <t>ZEBRA MARKETING CO.,LTD</t>
  </si>
  <si>
    <t>THEERACHAI SINCHAIPRASERT</t>
  </si>
  <si>
    <t>SATHAPORN WAJARAT</t>
  </si>
  <si>
    <t>AKARAT TEXILE INDUSTRY CO.,LTD</t>
  </si>
  <si>
    <t>MASTER APPLIANCES CO.,LTD</t>
  </si>
  <si>
    <t>TRONG PHATTANA LTD.,PART</t>
  </si>
  <si>
    <t>SHANG HAI GOLDSMITH CO.,LTD</t>
  </si>
  <si>
    <t>PICHAI BENJAMITR</t>
  </si>
  <si>
    <t>BOONCHAI</t>
  </si>
  <si>
    <t>P.S BATHMATES CO.,LTD</t>
  </si>
  <si>
    <t>FURNITURE J L V CO.,LTD</t>
  </si>
  <si>
    <t>WELFARE PRODUCTS CO.,LTD</t>
  </si>
  <si>
    <t>UNIQUE GAS &amp; PETROCHEMICALS PUBLIC</t>
  </si>
  <si>
    <t>INFO ABX CO.,LTD</t>
  </si>
  <si>
    <t>CWL GROUP CO.,LTD</t>
  </si>
  <si>
    <t>DANAI RATTANAKIATPISAL</t>
  </si>
  <si>
    <t>N.L.SANITARY FITTINGS CO.,LTD</t>
  </si>
  <si>
    <t>SOMETHING'S FINE CO.,LTD</t>
  </si>
  <si>
    <t>CHARIPORN TANKONGJUMRASGUL</t>
  </si>
  <si>
    <t>FASTTECHNO CO.,LTD</t>
  </si>
  <si>
    <t>NIKKI PRODUCTS (THAILAND) CO.,LTD</t>
  </si>
  <si>
    <t>MANCHIMA SOMBOONDAMRONGKUL</t>
  </si>
  <si>
    <t>KUMWAN KUMPUKEAW</t>
  </si>
  <si>
    <t>PIMPAKA SIWASILP</t>
  </si>
  <si>
    <t>UNNA URAILERT</t>
  </si>
  <si>
    <t>SUE LIM</t>
  </si>
  <si>
    <t>CHAILEANG TUNGTANASET</t>
  </si>
  <si>
    <t>PIROM PROMNIMIT</t>
  </si>
  <si>
    <t>AOYTHIP HIRUNMUTRAPORN</t>
  </si>
  <si>
    <t>P.PORN TANAWAT LTD.,PART</t>
  </si>
  <si>
    <t>BOSSWAY CO.,LTD</t>
  </si>
  <si>
    <t>YONG HENG UNION CO.,LTD</t>
  </si>
  <si>
    <t>BANGKOK ARTS AND CRAFT PUBLIC CO.,L</t>
  </si>
  <si>
    <t>3S CLEAN HOME</t>
  </si>
  <si>
    <t>SIRINTHAI CERAMICS CO.,LTD.</t>
  </si>
  <si>
    <t>KHONTAROS MEKWATANAKUL</t>
  </si>
  <si>
    <t>MAJESTIC BUSINESS CO.,LTD</t>
  </si>
  <si>
    <t>SIAM ENTERPRISING FLAME CO.,LTD</t>
  </si>
  <si>
    <t>SILVER LACE LTD.,PART</t>
  </si>
  <si>
    <t>POTTERY AND ART CO.,LTD</t>
  </si>
  <si>
    <t>ART AND CRAFTS CERAMIC LTD.,PART</t>
  </si>
  <si>
    <t>3 KINGS CO.,LTD</t>
  </si>
  <si>
    <t>AKACHAI SRISUKONVORAKUL</t>
  </si>
  <si>
    <t>ALL WORLD FLOWERS CO.,LTD</t>
  </si>
  <si>
    <t>AMONRATANA PINPLEUMJITT</t>
  </si>
  <si>
    <t>ART &amp; GIFT PRODUCTS CO.,LTD</t>
  </si>
  <si>
    <t>ASIA COLLECTION CO.,LTD</t>
  </si>
  <si>
    <t>BACCHUS INTER CO.,LTD</t>
  </si>
  <si>
    <t>BENCHAKORN CARPET CO.,LTD</t>
  </si>
  <si>
    <t>BETTER PRODUCTS CO.,LTD</t>
  </si>
  <si>
    <t>BLUE SEA COLLECTION CO.,LTD</t>
  </si>
  <si>
    <t>BOONCHOB P &amp; P LTD.,PART</t>
  </si>
  <si>
    <t>GLASS METAL AND LIGHT CO.,LTD</t>
  </si>
  <si>
    <t>BOONKUA ENTERPRISE LTD.</t>
  </si>
  <si>
    <t>GOLDSTAR MITR CO.,LTD</t>
  </si>
  <si>
    <t>PINDA PANYABUT</t>
  </si>
  <si>
    <t>BOONMEE BANYONGCHAVENG</t>
  </si>
  <si>
    <t>BOONSONG PUTWANDE</t>
  </si>
  <si>
    <t>BOSSLER CO.,LTD</t>
  </si>
  <si>
    <t>GOLDWYN INTERNATIONAL CO.,LTD</t>
  </si>
  <si>
    <t>GREEN COTTON (THAILAND) CO.,LTD</t>
  </si>
  <si>
    <t>GREEN OFFICE AND HOUSE LTD.,PART</t>
  </si>
  <si>
    <t>HACO LTD.,PART</t>
  </si>
  <si>
    <t>PRASERT KAWIN</t>
  </si>
  <si>
    <t>C.G PETROCHEMICAL CO.,LTD</t>
  </si>
  <si>
    <t>HEALTHYCHOICE CO.,TD</t>
  </si>
  <si>
    <t>HERITAGECRAFT LTD.,PART</t>
  </si>
  <si>
    <t>PRASONG SARAMAS</t>
  </si>
  <si>
    <t>HI-CLASS FURNITURE CO.,LTD</t>
  </si>
  <si>
    <t>HOOSEKI COLLECTION CO.,LTD</t>
  </si>
  <si>
    <t>CARISSA CO.,LTD</t>
  </si>
  <si>
    <t>PRECISION MANUFACTURING CO.,LTD</t>
  </si>
  <si>
    <t>PREEDA LAOURHAPREEDAKUL</t>
  </si>
  <si>
    <t>PREEYADA MAHASUNG</t>
  </si>
  <si>
    <t>PREMIER ENTERPRISE PUBLIC CO.,LTD</t>
  </si>
  <si>
    <t>IDEAL TRADING CO.,LTD</t>
  </si>
  <si>
    <t>IMEX CHEMICALS CO.,LTD</t>
  </si>
  <si>
    <t>CHAI ROJE TEXTILE CO.,LTD</t>
  </si>
  <si>
    <t>INTELLIGENT WATCH CO.,LTD</t>
  </si>
  <si>
    <t>INTER SOUVENIR MARKETING CO.,LTD</t>
  </si>
  <si>
    <t>CHAIWATSOOKTUNYA</t>
  </si>
  <si>
    <t>R.D.A.LTD.,PART</t>
  </si>
  <si>
    <t>JAREYA SUANPAN</t>
  </si>
  <si>
    <t>JEKOK CO.,LTD</t>
  </si>
  <si>
    <t>CHIENGMAI HOUSE HOLD PRODUCTS CO.,L</t>
  </si>
  <si>
    <t>CHITRA SOMCHITCHOB</t>
  </si>
  <si>
    <t>CHITSAEREE FURNITURE LTD.,PART</t>
  </si>
  <si>
    <t>ROBIN INTERPLAS CO.,LTD</t>
  </si>
  <si>
    <t>JSP MARKETING GROUP CO.,LTD</t>
  </si>
  <si>
    <t>K&amp;N INTERNATIONAL CO.,LTD</t>
  </si>
  <si>
    <t>ROYAL SIAM INTERNATIONAL CORPOATION</t>
  </si>
  <si>
    <t>K.B.K.INTER-TRADE CO.,LTD</t>
  </si>
  <si>
    <t>CIMA ENTERPRISE (THAILAND) CO.,LTD</t>
  </si>
  <si>
    <t>ROYAL THAI LINEN INDUSTRIES LTD.</t>
  </si>
  <si>
    <t>KANOKCHON BENJABUTR</t>
  </si>
  <si>
    <t>COMFORT (THAILAND) CO.,LTD</t>
  </si>
  <si>
    <t>KANOKPORN KRABINSINGHE</t>
  </si>
  <si>
    <t>RUENGKITT KNOKPRECHARVUT</t>
  </si>
  <si>
    <t>KANOKSAK PHROMPHANTHAKORN</t>
  </si>
  <si>
    <t>KHENG THONG THAI</t>
  </si>
  <si>
    <t>COUNTRY COLLECTION CO.,LTD</t>
  </si>
  <si>
    <t>DACHA KOKAPAN</t>
  </si>
  <si>
    <t>DIFF REGISTERED ORDINARY PARTNERSHI</t>
  </si>
  <si>
    <t>EDDY CORPORATION LTD.</t>
  </si>
  <si>
    <t>EUROPA PRIMA CO.,LTD</t>
  </si>
  <si>
    <t>EXTREMITY CO.,LTD</t>
  </si>
  <si>
    <t>FABRIC PRO LTD.,PART</t>
  </si>
  <si>
    <t>FIFTY FIVE BOUTIQUE LTD.,PART</t>
  </si>
  <si>
    <t>KINGS SPONGE INDUSTRIES CO.,LTD</t>
  </si>
  <si>
    <t>KNICK KNACK CO.,LTD</t>
  </si>
  <si>
    <t>KWEEPOJ CO.,LTD</t>
  </si>
  <si>
    <t>LADDA KAEJORANNUNT</t>
  </si>
  <si>
    <t>LEAM THONG COCONUT CO.,LTD</t>
  </si>
  <si>
    <t>TREND SET WORLDWIDE CO.,LTD</t>
  </si>
  <si>
    <t>LG MITR ELECTRONICS CO.,LTD</t>
  </si>
  <si>
    <t>LIVING STYLE CO.,LTD</t>
  </si>
  <si>
    <t>LITTLE JOH CO.,LTD</t>
  </si>
  <si>
    <t>LOVE EARTH CO.,LTD</t>
  </si>
  <si>
    <t>M O G (THAILAND) CO.,LTD</t>
  </si>
  <si>
    <t>MA &amp; CHAN CO.,LTD</t>
  </si>
  <si>
    <t>MANUART CRAFT CO.,LTD</t>
  </si>
  <si>
    <t>MANUS KAEWNIRANONT</t>
  </si>
  <si>
    <t>MARK INTERNATIONAL TRADING CO.,LTD</t>
  </si>
  <si>
    <t>MASON INTERTRADE CO.,LTD</t>
  </si>
  <si>
    <t>OKU SAN NO CO.,LTD</t>
  </si>
  <si>
    <t>MODEL VIF CO.,LTD</t>
  </si>
  <si>
    <t>TWENTY NINE PROMOTION CO.,LTD</t>
  </si>
  <si>
    <t>MOULD MATE CO.,LTD</t>
  </si>
  <si>
    <t>N.L.PRODUCTION CO.,LTD</t>
  </si>
  <si>
    <t>NADA SUNGSUWAN</t>
  </si>
  <si>
    <t>SITTHIPONG BORISUTTHANAKIT</t>
  </si>
  <si>
    <t>THONGKAEW TAJEEN</t>
  </si>
  <si>
    <t>TRENDA LTD.,PART</t>
  </si>
  <si>
    <t>SRION PUTJAI</t>
  </si>
  <si>
    <t>TREND.A INTERNATIONAL CO.,LTD</t>
  </si>
  <si>
    <t>SHOWER TECH CO.,LTD</t>
  </si>
  <si>
    <t>SENTA QUILTING LTD.,PART</t>
  </si>
  <si>
    <t>S.MART D-I-Y CENTER CO.,LTD</t>
  </si>
  <si>
    <t>SAHA REUNGSANG INDUSTRY CO.,LTD</t>
  </si>
  <si>
    <t>SANGDUAN SARNTUANKAEW</t>
  </si>
  <si>
    <t>SANTI SUWANRUNGSI</t>
  </si>
  <si>
    <t>SANTI'S THAI ARTS LTD.</t>
  </si>
  <si>
    <t>SAWAT CHUTNAWAKUL</t>
  </si>
  <si>
    <t>SCANDIA BANGKOK CO.,LTD</t>
  </si>
  <si>
    <t>SCANTHAI HOME FURNISHING CO.,LTD</t>
  </si>
  <si>
    <t>SIAM CANDY CO.,LTD</t>
  </si>
  <si>
    <t>SICHOL FLOWERS AND HANDICRAFTS CO.,</t>
  </si>
  <si>
    <t>SILK CORNER LTD.,PART</t>
  </si>
  <si>
    <t>SILPA THA WEE MARKETING</t>
  </si>
  <si>
    <t>SIRINTHIP MUNGKANDI</t>
  </si>
  <si>
    <t>SIRORAT MUTO</t>
  </si>
  <si>
    <t>SOMBOON RAUGHAUMAUN</t>
  </si>
  <si>
    <t>SOMJAI SAELIM</t>
  </si>
  <si>
    <t>SOMMAI BOONAMPAPORN</t>
  </si>
  <si>
    <t>SUCHIKA SIRISUK</t>
  </si>
  <si>
    <t>SUCHITRA THANMANOSOPA</t>
  </si>
  <si>
    <t>NATPATSORN WONGCHOT</t>
  </si>
  <si>
    <t>SUNERAT PATTANAPONG</t>
  </si>
  <si>
    <t>SUPET VAC</t>
  </si>
  <si>
    <t>SUPHAPHAN KAEWMART</t>
  </si>
  <si>
    <t>SUPON KEMTONG</t>
  </si>
  <si>
    <t>NEENI LTD.,PART</t>
  </si>
  <si>
    <t>NEO POLYMER PRODUCT CO.,LTD</t>
  </si>
  <si>
    <t>SURANG WATCHARABUNTOON</t>
  </si>
  <si>
    <t>NEW ESTATE INTERNATIONAL CO.,LTD</t>
  </si>
  <si>
    <t>SUVIMOL SAETANG</t>
  </si>
  <si>
    <t>U.F.SOVEREIGN CO.,LTD</t>
  </si>
  <si>
    <t>NS MACHINERY LTD.,PART</t>
  </si>
  <si>
    <t>NUMBER NINE CO.,LTD</t>
  </si>
  <si>
    <t>T.FORM DESIGN CO.,LTD</t>
  </si>
  <si>
    <t>T.SUPER LUCK ENTERPRISE CO.,LTD</t>
  </si>
  <si>
    <t>TAI HER INDUSTRY CO.,LTD</t>
  </si>
  <si>
    <t>THAI HOME DECORATE CENTER LTD.,PART</t>
  </si>
  <si>
    <t>THAI SAN DEE CO.,LTD.</t>
  </si>
  <si>
    <t>THAI TARCO CO.,LTD</t>
  </si>
  <si>
    <t>THAI WATANA PANICH PRESS CO.,LTD</t>
  </si>
  <si>
    <t>THAI WELL INTERNATIONAL CO.,LTD</t>
  </si>
  <si>
    <t>THONG CHIN MARKETING CO.,LTD</t>
  </si>
  <si>
    <t>THONGCHAT THUMPRAMOTH</t>
  </si>
  <si>
    <t>UANGFA RUJEAMSIN</t>
  </si>
  <si>
    <t>UNIQUE FABRIC CO.,LTD</t>
  </si>
  <si>
    <t>UNO-1 CO.,LTD</t>
  </si>
  <si>
    <t>USA KAMOLJINDA</t>
  </si>
  <si>
    <t>USARACH CHOOJITT</t>
  </si>
  <si>
    <t>VATHINEE YODSURANG</t>
  </si>
  <si>
    <t>VICHIT MANEEBOON</t>
  </si>
  <si>
    <t>WEERACHAI PONGCHAISIRIKUL</t>
  </si>
  <si>
    <t>WHITE ROSE COLLECTION 1993 CO.,LTD</t>
  </si>
  <si>
    <t>WILLY COMFORT CO.,LTD</t>
  </si>
  <si>
    <t>YODSAWAT CHANCHAYANON</t>
  </si>
  <si>
    <t>ZANUSSI(THAILAND)CO.,LTD</t>
  </si>
  <si>
    <t>PERAPHONG SIRIBOON</t>
  </si>
  <si>
    <t>PAPHINYA PHUCHAISIN</t>
  </si>
  <si>
    <t>KRIANG THAWIWAT CO.,LTD</t>
  </si>
  <si>
    <t>PATAMA ASAVANICH</t>
  </si>
  <si>
    <t>THAMMONGCOL CO.,LTD</t>
  </si>
  <si>
    <t>SOON THAI INDUSTRIAL CO.,LTD</t>
  </si>
  <si>
    <t>PROSPER CO.,LTD</t>
  </si>
  <si>
    <t>SIAM INTERIOR PRODUCTS CO.,LTD</t>
  </si>
  <si>
    <t>UNITED FAR EAST INTERNATIONAL CO.,L</t>
  </si>
  <si>
    <t>J.S.C.PRODUCTS LTD.,PART</t>
  </si>
  <si>
    <t>CHAREONKIT MUNKOL</t>
  </si>
  <si>
    <t>LIPCO CO.,LTD</t>
  </si>
  <si>
    <t>EUROVISION CO.,LTD</t>
  </si>
  <si>
    <t>101 DESIGN CO.,LTD</t>
  </si>
  <si>
    <t>S.B.FURNITURE INDUSTRY CO.,LTD</t>
  </si>
  <si>
    <t>WHA LEAN THAI CO.,LTD</t>
  </si>
  <si>
    <t>FEELING CARE (THAILAND) CO.,LTD</t>
  </si>
  <si>
    <t>P.P.WARE (THAILAND) CO.,LTD</t>
  </si>
  <si>
    <t>RAINBOW INTERNATIONAL(1991)CO.,LTD</t>
  </si>
  <si>
    <t>DD DECOR &amp; DESIGN (1998) CO.,LTD</t>
  </si>
  <si>
    <t>ARTIZIA INTERNATIONAL CO.,LTD</t>
  </si>
  <si>
    <t>PREMIER PLUS CO.,LTD</t>
  </si>
  <si>
    <t>WATTANAPANICH</t>
  </si>
  <si>
    <t>SOMCHAI SRISUKSOMVAN</t>
  </si>
  <si>
    <t>MARISA SENEEWONGSE NAYUTAYA</t>
  </si>
  <si>
    <t>CATHAY GROUP CO.,LTD</t>
  </si>
  <si>
    <t>EARTH AND FIRE CO.,LTD</t>
  </si>
  <si>
    <t>PAIROJ MASTER SHOP LTD,PART</t>
  </si>
  <si>
    <t>MUISENG NGUAN LTD,PART</t>
  </si>
  <si>
    <t>SAHA CHAROENKIT MARKETING CO.,LTD</t>
  </si>
  <si>
    <t>THAI INFIATABLE CO,.LTD</t>
  </si>
  <si>
    <t>MASS CONSEP CO.,LTD</t>
  </si>
  <si>
    <t>SC FOOD WARE INDUSTRY CO,.LTD</t>
  </si>
  <si>
    <t>DREAM MAKERS FURNIHING CO.,LTD</t>
  </si>
  <si>
    <t>BURAPHA TRADING</t>
  </si>
  <si>
    <t>SPARKINGSODA CO.,LTD</t>
  </si>
  <si>
    <t>SUJAITTRA JAIKWANG</t>
  </si>
  <si>
    <t>NION LEKWUTTHIKARN</t>
  </si>
  <si>
    <t>CHANON PRODUCTIONS(THAILAND)CO.,LTD</t>
  </si>
  <si>
    <t>THIRA IMPORT AND EXPORT LTD.,PART</t>
  </si>
  <si>
    <t>WIWAT LIKITTUMMAWONG</t>
  </si>
  <si>
    <t>WE DO MARKETING CO.,LTD</t>
  </si>
  <si>
    <t>LUCKY GROUP INTERNATIONAL CO.,LTD</t>
  </si>
  <si>
    <t>MUKDA PIYATASANANONT</t>
  </si>
  <si>
    <t>SANIT SUWANRUNGSI</t>
  </si>
  <si>
    <t>SUVALUK PAYAMANDON</t>
  </si>
  <si>
    <t>N KUNYA</t>
  </si>
  <si>
    <t>INTERKRAI CO.,LTD</t>
  </si>
  <si>
    <t>SIERCHAI MARKETING CO.,LTD</t>
  </si>
  <si>
    <t>MAHANAKORN PRODUCT CO.,LTD</t>
  </si>
  <si>
    <t>SIAM FAIR SHOP CO.,LTD</t>
  </si>
  <si>
    <t>FIRST HOUSE HOLD CO.,LTD</t>
  </si>
  <si>
    <t>T.R.INTER PRODUCT CO.,LTD</t>
  </si>
  <si>
    <t>DUMRUNGSUB CO.,LTD</t>
  </si>
  <si>
    <t>SAHASILP HITECH CO.,LTD</t>
  </si>
  <si>
    <t>C.C.R.KITCHEN CLASS CO.,LTD</t>
  </si>
  <si>
    <t>INTER MELAMINE CO.,LTD</t>
  </si>
  <si>
    <t>MONKWAN CO.,LTD</t>
  </si>
  <si>
    <t>PACIFIC AVENUE CO.,LTD</t>
  </si>
  <si>
    <t>PRIME ENGINEERING CO.,LTD</t>
  </si>
  <si>
    <t>I.P.D LTD</t>
  </si>
  <si>
    <t>I.F.G.GARMENT CO.,LTD</t>
  </si>
  <si>
    <t>PHOTOSUN TRADING CO.,LTD</t>
  </si>
  <si>
    <t>THAI ARTS CO.,LTD</t>
  </si>
  <si>
    <t>MAYTHIN INTARAHUN</t>
  </si>
  <si>
    <t>IL HWA (THAILAND) CO.,LTD</t>
  </si>
  <si>
    <t>CAULEY INTERNATIONAL(THAILAND)CO.,L</t>
  </si>
  <si>
    <t>CHENGTEH CHINAWARE(THAILAND)CO.,LTD</t>
  </si>
  <si>
    <t>RATCHANEE TUNTIPAS</t>
  </si>
  <si>
    <t>NEW LOOK PRODUCT CO.,LTD</t>
  </si>
  <si>
    <t>SUNSEA INTERNTIONAL CO.,LTD</t>
  </si>
  <si>
    <t>CHARINTIP YADEE</t>
  </si>
  <si>
    <t>APPLETREE HOME AND GARDEN</t>
  </si>
  <si>
    <t>PEERAPONG HOLDINGS CO.,LTD</t>
  </si>
  <si>
    <t>SENIE MANEEPECH</t>
  </si>
  <si>
    <t>CR NAKHONSITHAMMARAT(THAILAND)CO.,L</t>
  </si>
  <si>
    <t>CR UBONRATCHATHANI(THAILAND)CO.,LTD</t>
  </si>
  <si>
    <t>CR PHUKET(THAILAND)CO.,LTD</t>
  </si>
  <si>
    <t>BOOM ENTERPRISE CO.,LTD</t>
  </si>
  <si>
    <t>EAKTHIP</t>
  </si>
  <si>
    <t>LANNA WOMEN FEDERATION</t>
  </si>
  <si>
    <t>V.C.N.MANUFACTURING CO.,LTD</t>
  </si>
  <si>
    <t>CHOKE NIMIT PANTHAI CO.,LTD</t>
  </si>
  <si>
    <t>TWOWAY INTERTRADE CO.,LTD</t>
  </si>
  <si>
    <t>PEN K CHONBURI CO.,LTD</t>
  </si>
  <si>
    <t>AESTHETICS SYSTEMS CO.,LTD</t>
  </si>
  <si>
    <t>MANIT TRICHITMANKONG</t>
  </si>
  <si>
    <t>CHONCHUDA PRAISUWAN</t>
  </si>
  <si>
    <t>V.EXPRESS PRODUCTS CO.,LTD</t>
  </si>
  <si>
    <t>PERPETUAL CRAFT INTERNATIONAL CORP.</t>
  </si>
  <si>
    <t>MEDEE CO.,LTD</t>
  </si>
  <si>
    <t>PHENKHAE THAWEEAPHIRADEESUK</t>
  </si>
  <si>
    <t>PHILIPPINE WONDERS ENTERPRISES</t>
  </si>
  <si>
    <t>NATTHAYA TASSANARUCK</t>
  </si>
  <si>
    <t>WOODWORK INTERNATIONAL CO.,LTD</t>
  </si>
  <si>
    <t>RAWEE SRITHIEMTHONG</t>
  </si>
  <si>
    <t>SANONG CHINBENJAPOL</t>
  </si>
  <si>
    <t>KRUAWAN CHANKAM</t>
  </si>
  <si>
    <t>MAHAADTHAI WOMEN OCCUPATION PROMOTI</t>
  </si>
  <si>
    <t>WARAPORN POUANGTHAI</t>
  </si>
  <si>
    <t>THANIN SUTTARAT</t>
  </si>
  <si>
    <t>SUNISA VISALSART</t>
  </si>
  <si>
    <t>NAMCHAI KIERTISAKSAENEE</t>
  </si>
  <si>
    <t>AUNCHASA SRISONGCHAROEN</t>
  </si>
  <si>
    <t>K.T.UTENSIL CO.,LTD</t>
  </si>
  <si>
    <t>HANG TAT (1999) LTD.,PART</t>
  </si>
  <si>
    <t>BENJAMAPORN NUCHTHONG</t>
  </si>
  <si>
    <t>PATTANAKIT SPARE PARTS INDUSTRY CO.</t>
  </si>
  <si>
    <t>OGAWA ELECTRIC CO.,LTD</t>
  </si>
  <si>
    <t>THANYAPHORN HOME PRODUCT LTD.,PART</t>
  </si>
  <si>
    <t>PRAPAPORN SUETRONGMUNKONG</t>
  </si>
  <si>
    <t>C S BEDDING CO.,LTD</t>
  </si>
  <si>
    <t>WANPEN WATTANASAP</t>
  </si>
  <si>
    <t>SIAM SINDEE CO.,LTD</t>
  </si>
  <si>
    <t>ALL SEASON OVERSEA CO.,LTD</t>
  </si>
  <si>
    <t>JINYI JEWELLERY CO.,LTD</t>
  </si>
  <si>
    <t>V.P.PRODUCTS PLAS CO.,LTD</t>
  </si>
  <si>
    <t>WORAWAN NITBONGKOCH</t>
  </si>
  <si>
    <t>SAMRAN JAMNONGSUK</t>
  </si>
  <si>
    <t>KULVARA PEAMOB</t>
  </si>
  <si>
    <t>KUMAREE LAOHAWIRAPAB</t>
  </si>
  <si>
    <t>PAWANRAT UTUNUKORN</t>
  </si>
  <si>
    <t>PANEE SRISONGCHAROEN</t>
  </si>
  <si>
    <t>ASIAN CANDLE LIGHT CO.,LTD</t>
  </si>
  <si>
    <t>BENJAPHAT PRODUCT CO.,LTD</t>
  </si>
  <si>
    <t>AOMPORN CHUEKOSUM</t>
  </si>
  <si>
    <t>KWUNG VEE CO.,LTD</t>
  </si>
  <si>
    <t>OCEAN K.FURNITRADE CO.,LTD</t>
  </si>
  <si>
    <t>UNION LEE CO.,LTD</t>
  </si>
  <si>
    <t>BENJAMAS NAVAKLAO</t>
  </si>
  <si>
    <t>KALLAYA BOONYAVAN</t>
  </si>
  <si>
    <t>ERA CREATION CO.,LTD</t>
  </si>
  <si>
    <t>EMPIRE (STAR) CO.,LTD</t>
  </si>
  <si>
    <t>PAIROJ PADUNGVITHAYAKORN</t>
  </si>
  <si>
    <t>CHUE CHIN HUA LTD.,PART.</t>
  </si>
  <si>
    <t>MODERN FURNITURE LTD.,PART</t>
  </si>
  <si>
    <t>CENTER HEART</t>
  </si>
  <si>
    <t>CHOKEJUMRERN BEUTY IMPORT EXPORT(TH</t>
  </si>
  <si>
    <t>SIRINTHIP TRADING LTD.,PART.</t>
  </si>
  <si>
    <t>C.P.K.KITCHENKLASS CO.,LTD</t>
  </si>
  <si>
    <t>I.P.TRADING CO.,LTD.</t>
  </si>
  <si>
    <t>V.L.T.PRODUCTION CO.,LTD</t>
  </si>
  <si>
    <t>SOMVORANEE LIMITED PARTNERSHIP</t>
  </si>
  <si>
    <t>MANEERAT SOMSAARD</t>
  </si>
  <si>
    <t>SL FAMILY LIMITED PARTNERSHIP</t>
  </si>
  <si>
    <t>SUMITRA SOPONTHANYALUCK</t>
  </si>
  <si>
    <t>RUNGRUANG KASEM CO.,LTD</t>
  </si>
  <si>
    <t>E.F.A.(THAILAND)CO.,LTD.</t>
  </si>
  <si>
    <t>TRIVIWAT INTERTRADE CO.,LTD</t>
  </si>
  <si>
    <t>HIGH LAND INDUSTRY COMPANY LIMITED</t>
  </si>
  <si>
    <t>VICHITPOLCHAI CO.,LTD.</t>
  </si>
  <si>
    <t>PONGSAK CHOKCHAIPATTAMAPORN</t>
  </si>
  <si>
    <t>KANOGON SUKPRASONG</t>
  </si>
  <si>
    <t>RAWISUT KRAIRAWEE</t>
  </si>
  <si>
    <t>PANTHEP PANPREUK</t>
  </si>
  <si>
    <t>MANIKA KAEWKEMAIM</t>
  </si>
  <si>
    <t>THAI SAN DEE BEDDING CO.,LTD.</t>
  </si>
  <si>
    <t>SIAM UNITED HI-TECH LTD.</t>
  </si>
  <si>
    <t>SIAM BEST WARE PRODUCTS &amp; SALES CO,</t>
  </si>
  <si>
    <t>JAKKIT NUAMJAROEN</t>
  </si>
  <si>
    <t>ACHARAPORN HONGTONG</t>
  </si>
  <si>
    <t>NATCHAYA KLINKAJON</t>
  </si>
  <si>
    <t>ECOPRODUCTS LTD.</t>
  </si>
  <si>
    <t>NOPPADON PRONTAVEWAT</t>
  </si>
  <si>
    <t>GRACE BEDDING(1999)LIMITED PARTNERS</t>
  </si>
  <si>
    <t>PAWEENA PAKAM</t>
  </si>
  <si>
    <t>BANGKOK HOME PLUS CO.,LTD.</t>
  </si>
  <si>
    <t>VILLA NANCY CO.,LTD</t>
  </si>
  <si>
    <t>MISTER DECOR CO.,LTD.</t>
  </si>
  <si>
    <t>CHUTIMA SUDSANAW</t>
  </si>
  <si>
    <t>TA YANG GROUP CO.,LTD.</t>
  </si>
  <si>
    <t>PRAYUK INTRARAKSASUB</t>
  </si>
  <si>
    <t>SOEMPHON SAHUNALU</t>
  </si>
  <si>
    <t>BAAN BENJAWAN HANDICARFT CENTER CO.</t>
  </si>
  <si>
    <t>CHALEE RODPRACHA</t>
  </si>
  <si>
    <t>MASTERPIECE MARKETING CO.,LTD.</t>
  </si>
  <si>
    <t>T &amp; T FURNITURE CO.,LTD.</t>
  </si>
  <si>
    <t>SOMKAMOL KLADNAKA</t>
  </si>
  <si>
    <t>PRANEE JINDADUANG</t>
  </si>
  <si>
    <t>CHANUONTONG ITTIPATACHAI</t>
  </si>
  <si>
    <t>SOLASON SOLAR ENERGY (THAILAND)CO.,</t>
  </si>
  <si>
    <t>VIRAPORN TIPPARAT</t>
  </si>
  <si>
    <t>NARONG EAIMLAOO</t>
  </si>
  <si>
    <t>VEERACHAT SUDJAVARODOM</t>
  </si>
  <si>
    <t>U.N.BEST WARE LTD.,PART</t>
  </si>
  <si>
    <t>ASIA LUCK CO.,LTD</t>
  </si>
  <si>
    <t>THE MAGICWAND CO.,LTD.</t>
  </si>
  <si>
    <t>WINYU YOMMARAT</t>
  </si>
  <si>
    <t>HERITAGE VISTA CO.,LTD.</t>
  </si>
  <si>
    <t>SIRIWAN PLASTIC CO.,LTD.</t>
  </si>
  <si>
    <t>S.P.S. COOPERATE, LTD.</t>
  </si>
  <si>
    <t>SIAM CHOTIPAN CO.,LTD.</t>
  </si>
  <si>
    <t>SONCKIAT</t>
  </si>
  <si>
    <t>DUANNGAM NGAMSIRIPHAISAN</t>
  </si>
  <si>
    <t>PUNNAKARN KAWINNITIPAN</t>
  </si>
  <si>
    <t>JARINPORN KANJANAMEK</t>
  </si>
  <si>
    <t>THANAWONGVANICH LIMITED PARTNERSHIP</t>
  </si>
  <si>
    <t>PANIDA HUNTANEE</t>
  </si>
  <si>
    <t>BOONLERT PIRAKUM</t>
  </si>
  <si>
    <t>P.U.MAT CO.,LTD.</t>
  </si>
  <si>
    <t>ARNON PUNTURAT</t>
  </si>
  <si>
    <t>NATTASORN CHOTIRAT</t>
  </si>
  <si>
    <t>LEO &amp; TORO CO.,LTD.</t>
  </si>
  <si>
    <t>BURANA</t>
  </si>
  <si>
    <t>KULCHON KAEWSIPALAD</t>
  </si>
  <si>
    <t>DUANGJAI ANGKULWARANYU</t>
  </si>
  <si>
    <t>THAI POTTERY INDUSTRY CO.,LTD.</t>
  </si>
  <si>
    <t>WINNER-WARE MARKETING CO.,LTD.</t>
  </si>
  <si>
    <t>ANCHALEE CHIRTCHURLWONG</t>
  </si>
  <si>
    <t>PIWAT NOPHIRUN</t>
  </si>
  <si>
    <t>PONGTHEP TONGSUKSAI</t>
  </si>
  <si>
    <t>SANKI METAL FURNITURE CO.,LTD.</t>
  </si>
  <si>
    <t>RATANALERT LTD.,PART</t>
  </si>
  <si>
    <t>BOFA INTERNATIONAL CO.,LTD.</t>
  </si>
  <si>
    <t>FANCY BROOMS CO.,LTD.</t>
  </si>
  <si>
    <t>WORAPORN NUMSARAPHATNUK</t>
  </si>
  <si>
    <t>NANTHANA KHAMAPHAI</t>
  </si>
  <si>
    <t>GREEN NET COOPERATIVE</t>
  </si>
  <si>
    <t>MIRA ELECTRIC LTD.</t>
  </si>
  <si>
    <t>TRIO RICH CO.,LTD.</t>
  </si>
  <si>
    <t>TANARAT PRODUCTS CO.,LTD.</t>
  </si>
  <si>
    <t>DALIAN RISING INTERNATIONAL TRADING</t>
  </si>
  <si>
    <t>PORNPREEYA KAMPONGTHAI</t>
  </si>
  <si>
    <t>KERTSHARIN CHOMTAKARN</t>
  </si>
  <si>
    <t>KOBCHAI PIYAAJARIYA</t>
  </si>
  <si>
    <t>SEANGPAISARN</t>
  </si>
  <si>
    <t>ORAPIN ONNAK</t>
  </si>
  <si>
    <t>KANNIKA SUTHITHAVIL</t>
  </si>
  <si>
    <t>LOVE STAR (THAILAND) CO.,LTD.</t>
  </si>
  <si>
    <t>CHALERMPORN KULSRISUWAN</t>
  </si>
  <si>
    <t>UDOM KAMPANG</t>
  </si>
  <si>
    <t>CHARTREE TANWATTANAARREE</t>
  </si>
  <si>
    <t>KHOMSAN PANTRAKUN</t>
  </si>
  <si>
    <t>THANAKITT  SUKPOPETCH</t>
  </si>
  <si>
    <t>SARAWUT YAICHAROEN</t>
  </si>
  <si>
    <t>DUANGKAEW LOAKWANSATHIT</t>
  </si>
  <si>
    <t>WANTHIDA YAEMMA</t>
  </si>
  <si>
    <t>P.I.HOMEWARE LIMITED PARTNERSHIP</t>
  </si>
  <si>
    <t>CHANCHAI YINGYONG</t>
  </si>
  <si>
    <t>CHOTILAPH PARAWOOD INTERWORLD CO.,L</t>
  </si>
  <si>
    <t>HUBEI ARTS AND CRAFTS CO.,LTD.</t>
  </si>
  <si>
    <t>PHINKEAW CHOMTRAKRAN</t>
  </si>
  <si>
    <t>FURMART CO.,LTD.</t>
  </si>
  <si>
    <t>FUJIKA ELECTRIC (THAILAND) CO.,LTD.</t>
  </si>
  <si>
    <t>CHANA CHANTANAPRAYOON</t>
  </si>
  <si>
    <t>S.A.DESIGN PRODUCTS CO.,LTD.</t>
  </si>
  <si>
    <t>GUANGXI SANHUAN ENTERPRISE GROUP</t>
  </si>
  <si>
    <t>CHAOZHOU XINGQIU CERAMICS MAKING</t>
  </si>
  <si>
    <t>SHENZHEN YONGXINGXIANG INDUSTRIAL</t>
  </si>
  <si>
    <t>ZIBO LUMEI COLOUR PORCELAIN CO.,LTD</t>
  </si>
  <si>
    <t>S.T.J.ENTERPRISE &amp; ENGINEERING CO.,</t>
  </si>
  <si>
    <t>PIJITTRA</t>
  </si>
  <si>
    <t>WEI DENG TRADING COMPANY LIMITED</t>
  </si>
  <si>
    <t>WICHAIN BOONYAWATTANATORN</t>
  </si>
  <si>
    <t>LUANGHIRAN PRECISION COMPONENT CO.,</t>
  </si>
  <si>
    <t>JIRAVUT TARASENA</t>
  </si>
  <si>
    <t>FRONTLINE FURNITURE CO.,LTD.</t>
  </si>
  <si>
    <t>WARUNEE SOMJITCHOB</t>
  </si>
  <si>
    <t>NEO-DEAL CO.,LTD.</t>
  </si>
  <si>
    <t>KORNKAEW KAEWNGARN</t>
  </si>
  <si>
    <t>CARPENTER THAI CO.,LTD.</t>
  </si>
  <si>
    <t>PALMY ART &amp; GALLERY</t>
  </si>
  <si>
    <t>JOINER INTERPLAST CO.,LTD.</t>
  </si>
  <si>
    <t>MOKH PANHEAM</t>
  </si>
  <si>
    <t>CHOKCHAI ASIA CO.,LTD.</t>
  </si>
  <si>
    <t>SIN-THAI PEWTER CO.,LTD.</t>
  </si>
  <si>
    <t>SUDA  LIMTHONG</t>
  </si>
  <si>
    <t>PARTECH DEVELOPMENTS (THAILAND) LTD</t>
  </si>
  <si>
    <t>ENZER TOP CO.,LTD.</t>
  </si>
  <si>
    <t>PIRUNPORN PHENGLAI</t>
  </si>
  <si>
    <t>PAT FORWARD CO.,LTD.</t>
  </si>
  <si>
    <t>ICHIBAN ELECTRIC CO.,LTD.</t>
  </si>
  <si>
    <t>WARALUCK KESPICHAYAWATTANA</t>
  </si>
  <si>
    <t>SAMLAN INTERNATIONAL</t>
  </si>
  <si>
    <t>PALM FIBRES &amp; YARNS TRADING CO.,</t>
  </si>
  <si>
    <t>SURYA EXPORTS</t>
  </si>
  <si>
    <t>CARRIER (THAILAND) LIMITED</t>
  </si>
  <si>
    <t>SITE PREPARATION MANAGMENT CO.,LTD.</t>
  </si>
  <si>
    <t>SINTON INDUSTRY CO.,LTD.</t>
  </si>
  <si>
    <t>WIRE MASTER INDUSTRY(THAILAND)CO.,L</t>
  </si>
  <si>
    <t>SHENZHEN OCT IMP.AND EXP.CO.,LTD.</t>
  </si>
  <si>
    <t>SANGTHONG SERVICE CENTER CO.,LTD.</t>
  </si>
  <si>
    <t>N.I.V.KITCHEN WARE CO.,LTD.</t>
  </si>
  <si>
    <t>EXIM TRADELINKS (I) PVT.LTD.</t>
  </si>
  <si>
    <t>SAMYA INTERNATIONAL</t>
  </si>
  <si>
    <t>LIFESTORY CO.,LTD.</t>
  </si>
  <si>
    <t>LONG YEAR BIOCHEM CO.,LTD.</t>
  </si>
  <si>
    <t>THE COFFEE CARTEL CO.,LTD.</t>
  </si>
  <si>
    <t>MATHAS PLASTIC CO.,LTD.</t>
  </si>
  <si>
    <t>POONNAPA SHOP</t>
  </si>
  <si>
    <t>M.S.OVERSEAS</t>
  </si>
  <si>
    <t>ZHEJIANG ORIENT KNITEX I/E CO.,LTD</t>
  </si>
  <si>
    <t>HAUOLI CO.,LTD.</t>
  </si>
  <si>
    <t>EASY KITCHEN CO.,LTD.</t>
  </si>
  <si>
    <t>SHAHENAZ EXPORTS</t>
  </si>
  <si>
    <t>SEEMA EXPORTS</t>
  </si>
  <si>
    <t>VIETNAM SHINE CO.,LTD.</t>
  </si>
  <si>
    <t>TRIO HANDMADE GROUP</t>
  </si>
  <si>
    <t>SAUNG OONMARK</t>
  </si>
  <si>
    <t>MAHAJAN OVERSEAS FVT LTD.</t>
  </si>
  <si>
    <t>RATCHANEE PANICHAYANONT</t>
  </si>
  <si>
    <t>MAYOR AND COMPANY</t>
  </si>
  <si>
    <t>NUMBAAN GROUP TEXTILE CO.,LTD.</t>
  </si>
  <si>
    <t>KAKNAN THAINIYOM</t>
  </si>
  <si>
    <t>SOMCHAI WONGVISET</t>
  </si>
  <si>
    <t>SANGA KAEWBANDIT</t>
  </si>
  <si>
    <t>SARACHAI SOONTHORNJARATPREECHA</t>
  </si>
  <si>
    <t>BASIC HOME &amp; GARDEN CO.,LTD.</t>
  </si>
  <si>
    <t>MASTERKOOL INTERNATIONAL PUBLIC</t>
  </si>
  <si>
    <t>SITALA SAIYUENYONG</t>
  </si>
  <si>
    <t>SIAM SANITECH (1995) CO.,LTD.</t>
  </si>
  <si>
    <t>T Y M WORK CO.,LTD.</t>
  </si>
  <si>
    <t>SRITHONG MARKETING CO.,LTD.</t>
  </si>
  <si>
    <t>PREECHADEE CO.,LTD.</t>
  </si>
  <si>
    <t>THE STANDARD TEXTILES</t>
  </si>
  <si>
    <t>AE PACIFIC TRADING LTD.,PART.</t>
  </si>
  <si>
    <t>NUNTEE NARUDEESOMBAT</t>
  </si>
  <si>
    <t>PASS MERIDIAN CO.,LTD.</t>
  </si>
  <si>
    <t>PATT AND BOND ASSOCIATE LTD.</t>
  </si>
  <si>
    <t>ASIA BEDDING CO.,LTD.</t>
  </si>
  <si>
    <t>DINEE CO.,LTD.</t>
  </si>
  <si>
    <t>BANGBOON TRADING LTD.,PART</t>
  </si>
  <si>
    <t>AWIKA KHOVITHUNGIJ</t>
  </si>
  <si>
    <t>SIRIRAT BEUWPHOM</t>
  </si>
  <si>
    <t>NARIT BUNSATHIT</t>
  </si>
  <si>
    <t>FIVEFLOD THAILAND</t>
  </si>
  <si>
    <t>KANJANA SREEKUNCHAI</t>
  </si>
  <si>
    <t>DESIGN INTERTRADE CO.,LTD.</t>
  </si>
  <si>
    <t>SAHAKITTIPAND CO.,LTD.</t>
  </si>
  <si>
    <t>PAINT &amp; DECOR LIMITED PARTNERSHIP</t>
  </si>
  <si>
    <t>MATIKA EXCLUSIVE LTD.,PART</t>
  </si>
  <si>
    <t>KACHANAN LIMITED PARTNERSHIP</t>
  </si>
  <si>
    <t>METAL PHOTO (THAILAND) CO.,LTD.</t>
  </si>
  <si>
    <t>KARAVEE VUTHIPONG</t>
  </si>
  <si>
    <t>Y.N.CHAROEN PRODUCTS</t>
  </si>
  <si>
    <t>LINSEY &amp; RICK COLLECTION CO.,LTD.</t>
  </si>
  <si>
    <t>WORLDWARE INTERNATIONAL CO.,LTD.</t>
  </si>
  <si>
    <t>KUAY TECK HENG TRADING CO.,LTD.</t>
  </si>
  <si>
    <t>CHAYUT SAELEE</t>
  </si>
  <si>
    <t>DARUNWAN CHAIPET</t>
  </si>
  <si>
    <t>SINGER THAILAND PUBLIC COMPANY LIMI</t>
  </si>
  <si>
    <t>SLEEPWELL INDUSTRIES CO.,LTD.</t>
  </si>
  <si>
    <t>ASIAN ELECTRIC INDUSTRY LTD.</t>
  </si>
  <si>
    <t>PACHARA BUTARSREE</t>
  </si>
  <si>
    <t>VRP DESIGN CO.,LTD.</t>
  </si>
  <si>
    <t>NIKKO (ASIA) CO.,LTD.</t>
  </si>
  <si>
    <t>XIAMEN HUAMIN IMPORT AND EXPORT CO.</t>
  </si>
  <si>
    <t>YANGJIANG JINFENG STAINLESS STEEL</t>
  </si>
  <si>
    <t>ZHANJIANG TEXTILES IMP. AND EXP.COM</t>
  </si>
  <si>
    <t>FUJIAN SUBTROPICAL FRUIT AND FLOWER</t>
  </si>
  <si>
    <t>CREATIVE PLASTIC CO.,LTD.</t>
  </si>
  <si>
    <t>SHANGHAI HANSEN INVESTMENT DEVELOPI</t>
  </si>
  <si>
    <t>ZHEJIANG LINYAN GROUP CO.,LTD.</t>
  </si>
  <si>
    <t>GIFTS CABIN LTD.,PART</t>
  </si>
  <si>
    <t>HENAN CEREALS,OILS AND FOODSTUFFS</t>
  </si>
  <si>
    <t>JILIN PROVINCE SUNRISE INTERNATIONA</t>
  </si>
  <si>
    <t>KAYES COMPANY LTD.</t>
  </si>
  <si>
    <t>SINOGLASS CO.,LTD.</t>
  </si>
  <si>
    <t>SICHUAN LIGHT INDUSTRIAL PRODUCTS</t>
  </si>
  <si>
    <t>DEFOE INTERNATIONAL TRADING CO.,LTD</t>
  </si>
  <si>
    <t>SHANGHAI ALU-LITE OUTDOOR FURNITURE</t>
  </si>
  <si>
    <t>YANGJIANG COHESION TRADING CO.,LTD.</t>
  </si>
  <si>
    <t>SHANGHAI TIANTU INTERNATIONAL TRADI</t>
  </si>
  <si>
    <t>CHUENKAMON TECHASUK</t>
  </si>
  <si>
    <t>GUANGZHOU PANYU ZHENXING PLASTIC</t>
  </si>
  <si>
    <t>GUANGDONG AGRIBUSINESS NAN YAN</t>
  </si>
  <si>
    <t>1ST SILK DESIGNS LTD.,PART</t>
  </si>
  <si>
    <t>CHAOZHOU XIAHE PORCELAIN INDUSTRY</t>
  </si>
  <si>
    <t>ZHEJIANG SHENGLI PLASTIC CO.,LTD.</t>
  </si>
  <si>
    <t>CHINA CONIC IMPORT AND EXPORT CO.,L</t>
  </si>
  <si>
    <t>P.T. TRISINAR INDOPRATAMA</t>
  </si>
  <si>
    <t>GRAND VIVA CO.,LTD.</t>
  </si>
  <si>
    <t>ZHEJIANG JIEZHONG FOREIGN TRADE CO.</t>
  </si>
  <si>
    <t>AMAN OVERSEAS</t>
  </si>
  <si>
    <t>INDIAN ARTS AND CRAFTS SYNDICATE</t>
  </si>
  <si>
    <t>C.M.T. BODY FIRM COMPANY LIMITED</t>
  </si>
  <si>
    <t>SUJITRA TANGTARD</t>
  </si>
  <si>
    <t>PORANEE SUCHARITKUL</t>
  </si>
  <si>
    <t>SUWAREE MEEKANGWAN</t>
  </si>
  <si>
    <t>SWEDA MODERN PRODUCTS LTD.,PART</t>
  </si>
  <si>
    <t>LUCKSON TRADING (H.K.) CO.</t>
  </si>
  <si>
    <t>SUNIDEA (H.K.) CO.,LIMITED</t>
  </si>
  <si>
    <t>PT. KWARSA INDAH MURNI</t>
  </si>
  <si>
    <t>XIAMEN YIHAN SHENG BAMBOO-WOOD ART</t>
  </si>
  <si>
    <t>PATTRAPORN SURIYAGARNT</t>
  </si>
  <si>
    <t>C.L.B.MATTRESS CO.,LTD.</t>
  </si>
  <si>
    <t>CHINA JIANGSU INTERNATIONAL ECONOMI</t>
  </si>
  <si>
    <t>AMORNRAT TANASETTAKORN</t>
  </si>
  <si>
    <t>ZHANGZHOU LIGHT INDUSTRIAL PRODUCTS</t>
  </si>
  <si>
    <t>WUHAN FORTUNE HOUSEWARES CO.,LTD.</t>
  </si>
  <si>
    <t>WINTIME IMPORT AND EXPORT CORPORATI</t>
  </si>
  <si>
    <t>T.FLORIST CO.,LTD.</t>
  </si>
  <si>
    <t>CHAOZHOU DEVELOPMENT ZONE FOREIGN</t>
  </si>
  <si>
    <t>WINSOON IMPORT AND EXPORT COMPANY</t>
  </si>
  <si>
    <t>YAN BIAN LONGHAN INDUSTRIAL CO.,LTD</t>
  </si>
  <si>
    <t>GENERAL VIEW EBTERPRISE COMPANY</t>
  </si>
  <si>
    <t>FORTUNE ROUND INDUSTRY LIMITED</t>
  </si>
  <si>
    <t>PT.PASIR SARI RAYA INDUSTRI</t>
  </si>
  <si>
    <t>ZIBO NEW AND HIGH TECHNOLOGY EXPLOR</t>
  </si>
  <si>
    <t>QUANZHOU XINSHISHENG CERAMICS CO.,L</t>
  </si>
  <si>
    <t>GUANGDONG SHUNXIANG PORCELAIN CO.,</t>
  </si>
  <si>
    <t>CHINA HUNAN ARTS AND CRAFTS IMP.AND</t>
  </si>
  <si>
    <t>ZIBO HOLDINGS LTD.</t>
  </si>
  <si>
    <t>SHENZHEN K AND L UNION INDUSTRY DEV</t>
  </si>
  <si>
    <t>GUANGDONG TEXTILES IMP. AND EXP. CO</t>
  </si>
  <si>
    <t>FUJIAN DEHUA GUANFENG HEATPROOF CER</t>
  </si>
  <si>
    <t>GUANGDONG ANIMAL BY-PRODUCTS I/E</t>
  </si>
  <si>
    <t>SHENZHEN LINSHI IMPORT &amp; EXPORT CO.</t>
  </si>
  <si>
    <t>SIAM GADGET CO.,LTD.</t>
  </si>
  <si>
    <t>ANCHALEE PINIJ</t>
  </si>
  <si>
    <t>CHAOZHOU FEIDA CERAMICS INDUSTRIES</t>
  </si>
  <si>
    <t>ANHUI PROVINCIAL HANSHAN ORIENTAL</t>
  </si>
  <si>
    <t>SIAM PAL TRADING CO.,LTD.</t>
  </si>
  <si>
    <t>BOONTANAKIT ORDINARY PARTNERSHIP</t>
  </si>
  <si>
    <t>YONGSHENG CERAMICS FACTORY</t>
  </si>
  <si>
    <t>SKG ELECTRIC GROUP (THAILAND) CO.,L</t>
  </si>
  <si>
    <t>CHALEAW WESHSUKUM</t>
  </si>
  <si>
    <t>SONGYOT SRIPHUMPHUN</t>
  </si>
  <si>
    <t>NARINKARN KETKEAW</t>
  </si>
  <si>
    <t>NEFERT LTD.</t>
  </si>
  <si>
    <t>CTW LIVING PRODUCTS SUPPLY CO.,LTD.</t>
  </si>
  <si>
    <t>KAMPHOL CHANTAKUL</t>
  </si>
  <si>
    <t>SHANGHAI SUNFLOWER IMPORT AND EXPOR</t>
  </si>
  <si>
    <t>NINGBO BEST-SELLER TEXTILES CO.,LTD</t>
  </si>
  <si>
    <t>PSP FURNITURE &amp; DESIGN CO.,LTD.</t>
  </si>
  <si>
    <t>SANGSOMBOON ENGINEERING CO.,LTD.</t>
  </si>
  <si>
    <t>FUZHOU CREDIT AND STRENGTH TRADING</t>
  </si>
  <si>
    <t>PANARAI CO.,LTD.</t>
  </si>
  <si>
    <t>RUAMJAI INTERTEAM GROUP LTD.,PART</t>
  </si>
  <si>
    <t>SUPUNNEE KONGMAKE</t>
  </si>
  <si>
    <t>GUANGZHOU SUNFLOWER IMP.&amp;EXP. CO.,L</t>
  </si>
  <si>
    <t>V.R.C.CONTAINER CO.,LTD.</t>
  </si>
  <si>
    <t>QINGDAO HOMETEX INDUSTRIES CO.,LTD.</t>
  </si>
  <si>
    <t>JINGJIANG ETEX CO.,LTD.</t>
  </si>
  <si>
    <t>PARRANE PROMCHOEY</t>
  </si>
  <si>
    <t>KAWAI SANPHUVA</t>
  </si>
  <si>
    <t>TAI WAH UMBRELLA INDUSTRY (HK) CO.,</t>
  </si>
  <si>
    <t>LONG GANG NANLIAN RUI HE UMBRELLA</t>
  </si>
  <si>
    <t>CHINALIGHT SHENZHEN IMPORT AND EXPO</t>
  </si>
  <si>
    <t>ZHEJIANG QIANLONG INDUSTRY AND TRAD</t>
  </si>
  <si>
    <t>NOPPHARAT SANGBOAU</t>
  </si>
  <si>
    <t>CHAOZHOU XINYUE CERAMICS MANUFACTU</t>
  </si>
  <si>
    <t>SHENZHEN FRIENDSHIP INVESMENT CO.,L</t>
  </si>
  <si>
    <t>PT. COME BEST WAHANA INDUSTRY INDON</t>
  </si>
  <si>
    <t>JARUSPORN SUPPLY CO.,LTD.</t>
  </si>
  <si>
    <t>CHONGQING ARTS AND CRAFTS I/E CO.,L</t>
  </si>
  <si>
    <t>SHENZHEN ZHONGTONG IMPORT AND EXPOR</t>
  </si>
  <si>
    <t>GUANGDONG FOREIGN TRADE IMP.AND EXP</t>
  </si>
  <si>
    <t>AEK DUMRONG MARKETING CO.,LTD.</t>
  </si>
  <si>
    <t>U.S.BUSINESS CO.,LTD.</t>
  </si>
  <si>
    <t>DESIGN 2100 INC.</t>
  </si>
  <si>
    <t>GUANGZHOU ANIMAL BY-PRODUCTS IMPORT</t>
  </si>
  <si>
    <t>GUANGXI HEZHOU CITY JIALE TRADE CO</t>
  </si>
  <si>
    <t>T.C.FURNITEC CO.,LTD.</t>
  </si>
  <si>
    <t>GUANGZHOU YUE XIU ENTERPRISE (HOLDI</t>
  </si>
  <si>
    <t>FLOWER HOUSE ORCHID (SIAM) CO.,LTD.</t>
  </si>
  <si>
    <t>CROWN CERAMICS CO.,LTD.</t>
  </si>
  <si>
    <t>REIDA (HONG KONG) LTD.</t>
  </si>
  <si>
    <t>ZHEJIANG AISHIDA ELECTRIC CO.,LTD</t>
  </si>
  <si>
    <t>KAMOLWAN JARUKULVANIT</t>
  </si>
  <si>
    <t>SIAM MOULD &amp; PART CO.,LTD.</t>
  </si>
  <si>
    <t>NONGNUJ LERTASAVALUCK</t>
  </si>
  <si>
    <t>CHANTIMA LAOSAKUL</t>
  </si>
  <si>
    <t>OWEN INTERNATIONAL TRADING CO.,LTD</t>
  </si>
  <si>
    <t>WEIFANG HONGWANG INDUSTRAL TRADE CO</t>
  </si>
  <si>
    <t>DECOASIAN FAR EAST LIMITED</t>
  </si>
  <si>
    <t>NEW OCEAN INDUSTRIAL (HK) CO.,LTD.</t>
  </si>
  <si>
    <t>SUN HOI KWONG PLASTIC FACTORY(S.Z)</t>
  </si>
  <si>
    <t>ANH HONG EXPORT HANDICRAFT ENTERPRI</t>
  </si>
  <si>
    <t>WU LEAN PLASTIC FLOWER FACTORY</t>
  </si>
  <si>
    <t>FLORAL WORLDWIDE CO.,LTD.</t>
  </si>
  <si>
    <t>GUANGDONG ART &amp; CRAFT IMP. AND EX</t>
  </si>
  <si>
    <t>YUZHOU HEYUAN CERAMIC CO.,LTD.</t>
  </si>
  <si>
    <t>CHAOZHOU JIATENG CRAFT PORCELAIN CO</t>
  </si>
  <si>
    <t>HUBEI YABI HOME TEXTILES CO.,LTD.</t>
  </si>
  <si>
    <t>SHENZHEN YABI IMP.&amp; EXP. TRADING CO</t>
  </si>
  <si>
    <t>SETHI INTERNATIONAL</t>
  </si>
  <si>
    <t>SASITHORN KANCHANATAT</t>
  </si>
  <si>
    <t>GUANGDONG SILIQUE INTERNATIONAL</t>
  </si>
  <si>
    <t>HUANGYAN SHUANGXIONG PLASTICS CO.,</t>
  </si>
  <si>
    <t>XIAMEN LEIYI IMP. AND EXP.TRADING</t>
  </si>
  <si>
    <t>PT.MEGA INDAH GLASS INDUSTRY</t>
  </si>
  <si>
    <t>JUNAN YUANYANG HANDICRAFTS CO.,LTD.</t>
  </si>
  <si>
    <t>ESYS SERVICES AND TECHNOLOGIES PVT</t>
  </si>
  <si>
    <t>FUJIAN LONGYAN XIQUE TEXTILE CO.,LT</t>
  </si>
  <si>
    <t>BONUS GROUP (THAILAND) CO.,LTD.</t>
  </si>
  <si>
    <t>MDA TRADE CO.,LTD.</t>
  </si>
  <si>
    <t>TIANBO CERAMICS CO.,LTD. HUNAN</t>
  </si>
  <si>
    <t>ZHANGZHOU QINGHONG ELECTRON CO.,LTD</t>
  </si>
  <si>
    <t>SHANGHAI WATEX METAL PRODUCTS CO.,L</t>
  </si>
  <si>
    <t>METAL INDIA</t>
  </si>
  <si>
    <t>SUPHON CHUYCHU</t>
  </si>
  <si>
    <t>IIDA CO.,LTD.</t>
  </si>
  <si>
    <t>FUJIAN QUANZHOU FOREIGN TRADE CORPO</t>
  </si>
  <si>
    <t>PREEYA JARIYASETTHACHOK</t>
  </si>
  <si>
    <t>KANATE CHERWOOD LTD.,PART</t>
  </si>
  <si>
    <t>CERAMICS LIVING CO.,LTD.</t>
  </si>
  <si>
    <t>KHANTHONG KAIYAPHAN</t>
  </si>
  <si>
    <t>SUPAMART ROTHINEELAKUL</t>
  </si>
  <si>
    <t>SUCHART CHALERMSIRISAK</t>
  </si>
  <si>
    <t>K.P.KAMOLKIJ INTERTRADE CO.,LTD.</t>
  </si>
  <si>
    <t>JINAN JIMEI HOME AND GIFTS CO.,LTD.</t>
  </si>
  <si>
    <t>N-CONCEPT MANUFACTURING LIMITED</t>
  </si>
  <si>
    <t>XINDASHENG (HANGZHOU) ARTS CO.,LTD.</t>
  </si>
  <si>
    <t>TSAO RU CO.,LTD.</t>
  </si>
  <si>
    <t>RAVI EXPORTS</t>
  </si>
  <si>
    <t>TAIZHOU YINGZIDA PLASTICS INDUSTRY</t>
  </si>
  <si>
    <t>DH FLYING INTERNATIONAL CORPORATION</t>
  </si>
  <si>
    <t>XIAHE (HONG KONG) PTE LIMITED</t>
  </si>
  <si>
    <t>W.M.M RESOURCE CHINA (H.K) LIMITED</t>
  </si>
  <si>
    <t>TRUSTIS CO.,LTD.</t>
  </si>
  <si>
    <t>MEGASTAR ENTERPRISE</t>
  </si>
  <si>
    <t>SHAANXI YUJIN IMPORT AND EXPORT CO.</t>
  </si>
  <si>
    <t>GUANGDONG SUNNIEST DELEOPMENT CO.,</t>
  </si>
  <si>
    <t>T.P.S.SUNBOILER LTD.,PART</t>
  </si>
  <si>
    <t>TAIZHOU XIONGFENG IMP. &amp; EXP.CO.,LT</t>
  </si>
  <si>
    <t>SHANGHAI HIGHLANDER INTERNATIONAL</t>
  </si>
  <si>
    <t>DAJBADEE AKARAWUTTIWARAKUL</t>
  </si>
  <si>
    <t>PORNWADEE POLWAN</t>
  </si>
  <si>
    <t>STAR CARPET CO.,LTD.</t>
  </si>
  <si>
    <t>SUPORN SRIHAWAN</t>
  </si>
  <si>
    <t>OATCHARA SAETAE</t>
  </si>
  <si>
    <t>GUANGDONG DONGFANG IMP. AND EXP.</t>
  </si>
  <si>
    <t>C.S.BUSINESS AND SUPPLY LTD.,PART</t>
  </si>
  <si>
    <t>SUNRISE ACTUATE 999 CO.,LTD.</t>
  </si>
  <si>
    <t>SHEN ZHEN HANG JIN TRADE CO.,LTD.</t>
  </si>
  <si>
    <t>SERIA CO.,LTD.</t>
  </si>
  <si>
    <t>THAI UNISIA CO.,LTD</t>
  </si>
  <si>
    <t>VANILLA INTERNATIONAL TRADING CO.,</t>
  </si>
  <si>
    <t>JIEYANG HAIXING PLASTIC AND RUBBER</t>
  </si>
  <si>
    <t>J.GLORY CO.,LTD.</t>
  </si>
  <si>
    <t>YONGKANG CITY XINXIN CO.,LTD.</t>
  </si>
  <si>
    <t>CHINA NINGBO CIXI IMP.AND EXP.CORP</t>
  </si>
  <si>
    <t>ESYS MANGROVE (INDIA) PVT LTD.</t>
  </si>
  <si>
    <t>KRUNGTHEP KARNCHANG.,PART.</t>
  </si>
  <si>
    <t>ZIBO NAVIGATOR GLASSWARES CO.,LTD.</t>
  </si>
  <si>
    <t>SOLMAZER DIS TICARET LTD STI</t>
  </si>
  <si>
    <t>HENAN SIGNI IMPORT AND EXPORT CO.,L</t>
  </si>
  <si>
    <t>SIAM FASHION GRAFT CO.,LTD</t>
  </si>
  <si>
    <t>TSUNG TSUAN TRADING CO.,LTD.</t>
  </si>
  <si>
    <t>P.T.KEDAWUNG SUBUR</t>
  </si>
  <si>
    <t>FORINCORP INTERNATIONAL LTD.,</t>
  </si>
  <si>
    <t>EAK NIMITVIPAWONG</t>
  </si>
  <si>
    <t>GUANGDONG SHUNFA HAREWARE PRODUCTS</t>
  </si>
  <si>
    <t>CREATIVE WISDOM CO.,LTD.</t>
  </si>
  <si>
    <t>THAI SPA AND NATURAL CO.,LTD.</t>
  </si>
  <si>
    <t>AL SAMIM GENERAL TRADING (L.L.C.)</t>
  </si>
  <si>
    <t>P.T.KEDAUNG INDAH CAN TBK.</t>
  </si>
  <si>
    <t>SANGCHAROENSUP TRADING CO.,LTD</t>
  </si>
  <si>
    <t>CHEN RI LING</t>
  </si>
  <si>
    <t>ZHANGJIAGANG MANHING PLASTIC</t>
  </si>
  <si>
    <t>URAIWAN NIMITMONGKONKUL</t>
  </si>
  <si>
    <t>XIAN FREEART INTERNATIONAL TRADING</t>
  </si>
  <si>
    <t>P.J.MATTRESS CO.,LTD.</t>
  </si>
  <si>
    <t>LG ELECTRONICS (THAILAND) CO.,LTD.</t>
  </si>
  <si>
    <t>TAIZHOU NEW STAR PLASTIC CO.,LTD.</t>
  </si>
  <si>
    <t>LINYI KING WILLOW ART AND CRAFT CO.</t>
  </si>
  <si>
    <t>BONTEX INDUSTRIAL COMPANY (WHOLLY</t>
  </si>
  <si>
    <t>FUJIAN HUAYIN INTERNATIONAL TRADE</t>
  </si>
  <si>
    <t>CHINA JIANGSU CERAMICS IMP.AND EXP</t>
  </si>
  <si>
    <t>GUANGDONG HONGXUAN GROUP YANGIANG</t>
  </si>
  <si>
    <t>MANGALICK SALES PVT LTD.</t>
  </si>
  <si>
    <t>ZHANG YANXIA</t>
  </si>
  <si>
    <t>ZIBO JOY'S INTERNATIONAL TRADING</t>
  </si>
  <si>
    <t>NINGBO SINO-STAR ELECTRIC APPLIANCE</t>
  </si>
  <si>
    <t>HIGHEL HOLDINGS LTD.</t>
  </si>
  <si>
    <t>KANOKWAN THATRITHAM</t>
  </si>
  <si>
    <t>KID'S PLUS ENTERPRISES LTD.PART</t>
  </si>
  <si>
    <t>DECOR DEA CO.,LTD.</t>
  </si>
  <si>
    <t>SAVA ENTERPRISES</t>
  </si>
  <si>
    <t>VIVA BEDDING CO.,LTD.</t>
  </si>
  <si>
    <t>SHANGHAI SIHE STAINLESS STEEL PRO</t>
  </si>
  <si>
    <t>SUN RISE HOMETEXTILE CO.,LTD.</t>
  </si>
  <si>
    <t>PRATHOMCHAI HYDRO TECH CO.,LTD.</t>
  </si>
  <si>
    <t>EAGLE CLOCK (H.K) LIMITED</t>
  </si>
  <si>
    <t>SUNIDEA CO.,LIMITED</t>
  </si>
  <si>
    <t>YANG YUGANG</t>
  </si>
  <si>
    <t>SINOPLUS PRODUCTS COMPANY</t>
  </si>
  <si>
    <t>CAMRY MEASURING TECHBNOLOGY (HK)</t>
  </si>
  <si>
    <t>PROFIT CHARM (FAR EAST) LIMITED.</t>
  </si>
  <si>
    <t>I-SOLUTION INTERNATIONAL CO.,LTD.</t>
  </si>
  <si>
    <t>NINGBO YAWEN INTERNATIONAL TRADING</t>
  </si>
  <si>
    <t>ZHONGSHAN JINYE WEIGHING APPARATUS</t>
  </si>
  <si>
    <t>GUANGDONG SUREWELL DEVELOPMENT CO.,</t>
  </si>
  <si>
    <t>JOINT ON TRADING LIMITED</t>
  </si>
  <si>
    <t>GOOD PLUS TRADING</t>
  </si>
  <si>
    <t>PT.KEDAUNG MEDAN INDUSTRIAL LTD.</t>
  </si>
  <si>
    <t>PT.KEDAUNG INDUSTRIAL LTD.</t>
  </si>
  <si>
    <t>TOPCHOICE INDUSTRIES LIMITED</t>
  </si>
  <si>
    <t>CHAOZHOU NEW POWER CO.,LTD.</t>
  </si>
  <si>
    <t>SHENZHEN YONGXINGDA IMPORT AND EXPO</t>
  </si>
  <si>
    <t>HONG FENG COMPANY</t>
  </si>
  <si>
    <t>HONG FENG METAL &amp; PLASTIC PRODUCTS</t>
  </si>
  <si>
    <t>SMART ELECTRICAL SUPPLIES  CO.,LTD.</t>
  </si>
  <si>
    <t>DONGYANG HUACHI ARTS AND CRAFTS CO.</t>
  </si>
  <si>
    <t>PT.THE FIRST NATIONAL GLASSWARE LTD</t>
  </si>
  <si>
    <t>ARTEX D&amp;T</t>
  </si>
  <si>
    <t>SHANDONG HAIJIN INTERNATIONAL TRADI</t>
  </si>
  <si>
    <t>YOUR WELCOME CO.,LTD.</t>
  </si>
  <si>
    <t>CYBER CITY CO.,LTD.</t>
  </si>
  <si>
    <t>ANAND TEXTILES</t>
  </si>
  <si>
    <t>SARANLABEL LTD.,PART</t>
  </si>
  <si>
    <t>FUZHOU EAGLE ELECTRONIC CO.,LTD</t>
  </si>
  <si>
    <t>VERIBEST (THAILAND) CO.,LTD.</t>
  </si>
  <si>
    <t>OVERSEA IMPORT LINE CO.,LTD.</t>
  </si>
  <si>
    <t>ARUN PADTANG</t>
  </si>
  <si>
    <t>JIANGMEN XIN HE IMP.&amp; EXP.COMPANY</t>
  </si>
  <si>
    <t>TIDAKAN NIVANTI</t>
  </si>
  <si>
    <t>HOANG LONG IMEX JSC</t>
  </si>
  <si>
    <t>QUANZHOU SPRING ARTS AND CRAFTS CO.</t>
  </si>
  <si>
    <t>FUJIAN NANAN SHI HENGSHENG MELAMINE</t>
  </si>
  <si>
    <t>ZHENJIANG ALL JOY INTERNATIONAL TRA</t>
  </si>
  <si>
    <t>TRIDENT PRODUCTS CO.,LTD.</t>
  </si>
  <si>
    <t>SOFT OPTIONS</t>
  </si>
  <si>
    <t>ZHANGZHOU TONGYUAN ELECTRONIC CO.,</t>
  </si>
  <si>
    <t>QINGDAO MIN SHENG HANDCRAFT ARTICLE</t>
  </si>
  <si>
    <t>H.K.SUNRISE HOUSEWARE INDUSTRIES</t>
  </si>
  <si>
    <t>SERWIN HOME-LIFE INTERNATIONAL LIMI</t>
  </si>
  <si>
    <t>WARIMEX GMBH</t>
  </si>
  <si>
    <t>NINGBO TRADITIONAL TEXTILE CO.,LTD.</t>
  </si>
  <si>
    <t>GUANGDONG GUANGYE ENVIRONMENTAL</t>
  </si>
  <si>
    <t>PURVERS HOME LIMITED.</t>
  </si>
  <si>
    <t>PROSPER MASTER LTD.</t>
  </si>
  <si>
    <t>INWELL CORPORATION</t>
  </si>
  <si>
    <t>R.L.KHANNA &amp; CO.(OVERSEAS)</t>
  </si>
  <si>
    <t>SHANGHAI MYIE'S INTERNATIONAL CO.,</t>
  </si>
  <si>
    <t>NINGBO SANHE KITCHENWARE CO.,LTD.</t>
  </si>
  <si>
    <t>HEBEI KAIFA GLASSWARE CO.,LTD.</t>
  </si>
  <si>
    <t>SHANGHAI SERWIN HOUSEWARES MANUFACT</t>
  </si>
  <si>
    <t>SARAS KAEWMANEE</t>
  </si>
  <si>
    <t>SYNCHRO ELECTRONICS CO.,LTD.</t>
  </si>
  <si>
    <t>D AND F (SHENZHEN) COMPANY LIMITED</t>
  </si>
  <si>
    <t>CONCORDE AIR &amp; AUTO CO.,LTD.</t>
  </si>
  <si>
    <t>LOVE CATALYST CO.,LTD.</t>
  </si>
  <si>
    <t>PETEK COMPANY LIMITED</t>
  </si>
  <si>
    <t>KEBSUP CERAMIC LTD.,PART</t>
  </si>
  <si>
    <t>VIETNAM TOP VISION INDUSTRIES CO.,L</t>
  </si>
  <si>
    <t>LILING KALRING TRADING CO.,LTD.</t>
  </si>
  <si>
    <t>DAWRUNGLUENG LTD.,PART.</t>
  </si>
  <si>
    <t>SHENZHEN SHENG FLOURISH TRADING CO.</t>
  </si>
  <si>
    <t>DALIAN RILONG INT.TRADE CO.,LTD.</t>
  </si>
  <si>
    <t>CHINA PEARL (HK) COMPANY LIMITED</t>
  </si>
  <si>
    <t>XI'AN ZHIZUN INTERNATIONAL TRADE CO</t>
  </si>
  <si>
    <t>SHENZHEN WO TENG BUSINESS CO.,LTD.</t>
  </si>
  <si>
    <t>VIPON ENTERPRISES LTD</t>
  </si>
  <si>
    <t>CHINA GUANGDONG UNIVERSAL METAL&amp;PLA</t>
  </si>
  <si>
    <t>HONG KONG WIN-WIN INTERNATIONAL</t>
  </si>
  <si>
    <t>SHANDONG BOXING ZHENXING ARTS&amp;CRAFT</t>
  </si>
  <si>
    <t>INSPIRATION ASSOCIATE</t>
  </si>
  <si>
    <t>PARADOX TRADING ASSOCIATE</t>
  </si>
  <si>
    <t>SHENZHEN RUIXINGCHANG IMPORT &amp; EXPO</t>
  </si>
  <si>
    <t>MANEEPORN PAKAVAT</t>
  </si>
  <si>
    <t>CHAOZHOU DONGLIAN CERAMICS PRODUCTS</t>
  </si>
  <si>
    <t>SHUN HING TRADING CO.,LTD.</t>
  </si>
  <si>
    <t>PT.KEDAWUNG SURYA INDUSTRIAL</t>
  </si>
  <si>
    <t>CHAOZHOU FENGXI JINBAICHUAN PORCELA</t>
  </si>
  <si>
    <t>CHAOZHOU FENGXI ZONE JINBAICHUAN</t>
  </si>
  <si>
    <t>MEIZHOU GAOYU CERAMICS CO.,LTD.</t>
  </si>
  <si>
    <t>ADVANCE CERAMIC INDUSTRY CO.,LTD.</t>
  </si>
  <si>
    <t>NHAT THANG CO.,LTD.</t>
  </si>
  <si>
    <t>DONGGUAN DONG KENG PENG WU THUNDER</t>
  </si>
  <si>
    <t>CHAOZHOU XINGXING CERAMICS MANUFA</t>
  </si>
  <si>
    <t>TONSOMBAT CO.,LTD.</t>
  </si>
  <si>
    <t>SANGUAN SAENGCHAROENSUKLERT</t>
  </si>
  <si>
    <t>LUNEE ANURUKSA</t>
  </si>
  <si>
    <t>NEOFLAM,INC</t>
  </si>
  <si>
    <t>ZHEJIANG SEECIN HOUSEWARES CO.,LTD.</t>
  </si>
  <si>
    <t>BUSSABONG ON-AEM</t>
  </si>
  <si>
    <t>BRIS SEWING CO.,LTD.</t>
  </si>
  <si>
    <t>ZHANGZHOU SHILIHE ELECTRONIC CO.,LT</t>
  </si>
  <si>
    <t>GUANGDONG SITONG GROUP CO.,LTD</t>
  </si>
  <si>
    <t>ZHEJIANG ZHONGDA TECHNICAL EXPORT</t>
  </si>
  <si>
    <t>DALIAN TOP INTERNATIONAL TRADING</t>
  </si>
  <si>
    <t>DONGGUAN TENGJIA PLASTIC &amp; HARDWARE</t>
  </si>
  <si>
    <t>GUANGDONG FOODSTUFFS IMP.&amp; EXP</t>
  </si>
  <si>
    <t>PINGYANG HUACHANG HARDWARE PLASTIC</t>
  </si>
  <si>
    <t>MASTER HOUSEHOLD LTD.</t>
  </si>
  <si>
    <t>TONGYUAN INDUSTRY INT'I LIMITED</t>
  </si>
  <si>
    <t>GUANGDONG SILIQUE INTER GROUP HENGT</t>
  </si>
  <si>
    <t>FUZHOU TIANTIAN IMP.&amp;EXP.TRADING CO</t>
  </si>
  <si>
    <t>IRENE ENTERPRISE CO.,LTD.</t>
  </si>
  <si>
    <t>DALIAN APEX INTERNATIONAL TRADING</t>
  </si>
  <si>
    <t>DALIAN PENNY INTERNATIONAL TRADING</t>
  </si>
  <si>
    <t>YIWU HUAFU ARTS &amp; CRAFTS CO.,LTD.</t>
  </si>
  <si>
    <t>FUJIAN JIBANG ELECTRONIC CO.,LTD.</t>
  </si>
  <si>
    <t>YANGJIANG CITY YANGJIANG IMPORT AND</t>
  </si>
  <si>
    <t>HUANG JINGJING</t>
  </si>
  <si>
    <t>CHAOZHOU OHGA PORCELAIN CO.,LTD.</t>
  </si>
  <si>
    <t>LANLA GROUP CO.,LTD.</t>
  </si>
  <si>
    <t>CENTRAL MUSIC EDUCATION LTD.PART.</t>
  </si>
  <si>
    <t>MY DREAM HOME LIVING CO.,LTD</t>
  </si>
  <si>
    <t>NINGBO KANGER GREENNESS CONSUMER</t>
  </si>
  <si>
    <t>GOLDENSTAR MANUFACTURING &amp; TRADING</t>
  </si>
  <si>
    <t>JIANGSU ETEX TEXTILE CORP.</t>
  </si>
  <si>
    <t>CHINALIGHT SUNSHINE IMP.&amp; EXP.CO.,</t>
  </si>
  <si>
    <t>HANGZHOU HENGTONG ENTERPRISE CO.,</t>
  </si>
  <si>
    <t>XI'AN SINO-DRAGON IMPORT &amp; EXPORT</t>
  </si>
  <si>
    <t>FUJIAN DEHUA HUANGMING CERAMICS</t>
  </si>
  <si>
    <t>VOGT INT'L CORP.</t>
  </si>
  <si>
    <t>S &amp; U TABLEWARE COMPANY LIMITED</t>
  </si>
  <si>
    <t>RACHAPOL  WATTANAWANYOO</t>
  </si>
  <si>
    <t>GLOBE ENTERPRISES</t>
  </si>
  <si>
    <t>ZHEJIANG PROVINCIAL LIGHT &amp; TEXTILE</t>
  </si>
  <si>
    <t>D'ANNIE HOLDINGS LTD.</t>
  </si>
  <si>
    <t>BHALARIA METAL FROMING</t>
  </si>
  <si>
    <t>ZHEJIANG JIATAI TABLEWARE CO.,LTD.</t>
  </si>
  <si>
    <t>ZHEJIANG SANMEN VIAIR INDUSTRY CO.,</t>
  </si>
  <si>
    <t>SINOGLASS HOUSEWARES CO.,LTD.</t>
  </si>
  <si>
    <t>ZIBO FUTURE TRADING CO.,LTD.</t>
  </si>
  <si>
    <t>TAIWAN MELAMINE PRODUCTS INDUSTRIAL</t>
  </si>
  <si>
    <t>DONGGUAN WEIHONG CHEMICAL CO.,LTD.</t>
  </si>
  <si>
    <t>SILTECK LIMITED</t>
  </si>
  <si>
    <t>NINGBO VASON METAL PRODUCTS CO.,LTD</t>
  </si>
  <si>
    <t>GUANGDONG JIEYANG CHENGUANG STAINL</t>
  </si>
  <si>
    <t>JIEYANG CITY CHENGUANG KITCHENWARE</t>
  </si>
  <si>
    <t>QDO INTERNATIONAL LIMITED</t>
  </si>
  <si>
    <t>FOSHAN VOKA METAL FACTORY CO.,LTD.</t>
  </si>
  <si>
    <t>ZHUHAI XING YUAN DEVELOPMENT CO.,LT</t>
  </si>
  <si>
    <t>NINGHAI YOLANDA TEXTILE CO.,LTD.</t>
  </si>
  <si>
    <t>FOSHAN EVERLASTING ENTERPRISE CO.,L</t>
  </si>
  <si>
    <t>ZHEJIANG SANHE KITCHENWARE CO.,LTD.</t>
  </si>
  <si>
    <t>SAHAROJ TEXTILE (1991) CO.,LTD.</t>
  </si>
  <si>
    <t>T.N.W.PLASTIC LIMITED PARTNERSHIP</t>
  </si>
  <si>
    <t>SAOWAROS SURIYACHANTANANON</t>
  </si>
  <si>
    <t>POLYDOR INTERNATIONAL TRADING LIMIT</t>
  </si>
  <si>
    <t>T.S.T.PLPSPACK COMPANY LIMITED</t>
  </si>
  <si>
    <t>UDOMCHOKE PLASTIC CO.,LTD.</t>
  </si>
  <si>
    <t>SAENGMITR ELECTRIC CO.,LTD.</t>
  </si>
  <si>
    <t>ACME LANNA INTERTRADE COMPANY LIMIT</t>
  </si>
  <si>
    <t>FUZHOU HARMONY TRADING COMPANY LTD.</t>
  </si>
  <si>
    <t>GUANGZHOU TONGYUAN INDUSTRY LTD.</t>
  </si>
  <si>
    <t>FUZHOU CITY CANG SHAN TIAN TIAN CHO</t>
  </si>
  <si>
    <t>SHINDAEUN THAI CO.,LTD.</t>
  </si>
  <si>
    <t>DE BUABANYEN BY CHINACHOT SAWANGPHO</t>
  </si>
  <si>
    <t>LUCAMARI CO.,LTD.</t>
  </si>
  <si>
    <t>SE WON THAI CO.,LTD.</t>
  </si>
  <si>
    <t>UNITED GOAL MART CO.,LTD.</t>
  </si>
  <si>
    <t>ZHEJIANG SHENLAN INDUSTRY &amp; TRADE</t>
  </si>
  <si>
    <t>BAODING CITY NORTHERN FLOWER MANUFA</t>
  </si>
  <si>
    <t>LEE TAT MAN FACTORY LIMITED</t>
  </si>
  <si>
    <t>N B B GROUP CO.,LTD.</t>
  </si>
  <si>
    <t>CATHAY CONCEPT &amp; SOURCE LTD.</t>
  </si>
  <si>
    <t>GRANDIS INDUSTRY LIMITED</t>
  </si>
  <si>
    <t>LINHAI JIAHAO HOME PRODUCT CO.,LTD</t>
  </si>
  <si>
    <t>JINHUA BORT IMPORT &amp; EXPORT CO.,LTD</t>
  </si>
  <si>
    <t>WENZHOU CATHYLIN INTERNATIONAL</t>
  </si>
  <si>
    <t>SHENZHEN HUBEI BAOFENG INDUSTRIAL</t>
  </si>
  <si>
    <t>BAODING YUXIU TRADING CO.,LTD.</t>
  </si>
  <si>
    <t>NINGBO JIANGBEI HARMONY IMPORT &amp; EX</t>
  </si>
  <si>
    <t>VITAL HOMEDECO CO.,LTD.</t>
  </si>
  <si>
    <t>CHAOZHOU ZHONGXIA PORCELAIN FACTORY</t>
  </si>
  <si>
    <t>YIWU MENG DIE ARTS&amp;CRAFTS CO.,LTD.</t>
  </si>
  <si>
    <t>NINGBO HUATIAN IMPORT AND EXPORT CO</t>
  </si>
  <si>
    <t>CONFIDENT POWERGREEN CO.,LTD.</t>
  </si>
  <si>
    <t>I.G.MANAGEMENT CO.,LTD.</t>
  </si>
  <si>
    <t>ROYAL WATCH AND CLOCK CO.,LTD.</t>
  </si>
  <si>
    <t>FUJIAN BIQUAN ARTS PRODUCTS CO.,LTD</t>
  </si>
  <si>
    <t>FUZHOU CAFUSON INDUSTRIAL CO.,LTD.</t>
  </si>
  <si>
    <t>LS FLOWER BY SURERAT KANSUPO</t>
  </si>
  <si>
    <t>BLUE SPORT CO.,LTD</t>
  </si>
  <si>
    <t>SHENZHEN COMMUNION IMPORT AND EXPOR</t>
  </si>
  <si>
    <t>P HOME INTERNATIONAL CO.,LTD</t>
  </si>
  <si>
    <t>OPTECH TRADING CO.,LTD.</t>
  </si>
  <si>
    <t>CHANG RICHFUL SHENZHEN INTERNATIONA</t>
  </si>
  <si>
    <t>SCANCORP LIMITED</t>
  </si>
  <si>
    <t>MAXWINNER INDUSTRIAL CO.,LTD.</t>
  </si>
  <si>
    <t>NANTONG POLYSET PLASTIC CO.,LTD.</t>
  </si>
  <si>
    <t>ZHINE GIFTS CO.,LTD.</t>
  </si>
  <si>
    <t>NINGBO SINOVOE INTERNATIONAL CO.,LT</t>
  </si>
  <si>
    <t>MEIZHOU LIANSHUNCHANG TRADING CO.,L</t>
  </si>
  <si>
    <t>CHANGSHU JOAR IMP.&amp;EXP.TRADING CO.,</t>
  </si>
  <si>
    <t>LILING DAILY CERAMIC CO.,LTD.</t>
  </si>
  <si>
    <t>CHAO'AN LIAN XING YUAN CERAMICS CO.</t>
  </si>
  <si>
    <t>FIBRE WORLD</t>
  </si>
  <si>
    <t>ZHEJIANG YUANTONG MECHANICAL &amp; ELEC</t>
  </si>
  <si>
    <t>VETRERIA DI BORGONOVO S.P.A.</t>
  </si>
  <si>
    <t>ZHEJIANG TOPKING IMP&amp;EXP CO.,LTD.</t>
  </si>
  <si>
    <t>HANGZHOU HIYOU TRADING CO.,LTD.</t>
  </si>
  <si>
    <t>CEPHEUS ENTERPRISE CO.,LTD.</t>
  </si>
  <si>
    <t>GREAT COURSE CERAMICS CO.,LTD</t>
  </si>
  <si>
    <t>YONGKANG K-STAR IMP.&amp; EXP.CORP.</t>
  </si>
  <si>
    <t>PRA-WARE CORPORATION</t>
  </si>
  <si>
    <t>HENAN HONGDA EAST TRADE CO.,LTD.</t>
  </si>
  <si>
    <t>DAPU FUDA CERAMICS CO.,LTD.</t>
  </si>
  <si>
    <t>SHINGJIN CO.,LTD.</t>
  </si>
  <si>
    <t>FENGYING DAILY-USED COMMODITY (HONG</t>
  </si>
  <si>
    <t>SHANTOU WINGFULL CUTLERY CO.,LTD</t>
  </si>
  <si>
    <t>JIANGSU J&amp;Z NEW COMPOSITE MATERIALS</t>
  </si>
  <si>
    <t>CHAOZHOU SHUNQIANG CERAMICS MAKING</t>
  </si>
  <si>
    <t>HOME ACCENTS FLORAL&amp;CRAFT LIMITED</t>
  </si>
  <si>
    <t>GUANGDONG DEYING HOUSEWARES &amp; HARDW</t>
  </si>
  <si>
    <t>LIGO INTERNATIONAL LTD.</t>
  </si>
  <si>
    <t>CHINA NANHAI OIL TRUST AND TRADING</t>
  </si>
  <si>
    <t>AASAN</t>
  </si>
  <si>
    <t>TENG YI INTERNATIONAL TRADING LIMIT</t>
  </si>
  <si>
    <t>FOSHAN SHUNDE YONGJIAN HOUSEWARES &amp;</t>
  </si>
  <si>
    <t>SUE-TRONG PACKING &amp; PACKAGING CO.,L</t>
  </si>
  <si>
    <t>DALIAN AWINDA HOUSEWARE CO.,LTD.</t>
  </si>
  <si>
    <t>GUANGZHOU CHANGCHENG PORCELAIN CO.,</t>
  </si>
  <si>
    <t>J&amp;V (HONGKONG) INDUSTRIAL LIMITED</t>
  </si>
  <si>
    <t>HEFEI J&amp;V TRADING CO.,LTD.</t>
  </si>
  <si>
    <t>XIANJU MOONTE ARTS &amp; CRAFTS CO.,LTD</t>
  </si>
  <si>
    <t>GUANG ZHOU D'ANNIE ARTIFICLAL FLOWE</t>
  </si>
  <si>
    <t>FUZHOU BAILEY FURNITURE CO.,LTD.</t>
  </si>
  <si>
    <t>CHAROEN CHAI INTER LIMITED PARTNERS</t>
  </si>
  <si>
    <t>JIANGMEN CITY XINHUI DISTRICT JINYA</t>
  </si>
  <si>
    <t>TAKRISING MANUFACTORY CO.,LTD.</t>
  </si>
  <si>
    <t>CHIHO INDUSTRIAL LIMITED</t>
  </si>
  <si>
    <t>CHAOZHOU GENOL CERAMICS MANUFACTURE</t>
  </si>
  <si>
    <t>SHENZHEN WINRICH IM &amp; EX CO.,LTD.</t>
  </si>
  <si>
    <t>SHENZHEN ZHONGCHENGFA INDUSTRY CO</t>
  </si>
  <si>
    <t>AB2C LIMITED PARTNERSHIP</t>
  </si>
  <si>
    <t>NINGBO VASON LIGHT INDUSTRY GROUP</t>
  </si>
  <si>
    <t>GEMY IMP.&amp;EXP.LIAONING CO.,LTD.</t>
  </si>
  <si>
    <t>WELLDONE GLASS CO.,LIMITED</t>
  </si>
  <si>
    <t>LINHAI JIANXIN COMMODITIES CO.,LTD.</t>
  </si>
  <si>
    <t>LOFTEX CHINA LTD.</t>
  </si>
  <si>
    <t>JINAN LINUO GLASSWORK CO.,LTD.</t>
  </si>
  <si>
    <t>GUANGZHOU LIGHT HOLDINGS GENERAL</t>
  </si>
  <si>
    <t>TWINS INDUSTRIAL (HONG KONG) COMPA</t>
  </si>
  <si>
    <t>KANABOOKKON RUAYMAILERK</t>
  </si>
  <si>
    <t>ZHANGZHOU HENGLI ELECTRONIC CO.,LTD</t>
  </si>
  <si>
    <t>ZIBO E&amp;T GENERAL MERCHANDISE CO.,LT</t>
  </si>
  <si>
    <t>XIAMEN XUBANG IMP.AND EXP.CO.,LTD.</t>
  </si>
  <si>
    <t>ZHANGZHOU DEHENG ELECTRONIC CO.,LTD</t>
  </si>
  <si>
    <t>WEIDA HK ENTERPRISE LTD.</t>
  </si>
  <si>
    <t>GUANGDONG STATIONERY &amp; SPORTING</t>
  </si>
  <si>
    <t>CHAOZHOU ZHONGYE CERAMICS CO.,LTD.</t>
  </si>
  <si>
    <t>BEIJING HOME VALUE CO.,LTD.</t>
  </si>
  <si>
    <t>NINGBO Z &amp; H FOREIGN TRADE CO.,LTD.</t>
  </si>
  <si>
    <t>HUZHOU DEQING DONGRUI ARTS&amp;CRAFTS</t>
  </si>
  <si>
    <t>INFINITE TEXTILE CO.,LTD.</t>
  </si>
  <si>
    <t>CHINA LIGHT (GUANGZHOU) HOMETREND</t>
  </si>
  <si>
    <t>JIEYANG XINGCAI METAL PRODUCTS CO.,</t>
  </si>
  <si>
    <t>JINHUA SHUANGKE DAILY-USE NECESSITI</t>
  </si>
  <si>
    <t>NINGBO BERREX TEXTILE CO.,LTD.</t>
  </si>
  <si>
    <t>TRANSART INDUSTRIAL (LINHAI) CO.,LT</t>
  </si>
  <si>
    <t>ASHRAF TRADERS CO.,LTD.</t>
  </si>
  <si>
    <t>J.S.UNITED CO.,LTD.</t>
  </si>
  <si>
    <t>SHAN DONG SINOGLASS CO.,LTD.</t>
  </si>
  <si>
    <t>NINGBO JINTIAN IMPORT&amp;EXPORT CO.,LT</t>
  </si>
  <si>
    <t>SCANPRODUCTS CO.,LTD.</t>
  </si>
  <si>
    <t>SHENZHEN FU XING YE IMPORT AND EXPO</t>
  </si>
  <si>
    <t>MAC INDUSTRIES (SHANGHAI) CO.,LTD.</t>
  </si>
  <si>
    <t>SHENZHEN NANMING TRADING CO.,LTD.</t>
  </si>
  <si>
    <t>JIEYANG GUANGXIN TRADING CO.,LTD.</t>
  </si>
  <si>
    <t>BHALARIA METAL CRAFT PVT,LTD.</t>
  </si>
  <si>
    <t>HANGZHOU COMFORT&amp;HEALTH HOMEWARE CO</t>
  </si>
  <si>
    <t>SUNNY HOME INDUSTRIAL CO.,LIMITED</t>
  </si>
  <si>
    <t>HOME MART INDUSTRIAL LIMITED</t>
  </si>
  <si>
    <t>HAPPYCALL CO.,LTD.</t>
  </si>
  <si>
    <t>HUBEI AISHIDA ELECTRICAL EQUIPMENT</t>
  </si>
  <si>
    <t>GUANGZHOU JIELONG GLASSWARE CO.,LTD</t>
  </si>
  <si>
    <t>CHAOZHOU QINGYIDA CERAMICS MANUFACT</t>
  </si>
  <si>
    <t>HONGXIN DEVELOPMENT LIMITED</t>
  </si>
  <si>
    <t>GOLD BRILLIANT INTERNATIONAL LIMITE</t>
  </si>
  <si>
    <t>LILING HUAWANG CERAMICS MANUFACTURI</t>
  </si>
  <si>
    <t>SUCHAT POLWAN</t>
  </si>
  <si>
    <t>GUANGZHOU WORLINC HOUSEWARE LTD.</t>
  </si>
  <si>
    <t>KIM CHUA GROUP CO.,LTD.</t>
  </si>
  <si>
    <t>WAHFAY INDUSTRIAL (GROUP) CO.,LTD</t>
  </si>
  <si>
    <t>AZ COFFEE MACHINES CO.,LTD.</t>
  </si>
  <si>
    <t>NINGBO FINEGIFT INDUSTRIAL CO.,LTD.</t>
  </si>
  <si>
    <t>SHENZHEN JIYOULONG IMPORT&amp;EXPORT CO</t>
  </si>
  <si>
    <t>X.Z.Y.IMPORT EXPORT CO.,LTD.</t>
  </si>
  <si>
    <t>DITI INTERNATIONAL CO.,LTD.</t>
  </si>
  <si>
    <t>DT CONCEPT CO.,LTD.</t>
  </si>
  <si>
    <t>RAMIDA SOMSAK</t>
  </si>
  <si>
    <t>SINEENART SAHMERTHAI</t>
  </si>
  <si>
    <t>PANCHITA KOWSETTAPON</t>
  </si>
  <si>
    <t>JUN XING KNITTING COMMODITY CO.,LTD</t>
  </si>
  <si>
    <t>SUTEE RUJIWANITKUL</t>
  </si>
  <si>
    <t>WENZHOU MAYA TRADE CO.,LTD.</t>
  </si>
  <si>
    <t>WUHAN JERRY DECO CO.,LTD.</t>
  </si>
  <si>
    <t>ZHEJIANG ZHONGDA YUANTONG INDUSTRIA</t>
  </si>
  <si>
    <t>LF PRODUCTS PTE.LTD.</t>
  </si>
  <si>
    <t>TT &amp; K PROMOTION CO.,LTD.</t>
  </si>
  <si>
    <t>SAPISO TOOLS AND COMPONENTS CO.,LTD</t>
  </si>
  <si>
    <t>WENZHOU LIGHT INDUSTRIAL PRODUCTS</t>
  </si>
  <si>
    <t>HANGZHOU YUHANG FOREIGN TRADE CO.,L</t>
  </si>
  <si>
    <t>YULONG HOLDING GROUP CO.,LTD.</t>
  </si>
  <si>
    <t>PT.SINAR FAJAR PERDANA</t>
  </si>
  <si>
    <t>CHINA NINGBO WAHFAY INDUSTRIAL(GROU</t>
  </si>
  <si>
    <t>CHAOZHOU LIANYU CERAMICS CO.,LTD.</t>
  </si>
  <si>
    <t>BEIJING MYS TEXTILE CO.,LTD.</t>
  </si>
  <si>
    <t>KANMANEELUCK COMPANY LIMITED.</t>
  </si>
  <si>
    <t>UA CREATION COMPANY LIMITED</t>
  </si>
  <si>
    <t>BABYBOOM CANDLES CO.,LTD.</t>
  </si>
  <si>
    <t>CKN COMPLEMENT CO.,LTD.</t>
  </si>
  <si>
    <t>WUHU FOREVER I/E CO.,LTD.</t>
  </si>
  <si>
    <t>KEDAUNG EUROPE a.s.</t>
  </si>
  <si>
    <t>JIDAPHA 2013 KANKA LIMITED PARTNERS</t>
  </si>
  <si>
    <t>DONGGUAN WEIHONG PLASTIC CO.,LTD</t>
  </si>
  <si>
    <t>NINGBO EZ-COOK IMP &amp; EXP CO.,LTD.</t>
  </si>
  <si>
    <t>NINGBO XUHONG KITCHENWARE CO.,LTD.</t>
  </si>
  <si>
    <t>JINXIU DRYGOODS CO.,LTD.JINHUA</t>
  </si>
  <si>
    <t>NINGBO YINZHOU MELAN INTERNATIONAL</t>
  </si>
  <si>
    <t>GUANGXI BOBAI COUNTY JUNFA ARTS</t>
  </si>
  <si>
    <t>THE A-ONE HOUSEWARE CO.,LIMITED.</t>
  </si>
  <si>
    <t>ZIBO JIACHANG INTERNATIONAL TRADE</t>
  </si>
  <si>
    <t>GRAND TRADE (HK) LIMITED</t>
  </si>
  <si>
    <t>JINAN DONGTAIXING CRAFTS CO.,LTD</t>
  </si>
  <si>
    <t>BEST CHINA PORCELAIN CO.,LTD.</t>
  </si>
  <si>
    <t>HEBEI SHENGRI IMPORT&amp;EXPORT CO.,LTD</t>
  </si>
  <si>
    <t>ZHANGZHOU CHUANGLI ELECTRONICS TRAD</t>
  </si>
  <si>
    <t>TRUE LINE MED CO.,LTD.</t>
  </si>
  <si>
    <t>GUANGZHOU ZHENXING INDUSTRIAL CO.,L</t>
  </si>
  <si>
    <t>GUANGZHOU ZHENXING IMP.&amp; EXP.CO.,LT</t>
  </si>
  <si>
    <t>LEADING CRAFTS DESIGN &amp; DEVELOP CO</t>
  </si>
  <si>
    <t>YANGJIANG EKA INDUSTRIES LTD.</t>
  </si>
  <si>
    <t>TAIZHOU TEYI PLASTIC MANUFACTURING</t>
  </si>
  <si>
    <t>GUANGZHOU NANSHA ZHENXING PLASTIC</t>
  </si>
  <si>
    <t>NINGBO RE-COOK IMPORT &amp; EXPORT CO.,</t>
  </si>
  <si>
    <t>TANGSHAN SHANSHUI PORCELAIN CO.,LTD</t>
  </si>
  <si>
    <t>CHAOZHOU JINQIANGYI CERAMICS CO.,LT</t>
  </si>
  <si>
    <t>SHENZHEN YIHAODI IMPORT &amp; EXPORT</t>
  </si>
  <si>
    <t>SHANGHAI RAILWAY IMP.AND EXP.TRADE</t>
  </si>
  <si>
    <t>RIPPLE INTERNATIONAL CO.,LTD</t>
  </si>
  <si>
    <t>GOOD STAND INDUSTRIAL (CHINA) LIMI</t>
  </si>
  <si>
    <t>HOME MAKE FURNITURE CO.,LIMITED</t>
  </si>
  <si>
    <t>HEBEI BAILIXIN HOME TEXTILE CO.,LTD</t>
  </si>
  <si>
    <t>SHANDONG HIKING INTERNATIONAL COMME</t>
  </si>
  <si>
    <t>TEVAPHAN (TAN SEE SENG) CO.,LTD.</t>
  </si>
  <si>
    <t>WUYI GRACE IMP AND EXP CO.,LTD</t>
  </si>
  <si>
    <t>PERFECT TRADING GROUP (O/B PERFECT</t>
  </si>
  <si>
    <t>ANHUI KEVIN TEXTILES CO LTD</t>
  </si>
  <si>
    <t>FAMILY CORPORATION CO.,LTD.</t>
  </si>
  <si>
    <t>XIAMEN SONGJIANG IMPORT AND EXPORT</t>
  </si>
  <si>
    <t>PLANET COMMUNICATIONS ASIA PUBLIC</t>
  </si>
  <si>
    <t>JIANGMEN XINHUI FEIMA IMP.&amp; EXP.</t>
  </si>
  <si>
    <t>THA SALES &amp; INTERSERVICE CO.,LTD.</t>
  </si>
  <si>
    <t>WUXI RAYSHINE INDUSTRIAL &amp; TRADING</t>
  </si>
  <si>
    <t>FUJIAN PROVINCE KINGPALLY MELAMINE</t>
  </si>
  <si>
    <t>JIAXIN HK INTERNATIONAL CO.,LIMITED</t>
  </si>
  <si>
    <t>SHENZHEN ONETOUCH BUSINESS SERVICE</t>
  </si>
  <si>
    <t>MINHOU SHENGHUA HANDICRAFT CO.,LTD.</t>
  </si>
  <si>
    <t>QINGDAO YUBELLES HOUSEHOLD PRODUCTS</t>
  </si>
  <si>
    <t>POWER TEAM ່HOUSEWARE CO.,LTD</t>
  </si>
  <si>
    <t>GUANGZHOU່WEIMEI່GLASSWARE່CO.,LTD</t>
  </si>
  <si>
    <t>TIANJIN SEA EAGLE CARPETS CO.,LTD</t>
  </si>
  <si>
    <t>HUNAN HIRUN INDUSTRIAL CO.,LTD</t>
  </si>
  <si>
    <t>CHENG WEI FURNITURE CO.,LTD</t>
  </si>
  <si>
    <t>SHANGHAI YIBAI INTERNATIONAL TRADIN</t>
  </si>
  <si>
    <t>ZIBO TOP ARTS CO.,LTD</t>
  </si>
  <si>
    <t>NUTPAKORN PRODUCT LIMITED PARTNERSH</t>
  </si>
  <si>
    <t>CHANGSHA LINGYUAN IMP. &amp; EXP.TRADIN</t>
  </si>
  <si>
    <t>PT.MULTI RAYA INDAH ABADI</t>
  </si>
  <si>
    <t>SHENZHEN LIJIATONGDA TRADE CO.,LTD.</t>
  </si>
  <si>
    <t>THAI H2O INTERNATIONAL CO.,LTD.</t>
  </si>
  <si>
    <t>KONION THAI CO.,LTD.</t>
  </si>
  <si>
    <t>ZHEJIANG NOVIA INDUSTRY &amp; TRADE CO</t>
  </si>
  <si>
    <t>WUYI JIURONG INDUSTRY &amp; TRADE CO.,L</t>
  </si>
  <si>
    <t>HENAN SINPRO ENTERPRISE CORPORATION</t>
  </si>
  <si>
    <t>RONG LIN WAH INDUSTRIAL(SHENZHEN)</t>
  </si>
  <si>
    <t>DIAMOND TOYS.</t>
  </si>
  <si>
    <t>ZHONGSHAN GUANGQIN TRADE CO.,LTD</t>
  </si>
  <si>
    <t>ZHEJIANG CHENGTAI INDUSTRY CO.,LTD.</t>
  </si>
  <si>
    <t>WIN-WIN GLASSWARE CO.LTD.,CHONGQING</t>
  </si>
  <si>
    <t>WUYI COUNTY DEJIA LEISURE PRODUCTS</t>
  </si>
  <si>
    <t>ZHANGZHOU JINHONG ELECTRONIC CO.,LT</t>
  </si>
  <si>
    <t>ZIBO OCEANFAR INTERNATIONAL TRADE</t>
  </si>
  <si>
    <t>ZHEJIANG YINGJIA COMMODITY CO.,LTD</t>
  </si>
  <si>
    <t>YUYAO HAISHENG PLASTIC &amp; METAL PRO</t>
  </si>
  <si>
    <t>SHENZHEN MOREROLL IMP.&amp; EXP.CO.,LTD</t>
  </si>
  <si>
    <t>TAIZHOU KWORLD COMMODITY CO.LTD.</t>
  </si>
  <si>
    <t>R.S.HOMETEX CO.,LTD.</t>
  </si>
  <si>
    <t>HUBEI PROVINCIAL CEREALS OILS &amp;</t>
  </si>
  <si>
    <t>SHANDONG KUNLUN CERAMIC CO.,LTD</t>
  </si>
  <si>
    <t>TAIZHOU SHALL HOUSEWARE MANUFACTURI</t>
  </si>
  <si>
    <t>SHENZHEN GOOD-ALWAYS IMP.AND EXP.CO</t>
  </si>
  <si>
    <t>TRANSART ENTERPRISES(HONG KONG)LIMI</t>
  </si>
  <si>
    <t>L.K.IMPORT EXPORT CO.,LTD</t>
  </si>
  <si>
    <t>2010 GLOBAL SOURCES CO.,LTD.</t>
  </si>
  <si>
    <t>JIANGMEN TUQIANG HARDWARE FACTORY</t>
  </si>
  <si>
    <t>HUEI TYNG ENTERPRISE CO.,LTD.</t>
  </si>
  <si>
    <t>SHENZHEN XINDESHENG TRADING CO.,LTD</t>
  </si>
  <si>
    <t>TAIZHOU MINGTAI NET CO.,LTD</t>
  </si>
  <si>
    <t>SHENZHEN YOU YUANCHANG IMPORT AND</t>
  </si>
  <si>
    <t>SIAM CHAICHAREON INDUSTRIAL CO.,LTD</t>
  </si>
  <si>
    <t>ZHEJIANG WUYI SHENGLU TOOLS CO.,LTD</t>
  </si>
  <si>
    <t>NP&amp;R 2015 LIMITED PARTNERSHIP</t>
  </si>
  <si>
    <t>CHANGSHA HAPPY GO PRODUCTS DEVELOPI</t>
  </si>
  <si>
    <t>SHENZHEN OCT GLASSWARE INDUSTRIAL</t>
  </si>
  <si>
    <t>JIAOZUO MEIBO CERAMIC CO.,LTD</t>
  </si>
  <si>
    <t>ZHENGZHOU HARMONY CERAMIC CO.,LTD</t>
  </si>
  <si>
    <t>CHAOZHOU ODERUN PORCELAIN</t>
  </si>
  <si>
    <t>ARTRADING INDUSTRIAL COMPANY LIMITE</t>
  </si>
  <si>
    <t>GUANGDONG JIANCHENG HIGH-TECH CLASS</t>
  </si>
  <si>
    <t>NINGBO LISI IMPORT&amp;EXPORT CO.,LTD</t>
  </si>
  <si>
    <t>WEIFANG ORIENTAL ART &amp; CRAFT CO.,LT</t>
  </si>
  <si>
    <t>CIRCLEWARE OVERSEAS TRADING LIMITED</t>
  </si>
  <si>
    <t>CHANGSHA HAOCHENG TRADING CORPORATI</t>
  </si>
  <si>
    <t>ZHEJIANG ZITIC IMPORT AND EXPORT</t>
  </si>
  <si>
    <t>FUZHOU STAR AND MOON HOME DECOR CO.</t>
  </si>
  <si>
    <t>QINGDAO ALLITE-RADIANCE CANDLE CO.,</t>
  </si>
  <si>
    <t>SHENZHEN NEW CHINO-E IMPORT &amp; COMPA</t>
  </si>
  <si>
    <t>FENGHUA INTERNATIONAL HK CO LIMITED</t>
  </si>
  <si>
    <t>YIWU GREEN KING PRODUCTS CO.,LTD.</t>
  </si>
  <si>
    <t>TOTAL JACQUARD CO.,LTD.</t>
  </si>
  <si>
    <t>HI TRADE CO.,LTD.</t>
  </si>
  <si>
    <t>NINGBO GOLD LINK IMP.&amp; EXP.CO.,LT</t>
  </si>
  <si>
    <t>CHAOZHOU FENGXI BAITA SHILI PORCELA</t>
  </si>
  <si>
    <t>HAOYE(GUANGDONG) PORCELAIN CO.,LTD</t>
  </si>
  <si>
    <t>CIXI SAISTE METAL PRODUCTS CO.,LTD</t>
  </si>
  <si>
    <t>ZHENJIANG PASSION INTERNATIONAL CO.</t>
  </si>
  <si>
    <t>NINGBO SHUOSI TRADING CO.LTD</t>
  </si>
  <si>
    <t>SHIJIAZHUANG HENG YU TAI I/E CO.,LT</t>
  </si>
  <si>
    <t>ZHANGZHOU NEW WEISHI CLOCK COMPANY</t>
  </si>
  <si>
    <t>NINGBO YINZHOU LONGSURE TRADE CO.,L</t>
  </si>
  <si>
    <t>BEILIU WINDVIEW INDUSTRIES LTD.</t>
  </si>
  <si>
    <t>FOREVER HOLDINGS LTD</t>
  </si>
  <si>
    <t>FUZHOU XIAOYING TRADING CO.,LTD</t>
  </si>
  <si>
    <t>YONGKANG SHENGRONG INDUSTRY AND TRA</t>
  </si>
  <si>
    <t>ZHEJIANG WILLING FOREING TRADING</t>
  </si>
  <si>
    <t>SHENZHEN ERMAN TRADE CO.,LTD</t>
  </si>
  <si>
    <t>JIANGSU STAR DREAM HOUSEHOLD PRODUC</t>
  </si>
  <si>
    <t>ZIBO R&amp;B IMPORT &amp; EXPORT CO.,LTD.</t>
  </si>
  <si>
    <t>GUANGDONG GUANGXIN ELECTRONIC</t>
  </si>
  <si>
    <t>S.R INTERNATIONAL</t>
  </si>
  <si>
    <t>SCENT AND SENSE LABORATORY CO.,LTD</t>
  </si>
  <si>
    <t>ZIBO INTRUE LIGHT INDUSTRIAL PRO</t>
  </si>
  <si>
    <t>LINYI TONGJI TRADING CO.,LTD</t>
  </si>
  <si>
    <t>NATTHARIKA PITUKARN</t>
  </si>
  <si>
    <t>KAS GLOBAL TRADING PTY LIMITED</t>
  </si>
  <si>
    <t>PIMTARA CO.,LTD</t>
  </si>
  <si>
    <t>SA-ARD JAI CO.,LTD</t>
  </si>
  <si>
    <t>DREAM CHEF (THAILAND) ORIDINARY</t>
  </si>
  <si>
    <t>SHENZHEN GUANGXINGTAI IMPORT AND</t>
  </si>
  <si>
    <t>SOAP VILLA CO.,LTD</t>
  </si>
  <si>
    <t>RICH EDUCATION CO.,LTD</t>
  </si>
  <si>
    <t>THE TEMPTATION CO.,LTD</t>
  </si>
  <si>
    <t>SHULOPAL INDUSTRY CO.,LTD</t>
  </si>
  <si>
    <t>TIGER DISTRIBUTION &amp; LOGISTICS</t>
  </si>
  <si>
    <t>QINGDAO KANGTAIDE INTERNATIONAL</t>
  </si>
  <si>
    <t>BL THAI INTERNATIONAL CO.,LTD</t>
  </si>
  <si>
    <t>UNI-CHARM (THAILAND) CO.,LTD</t>
  </si>
  <si>
    <t>DEAL INC CO.,LTD</t>
  </si>
  <si>
    <t>ACCORD PREVAIL ELECTRIC 1999</t>
  </si>
  <si>
    <t>ASIA PACIFIC TRADE CO.,LTD</t>
  </si>
  <si>
    <t>ZESWAN LABORATORIES CO.,LTD</t>
  </si>
  <si>
    <t>O.ROJE ROONG CO.,LTD.</t>
  </si>
  <si>
    <t>NEO KC INTERTRADE PARTNERSHIP</t>
  </si>
  <si>
    <t>FORKITCHEN CO.,LTD</t>
  </si>
  <si>
    <t>SHANGHAI SOFTEX TEXTILES CO.,LTD</t>
  </si>
  <si>
    <t>DFH INTERTRADE CO.,LTD</t>
  </si>
  <si>
    <t>GUANDAXING INCORPORATED COMPANY.</t>
  </si>
  <si>
    <t>NINGBO TENGONE IMPORT &amp; EXPORT</t>
  </si>
  <si>
    <t>JINJIANG PERFECT GENERATION</t>
  </si>
  <si>
    <t>GREEN LATEX CO.,LTD</t>
  </si>
  <si>
    <t>WINNIE SMART HOME CO.,LTD</t>
  </si>
  <si>
    <t>ZIBO WEWIN INTERNATION TRADE</t>
  </si>
  <si>
    <t>WUYI HINA INDUSTRY AND TRADE</t>
  </si>
  <si>
    <t>STR INDUSTRIAL CO.,LTD</t>
  </si>
  <si>
    <t>CHAOZHOU DIAMOND CERAMICS INDUSTRIA</t>
  </si>
  <si>
    <t>LUOYANG TIANNING WOOD CO.LTD</t>
  </si>
  <si>
    <t>NINGBO SHINE WELL INDUSTRY CO.,LTD</t>
  </si>
  <si>
    <t>LUOYANG TIANNING WOOD CO.,LTD</t>
  </si>
  <si>
    <t>THEERASAK POOLTIPHUNG</t>
  </si>
  <si>
    <t>DUMBLE AND TRUMBLE CO.,LTD</t>
  </si>
  <si>
    <t>NIMITDEE 2538 CO.,LTD</t>
  </si>
  <si>
    <t>SEASON HOME CO.,LTD</t>
  </si>
  <si>
    <t>SRITHAI SUPERWARE KORAT CO.,LTD.</t>
  </si>
  <si>
    <t>YIWU WENHAN IMP AND EXP CO.,LTD</t>
  </si>
  <si>
    <t>JIANGMEN LANGJIE TRADING CO.,LTD</t>
  </si>
  <si>
    <t>PHP PROGRESS CO.,LTD</t>
  </si>
  <si>
    <t>NINGBO YOUNGSHINY IMP &amp; EXP.CO.,LTD</t>
  </si>
  <si>
    <t>NINGBO ONETOUCH FOREIGN TRADE</t>
  </si>
  <si>
    <t>HUNAN HAPPY LIFE HOUSEWARE CO.,LTD</t>
  </si>
  <si>
    <t>FAVOR OUTDOOR CO.,LTD</t>
  </si>
  <si>
    <t>CHAOZHOU SANTAI PORCELAIN CO.,LTD</t>
  </si>
  <si>
    <t>NCH PACIFIC CO.,LTD</t>
  </si>
  <si>
    <t>WEIFANG ORIENTAL EXP.&amp;IMP CO.,LTD</t>
  </si>
  <si>
    <t>GUANGZHOU ZHANGDI IMP &amp; EXP TRADING</t>
  </si>
  <si>
    <t>FINEST INTERGROUP CO.,LTD</t>
  </si>
  <si>
    <t>LILING DREAM CERAMIC CO.,LTD.</t>
  </si>
  <si>
    <t>KIENGMOOL PALANGNGAN YANGYUEN</t>
  </si>
  <si>
    <t>CHANGSHU LONGWELL INTERNATIONAL</t>
  </si>
  <si>
    <t>KALASAI CO.,LTD</t>
  </si>
  <si>
    <t>FULL CHARM (GUANGZHOU) HOUSEHOLD</t>
  </si>
  <si>
    <t>LANGFANG XINDI FURNITURE CO.,LTD.</t>
  </si>
  <si>
    <t>SHENZHEN MASTER INTERNATIONAL TRADE</t>
  </si>
  <si>
    <t>ZHEJIANG FEIDA SANHE HOME GOODS</t>
  </si>
  <si>
    <t>AROMASONG HOME PRODUCTS CO.,LTD.</t>
  </si>
  <si>
    <t>ZHONGSHAN BEST HONEST TRADING</t>
  </si>
  <si>
    <t>HANGZHOU LINAN JINFENG IMP.&amp;EXP.</t>
  </si>
  <si>
    <t>WUXI HOUSETEX INDUSTRIES CO.,LTD.</t>
  </si>
  <si>
    <t>HUBEI TIGERLY ARTS AND CRAFTS</t>
  </si>
  <si>
    <t>NINGBO COSMO HOUSEWARES CO.,LTD</t>
  </si>
  <si>
    <t>YIWU SHI HAORUI IMPORT&amp;EXPORT</t>
  </si>
  <si>
    <t>CHAOZHOU LIANFENG PORCELAIN CO.,LTD</t>
  </si>
  <si>
    <t>NATURAL LATEX MATTRESS INDUSTRY</t>
  </si>
  <si>
    <t>JIEYANG CITY OUSHANGJU STAINLESS</t>
  </si>
  <si>
    <t>ZHANGZHOU XIANGCHENG HONGMEI</t>
  </si>
  <si>
    <t>BEIJING HOUSEWARES INDUSTRIES LTD.</t>
  </si>
  <si>
    <t>PAHKAHMAH (THAILAND) CO.,LTD</t>
  </si>
  <si>
    <t>DONGGUAN ZHENGYANG IMPOER AND</t>
  </si>
  <si>
    <t>SHANDONG LEHE HOUSEWARES CO.,LTD.</t>
  </si>
  <si>
    <t>GUANGZHOU YIJIA SUPPLY CHAIN CO.,LT</t>
  </si>
  <si>
    <t>NANTONG WELFOAM TEXTILE CO.,LTD</t>
  </si>
  <si>
    <t>HOUSETEX INDUSTRIES CO.,LTD</t>
  </si>
  <si>
    <t>HONGKONG LI AN PLASTIC PRODUCTS</t>
  </si>
  <si>
    <t>ZHONGSHAN QINGYOU TRADING CO., LTD.</t>
  </si>
  <si>
    <t>DONGGUAN TONGDA STORAGE SERVE</t>
  </si>
  <si>
    <t>FUZHOU CHOICE ARTS&amp;CRAFTS CO.,LTD</t>
  </si>
  <si>
    <t>HEBEI XIANGFENG TEXTILE CO.,LTD.</t>
  </si>
  <si>
    <t>POLLYTEX CO.,LIMITED.</t>
  </si>
  <si>
    <t>QINGDAO SUNTEX CO.,LTD.</t>
  </si>
  <si>
    <t>GUANGZHOU PANYU SOUTHERN STAR</t>
  </si>
  <si>
    <t>CHINA NINGBO INTERNATIONA COOPERATI</t>
  </si>
  <si>
    <t>XI'AN FOREIGN TRADE AND ECONOMIC</t>
  </si>
  <si>
    <t>HEILONGJIANG GRASSLAND LTD.</t>
  </si>
  <si>
    <t>JIEYANG MEIDI CERAMIC INDUSTRY</t>
  </si>
  <si>
    <t>BEAUTYHUNTER GROUP CO.,LTD</t>
  </si>
  <si>
    <t>ACANME IMPORT AND EXPORT CO.,LTD.</t>
  </si>
  <si>
    <t>R.P.J. TACTIC CO.,LTD.</t>
  </si>
  <si>
    <t>ICOM TECH CO.,LTD.</t>
  </si>
  <si>
    <t>S.SANG GROUP CO.,LTD.</t>
  </si>
  <si>
    <t>WUYI TACHISO DRINKWARE CORPORATION</t>
  </si>
  <si>
    <t>HANGZHOU XIAOSHAN IMPORT AND EXPORT</t>
  </si>
  <si>
    <t>SHEN ZHEN HUA MEI INDUSTRY DEVELOP</t>
  </si>
  <si>
    <t>IBIZ PLUS NETWORK CO.,LTD.</t>
  </si>
  <si>
    <t>HK FEI HONG INDUSTRIAL COMPANY</t>
  </si>
  <si>
    <t>7EASY HOUSEWARE LTD.</t>
  </si>
  <si>
    <t>SJZ JINXUAN TRADING CO.,LTD.</t>
  </si>
  <si>
    <t>BLUEPRINT INTERNATIONAL LIMITED.</t>
  </si>
  <si>
    <t>ZHEJIANG JIEMEI SANITARY WARE</t>
  </si>
  <si>
    <t>JPX (THAILAND) CO.,LTD.</t>
  </si>
  <si>
    <t>ROYAUMANN CO.,LTD</t>
  </si>
  <si>
    <t>ZHONGSHAN SILK IMPORT &amp; EXPORT</t>
  </si>
  <si>
    <t>NOKHOOK SHIPPING LTD.,PART</t>
  </si>
  <si>
    <t>CHAOJIN ELECTRONICS (HONGKONG)</t>
  </si>
  <si>
    <t>ATZ GLOBAL CO.,LTD.</t>
  </si>
  <si>
    <t>PHORNCHAI AIRCON CO.,LTD.</t>
  </si>
  <si>
    <t>JOWSUA INTER CO.,LTD.</t>
  </si>
  <si>
    <t>TAIYO PACIFIC CO.,LTD.</t>
  </si>
  <si>
    <t>CIVIL FOAM 18 (BANGPHLI) CO.,LTD.</t>
  </si>
  <si>
    <t>SUVA PRODUCTS CO.,LTD.</t>
  </si>
  <si>
    <t>SHANGHAI CHINA LIGHT INDUSTRY</t>
  </si>
  <si>
    <t>SWIFT DYNAMICS CO.,LTD.</t>
  </si>
  <si>
    <t>SHENZHEN RICHLEY HOME TEXTILE</t>
  </si>
  <si>
    <t>HEBEI J &amp; Y IMP./EXP.CORP.LTD.</t>
  </si>
  <si>
    <t>GREENBAY CRAFT (SHANGHAI) CO.,LTD.</t>
  </si>
  <si>
    <t>ZHEJIANG KUANGDI INDUSTRY AND TRADE</t>
  </si>
  <si>
    <t>GUANGDONG TONGXIANG MODERN</t>
  </si>
  <si>
    <t>NEW SKY INTERTECH CO.,LTD.</t>
  </si>
  <si>
    <t>GAOYANG SHUANGYI TEXTILES CO.,LTD.</t>
  </si>
  <si>
    <t>CHINA SHAANXI ZHENGWEI ENTERPRISE &amp;</t>
  </si>
  <si>
    <t>LILING SPRING CERAMIC INDUSTRY</t>
  </si>
  <si>
    <t>LILING TAIYU PORCELAIN INDUSTRIES</t>
  </si>
  <si>
    <t>PAUL TIGER CO.,LTD.</t>
  </si>
  <si>
    <t>NINGBO TIMES IMPORT AND EXPORT</t>
  </si>
  <si>
    <t>HUANGYAN TONGLING PLASTIC CO.,LTD</t>
  </si>
  <si>
    <t>QINGDAO GLORY BRIGHT HOUSEWARE</t>
  </si>
  <si>
    <t>NRC ZHANJIANG DEVELOPMENT CO.,LTD.</t>
  </si>
  <si>
    <t>JIANGSU SUNBOW TEXTILE CO.,LTD.</t>
  </si>
  <si>
    <t>ANHUI HUAZHU IMPORT &amp; EXPORT</t>
  </si>
  <si>
    <t>VITAINNO CO.,LTD.</t>
  </si>
  <si>
    <t>SIAM INTER FUSION CO.,LTD.</t>
  </si>
  <si>
    <t>WUYI SANSEN LEISURE PRODUCTS CO.,LT</t>
  </si>
  <si>
    <t>FOSHAN CITY JINXINGMA FURNITURE</t>
  </si>
  <si>
    <t>YIWU CITY SUNRISE IMPORT AND EXPORT</t>
  </si>
  <si>
    <t>GUANGZHOU HUIJUNDA INTERNATIONAL</t>
  </si>
  <si>
    <t>M.A.H.N.BUSINESS CO.,LTD.</t>
  </si>
  <si>
    <t>JIANDE HELIMEI BEDDING ARTICLES</t>
  </si>
  <si>
    <t>SHANGHAI BLUETECH CO.,LTD</t>
  </si>
  <si>
    <t>JIEYANG MAODIYUAN METAL&amp;PLASTIC</t>
  </si>
  <si>
    <t>SOMPOP WATTANA</t>
  </si>
  <si>
    <t>SLEEPHAPPY CO.,LTD.</t>
  </si>
  <si>
    <t>WMGS NETHERLANDS CV</t>
  </si>
  <si>
    <t>DMT PLASTECH CO.,LTD</t>
  </si>
  <si>
    <t>MITSUTA (THAILAND) CO.,LTD.</t>
  </si>
  <si>
    <t>CHAOZHOU ODERUN PORCELAIN CO.,LTD.</t>
  </si>
  <si>
    <t>GUANGDONG WIREKING HOUSEWARES &amp;</t>
  </si>
  <si>
    <t>WUYI ZHONGTUO IMPORT &amp; EXPORT</t>
  </si>
  <si>
    <t>WINFORE INDUSTRIAL CO.,LIMITED</t>
  </si>
  <si>
    <t>ZHEJIANG HONGTAI STAINLESS STEEL</t>
  </si>
  <si>
    <t>NINGBO LONGWIN IMP. &amp; EXP.CO,.LTD.</t>
  </si>
  <si>
    <t>NANA FRUITS CO.,LTD.</t>
  </si>
  <si>
    <t>SUPERSOSO CO.,LTD.</t>
  </si>
  <si>
    <t>HORIZON GROUP (THAILAND) CO.,LTD.</t>
  </si>
  <si>
    <t>YIWU SHUNCHANG IMP &amp; EXP CO.,LTD.</t>
  </si>
  <si>
    <t>RUJIPOL SUPPLY LIMITED PARTNERSHIP</t>
  </si>
  <si>
    <t>JREC INTER TRADE CO.,LTD.</t>
  </si>
  <si>
    <t>C.J.D. MARKETING CO.,LTD.</t>
  </si>
  <si>
    <t>7AIZHOU FULONG PLASTIC &amp; RUBBER</t>
  </si>
  <si>
    <t>EX-MAT CO.,LTD</t>
  </si>
  <si>
    <t>JCJPLAS CO.,LTD</t>
  </si>
  <si>
    <t>KOREA POWERPRODUCTS(THAILAND)CO.LTD</t>
  </si>
  <si>
    <t>LNT(THAILAND)CO.,LTD.</t>
  </si>
  <si>
    <t>SHUANGMA PLASTIC MANUFACTURING INC.</t>
  </si>
  <si>
    <t>MD CONSUMER APPLIANCE(THAILAND)</t>
  </si>
  <si>
    <t>SWITCH FLEX CO.,LTD</t>
  </si>
  <si>
    <t>QUANZHOU PERFECT GENERATION</t>
  </si>
  <si>
    <t>KING PAC INDUSTRIAL CO.,LTD</t>
  </si>
  <si>
    <t>TOKUYO THAI CO.,LTD</t>
  </si>
  <si>
    <t>ZHEJIANG BRAVO HOUSEWARES CO.,LTD</t>
  </si>
  <si>
    <t>GUANGDONG EONJOY TECHNOLOGY LIMITED</t>
  </si>
  <si>
    <t>JSB TRADIING CO.,LTD.</t>
  </si>
  <si>
    <t>KCCP 2011 GROUP CO.,LTD.</t>
  </si>
  <si>
    <t>THAI HABEL INDUSTRIAL CO.,LTD.</t>
  </si>
  <si>
    <t>CHONBURI CARDPHONE</t>
  </si>
  <si>
    <t>AUTOMATIC BUSINESS GROUP CO.,LTD</t>
  </si>
  <si>
    <t>AMPOLENE (THAILAND) CO..LTD</t>
  </si>
  <si>
    <t>ARMIN SYSTEMS LTD.</t>
  </si>
  <si>
    <t>ALCOL STATIONERY CO.,LTD</t>
  </si>
  <si>
    <t>AUTO TECH RESEARCH (THAILAND) CO.,L</t>
  </si>
  <si>
    <t>B.K.C.TRADING CO.,LTD</t>
  </si>
  <si>
    <t>BIG ROBIN CO.,LTD</t>
  </si>
  <si>
    <t>B.L INTERMART CO.,LTD</t>
  </si>
  <si>
    <t>BUNTANAPHAN ELECTRIC CO.,LTD</t>
  </si>
  <si>
    <t>CHAPINPORN SUPPLY CO.,LTD</t>
  </si>
  <si>
    <t>CARWORLD CLUB CO.,LTD</t>
  </si>
  <si>
    <t>CASKETTIME CO.,LTD</t>
  </si>
  <si>
    <t>CAR 4 U CO.,LTD</t>
  </si>
  <si>
    <t>CITY EDUCATION CO.,LTD</t>
  </si>
  <si>
    <t>CANARY LTD.,PART</t>
  </si>
  <si>
    <t>CHAN PCS CO.,LTD</t>
  </si>
  <si>
    <t>CHO SIRICHAIYONG LTD.,PART</t>
  </si>
  <si>
    <t>CODA INTERNATIONAL CO.,LTD</t>
  </si>
  <si>
    <t>CHILDREN'S HOME LTD.,PART</t>
  </si>
  <si>
    <t>CITY PRODUCT LTD.,PART</t>
  </si>
  <si>
    <t>C.M.(NORTH) PRODUCT CO.,LTD</t>
  </si>
  <si>
    <t>CHAROENCHAI MARKETING&amp;SUPPLY LTD.,P</t>
  </si>
  <si>
    <t>CHUW-KWANG INDUSTRY CO.,LTD</t>
  </si>
  <si>
    <t>CHAI ANAN INTER CO.,LTD</t>
  </si>
  <si>
    <t>CITY TOYS &amp; GIFT CO.,LTD</t>
  </si>
  <si>
    <t>DILOK MARKETING CO.,LTD</t>
  </si>
  <si>
    <t>DRAGON MARKETING CO.,LTD</t>
  </si>
  <si>
    <t>DOUBLE D SUPPLIES LTD.,PART</t>
  </si>
  <si>
    <t>E L M (THAILAND) CO.,LTD</t>
  </si>
  <si>
    <t>EARTH DIY PACKS LTD.,PART</t>
  </si>
  <si>
    <t>EAC MARKETING SERVICES (THAILAND) L</t>
  </si>
  <si>
    <t>EVERGREEN POINT LTD.</t>
  </si>
  <si>
    <t>E-YUEN UMBRELLA INDUSTRIAL LTD.,PAR</t>
  </si>
  <si>
    <t>FOLIO INTERNATIONAL CO.,LTD</t>
  </si>
  <si>
    <t>FASHION WAY INTERNATIONAL LTD.</t>
  </si>
  <si>
    <t>GOLDEN PYRAMID MARKETING CO.,LTD</t>
  </si>
  <si>
    <t>224 GIFT GALLERY CO.,LTD</t>
  </si>
  <si>
    <t>GOODWILL INTERTRADE CO.,LTD</t>
  </si>
  <si>
    <t>GOLDEN FIELD DEVELOPMENT CO.,LTD</t>
  </si>
  <si>
    <t>GILLETTE THAILAND LTD.</t>
  </si>
  <si>
    <t>GLOBAL IMAGE CO.,LTD</t>
  </si>
  <si>
    <t>ICI 1996 (THAILAND) LTD.</t>
  </si>
  <si>
    <t>IRR PRINTEC CO.,LTD</t>
  </si>
  <si>
    <t>IMPLEMENT CENTRE CO.,LTD</t>
  </si>
  <si>
    <t>IDER PLAST (1995) CO.,LTD</t>
  </si>
  <si>
    <t>IBRI CO.,LTD</t>
  </si>
  <si>
    <t>J.L.V PARTNERSHIP</t>
  </si>
  <si>
    <t>JOINT-VENTURE TRADING CO.,LTD</t>
  </si>
  <si>
    <t>JARAS PANICH METEL INDUSTRIES CO.,L</t>
  </si>
  <si>
    <t>JAROENKIJ</t>
  </si>
  <si>
    <t>KENY GROUP CO.,LTD</t>
  </si>
  <si>
    <t>K S P INTERTRADE CO.,LTD</t>
  </si>
  <si>
    <t>KRUNG THONG THAVON LTD.,PART</t>
  </si>
  <si>
    <t>LEE THAI CO.,LTD</t>
  </si>
  <si>
    <t>LION INDUSTRY (THAILAND)CO.,LTD</t>
  </si>
  <si>
    <t>LAKANA AGRICULTURE &amp; INDUSTRIAL CO.</t>
  </si>
  <si>
    <t>MTR GROUP CO.,LTD</t>
  </si>
  <si>
    <t>MESH MART CO.,LTD</t>
  </si>
  <si>
    <t>NAPA VAREE CO.LTD</t>
  </si>
  <si>
    <t>NEXT MARKETING L.P</t>
  </si>
  <si>
    <t>NUT GARDS PHONE</t>
  </si>
  <si>
    <t>NARONG INDUSTRY PUBLIC CO.,LTD</t>
  </si>
  <si>
    <t>N.P.K.PREMIER MARKETING CO.,LTD</t>
  </si>
  <si>
    <t>THAI RUNGROJ PRODUCTION CO.,LTD</t>
  </si>
  <si>
    <t>TWATCHAI PHUDPHOL</t>
  </si>
  <si>
    <t>T.KRUNGTHAI INDUSTRIES CO.,LTD</t>
  </si>
  <si>
    <t>THANAJIN CO.,LTD</t>
  </si>
  <si>
    <t>OPPA CO.,LTD</t>
  </si>
  <si>
    <t>POONSIN SOMBOON LTD.,PART</t>
  </si>
  <si>
    <t>PAPER ART LTD.,PART</t>
  </si>
  <si>
    <t>PASIT MARKETING LTD.,PART</t>
  </si>
  <si>
    <t>PERLA TRADING CO.,LTD</t>
  </si>
  <si>
    <t>PHAPHAT LTD.</t>
  </si>
  <si>
    <t>PLANGO CO.,LTD</t>
  </si>
  <si>
    <t>PRIMA TECH CO.,LTD</t>
  </si>
  <si>
    <t>P.K.R.MARKETING CO.,LTD</t>
  </si>
  <si>
    <t>P.U RACING</t>
  </si>
  <si>
    <t>P.W.P.</t>
  </si>
  <si>
    <t>R.I.C. CO.,LTD</t>
  </si>
  <si>
    <t>ROCKY BEAR GROUP (1995) CO.,LTD</t>
  </si>
  <si>
    <t>R.V.S.IMPORT EXPORT CO.,LTD</t>
  </si>
  <si>
    <t>S.K.N.DISTRIBUTORS CO.,LTD</t>
  </si>
  <si>
    <t>SAKOL TECHNIC CO.,LTD</t>
  </si>
  <si>
    <t>S.WATANA TRADING CO.,LTD</t>
  </si>
  <si>
    <t>SIAM WAXY STANDARD CO.,LTD.</t>
  </si>
  <si>
    <t>SRISUDHA STATIONERY IMPORT CO.,LTD</t>
  </si>
  <si>
    <t>SAKOL PERMIER CO.,LTD</t>
  </si>
  <si>
    <t>THE DAIICHI EMBROIDERY CENTER CO.,L</t>
  </si>
  <si>
    <t>THAI VASCO(1977)CO.,LTD</t>
  </si>
  <si>
    <t>THANACHAI SALES AND SERVICE CO.,LTD</t>
  </si>
  <si>
    <t>THAI TOSHIBA LIGHTING CO.,LTD</t>
  </si>
  <si>
    <t>THREE STARS PRODUCTS</t>
  </si>
  <si>
    <t>T.Y.SUPPLY GROUP CO.,LTD</t>
  </si>
  <si>
    <t>THITIMA ANANTANODOM</t>
  </si>
  <si>
    <t>THAI SIRI ELECTRIC CO.,LTD</t>
  </si>
  <si>
    <t>TAS ENTERPRISE CO.,LTD</t>
  </si>
  <si>
    <t>THAI RUNG ROJ STATIONERY LTD.PART</t>
  </si>
  <si>
    <t>THAI KASAEM CO.,LTD</t>
  </si>
  <si>
    <t>THAILOHAPHAN (1969) LTD.</t>
  </si>
  <si>
    <t>UDOMPANICH INDUSTRIAL CO.,LTD</t>
  </si>
  <si>
    <t>VIDEO SQUARE CO.,LTD</t>
  </si>
  <si>
    <t>WONGSAWANG AUTO WORK CO.,LTD</t>
  </si>
  <si>
    <t>WANTHAI ST PRODUCT LTD.,PART</t>
  </si>
  <si>
    <t>WORLD TOOLS AND HARDWARE CO.,LTD</t>
  </si>
  <si>
    <t>SILVER DATA(THAILAND) LTD.</t>
  </si>
  <si>
    <t>SIRION CHONCHARARAK</t>
  </si>
  <si>
    <t>S.M.T. SUPPLY CO.,LTD</t>
  </si>
  <si>
    <t>SILVER PINS PROGRESSION CO.LTD</t>
  </si>
  <si>
    <t>SOMBAT SUPPLY</t>
  </si>
  <si>
    <t>SANG-SUPACHAI ELECTRIC LTD.,PART</t>
  </si>
  <si>
    <t>SWITCHGEAR INTERNATIONAL CO.,LTD</t>
  </si>
  <si>
    <t>SAHATHAVEEKIJ KANCA PARTNERSHIP</t>
  </si>
  <si>
    <t>S.Y.B.GROUP CO.,LTD</t>
  </si>
  <si>
    <t>SIAM PLASTIC AND METALPARTS CO.,LTD</t>
  </si>
  <si>
    <t>SILE (THAILAND) CO.,LTD</t>
  </si>
  <si>
    <t>SUPAR INTER GROUP CO.,LTD</t>
  </si>
  <si>
    <t>SANSHIRO CO.,LTD</t>
  </si>
  <si>
    <t>SIAM POOLSUP INTER-CHEMICAL CO.,LTD</t>
  </si>
  <si>
    <t>SPED CHEMICAL (THAILAND) CO.,LTD</t>
  </si>
  <si>
    <t>SMART SYSTEM SUPPLIES CO.,LTD</t>
  </si>
  <si>
    <t>S.BROTHERS INTERNATIONAL CO.,LTD</t>
  </si>
  <si>
    <t>SIRI WORLDWIDE CO.,LTD</t>
  </si>
  <si>
    <t>SOMBOON CHALERMCHAIVAT</t>
  </si>
  <si>
    <t>SAHAYING TAWEEKIJ LTD.,PART</t>
  </si>
  <si>
    <t>V.I.V.INTERCHEM CO.,LTD</t>
  </si>
  <si>
    <t>N.V.K.ENTERPRISE CO.,LTD</t>
  </si>
  <si>
    <t>MUANGPHOL LTD.,PART</t>
  </si>
  <si>
    <t>MULTIPLE DESIGN CO.,LTD</t>
  </si>
  <si>
    <t>GOLDEN STAR (THAILAND) CO.,LTD</t>
  </si>
  <si>
    <t>PREMIER PLASTIC &amp; DESIGN LTD.,PART</t>
  </si>
  <si>
    <t>S.V.M ENTERPRISE</t>
  </si>
  <si>
    <t>B.K.STATIONERY CENTER LTD.,PART</t>
  </si>
  <si>
    <t>TOPI CO.,LTD</t>
  </si>
  <si>
    <t>U.A.IMPORT-EXPORT CO.,LTD</t>
  </si>
  <si>
    <t>WINNER(STATIONERRY)</t>
  </si>
  <si>
    <t>AMPORN CREATION INTERNATIONAL LTD.P</t>
  </si>
  <si>
    <t>VELVET INTERNATIONAL CO.,LTD</t>
  </si>
  <si>
    <t>YONG SENG AND MALIWAN CO.,LTD</t>
  </si>
  <si>
    <t>THE SOUVENIR CO.,LTD</t>
  </si>
  <si>
    <t>SMART LOYALTY(THAILAND)CO.,LTD</t>
  </si>
  <si>
    <t>INFO SOFT INDUSTRY CO.,LTD</t>
  </si>
  <si>
    <t>ROMAR INDUSTRIAL CO.,LTD</t>
  </si>
  <si>
    <t>LOS INTER GROUP(THAILAND)CO.,LTD</t>
  </si>
  <si>
    <t>HYDRIDE TELECOM</t>
  </si>
  <si>
    <t>WORLDTECH CONSUMER PRODUCTS CO.,LTD</t>
  </si>
  <si>
    <t>NIPPON CHEMICAL CO.,LTD</t>
  </si>
  <si>
    <t>WHITE UNICORN LTD.,PART</t>
  </si>
  <si>
    <t>PANYAKIT SUPPLY LTD.,PART</t>
  </si>
  <si>
    <t>POWERFUL PLASTIC CO.,LTD</t>
  </si>
  <si>
    <t>CHAIRAT VITAYAVUTIANAN</t>
  </si>
  <si>
    <t>JSP</t>
  </si>
  <si>
    <t>BANGKOK INTERCRAFT CO.,LTD</t>
  </si>
  <si>
    <t>D.T.ENGINEERING LTD.,PART</t>
  </si>
  <si>
    <t>DARANEE LIMMANONT</t>
  </si>
  <si>
    <t>PILOT RAYA CO.,LTD</t>
  </si>
  <si>
    <t>A.S.N.TRADING CO.,LTD</t>
  </si>
  <si>
    <t>ASIAN LINK CO.,LTD</t>
  </si>
  <si>
    <t>AUTOMATIC BUSINESS TRADING CO.,LTD</t>
  </si>
  <si>
    <t>BARON PRODUCTS CO.,LTD</t>
  </si>
  <si>
    <t>BILLION PARTS CO.,LTD</t>
  </si>
  <si>
    <t>GO GENIUS KITS</t>
  </si>
  <si>
    <t>GOLDEN HOUSE INTERNATIONAL LTD.,PAR</t>
  </si>
  <si>
    <t>GOODVIEW THAI CO.,LTD</t>
  </si>
  <si>
    <t>BUNG-ON WUNNAGAMSRI</t>
  </si>
  <si>
    <t>HUNTER GROUP LTD.,PART</t>
  </si>
  <si>
    <t>IMS(ASIA)CO.,LTD</t>
  </si>
  <si>
    <t>INTERNATIONAL BAGS AND LUGGAEGS CO.</t>
  </si>
  <si>
    <t>PYC UNION TRADING CO.,LTD</t>
  </si>
  <si>
    <t>CHANTIRA SANGCHART</t>
  </si>
  <si>
    <t>J.S.INDUSTRIAL CO.,LTD</t>
  </si>
  <si>
    <t>CHAREONAKORN 29 HARDWARE</t>
  </si>
  <si>
    <t>ROCKET THAI CO.,LTD</t>
  </si>
  <si>
    <t>K CERA CO.,LTD</t>
  </si>
  <si>
    <t>CID INTERTRADE CO.,LTD</t>
  </si>
  <si>
    <t>K.C.UNIVERSAL LTD.,PART</t>
  </si>
  <si>
    <t>CLIPSAL (THAILAND) CO.,LTD</t>
  </si>
  <si>
    <t>COMPANION GROUP (THAILAND) CO.,LTD</t>
  </si>
  <si>
    <t>KEMP INTERNATIONAL CO.,LTD</t>
  </si>
  <si>
    <t>FAMILY TST CO.,LTD</t>
  </si>
  <si>
    <t>KLENCO(THAILAND)CO.,LTD</t>
  </si>
  <si>
    <t>S.M.THAI MARKETING ENTERPRISE CO.,L</t>
  </si>
  <si>
    <t>SEON-LEE CO.,LTD</t>
  </si>
  <si>
    <t>MAXKLEN CO.,LTD</t>
  </si>
  <si>
    <t>N.P.MACHINERY CO.,LTD</t>
  </si>
  <si>
    <t>S.V.C.INTERNATIONAL CO.,LTD</t>
  </si>
  <si>
    <t>SERMSUK PUBLIC CO.,LTD</t>
  </si>
  <si>
    <t>SINMAHACHAI LTD.,PART</t>
  </si>
  <si>
    <t>SINOLINK (THAILAND) CO.,LTD</t>
  </si>
  <si>
    <t>SOMBOON CHARTCHOEIDAENG</t>
  </si>
  <si>
    <t>SRI CHAROEN INDUSTRIES LTD</t>
  </si>
  <si>
    <t>SUCHITRA THEERAVITHAYANGKURA</t>
  </si>
  <si>
    <t>NATURE SPRINT CO.,LTD</t>
  </si>
  <si>
    <t>NAVATISPHANICH LTD.,PART</t>
  </si>
  <si>
    <t>NEW WAITEK CO.,LTD</t>
  </si>
  <si>
    <t>UHM CO.,LTD</t>
  </si>
  <si>
    <t>T.THAVEEKIT</t>
  </si>
  <si>
    <t>THAI CHAINS AND ASSEMBLY PLANTS CO.</t>
  </si>
  <si>
    <t>THAI EKAWATT CO.,LTD</t>
  </si>
  <si>
    <t>THE RICH GROUP CO.,LTD</t>
  </si>
  <si>
    <t>THE SINTORN TRADING &amp; ENGINEERING (</t>
  </si>
  <si>
    <t>SIAM SYLVANIAN CORPORATION CO.,LTD.</t>
  </si>
  <si>
    <t>UNIQUE GROUP INTER TRADE CO.,LTD</t>
  </si>
  <si>
    <t>V.N.ONE CO.,LTD</t>
  </si>
  <si>
    <t>WORLD TOOLS IMPEX LTD.,PART</t>
  </si>
  <si>
    <t>ZIGMA ENTERPRISES (1992) CO.,LTD</t>
  </si>
  <si>
    <t>S.C.P.COMPLEX CO.,LTD</t>
  </si>
  <si>
    <t>OFF SIDE TRADING LTD.,PART</t>
  </si>
  <si>
    <t>ONENESS MEDIA CO.,LTD</t>
  </si>
  <si>
    <t>ORIGINAL WORLD LTD.,PART</t>
  </si>
  <si>
    <t>P &amp; C ELECTRIC</t>
  </si>
  <si>
    <t>PAGER SALES CO.,LTD</t>
  </si>
  <si>
    <t>BLISS-TEL CO.,LTD</t>
  </si>
  <si>
    <t>DATAMATION CO.,LTD</t>
  </si>
  <si>
    <t>ANIMATE PROJECT LTD.,PART</t>
  </si>
  <si>
    <t>L.V.P.GROUP PRODUCTS CO.,LTD</t>
  </si>
  <si>
    <t>J.A.C INDUSTRY CO.,LTD</t>
  </si>
  <si>
    <t>DEV-TEC (THAILAND) LTD.,PART</t>
  </si>
  <si>
    <t>P.P.CENTER CO.,LTD</t>
  </si>
  <si>
    <t>TANIN RAGKID</t>
  </si>
  <si>
    <t>PDD CO.,LTD</t>
  </si>
  <si>
    <t>S L HOME PRODUCTS CO.,LTD</t>
  </si>
  <si>
    <t>PUANPONG KITTIYACHAWLIT</t>
  </si>
  <si>
    <t>MODERN PRODUCT LTD.,PART</t>
  </si>
  <si>
    <t>THAIPANICH KUANG LTD.,PART</t>
  </si>
  <si>
    <t>BOONKAOKLAI CO.,LTD</t>
  </si>
  <si>
    <t>GREEN SPOT (THAILAND) CO.,LTD</t>
  </si>
  <si>
    <t>WATANA SUPPLY LTD.,PART</t>
  </si>
  <si>
    <t>S.P.S.ACCESSORY CO.,LTD</t>
  </si>
  <si>
    <t>GOLD FATHER CO.,LTD</t>
  </si>
  <si>
    <t>SCHMIDT SCIENTIFIC (THAILAND) LTD.</t>
  </si>
  <si>
    <t>K.T.MANUFACTURING CO.,LTD</t>
  </si>
  <si>
    <t>PETCH SIAM DELUXE WARE CO.,LTD</t>
  </si>
  <si>
    <t>FROEBEL (THAILAND) CO.,LTD</t>
  </si>
  <si>
    <t>SIRICHAROEN ELECTRIC CO.,LTD</t>
  </si>
  <si>
    <t>KONG THAVORN LTD.,PART</t>
  </si>
  <si>
    <t>ATHLETE'S PLUS CO.,LTD</t>
  </si>
  <si>
    <t>NEW MEDIA MASS-TELEAD'S(THAILAND)LI</t>
  </si>
  <si>
    <t>VIRIYAKIT PLASTIC INDUSTRY CO.,LTD</t>
  </si>
  <si>
    <t>RACHADAKORN CO.,LTD</t>
  </si>
  <si>
    <t>KASELYM INTERNATIONAL CO.,LTD</t>
  </si>
  <si>
    <t>BOONSIRI PANNAKIJJAKUL</t>
  </si>
  <si>
    <t>FOREART LTD.,PART</t>
  </si>
  <si>
    <t>C.SIAMSILP CO.,LTD</t>
  </si>
  <si>
    <t>S.P.AND ASSOCIATES LTD.,PART</t>
  </si>
  <si>
    <t>DAEWOO ELECTRONIC MARKETING(THAILAN</t>
  </si>
  <si>
    <t>JIEWSAI WIHOKHANSA</t>
  </si>
  <si>
    <t>ASIA SPORT TRADING CO.,LTD</t>
  </si>
  <si>
    <t>PONGSRI CO.,LTD</t>
  </si>
  <si>
    <t>CHINAWAT TELEWIZ CO.,LTD</t>
  </si>
  <si>
    <t>THAMRONG CO.,LTD</t>
  </si>
  <si>
    <t>SVART SOMLORDEE</t>
  </si>
  <si>
    <t>SUREE ATIPALUNKOOL</t>
  </si>
  <si>
    <t>K.I.S CO.,LTD</t>
  </si>
  <si>
    <t>WINTON NITWARE LTD.,PART</t>
  </si>
  <si>
    <t>YONG SAWAD BOOK FACTORY CO.,LTD</t>
  </si>
  <si>
    <t>CHANON MARKETING(1992)CO.,LTD</t>
  </si>
  <si>
    <t>SEVENGOLD MARKETING CO.,LTD</t>
  </si>
  <si>
    <t>WONGKAMOL CO.,LTD</t>
  </si>
  <si>
    <t>J.V.SUPPLIES LTD.,PART</t>
  </si>
  <si>
    <t>SUESACH PANICH</t>
  </si>
  <si>
    <t>SANGA MAYURA</t>
  </si>
  <si>
    <t>CHANTHABURI CARDPHONE LTD.,PART</t>
  </si>
  <si>
    <t>COMETS INTERTRADE CO.,LTD</t>
  </si>
  <si>
    <t>SUBSOMBOON MARKETING CO.,LTD</t>
  </si>
  <si>
    <t>BETTER BEST CORP.,LTD</t>
  </si>
  <si>
    <t>HADYAI CITY SHOPPING CENTER</t>
  </si>
  <si>
    <t>OR.MISAPKRUENGKHIAN</t>
  </si>
  <si>
    <t>SEEREE MUANGMOOL</t>
  </si>
  <si>
    <t>SIAM INFO TENMENT CO.,LTD</t>
  </si>
  <si>
    <t>SAMAKOM HADYAI-SONGKHA HOTEL</t>
  </si>
  <si>
    <t>SOPHINO CO.,LTD</t>
  </si>
  <si>
    <t>AUNCHALEE ROBBUNJUD</t>
  </si>
  <si>
    <t>JARUWAN RIMROGCHARUNG</t>
  </si>
  <si>
    <t>WANDEE PLASTIC</t>
  </si>
  <si>
    <t>RUAMCHAROEN SHOP</t>
  </si>
  <si>
    <t>S.C.P.MARKETING PRODUCT CO.,LTD</t>
  </si>
  <si>
    <t>UNIVERSE FILM CO.,LTD</t>
  </si>
  <si>
    <t>NEW ASIA SEA CO.,LTD</t>
  </si>
  <si>
    <t>J.P.H IMPORT EXPORT</t>
  </si>
  <si>
    <t>COCA-COLA (THAILAND) CO.,LTD</t>
  </si>
  <si>
    <t>JVC SALE &amp; SERVICE CO.,LTD</t>
  </si>
  <si>
    <t>EASTBOURNE LTD.,PART</t>
  </si>
  <si>
    <t>P.N.C.INDUSTRIAL CO.,LTD</t>
  </si>
  <si>
    <t>SARAWUT TIPCHALALAI</t>
  </si>
  <si>
    <t>SUNSTAR GROUP LTD.,PART</t>
  </si>
  <si>
    <t>COMFORM TRADING CO.,LTD</t>
  </si>
  <si>
    <t>GLORY MARKETING CO.,LTD</t>
  </si>
  <si>
    <t>PHARE VITHAYA PHONECARD</t>
  </si>
  <si>
    <t>ALLIED PACIFIC CORPORATION LTD.</t>
  </si>
  <si>
    <t>Y.K.GEMS INTERNATIONAL CO.,LTD</t>
  </si>
  <si>
    <t>DYNATEC CO.,LTD</t>
  </si>
  <si>
    <t>C.WANICH TRADING CO.,LTD</t>
  </si>
  <si>
    <t>BLUE PHAILIN CO.,LTD</t>
  </si>
  <si>
    <t>BOON NIRAMITR CO.,LTD</t>
  </si>
  <si>
    <t>SAENG ROONG BOOKS FACTORY CO.,LTD</t>
  </si>
  <si>
    <t>YO MANAGEMENT CO.,LTD</t>
  </si>
  <si>
    <t>AMSIA TRADING CO.,LTD</t>
  </si>
  <si>
    <t>SIAM CENTRUM INTERNATIONAL CO.,LTD</t>
  </si>
  <si>
    <t>SIAM CREATE TOYS CO.,LTD</t>
  </si>
  <si>
    <t>SIDDY TOYS CO.,LTD</t>
  </si>
  <si>
    <t>P.P.K.TRADING CO.,LTD</t>
  </si>
  <si>
    <t>HILLS INDUSTRIES LTD.</t>
  </si>
  <si>
    <t>PENSONIC ELETRICS(THAILAND)CO.,LTD</t>
  </si>
  <si>
    <t>CV &amp; N AUTO(1994)CO.,LTD</t>
  </si>
  <si>
    <t>COMET ELECTRONICS (HONG KONG) LTD</t>
  </si>
  <si>
    <t>YONG THAI RUBBER INDUSTRIAL CO.,LTD</t>
  </si>
  <si>
    <t>IDEAL COMPUTER CO.,LTD</t>
  </si>
  <si>
    <t>DHEERASARN &amp; SON LTD.</t>
  </si>
  <si>
    <t>SIAM BEST DISTRIBUTOR CO.,LTD</t>
  </si>
  <si>
    <t>DELTA UNITED CO.,LTD</t>
  </si>
  <si>
    <t>J.K.SIAM CO.,LTD</t>
  </si>
  <si>
    <t>SHIVEX TRADERS LTD.</t>
  </si>
  <si>
    <t>ASOKE ENTERPRISE LTD.,PART</t>
  </si>
  <si>
    <t>SG &amp; P SUPPLY CO.,LTD</t>
  </si>
  <si>
    <t>P.T.TOYS CO.,LTD</t>
  </si>
  <si>
    <t>S.K.TOYS LAND CO.,LTD</t>
  </si>
  <si>
    <t>BLACK &amp; WHITE SUPPLY CO.,LTD</t>
  </si>
  <si>
    <t>SUPATTRA KAMWANATE</t>
  </si>
  <si>
    <t>PMS INTERNATIONAL FAR EAST LTD.</t>
  </si>
  <si>
    <t>NUGUL SUPPLY</t>
  </si>
  <si>
    <t>SIAM TV MEDIA CO.,LTD</t>
  </si>
  <si>
    <t>B.K.P SUPPLY CO.,LTD</t>
  </si>
  <si>
    <t>LOXLEY PAGEPHONE CO.,LTD</t>
  </si>
  <si>
    <t>T.V.BOOKS CO.,LTD</t>
  </si>
  <si>
    <t>NEWGUANSANGTHAI LTD.,PART</t>
  </si>
  <si>
    <t>5S TECH CO.,LTD</t>
  </si>
  <si>
    <t>THAVORN OLARN TRADING CO.,LTD</t>
  </si>
  <si>
    <t>DRY CELL BATTERY UDORN CO.,LTD</t>
  </si>
  <si>
    <t>VCARE MARKETING CO.,LTD</t>
  </si>
  <si>
    <t>BREE HANDICRAFTS</t>
  </si>
  <si>
    <t>PACIFIC TOYSKILL CO.,LTD</t>
  </si>
  <si>
    <t>HANS NOVELTY LIMITED</t>
  </si>
  <si>
    <t>PRASAN BURIRAT</t>
  </si>
  <si>
    <t>PONGSAAP PUBLIC COMPANY LIMITED</t>
  </si>
  <si>
    <t>APINYA BUNHARN</t>
  </si>
  <si>
    <t>YANG-SUN INDUSTRY CO.,LTD</t>
  </si>
  <si>
    <t>GENERAL BUSINESS PRODUCT CO.,LTD</t>
  </si>
  <si>
    <t>NIRAMON CHANGCHUM</t>
  </si>
  <si>
    <t>SOLUTION CORNER(1998)CO.,LTD</t>
  </si>
  <si>
    <t>BESTOY CO.,LTD</t>
  </si>
  <si>
    <t>P.O.M.GROUP LTD.,PART</t>
  </si>
  <si>
    <t>FUTURE PACIFIC CO.,LTD</t>
  </si>
  <si>
    <t>KIDS CLUB (THAILAND) CO.,LTD</t>
  </si>
  <si>
    <t>N.T.S.C.CO.,LTD</t>
  </si>
  <si>
    <t>OLIVER CO.,LTD</t>
  </si>
  <si>
    <t>CHEMTRONICS TECH CO.,LTD</t>
  </si>
  <si>
    <t>TOWN AND COUNTRY DEVELOPMENT CO.,LT</t>
  </si>
  <si>
    <t>DAIMOND OFFICE AUTOMATION CO.,LTD</t>
  </si>
  <si>
    <t>OOH ALAI PARTS CENTER LTD.,PART</t>
  </si>
  <si>
    <t>WIPER CO.,LTD</t>
  </si>
  <si>
    <t>FOREMOST FRIESLAND (THAILAND) PCL.</t>
  </si>
  <si>
    <t>M-INTER SUPPLY CO.,LTD</t>
  </si>
  <si>
    <t>MONDE INTERTRADE CO.,LTD</t>
  </si>
  <si>
    <t>CARTOON CLUB (THAILAND) CO.,LTD</t>
  </si>
  <si>
    <t>WAY TEE THAI KARNKA CO.,LTD</t>
  </si>
  <si>
    <t>WANPEN SUKSUAY</t>
  </si>
  <si>
    <t>SILVER STITCH CO.,LTD</t>
  </si>
  <si>
    <t>GOLDMAN ACCESS CO.,LTD</t>
  </si>
  <si>
    <t>BRAVO COMMUNICATION CO.,LTD</t>
  </si>
  <si>
    <t>BRIGHTON CO.,LTD</t>
  </si>
  <si>
    <t>GLOBALBOND INDUSTRIAL CO.,LTD</t>
  </si>
  <si>
    <t>DAY LIGHT MARKETING(THAILAND)LTD.,P</t>
  </si>
  <si>
    <t>KHOO KHAENG PUBLICE CO.,LTD</t>
  </si>
  <si>
    <t>JETABUTRA CHANTAKORN</t>
  </si>
  <si>
    <t>THAI HONG SENG CO.,LTD</t>
  </si>
  <si>
    <t>PS SMART CO.,LTD</t>
  </si>
  <si>
    <t>BRILLIANT WORLD CO.,LTD</t>
  </si>
  <si>
    <t>PAMA TOY CO.,LTD</t>
  </si>
  <si>
    <t>WORLD CYCLE INDUSTRIAL CO.,LTD</t>
  </si>
  <si>
    <t>V.O.T.INDUSTRY CO.,LTD</t>
  </si>
  <si>
    <t>SUMET SIRIMONGKOL</t>
  </si>
  <si>
    <t>WARAPUN TRONGCHITUTHAI</t>
  </si>
  <si>
    <t>RUNGRUENGSILP INTERTRADE CO.,LTD</t>
  </si>
  <si>
    <t>RPC INTERNATIONAL CO.,LTD</t>
  </si>
  <si>
    <t>BENISON BUSINESS CO.,LTD</t>
  </si>
  <si>
    <t>SP PREMIUM GROUP LTD.,PART</t>
  </si>
  <si>
    <t>YONGFA INDUSTRIAL CORP.,LTD</t>
  </si>
  <si>
    <t>BIRD OF PARADISE CO.,LTD</t>
  </si>
  <si>
    <t>P.S.G TRADING(THAILAND)CO.,LTD</t>
  </si>
  <si>
    <t>OFFICE PLUS CO.,LTD</t>
  </si>
  <si>
    <t>PIYANART THAWEEAPIRADEELAP</t>
  </si>
  <si>
    <t>SEAN UDOM TOYS CO.,LTD</t>
  </si>
  <si>
    <t>MONTIER TRADING LTD.,PART</t>
  </si>
  <si>
    <t>SIVATHAP ENTERPRISE CO.,LTD</t>
  </si>
  <si>
    <t>ONE WORLD TRADE CO.,LTD</t>
  </si>
  <si>
    <t>STAND TOWN GROUP LTD.,PART</t>
  </si>
  <si>
    <t>BHAET SA-AD LABORATORIES CO.,LTD</t>
  </si>
  <si>
    <t>O &amp; S MARKETING PART.,LTD</t>
  </si>
  <si>
    <t>DUENPEN ROONGSANGTHONGSUK</t>
  </si>
  <si>
    <t>INTERNATIONAL DEVELOPMENT&amp;ASSOCIATI</t>
  </si>
  <si>
    <t>DISCLAND CO.,LTD</t>
  </si>
  <si>
    <t>GENERAL COMTECH CO.,LTD.</t>
  </si>
  <si>
    <t>PETOS TRADING CO.,LTD</t>
  </si>
  <si>
    <t>TATO MARKETING(THAILAND)CO.,LTD.</t>
  </si>
  <si>
    <t>WANLADA SINROD</t>
  </si>
  <si>
    <t>BIG BENZ CORPORATION CO.,LTD.</t>
  </si>
  <si>
    <t>PURE POWER CO.,LTD.</t>
  </si>
  <si>
    <t>THAI UNION PLASTIC&amp;MACHINERY CO.,LT</t>
  </si>
  <si>
    <t>THEPWAN MARKETING LIMITED PARTNERSH</t>
  </si>
  <si>
    <t>UNI PRO MACH-TECH CO.,LTD.</t>
  </si>
  <si>
    <t>GUANGZHOU LIGHT HOLDINGS STATIONERY</t>
  </si>
  <si>
    <t>SHANGHAI LIGHT INDUSTRIAL PRODUCTS</t>
  </si>
  <si>
    <t>ZHEJIANG GRAIN GROUP CO.,LTD.</t>
  </si>
  <si>
    <t>THAI FIRST ENAMEL CO.,LTD.</t>
  </si>
  <si>
    <t>SMART STEP ENTERPRISE(1999)LTD,PART</t>
  </si>
  <si>
    <t>THE CHIANGMAI CHAMBER OF COMMERCE</t>
  </si>
  <si>
    <t>ZHUHAI YUE JIA IMPORT AND EXPORT</t>
  </si>
  <si>
    <t>JARTON GROUP COMPANY LIMITED</t>
  </si>
  <si>
    <t>INTER GIFTS CO.,LTD.</t>
  </si>
  <si>
    <t>UAICHAI PUANGTAWEE</t>
  </si>
  <si>
    <t>FOCI BEST (THAILAND) CO.,LTD.</t>
  </si>
  <si>
    <t>POONSRI BENCHANARONGSAK</t>
  </si>
  <si>
    <t>SAHARUNGRAUNGKIT INTERNATIONAL CO.,</t>
  </si>
  <si>
    <t>T.P.T MAJESTIC CO.,LTD.</t>
  </si>
  <si>
    <t>RODRIDER(THAILAND)LTD.</t>
  </si>
  <si>
    <t>NICOLAS B.C. CO.,LTD.</t>
  </si>
  <si>
    <t>CALDBECK MACGREGOR (THAILAND)LTD.</t>
  </si>
  <si>
    <t>MANASCHAI MARKETING CO.,LTD.</t>
  </si>
  <si>
    <t>USA PHATIWONG</t>
  </si>
  <si>
    <t>PALLADA TECHANIRATTISAI</t>
  </si>
  <si>
    <t>SANGKANUN (THAILAND) CO.,LTD.</t>
  </si>
  <si>
    <t>HARVEST GRAND INTERNATIONAL LIMITED</t>
  </si>
  <si>
    <t>T.S.K. AUTOMOTIVE CO.,LTD.</t>
  </si>
  <si>
    <t>NCI INTERMART CO.,LTD.</t>
  </si>
  <si>
    <t>SIGN MAGIC MARKETING CO.,LTD.</t>
  </si>
  <si>
    <t>SAMART INFONET CO.,LTD.</t>
  </si>
  <si>
    <t>EVERYDAY CO.,LTD.</t>
  </si>
  <si>
    <t>S.M. COMMUNICATION CO.,LTD.</t>
  </si>
  <si>
    <t>AMNOUYPORN CHINDAWANISHSKUL</t>
  </si>
  <si>
    <t>SHAOXING AONUO ELECTRIC APPLIANCE</t>
  </si>
  <si>
    <t>SHANGHAI ARTS &amp; CRAFTS IMP &amp; EXP C</t>
  </si>
  <si>
    <t>AMCON COMMUNICATIONS CO.,LTD.</t>
  </si>
  <si>
    <t>GLOBAL PRINTING &amp; TRADING CO.,LTD.</t>
  </si>
  <si>
    <t>S.INTEGRATE CO.,LTD.</t>
  </si>
  <si>
    <t>PROJECT KING INTERNATIONAL LTD.</t>
  </si>
  <si>
    <t>SIAM LUCKY CO.,LTD.</t>
  </si>
  <si>
    <t>BUSINESS SIAM CO.,LTD.</t>
  </si>
  <si>
    <t>PLATINUM STUDIO CO.,LTD.</t>
  </si>
  <si>
    <t>NAPATSANAN CHANTHALADO</t>
  </si>
  <si>
    <t>SIAM MASTER TOOLS CO.,LTD.</t>
  </si>
  <si>
    <t>IMAGE MOTORS CO.,LTD.</t>
  </si>
  <si>
    <t>RATANA LINE CO.,LTD.</t>
  </si>
  <si>
    <t>SARAN CO.,LTD.</t>
  </si>
  <si>
    <t>THITIYA THUVAPARAGUNE</t>
  </si>
  <si>
    <t>S.P.C. PRINTING CO.,LTD.</t>
  </si>
  <si>
    <t>VICHAN TIENON</t>
  </si>
  <si>
    <t>PEE ZEE PRO (THAILAND) CO.,LTD.</t>
  </si>
  <si>
    <t>TEERAPONG INKONG</t>
  </si>
  <si>
    <t>MEDOS INTERNATIONAL CO.,LTD.</t>
  </si>
  <si>
    <t>K AUTO SOUND&amp;AIR</t>
  </si>
  <si>
    <t>LUK CHARERNKIT TRADING LTD.,PART</t>
  </si>
  <si>
    <t>NENTAL HEALTH PUBLISHING LIMITED PA</t>
  </si>
  <si>
    <t>TRIO ADVERTISING &amp; MEDIA CO.,LTD.</t>
  </si>
  <si>
    <t>PEN COM CO.,LTD.</t>
  </si>
  <si>
    <t>P.L.TEQ CO.,LTD.</t>
  </si>
  <si>
    <t>INNITECH CO.,LTD.</t>
  </si>
  <si>
    <t>NOPPAKUN TRADING CO.,LTD.</t>
  </si>
  <si>
    <t>CHINA PACKAGING IMPORT AND EXPORT</t>
  </si>
  <si>
    <t>WENZHOU JOLIN STAINLESS STEEL</t>
  </si>
  <si>
    <t>I SQUARE CO.,LTD.</t>
  </si>
  <si>
    <t>S.S.INTERMARKETING CO.,LTD.</t>
  </si>
  <si>
    <t>TOTAL COMMUNICATION INTERNATIONAL</t>
  </si>
  <si>
    <t>GREAT BEAR CO.,LTD.</t>
  </si>
  <si>
    <t>CHANTARANIPA NGAMTHIN</t>
  </si>
  <si>
    <t>NM PAPER LIMITED PARTNERSHIP</t>
  </si>
  <si>
    <t>CHEERS PRODUCTS CO.,LTD.</t>
  </si>
  <si>
    <t>NANJING GREAT EAST ARTS AND CRAFTS</t>
  </si>
  <si>
    <t>WORLD PAPER CO.,LTD.</t>
  </si>
  <si>
    <t>AKSARA FOR KIDS CO.,LTD.</t>
  </si>
  <si>
    <t>TWO VICTORS LTD.,PART</t>
  </si>
  <si>
    <t>WINTEX CREATIVE PRODUCTS LTD.</t>
  </si>
  <si>
    <t>TURBO INTERNATIONAL LTD.</t>
  </si>
  <si>
    <t>KASSINI GROUP CO.,LTD.</t>
  </si>
  <si>
    <t>A.Y ENTERPRISE (THAILAND) CO.,LD.</t>
  </si>
  <si>
    <t>SEAGULL ENTERPRISE CO.,LTD.</t>
  </si>
  <si>
    <t>A &amp; Z MAGIC CO.,LTD.</t>
  </si>
  <si>
    <t>MICROCHIP C&amp;C (THAILAND) CO.,LTD.</t>
  </si>
  <si>
    <t>KUL PRINTING CO .,LTD</t>
  </si>
  <si>
    <t>GOLDEN DRAGON SALES &amp; SERVICE CO.,</t>
  </si>
  <si>
    <t>JAY MART PUBLIC CO.,LTD.</t>
  </si>
  <si>
    <t>CHECKPOINT AUTO CENTER CO.,LTD.</t>
  </si>
  <si>
    <t>SIAM RICH DISTRIBUTION CO.,LTD.</t>
  </si>
  <si>
    <t>CETA SUPPLY CO.,LTD.</t>
  </si>
  <si>
    <t>THAI WAY INFORMATION COMPUTER CO.,</t>
  </si>
  <si>
    <t>TANAPOL VANICH CO.,LTD.</t>
  </si>
  <si>
    <t>TOTAL ACTION CO.,LTD.</t>
  </si>
  <si>
    <t>EXOTIC THAI TOYS CO.,LTD</t>
  </si>
  <si>
    <t>GUANGZHOU LIGHT HOLDING TOYS I AND</t>
  </si>
  <si>
    <t>PINN INTERTRADE CO.,LTD.</t>
  </si>
  <si>
    <t>WANTANA TAWISUT</t>
  </si>
  <si>
    <t>NAPAPORN SUPPALERTPORN</t>
  </si>
  <si>
    <t>KEY TRADE INTERNATIONAL LTD.</t>
  </si>
  <si>
    <t>BEEN MUSIC COMPANY LIMITED</t>
  </si>
  <si>
    <t>JIAXING LAYO IMPORT AND EXPORT CO.,</t>
  </si>
  <si>
    <t>WONPRO INTERNATIONAL CO.,LTD.</t>
  </si>
  <si>
    <t>WATERTECH ASIA CO.,LTD.</t>
  </si>
  <si>
    <t>SRI SOMTHAI</t>
  </si>
  <si>
    <t>TIGER INTERNATIONAL TRADING CO.,LTD</t>
  </si>
  <si>
    <t>BONGKOCH MARKETING LIMITED PARINERS</t>
  </si>
  <si>
    <t>LALANA SUWAN</t>
  </si>
  <si>
    <t>NOMPUANG NARAKORN</t>
  </si>
  <si>
    <t>MONGKOLRUT LIMPANARUK</t>
  </si>
  <si>
    <t>K.C.I.BICYCLE &amp; PARTS CO.,LTD.</t>
  </si>
  <si>
    <t>WILAILUK SRIPHO</t>
  </si>
  <si>
    <t>NONTHABURI BOOK CENTER LIMITED PART</t>
  </si>
  <si>
    <t>K.C.PLUSWELL CO.,LTD.</t>
  </si>
  <si>
    <t>ALBER-TEC</t>
  </si>
  <si>
    <t>SUNRISE INTERNATIONAL TRADING COMPA</t>
  </si>
  <si>
    <t>THE THAI CHAMBER OF COMMERCE</t>
  </si>
  <si>
    <t>SUZHOU HITARGET IMP.AND EXP.CO.,LTD</t>
  </si>
  <si>
    <t>INDEPENDENCE GROCERY CHAIN CO.,LTD.</t>
  </si>
  <si>
    <t>THAI ENERGY CONSERVATION CO.,LTD.</t>
  </si>
  <si>
    <t>DANNOL ELECTRONICS (H.K) COMPANY</t>
  </si>
  <si>
    <t>GRAND GOW &amp; SRV COMPANY LIMITED</t>
  </si>
  <si>
    <t>XIAN DRAGON UNION GLASSWARE CO.,LTD</t>
  </si>
  <si>
    <t>SELLERY INTERNATIONAL CO.,LTD.</t>
  </si>
  <si>
    <t>SIAM PAPER CONVERTING CO.,LTD.</t>
  </si>
  <si>
    <t>XIAMEN CHAOLONG IMPORT AND EXPORT</t>
  </si>
  <si>
    <t>B.LIFE COMPANY LIMITED</t>
  </si>
  <si>
    <t>ORIENTAL LEATHER DECOR CO.,LTD.</t>
  </si>
  <si>
    <t>P&amp;S MARKETING AND SALES CO.,LTD.</t>
  </si>
  <si>
    <t>THAI ZENITH CO.,LTD.</t>
  </si>
  <si>
    <t>SARAVUT CHIAPHAIBOOL</t>
  </si>
  <si>
    <t>CHECKPOINT TRADING CO.,LTD.</t>
  </si>
  <si>
    <t>KANONKPORN TONGCHAME</t>
  </si>
  <si>
    <t>EASY ART CO.,LTD.</t>
  </si>
  <si>
    <t>BENYA ENTERPRISE CO.,LTD.</t>
  </si>
  <si>
    <t>NGURNNUMCHOKE GROUP CO.,LTD.</t>
  </si>
  <si>
    <t>PUNFU ENTERPRISE CO.,LTD.</t>
  </si>
  <si>
    <t>PLANWISDOM CO.,LTD.</t>
  </si>
  <si>
    <t>A4S MARKETING CO.,LTD.</t>
  </si>
  <si>
    <t>TIGER ENTERPRISE CO.,LTD.</t>
  </si>
  <si>
    <t>RM INTERNATIONAL</t>
  </si>
  <si>
    <t>KESSIRIN RITTIWONG</t>
  </si>
  <si>
    <t>ATHENS BOOKS (1997) CO.,LTD.</t>
  </si>
  <si>
    <t>THE INTERNATIONAL ENGINEERING</t>
  </si>
  <si>
    <t>POWELL COMPUTER MANUFACTURING</t>
  </si>
  <si>
    <t>RICHCHOCK CO.,LTD.</t>
  </si>
  <si>
    <t>50% BOOKS CO.,LTD.</t>
  </si>
  <si>
    <t>ATLANTIC ART CO.,LTD.</t>
  </si>
  <si>
    <t>RATCHABURI WIRELESS MARKETING LTD.</t>
  </si>
  <si>
    <t>PAPER WORK ASIA (PPWA) CO.,LTD.</t>
  </si>
  <si>
    <t>C P S ADVANCE CO.,LTD.</t>
  </si>
  <si>
    <t>T &amp; T SERVICE</t>
  </si>
  <si>
    <t>ARTHIT TUBGRISACOL</t>
  </si>
  <si>
    <t>FAR EAST AIR CONDITION ENGINEERING</t>
  </si>
  <si>
    <t>K.K.INTERNATIONAL CO.,LTD.</t>
  </si>
  <si>
    <t>MANTRA INTERNATIONAL CO.,LTD.</t>
  </si>
  <si>
    <t>AIG CARD (THAILAND) CO.,LTD.</t>
  </si>
  <si>
    <t>BETIMES COMPANY LIMITED</t>
  </si>
  <si>
    <t>DAKKI TRADING CORP.</t>
  </si>
  <si>
    <t>RUNG RUANG LOGISTIC CO.,LTD.</t>
  </si>
  <si>
    <t>STAR-BIZ ENTERPRISE CO.,LTD.</t>
  </si>
  <si>
    <t>TIGAR MOTORSALES CO.,LTD.</t>
  </si>
  <si>
    <t>NC CLAUS CO.,LTD.</t>
  </si>
  <si>
    <t>IBIS INTERNATIONAL CO.,LTD.</t>
  </si>
  <si>
    <t>T M NEEDLECRAFT CO.,LTD.</t>
  </si>
  <si>
    <t>PHATCHAREE CHOMPUPANTH</t>
  </si>
  <si>
    <t>U-TAH INDUSTRY LIMITED PARTNERSHIP</t>
  </si>
  <si>
    <t>THAI MEDIA DEVELOP CO.,LTD.</t>
  </si>
  <si>
    <t>RETAIL DIRECT CO.,LTD.</t>
  </si>
  <si>
    <t>COMM ACCESS (THAILAND) CO.,LTD.</t>
  </si>
  <si>
    <t>MORE UNITED COMPANY LIMITED</t>
  </si>
  <si>
    <t>EXPRESS CENTER SUPPLY LTD.,PART</t>
  </si>
  <si>
    <t>UNILEVER THAI TRADING LIMITED</t>
  </si>
  <si>
    <t>TSP GOODS PROMOTION CO.,LTD.</t>
  </si>
  <si>
    <t>PIMPORN CHONGCHAROENCHAIPORN</t>
  </si>
  <si>
    <t>ASIAN COSMOS CO.,LTD.</t>
  </si>
  <si>
    <t>WIRELESS ADVANCE SYSTEM CO.,LTD.</t>
  </si>
  <si>
    <t>AKIRA ELECTRIC CORPORATION(THAILAND</t>
  </si>
  <si>
    <t>KRAILAT MEEPHOK</t>
  </si>
  <si>
    <t>FORTUNE COMPUTER CO.,LTD.</t>
  </si>
  <si>
    <t>GOODLUCK WORLD BUSINESS CO.,LTD.</t>
  </si>
  <si>
    <t>PORNLADA BAGS CO.,LTD.</t>
  </si>
  <si>
    <t>PANSIAM MANUFACTURING CO.,LTD.</t>
  </si>
  <si>
    <t>KLEANALL (THAILAND) CO.,LTD.</t>
  </si>
  <si>
    <t>NEPTUNE ELECTRIC CO.,LTD.</t>
  </si>
  <si>
    <t>NAMHENG INTERNATIONAL TRADING CO.,L</t>
  </si>
  <si>
    <t>COSMOSTECHNO CORPORATION (THAILAND)</t>
  </si>
  <si>
    <t>NANJING TECHNOLOGY IMPORT AND EXPOR</t>
  </si>
  <si>
    <t>ZHEJIANG ARTS &amp; CRAFTS IMPORT &amp; EXP</t>
  </si>
  <si>
    <t>QUWELL INTERNATIONAL CO.,LTD.</t>
  </si>
  <si>
    <t>WANDEE WATCHARADENPIPAT</t>
  </si>
  <si>
    <t>SHANGHAI T AND L TRADING CO.,LTD.</t>
  </si>
  <si>
    <t>ARTECH HOBBY CRAFT CO.,LTD.</t>
  </si>
  <si>
    <t>FUJIAN EXTERNAL LABOUR SERVICES COO</t>
  </si>
  <si>
    <t>DH FLYING PLASTIC MANUFACTURE(SHENZ</t>
  </si>
  <si>
    <t>NINGBO GREAT WALL PRECISION INDUSTR</t>
  </si>
  <si>
    <t>QUANZHOU ZI YAN LIGHT INDUSTRY CO.,</t>
  </si>
  <si>
    <t>C2 VISION CO.,LTD.</t>
  </si>
  <si>
    <t>MANGO INNOVATIVE GROUP LTD.</t>
  </si>
  <si>
    <t>BRILLIANT DESIGN CO.,LTD.</t>
  </si>
  <si>
    <t>NINGHAI ZHONGTIAN APEX TEXTILE CO.,</t>
  </si>
  <si>
    <t>NINGBO SANFENG ELECTRICAL CO.,LTD.</t>
  </si>
  <si>
    <t>DALIAN HANHE INDUSTRIAL AND TRADING</t>
  </si>
  <si>
    <t>ENZOGIFT AND TOYS</t>
  </si>
  <si>
    <t>J.L.INTERTRADE CO.,LTD.</t>
  </si>
  <si>
    <t>ZHEJIANG GRAND IMP AND EXP CO.,LTD.</t>
  </si>
  <si>
    <t>TOMIGA (THAILAND) CO.,LTD.</t>
  </si>
  <si>
    <t>NAN TOU CHENG LIK SHING PLASTICS &amp;</t>
  </si>
  <si>
    <t>INTELLI COMPANY LIMITED</t>
  </si>
  <si>
    <t>IMPERIAL THAI TOY COMPANY LIMITED</t>
  </si>
  <si>
    <t>CHALLENGER TRADING CO.,LTD.</t>
  </si>
  <si>
    <t>VENUS TECHNOLOGY CO.,LTD</t>
  </si>
  <si>
    <t>P.F.COMMERCIAL CO.,LTD.</t>
  </si>
  <si>
    <t>PRODUCT CONSULTANT CO.,LTD.</t>
  </si>
  <si>
    <t>XIAMEN NEWSTEP IMP.,&amp; EXP.,CO.,LTD</t>
  </si>
  <si>
    <t>VIEW LINE CO.,LTD.</t>
  </si>
  <si>
    <t>FOSHAN SHUNDE FEILENG HOUSEWARES CO</t>
  </si>
  <si>
    <t>FOXIAO ENTERPRISE LIMITED</t>
  </si>
  <si>
    <t>FUJIAN FURNITURE IMPORT AND EXPORT</t>
  </si>
  <si>
    <t>GUANGZHOU ECONOMIC AND TECHNICAL DE</t>
  </si>
  <si>
    <t>TACK UNITRADE CORPORATION LTD.</t>
  </si>
  <si>
    <t>WENZHOU ROUNDSTAR TIMER CO.,LTD</t>
  </si>
  <si>
    <t>KEAN BENG LEE INDUSTRIES M SDN.BHD</t>
  </si>
  <si>
    <t>FUJIAN XIN JI FU ENTERPEISRS CO.,LT</t>
  </si>
  <si>
    <t>ARTITTAYA TRADING CO.,LTD.</t>
  </si>
  <si>
    <t>HANGZHOU LIGHT INDUSTRIAL PRODUCTS,</t>
  </si>
  <si>
    <t>ZHANGZHOU CEREALS,OIL AND FOOD</t>
  </si>
  <si>
    <t>HANGZHOU YUHANG LIGHT INDUSTRY IMP</t>
  </si>
  <si>
    <t>P.H.D. TRADING CO.,LTD.</t>
  </si>
  <si>
    <t>K.CHIANG MAI MEUNGDEK LTD.,PART</t>
  </si>
  <si>
    <t>SUPER TOP (THAILAND) CO.,LTD.</t>
  </si>
  <si>
    <t>SHENZHEN NATURALHOME LTD.</t>
  </si>
  <si>
    <t>TOP SPARKLING INTERNATIONAL LIMITED</t>
  </si>
  <si>
    <t>MITTHONGKAM SANSANO</t>
  </si>
  <si>
    <t>SONNAC CO.,LTD.</t>
  </si>
  <si>
    <t>LUAY XIN LTD.,PART</t>
  </si>
  <si>
    <t>P.N.PREMIUM AND GIFT LTD.,PART</t>
  </si>
  <si>
    <t>DONGGUAN YUFONG STATIONERY CO.,LTD.</t>
  </si>
  <si>
    <t>PAKHAN CHIEWPRASIT</t>
  </si>
  <si>
    <t>JP GLOBAL TRADE CO.,LTD.</t>
  </si>
  <si>
    <t>SIAM EAST CONSUMER CO.,LTD.</t>
  </si>
  <si>
    <t>MANATSNAN HANJAROEN</t>
  </si>
  <si>
    <t>THAI MINGJIE ELECTRONIC INTERNATION</t>
  </si>
  <si>
    <t>NAVAPONG INDUSTRY CO.,LTD.</t>
  </si>
  <si>
    <t>VERAT SRITHONG</t>
  </si>
  <si>
    <t>CHUTIMA NAKBUT</t>
  </si>
  <si>
    <t>YONGKANG XINSHIDAI INDUSTRY CO.,LTD</t>
  </si>
  <si>
    <t>ARADA ROJANAUDOMWUTIKUL</t>
  </si>
  <si>
    <t>MULTI POWER ENGINEERING CO.,LTD.</t>
  </si>
  <si>
    <t>SHENZHEN NANSHAN NANTOU LIK SHING</t>
  </si>
  <si>
    <t>HUNAN SHANMAO CARTOON CO.,LTD.</t>
  </si>
  <si>
    <t>MTE LTD.</t>
  </si>
  <si>
    <t>TAISHUN WEIFU TOY COMPANY LIMITED.</t>
  </si>
  <si>
    <t>C P CAPITAL CO.,LTD.</t>
  </si>
  <si>
    <t>YUE XIU LIGHT INDUSTRIAL PRODUCTS</t>
  </si>
  <si>
    <t>TICHANOND LIMITED PARTNERSHIP.</t>
  </si>
  <si>
    <t>ITALSIAMPARTS AND SERVICES CO.,LTD.</t>
  </si>
  <si>
    <t>NUTTAPON KHAMTONWONG</t>
  </si>
  <si>
    <t>SOMPIT KHANPHUKHIEW</t>
  </si>
  <si>
    <t>GLOBAL SOURCING CO.,LTD.</t>
  </si>
  <si>
    <t>EAST ASIA ENTITY AND DEVELOPMENT</t>
  </si>
  <si>
    <t>CENTRAL ACCESS LIMITED PARTNERSHIP.</t>
  </si>
  <si>
    <t>TOY'S MART CO.,LTD.(BRANCH 1)</t>
  </si>
  <si>
    <t>SUB CO.,LTD.</t>
  </si>
  <si>
    <t>APPLE LIGHT CO.,LTD.</t>
  </si>
  <si>
    <t>LEPSO INDUSTRIES LIMITED PARTNERSHI</t>
  </si>
  <si>
    <t>SIAM OKD SHOCK ABSOBER CO.,LTD.</t>
  </si>
  <si>
    <t>OSKA HOLDING CO.,LTD.</t>
  </si>
  <si>
    <t>JATTANAT COMPANY LIMITED</t>
  </si>
  <si>
    <t>PICKUP MALL CO.,LTD.</t>
  </si>
  <si>
    <t>R SIAM  TOYS LIMITED PARTNERSHIP</t>
  </si>
  <si>
    <t>IN ARM INTER TRADE CO.,LTD.</t>
  </si>
  <si>
    <t>SPARKO (THAILAND) CO.,LTD.</t>
  </si>
  <si>
    <t>GRANDSWAY INTERNATIONAL CO.,LTD.</t>
  </si>
  <si>
    <t>JIALI (THAILAND) CO.,LTD.</t>
  </si>
  <si>
    <t>WORAKORN RUNGROJ CO.,LTD</t>
  </si>
  <si>
    <t>P.C.PRADUBYON</t>
  </si>
  <si>
    <t>SANGCHAI AUTO SYSTEM CO.,LTD.</t>
  </si>
  <si>
    <t>CAROLINE CORPORATION CO.,LTD</t>
  </si>
  <si>
    <t>KIA INTER MADE &amp; DESIGN CO.,LTD.</t>
  </si>
  <si>
    <t>GRAND AUTO ACCESSORIES CO.,LTD.</t>
  </si>
  <si>
    <t>SAHAYONT AIR &amp; SOUND CO.,LTD.</t>
  </si>
  <si>
    <t>PLAY US COMPANY LIMITED</t>
  </si>
  <si>
    <t>NIWAT MOTOR (2003) CO.,LTD.</t>
  </si>
  <si>
    <t>HAYASHI WORLD CO.,LTD.</t>
  </si>
  <si>
    <t>PAN APACE CO.,LTD.</t>
  </si>
  <si>
    <t>THE SEEKER COMPANY LIMITED</t>
  </si>
  <si>
    <t>NIMIT AUTOCAR PARTNERSHIP</t>
  </si>
  <si>
    <t>HOUSE OF TOYS ORDINARY PATNERSHIP</t>
  </si>
  <si>
    <t>DUPRO PRODUCTS CO.,LTD.</t>
  </si>
  <si>
    <t>GROWIL NETWORK AGENCY CO.,LTD.</t>
  </si>
  <si>
    <t>BANGKOK CREATIVE VALVES CO.,LTD.</t>
  </si>
  <si>
    <t>KAISER BIZ COMPANY LIMITED</t>
  </si>
  <si>
    <t>UDA MOTOR CO.,LTD.</t>
  </si>
  <si>
    <t>NGARNCHAREON TRADING LTD.,PART.</t>
  </si>
  <si>
    <t>NAKATA-SCHUNK (THAILAND) CO.,LTD.</t>
  </si>
  <si>
    <t>LUMINA LIGHTING CO.,LTD.</t>
  </si>
  <si>
    <t>VCK PRODUCT CO.,LTD.</t>
  </si>
  <si>
    <t>SUTHATHIP SAITHONG</t>
  </si>
  <si>
    <t>SAWAT JUNSURANG</t>
  </si>
  <si>
    <t>CKL INTERTRADE CO.,LTD.</t>
  </si>
  <si>
    <t>NEEZ PRODUCT AND SUPPLY CO.,LTD.</t>
  </si>
  <si>
    <t>RAJA CYCLE CO.,LTD.</t>
  </si>
  <si>
    <t>GREENYGRASS COMPANY LIMITED</t>
  </si>
  <si>
    <t>ARCE-THAI CO.,LTD</t>
  </si>
  <si>
    <t>BACK N CO.,LTD.</t>
  </si>
  <si>
    <t>BANGKOK MATERIAL SUPPLY CO.,LTD.</t>
  </si>
  <si>
    <t>LOTUS N LOTUS CO.,LTD</t>
  </si>
  <si>
    <t>C.O.B. CREATIVE PRODUCTS CO.,LTD.</t>
  </si>
  <si>
    <t>TST CHEMICAL MACHINERY CO.,LTD.</t>
  </si>
  <si>
    <t>SERIE'S CHEMICAL MARKETING INTERNAT</t>
  </si>
  <si>
    <t>JML DIRECT (THAILAND) CO.,LTD.</t>
  </si>
  <si>
    <t>PEOPLE FU TECHNOLOGY CO.,LTD.</t>
  </si>
  <si>
    <t>VANTAGE EXPANSION COMPANY LIMITED</t>
  </si>
  <si>
    <t>AUTOMOTIVE ASIATIC (THAILAND) CO.,L</t>
  </si>
  <si>
    <t>VANTAGE TRAINING AND ORGANIZER CO.,</t>
  </si>
  <si>
    <t>KEAK TOYS (THAILAND) CO.,LTD.</t>
  </si>
  <si>
    <t>PYRAMIDDEX ENTERTAINMENT CO.,LTD.</t>
  </si>
  <si>
    <t>WATANAROJ INTERNATIONAL CO.,LTD.</t>
  </si>
  <si>
    <t>UNIQUE VALUE CO.,LTD.</t>
  </si>
  <si>
    <t>SMART ID GROUP LTD.</t>
  </si>
  <si>
    <t>JAIKIT AUTO PARTNERSHIP</t>
  </si>
  <si>
    <t>CARWAX CENTER CO.,LTD.</t>
  </si>
  <si>
    <t>TECH MONSTER CO.,LTD</t>
  </si>
  <si>
    <t>CRYSTAL SEALED PROFESSIONAL CAR COA</t>
  </si>
  <si>
    <t>AAI INDUSTRIAL CO.,LTD.</t>
  </si>
  <si>
    <t>BAN JAEKAN LIMITED PARTNERSHIP</t>
  </si>
  <si>
    <t>KARCHER RETAIL LIMITED</t>
  </si>
  <si>
    <t>BUY CLEANSUI CO.,LTD.</t>
  </si>
  <si>
    <t>SKG ELECTRIC GROUP(THAILAND)CO.,LTD</t>
  </si>
  <si>
    <t>REAL PREMIUM INDUSTRY CO.,LTD</t>
  </si>
  <si>
    <t>Y.S.B COMPANY LIMITED</t>
  </si>
  <si>
    <t>THE CAPITAL V CO.,LTD.</t>
  </si>
  <si>
    <t>SIAM LATEX INDUSTRY CO.,LTD</t>
  </si>
  <si>
    <t>FERN WERN PAO ENTERPRISE CO.,LTD</t>
  </si>
  <si>
    <t>DECO LINE GROUP CO.,LTD</t>
  </si>
  <si>
    <t>RJW (THAILAND) CO.,LTD</t>
  </si>
  <si>
    <t>SOMESAANGMARKETING CO.LTD</t>
  </si>
  <si>
    <t>INLINE NETWORK CO.,LTD</t>
  </si>
  <si>
    <t>NP CORPORATION CO.,LTD</t>
  </si>
  <si>
    <t>SANTA MATTRESS CO.,LTD</t>
  </si>
  <si>
    <t>Y.S.T CHEMECAL CO.,LTD</t>
  </si>
  <si>
    <t>GOOSETECH GLOBAL CO.,LTD</t>
  </si>
  <si>
    <t>WEALTHLINK GROUP CO.,LTD</t>
  </si>
  <si>
    <t>INCHEON GROUP (THAILAND) CO.,LTD</t>
  </si>
  <si>
    <t>TOOLS ACT COMPANY CO.,LTD</t>
  </si>
  <si>
    <t>VANISA INTERNATIONNAL CO.,LTD</t>
  </si>
  <si>
    <t>LIFE'S MOVING CO.,LTD</t>
  </si>
  <si>
    <t>HNT INTERNATIONAL(2008) CO.,LTD</t>
  </si>
  <si>
    <t>TD.GROUP INTERTRADE LIMITED</t>
  </si>
  <si>
    <t>THAIKITSDEE CO.,LTD</t>
  </si>
  <si>
    <t>P P BUSINESS MANAGEMENT CO.,LTD</t>
  </si>
  <si>
    <t>IRON51GROUP CO.,LTD</t>
  </si>
  <si>
    <t>BB TOYS (THAILAND) COMPANY LIMITED</t>
  </si>
  <si>
    <t>MASTERY TRADING CO.,LTD.</t>
  </si>
  <si>
    <t>TCM SEWING MACHINE LIMITED PARNER</t>
  </si>
  <si>
    <t>APA CHAMBER CO.,LTD.</t>
  </si>
  <si>
    <t>ERGONOMICA LIMITED PARTNERSHIP</t>
  </si>
  <si>
    <t>3CHANG GROUP CO.,LTD.</t>
  </si>
  <si>
    <t>GAO YANG ELECTRIC COMPANY LIMITED</t>
  </si>
  <si>
    <t>NINIVE GAMES CO.,LTD.</t>
  </si>
  <si>
    <t>DF OFFICE FURNITURE CO.,LTD.</t>
  </si>
  <si>
    <t>PGROUP INTERNATIONAL CO.,LTD.</t>
  </si>
  <si>
    <t>ATCO CO.,LTD.</t>
  </si>
  <si>
    <t>YES PET CO.,LTD.</t>
  </si>
  <si>
    <t>WANNA PUBLISHING CO.,LTD.</t>
  </si>
  <si>
    <t>KAMLUNGDEE 999 CO.,LTD.</t>
  </si>
  <si>
    <t>ALL HEALTHY PRODUCTS CO.,LTD.</t>
  </si>
  <si>
    <t>UNITY INTERNATIONAL TRADING CO.,LTD</t>
  </si>
  <si>
    <t>MITR APAI CO.,LTD.</t>
  </si>
  <si>
    <t>PURE GREEN CO.,LTD.</t>
  </si>
  <si>
    <t>NAPHIPHAT COMPANY LIMITED</t>
  </si>
  <si>
    <t>TECHNIC ELECTRICAL ENGINEERING</t>
  </si>
  <si>
    <t>360 SOLUTION AND OUTSOURCING</t>
  </si>
  <si>
    <t>TOSHINO MANUFACTURING CO.,LTD.</t>
  </si>
  <si>
    <t>HOME DIY GROUP CO.,LTD.</t>
  </si>
  <si>
    <t>COA PARTNERS CO.,LTD</t>
  </si>
  <si>
    <t>PRINCESS IT CO.,LTD.</t>
  </si>
  <si>
    <t>AMSIA  TRADING CO.,LTD</t>
  </si>
  <si>
    <t>RNA RESOURCES GROUP LTD.</t>
  </si>
  <si>
    <t>NGAR TAT PRODUCTION FTY LTD</t>
  </si>
  <si>
    <t>DALIAN DAN-UP ART AND CRAFTS CO.,LT</t>
  </si>
  <si>
    <t>DALIAN EAST INTERNATIONAL TRADING</t>
  </si>
  <si>
    <t>FLORA BUNDA (SHENZHEN) LTD</t>
  </si>
  <si>
    <t>PAYLESS INTERNATIONAL FRANCHISING,</t>
  </si>
  <si>
    <t>QUANZHOU TOURIST ARTS AND CRAFTS CO</t>
  </si>
  <si>
    <t>CHAIMONGKOL ELECTRIC CO.,LTD.</t>
  </si>
  <si>
    <t>SHANDONG EXCEL LIGHT INDUSTRIAL</t>
  </si>
  <si>
    <t>GOLDEN JETFA METALWORK CO.,LIMITED.</t>
  </si>
  <si>
    <t>SHENYANG DECO IMP.AND EXP.CO.,LTD</t>
  </si>
  <si>
    <t>RAYMOND STEVE AND BROTHERS DEVELOP</t>
  </si>
  <si>
    <t>PREMIUM GLORY CO.,LTD.</t>
  </si>
  <si>
    <t>JATURAPAT SRICHANNIT</t>
  </si>
  <si>
    <t>PREMIUM BEST CO.,LTD,</t>
  </si>
  <si>
    <t>DEEPROM SALES &amp; SERVICE CO.,LTD..</t>
  </si>
  <si>
    <t>KLOMART CONCEPTS ENTERPRISE LTD.</t>
  </si>
  <si>
    <t>MIMI TAN S MANNEQUINS PTE LTD.</t>
  </si>
  <si>
    <t>HELONG NATIONAL MAT FACTORY</t>
  </si>
  <si>
    <t>SUN RUIHONG</t>
  </si>
  <si>
    <t>TCL LIMITED</t>
  </si>
  <si>
    <t>QINGDAO T AND T HOUSEWARE CO.,LTD.</t>
  </si>
  <si>
    <t>SKY RAINBOW BAGS COMPANY LTD</t>
  </si>
  <si>
    <t>SHANGHAI UNION ARTS AND CRAFTS CO.</t>
  </si>
  <si>
    <t>HONG KING ELECTRIC APPLIANCES CO.,</t>
  </si>
  <si>
    <t>YUEQING ORIENTAL CRAFT CO.,LTD.</t>
  </si>
  <si>
    <t>JIANGMEN ZANXING STAINLESS STEEL</t>
  </si>
  <si>
    <t>ZANXING INDUSTRIAL LTD.</t>
  </si>
  <si>
    <t>TAN HUNG THANG CO.,LTD.</t>
  </si>
  <si>
    <t>GIFT SOURCING CO.,LTD,</t>
  </si>
  <si>
    <t>AGENDA CO.,LTD.</t>
  </si>
  <si>
    <t>HYUNKWANG (THAI) INDUSTRY CO.,LTD.</t>
  </si>
  <si>
    <t>SISTER CO.,LTD.</t>
  </si>
  <si>
    <t>QINGDAO CHINA SILK TRADING LOGISTIC</t>
  </si>
  <si>
    <t>ZHEJIANG XIANXING INDUSTRIAL CO.,</t>
  </si>
  <si>
    <t>SURE WAVE (HONG KONG)LTD</t>
  </si>
  <si>
    <t>ZIBO INJOY LIMITED</t>
  </si>
  <si>
    <t>YONGKANG ZHONGBAOLI HOTEL ARTICLES</t>
  </si>
  <si>
    <t>MAE FAH LUANG FOUNDATION UNDER</t>
  </si>
  <si>
    <t>JKB BEST SUCCESS CO.,LTD.</t>
  </si>
  <si>
    <t>CONQUER (CHINA)INDUSTRY CO.,LTD.</t>
  </si>
  <si>
    <t>WENZHOU HETIAN CRAFTWORKS MANUFACTU</t>
  </si>
  <si>
    <t>PINGHU MEGA VACUUM FLASK INDUSTRIES</t>
  </si>
  <si>
    <t>SHANDONG CAOPU ARTS &amp; CRAFTS CO.,LT</t>
  </si>
  <si>
    <t>BEIJING ALEX LTD.</t>
  </si>
  <si>
    <t>SAWASDEE BAGS LTD.,PART.</t>
  </si>
  <si>
    <t>JINYUANLI CERAMICS MANUFACTURE CO.,</t>
  </si>
  <si>
    <t>CHOK-ANAN PLASTIC CO.,LTD.</t>
  </si>
  <si>
    <t>HENAN ARTS&amp;CRAFTS IMPORTS&amp;EXPORTS</t>
  </si>
  <si>
    <t>NINGBO YINZHOU WESTLEAF IMP AND EXP</t>
  </si>
  <si>
    <t>ZHEJIANG LIMEI CRAFTS CO.,LTD</t>
  </si>
  <si>
    <t>NINGBO LIVINGMODE HOUSEWARE CO.,LTD</t>
  </si>
  <si>
    <t>SUWANCHATI INTERNATIONAL LIMITED</t>
  </si>
  <si>
    <t>WUCHUAN NATIVE PRODUCE IMPORT AND</t>
  </si>
  <si>
    <t>BISONG INDUSTRY CO.,LIMITED</t>
  </si>
  <si>
    <t>SHANDONG LAIZHOU LAIYI ARTS &amp; CRAFT</t>
  </si>
  <si>
    <t>GUANGDONG SHUYE ENVIRONMENTAL TECHN</t>
  </si>
  <si>
    <t>SHENZHEN WEIDEXIN TRADE CO.,LTD</t>
  </si>
  <si>
    <t>SHENGDA INDUSTRIAL COMPANY LIMITED</t>
  </si>
  <si>
    <t>QINGDAO SANRONG CRAFTS CO.,LTD.</t>
  </si>
  <si>
    <t>QUANZHOU GOLDWARD GIFTS CO.,LTD</t>
  </si>
  <si>
    <t>NC CLAUSCOM  CO.,LTD.</t>
  </si>
  <si>
    <t>ZHEJIANG LOULONG INDUSTRY &amp; TRADE C</t>
  </si>
  <si>
    <t>BIG BRELLA  LTD.,</t>
  </si>
  <si>
    <t>FUJIAN PROFIT GROUP CORPORATION</t>
  </si>
  <si>
    <t>THAI MASTER FREIGHT CO.,LTD.</t>
  </si>
  <si>
    <t>GUANGDONG NATIVE PRODUCE IMPORT AND</t>
  </si>
  <si>
    <t>MADEE COLLECTION CO.,LTD.</t>
  </si>
  <si>
    <t>FUZHOU BIGBRELLA IMPORT AND EXPORT</t>
  </si>
  <si>
    <t>DIVA STUDIO CO.,LTD.</t>
  </si>
  <si>
    <t>SHANGHAI JILONG PLASTIC PRODUCTS</t>
  </si>
  <si>
    <t>OBJECT INSPIRE GROUP CO.,LTD.</t>
  </si>
  <si>
    <t>CHAOAN WEITAOFANG CERAMICS CO.,LTD.</t>
  </si>
  <si>
    <t>GUANGZHOU DE LIANG YA HOUSEWARE</t>
  </si>
  <si>
    <t>XIONGTAI GROUP CO.,LTD.</t>
  </si>
  <si>
    <t>PRESTIGE CORPORATION CO.,LTD.</t>
  </si>
  <si>
    <t>JU-INTER CORPORATION CO.,LTD.</t>
  </si>
  <si>
    <t>INNERZIZ CO.,LTD.</t>
  </si>
  <si>
    <t>FARSAI GARMENT CO.,LTD.</t>
  </si>
  <si>
    <t>EAKCHAI RANGWAT</t>
  </si>
  <si>
    <t>CK ONE CO.,LTD.</t>
  </si>
  <si>
    <t>SKYROCKET</t>
  </si>
  <si>
    <t>SHENZHEN BAOSHENGFENG IMP AND EXP</t>
  </si>
  <si>
    <t>THANITA HOMSIN</t>
  </si>
  <si>
    <t>GRAND &amp; WORLD FASHION TNDUSTRY CO.,</t>
  </si>
  <si>
    <t>HI PROGRESS KNITTING CO.,LTD.</t>
  </si>
  <si>
    <t>METRO UNIFORM CO.,LTD.</t>
  </si>
  <si>
    <t>PORNCHAROEN</t>
  </si>
  <si>
    <t>THAI SECURITY PRINTING CO.,LTD.</t>
  </si>
  <si>
    <t>SRIANANTA PRINTING CO.,LTD</t>
  </si>
  <si>
    <t>PRAKAN BUALAI</t>
  </si>
  <si>
    <t>AKARADED HARNNARONG</t>
  </si>
  <si>
    <t>DC BETTER CO.,LTD.</t>
  </si>
  <si>
    <t>SUPERSOFT TECHNOLOGIES CO.,LTD.</t>
  </si>
  <si>
    <t>CYBERPRINT GROUP CO.,LTD</t>
  </si>
  <si>
    <t>SHANGHAI TIANFU MODEL COAT HANGER</t>
  </si>
  <si>
    <t>HANGZHOU DUNLI IMPORT AND EXPORT CO</t>
  </si>
  <si>
    <t>ZENITH INFANT PRODUCTS CO.,LTD.</t>
  </si>
  <si>
    <t>STUDEX (THAI-AMERICAN)CORP.,LTD.</t>
  </si>
  <si>
    <t>CBI DISTRIBUTING CORP.</t>
  </si>
  <si>
    <t>MID HAVEN INTERNATIONAL CO.,LTD.</t>
  </si>
  <si>
    <t>COZY DESIGN STUDIO CO.,LTD.</t>
  </si>
  <si>
    <t>REX ENTERPRISES CO.,LTD.</t>
  </si>
  <si>
    <t>WALRUS TRADING CO.,LTD</t>
  </si>
  <si>
    <t>FAST-GROWING PRODUCTS CO.,LTD.</t>
  </si>
  <si>
    <t>BLUE STAR ENTERPRISES LIMITED</t>
  </si>
  <si>
    <t>UNITED TRADING CO.,LTD.</t>
  </si>
  <si>
    <t>AEROPOSTALE LICENSING,INC.</t>
  </si>
  <si>
    <t>MGF SOURCING US LLC</t>
  </si>
  <si>
    <t>HANSAE CO.,TLD.</t>
  </si>
  <si>
    <t>BBASE IDG LIMITED</t>
  </si>
  <si>
    <t>TOTE FASHION INTERNATIONAL COMPANY</t>
  </si>
  <si>
    <t>FANTASEYES</t>
  </si>
  <si>
    <t>BERRY JEWELRY</t>
  </si>
  <si>
    <t>GTL INTERNATIONAL LLC</t>
  </si>
  <si>
    <t>FORTUNE FOOTWEAR INC.</t>
  </si>
  <si>
    <t>MIAS FASHION MFG CO INC</t>
  </si>
  <si>
    <t>FLEXFIT LLC</t>
  </si>
  <si>
    <t>APPAREL MFG DV JEANJER</t>
  </si>
  <si>
    <t>LF CENTENNIAL PTE.LTD.</t>
  </si>
  <si>
    <t>MUST USA MGF</t>
  </si>
  <si>
    <t>LOUISE PARIS,LTD.</t>
  </si>
  <si>
    <t>DHAKAREA LIMITED</t>
  </si>
  <si>
    <t>GUANGDONG TEXTILES IMPORT</t>
  </si>
  <si>
    <t>SEA A TRADING CO.,LTD.</t>
  </si>
  <si>
    <t>JORDACHE ENTERPRISES INC</t>
  </si>
  <si>
    <t>NINGBO HUAYI IMPORT AND EXPORT CO.,</t>
  </si>
  <si>
    <t>APIN MARKETING CO.,LTD</t>
  </si>
  <si>
    <t>ALI MURTAZA ASSOCIATES(PRIVATE)</t>
  </si>
  <si>
    <t>DENIM INTERNATIONAL</t>
  </si>
  <si>
    <t>EYEKING.,LLC</t>
  </si>
  <si>
    <t>HYPNOTIC HATS</t>
  </si>
  <si>
    <t>WONDERCHILD (THAILAND ) CO.,LTD</t>
  </si>
  <si>
    <t>STAR FANCY HOLDINGS LTD</t>
  </si>
  <si>
    <t>PURITA IDEA CO.,LTD</t>
  </si>
  <si>
    <t>MICHEL OF HONG KONG LTD.</t>
  </si>
  <si>
    <t>JAK DEVELOPMENT CO.,LTD</t>
  </si>
  <si>
    <t>IDENDESIGN CO.,LTD.</t>
  </si>
  <si>
    <t>DOLPHIN WORLD CO.,LTD</t>
  </si>
  <si>
    <t>CLAIRE'S EUROPEAN DISTRIBUTION</t>
  </si>
  <si>
    <t>ACTY SQUARE CO.,LTD</t>
  </si>
  <si>
    <t>SKYROCKET GROUP LTD.,PART.</t>
  </si>
  <si>
    <t>HEALTHY BEGIN CO.,LTD.</t>
  </si>
  <si>
    <t>APUNTREE INTARAPRASERT</t>
  </si>
  <si>
    <t>MIRACLE BAG AND SHOES SPA CO.,LTD</t>
  </si>
  <si>
    <t>M TECHNOLOGY (THAILAND) CO.,LTD.</t>
  </si>
  <si>
    <t>ANYHOME CO.,LTD.</t>
  </si>
  <si>
    <t>RICE CREATION (THAILAND) CO.,LTD.</t>
  </si>
  <si>
    <t>DAISHO (THAILAND) COMPANY LIMITED</t>
  </si>
  <si>
    <t>VALUE PLUS PREMIUM CO.,LTD.</t>
  </si>
  <si>
    <t>POWER OF WEALTH CO.,LTD.</t>
  </si>
  <si>
    <t>P MASTER CONSULTING CO.,LTD.</t>
  </si>
  <si>
    <t>MARKS &amp; SPENCER</t>
  </si>
  <si>
    <t>TOPPY (THAILAND) CO.,LTD.</t>
  </si>
  <si>
    <t>XINGNING SHENGFENG CRAFTS CO.,LTD</t>
  </si>
  <si>
    <t>SIRIVATANA INTERPRINT PUBLIC COMPAN</t>
  </si>
  <si>
    <t>SOMJAI SUDTHASARN</t>
  </si>
  <si>
    <t>FUJIAN MINUING FUMAOYUAN ARTSANDCRA</t>
  </si>
  <si>
    <t>KITTIKUN PRINTING CO.,LTD.</t>
  </si>
  <si>
    <t>GOODFAITH INDUSTRY LIMITED</t>
  </si>
  <si>
    <t>GUANGDONG SILIQUE INTERNATIONAL GRO</t>
  </si>
  <si>
    <t>SANGCHAI PRESS</t>
  </si>
  <si>
    <t>KRUNGSRIAYUDHYA CARD CO.,LTD.</t>
  </si>
  <si>
    <t>NATIVE CRAFTS &amp; ARTS INDUSTRIES,INC</t>
  </si>
  <si>
    <t>PATCHPORN PRESS</t>
  </si>
  <si>
    <t>LINES INDUSTRIES LID</t>
  </si>
  <si>
    <t>SWICHARN PRESS LIMITED PARTNERSHIP</t>
  </si>
  <si>
    <t>SERVICE SUPPLIER.</t>
  </si>
  <si>
    <t>PIYANUCH SETSUWAN</t>
  </si>
  <si>
    <t>SKU PROFIT CO., LTD.</t>
  </si>
  <si>
    <t>INTIRA SHOP</t>
  </si>
  <si>
    <t>PADET MONTREEWAT</t>
  </si>
  <si>
    <t>SIPHYA FURNITURE CO.,LTD.</t>
  </si>
  <si>
    <t>SILPFA PLASTIC INDUSTRY CO.,LTD.</t>
  </si>
  <si>
    <t>THAI NATO PACKING TAPE LTD.,PART.</t>
  </si>
  <si>
    <t>DISPLAY ONE LTD.</t>
  </si>
  <si>
    <t>PROPORTION LONDON LIMITED</t>
  </si>
  <si>
    <t>LA ROSA S.P.A.</t>
  </si>
  <si>
    <t>WORLDFLOOR</t>
  </si>
  <si>
    <t>GIST LIMITED</t>
  </si>
  <si>
    <t>COFRAD SA</t>
  </si>
  <si>
    <t>CARDINAL SHOPFITTING SYSTEMS LTD</t>
  </si>
  <si>
    <t>SDI DISPLAYS LTD</t>
  </si>
  <si>
    <t>AMS RETAIL INTERIORS LIMITED</t>
  </si>
  <si>
    <t>WORLDFLOOR RETAIL LIMITED</t>
  </si>
  <si>
    <t>REGAL PRINTING LIMITED</t>
  </si>
  <si>
    <t>BARTHELMESS U.K. LTD.</t>
  </si>
  <si>
    <t>BARTHELMESS DISPLAY&amp;DECORATION GMBH</t>
  </si>
  <si>
    <t>CARDINAL SHOPFITTING (SHANGHAI) CO.</t>
  </si>
  <si>
    <t>SHOPFITTINGS DIRECT LTD</t>
  </si>
  <si>
    <t>SOCIETA' ITALIANA ABC S.R.L</t>
  </si>
  <si>
    <t>NORMALU BARRISOL SAS</t>
  </si>
  <si>
    <t>D1 DESIGN &amp; CREATIVE LTD</t>
  </si>
  <si>
    <t>HF CONTRACT FURNITURE LTD</t>
  </si>
  <si>
    <t>KENDU SOPORTES GRAFICOS, S.L.</t>
  </si>
  <si>
    <t>TPS VISUAL COMMUNICATIONS LTD</t>
  </si>
  <si>
    <t>VIZONA LIMITED</t>
  </si>
  <si>
    <t>WANZL LIMITED</t>
  </si>
  <si>
    <t>THE EXCHANGE LIMITED</t>
  </si>
  <si>
    <t>HAVELOCK EUROPA PLC</t>
  </si>
  <si>
    <t>WINDOW-SARL M.A.P.I</t>
  </si>
  <si>
    <t>PROPORTION LONDON LTD</t>
  </si>
  <si>
    <t>HANDLES 4 DOORS LTD.</t>
  </si>
  <si>
    <t>COFRAD UK L.T.D.</t>
  </si>
  <si>
    <t>IGUZZINI ILLUMINAZIONE UK LTD.</t>
  </si>
  <si>
    <t>SP GROUP LIMITED.</t>
  </si>
  <si>
    <t>MILLINGTON ASSOCIATES</t>
  </si>
  <si>
    <t>ATRIUM LTD.</t>
  </si>
  <si>
    <t>SCP CONTRACTS LTD</t>
  </si>
  <si>
    <t>EURO PACKAGING (UK) LTD</t>
  </si>
  <si>
    <t>ROCKET BAGS</t>
  </si>
  <si>
    <t>JES BUILDING MATERIALS LTD.</t>
  </si>
  <si>
    <t>VALENTINE HERRENSCHMIDT</t>
  </si>
  <si>
    <t>MING HOUSE</t>
  </si>
  <si>
    <t>ขั้นตอนการส่งงาน กรณีต่างๆ</t>
  </si>
  <si>
    <t>ข้อมูลติดต่อ Database, Online Content และ Online Mer</t>
  </si>
  <si>
    <t>แพคเกจจิ้ง</t>
  </si>
  <si>
    <t>กรณีสร้างข้อมูลและนำข้อมูลขึ้น Website</t>
  </si>
  <si>
    <t>Step</t>
  </si>
  <si>
    <t>Action</t>
  </si>
  <si>
    <t>Contact information</t>
  </si>
  <si>
    <t>CDS Database Team</t>
  </si>
  <si>
    <t>cdsdatabaseteam@central.co.th</t>
  </si>
  <si>
    <t>จัดซื้อส่งฟอร์มให้ทีม Database และสำเนา Online content</t>
  </si>
  <si>
    <t>CDS E-Commerce Content &amp; Studio Team</t>
  </si>
  <si>
    <t>CDSE-CommerceContent&amp;StudioTeam@central.co.th</t>
  </si>
  <si>
    <t>- เลี่ยงการใช้อักขระพิเศษ ในการตั้งชื่อไฟล์</t>
  </si>
  <si>
    <r>
      <rPr>
        <b/>
        <sz val="14"/>
        <color theme="1"/>
        <rFont val="Calibri"/>
        <family val="2"/>
        <scheme val="minor"/>
      </rPr>
      <t>Subject Email :</t>
    </r>
    <r>
      <rPr>
        <sz val="14"/>
        <color theme="1"/>
        <rFont val="Calibri"/>
        <family val="2"/>
        <scheme val="minor"/>
      </rPr>
      <t xml:space="preserve"> Dept/S-Dept/Brand/No of SKU/Running task/SKU Maintenance</t>
    </r>
  </si>
  <si>
    <t>- 1 ฟอร์ม ใช้สำหรับ 1 แบรนด์เท่านั้น</t>
  </si>
  <si>
    <t>Example : 001 Beauty/101 Prestige/Dior/29/001-2204001/SKU MAINTENANCE</t>
  </si>
  <si>
    <r>
      <rPr>
        <b/>
        <sz val="14"/>
        <color theme="1"/>
        <rFont val="Calibri"/>
        <family val="2"/>
        <scheme val="minor"/>
      </rPr>
      <t xml:space="preserve">Send to : </t>
    </r>
    <r>
      <rPr>
        <sz val="14"/>
        <color theme="1"/>
        <rFont val="Calibri"/>
        <family val="2"/>
        <scheme val="minor"/>
      </rPr>
      <t xml:space="preserve">CDS Database Team </t>
    </r>
  </si>
  <si>
    <t>Data base ตอบกลับด้วยข้อมูลที่สร้างเสร็จ</t>
  </si>
  <si>
    <t>Online content สร้างงานบนระบบ</t>
  </si>
  <si>
    <t>Online content เสร็จสิ้นงานพร้อมนำขึ้น Website</t>
  </si>
  <si>
    <t>จัดซื้อได้รับ Auto Email จากระบบ</t>
  </si>
  <si>
    <t>กรณีสร้างข้อมูลอย่างเดียว</t>
  </si>
  <si>
    <t xml:space="preserve">จัดซื้อส่งฟอร์มให้ทีม Database </t>
  </si>
  <si>
    <t>กรณีนำข้อมูลขึ้น Website</t>
  </si>
  <si>
    <t>จัดซื้อเปิดงานผ่าน Content Service Gate พร้อมแนบไฟล์</t>
  </si>
  <si>
    <t xml:space="preserve">Size </t>
  </si>
  <si>
    <t>SIZE_RANGE_NAME</t>
  </si>
  <si>
    <t>SIZE_RANGE_CODE</t>
  </si>
  <si>
    <t>ADTOY</t>
  </si>
  <si>
    <t>Adult Toys</t>
  </si>
  <si>
    <t>BBTECH</t>
  </si>
  <si>
    <t>Baby Tech</t>
  </si>
  <si>
    <t>BBTOY</t>
  </si>
  <si>
    <t>Baby Toy</t>
  </si>
  <si>
    <t>Bath</t>
  </si>
  <si>
    <t>Bath Body Care</t>
  </si>
  <si>
    <t>BTC</t>
  </si>
  <si>
    <t>Bloster Case</t>
  </si>
  <si>
    <t>Body Lotion</t>
  </si>
  <si>
    <t>BPD</t>
  </si>
  <si>
    <t>Body Pillow Case</t>
  </si>
  <si>
    <t>Body Powder</t>
  </si>
  <si>
    <t>Cargo</t>
  </si>
  <si>
    <t>Chino</t>
  </si>
  <si>
    <t>CLEAN</t>
  </si>
  <si>
    <t>Clean N Care</t>
  </si>
  <si>
    <t>EDU</t>
  </si>
  <si>
    <t>Educational</t>
  </si>
  <si>
    <t>FEED</t>
  </si>
  <si>
    <t>Feeding</t>
  </si>
  <si>
    <t>Formal</t>
  </si>
  <si>
    <t>Hand Lotion</t>
  </si>
  <si>
    <t>Hand Wash</t>
  </si>
  <si>
    <t>HIHEEL</t>
  </si>
  <si>
    <t>High Heels Shoes</t>
  </si>
  <si>
    <t>JN</t>
  </si>
  <si>
    <t>Jean</t>
  </si>
  <si>
    <t>Jogger</t>
  </si>
  <si>
    <t>Linen</t>
  </si>
  <si>
    <t>LOHEEL</t>
  </si>
  <si>
    <t>Low Heels Shoes</t>
  </si>
  <si>
    <t>MOM</t>
  </si>
  <si>
    <t>MIHEEL</t>
  </si>
  <si>
    <t>Mid Heels Shoes</t>
  </si>
  <si>
    <t>NOHEEL</t>
  </si>
  <si>
    <t>No Heels Shoes</t>
  </si>
  <si>
    <t>OXC</t>
  </si>
  <si>
    <t>Oxford Pillow Case</t>
  </si>
  <si>
    <t>Perfume</t>
  </si>
  <si>
    <t>PLC</t>
  </si>
  <si>
    <t>Pilllow Case</t>
  </si>
  <si>
    <t>Safety</t>
  </si>
  <si>
    <t>Short</t>
  </si>
  <si>
    <t>Soap</t>
  </si>
  <si>
    <t>Spray</t>
  </si>
  <si>
    <t>Travelling</t>
  </si>
  <si>
    <t>4SCATE</t>
  </si>
  <si>
    <t>5COLLE</t>
  </si>
  <si>
    <t>AIR</t>
  </si>
  <si>
    <t>Air Cotton</t>
  </si>
  <si>
    <t>BB0</t>
  </si>
  <si>
    <t>Bamboo</t>
  </si>
  <si>
    <t>BBC</t>
  </si>
  <si>
    <t>Bamboo Contour</t>
  </si>
  <si>
    <t>Bamboo Plain</t>
  </si>
  <si>
    <t>Classic</t>
  </si>
  <si>
    <t>Cny</t>
  </si>
  <si>
    <t>CSC</t>
  </si>
  <si>
    <t>Composition Scale</t>
  </si>
  <si>
    <t>BLFOAM</t>
  </si>
  <si>
    <t>Cool Memory Foam With Cool Gel</t>
  </si>
  <si>
    <t>CTT</t>
  </si>
  <si>
    <t>Cotton Towel</t>
  </si>
  <si>
    <t>Daniel</t>
  </si>
  <si>
    <t>DAPP</t>
  </si>
  <si>
    <t>Diamond</t>
  </si>
  <si>
    <t>DSC</t>
  </si>
  <si>
    <t>Digital Scale</t>
  </si>
  <si>
    <t>Dipping</t>
  </si>
  <si>
    <t>DNCL</t>
  </si>
  <si>
    <t>Disney Classic</t>
  </si>
  <si>
    <t>EGT</t>
  </si>
  <si>
    <t>Egyptian</t>
  </si>
  <si>
    <t>Ellon</t>
  </si>
  <si>
    <t>Flameless</t>
  </si>
  <si>
    <t>FLN</t>
  </si>
  <si>
    <t>Flanel</t>
  </si>
  <si>
    <t>GAZ</t>
  </si>
  <si>
    <t>Gauze</t>
  </si>
  <si>
    <t>GEO</t>
  </si>
  <si>
    <t>Geometric</t>
  </si>
  <si>
    <t>Global</t>
  </si>
  <si>
    <t>GOE</t>
  </si>
  <si>
    <t>Gold Fashion Embroired</t>
  </si>
  <si>
    <t>GOJ</t>
  </si>
  <si>
    <t>Gold Fashion Jacquard</t>
  </si>
  <si>
    <t>GOS</t>
  </si>
  <si>
    <t>Gold Solid</t>
  </si>
  <si>
    <t>HOT</t>
  </si>
  <si>
    <t>Hotel</t>
  </si>
  <si>
    <t>Jacquard</t>
  </si>
  <si>
    <t>Japan Original</t>
  </si>
  <si>
    <t>License</t>
  </si>
  <si>
    <t>BLGEL</t>
  </si>
  <si>
    <t>Memory Foam With Cool Gel</t>
  </si>
  <si>
    <t>MMFOAM</t>
  </si>
  <si>
    <t>Memory Foam Without Gel</t>
  </si>
  <si>
    <t>MCC</t>
  </si>
  <si>
    <t>Micro Chenille</t>
  </si>
  <si>
    <t>MCE</t>
  </si>
  <si>
    <t>Microfiber Embossed</t>
  </si>
  <si>
    <t>MCP</t>
  </si>
  <si>
    <t>Microfiber Print</t>
  </si>
  <si>
    <t>MCS</t>
  </si>
  <si>
    <t>Microfiber Solid</t>
  </si>
  <si>
    <t>MO</t>
  </si>
  <si>
    <t>Modern Loft</t>
  </si>
  <si>
    <t>Modern Lux</t>
  </si>
  <si>
    <t>Nekko</t>
  </si>
  <si>
    <t>PIL</t>
  </si>
  <si>
    <t>Pillar</t>
  </si>
  <si>
    <t>Prebook</t>
  </si>
  <si>
    <t>REV</t>
  </si>
  <si>
    <t>Revese</t>
  </si>
  <si>
    <t>RCST</t>
  </si>
  <si>
    <t>Ring Cut Shaggy (Tissue)</t>
  </si>
  <si>
    <t>SET10</t>
  </si>
  <si>
    <t>SET12</t>
  </si>
  <si>
    <t>SET2</t>
  </si>
  <si>
    <t>SET3</t>
  </si>
  <si>
    <t>SET4</t>
  </si>
  <si>
    <t>SET5</t>
  </si>
  <si>
    <t>SET6</t>
  </si>
  <si>
    <t>SET7</t>
  </si>
  <si>
    <t>SET8</t>
  </si>
  <si>
    <t>SET9</t>
  </si>
  <si>
    <t>SIL</t>
  </si>
  <si>
    <t>Silver</t>
  </si>
  <si>
    <t>Summer</t>
  </si>
  <si>
    <t>Tapper</t>
  </si>
  <si>
    <t>TWIS</t>
  </si>
  <si>
    <t>Twist Shaggy</t>
  </si>
  <si>
    <t>WAF</t>
  </si>
  <si>
    <t>Waffle</t>
  </si>
  <si>
    <t>XMS</t>
  </si>
  <si>
    <t>Xmas</t>
  </si>
  <si>
    <t>Zerotwist</t>
  </si>
  <si>
    <t>6CHARA</t>
  </si>
  <si>
    <t>DIS001</t>
  </si>
  <si>
    <t>101 Dalmatians</t>
  </si>
  <si>
    <t>DIS002</t>
  </si>
  <si>
    <t>101 Dalmatians II</t>
  </si>
  <si>
    <t>DIS003</t>
  </si>
  <si>
    <t>101 Dalmatians Live Action</t>
  </si>
  <si>
    <t>DIS004</t>
  </si>
  <si>
    <t>A Bug's Life</t>
  </si>
  <si>
    <t>DIS005</t>
  </si>
  <si>
    <t>Aladdin</t>
  </si>
  <si>
    <t>DIS006</t>
  </si>
  <si>
    <t>Aladdin (2019)</t>
  </si>
  <si>
    <t>DIS007</t>
  </si>
  <si>
    <t>Aristocats</t>
  </si>
  <si>
    <t>DIS008</t>
  </si>
  <si>
    <t>Aristocats - Marie</t>
  </si>
  <si>
    <t>DIS009</t>
  </si>
  <si>
    <t>Bambi</t>
  </si>
  <si>
    <t>DIS010</t>
  </si>
  <si>
    <t>Bambi 2</t>
  </si>
  <si>
    <t>DIS011</t>
  </si>
  <si>
    <t>Beauty And The Beast</t>
  </si>
  <si>
    <t>DIS012</t>
  </si>
  <si>
    <t>Beauty and the Beast (Live Action)</t>
  </si>
  <si>
    <t>DIS013</t>
  </si>
  <si>
    <t>Big Hero 6 TV</t>
  </si>
  <si>
    <t>DIS014</t>
  </si>
  <si>
    <t>Big Hero Six</t>
  </si>
  <si>
    <t>DIS015</t>
  </si>
  <si>
    <t>Brave</t>
  </si>
  <si>
    <t>DIS016</t>
  </si>
  <si>
    <t>Cars</t>
  </si>
  <si>
    <t>DIS017</t>
  </si>
  <si>
    <t>Cars 2</t>
  </si>
  <si>
    <t>DIS018</t>
  </si>
  <si>
    <t>Cars 3</t>
  </si>
  <si>
    <t>DIS019</t>
  </si>
  <si>
    <t>Cars On The Road</t>
  </si>
  <si>
    <t>DIS020</t>
  </si>
  <si>
    <t>Chip 'n Dale</t>
  </si>
  <si>
    <t>DIS021</t>
  </si>
  <si>
    <t>Chip 'N Dale: Rescue Rangers</t>
  </si>
  <si>
    <t>DIS022</t>
  </si>
  <si>
    <t>Cinderella</t>
  </si>
  <si>
    <t>DIS023</t>
  </si>
  <si>
    <t>Cinderella (Live Action)</t>
  </si>
  <si>
    <t>DIS024</t>
  </si>
  <si>
    <t>Cinderella II</t>
  </si>
  <si>
    <t>DIS025</t>
  </si>
  <si>
    <t>Coco</t>
  </si>
  <si>
    <t>DIS026</t>
  </si>
  <si>
    <t>Disney Animal Friends</t>
  </si>
  <si>
    <t>DIS027</t>
  </si>
  <si>
    <t>Disney Babies</t>
  </si>
  <si>
    <t>DIS028</t>
  </si>
  <si>
    <t>Disney Princess</t>
  </si>
  <si>
    <t>DIS029</t>
  </si>
  <si>
    <t>Doorables Classics</t>
  </si>
  <si>
    <t>DIS030</t>
  </si>
  <si>
    <t>Doorables Disney/Pixar</t>
  </si>
  <si>
    <t>DIS031</t>
  </si>
  <si>
    <t>Dumbo</t>
  </si>
  <si>
    <t>DIS032</t>
  </si>
  <si>
    <t>Finding Dory</t>
  </si>
  <si>
    <t>DIS033</t>
  </si>
  <si>
    <t>Finding Nemo</t>
  </si>
  <si>
    <t>DIS034</t>
  </si>
  <si>
    <t>Frozen</t>
  </si>
  <si>
    <t>DIS035</t>
  </si>
  <si>
    <t>Frozen II</t>
  </si>
  <si>
    <t>DIS036</t>
  </si>
  <si>
    <t>Incredibles, The</t>
  </si>
  <si>
    <t>DIS037</t>
  </si>
  <si>
    <t>Inside Out</t>
  </si>
  <si>
    <t>DIS038</t>
  </si>
  <si>
    <t>Inspired By</t>
  </si>
  <si>
    <t>DIS039</t>
  </si>
  <si>
    <t>Jungle Book</t>
  </si>
  <si>
    <t>DIS040</t>
  </si>
  <si>
    <t>Jungle Book 2</t>
  </si>
  <si>
    <t>DIS041</t>
  </si>
  <si>
    <t>Little Mermaid</t>
  </si>
  <si>
    <t>DIS042</t>
  </si>
  <si>
    <t>Little Mermaid 2</t>
  </si>
  <si>
    <t>DIS043</t>
  </si>
  <si>
    <t>Mickey Mouse</t>
  </si>
  <si>
    <t>DIS044</t>
  </si>
  <si>
    <t>Mickey Mouse Family</t>
  </si>
  <si>
    <t>DIS045</t>
  </si>
  <si>
    <t>Minnie and Daisy BFF</t>
  </si>
  <si>
    <t>DIS046</t>
  </si>
  <si>
    <t>Minnie Mouse</t>
  </si>
  <si>
    <t>DIS047</t>
  </si>
  <si>
    <t>Monsters Inc</t>
  </si>
  <si>
    <t>DIS048</t>
  </si>
  <si>
    <t>Monsters University</t>
  </si>
  <si>
    <t>DIS049</t>
  </si>
  <si>
    <t>Mulan</t>
  </si>
  <si>
    <t>DIS050</t>
  </si>
  <si>
    <t>Mulan (Live Action)</t>
  </si>
  <si>
    <t>DIS051</t>
  </si>
  <si>
    <t>Oswald The Lucky Rabbit</t>
  </si>
  <si>
    <t>DIS052</t>
  </si>
  <si>
    <t>Peter Pan</t>
  </si>
  <si>
    <t>DIS053</t>
  </si>
  <si>
    <t>Peter Pan II (Return to Neverland)</t>
  </si>
  <si>
    <t>DIS054</t>
  </si>
  <si>
    <t>Pinocchio</t>
  </si>
  <si>
    <t>DIS055</t>
  </si>
  <si>
    <t>Pixar Collection</t>
  </si>
  <si>
    <t>DIS056</t>
  </si>
  <si>
    <t>Planes</t>
  </si>
  <si>
    <t>DIS057</t>
  </si>
  <si>
    <t>Planes: Fire and Rescue</t>
  </si>
  <si>
    <t>DIS058</t>
  </si>
  <si>
    <t>Pluto's Quinpuplets</t>
  </si>
  <si>
    <t>DIS059</t>
  </si>
  <si>
    <t>Pocahontas</t>
  </si>
  <si>
    <t>DIS060</t>
  </si>
  <si>
    <t>Sleeping Beauty</t>
  </si>
  <si>
    <t>DIS061</t>
  </si>
  <si>
    <t>Snow White &amp; The 7 Dwarfs</t>
  </si>
  <si>
    <t>DIS062</t>
  </si>
  <si>
    <t>DIS063</t>
  </si>
  <si>
    <t>The Incredibles 2</t>
  </si>
  <si>
    <t>DIS064</t>
  </si>
  <si>
    <t>Toy Story</t>
  </si>
  <si>
    <t>DIS065</t>
  </si>
  <si>
    <t>Toy Story 2</t>
  </si>
  <si>
    <t>DIS066</t>
  </si>
  <si>
    <t>Toy Story 3</t>
  </si>
  <si>
    <t>DIS067</t>
  </si>
  <si>
    <t>Toy Story 4</t>
  </si>
  <si>
    <t>DIS068</t>
  </si>
  <si>
    <t>Tsum Tsum</t>
  </si>
  <si>
    <t>DIS069</t>
  </si>
  <si>
    <t>Tsum Tsum Land</t>
  </si>
  <si>
    <t>DIS070</t>
  </si>
  <si>
    <t>Up</t>
  </si>
  <si>
    <t>DIS071</t>
  </si>
  <si>
    <t>Villains</t>
  </si>
  <si>
    <t>DIS072</t>
  </si>
  <si>
    <t>Wall-E</t>
  </si>
  <si>
    <t>DIS073</t>
  </si>
  <si>
    <t>Winnie The Pooh</t>
  </si>
  <si>
    <t>DIS074</t>
  </si>
  <si>
    <t>DIS075</t>
  </si>
  <si>
    <t>Winnie the Pooh (Text Only)</t>
  </si>
  <si>
    <t>DIS076</t>
  </si>
  <si>
    <t>Winnie The Pooh Classic</t>
  </si>
  <si>
    <t>DIS077</t>
  </si>
  <si>
    <t>Zootopia</t>
  </si>
  <si>
    <t>Pekkle Of Ahiru</t>
  </si>
  <si>
    <t>Aggretsuko</t>
  </si>
  <si>
    <t>BATMAN</t>
  </si>
  <si>
    <t>Batman</t>
  </si>
  <si>
    <t>BO</t>
  </si>
  <si>
    <t>Bonbonribbon</t>
  </si>
  <si>
    <t>Kogimyun</t>
  </si>
  <si>
    <t>Cherry Cham</t>
  </si>
  <si>
    <t>Korokoro Kuririn</t>
  </si>
  <si>
    <t>Cinnamoroll</t>
  </si>
  <si>
    <t>Chococat</t>
  </si>
  <si>
    <t>Charmmy Kitty</t>
  </si>
  <si>
    <t>Doraemon &amp; Hello Kitty</t>
  </si>
  <si>
    <t>DISNEY</t>
  </si>
  <si>
    <t>Disney</t>
  </si>
  <si>
    <t>Dear Daniel</t>
  </si>
  <si>
    <t>Doraemon</t>
  </si>
  <si>
    <t>Gudetama</t>
  </si>
  <si>
    <t>Hangyodon</t>
  </si>
  <si>
    <t>Humming Mint</t>
  </si>
  <si>
    <t>Jewelpet</t>
  </si>
  <si>
    <t>Jurassic World</t>
  </si>
  <si>
    <t>Kero Kero Keroppi</t>
  </si>
  <si>
    <t>Hello Kitty</t>
  </si>
  <si>
    <t>Kuromi</t>
  </si>
  <si>
    <t>Lightyear</t>
  </si>
  <si>
    <t>Maron Cream</t>
  </si>
  <si>
    <t>MARVEL</t>
  </si>
  <si>
    <t>Marvel</t>
  </si>
  <si>
    <t>Moppu</t>
  </si>
  <si>
    <t>My Little Pony</t>
  </si>
  <si>
    <t>My Melody</t>
  </si>
  <si>
    <t>Minions</t>
  </si>
  <si>
    <t>My Sweet Piano</t>
  </si>
  <si>
    <t>Mewkledreamy</t>
  </si>
  <si>
    <t>Mix Characters</t>
  </si>
  <si>
    <t>Nyan Nyu Nye Nyon</t>
  </si>
  <si>
    <t>NONCHA</t>
  </si>
  <si>
    <t>Non-Character</t>
  </si>
  <si>
    <t>OM</t>
  </si>
  <si>
    <t>Monkichi</t>
  </si>
  <si>
    <t>Pochacco</t>
  </si>
  <si>
    <t>Patty &amp; Jimmy</t>
  </si>
  <si>
    <t>Pom Pom Purin</t>
  </si>
  <si>
    <t>The Runabouts</t>
  </si>
  <si>
    <t>Rilu Rilu Fairi</t>
  </si>
  <si>
    <t>Rururu Gakuen</t>
  </si>
  <si>
    <t>Super Heroes</t>
  </si>
  <si>
    <t>Sugarbunnies</t>
  </si>
  <si>
    <t>Super Mario</t>
  </si>
  <si>
    <t>Snoppy</t>
  </si>
  <si>
    <t>Shinkansen</t>
  </si>
  <si>
    <t>Shinkai Zoku</t>
  </si>
  <si>
    <t>Minna No Tabo</t>
  </si>
  <si>
    <t>Tenorikuma</t>
  </si>
  <si>
    <t>TRA</t>
  </si>
  <si>
    <t>Transformer</t>
  </si>
  <si>
    <t>Little Twin Stars</t>
  </si>
  <si>
    <t>Tuxedosam</t>
  </si>
  <si>
    <t>Usahana</t>
  </si>
  <si>
    <t>Wish Me Mell</t>
  </si>
  <si>
    <t>XO</t>
  </si>
  <si>
    <t>Bad Badtz-Maru</t>
  </si>
  <si>
    <t>Zashikibuta</t>
  </si>
  <si>
    <t>7DESIG</t>
  </si>
  <si>
    <t>BLWH</t>
  </si>
  <si>
    <t>Blue&amp;White</t>
  </si>
  <si>
    <t>CHINA</t>
  </si>
  <si>
    <t>Chinese Style</t>
  </si>
  <si>
    <t>COF</t>
  </si>
  <si>
    <t>Coffee Style</t>
  </si>
  <si>
    <t>Colorful</t>
  </si>
  <si>
    <t>CRIS</t>
  </si>
  <si>
    <t>Cristmas</t>
  </si>
  <si>
    <t>EMB</t>
  </si>
  <si>
    <t>Emboss</t>
  </si>
  <si>
    <t>EMD</t>
  </si>
  <si>
    <t>Embroidery</t>
  </si>
  <si>
    <t>EURO</t>
  </si>
  <si>
    <t>Europain Style</t>
  </si>
  <si>
    <t>INDIA</t>
  </si>
  <si>
    <t>Indian Style</t>
  </si>
  <si>
    <t>JCQ</t>
  </si>
  <si>
    <t>JAP</t>
  </si>
  <si>
    <t>Japanese Style</t>
  </si>
  <si>
    <t>LUX</t>
  </si>
  <si>
    <t>Luxury</t>
  </si>
  <si>
    <t>MATT</t>
  </si>
  <si>
    <t>Matt</t>
  </si>
  <si>
    <t>Print</t>
  </si>
  <si>
    <t>SOL</t>
  </si>
  <si>
    <t>Solid</t>
  </si>
  <si>
    <t>SWET</t>
  </si>
  <si>
    <t>Sweetflower</t>
  </si>
  <si>
    <t>THEM</t>
  </si>
  <si>
    <t>2TONE</t>
  </si>
  <si>
    <t>Twotone</t>
  </si>
  <si>
    <t>WHIW</t>
  </si>
  <si>
    <t>Whiteware</t>
  </si>
  <si>
    <t>Attribute8 (Optional)
- SHAPE 1</t>
  </si>
  <si>
    <t>Attribute9 (Optional)
- SHAPE 2</t>
  </si>
  <si>
    <t>Attribute10 (Optional)
- MATERIAL/FABRIC</t>
  </si>
  <si>
    <t>8SHAP1</t>
  </si>
  <si>
    <t>9SHAP2</t>
  </si>
  <si>
    <t>10MATE</t>
  </si>
  <si>
    <t>MF0029</t>
  </si>
  <si>
    <t>Acrylic</t>
  </si>
  <si>
    <t>MF0053</t>
  </si>
  <si>
    <t>Aluminium Nonstick</t>
  </si>
  <si>
    <t>MF0031</t>
  </si>
  <si>
    <t>Aluminum</t>
  </si>
  <si>
    <t>MF0013</t>
  </si>
  <si>
    <t>MF0001</t>
  </si>
  <si>
    <t>Bamboo Coolplus</t>
  </si>
  <si>
    <t>MF0002</t>
  </si>
  <si>
    <t>Bamboo Cotton</t>
  </si>
  <si>
    <t>MF0008</t>
  </si>
  <si>
    <t>Bamboo-Poly</t>
  </si>
  <si>
    <t>MF0063</t>
  </si>
  <si>
    <t>Bonechina</t>
  </si>
  <si>
    <t>MF0075</t>
  </si>
  <si>
    <t>Borosilicate</t>
  </si>
  <si>
    <t>MF0037</t>
  </si>
  <si>
    <t>Brass</t>
  </si>
  <si>
    <t>MF0052</t>
  </si>
  <si>
    <t>Carbon Steel</t>
  </si>
  <si>
    <t>MF0080</t>
  </si>
  <si>
    <t>Cashmere</t>
  </si>
  <si>
    <t>MF0034</t>
  </si>
  <si>
    <t>Ceramic</t>
  </si>
  <si>
    <t>MF0026</t>
  </si>
  <si>
    <t>Chorme</t>
  </si>
  <si>
    <t>MF0004</t>
  </si>
  <si>
    <t>Cotton</t>
  </si>
  <si>
    <t>MF0022</t>
  </si>
  <si>
    <t>Cotton Egyptian</t>
  </si>
  <si>
    <t>MF0076</t>
  </si>
  <si>
    <t>MF0021</t>
  </si>
  <si>
    <t>Cotton Mix Bamboo</t>
  </si>
  <si>
    <t>MF0005</t>
  </si>
  <si>
    <t>Cotton Satin</t>
  </si>
  <si>
    <t>MF0084</t>
  </si>
  <si>
    <t>Denim</t>
  </si>
  <si>
    <t>MF0048</t>
  </si>
  <si>
    <t>Enamel</t>
  </si>
  <si>
    <t>MF0043</t>
  </si>
  <si>
    <t>Fabric</t>
  </si>
  <si>
    <t>MF0068</t>
  </si>
  <si>
    <t>Faux Leather</t>
  </si>
  <si>
    <t>MF0038</t>
  </si>
  <si>
    <t>Fiber</t>
  </si>
  <si>
    <t>MF0078</t>
  </si>
  <si>
    <t>Fleece</t>
  </si>
  <si>
    <t>MF0028</t>
  </si>
  <si>
    <t>Glass</t>
  </si>
  <si>
    <t>MF0030</t>
  </si>
  <si>
    <t>Iron</t>
  </si>
  <si>
    <t>MF0025</t>
  </si>
  <si>
    <t>Iron With Chorme Plated</t>
  </si>
  <si>
    <t>MF0082</t>
  </si>
  <si>
    <t>Jersey</t>
  </si>
  <si>
    <t>MF0018</t>
  </si>
  <si>
    <t>Latex</t>
  </si>
  <si>
    <t>MF0072</t>
  </si>
  <si>
    <t>Leather</t>
  </si>
  <si>
    <t>MF0050</t>
  </si>
  <si>
    <t>MF0081</t>
  </si>
  <si>
    <t>Lycra</t>
  </si>
  <si>
    <t>MF0046</t>
  </si>
  <si>
    <t>Marble</t>
  </si>
  <si>
    <t>MF0064</t>
  </si>
  <si>
    <t>Melamine</t>
  </si>
  <si>
    <t>MF0017</t>
  </si>
  <si>
    <t>Memory Foam</t>
  </si>
  <si>
    <t>MF0009</t>
  </si>
  <si>
    <t>Micro-Cotton</t>
  </si>
  <si>
    <t>MF0074</t>
  </si>
  <si>
    <t>Microfiber</t>
  </si>
  <si>
    <t>MF0014</t>
  </si>
  <si>
    <t>Micromink</t>
  </si>
  <si>
    <t>MF0006</t>
  </si>
  <si>
    <t>Microtech</t>
  </si>
  <si>
    <t>MF0019</t>
  </si>
  <si>
    <t>Natural Fiber</t>
  </si>
  <si>
    <t>MF0065</t>
  </si>
  <si>
    <t>Newbone</t>
  </si>
  <si>
    <t>MF0044</t>
  </si>
  <si>
    <t>Nickel</t>
  </si>
  <si>
    <t>MF0045</t>
  </si>
  <si>
    <t>Nickle Plated</t>
  </si>
  <si>
    <t>MF0054</t>
  </si>
  <si>
    <t>Nylon</t>
  </si>
  <si>
    <t>MF0066</t>
  </si>
  <si>
    <t>Opal</t>
  </si>
  <si>
    <t>MF0055</t>
  </si>
  <si>
    <t>Paper</t>
  </si>
  <si>
    <t>MF0039</t>
  </si>
  <si>
    <t>Pewter</t>
  </si>
  <si>
    <t>MF0069</t>
  </si>
  <si>
    <t>Plastic</t>
  </si>
  <si>
    <t>MF0007</t>
  </si>
  <si>
    <t>Poly-Cotton</t>
  </si>
  <si>
    <t>MF0012</t>
  </si>
  <si>
    <t>Polyester</t>
  </si>
  <si>
    <t>MF0032</t>
  </si>
  <si>
    <t>Polyresin</t>
  </si>
  <si>
    <t>MF0042</t>
  </si>
  <si>
    <t>Polystyrene</t>
  </si>
  <si>
    <t>MF0056</t>
  </si>
  <si>
    <t>Porcelain</t>
  </si>
  <si>
    <t>MF0023</t>
  </si>
  <si>
    <t>PVC</t>
  </si>
  <si>
    <t>MF0024</t>
  </si>
  <si>
    <t>Resin</t>
  </si>
  <si>
    <t>MF0061</t>
  </si>
  <si>
    <t>Rubber</t>
  </si>
  <si>
    <t>MF0010</t>
  </si>
  <si>
    <t>Satin</t>
  </si>
  <si>
    <t>MF0015</t>
  </si>
  <si>
    <t>Sherpa</t>
  </si>
  <si>
    <t>MF0058</t>
  </si>
  <si>
    <t>Silicone</t>
  </si>
  <si>
    <t>MF0060</t>
  </si>
  <si>
    <t>Spong</t>
  </si>
  <si>
    <t>MF0070</t>
  </si>
  <si>
    <t>Stainless 18 0</t>
  </si>
  <si>
    <t>MF0071</t>
  </si>
  <si>
    <t>Stainless 18 10</t>
  </si>
  <si>
    <t>MF0027</t>
  </si>
  <si>
    <t>Stanless Steel</t>
  </si>
  <si>
    <t>MF0040</t>
  </si>
  <si>
    <t>Steel Plated</t>
  </si>
  <si>
    <t>MF0059</t>
  </si>
  <si>
    <t>Stone</t>
  </si>
  <si>
    <t>MF0062</t>
  </si>
  <si>
    <t>Stoneware</t>
  </si>
  <si>
    <t>MF0073</t>
  </si>
  <si>
    <t>Suedge</t>
  </si>
  <si>
    <t>MF0016</t>
  </si>
  <si>
    <t>Synthetic</t>
  </si>
  <si>
    <t>MF0003</t>
  </si>
  <si>
    <t>Tencel Cotton</t>
  </si>
  <si>
    <t>MF0049</t>
  </si>
  <si>
    <t>Velvet</t>
  </si>
  <si>
    <t>MF0079</t>
  </si>
  <si>
    <t>Viscose</t>
  </si>
  <si>
    <t>MF0035</t>
  </si>
  <si>
    <t>Wood</t>
  </si>
  <si>
    <t>MF0083</t>
  </si>
  <si>
    <t>Woven</t>
  </si>
  <si>
    <t>MF0033</t>
  </si>
  <si>
    <t>Zink</t>
  </si>
  <si>
    <t>11LENG</t>
  </si>
  <si>
    <t>LEN001</t>
  </si>
  <si>
    <t>3/4 Sleeve</t>
  </si>
  <si>
    <t>LEN002</t>
  </si>
  <si>
    <t>Cap Sleeve</t>
  </si>
  <si>
    <t>LEN003</t>
  </si>
  <si>
    <t>Crop Leg</t>
  </si>
  <si>
    <t>LEN004</t>
  </si>
  <si>
    <t>Legging</t>
  </si>
  <si>
    <t>LEN005</t>
  </si>
  <si>
    <t>LEN006</t>
  </si>
  <si>
    <t>Long Pant</t>
  </si>
  <si>
    <t>LEN007</t>
  </si>
  <si>
    <t>Long Sleeves</t>
  </si>
  <si>
    <t>LEN008</t>
  </si>
  <si>
    <t>Ls_Crop</t>
  </si>
  <si>
    <t>LEN009</t>
  </si>
  <si>
    <t>Ls_Pant</t>
  </si>
  <si>
    <t>LEN010</t>
  </si>
  <si>
    <t>LEN011</t>
  </si>
  <si>
    <t>Short Sleeves</t>
  </si>
  <si>
    <t>LEN012</t>
  </si>
  <si>
    <t>Sleeveless</t>
  </si>
  <si>
    <t>LEN013</t>
  </si>
  <si>
    <t>Ss_Crop</t>
  </si>
  <si>
    <t>LEN014</t>
  </si>
  <si>
    <t>Ss_Pant</t>
  </si>
  <si>
    <t>LEN015</t>
  </si>
  <si>
    <t>Standard Lengh</t>
  </si>
  <si>
    <t>12NECK</t>
  </si>
  <si>
    <t>NECK01</t>
  </si>
  <si>
    <t>Crew Neck</t>
  </si>
  <si>
    <t>NECK02</t>
  </si>
  <si>
    <t>Funnel Neck</t>
  </si>
  <si>
    <t>NECK03</t>
  </si>
  <si>
    <t>High Neck</t>
  </si>
  <si>
    <t>NECK04</t>
  </si>
  <si>
    <t>Hoodies</t>
  </si>
  <si>
    <t>14OTHE</t>
  </si>
  <si>
    <t>OTH001</t>
  </si>
  <si>
    <t>Fashion</t>
  </si>
  <si>
    <t>OTH002</t>
  </si>
  <si>
    <t>Flow</t>
  </si>
  <si>
    <t>OTH003</t>
  </si>
  <si>
    <t>Non Padded</t>
  </si>
  <si>
    <t>OTH004</t>
  </si>
  <si>
    <t>Padded</t>
  </si>
  <si>
    <t>OTH005</t>
  </si>
  <si>
    <t>Rim Color</t>
  </si>
  <si>
    <t>OTH006</t>
  </si>
  <si>
    <t>Rim Gold</t>
  </si>
  <si>
    <t>OTH007</t>
  </si>
  <si>
    <t>Rim Silver</t>
  </si>
  <si>
    <t>13THRE</t>
  </si>
  <si>
    <t>Omni_kids</t>
  </si>
  <si>
    <t>Omni_beauty</t>
  </si>
  <si>
    <t>Omni_category head</t>
  </si>
  <si>
    <t>Omni_home</t>
  </si>
  <si>
    <t>Omni_smallapp</t>
  </si>
  <si>
    <t>Omni_Fashion</t>
  </si>
  <si>
    <t>Omni_kids@central.co.th</t>
  </si>
  <si>
    <t>Omni_beauty@central.co.th</t>
  </si>
  <si>
    <t>Omni_categoryhead@central.co.th</t>
  </si>
  <si>
    <t>Omni_home@central.co.th</t>
  </si>
  <si>
    <t>Omni_smallapp@central.co.th</t>
  </si>
  <si>
    <t>Omni_Fashion@central.co.th</t>
  </si>
  <si>
    <r>
      <rPr>
        <b/>
        <sz val="14"/>
        <color theme="1"/>
        <rFont val="Calibri"/>
        <family val="2"/>
        <scheme val="minor"/>
      </rPr>
      <t>Copied to :</t>
    </r>
    <r>
      <rPr>
        <sz val="14"/>
        <color theme="1"/>
        <rFont val="Calibri"/>
        <family val="2"/>
        <scheme val="minor"/>
      </rPr>
      <t xml:space="preserve"> CDS E-Commerce Content &amp; Studio Team &amp; Mer Online</t>
    </r>
  </si>
  <si>
    <t xml:space="preserve">                     Content_Traffic</t>
  </si>
  <si>
    <r>
      <rPr>
        <b/>
        <sz val="14"/>
        <color theme="1"/>
        <rFont val="Calibri"/>
        <family val="2"/>
        <scheme val="minor"/>
      </rPr>
      <t>Copied to :</t>
    </r>
    <r>
      <rPr>
        <sz val="14"/>
        <color theme="1"/>
        <rFont val="Calibri"/>
        <family val="2"/>
        <scheme val="minor"/>
      </rPr>
      <t xml:space="preserve"> CDS E-Commerce Content &amp; Studio Team</t>
    </r>
  </si>
  <si>
    <t>ข้อสังเกต</t>
  </si>
  <si>
    <r>
      <t>- Subject Email ห้ามใช้ / นอกเหนือจากที่กำหนดไว้ ตัวอย่างที่ผิด คือ 001Beauty /</t>
    </r>
    <r>
      <rPr>
        <b/>
        <sz val="12"/>
        <color rgb="FFFF0000"/>
        <rFont val="Calibri"/>
        <family val="2"/>
        <scheme val="minor"/>
      </rPr>
      <t>101 Prestige/102 Mass</t>
    </r>
    <r>
      <rPr>
        <sz val="11"/>
        <color theme="1"/>
        <rFont val="Calibri"/>
        <family val="2"/>
        <scheme val="minor"/>
      </rPr>
      <t>/Dior/29/001-2204001/SKU MAINTENANCE</t>
    </r>
  </si>
  <si>
    <t>Release Note</t>
  </si>
  <si>
    <t>- เพิ่ม Master Attribute 4-14</t>
  </si>
  <si>
    <t>- เพิ่มช่องที่จำเป็นสำหรับ Online ได้แก่ Warranty, ความกว้าง/ยาว/สูง/ความลึกของสินค้า ในกลุ่มที่ไม่ใช่เสื้อผ้า</t>
  </si>
  <si>
    <t>- เพิ่ม Size range code และ Size range Description</t>
  </si>
  <si>
    <t>- เพิ่ม Link for size guide images เพื่อส่งลิ้งสำหรับรูป Size chart</t>
  </si>
  <si>
    <t>จัดซื้อหรือร้านค้ากรอกฟอร์ม (กดปุ่มเพื่อใช้ Form Online กรอกข้อมูลให้ครบ)</t>
  </si>
  <si>
    <t>จัดซื้อหรือร้านค้ากรอกฟอร์ม (กดปุ่มเพื่อใช้ Form Offline กรอกข้อมูลให้ครบ)</t>
  </si>
  <si>
    <t>จัดซื้อหรือร้านค้ากรอกฟอร์ม (กดปุ่มเพื่อใช้ Form Offline and Online กรอกข้อมูลให้ครบ)</t>
  </si>
  <si>
    <r>
      <rPr>
        <b/>
        <sz val="11"/>
        <color theme="1"/>
        <rFont val="Calibri"/>
        <family val="2"/>
        <scheme val="minor"/>
      </rPr>
      <t>Offline &amp; Online Form</t>
    </r>
    <r>
      <rPr>
        <sz val="11"/>
        <color theme="1"/>
        <rFont val="Calibri"/>
        <family val="2"/>
        <scheme val="minor"/>
      </rPr>
      <t xml:space="preserve"> : กดเพื่อแสดงช่องที่ต้องกรอกข้อมูลกรณีสร้างข้อมูลทั้ง Offline และ Online</t>
    </r>
  </si>
  <si>
    <r>
      <rPr>
        <b/>
        <sz val="11"/>
        <color theme="1"/>
        <rFont val="Calibri"/>
        <family val="2"/>
        <scheme val="minor"/>
      </rPr>
      <t>Online Form</t>
    </r>
    <r>
      <rPr>
        <sz val="11"/>
        <color theme="1"/>
        <rFont val="Calibri"/>
        <family val="2"/>
        <scheme val="minor"/>
      </rPr>
      <t xml:space="preserve"> : กดเพื่อแสดงช่องที่ต้องกรอกข้อมูลกรณีนำ SKU ขึ้นระบบ Online</t>
    </r>
  </si>
  <si>
    <r>
      <rPr>
        <b/>
        <sz val="11"/>
        <color theme="1"/>
        <rFont val="Calibri"/>
        <family val="2"/>
        <scheme val="minor"/>
      </rPr>
      <t>Offline Form</t>
    </r>
    <r>
      <rPr>
        <sz val="11"/>
        <color theme="1"/>
        <rFont val="Calibri"/>
        <family val="2"/>
        <scheme val="minor"/>
      </rPr>
      <t xml:space="preserve"> : กดเพื่อแสดงช่องที่ต้องกรอกข้อมูลกรณีสร้างฐานข้อมูล Offline เท่านั้น</t>
    </r>
  </si>
  <si>
    <t>- Save File เป็น Binary เช่นเดิม ไม่เปลี่ยนนามสกุลไฟล์</t>
  </si>
  <si>
    <t>2014</t>
  </si>
  <si>
    <t>SIZE20_LONG14</t>
  </si>
  <si>
    <t>8-20 (14)</t>
  </si>
  <si>
    <t>8-20 (19)</t>
  </si>
  <si>
    <t>SIZE20_LONG19</t>
  </si>
  <si>
    <t>8-20 (23)</t>
  </si>
  <si>
    <t>2023</t>
  </si>
  <si>
    <t>SIZE20_LONG23</t>
  </si>
  <si>
    <t>BETIME BEAUTY HOUSE COMPANY LIMITED</t>
  </si>
  <si>
    <t>FAMOUS INFINITY CO.,LTD.</t>
  </si>
  <si>
    <t>WALRIYA PENGSAWANG</t>
  </si>
  <si>
    <t>PARWIN WONGLAPPANICH</t>
  </si>
  <si>
    <t>HOUND ORIGIN CO.,LTD.</t>
  </si>
  <si>
    <t>KANCHANA BUNHAN</t>
  </si>
  <si>
    <t>PITIRAT YOSWATTANA</t>
  </si>
  <si>
    <t>CLOUD &amp; GROUND CO.,LTD.</t>
  </si>
  <si>
    <t>KITIKONG TILOKWATTANOTAL</t>
  </si>
  <si>
    <t>ONUMA KONGKALIMEEN</t>
  </si>
  <si>
    <t>HAPPENING CO.,LTD.</t>
  </si>
  <si>
    <t>SARAWOOT VONGKAWIN</t>
  </si>
  <si>
    <t>ORATHAI UDOMPHANT</t>
  </si>
  <si>
    <t>7 MESA CO.,LTD.</t>
  </si>
  <si>
    <t>THE ANDREWS GROUP ASIA PTE LTD</t>
  </si>
  <si>
    <t>SAMUI YANGYUEN COMMUNITY</t>
  </si>
  <si>
    <t>BRANDNEW FIELD GOOD CO.,LTD.</t>
  </si>
  <si>
    <t>DHANABADEE CERAMIC MUSEUM CO.,LTD.</t>
  </si>
  <si>
    <t>ASIA NEWLIFE KNITTING CO.,LTD.</t>
  </si>
  <si>
    <t>BETTER BAG COMPANY LIMITED</t>
  </si>
  <si>
    <t>KHANKHAM CHANTAUANGT</t>
  </si>
  <si>
    <t>PRAEW</t>
  </si>
  <si>
    <t>FOLLOW ACCESSORIES CO.,LTD.</t>
  </si>
  <si>
    <t>ATN CARE TECH CO.,LTD.</t>
  </si>
  <si>
    <t>MONTHIRA CHAWLA</t>
  </si>
  <si>
    <t>CASEHARDEN CO.,LTD.</t>
  </si>
  <si>
    <t>ANDA 88 LIMITED PARTNERSHIP</t>
  </si>
  <si>
    <t>DONPHROM FOOTWEAR CO.,LTD.</t>
  </si>
  <si>
    <t>SIRIWAN YAMSKUL</t>
  </si>
  <si>
    <t>PALOMAS DESIGNS COMPANY LIMITED</t>
  </si>
  <si>
    <t>NEERANUJ WONGWASIN</t>
  </si>
  <si>
    <t>RUEMAPA DANAPONG</t>
  </si>
  <si>
    <t>LAPSANGSONG NEW YORK LIMITED PARTNE</t>
  </si>
  <si>
    <t>CLICK GLASSES CO.,LTD.</t>
  </si>
  <si>
    <t>STRAWRY TRADING CO.,LTD.</t>
  </si>
  <si>
    <t>STORIGINALS</t>
  </si>
  <si>
    <t>RESTER ASIA CO.,LTD.</t>
  </si>
  <si>
    <t>AKANKSHA ARTVILLE DESIGN PRIVATE</t>
  </si>
  <si>
    <t>LILING KALRING HOUSEHOLD CERAMICS</t>
  </si>
  <si>
    <t>IMPORT PLANT CO.,LTD.</t>
  </si>
  <si>
    <t>PET PROTECT CO.,LTD.</t>
  </si>
  <si>
    <t>SITTHICHAI  LOETSIRIMONGKOLKUL</t>
  </si>
  <si>
    <t>PRIME ASSOCIATES CO.,LTD.</t>
  </si>
  <si>
    <t>MALIN HERB COMPANY LIMITED</t>
  </si>
  <si>
    <t>TS FABRIC CO.,LTD.</t>
  </si>
  <si>
    <t>HAOYUE (THAILAND) CO.,LTD.</t>
  </si>
  <si>
    <t>ROCKY KIDS CO.,LTD.</t>
  </si>
  <si>
    <t>SMART HEALTH SOLUTION CO.,LTD.</t>
  </si>
  <si>
    <t>Consignment</t>
  </si>
  <si>
    <t>Thai SKU Description - 35 digit</t>
  </si>
  <si>
    <t>- เพิ่ม Consignment Size Range</t>
  </si>
  <si>
    <t>5-12</t>
  </si>
  <si>
    <t>- เพิ่มฟังก์ชั่นให้กรอกฟอร์มได้สามแบบ คือ Offline and Online, Offline และ Online โดยกดปุ่มแล้วฟอร์มจะแสดงเฉพาะช่องที่ต้องกรอก</t>
  </si>
  <si>
    <t>- เพิ่ม Tag เพื่อแสดงว่าฟอร์มกรอก Offline and Online, Offline Only หรือ Empty Data</t>
  </si>
  <si>
    <t>-Merge offline and online form</t>
  </si>
  <si>
    <t>-Add Attribute 4-14</t>
  </si>
  <si>
    <t xml:space="preserve">- แก้ไข Size range </t>
  </si>
  <si>
    <t>Skincare &gt; N°1 DE CHANEL</t>
  </si>
  <si>
    <t>20117 = RBS RATTANATHIBETH</t>
  </si>
  <si>
    <t>20121 = RBS KHONKAEN</t>
  </si>
  <si>
    <t>20124 = RBS Phitsanulok</t>
  </si>
  <si>
    <t>20127 = RBS Bangkae</t>
  </si>
  <si>
    <t>20129 = RBS SURATTHANI</t>
  </si>
  <si>
    <t>- add RBS store online</t>
  </si>
  <si>
    <t>Lion King</t>
  </si>
  <si>
    <t>Range+Code</t>
  </si>
  <si>
    <t>25-29</t>
  </si>
  <si>
    <t>SZR22000004</t>
  </si>
  <si>
    <t>40-43</t>
  </si>
  <si>
    <t>SZR22000005</t>
  </si>
  <si>
    <t>K3-K7 HALF,1-13 HALF</t>
  </si>
  <si>
    <t>S009</t>
  </si>
  <si>
    <t>NEW BORN</t>
  </si>
  <si>
    <t>S001</t>
  </si>
  <si>
    <t>0-3 MONTHS</t>
  </si>
  <si>
    <t>S003</t>
  </si>
  <si>
    <t>3-6 MONTHS</t>
  </si>
  <si>
    <t>S052</t>
  </si>
  <si>
    <t>6-9 MONTHS</t>
  </si>
  <si>
    <t>S053</t>
  </si>
  <si>
    <t>9-12 MONTHS</t>
  </si>
  <si>
    <t>S005</t>
  </si>
  <si>
    <t>12-18 MONTHS</t>
  </si>
  <si>
    <t>S006</t>
  </si>
  <si>
    <t>18-24 MONTHS</t>
  </si>
  <si>
    <t>S057</t>
  </si>
  <si>
    <t>2-3 YEARS</t>
  </si>
  <si>
    <t>S058</t>
  </si>
  <si>
    <t>3-4 YEARS</t>
  </si>
  <si>
    <t>S095</t>
  </si>
  <si>
    <t>4-5 YEARS</t>
  </si>
  <si>
    <t>S059</t>
  </si>
  <si>
    <t>5-6 YEARS</t>
  </si>
  <si>
    <t>S096</t>
  </si>
  <si>
    <t>6-7 YEARS</t>
  </si>
  <si>
    <t>S060</t>
  </si>
  <si>
    <t>7-8 YEARS</t>
  </si>
  <si>
    <t>S097</t>
  </si>
  <si>
    <t>8-9 YEARS</t>
  </si>
  <si>
    <t>2729</t>
  </si>
  <si>
    <t>27-29</t>
  </si>
  <si>
    <t>2019</t>
  </si>
  <si>
    <t>K3.5</t>
  </si>
  <si>
    <t>K4.5</t>
  </si>
  <si>
    <t>K5.5</t>
  </si>
  <si>
    <t>K6.5</t>
  </si>
  <si>
    <t>1H</t>
  </si>
  <si>
    <t>1.5</t>
  </si>
  <si>
    <t>2H</t>
  </si>
  <si>
    <t>2.5</t>
  </si>
  <si>
    <t>3H</t>
  </si>
  <si>
    <t>4H</t>
  </si>
  <si>
    <t>5H</t>
  </si>
  <si>
    <t>6H</t>
  </si>
  <si>
    <t>7H</t>
  </si>
  <si>
    <t>8H</t>
  </si>
  <si>
    <t>9H</t>
  </si>
  <si>
    <t>10H</t>
  </si>
  <si>
    <t>11H</t>
  </si>
  <si>
    <t>12H</t>
  </si>
  <si>
    <t>A30</t>
  </si>
  <si>
    <t>A32</t>
  </si>
  <si>
    <t>A34</t>
  </si>
  <si>
    <t>A36</t>
  </si>
  <si>
    <t>A38</t>
  </si>
  <si>
    <t>A70</t>
  </si>
  <si>
    <t>A75</t>
  </si>
  <si>
    <t>A80</t>
  </si>
  <si>
    <t>A85</t>
  </si>
  <si>
    <t>A90</t>
  </si>
  <si>
    <t>A95</t>
  </si>
  <si>
    <t>B30</t>
  </si>
  <si>
    <t>B32</t>
  </si>
  <si>
    <t>B34</t>
  </si>
  <si>
    <t>B36</t>
  </si>
  <si>
    <t>B38</t>
  </si>
  <si>
    <t>B40</t>
  </si>
  <si>
    <t>B42</t>
  </si>
  <si>
    <t>B44</t>
  </si>
  <si>
    <t>B46</t>
  </si>
  <si>
    <t>B48</t>
  </si>
  <si>
    <t>B65</t>
  </si>
  <si>
    <t>B70</t>
  </si>
  <si>
    <t>B75</t>
  </si>
  <si>
    <t>B80</t>
  </si>
  <si>
    <t>B85</t>
  </si>
  <si>
    <t>B90</t>
  </si>
  <si>
    <t>B95</t>
  </si>
  <si>
    <t>C32</t>
  </si>
  <si>
    <t>C34</t>
  </si>
  <si>
    <t>C36</t>
  </si>
  <si>
    <t>C38</t>
  </si>
  <si>
    <t>C40</t>
  </si>
  <si>
    <t>C42</t>
  </si>
  <si>
    <t>C44</t>
  </si>
  <si>
    <t>C46</t>
  </si>
  <si>
    <t>C70</t>
  </si>
  <si>
    <t>C75</t>
  </si>
  <si>
    <t>C80</t>
  </si>
  <si>
    <t>C85</t>
  </si>
  <si>
    <t>C90</t>
  </si>
  <si>
    <t>C95</t>
  </si>
  <si>
    <t>DD32</t>
  </si>
  <si>
    <t>DD34</t>
  </si>
  <si>
    <t>DD36</t>
  </si>
  <si>
    <t>DD38</t>
  </si>
  <si>
    <t>DD40</t>
  </si>
  <si>
    <t>D32</t>
  </si>
  <si>
    <t>D42</t>
  </si>
  <si>
    <t>D44</t>
  </si>
  <si>
    <t>D70</t>
  </si>
  <si>
    <t>D75</t>
  </si>
  <si>
    <t>D80</t>
  </si>
  <si>
    <t>D85</t>
  </si>
  <si>
    <t>D90</t>
  </si>
  <si>
    <t>D95</t>
  </si>
  <si>
    <t>EEL</t>
  </si>
  <si>
    <t>EU30</t>
  </si>
  <si>
    <t>EU31</t>
  </si>
  <si>
    <t>EU32</t>
  </si>
  <si>
    <t>EU33</t>
  </si>
  <si>
    <t>EU34</t>
  </si>
  <si>
    <t>EU35</t>
  </si>
  <si>
    <t>EU36</t>
  </si>
  <si>
    <t>EU37</t>
  </si>
  <si>
    <t>EU38</t>
  </si>
  <si>
    <t>EU39</t>
  </si>
  <si>
    <t>EU40</t>
  </si>
  <si>
    <t>EU41</t>
  </si>
  <si>
    <t>EU42</t>
  </si>
  <si>
    <t>EU43</t>
  </si>
  <si>
    <t>EU44</t>
  </si>
  <si>
    <t>EU45</t>
  </si>
  <si>
    <t>E32</t>
  </si>
  <si>
    <t>E34</t>
  </si>
  <si>
    <t>E36</t>
  </si>
  <si>
    <t>E38</t>
  </si>
  <si>
    <t>E70</t>
  </si>
  <si>
    <t>E75</t>
  </si>
  <si>
    <t>E80</t>
  </si>
  <si>
    <t>E85</t>
  </si>
  <si>
    <t>E90</t>
  </si>
  <si>
    <t>E95</t>
  </si>
  <si>
    <t>F70</t>
  </si>
  <si>
    <t>F75</t>
  </si>
  <si>
    <t>F80</t>
  </si>
  <si>
    <t>F85</t>
  </si>
  <si>
    <t>G001</t>
  </si>
  <si>
    <t>0.25G</t>
  </si>
  <si>
    <t>G002</t>
  </si>
  <si>
    <t>0.28G</t>
  </si>
  <si>
    <t>G003</t>
  </si>
  <si>
    <t>1.14G</t>
  </si>
  <si>
    <t>G004</t>
  </si>
  <si>
    <t>10.5G</t>
  </si>
  <si>
    <t>G005</t>
  </si>
  <si>
    <t>100.0G</t>
  </si>
  <si>
    <t>G006</t>
  </si>
  <si>
    <t>13.0G</t>
  </si>
  <si>
    <t>G007</t>
  </si>
  <si>
    <t>150.0G</t>
  </si>
  <si>
    <t>G008</t>
  </si>
  <si>
    <t>2.0G</t>
  </si>
  <si>
    <t>G009</t>
  </si>
  <si>
    <t>2.7G</t>
  </si>
  <si>
    <t>G010</t>
  </si>
  <si>
    <t>2.8G</t>
  </si>
  <si>
    <t>G011</t>
  </si>
  <si>
    <t>20.0G</t>
  </si>
  <si>
    <t>G012</t>
  </si>
  <si>
    <t>24.0G</t>
  </si>
  <si>
    <t>G013</t>
  </si>
  <si>
    <t>3.2G</t>
  </si>
  <si>
    <t>G014</t>
  </si>
  <si>
    <t>3.4G</t>
  </si>
  <si>
    <t>G015</t>
  </si>
  <si>
    <t>3.7G</t>
  </si>
  <si>
    <t>G016</t>
  </si>
  <si>
    <t>36.0G</t>
  </si>
  <si>
    <t>G017</t>
  </si>
  <si>
    <t>4.0G</t>
  </si>
  <si>
    <t>G018</t>
  </si>
  <si>
    <t>4.2G</t>
  </si>
  <si>
    <t>G019</t>
  </si>
  <si>
    <t>4.8G</t>
  </si>
  <si>
    <t>G020</t>
  </si>
  <si>
    <t>43.0G</t>
  </si>
  <si>
    <t>G021</t>
  </si>
  <si>
    <t>5.0G</t>
  </si>
  <si>
    <t>G022</t>
  </si>
  <si>
    <t>50.0G</t>
  </si>
  <si>
    <t>G023</t>
  </si>
  <si>
    <t>6.8G</t>
  </si>
  <si>
    <t>G024</t>
  </si>
  <si>
    <t>7.6G</t>
  </si>
  <si>
    <t>G025</t>
  </si>
  <si>
    <t>8.9G</t>
  </si>
  <si>
    <t>KFL</t>
  </si>
  <si>
    <t>KING FLAT SHEET</t>
  </si>
  <si>
    <t>K4-6</t>
  </si>
  <si>
    <t>K5-7</t>
  </si>
  <si>
    <t>K7-9</t>
  </si>
  <si>
    <t>L/XL</t>
  </si>
  <si>
    <t>LARGE/EXTRA LARGE</t>
  </si>
  <si>
    <t>LXL</t>
  </si>
  <si>
    <t>M/L</t>
  </si>
  <si>
    <t>MINI</t>
  </si>
  <si>
    <t>M001</t>
  </si>
  <si>
    <t>1ML</t>
  </si>
  <si>
    <t>M002</t>
  </si>
  <si>
    <t>1.2ML</t>
  </si>
  <si>
    <t>M003</t>
  </si>
  <si>
    <t>11.7ML</t>
  </si>
  <si>
    <t>M004</t>
  </si>
  <si>
    <t>110ML</t>
  </si>
  <si>
    <t>M005</t>
  </si>
  <si>
    <t>130ML</t>
  </si>
  <si>
    <t>M006</t>
  </si>
  <si>
    <t>14.7ML</t>
  </si>
  <si>
    <t>M007</t>
  </si>
  <si>
    <t>15ML</t>
  </si>
  <si>
    <t>M008</t>
  </si>
  <si>
    <t>150ML</t>
  </si>
  <si>
    <t>M009</t>
  </si>
  <si>
    <t>2.4ML</t>
  </si>
  <si>
    <t>M010</t>
  </si>
  <si>
    <t>2.5ML</t>
  </si>
  <si>
    <t>M011</t>
  </si>
  <si>
    <t>200ML</t>
  </si>
  <si>
    <t>M012</t>
  </si>
  <si>
    <t>22ML</t>
  </si>
  <si>
    <t>M013</t>
  </si>
  <si>
    <t>27ML</t>
  </si>
  <si>
    <t>M014</t>
  </si>
  <si>
    <t>28ML</t>
  </si>
  <si>
    <t>M015</t>
  </si>
  <si>
    <t>30ML</t>
  </si>
  <si>
    <t>M016</t>
  </si>
  <si>
    <t>4.4ML</t>
  </si>
  <si>
    <t>M017</t>
  </si>
  <si>
    <t>5.9ML</t>
  </si>
  <si>
    <t>M018</t>
  </si>
  <si>
    <t>50ML</t>
  </si>
  <si>
    <t>M020</t>
  </si>
  <si>
    <t>6.2ML</t>
  </si>
  <si>
    <t>M021</t>
  </si>
  <si>
    <t>60ML</t>
  </si>
  <si>
    <t>M022</t>
  </si>
  <si>
    <t>65ML</t>
  </si>
  <si>
    <t>M023</t>
  </si>
  <si>
    <t>8.5ML</t>
  </si>
  <si>
    <t>M024</t>
  </si>
  <si>
    <t>9.0ML</t>
  </si>
  <si>
    <t>NO</t>
  </si>
  <si>
    <t>O001</t>
  </si>
  <si>
    <t>0.5OZ</t>
  </si>
  <si>
    <t>O002</t>
  </si>
  <si>
    <t>0.6OZ</t>
  </si>
  <si>
    <t>SMALL-LARGE</t>
  </si>
  <si>
    <t>S/M</t>
  </si>
  <si>
    <t>SET L</t>
  </si>
  <si>
    <t>SETM</t>
  </si>
  <si>
    <t>SET M</t>
  </si>
  <si>
    <t>SET S</t>
  </si>
  <si>
    <t>S002</t>
  </si>
  <si>
    <t>0-6 MONTHS</t>
  </si>
  <si>
    <t>S004</t>
  </si>
  <si>
    <t>6-12 MONTHS</t>
  </si>
  <si>
    <t>S007</t>
  </si>
  <si>
    <t>2 YEARS</t>
  </si>
  <si>
    <t>S008</t>
  </si>
  <si>
    <t>3 YEARS</t>
  </si>
  <si>
    <t>S010</t>
  </si>
  <si>
    <t>10 YEARS</t>
  </si>
  <si>
    <t>S011</t>
  </si>
  <si>
    <t>12 YEARS</t>
  </si>
  <si>
    <t>S012</t>
  </si>
  <si>
    <t>14 YEARS</t>
  </si>
  <si>
    <t>S013</t>
  </si>
  <si>
    <t>16 YEARS</t>
  </si>
  <si>
    <t>S014</t>
  </si>
  <si>
    <t>76x102</t>
  </si>
  <si>
    <t>S015</t>
  </si>
  <si>
    <t>60x120</t>
  </si>
  <si>
    <t>S016</t>
  </si>
  <si>
    <t>38x76</t>
  </si>
  <si>
    <t>S018</t>
  </si>
  <si>
    <t>16x46</t>
  </si>
  <si>
    <t>S019</t>
  </si>
  <si>
    <t>102x102</t>
  </si>
  <si>
    <t>S020</t>
  </si>
  <si>
    <t>170x15</t>
  </si>
  <si>
    <t>S021</t>
  </si>
  <si>
    <t>176x16</t>
  </si>
  <si>
    <t>S023</t>
  </si>
  <si>
    <t>23-26</t>
  </si>
  <si>
    <t>S024</t>
  </si>
  <si>
    <t>27/30</t>
  </si>
  <si>
    <t>S025</t>
  </si>
  <si>
    <t>31-36</t>
  </si>
  <si>
    <t>S026</t>
  </si>
  <si>
    <t>20-23</t>
  </si>
  <si>
    <t>S028</t>
  </si>
  <si>
    <t>6x26</t>
  </si>
  <si>
    <t>S029</t>
  </si>
  <si>
    <t>70x70</t>
  </si>
  <si>
    <t>S030</t>
  </si>
  <si>
    <t>14.5x33.75</t>
  </si>
  <si>
    <t>S031</t>
  </si>
  <si>
    <t>14.5x32</t>
  </si>
  <si>
    <t>S032</t>
  </si>
  <si>
    <t>15x33</t>
  </si>
  <si>
    <t>S033</t>
  </si>
  <si>
    <t>15.5x33.5</t>
  </si>
  <si>
    <t>S034</t>
  </si>
  <si>
    <t>16x34</t>
  </si>
  <si>
    <t>S035</t>
  </si>
  <si>
    <t>16.5x34.5</t>
  </si>
  <si>
    <t>S036</t>
  </si>
  <si>
    <t>17x35</t>
  </si>
  <si>
    <t>S037</t>
  </si>
  <si>
    <t>92x2</t>
  </si>
  <si>
    <t>S038</t>
  </si>
  <si>
    <t>98x3</t>
  </si>
  <si>
    <t>S039</t>
  </si>
  <si>
    <t>152x12</t>
  </si>
  <si>
    <t>S040</t>
  </si>
  <si>
    <t>158x13</t>
  </si>
  <si>
    <t>S041</t>
  </si>
  <si>
    <t>164x14</t>
  </si>
  <si>
    <t>S042</t>
  </si>
  <si>
    <t>8x30</t>
  </si>
  <si>
    <t>S043</t>
  </si>
  <si>
    <t>14x42</t>
  </si>
  <si>
    <t>S047</t>
  </si>
  <si>
    <t>24-36M</t>
  </si>
  <si>
    <t>S049</t>
  </si>
  <si>
    <t>4 YEARS</t>
  </si>
  <si>
    <t>S050</t>
  </si>
  <si>
    <t>6 YEARS</t>
  </si>
  <si>
    <t>S051</t>
  </si>
  <si>
    <t>8 YEARS</t>
  </si>
  <si>
    <t>S054</t>
  </si>
  <si>
    <t>SZAP-S</t>
  </si>
  <si>
    <t>S055</t>
  </si>
  <si>
    <t>SZAP-L</t>
  </si>
  <si>
    <t>S056</t>
  </si>
  <si>
    <t>36 M</t>
  </si>
  <si>
    <t>S061</t>
  </si>
  <si>
    <t>0.5</t>
  </si>
  <si>
    <t>S063</t>
  </si>
  <si>
    <t>28x30</t>
  </si>
  <si>
    <t>S064</t>
  </si>
  <si>
    <t>28x32</t>
  </si>
  <si>
    <t>S065</t>
  </si>
  <si>
    <t>29x30</t>
  </si>
  <si>
    <t>S066</t>
  </si>
  <si>
    <t>30x32</t>
  </si>
  <si>
    <t>S067</t>
  </si>
  <si>
    <t>31x32</t>
  </si>
  <si>
    <t>S068</t>
  </si>
  <si>
    <t>32x32</t>
  </si>
  <si>
    <t>S069</t>
  </si>
  <si>
    <t>33x32</t>
  </si>
  <si>
    <t>S070</t>
  </si>
  <si>
    <t>12x12</t>
  </si>
  <si>
    <t>S071</t>
  </si>
  <si>
    <t>36x32</t>
  </si>
  <si>
    <t>S072</t>
  </si>
  <si>
    <t>13x13</t>
  </si>
  <si>
    <t>S073</t>
  </si>
  <si>
    <t>60x122</t>
  </si>
  <si>
    <t>S074</t>
  </si>
  <si>
    <t>45x68</t>
  </si>
  <si>
    <t>S075</t>
  </si>
  <si>
    <t>75x90</t>
  </si>
  <si>
    <t>S076</t>
  </si>
  <si>
    <t>80x80</t>
  </si>
  <si>
    <t>S077</t>
  </si>
  <si>
    <t>81x107</t>
  </si>
  <si>
    <t>S078</t>
  </si>
  <si>
    <t>76x76</t>
  </si>
  <si>
    <t>S079</t>
  </si>
  <si>
    <t>45x70</t>
  </si>
  <si>
    <t>S080</t>
  </si>
  <si>
    <t>132x68</t>
  </si>
  <si>
    <t>S084</t>
  </si>
  <si>
    <t>14-16</t>
  </si>
  <si>
    <t>S085</t>
  </si>
  <si>
    <t>2-3</t>
  </si>
  <si>
    <t>S086</t>
  </si>
  <si>
    <t>50x55</t>
  </si>
  <si>
    <t>S088</t>
  </si>
  <si>
    <t>10-13</t>
  </si>
  <si>
    <t>S089</t>
  </si>
  <si>
    <t>7-11</t>
  </si>
  <si>
    <t>S091</t>
  </si>
  <si>
    <t>11-14</t>
  </si>
  <si>
    <t>S092</t>
  </si>
  <si>
    <t>50x80</t>
  </si>
  <si>
    <t>S093</t>
  </si>
  <si>
    <t>80x90</t>
  </si>
  <si>
    <t>S094</t>
  </si>
  <si>
    <t>1-2 YEARS</t>
  </si>
  <si>
    <t>S098</t>
  </si>
  <si>
    <t>9-10 YEARS</t>
  </si>
  <si>
    <t>S099</t>
  </si>
  <si>
    <t>10-11 YEARS</t>
  </si>
  <si>
    <t>S100</t>
  </si>
  <si>
    <t>11-12 YEARS</t>
  </si>
  <si>
    <t>S101</t>
  </si>
  <si>
    <t>12-13 YEARS</t>
  </si>
  <si>
    <t>S102</t>
  </si>
  <si>
    <t>13-14 YEARS</t>
  </si>
  <si>
    <t>S103</t>
  </si>
  <si>
    <t>0-9 MONTHS</t>
  </si>
  <si>
    <t>S104</t>
  </si>
  <si>
    <t>12-24 MONTHS</t>
  </si>
  <si>
    <t>S105</t>
  </si>
  <si>
    <t>4-7 YEARS</t>
  </si>
  <si>
    <t>S106</t>
  </si>
  <si>
    <t>7-10 YEARS</t>
  </si>
  <si>
    <t>S107</t>
  </si>
  <si>
    <t>1 YEAR</t>
  </si>
  <si>
    <t>S108</t>
  </si>
  <si>
    <t>5 YEARS</t>
  </si>
  <si>
    <t>S109</t>
  </si>
  <si>
    <t>12-15 MONTHS</t>
  </si>
  <si>
    <t>S110</t>
  </si>
  <si>
    <t>24-36 MONTHS</t>
  </si>
  <si>
    <t>S111</t>
  </si>
  <si>
    <t>2-4 YEARS</t>
  </si>
  <si>
    <t>S112</t>
  </si>
  <si>
    <t>6-8 YEARS</t>
  </si>
  <si>
    <t>S113</t>
  </si>
  <si>
    <t>16-18</t>
  </si>
  <si>
    <t>S114</t>
  </si>
  <si>
    <t>20-22</t>
  </si>
  <si>
    <t>S115</t>
  </si>
  <si>
    <t>30x30</t>
  </si>
  <si>
    <t>S116</t>
  </si>
  <si>
    <t>14x6x20</t>
  </si>
  <si>
    <t>S117</t>
  </si>
  <si>
    <t>12x5x20</t>
  </si>
  <si>
    <t>S119</t>
  </si>
  <si>
    <t>17x5x10</t>
  </si>
  <si>
    <t>S120</t>
  </si>
  <si>
    <t>12x2x11</t>
  </si>
  <si>
    <t>S121</t>
  </si>
  <si>
    <t>10x6x12</t>
  </si>
  <si>
    <t>S122</t>
  </si>
  <si>
    <t>40x3x22</t>
  </si>
  <si>
    <t>S124</t>
  </si>
  <si>
    <t>12-18</t>
  </si>
  <si>
    <t>S125</t>
  </si>
  <si>
    <t>18-24</t>
  </si>
  <si>
    <t>S126</t>
  </si>
  <si>
    <t>EXTRA LARGE/2EXTRA LARGE</t>
  </si>
  <si>
    <t>S128</t>
  </si>
  <si>
    <t>40x40</t>
  </si>
  <si>
    <t>S130</t>
  </si>
  <si>
    <t>30x40</t>
  </si>
  <si>
    <t>S131</t>
  </si>
  <si>
    <t>40x50</t>
  </si>
  <si>
    <t>S132</t>
  </si>
  <si>
    <t>25x50</t>
  </si>
  <si>
    <t>S141</t>
  </si>
  <si>
    <t>90x90</t>
  </si>
  <si>
    <t>S145</t>
  </si>
  <si>
    <t>70x180</t>
  </si>
  <si>
    <t>S146</t>
  </si>
  <si>
    <t>200x80</t>
  </si>
  <si>
    <t>S147</t>
  </si>
  <si>
    <t>180x60</t>
  </si>
  <si>
    <t>S148</t>
  </si>
  <si>
    <t>180x80</t>
  </si>
  <si>
    <t>S154</t>
  </si>
  <si>
    <t>26-30</t>
  </si>
  <si>
    <t>S155</t>
  </si>
  <si>
    <t>S156</t>
  </si>
  <si>
    <t>28-30</t>
  </si>
  <si>
    <t>S157</t>
  </si>
  <si>
    <t>23/25</t>
  </si>
  <si>
    <t>S164</t>
  </si>
  <si>
    <t>25x21x2.5</t>
  </si>
  <si>
    <t>S165</t>
  </si>
  <si>
    <t>23x23x3</t>
  </si>
  <si>
    <t>S166</t>
  </si>
  <si>
    <t>40x23x6.5</t>
  </si>
  <si>
    <t>S167</t>
  </si>
  <si>
    <t>50x30x8</t>
  </si>
  <si>
    <t>S168</t>
  </si>
  <si>
    <t>55x46x7</t>
  </si>
  <si>
    <t>S169</t>
  </si>
  <si>
    <t>70x120x5</t>
  </si>
  <si>
    <t>S170</t>
  </si>
  <si>
    <t>2 LARGE/EXTRA LARGE</t>
  </si>
  <si>
    <t>S171</t>
  </si>
  <si>
    <t>2 SMALL/EXTRA SMALL</t>
  </si>
  <si>
    <t>S172</t>
  </si>
  <si>
    <t>3 LARGE/2 EXTRA LARGE</t>
  </si>
  <si>
    <t>S173</t>
  </si>
  <si>
    <t>5 LARGE/4 EXTRA LARGE</t>
  </si>
  <si>
    <t>S174</t>
  </si>
  <si>
    <t>6 LARGE/5 EXTRA LARGE</t>
  </si>
  <si>
    <t>S175</t>
  </si>
  <si>
    <t>4 LARGE/3 EXTRA LARGE</t>
  </si>
  <si>
    <t>S176</t>
  </si>
  <si>
    <t>3 SMALL/2 EXTRA SMALL</t>
  </si>
  <si>
    <t>S177</t>
  </si>
  <si>
    <t>190x75</t>
  </si>
  <si>
    <t>S178</t>
  </si>
  <si>
    <t>170x45</t>
  </si>
  <si>
    <t>S179</t>
  </si>
  <si>
    <t>14x65</t>
  </si>
  <si>
    <t>S180</t>
  </si>
  <si>
    <t>27x26</t>
  </si>
  <si>
    <t>S181</t>
  </si>
  <si>
    <t>28x29</t>
  </si>
  <si>
    <t>S182</t>
  </si>
  <si>
    <t>1000</t>
  </si>
  <si>
    <t>S183</t>
  </si>
  <si>
    <t>75x100</t>
  </si>
  <si>
    <t>S184</t>
  </si>
  <si>
    <t>127x100</t>
  </si>
  <si>
    <t>S185</t>
  </si>
  <si>
    <t>53x53</t>
  </si>
  <si>
    <t>S186</t>
  </si>
  <si>
    <t>100x180</t>
  </si>
  <si>
    <t>S187</t>
  </si>
  <si>
    <t>200x120</t>
  </si>
  <si>
    <t>S188</t>
  </si>
  <si>
    <t>180x100</t>
  </si>
  <si>
    <t>S189</t>
  </si>
  <si>
    <t>110x110</t>
  </si>
  <si>
    <t>S190</t>
  </si>
  <si>
    <t>15x30</t>
  </si>
  <si>
    <t>S191</t>
  </si>
  <si>
    <t>24x48</t>
  </si>
  <si>
    <t>S192</t>
  </si>
  <si>
    <t>67.5x67.5</t>
  </si>
  <si>
    <t>S194</t>
  </si>
  <si>
    <t>120x200</t>
  </si>
  <si>
    <t>S195</t>
  </si>
  <si>
    <t>150x100</t>
  </si>
  <si>
    <t>S196</t>
  </si>
  <si>
    <t>100x100</t>
  </si>
  <si>
    <t>S197</t>
  </si>
  <si>
    <t>100x200</t>
  </si>
  <si>
    <t>S198</t>
  </si>
  <si>
    <t>2 EXTRA SMALL-EXTRA SMALL</t>
  </si>
  <si>
    <t>S199</t>
  </si>
  <si>
    <t>4 SMALL-3 EXTRA SMALL</t>
  </si>
  <si>
    <t>S200</t>
  </si>
  <si>
    <t>40x54</t>
  </si>
  <si>
    <t>S201</t>
  </si>
  <si>
    <t>95x127</t>
  </si>
  <si>
    <t>S202</t>
  </si>
  <si>
    <t>KIDS</t>
  </si>
  <si>
    <t>S203</t>
  </si>
  <si>
    <t>S204</t>
  </si>
  <si>
    <t>110X140</t>
  </si>
  <si>
    <t>S301</t>
  </si>
  <si>
    <t>15x32</t>
  </si>
  <si>
    <t>S302</t>
  </si>
  <si>
    <t>16x32</t>
  </si>
  <si>
    <t>S303</t>
  </si>
  <si>
    <t>17x28</t>
  </si>
  <si>
    <t>S304</t>
  </si>
  <si>
    <t>20x30</t>
  </si>
  <si>
    <t>S305</t>
  </si>
  <si>
    <t>27x54</t>
  </si>
  <si>
    <t>S306</t>
  </si>
  <si>
    <t>30x60</t>
  </si>
  <si>
    <t>S307</t>
  </si>
  <si>
    <t>31/34</t>
  </si>
  <si>
    <t>S308</t>
  </si>
  <si>
    <t>40x70</t>
  </si>
  <si>
    <t>S309</t>
  </si>
  <si>
    <t>34x32</t>
  </si>
  <si>
    <t>S310</t>
  </si>
  <si>
    <t>45x75</t>
  </si>
  <si>
    <t>S311</t>
  </si>
  <si>
    <t>50x70</t>
  </si>
  <si>
    <t>S312</t>
  </si>
  <si>
    <t>38x80</t>
  </si>
  <si>
    <t>S313</t>
  </si>
  <si>
    <t>70x135</t>
  </si>
  <si>
    <t>S314</t>
  </si>
  <si>
    <t>80x145</t>
  </si>
  <si>
    <t>S315</t>
  </si>
  <si>
    <t>34x34</t>
  </si>
  <si>
    <t>S316</t>
  </si>
  <si>
    <t>35x35</t>
  </si>
  <si>
    <t>S317</t>
  </si>
  <si>
    <t>75x150</t>
  </si>
  <si>
    <t>S318</t>
  </si>
  <si>
    <t>18x18</t>
  </si>
  <si>
    <t>S319</t>
  </si>
  <si>
    <t>12x24</t>
  </si>
  <si>
    <t>S320</t>
  </si>
  <si>
    <t>12x18</t>
  </si>
  <si>
    <t>S321</t>
  </si>
  <si>
    <t>3x19x1</t>
  </si>
  <si>
    <t>S322</t>
  </si>
  <si>
    <t>3x25x7</t>
  </si>
  <si>
    <t>S323</t>
  </si>
  <si>
    <t>6x20x1</t>
  </si>
  <si>
    <t>S324</t>
  </si>
  <si>
    <t>13x8x3</t>
  </si>
  <si>
    <t>S50</t>
  </si>
  <si>
    <t>050</t>
  </si>
  <si>
    <t>US10</t>
  </si>
  <si>
    <t>US11</t>
  </si>
  <si>
    <t>US12</t>
  </si>
  <si>
    <t>US5</t>
  </si>
  <si>
    <t>US6</t>
  </si>
  <si>
    <t>US7</t>
  </si>
  <si>
    <t>US8</t>
  </si>
  <si>
    <t>US9</t>
  </si>
  <si>
    <t>W36L</t>
  </si>
  <si>
    <t>WAIST36 LENGTH</t>
  </si>
  <si>
    <t>W38L</t>
  </si>
  <si>
    <t>WAIST38 LENGTH</t>
  </si>
  <si>
    <t>W39L</t>
  </si>
  <si>
    <t>WAIST39 LENGTH</t>
  </si>
  <si>
    <t>W40L</t>
  </si>
  <si>
    <t>WAIST40 LENGTH</t>
  </si>
  <si>
    <t>XLL</t>
  </si>
  <si>
    <t>EXTRA SMALL-SMALL</t>
  </si>
  <si>
    <t>XS/S</t>
  </si>
  <si>
    <t>XXLL</t>
  </si>
  <si>
    <t>0 R</t>
  </si>
  <si>
    <t>00 R</t>
  </si>
  <si>
    <t>1A</t>
  </si>
  <si>
    <t>1FT</t>
  </si>
  <si>
    <t>1.0FEET</t>
  </si>
  <si>
    <t>1KG</t>
  </si>
  <si>
    <t>1.0KILO</t>
  </si>
  <si>
    <t>1LB</t>
  </si>
  <si>
    <t>1 ปอนด์</t>
  </si>
  <si>
    <t>1LT</t>
  </si>
  <si>
    <t>1.1 LITER</t>
  </si>
  <si>
    <t>100 ML</t>
  </si>
  <si>
    <t>1MM</t>
  </si>
  <si>
    <t>1MT</t>
  </si>
  <si>
    <t>1 เมตร</t>
  </si>
  <si>
    <t>1OZ</t>
  </si>
  <si>
    <t>1 OZ</t>
  </si>
  <si>
    <t>1S</t>
  </si>
  <si>
    <t>10 R</t>
  </si>
  <si>
    <t>10G</t>
  </si>
  <si>
    <t>104</t>
  </si>
  <si>
    <t>11Y</t>
  </si>
  <si>
    <t>115</t>
  </si>
  <si>
    <t>116</t>
  </si>
  <si>
    <t>12L</t>
  </si>
  <si>
    <t>12R</t>
  </si>
  <si>
    <t>122</t>
  </si>
  <si>
    <t>125</t>
  </si>
  <si>
    <t>128</t>
  </si>
  <si>
    <t>13.5</t>
  </si>
  <si>
    <t>134</t>
  </si>
  <si>
    <t>135</t>
  </si>
  <si>
    <t>145</t>
  </si>
  <si>
    <t>152</t>
  </si>
  <si>
    <t>164</t>
  </si>
  <si>
    <t>170</t>
  </si>
  <si>
    <t>176</t>
  </si>
  <si>
    <t>180</t>
  </si>
  <si>
    <t>19.5</t>
  </si>
  <si>
    <t>190</t>
  </si>
  <si>
    <t>2 R</t>
  </si>
  <si>
    <t>2FT</t>
  </si>
  <si>
    <t>2.0FEET</t>
  </si>
  <si>
    <t>2KG</t>
  </si>
  <si>
    <t>2.0KILO</t>
  </si>
  <si>
    <t>2L</t>
  </si>
  <si>
    <t>2 LARGE SIZE</t>
  </si>
  <si>
    <t>2LB</t>
  </si>
  <si>
    <t>2M</t>
  </si>
  <si>
    <t>2MIL</t>
  </si>
  <si>
    <t>2 MM</t>
  </si>
  <si>
    <t>2MM</t>
  </si>
  <si>
    <t>2มม</t>
  </si>
  <si>
    <t>2MT</t>
  </si>
  <si>
    <t>2เมตร</t>
  </si>
  <si>
    <t>2OZ</t>
  </si>
  <si>
    <t>2S</t>
  </si>
  <si>
    <t>2 SMALL SIZE</t>
  </si>
  <si>
    <t>2X</t>
  </si>
  <si>
    <t>200</t>
  </si>
  <si>
    <t>21</t>
  </si>
  <si>
    <t>21.5</t>
  </si>
  <si>
    <t>210</t>
  </si>
  <si>
    <t>22.5</t>
  </si>
  <si>
    <t>220</t>
  </si>
  <si>
    <t>225</t>
  </si>
  <si>
    <t>23.5</t>
  </si>
  <si>
    <t>23IN</t>
  </si>
  <si>
    <t>2INCH</t>
  </si>
  <si>
    <t>230</t>
  </si>
  <si>
    <t>232</t>
  </si>
  <si>
    <t>234</t>
  </si>
  <si>
    <t>23-24</t>
  </si>
  <si>
    <t>235</t>
  </si>
  <si>
    <t>24.5</t>
  </si>
  <si>
    <t>240</t>
  </si>
  <si>
    <t>245</t>
  </si>
  <si>
    <t>25.5</t>
  </si>
  <si>
    <t>250</t>
  </si>
  <si>
    <t>255</t>
  </si>
  <si>
    <t>26.5</t>
  </si>
  <si>
    <t>260</t>
  </si>
  <si>
    <t>265</t>
  </si>
  <si>
    <t>27.5</t>
  </si>
  <si>
    <t>270</t>
  </si>
  <si>
    <t>275</t>
  </si>
  <si>
    <t>278</t>
  </si>
  <si>
    <t>27-28</t>
  </si>
  <si>
    <t>28.5</t>
  </si>
  <si>
    <t>28S</t>
  </si>
  <si>
    <t>280</t>
  </si>
  <si>
    <t>290</t>
  </si>
  <si>
    <t>3-4</t>
  </si>
  <si>
    <t>3E</t>
  </si>
  <si>
    <t>3FT</t>
  </si>
  <si>
    <t>3.0FEET</t>
  </si>
  <si>
    <t>3KG</t>
  </si>
  <si>
    <t>3.0KILO</t>
  </si>
  <si>
    <t>3L</t>
  </si>
  <si>
    <t>3 LARGE SIZE</t>
  </si>
  <si>
    <t>3LB</t>
  </si>
  <si>
    <t>3 ปอนด์</t>
  </si>
  <si>
    <t>3MM</t>
  </si>
  <si>
    <t>3 MM</t>
  </si>
  <si>
    <t>3X</t>
  </si>
  <si>
    <t>3XS</t>
  </si>
  <si>
    <t>3 EXTRA SMALL</t>
  </si>
  <si>
    <t>30AB</t>
  </si>
  <si>
    <t>30CD</t>
  </si>
  <si>
    <t>30R</t>
  </si>
  <si>
    <t>30S</t>
  </si>
  <si>
    <t>300</t>
  </si>
  <si>
    <t>31.5</t>
  </si>
  <si>
    <t>312</t>
  </si>
  <si>
    <t>313</t>
  </si>
  <si>
    <t>32.5</t>
  </si>
  <si>
    <t>32AB</t>
  </si>
  <si>
    <t>32CD</t>
  </si>
  <si>
    <t>33.5</t>
  </si>
  <si>
    <t>334</t>
  </si>
  <si>
    <t>33-34</t>
  </si>
  <si>
    <t>34.5</t>
  </si>
  <si>
    <t>34AB</t>
  </si>
  <si>
    <t>34CD</t>
  </si>
  <si>
    <t>343</t>
  </si>
  <si>
    <t>350</t>
  </si>
  <si>
    <t>353</t>
  </si>
  <si>
    <t>355</t>
  </si>
  <si>
    <t>356</t>
  </si>
  <si>
    <t>35-36</t>
  </si>
  <si>
    <t>36AB</t>
  </si>
  <si>
    <t>36S</t>
  </si>
  <si>
    <t>360</t>
  </si>
  <si>
    <t>365</t>
  </si>
  <si>
    <t>370</t>
  </si>
  <si>
    <t>373</t>
  </si>
  <si>
    <t>375</t>
  </si>
  <si>
    <t>378</t>
  </si>
  <si>
    <t>37-38</t>
  </si>
  <si>
    <t>38S</t>
  </si>
  <si>
    <t>380</t>
  </si>
  <si>
    <t>385</t>
  </si>
  <si>
    <t>390</t>
  </si>
  <si>
    <t>394</t>
  </si>
  <si>
    <t>395</t>
  </si>
  <si>
    <t>4 R</t>
  </si>
  <si>
    <t>4-5</t>
  </si>
  <si>
    <t>4E</t>
  </si>
  <si>
    <t>4IN</t>
  </si>
  <si>
    <t>4INCH</t>
  </si>
  <si>
    <t>4KG</t>
  </si>
  <si>
    <t>4L</t>
  </si>
  <si>
    <t>4 LARGE SIZE</t>
  </si>
  <si>
    <t>4LB</t>
  </si>
  <si>
    <t>4M</t>
  </si>
  <si>
    <t>4MM</t>
  </si>
  <si>
    <t>4OZ</t>
  </si>
  <si>
    <t>40.5</t>
  </si>
  <si>
    <t>40S</t>
  </si>
  <si>
    <t>400</t>
  </si>
  <si>
    <t>41.5</t>
  </si>
  <si>
    <t>410</t>
  </si>
  <si>
    <t>412</t>
  </si>
  <si>
    <t>41-42</t>
  </si>
  <si>
    <t>42.5</t>
  </si>
  <si>
    <t>43.5</t>
  </si>
  <si>
    <t>434</t>
  </si>
  <si>
    <t>43-44</t>
  </si>
  <si>
    <t>44.5</t>
  </si>
  <si>
    <t>45.5</t>
  </si>
  <si>
    <t>456</t>
  </si>
  <si>
    <t>45-46</t>
  </si>
  <si>
    <t>46.5</t>
  </si>
  <si>
    <t>47</t>
  </si>
  <si>
    <t>47.5</t>
  </si>
  <si>
    <t>478</t>
  </si>
  <si>
    <t>47-48</t>
  </si>
  <si>
    <t>49</t>
  </si>
  <si>
    <t>5-8</t>
  </si>
  <si>
    <t>5E</t>
  </si>
  <si>
    <t>5KG</t>
  </si>
  <si>
    <t>5.0KILO</t>
  </si>
  <si>
    <t>5L</t>
  </si>
  <si>
    <t>5 LARGE SIZE</t>
  </si>
  <si>
    <t>5XL</t>
  </si>
  <si>
    <t>5 EXTRA LARGE</t>
  </si>
  <si>
    <t>500</t>
  </si>
  <si>
    <t>51</t>
  </si>
  <si>
    <t>53</t>
  </si>
  <si>
    <t>55</t>
  </si>
  <si>
    <t>55S</t>
  </si>
  <si>
    <t>055</t>
  </si>
  <si>
    <t>57</t>
  </si>
  <si>
    <t>59</t>
  </si>
  <si>
    <t>6 R</t>
  </si>
  <si>
    <t>6L</t>
  </si>
  <si>
    <t>6 LARGE SIZE</t>
  </si>
  <si>
    <t>6XL</t>
  </si>
  <si>
    <t>6 EXTRA LARGE</t>
  </si>
  <si>
    <t>60S</t>
  </si>
  <si>
    <t>060</t>
  </si>
  <si>
    <t>600</t>
  </si>
  <si>
    <t>61</t>
  </si>
  <si>
    <t>62</t>
  </si>
  <si>
    <t>65A</t>
  </si>
  <si>
    <t>65B</t>
  </si>
  <si>
    <t>65C</t>
  </si>
  <si>
    <t>65D</t>
  </si>
  <si>
    <t>65E</t>
  </si>
  <si>
    <t>65S</t>
  </si>
  <si>
    <t>065</t>
  </si>
  <si>
    <t>650</t>
  </si>
  <si>
    <t>66</t>
  </si>
  <si>
    <t>67</t>
  </si>
  <si>
    <t>68</t>
  </si>
  <si>
    <t>7-8</t>
  </si>
  <si>
    <t>7CM</t>
  </si>
  <si>
    <t>7.0CM</t>
  </si>
  <si>
    <t>7Y</t>
  </si>
  <si>
    <t>70A</t>
  </si>
  <si>
    <t>70B</t>
  </si>
  <si>
    <t>70C</t>
  </si>
  <si>
    <t>70D</t>
  </si>
  <si>
    <t>70E</t>
  </si>
  <si>
    <t>70F</t>
  </si>
  <si>
    <t>70S</t>
  </si>
  <si>
    <t>070</t>
  </si>
  <si>
    <t>71</t>
  </si>
  <si>
    <t>73</t>
  </si>
  <si>
    <t>73.6</t>
  </si>
  <si>
    <t>74</t>
  </si>
  <si>
    <t>75A</t>
  </si>
  <si>
    <t>75B</t>
  </si>
  <si>
    <t>75C</t>
  </si>
  <si>
    <t>75D</t>
  </si>
  <si>
    <t>75E</t>
  </si>
  <si>
    <t>75F</t>
  </si>
  <si>
    <t>75S</t>
  </si>
  <si>
    <t>075</t>
  </si>
  <si>
    <t>750</t>
  </si>
  <si>
    <t>76</t>
  </si>
  <si>
    <t>78</t>
  </si>
  <si>
    <t>79</t>
  </si>
  <si>
    <t>8 R</t>
  </si>
  <si>
    <t>8-13</t>
  </si>
  <si>
    <t>8P</t>
  </si>
  <si>
    <t>80A</t>
  </si>
  <si>
    <t>80B</t>
  </si>
  <si>
    <t>80C</t>
  </si>
  <si>
    <t>80D</t>
  </si>
  <si>
    <t>80E</t>
  </si>
  <si>
    <t>80F</t>
  </si>
  <si>
    <t>80S</t>
  </si>
  <si>
    <t>080</t>
  </si>
  <si>
    <t>82</t>
  </si>
  <si>
    <t>85A</t>
  </si>
  <si>
    <t>85B</t>
  </si>
  <si>
    <t>85C</t>
  </si>
  <si>
    <t>85D</t>
  </si>
  <si>
    <t>85E</t>
  </si>
  <si>
    <t>85S</t>
  </si>
  <si>
    <t>085</t>
  </si>
  <si>
    <t>86</t>
  </si>
  <si>
    <t>88</t>
  </si>
  <si>
    <t>9-11</t>
  </si>
  <si>
    <t>9Y</t>
  </si>
  <si>
    <t>90A</t>
  </si>
  <si>
    <t>90B</t>
  </si>
  <si>
    <t>90C</t>
  </si>
  <si>
    <t>90D</t>
  </si>
  <si>
    <t>90E</t>
  </si>
  <si>
    <t>90S</t>
  </si>
  <si>
    <t>090</t>
  </si>
  <si>
    <t>91</t>
  </si>
  <si>
    <t>92</t>
  </si>
  <si>
    <t>94</t>
  </si>
  <si>
    <t>95A</t>
  </si>
  <si>
    <t>95B</t>
  </si>
  <si>
    <t>95C</t>
  </si>
  <si>
    <t>95D</t>
  </si>
  <si>
    <t>95E</t>
  </si>
  <si>
    <t>95S</t>
  </si>
  <si>
    <t>095</t>
  </si>
  <si>
    <t>97</t>
  </si>
  <si>
    <t>98</t>
  </si>
  <si>
    <t>1X</t>
  </si>
  <si>
    <t>M10</t>
  </si>
  <si>
    <t>MEN10/WOMAN12</t>
  </si>
  <si>
    <t>M11</t>
  </si>
  <si>
    <t>MEN11</t>
  </si>
  <si>
    <t>M12</t>
  </si>
  <si>
    <t>MEN12</t>
  </si>
  <si>
    <t>M13</t>
  </si>
  <si>
    <t>MEN13</t>
  </si>
  <si>
    <t>M4W6</t>
  </si>
  <si>
    <t>MEN4/WOMAN6</t>
  </si>
  <si>
    <t>M5W7</t>
  </si>
  <si>
    <t>MEN5/WOMAN7</t>
  </si>
  <si>
    <t>M6W8</t>
  </si>
  <si>
    <t>MEN6/WOMAN8</t>
  </si>
  <si>
    <t>M7W9</t>
  </si>
  <si>
    <t>MEN7/WOMAN9</t>
  </si>
  <si>
    <t>M8W1</t>
  </si>
  <si>
    <t>MEN8/WOMAN10</t>
  </si>
  <si>
    <t>M9W1</t>
  </si>
  <si>
    <t>MEN9/WOMAN11</t>
  </si>
  <si>
    <t>US45</t>
  </si>
  <si>
    <t>US4.5</t>
  </si>
  <si>
    <t>US55</t>
  </si>
  <si>
    <t>US5.5</t>
  </si>
  <si>
    <t>US65</t>
  </si>
  <si>
    <t>US6.5</t>
  </si>
  <si>
    <t>US75</t>
  </si>
  <si>
    <t>US7.5</t>
  </si>
  <si>
    <t>US85</t>
  </si>
  <si>
    <t>US8.5</t>
  </si>
  <si>
    <t>US95</t>
  </si>
  <si>
    <t>US9.5</t>
  </si>
  <si>
    <t>32E</t>
  </si>
  <si>
    <t>MEN 6</t>
  </si>
  <si>
    <t>MEN 7</t>
  </si>
  <si>
    <t>MEN 8</t>
  </si>
  <si>
    <t>MEN 9</t>
  </si>
  <si>
    <t>W10</t>
  </si>
  <si>
    <t>WOMAN 10</t>
  </si>
  <si>
    <t>WOMAN 5</t>
  </si>
  <si>
    <t>WOMAN 6</t>
  </si>
  <si>
    <t>WOMAN 7</t>
  </si>
  <si>
    <t>WOMAN 8</t>
  </si>
  <si>
    <t>WOMAN 9</t>
  </si>
  <si>
    <t>E365</t>
  </si>
  <si>
    <t>EU36.5</t>
  </si>
  <si>
    <t>E355</t>
  </si>
  <si>
    <t>EU35.5</t>
  </si>
  <si>
    <t>E345</t>
  </si>
  <si>
    <t>EU34.5</t>
  </si>
  <si>
    <t>E325</t>
  </si>
  <si>
    <t>EU32.5</t>
  </si>
  <si>
    <t>E305</t>
  </si>
  <si>
    <t>EU30.5</t>
  </si>
  <si>
    <t>3S</t>
  </si>
  <si>
    <t>3 SMALL SIZE</t>
  </si>
  <si>
    <t>E375</t>
  </si>
  <si>
    <t>EU37.5</t>
  </si>
  <si>
    <t>E385</t>
  </si>
  <si>
    <t>EU38.5</t>
  </si>
  <si>
    <t>E395</t>
  </si>
  <si>
    <t>EU39.5</t>
  </si>
  <si>
    <t>EU25</t>
  </si>
  <si>
    <t>EU26</t>
  </si>
  <si>
    <t>EU27</t>
  </si>
  <si>
    <t>EU28</t>
  </si>
  <si>
    <t>EU29</t>
  </si>
  <si>
    <t>63</t>
  </si>
  <si>
    <t>64</t>
  </si>
  <si>
    <t>99</t>
  </si>
  <si>
    <t>W50</t>
  </si>
  <si>
    <t>W60</t>
  </si>
  <si>
    <t>W70</t>
  </si>
  <si>
    <t>W80</t>
  </si>
  <si>
    <t>W90</t>
  </si>
  <si>
    <t>E50</t>
  </si>
  <si>
    <t>E55</t>
  </si>
  <si>
    <t>E60</t>
  </si>
  <si>
    <t>E65</t>
  </si>
  <si>
    <t>V</t>
  </si>
  <si>
    <t>X</t>
  </si>
  <si>
    <t>E415</t>
  </si>
  <si>
    <t>EU41.5</t>
  </si>
  <si>
    <t>E425</t>
  </si>
  <si>
    <t>EU42.5</t>
  </si>
  <si>
    <t>E435</t>
  </si>
  <si>
    <t>EU43.5</t>
  </si>
  <si>
    <t>E440</t>
  </si>
  <si>
    <t>EU44.0</t>
  </si>
  <si>
    <t>E445</t>
  </si>
  <si>
    <t>EU44.5</t>
  </si>
  <si>
    <t>E455</t>
  </si>
  <si>
    <t>EU45.5</t>
  </si>
  <si>
    <t>4X</t>
  </si>
  <si>
    <t>M3W5</t>
  </si>
  <si>
    <t>MEN3/WOMAN5</t>
  </si>
  <si>
    <t>E40</t>
  </si>
  <si>
    <t>E42</t>
  </si>
  <si>
    <t>E44</t>
  </si>
  <si>
    <t>W55</t>
  </si>
  <si>
    <t>W65</t>
  </si>
  <si>
    <t>W75</t>
  </si>
  <si>
    <t>W85</t>
  </si>
  <si>
    <t>G80</t>
  </si>
  <si>
    <t>E41</t>
  </si>
  <si>
    <t>M44</t>
  </si>
  <si>
    <t>M34</t>
  </si>
  <si>
    <t>UK8</t>
  </si>
  <si>
    <t>UK10</t>
  </si>
  <si>
    <t>UK12</t>
  </si>
  <si>
    <t>UK14</t>
  </si>
  <si>
    <t>UK16</t>
  </si>
  <si>
    <t>UK18</t>
  </si>
  <si>
    <t>WOMAN 4</t>
  </si>
  <si>
    <t>A65</t>
  </si>
  <si>
    <t>L00</t>
  </si>
  <si>
    <t>S325</t>
  </si>
  <si>
    <t>35/38</t>
  </si>
  <si>
    <t>S326</t>
  </si>
  <si>
    <t>39/42</t>
  </si>
  <si>
    <t>M025</t>
  </si>
  <si>
    <t>80ML</t>
  </si>
  <si>
    <t>W35L</t>
  </si>
  <si>
    <t>WAIST35 LENGTH</t>
  </si>
  <si>
    <t>1.6</t>
  </si>
  <si>
    <t>6/12</t>
  </si>
  <si>
    <t>S327</t>
  </si>
  <si>
    <t>11/12</t>
  </si>
  <si>
    <t>8/9</t>
  </si>
  <si>
    <t>5/6</t>
  </si>
  <si>
    <t>T</t>
  </si>
  <si>
    <t>UK6</t>
  </si>
  <si>
    <t>UK7</t>
  </si>
  <si>
    <t>UK9</t>
  </si>
  <si>
    <t>UK11</t>
  </si>
  <si>
    <t>6X</t>
  </si>
  <si>
    <t>08R</t>
  </si>
  <si>
    <t>AA</t>
  </si>
  <si>
    <t>AAA</t>
  </si>
  <si>
    <t>C001</t>
  </si>
  <si>
    <t>4.0CM</t>
  </si>
  <si>
    <t>C002</t>
  </si>
  <si>
    <t>5.0CM</t>
  </si>
  <si>
    <t>C003</t>
  </si>
  <si>
    <t>8.0CM</t>
  </si>
  <si>
    <t>C004</t>
  </si>
  <si>
    <t>9.0CM</t>
  </si>
  <si>
    <t>C005</t>
  </si>
  <si>
    <t>9.5CM</t>
  </si>
  <si>
    <t>C006</t>
  </si>
  <si>
    <t>9.6CM</t>
  </si>
  <si>
    <t>C007</t>
  </si>
  <si>
    <t>10.0CM</t>
  </si>
  <si>
    <t>C008</t>
  </si>
  <si>
    <t>10.6CM</t>
  </si>
  <si>
    <t>C009</t>
  </si>
  <si>
    <t>11.5CM</t>
  </si>
  <si>
    <t>C010</t>
  </si>
  <si>
    <t>11.0CM</t>
  </si>
  <si>
    <t>C011</t>
  </si>
  <si>
    <t>12.0CM</t>
  </si>
  <si>
    <t>C012</t>
  </si>
  <si>
    <t>13.0CM</t>
  </si>
  <si>
    <t>C013</t>
  </si>
  <si>
    <t>13.5CM</t>
  </si>
  <si>
    <t>C014</t>
  </si>
  <si>
    <t>14.5CM</t>
  </si>
  <si>
    <t>C015</t>
  </si>
  <si>
    <t>C017</t>
  </si>
  <si>
    <t>16.0CM</t>
  </si>
  <si>
    <t>C018</t>
  </si>
  <si>
    <t>16.25CM</t>
  </si>
  <si>
    <t>C019</t>
  </si>
  <si>
    <t>16.5CM</t>
  </si>
  <si>
    <t>C020</t>
  </si>
  <si>
    <t>C021</t>
  </si>
  <si>
    <t>17.5CM</t>
  </si>
  <si>
    <t>C023</t>
  </si>
  <si>
    <t>18.5CM</t>
  </si>
  <si>
    <t>C024</t>
  </si>
  <si>
    <t>19.0CM</t>
  </si>
  <si>
    <t>C025</t>
  </si>
  <si>
    <t>19.5CM</t>
  </si>
  <si>
    <t>C027</t>
  </si>
  <si>
    <t>21.25CM</t>
  </si>
  <si>
    <t>C028</t>
  </si>
  <si>
    <t>21.0CM</t>
  </si>
  <si>
    <t>C029</t>
  </si>
  <si>
    <t>22.0CM</t>
  </si>
  <si>
    <t>C030</t>
  </si>
  <si>
    <t>23.0CM</t>
  </si>
  <si>
    <t>C031</t>
  </si>
  <si>
    <t>23.5CM</t>
  </si>
  <si>
    <t>C032</t>
  </si>
  <si>
    <t>24.0CM</t>
  </si>
  <si>
    <t>C033</t>
  </si>
  <si>
    <t>24.5CM</t>
  </si>
  <si>
    <t>C034</t>
  </si>
  <si>
    <t>25.0CM</t>
  </si>
  <si>
    <t>C035</t>
  </si>
  <si>
    <t>25.5CM</t>
  </si>
  <si>
    <t>C036</t>
  </si>
  <si>
    <t>26.25CM</t>
  </si>
  <si>
    <t>C037</t>
  </si>
  <si>
    <t>26.5CM</t>
  </si>
  <si>
    <t>C038</t>
  </si>
  <si>
    <t>26.0CM</t>
  </si>
  <si>
    <t>C039</t>
  </si>
  <si>
    <t>27.0CM</t>
  </si>
  <si>
    <t>C040</t>
  </si>
  <si>
    <t>28.0CM</t>
  </si>
  <si>
    <t>C041</t>
  </si>
  <si>
    <t>3.5CM</t>
  </si>
  <si>
    <t>C043</t>
  </si>
  <si>
    <t>31.0CM</t>
  </si>
  <si>
    <t>C044</t>
  </si>
  <si>
    <t>32.0CM</t>
  </si>
  <si>
    <t>C045</t>
  </si>
  <si>
    <t>33.5CM</t>
  </si>
  <si>
    <t>C046</t>
  </si>
  <si>
    <t>33.0CM</t>
  </si>
  <si>
    <t>C047</t>
  </si>
  <si>
    <t>34.0CM</t>
  </si>
  <si>
    <t>C048</t>
  </si>
  <si>
    <t>35.5CM</t>
  </si>
  <si>
    <t>C049</t>
  </si>
  <si>
    <t>35.0CM</t>
  </si>
  <si>
    <t>C050</t>
  </si>
  <si>
    <t>36.0CM</t>
  </si>
  <si>
    <t>C051</t>
  </si>
  <si>
    <t>38.0CM</t>
  </si>
  <si>
    <t>C052</t>
  </si>
  <si>
    <t>39.0CM</t>
  </si>
  <si>
    <t>C053</t>
  </si>
  <si>
    <t>40.0CM</t>
  </si>
  <si>
    <t>C054</t>
  </si>
  <si>
    <t>43.0CM</t>
  </si>
  <si>
    <t>C055</t>
  </si>
  <si>
    <t>45.0CM</t>
  </si>
  <si>
    <t>C056</t>
  </si>
  <si>
    <t>46.0CM</t>
  </si>
  <si>
    <t>C057</t>
  </si>
  <si>
    <t>50.0CM</t>
  </si>
  <si>
    <t>C058</t>
  </si>
  <si>
    <t>60.0CM</t>
  </si>
  <si>
    <t>4FT</t>
  </si>
  <si>
    <t>4.0FEET</t>
  </si>
  <si>
    <t>5FT</t>
  </si>
  <si>
    <t>5.0FEET</t>
  </si>
  <si>
    <t>55FT</t>
  </si>
  <si>
    <t>5.5FEET</t>
  </si>
  <si>
    <t>6FT</t>
  </si>
  <si>
    <t>6.0FEET</t>
  </si>
  <si>
    <t>65FT</t>
  </si>
  <si>
    <t>6.5FEET</t>
  </si>
  <si>
    <t>7FT</t>
  </si>
  <si>
    <t>7.0FEET</t>
  </si>
  <si>
    <t>75FT</t>
  </si>
  <si>
    <t>7.5FEET</t>
  </si>
  <si>
    <t>8FT</t>
  </si>
  <si>
    <t>8.0FEET</t>
  </si>
  <si>
    <t>9FT</t>
  </si>
  <si>
    <t>9.0FEET</t>
  </si>
  <si>
    <t>10FT</t>
  </si>
  <si>
    <t>10.0FEET</t>
  </si>
  <si>
    <t>12FT</t>
  </si>
  <si>
    <t>12.0FEET</t>
  </si>
  <si>
    <t>16GB</t>
  </si>
  <si>
    <t>16 GIGABYTE</t>
  </si>
  <si>
    <t>I001</t>
  </si>
  <si>
    <t>1.0INCH</t>
  </si>
  <si>
    <t>I002</t>
  </si>
  <si>
    <t>2.5INCH</t>
  </si>
  <si>
    <t>I003</t>
  </si>
  <si>
    <t>3.0INCH</t>
  </si>
  <si>
    <t>I004</t>
  </si>
  <si>
    <t>3.25INCH</t>
  </si>
  <si>
    <t>I005</t>
  </si>
  <si>
    <t>3.5INCH</t>
  </si>
  <si>
    <t>I006</t>
  </si>
  <si>
    <t>4.25INCH</t>
  </si>
  <si>
    <t>I007</t>
  </si>
  <si>
    <t>4.5INCH</t>
  </si>
  <si>
    <t>I008</t>
  </si>
  <si>
    <t>4.75INCH</t>
  </si>
  <si>
    <t>I009</t>
  </si>
  <si>
    <t>5.0INCH</t>
  </si>
  <si>
    <t>I010</t>
  </si>
  <si>
    <t>5.5INCH</t>
  </si>
  <si>
    <t>I011</t>
  </si>
  <si>
    <t>5.8INCH</t>
  </si>
  <si>
    <t>I013</t>
  </si>
  <si>
    <t>6.1INCH</t>
  </si>
  <si>
    <t>I014</t>
  </si>
  <si>
    <t>6.25INCH</t>
  </si>
  <si>
    <t>I015</t>
  </si>
  <si>
    <t>6.5INCH</t>
  </si>
  <si>
    <t>I016</t>
  </si>
  <si>
    <t>7.0INCH</t>
  </si>
  <si>
    <t>I017</t>
  </si>
  <si>
    <t>7.5INCH</t>
  </si>
  <si>
    <t>I019</t>
  </si>
  <si>
    <t>8.25INCH</t>
  </si>
  <si>
    <t>I020</t>
  </si>
  <si>
    <t>8.5INCH</t>
  </si>
  <si>
    <t>I021</t>
  </si>
  <si>
    <t>8.75INCH</t>
  </si>
  <si>
    <t>I023</t>
  </si>
  <si>
    <t>9.25INCH</t>
  </si>
  <si>
    <t>I024</t>
  </si>
  <si>
    <t>9.5INCH</t>
  </si>
  <si>
    <t>I026</t>
  </si>
  <si>
    <t>10.25INCH</t>
  </si>
  <si>
    <t>I027</t>
  </si>
  <si>
    <t>10.5INCH</t>
  </si>
  <si>
    <t>I028</t>
  </si>
  <si>
    <t>11.0INCH</t>
  </si>
  <si>
    <t>I029</t>
  </si>
  <si>
    <t>12.5INCH</t>
  </si>
  <si>
    <t>I030</t>
  </si>
  <si>
    <t>13.0INCH</t>
  </si>
  <si>
    <t>I031</t>
  </si>
  <si>
    <t>13.5INCH</t>
  </si>
  <si>
    <t>I032</t>
  </si>
  <si>
    <t>13.75INCH</t>
  </si>
  <si>
    <t>I035</t>
  </si>
  <si>
    <t>15.25INCH</t>
  </si>
  <si>
    <t>I037</t>
  </si>
  <si>
    <t>17.0INCH</t>
  </si>
  <si>
    <t>I039</t>
  </si>
  <si>
    <t>19.0INCH</t>
  </si>
  <si>
    <t>I041</t>
  </si>
  <si>
    <t>21.25INCH</t>
  </si>
  <si>
    <t>I042</t>
  </si>
  <si>
    <t>22.0INCH</t>
  </si>
  <si>
    <t>I043</t>
  </si>
  <si>
    <t>28.0INCH</t>
  </si>
  <si>
    <t>I044</t>
  </si>
  <si>
    <t>30.0INCH</t>
  </si>
  <si>
    <t>I045</t>
  </si>
  <si>
    <t>50.0INCH</t>
  </si>
  <si>
    <t>I046</t>
  </si>
  <si>
    <t>240.0INCH</t>
  </si>
  <si>
    <t>12KG</t>
  </si>
  <si>
    <t>1.2KILO</t>
  </si>
  <si>
    <t>10KG</t>
  </si>
  <si>
    <t>10.0KILO</t>
  </si>
  <si>
    <t>22KG</t>
  </si>
  <si>
    <t>2.2KILO</t>
  </si>
  <si>
    <t>25KG</t>
  </si>
  <si>
    <t>2.5KILO</t>
  </si>
  <si>
    <t>6KG</t>
  </si>
  <si>
    <t>6.0KILO</t>
  </si>
  <si>
    <t>8KG</t>
  </si>
  <si>
    <t>8.0KILO</t>
  </si>
  <si>
    <t>L001</t>
  </si>
  <si>
    <t>1.0 LITER</t>
  </si>
  <si>
    <t>L002</t>
  </si>
  <si>
    <t>0.3 LITER</t>
  </si>
  <si>
    <t>L003</t>
  </si>
  <si>
    <t>0.4 LITER</t>
  </si>
  <si>
    <t>L004</t>
  </si>
  <si>
    <t>0.54 LITER</t>
  </si>
  <si>
    <t>L005</t>
  </si>
  <si>
    <t>0.6 LITER</t>
  </si>
  <si>
    <t>L006</t>
  </si>
  <si>
    <t>0.8 LITER</t>
  </si>
  <si>
    <t>L007</t>
  </si>
  <si>
    <t>1.2 LITER</t>
  </si>
  <si>
    <t>L008</t>
  </si>
  <si>
    <t>1.25 LITER</t>
  </si>
  <si>
    <t>L009</t>
  </si>
  <si>
    <t>1.4 LITER</t>
  </si>
  <si>
    <t>L010</t>
  </si>
  <si>
    <t>1.5 LITER</t>
  </si>
  <si>
    <t>L011</t>
  </si>
  <si>
    <t>1.7 LITER</t>
  </si>
  <si>
    <t>L012</t>
  </si>
  <si>
    <t>1.8 LITER</t>
  </si>
  <si>
    <t>L013</t>
  </si>
  <si>
    <t>1.9 LITER</t>
  </si>
  <si>
    <t>L014</t>
  </si>
  <si>
    <t>2.0 LITER</t>
  </si>
  <si>
    <t>L015</t>
  </si>
  <si>
    <t>2.2 LITER</t>
  </si>
  <si>
    <t>L016</t>
  </si>
  <si>
    <t>2.5 LITER</t>
  </si>
  <si>
    <t>L017</t>
  </si>
  <si>
    <t>3.0 LITER</t>
  </si>
  <si>
    <t>L018</t>
  </si>
  <si>
    <t>3.2 LITER</t>
  </si>
  <si>
    <t>L019</t>
  </si>
  <si>
    <t>3.3 LITER</t>
  </si>
  <si>
    <t>L020</t>
  </si>
  <si>
    <t>3.8 LITER</t>
  </si>
  <si>
    <t>L021</t>
  </si>
  <si>
    <t>4.0 LITER</t>
  </si>
  <si>
    <t>L022</t>
  </si>
  <si>
    <t>4.4 LITER</t>
  </si>
  <si>
    <t>L023</t>
  </si>
  <si>
    <t>4.5 LITER</t>
  </si>
  <si>
    <t>L024</t>
  </si>
  <si>
    <t>5.0 LITER</t>
  </si>
  <si>
    <t>L025</t>
  </si>
  <si>
    <t>6.0 LITER</t>
  </si>
  <si>
    <t>L026</t>
  </si>
  <si>
    <t>7.0 LITER</t>
  </si>
  <si>
    <t>L027</t>
  </si>
  <si>
    <t>8.0 LITER</t>
  </si>
  <si>
    <t>L028</t>
  </si>
  <si>
    <t>9.0 LITER</t>
  </si>
  <si>
    <t>L029</t>
  </si>
  <si>
    <t>10.0 LITER</t>
  </si>
  <si>
    <t>L030</t>
  </si>
  <si>
    <t>12.0 LITER</t>
  </si>
  <si>
    <t>L031</t>
  </si>
  <si>
    <t>15.0 LITER</t>
  </si>
  <si>
    <t>L032</t>
  </si>
  <si>
    <t>20.0 LITER</t>
  </si>
  <si>
    <t>L033</t>
  </si>
  <si>
    <t>23.0 LITER</t>
  </si>
  <si>
    <t>L034</t>
  </si>
  <si>
    <t>25.0 LITER</t>
  </si>
  <si>
    <t>L035</t>
  </si>
  <si>
    <t>30.0 LITER</t>
  </si>
  <si>
    <t>1.2M</t>
  </si>
  <si>
    <t>1.2 METERS</t>
  </si>
  <si>
    <t>1.3M</t>
  </si>
  <si>
    <t>1.3 METERS</t>
  </si>
  <si>
    <t>1.4M</t>
  </si>
  <si>
    <t>1.4 METERS</t>
  </si>
  <si>
    <t>1.5M</t>
  </si>
  <si>
    <t>1.5 METERS</t>
  </si>
  <si>
    <t>M6L</t>
  </si>
  <si>
    <t>6_LONG</t>
  </si>
  <si>
    <t>M6M</t>
  </si>
  <si>
    <t>6_MEDIUM</t>
  </si>
  <si>
    <t>M6P</t>
  </si>
  <si>
    <t>6_PETITE</t>
  </si>
  <si>
    <t>M8L</t>
  </si>
  <si>
    <t>8_LONG</t>
  </si>
  <si>
    <t>M8M</t>
  </si>
  <si>
    <t>8_MEDIUM</t>
  </si>
  <si>
    <t>M8P</t>
  </si>
  <si>
    <t>8_PETITE</t>
  </si>
  <si>
    <t>M10L</t>
  </si>
  <si>
    <t>10_LONG</t>
  </si>
  <si>
    <t>M10M</t>
  </si>
  <si>
    <t>10_MEDIUM</t>
  </si>
  <si>
    <t>M10P</t>
  </si>
  <si>
    <t>10_PETITE</t>
  </si>
  <si>
    <t>M12L</t>
  </si>
  <si>
    <t>12_LONG</t>
  </si>
  <si>
    <t>M12M</t>
  </si>
  <si>
    <t>12_MEDIUM</t>
  </si>
  <si>
    <t>M12P</t>
  </si>
  <si>
    <t>12_PETITE</t>
  </si>
  <si>
    <t>M14L</t>
  </si>
  <si>
    <t>14_LONG</t>
  </si>
  <si>
    <t>M14M</t>
  </si>
  <si>
    <t>14_MEDIUM</t>
  </si>
  <si>
    <t>M14P</t>
  </si>
  <si>
    <t>14_PETITE</t>
  </si>
  <si>
    <t>M16L</t>
  </si>
  <si>
    <t>16_LONG</t>
  </si>
  <si>
    <t>M16M</t>
  </si>
  <si>
    <t>16_MEDIUM</t>
  </si>
  <si>
    <t>M16P</t>
  </si>
  <si>
    <t>16_PETITE</t>
  </si>
  <si>
    <t>M18L</t>
  </si>
  <si>
    <t>18_LONG</t>
  </si>
  <si>
    <t>M18M</t>
  </si>
  <si>
    <t>18_MEDIUM</t>
  </si>
  <si>
    <t>M18P</t>
  </si>
  <si>
    <t>18_PETITE</t>
  </si>
  <si>
    <t>M20L</t>
  </si>
  <si>
    <t>20_LONG</t>
  </si>
  <si>
    <t>M20M</t>
  </si>
  <si>
    <t>20_MEDIUM</t>
  </si>
  <si>
    <t>M22L</t>
  </si>
  <si>
    <t>22_LONG</t>
  </si>
  <si>
    <t>M24L</t>
  </si>
  <si>
    <t>24_LONG</t>
  </si>
  <si>
    <t>M24R</t>
  </si>
  <si>
    <t>24_REGULAR</t>
  </si>
  <si>
    <t>M24S</t>
  </si>
  <si>
    <t>24_SHORT</t>
  </si>
  <si>
    <t>30A</t>
  </si>
  <si>
    <t>30B</t>
  </si>
  <si>
    <t>30C</t>
  </si>
  <si>
    <t>30D</t>
  </si>
  <si>
    <t>30E</t>
  </si>
  <si>
    <t>30G</t>
  </si>
  <si>
    <t>32G</t>
  </si>
  <si>
    <t>38F</t>
  </si>
  <si>
    <t>40G</t>
  </si>
  <si>
    <t>42G</t>
  </si>
  <si>
    <t>S346</t>
  </si>
  <si>
    <t>18 MONTHS UP</t>
  </si>
  <si>
    <t>MULT</t>
  </si>
  <si>
    <t>MULTI AGE</t>
  </si>
  <si>
    <t>5OZ</t>
  </si>
  <si>
    <t>6OZ</t>
  </si>
  <si>
    <t>7OZ</t>
  </si>
  <si>
    <t>8OZ</t>
  </si>
  <si>
    <t>9OZ</t>
  </si>
  <si>
    <t>10OZ</t>
  </si>
  <si>
    <t>11OZ</t>
  </si>
  <si>
    <t>12OZ</t>
  </si>
  <si>
    <t>13OZ</t>
  </si>
  <si>
    <t>14OZ</t>
  </si>
  <si>
    <t>15OZ</t>
  </si>
  <si>
    <t>16OZ</t>
  </si>
  <si>
    <t>18OZ</t>
  </si>
  <si>
    <t>4041</t>
  </si>
  <si>
    <t>40-41</t>
  </si>
  <si>
    <t>4243</t>
  </si>
  <si>
    <t>42-43</t>
  </si>
  <si>
    <t>4445</t>
  </si>
  <si>
    <t>44-45</t>
  </si>
  <si>
    <t>KING</t>
  </si>
  <si>
    <t>KING 6 FEET</t>
  </si>
  <si>
    <t>QUEE</t>
  </si>
  <si>
    <t>QUEEN 5 FEET</t>
  </si>
  <si>
    <t>TWIN</t>
  </si>
  <si>
    <t>TWIN 3.5 FEET</t>
  </si>
  <si>
    <t>3YUP</t>
  </si>
  <si>
    <t>3 YEARS UP</t>
  </si>
  <si>
    <t>3OZ</t>
  </si>
  <si>
    <t>15FT</t>
  </si>
  <si>
    <t>1.5FEET</t>
  </si>
  <si>
    <t>H001</t>
  </si>
  <si>
    <t>800MAH</t>
  </si>
  <si>
    <t>H002</t>
  </si>
  <si>
    <t>2600MAH</t>
  </si>
  <si>
    <t>H003</t>
  </si>
  <si>
    <t>2800MAH</t>
  </si>
  <si>
    <t>H004</t>
  </si>
  <si>
    <t>4000MAH</t>
  </si>
  <si>
    <t>H005</t>
  </si>
  <si>
    <t>5600MAH</t>
  </si>
  <si>
    <t>H006</t>
  </si>
  <si>
    <t>5800MAH</t>
  </si>
  <si>
    <t>H007</t>
  </si>
  <si>
    <t>6000MAH</t>
  </si>
  <si>
    <t>H008</t>
  </si>
  <si>
    <t>6200MAH</t>
  </si>
  <si>
    <t>H009</t>
  </si>
  <si>
    <t>7800MAH</t>
  </si>
  <si>
    <t>H010</t>
  </si>
  <si>
    <t>8000MAH</t>
  </si>
  <si>
    <t>H011</t>
  </si>
  <si>
    <t>10000MAH</t>
  </si>
  <si>
    <t>H012</t>
  </si>
  <si>
    <t>13000MAH</t>
  </si>
  <si>
    <t>H013</t>
  </si>
  <si>
    <t>15000MAH</t>
  </si>
  <si>
    <t>H014</t>
  </si>
  <si>
    <t>20000MAH</t>
  </si>
  <si>
    <t>V001</t>
  </si>
  <si>
    <t>3VOLT</t>
  </si>
  <si>
    <t>V002</t>
  </si>
  <si>
    <t>9VOLT</t>
  </si>
  <si>
    <t>V003</t>
  </si>
  <si>
    <t>12VOLT</t>
  </si>
  <si>
    <t>W001</t>
  </si>
  <si>
    <t>1.0WATT</t>
  </si>
  <si>
    <t>W002</t>
  </si>
  <si>
    <t>1.5WATT</t>
  </si>
  <si>
    <t>W003</t>
  </si>
  <si>
    <t>2.0WATT</t>
  </si>
  <si>
    <t>W004</t>
  </si>
  <si>
    <t>2.3WATT</t>
  </si>
  <si>
    <t>W005</t>
  </si>
  <si>
    <t>3.0WATT</t>
  </si>
  <si>
    <t>W006</t>
  </si>
  <si>
    <t>3.6WATT</t>
  </si>
  <si>
    <t>W007</t>
  </si>
  <si>
    <t>4.0WATT</t>
  </si>
  <si>
    <t>W008</t>
  </si>
  <si>
    <t>4.5WATT</t>
  </si>
  <si>
    <t>W009</t>
  </si>
  <si>
    <t>4.6WATT</t>
  </si>
  <si>
    <t>W010</t>
  </si>
  <si>
    <t>4.8WATT</t>
  </si>
  <si>
    <t>W011</t>
  </si>
  <si>
    <t>5.0WATT</t>
  </si>
  <si>
    <t>W012</t>
  </si>
  <si>
    <t>5.5WATT</t>
  </si>
  <si>
    <t>W013</t>
  </si>
  <si>
    <t>6.0WATT</t>
  </si>
  <si>
    <t>W014</t>
  </si>
  <si>
    <t>6.5WATT</t>
  </si>
  <si>
    <t>W015</t>
  </si>
  <si>
    <t>7.0WATT</t>
  </si>
  <si>
    <t>W016</t>
  </si>
  <si>
    <t>7.5WATT</t>
  </si>
  <si>
    <t>W017</t>
  </si>
  <si>
    <t>8.0WATT</t>
  </si>
  <si>
    <t>W018</t>
  </si>
  <si>
    <t>9.0WATT</t>
  </si>
  <si>
    <t>W019</t>
  </si>
  <si>
    <t>9.5WATT</t>
  </si>
  <si>
    <t>W020</t>
  </si>
  <si>
    <t>10.0WATT</t>
  </si>
  <si>
    <t>W021</t>
  </si>
  <si>
    <t>10.5WATT</t>
  </si>
  <si>
    <t>W022</t>
  </si>
  <si>
    <t>11.0WATT</t>
  </si>
  <si>
    <t>W023</t>
  </si>
  <si>
    <t>11.5WATT</t>
  </si>
  <si>
    <t>W024</t>
  </si>
  <si>
    <t>12.0WATT</t>
  </si>
  <si>
    <t>W025</t>
  </si>
  <si>
    <t>13.0WATT</t>
  </si>
  <si>
    <t>W026</t>
  </si>
  <si>
    <t>14.0WATT</t>
  </si>
  <si>
    <t>W027</t>
  </si>
  <si>
    <t>14.5WATT</t>
  </si>
  <si>
    <t>W028</t>
  </si>
  <si>
    <t>15.0WATT</t>
  </si>
  <si>
    <t>W029</t>
  </si>
  <si>
    <t>16.0WATT</t>
  </si>
  <si>
    <t>W030</t>
  </si>
  <si>
    <t>17.0WATT</t>
  </si>
  <si>
    <t>W031</t>
  </si>
  <si>
    <t>18.0WATT</t>
  </si>
  <si>
    <t>W032</t>
  </si>
  <si>
    <t>19.0WATT</t>
  </si>
  <si>
    <t>W033</t>
  </si>
  <si>
    <t>20.0WATT</t>
  </si>
  <si>
    <t>W034</t>
  </si>
  <si>
    <t>21.0WATT</t>
  </si>
  <si>
    <t>W035</t>
  </si>
  <si>
    <t>23.0WATT</t>
  </si>
  <si>
    <t>W036</t>
  </si>
  <si>
    <t>24.0WATT</t>
  </si>
  <si>
    <t>W037</t>
  </si>
  <si>
    <t>25.0WATT</t>
  </si>
  <si>
    <t>W038</t>
  </si>
  <si>
    <t>30.0WATT</t>
  </si>
  <si>
    <t>W039</t>
  </si>
  <si>
    <t>32.0WATT</t>
  </si>
  <si>
    <t>W040</t>
  </si>
  <si>
    <t>33.0WATT</t>
  </si>
  <si>
    <t>W041</t>
  </si>
  <si>
    <t>35.0WATT</t>
  </si>
  <si>
    <t>W042</t>
  </si>
  <si>
    <t>36.0WATT</t>
  </si>
  <si>
    <t>W043</t>
  </si>
  <si>
    <t>38.0WATT</t>
  </si>
  <si>
    <t>W044</t>
  </si>
  <si>
    <t>40.0WATT</t>
  </si>
  <si>
    <t>W045</t>
  </si>
  <si>
    <t>42.0WATT</t>
  </si>
  <si>
    <t>W046</t>
  </si>
  <si>
    <t>43.0WATT</t>
  </si>
  <si>
    <t>W047</t>
  </si>
  <si>
    <t>45.0WATT</t>
  </si>
  <si>
    <t>W048</t>
  </si>
  <si>
    <t>50.0WATT</t>
  </si>
  <si>
    <t>W049</t>
  </si>
  <si>
    <t>55.0WATT</t>
  </si>
  <si>
    <t>W050</t>
  </si>
  <si>
    <t>60.0WATT</t>
  </si>
  <si>
    <t>W051</t>
  </si>
  <si>
    <t>70.0WATT</t>
  </si>
  <si>
    <t>W052</t>
  </si>
  <si>
    <t>85.0WATT</t>
  </si>
  <si>
    <t>W053</t>
  </si>
  <si>
    <t>100.0WATT</t>
  </si>
  <si>
    <t>W054</t>
  </si>
  <si>
    <t>130.0WATT</t>
  </si>
  <si>
    <t>W055</t>
  </si>
  <si>
    <t>300.0WATT</t>
  </si>
  <si>
    <t>W056</t>
  </si>
  <si>
    <t>400.0WATT</t>
  </si>
  <si>
    <t>W057</t>
  </si>
  <si>
    <t>1000.0WATT</t>
  </si>
  <si>
    <t>W058</t>
  </si>
  <si>
    <t>1200.0WATT</t>
  </si>
  <si>
    <t>W059</t>
  </si>
  <si>
    <t>1400.0WATT</t>
  </si>
  <si>
    <t>W060</t>
  </si>
  <si>
    <t>1600.0WATT</t>
  </si>
  <si>
    <t>W061</t>
  </si>
  <si>
    <t>1800.0WATT</t>
  </si>
  <si>
    <t>W062</t>
  </si>
  <si>
    <t>2000.0WATT</t>
  </si>
  <si>
    <t>W063</t>
  </si>
  <si>
    <t>2200.0WATT</t>
  </si>
  <si>
    <t>6.5Y</t>
  </si>
  <si>
    <t>B001</t>
  </si>
  <si>
    <t>0-99G</t>
  </si>
  <si>
    <t>B002</t>
  </si>
  <si>
    <t>100-500G</t>
  </si>
  <si>
    <t>B003</t>
  </si>
  <si>
    <t>0-99ML</t>
  </si>
  <si>
    <t>B004</t>
  </si>
  <si>
    <t>100-999ML</t>
  </si>
  <si>
    <t>B005</t>
  </si>
  <si>
    <t>1000ML AND UP</t>
  </si>
  <si>
    <t>D001</t>
  </si>
  <si>
    <t>3.5X5INCH</t>
  </si>
  <si>
    <t>D002</t>
  </si>
  <si>
    <t>4X6INCH</t>
  </si>
  <si>
    <t>D003</t>
  </si>
  <si>
    <t>5X7INCH</t>
  </si>
  <si>
    <t>D004</t>
  </si>
  <si>
    <t>6X6INCH</t>
  </si>
  <si>
    <t>D005</t>
  </si>
  <si>
    <t>6X8INCH</t>
  </si>
  <si>
    <t>D006</t>
  </si>
  <si>
    <t>8.3X11.7INCH</t>
  </si>
  <si>
    <t>2829</t>
  </si>
  <si>
    <t>28-29</t>
  </si>
  <si>
    <t>11A</t>
  </si>
  <si>
    <t>13A</t>
  </si>
  <si>
    <t>D007</t>
  </si>
  <si>
    <t>8X10INCH</t>
  </si>
  <si>
    <t>D008</t>
  </si>
  <si>
    <t>8X12INCH</t>
  </si>
  <si>
    <t>D009</t>
  </si>
  <si>
    <t>13X13INCH</t>
  </si>
  <si>
    <t>D010</t>
  </si>
  <si>
    <t>16X32INCH</t>
  </si>
  <si>
    <t>D011</t>
  </si>
  <si>
    <t>27X54INCH</t>
  </si>
  <si>
    <t>D012</t>
  </si>
  <si>
    <t>30X60INCH</t>
  </si>
  <si>
    <t>D013</t>
  </si>
  <si>
    <t>16X54CM</t>
  </si>
  <si>
    <t>D014</t>
  </si>
  <si>
    <t>35.6X45.7CM</t>
  </si>
  <si>
    <t>D015</t>
  </si>
  <si>
    <t>40X60CM</t>
  </si>
  <si>
    <t>D016</t>
  </si>
  <si>
    <t>40X70CM</t>
  </si>
  <si>
    <t>D017</t>
  </si>
  <si>
    <t>45X70CM</t>
  </si>
  <si>
    <t>D018</t>
  </si>
  <si>
    <t>50X70CM</t>
  </si>
  <si>
    <t>D019</t>
  </si>
  <si>
    <t>50X75CM</t>
  </si>
  <si>
    <t>D020</t>
  </si>
  <si>
    <t>50X80CM</t>
  </si>
  <si>
    <t>D021</t>
  </si>
  <si>
    <t>60X80CM</t>
  </si>
  <si>
    <t>D022</t>
  </si>
  <si>
    <t>63-116CM</t>
  </si>
  <si>
    <t>D023</t>
  </si>
  <si>
    <t>72X108CM</t>
  </si>
  <si>
    <t>D024</t>
  </si>
  <si>
    <t>72X90CM</t>
  </si>
  <si>
    <t>D025</t>
  </si>
  <si>
    <t>90X90CM</t>
  </si>
  <si>
    <t>D026</t>
  </si>
  <si>
    <t>120X180CM</t>
  </si>
  <si>
    <t>MM02</t>
  </si>
  <si>
    <t>39MM</t>
  </si>
  <si>
    <t>MM03</t>
  </si>
  <si>
    <t>40MM</t>
  </si>
  <si>
    <t>MM04</t>
  </si>
  <si>
    <t>45MM</t>
  </si>
  <si>
    <t>MM06</t>
  </si>
  <si>
    <t>56MM</t>
  </si>
  <si>
    <t>MM08</t>
  </si>
  <si>
    <t>63MM</t>
  </si>
  <si>
    <t>P002</t>
  </si>
  <si>
    <t>1.1POUND</t>
  </si>
  <si>
    <t>P003</t>
  </si>
  <si>
    <t>1.5POUND</t>
  </si>
  <si>
    <t>P004</t>
  </si>
  <si>
    <t>3.3POUND</t>
  </si>
  <si>
    <t>P005</t>
  </si>
  <si>
    <t>9.0POUND</t>
  </si>
  <si>
    <t>24OZ</t>
  </si>
  <si>
    <t>M026</t>
  </si>
  <si>
    <t>70ML</t>
  </si>
  <si>
    <t>M027</t>
  </si>
  <si>
    <t>90ML</t>
  </si>
  <si>
    <t>M028</t>
  </si>
  <si>
    <t>104ML</t>
  </si>
  <si>
    <t>M029</t>
  </si>
  <si>
    <t>M030</t>
  </si>
  <si>
    <t>120ML</t>
  </si>
  <si>
    <t>M031</t>
  </si>
  <si>
    <t>125ML</t>
  </si>
  <si>
    <t>M032</t>
  </si>
  <si>
    <t>140ML</t>
  </si>
  <si>
    <t>M033</t>
  </si>
  <si>
    <t>170ML</t>
  </si>
  <si>
    <t>M034</t>
  </si>
  <si>
    <t>180ML</t>
  </si>
  <si>
    <t>M035</t>
  </si>
  <si>
    <t>190ML</t>
  </si>
  <si>
    <t>M036</t>
  </si>
  <si>
    <t>M037</t>
  </si>
  <si>
    <t>210ML</t>
  </si>
  <si>
    <t>M038</t>
  </si>
  <si>
    <t>220ML</t>
  </si>
  <si>
    <t>M039</t>
  </si>
  <si>
    <t>225ML</t>
  </si>
  <si>
    <t>M040</t>
  </si>
  <si>
    <t>230ML</t>
  </si>
  <si>
    <t>M041</t>
  </si>
  <si>
    <t>240ML</t>
  </si>
  <si>
    <t>M042</t>
  </si>
  <si>
    <t>250ML</t>
  </si>
  <si>
    <t>M043</t>
  </si>
  <si>
    <t>260ML</t>
  </si>
  <si>
    <t>M044</t>
  </si>
  <si>
    <t>270ML</t>
  </si>
  <si>
    <t>M046</t>
  </si>
  <si>
    <t>290ML</t>
  </si>
  <si>
    <t>M048</t>
  </si>
  <si>
    <t>310ML</t>
  </si>
  <si>
    <t>M049</t>
  </si>
  <si>
    <t>320ML</t>
  </si>
  <si>
    <t>M050</t>
  </si>
  <si>
    <t>330ML</t>
  </si>
  <si>
    <t>M051</t>
  </si>
  <si>
    <t>340ML</t>
  </si>
  <si>
    <t>M053</t>
  </si>
  <si>
    <t>355ML</t>
  </si>
  <si>
    <t>M054</t>
  </si>
  <si>
    <t>360ML</t>
  </si>
  <si>
    <t>M055</t>
  </si>
  <si>
    <t>370ML</t>
  </si>
  <si>
    <t>M056</t>
  </si>
  <si>
    <t>380ML</t>
  </si>
  <si>
    <t>M057</t>
  </si>
  <si>
    <t>390ML</t>
  </si>
  <si>
    <t>M059</t>
  </si>
  <si>
    <t>410ML</t>
  </si>
  <si>
    <t>M060</t>
  </si>
  <si>
    <t>420ML</t>
  </si>
  <si>
    <t>M061</t>
  </si>
  <si>
    <t>430ML</t>
  </si>
  <si>
    <t>M062</t>
  </si>
  <si>
    <t>440ML</t>
  </si>
  <si>
    <t>M064</t>
  </si>
  <si>
    <t>470ML</t>
  </si>
  <si>
    <t>M065</t>
  </si>
  <si>
    <t>475ML</t>
  </si>
  <si>
    <t>M066</t>
  </si>
  <si>
    <t>480ML</t>
  </si>
  <si>
    <t>M067</t>
  </si>
  <si>
    <t>490ML</t>
  </si>
  <si>
    <t>M068</t>
  </si>
  <si>
    <t>M069</t>
  </si>
  <si>
    <t>510ML</t>
  </si>
  <si>
    <t>M070</t>
  </si>
  <si>
    <t>520ML</t>
  </si>
  <si>
    <t>M071</t>
  </si>
  <si>
    <t>530ML</t>
  </si>
  <si>
    <t>M073</t>
  </si>
  <si>
    <t>560ML</t>
  </si>
  <si>
    <t>M074</t>
  </si>
  <si>
    <t>570ML</t>
  </si>
  <si>
    <t>M075</t>
  </si>
  <si>
    <t>590ML</t>
  </si>
  <si>
    <t>M077</t>
  </si>
  <si>
    <t>620ML</t>
  </si>
  <si>
    <t>M078</t>
  </si>
  <si>
    <t>630ML</t>
  </si>
  <si>
    <t>M079</t>
  </si>
  <si>
    <t>640ML</t>
  </si>
  <si>
    <t>M081</t>
  </si>
  <si>
    <t>660ML</t>
  </si>
  <si>
    <t>M082</t>
  </si>
  <si>
    <t>680ML</t>
  </si>
  <si>
    <t>M083</t>
  </si>
  <si>
    <t>690ML</t>
  </si>
  <si>
    <t>M084</t>
  </si>
  <si>
    <t>700ML</t>
  </si>
  <si>
    <t>M085</t>
  </si>
  <si>
    <t>710ML</t>
  </si>
  <si>
    <t>M086</t>
  </si>
  <si>
    <t>750ML</t>
  </si>
  <si>
    <t>M087</t>
  </si>
  <si>
    <t>770ML</t>
  </si>
  <si>
    <t>M088</t>
  </si>
  <si>
    <t>780ML</t>
  </si>
  <si>
    <t>M090</t>
  </si>
  <si>
    <t>830ML</t>
  </si>
  <si>
    <t>M091</t>
  </si>
  <si>
    <t>850ML</t>
  </si>
  <si>
    <t>M092</t>
  </si>
  <si>
    <t>860ML</t>
  </si>
  <si>
    <t>M093</t>
  </si>
  <si>
    <t>870ML</t>
  </si>
  <si>
    <t>M094</t>
  </si>
  <si>
    <t>880ML</t>
  </si>
  <si>
    <t>M095</t>
  </si>
  <si>
    <t>890ML</t>
  </si>
  <si>
    <t>M097</t>
  </si>
  <si>
    <t>950ML</t>
  </si>
  <si>
    <t>M098</t>
  </si>
  <si>
    <t>960ML</t>
  </si>
  <si>
    <t>M099</t>
  </si>
  <si>
    <t>980ML</t>
  </si>
  <si>
    <t>M101</t>
  </si>
  <si>
    <t>1040ML</t>
  </si>
  <si>
    <t>M102</t>
  </si>
  <si>
    <t>1050ML</t>
  </si>
  <si>
    <t>M103</t>
  </si>
  <si>
    <t>1080ML</t>
  </si>
  <si>
    <t>M104</t>
  </si>
  <si>
    <t>1100ML</t>
  </si>
  <si>
    <t>M105</t>
  </si>
  <si>
    <t>1125ML</t>
  </si>
  <si>
    <t>M106</t>
  </si>
  <si>
    <t>1150ML</t>
  </si>
  <si>
    <t>M107</t>
  </si>
  <si>
    <t>1200ML</t>
  </si>
  <si>
    <t>M108</t>
  </si>
  <si>
    <t>1250ML</t>
  </si>
  <si>
    <t>M109</t>
  </si>
  <si>
    <t>1300ML</t>
  </si>
  <si>
    <t>M110</t>
  </si>
  <si>
    <t>1350ML</t>
  </si>
  <si>
    <t>M111</t>
  </si>
  <si>
    <t>1400ML</t>
  </si>
  <si>
    <t>M112</t>
  </si>
  <si>
    <t>1450ML</t>
  </si>
  <si>
    <t>M113</t>
  </si>
  <si>
    <t>1480ML</t>
  </si>
  <si>
    <t>M114</t>
  </si>
  <si>
    <t>1500ML</t>
  </si>
  <si>
    <t>M115</t>
  </si>
  <si>
    <t>1550ML</t>
  </si>
  <si>
    <t>M116</t>
  </si>
  <si>
    <t>1600ML</t>
  </si>
  <si>
    <t>M117</t>
  </si>
  <si>
    <t>1650ML</t>
  </si>
  <si>
    <t>M118</t>
  </si>
  <si>
    <t>1700ML</t>
  </si>
  <si>
    <t>M119</t>
  </si>
  <si>
    <t>1750ML</t>
  </si>
  <si>
    <t>M120</t>
  </si>
  <si>
    <t>1800ML</t>
  </si>
  <si>
    <t>M121</t>
  </si>
  <si>
    <t>1900ML</t>
  </si>
  <si>
    <t>M122</t>
  </si>
  <si>
    <t>2000ML</t>
  </si>
  <si>
    <t>M123</t>
  </si>
  <si>
    <t>2200ML</t>
  </si>
  <si>
    <t>M124</t>
  </si>
  <si>
    <t>2400ML</t>
  </si>
  <si>
    <t>M125</t>
  </si>
  <si>
    <t>2500ML</t>
  </si>
  <si>
    <t>M126</t>
  </si>
  <si>
    <t>3000ML</t>
  </si>
  <si>
    <t>M127</t>
  </si>
  <si>
    <t>3100ML</t>
  </si>
  <si>
    <t>M128</t>
  </si>
  <si>
    <t>3300ML</t>
  </si>
  <si>
    <t>M129</t>
  </si>
  <si>
    <t>3500ML</t>
  </si>
  <si>
    <t>M130</t>
  </si>
  <si>
    <t>3700ML</t>
  </si>
  <si>
    <t>M131</t>
  </si>
  <si>
    <t>3800ML</t>
  </si>
  <si>
    <t>M132</t>
  </si>
  <si>
    <t>4090ML</t>
  </si>
  <si>
    <t>M133</t>
  </si>
  <si>
    <t>4500ML</t>
  </si>
  <si>
    <t>M134</t>
  </si>
  <si>
    <t>4800ML</t>
  </si>
  <si>
    <t>M135</t>
  </si>
  <si>
    <t>5000ML</t>
  </si>
  <si>
    <t>M136</t>
  </si>
  <si>
    <t>7000ML</t>
  </si>
  <si>
    <t>M137</t>
  </si>
  <si>
    <t>7600ML</t>
  </si>
  <si>
    <t>L036</t>
  </si>
  <si>
    <t>0.45LITER</t>
  </si>
  <si>
    <t>L037</t>
  </si>
  <si>
    <t>0.5LITER</t>
  </si>
  <si>
    <t>L038</t>
  </si>
  <si>
    <t>0.75LITER</t>
  </si>
  <si>
    <t>L039</t>
  </si>
  <si>
    <t>0.7LITER</t>
  </si>
  <si>
    <t>L040</t>
  </si>
  <si>
    <t>1.3LITER</t>
  </si>
  <si>
    <t>L041</t>
  </si>
  <si>
    <t>1.6LITER</t>
  </si>
  <si>
    <t>L042</t>
  </si>
  <si>
    <t>1.75LITER</t>
  </si>
  <si>
    <t>L043</t>
  </si>
  <si>
    <t>2.4LITER</t>
  </si>
  <si>
    <t>L044</t>
  </si>
  <si>
    <t>2.6LITER</t>
  </si>
  <si>
    <t>L045</t>
  </si>
  <si>
    <t>2.7LITER</t>
  </si>
  <si>
    <t>L046</t>
  </si>
  <si>
    <t>2.8LITER</t>
  </si>
  <si>
    <t>L047</t>
  </si>
  <si>
    <t>2.9LITER</t>
  </si>
  <si>
    <t>L048</t>
  </si>
  <si>
    <t>3LITER</t>
  </si>
  <si>
    <t>L049</t>
  </si>
  <si>
    <t>3.5LITER</t>
  </si>
  <si>
    <t>L050</t>
  </si>
  <si>
    <t>3.6LITER</t>
  </si>
  <si>
    <t>L051</t>
  </si>
  <si>
    <t>3.7LITER</t>
  </si>
  <si>
    <t>L052</t>
  </si>
  <si>
    <t>4.2LITER</t>
  </si>
  <si>
    <t>L053</t>
  </si>
  <si>
    <t>5LITER</t>
  </si>
  <si>
    <t>L054</t>
  </si>
  <si>
    <t>5.5LITER</t>
  </si>
  <si>
    <t>L055</t>
  </si>
  <si>
    <t>5.6LITER</t>
  </si>
  <si>
    <t>L056</t>
  </si>
  <si>
    <t>6.2LITER</t>
  </si>
  <si>
    <t>L057</t>
  </si>
  <si>
    <t>6.5LITER</t>
  </si>
  <si>
    <t>L058</t>
  </si>
  <si>
    <t>7.2LITER</t>
  </si>
  <si>
    <t>L059</t>
  </si>
  <si>
    <t>7.6LITER</t>
  </si>
  <si>
    <t>L060</t>
  </si>
  <si>
    <t>10.4LITER</t>
  </si>
  <si>
    <t>L061</t>
  </si>
  <si>
    <t>11LITER</t>
  </si>
  <si>
    <t>L062</t>
  </si>
  <si>
    <t>11.3LITER</t>
  </si>
  <si>
    <t>L063</t>
  </si>
  <si>
    <t>14LITER</t>
  </si>
  <si>
    <t>L064</t>
  </si>
  <si>
    <t>18LITER</t>
  </si>
  <si>
    <t>L065</t>
  </si>
  <si>
    <t>19LITER</t>
  </si>
  <si>
    <t>L066</t>
  </si>
  <si>
    <t>20.7LITER</t>
  </si>
  <si>
    <t>L067</t>
  </si>
  <si>
    <t>21LITER</t>
  </si>
  <si>
    <t>L068</t>
  </si>
  <si>
    <t>22LITER</t>
  </si>
  <si>
    <t>L069</t>
  </si>
  <si>
    <t>22.5LITER</t>
  </si>
  <si>
    <t>L070</t>
  </si>
  <si>
    <t>24LITER</t>
  </si>
  <si>
    <t>L071</t>
  </si>
  <si>
    <t>26LITER</t>
  </si>
  <si>
    <t>L072</t>
  </si>
  <si>
    <t>27LITER</t>
  </si>
  <si>
    <t>L073</t>
  </si>
  <si>
    <t>28LITER</t>
  </si>
  <si>
    <t>L074</t>
  </si>
  <si>
    <t>31LITER</t>
  </si>
  <si>
    <t>L075</t>
  </si>
  <si>
    <t>32LITER</t>
  </si>
  <si>
    <t>L076</t>
  </si>
  <si>
    <t>34LITER</t>
  </si>
  <si>
    <t>L077</t>
  </si>
  <si>
    <t>35LITER</t>
  </si>
  <si>
    <t>L078</t>
  </si>
  <si>
    <t>38LITER</t>
  </si>
  <si>
    <t>L079</t>
  </si>
  <si>
    <t>39LITER</t>
  </si>
  <si>
    <t>L080</t>
  </si>
  <si>
    <t>40LITER</t>
  </si>
  <si>
    <t>L081</t>
  </si>
  <si>
    <t>42LITER</t>
  </si>
  <si>
    <t>L082</t>
  </si>
  <si>
    <t>43LITER</t>
  </si>
  <si>
    <t>L083</t>
  </si>
  <si>
    <t>44LITER</t>
  </si>
  <si>
    <t>L084</t>
  </si>
  <si>
    <t>45LITER</t>
  </si>
  <si>
    <t>L085</t>
  </si>
  <si>
    <t>50LITER</t>
  </si>
  <si>
    <t>L086</t>
  </si>
  <si>
    <t>52LITER</t>
  </si>
  <si>
    <t>L087</t>
  </si>
  <si>
    <t>54LITER</t>
  </si>
  <si>
    <t>L088</t>
  </si>
  <si>
    <t>55LITER</t>
  </si>
  <si>
    <t>L089</t>
  </si>
  <si>
    <t>56LITER</t>
  </si>
  <si>
    <t>L090</t>
  </si>
  <si>
    <t>60LITER</t>
  </si>
  <si>
    <t>L091</t>
  </si>
  <si>
    <t>70LITER</t>
  </si>
  <si>
    <t>L092</t>
  </si>
  <si>
    <t>71LITER</t>
  </si>
  <si>
    <t>L093</t>
  </si>
  <si>
    <t>93LITER</t>
  </si>
  <si>
    <t>L094</t>
  </si>
  <si>
    <t>100LITER</t>
  </si>
  <si>
    <t>L095</t>
  </si>
  <si>
    <t>120LITER</t>
  </si>
  <si>
    <t>L096</t>
  </si>
  <si>
    <t>130LITER</t>
  </si>
  <si>
    <t>C059</t>
  </si>
  <si>
    <t>2.6CM</t>
  </si>
  <si>
    <t>C060</t>
  </si>
  <si>
    <t>3CM</t>
  </si>
  <si>
    <t>C061</t>
  </si>
  <si>
    <t>3.2CM</t>
  </si>
  <si>
    <t>C062</t>
  </si>
  <si>
    <t>3.4CM</t>
  </si>
  <si>
    <t>C063</t>
  </si>
  <si>
    <t>3.8CM</t>
  </si>
  <si>
    <t>C064</t>
  </si>
  <si>
    <t>3.87CM</t>
  </si>
  <si>
    <t>C065</t>
  </si>
  <si>
    <t>4.2CM</t>
  </si>
  <si>
    <t>C066</t>
  </si>
  <si>
    <t>6CM</t>
  </si>
  <si>
    <t>C067</t>
  </si>
  <si>
    <t>6.5CM</t>
  </si>
  <si>
    <t>C068</t>
  </si>
  <si>
    <t>7.75CM</t>
  </si>
  <si>
    <t>C069</t>
  </si>
  <si>
    <t>8.5CM</t>
  </si>
  <si>
    <t>C070</t>
  </si>
  <si>
    <t>8.8CM</t>
  </si>
  <si>
    <t>C071</t>
  </si>
  <si>
    <t>10.4CM</t>
  </si>
  <si>
    <t>C072</t>
  </si>
  <si>
    <t>12.3CM</t>
  </si>
  <si>
    <t>C073</t>
  </si>
  <si>
    <t>12.5CM</t>
  </si>
  <si>
    <t>C074</t>
  </si>
  <si>
    <t>12.8CM</t>
  </si>
  <si>
    <t>C075</t>
  </si>
  <si>
    <t>13.6CM</t>
  </si>
  <si>
    <t>C076</t>
  </si>
  <si>
    <t>13.75CM</t>
  </si>
  <si>
    <t>C077</t>
  </si>
  <si>
    <t>14.8CM</t>
  </si>
  <si>
    <t>C078</t>
  </si>
  <si>
    <t>15.8CM</t>
  </si>
  <si>
    <t>C079</t>
  </si>
  <si>
    <t>15.2CM</t>
  </si>
  <si>
    <t>C080</t>
  </si>
  <si>
    <t>15.4CM</t>
  </si>
  <si>
    <t>C081</t>
  </si>
  <si>
    <t>15.5CM</t>
  </si>
  <si>
    <t>C082</t>
  </si>
  <si>
    <t>16.8CM</t>
  </si>
  <si>
    <t>C083</t>
  </si>
  <si>
    <t>17.8CM</t>
  </si>
  <si>
    <t>C084</t>
  </si>
  <si>
    <t>18.75CM</t>
  </si>
  <si>
    <t>C085</t>
  </si>
  <si>
    <t>18.9CM</t>
  </si>
  <si>
    <t>C086</t>
  </si>
  <si>
    <t>20.5CM</t>
  </si>
  <si>
    <t>C087</t>
  </si>
  <si>
    <t>20.8CM</t>
  </si>
  <si>
    <t>C088</t>
  </si>
  <si>
    <t>21CM</t>
  </si>
  <si>
    <t>C089</t>
  </si>
  <si>
    <t>21.5CM</t>
  </si>
  <si>
    <t>C090</t>
  </si>
  <si>
    <t>22.4CM</t>
  </si>
  <si>
    <t>C091</t>
  </si>
  <si>
    <t>22.5CM</t>
  </si>
  <si>
    <t>C092</t>
  </si>
  <si>
    <t>24.3CM</t>
  </si>
  <si>
    <t>C093</t>
  </si>
  <si>
    <t>25CM</t>
  </si>
  <si>
    <t>C094</t>
  </si>
  <si>
    <t>26.7CM</t>
  </si>
  <si>
    <t>C095</t>
  </si>
  <si>
    <t>26.9CM</t>
  </si>
  <si>
    <t>C096</t>
  </si>
  <si>
    <t>27CM</t>
  </si>
  <si>
    <t>C097</t>
  </si>
  <si>
    <t>27.5CM</t>
  </si>
  <si>
    <t>C098</t>
  </si>
  <si>
    <t>28.5CM</t>
  </si>
  <si>
    <t>C099</t>
  </si>
  <si>
    <t>29CM</t>
  </si>
  <si>
    <t>C100</t>
  </si>
  <si>
    <t>29.5CM</t>
  </si>
  <si>
    <t>C101</t>
  </si>
  <si>
    <t>30.5CM</t>
  </si>
  <si>
    <t>C102</t>
  </si>
  <si>
    <t>30.6CM</t>
  </si>
  <si>
    <t>C103</t>
  </si>
  <si>
    <t>31CM</t>
  </si>
  <si>
    <t>C104</t>
  </si>
  <si>
    <t>31.25CM</t>
  </si>
  <si>
    <t>C105</t>
  </si>
  <si>
    <t>32CM</t>
  </si>
  <si>
    <t>C106</t>
  </si>
  <si>
    <t>33.8CM</t>
  </si>
  <si>
    <t>C107</t>
  </si>
  <si>
    <t>34.5CM</t>
  </si>
  <si>
    <t>C108</t>
  </si>
  <si>
    <t>35.6CM</t>
  </si>
  <si>
    <t>C109</t>
  </si>
  <si>
    <t>35.8CM</t>
  </si>
  <si>
    <t>C110</t>
  </si>
  <si>
    <t>36CM</t>
  </si>
  <si>
    <t>C111</t>
  </si>
  <si>
    <t>37CM</t>
  </si>
  <si>
    <t>C112</t>
  </si>
  <si>
    <t>37.5CM</t>
  </si>
  <si>
    <t>C113</t>
  </si>
  <si>
    <t>38.5CM</t>
  </si>
  <si>
    <t>C114</t>
  </si>
  <si>
    <t>40.5CM</t>
  </si>
  <si>
    <t>C115</t>
  </si>
  <si>
    <t>41CM</t>
  </si>
  <si>
    <t>C116</t>
  </si>
  <si>
    <t>42CM</t>
  </si>
  <si>
    <t>C117</t>
  </si>
  <si>
    <t>42.5CM</t>
  </si>
  <si>
    <t>C118</t>
  </si>
  <si>
    <t>44CM</t>
  </si>
  <si>
    <t>C119</t>
  </si>
  <si>
    <t>45.6CM</t>
  </si>
  <si>
    <t>C120</t>
  </si>
  <si>
    <t>47CM</t>
  </si>
  <si>
    <t>C121</t>
  </si>
  <si>
    <t>50CM</t>
  </si>
  <si>
    <t>C122</t>
  </si>
  <si>
    <t>52CM</t>
  </si>
  <si>
    <t>C123</t>
  </si>
  <si>
    <t>56CM</t>
  </si>
  <si>
    <t>C124</t>
  </si>
  <si>
    <t>60CM</t>
  </si>
  <si>
    <t>C125</t>
  </si>
  <si>
    <t>70CM</t>
  </si>
  <si>
    <t>C126</t>
  </si>
  <si>
    <t>82CM</t>
  </si>
  <si>
    <t>C127</t>
  </si>
  <si>
    <t>120CM</t>
  </si>
  <si>
    <t>C128</t>
  </si>
  <si>
    <t>125CM</t>
  </si>
  <si>
    <t>C129</t>
  </si>
  <si>
    <t>130CM</t>
  </si>
  <si>
    <t>C130</t>
  </si>
  <si>
    <t>135CM</t>
  </si>
  <si>
    <t>C131</t>
  </si>
  <si>
    <t>138CM</t>
  </si>
  <si>
    <t>C132</t>
  </si>
  <si>
    <t>140CM</t>
  </si>
  <si>
    <t>C133</t>
  </si>
  <si>
    <t>160CM</t>
  </si>
  <si>
    <t>C134</t>
  </si>
  <si>
    <t>165CM</t>
  </si>
  <si>
    <t>C135</t>
  </si>
  <si>
    <t>180CM</t>
  </si>
  <si>
    <t>C136</t>
  </si>
  <si>
    <t>370CM</t>
  </si>
  <si>
    <t>I047</t>
  </si>
  <si>
    <t>3.8INCH</t>
  </si>
  <si>
    <t>I048</t>
  </si>
  <si>
    <t>4.2INCH</t>
  </si>
  <si>
    <t>I049</t>
  </si>
  <si>
    <t>4.3INCH</t>
  </si>
  <si>
    <t>I050</t>
  </si>
  <si>
    <t>4.7INCH</t>
  </si>
  <si>
    <t>I051</t>
  </si>
  <si>
    <t>5.25INCH</t>
  </si>
  <si>
    <t>I052</t>
  </si>
  <si>
    <t>5.4INCH</t>
  </si>
  <si>
    <t>I053</t>
  </si>
  <si>
    <t>6.75INCH</t>
  </si>
  <si>
    <t>I054</t>
  </si>
  <si>
    <t>7.25INCH</t>
  </si>
  <si>
    <t>I055</t>
  </si>
  <si>
    <t>7.75INCH</t>
  </si>
  <si>
    <t>I056</t>
  </si>
  <si>
    <t>9.3INCH</t>
  </si>
  <si>
    <t>I057</t>
  </si>
  <si>
    <t>9.75INCH</t>
  </si>
  <si>
    <t>I058</t>
  </si>
  <si>
    <t>10.2INCH</t>
  </si>
  <si>
    <t>I059</t>
  </si>
  <si>
    <t>10.87INCH</t>
  </si>
  <si>
    <t>I060</t>
  </si>
  <si>
    <t>11.5INCH</t>
  </si>
  <si>
    <t>I061</t>
  </si>
  <si>
    <t>11.75INCH</t>
  </si>
  <si>
    <t>I062</t>
  </si>
  <si>
    <t>14.5INCH</t>
  </si>
  <si>
    <t>I063</t>
  </si>
  <si>
    <t>18.5INCH</t>
  </si>
  <si>
    <t>I064</t>
  </si>
  <si>
    <t>25.0INCH</t>
  </si>
  <si>
    <t>42S</t>
  </si>
  <si>
    <t>W40</t>
  </si>
  <si>
    <t>M50</t>
  </si>
  <si>
    <t>M60</t>
  </si>
  <si>
    <t>M70</t>
  </si>
  <si>
    <t>M80</t>
  </si>
  <si>
    <t>M90</t>
  </si>
  <si>
    <t>7XL</t>
  </si>
  <si>
    <t>7 EXTRA LARGE</t>
  </si>
  <si>
    <t>8XL</t>
  </si>
  <si>
    <t>8 EXTRA LARGE</t>
  </si>
  <si>
    <t>20ML</t>
  </si>
  <si>
    <t>C137</t>
  </si>
  <si>
    <t>14.0CM</t>
  </si>
  <si>
    <t>M140</t>
  </si>
  <si>
    <t>2800ML</t>
  </si>
  <si>
    <t>L097</t>
  </si>
  <si>
    <t>7.5LITER</t>
  </si>
  <si>
    <t>C138</t>
  </si>
  <si>
    <t>9.8CM</t>
  </si>
  <si>
    <t>C139</t>
  </si>
  <si>
    <t>8.3CM</t>
  </si>
  <si>
    <t>D027</t>
  </si>
  <si>
    <t>11X4.2CM</t>
  </si>
  <si>
    <t>D028</t>
  </si>
  <si>
    <t>5X4INCH</t>
  </si>
  <si>
    <t>D029</t>
  </si>
  <si>
    <t>60X80INCH</t>
  </si>
  <si>
    <t>D030</t>
  </si>
  <si>
    <t>13.2X5.2CM</t>
  </si>
  <si>
    <t>D031</t>
  </si>
  <si>
    <t>33X48CM</t>
  </si>
  <si>
    <t>D032</t>
  </si>
  <si>
    <t>10X10CM</t>
  </si>
  <si>
    <t>D033</t>
  </si>
  <si>
    <t>45X145CM</t>
  </si>
  <si>
    <t>D034</t>
  </si>
  <si>
    <t>45X45CM</t>
  </si>
  <si>
    <t>D035</t>
  </si>
  <si>
    <t>46X131CM</t>
  </si>
  <si>
    <t>D036</t>
  </si>
  <si>
    <t>46X150CM</t>
  </si>
  <si>
    <t>D037</t>
  </si>
  <si>
    <t>7.6X7.6X5.2CM</t>
  </si>
  <si>
    <t>D038</t>
  </si>
  <si>
    <t>15.2X15.2X5.2CM</t>
  </si>
  <si>
    <t>D039</t>
  </si>
  <si>
    <t>15.2X7.6X5.2CM</t>
  </si>
  <si>
    <t>D040</t>
  </si>
  <si>
    <t>22.8X15.2X5.2CM</t>
  </si>
  <si>
    <t>D041</t>
  </si>
  <si>
    <t>22.8X7.6X5.2CM</t>
  </si>
  <si>
    <t>C140</t>
  </si>
  <si>
    <t>75.0CM</t>
  </si>
  <si>
    <t>C141</t>
  </si>
  <si>
    <t>90.0CM</t>
  </si>
  <si>
    <t>I065</t>
  </si>
  <si>
    <t>24.0INCH</t>
  </si>
  <si>
    <t>I066</t>
  </si>
  <si>
    <t>27.0INCH</t>
  </si>
  <si>
    <t>D042</t>
  </si>
  <si>
    <t>30.4X15.2X5.2CM</t>
  </si>
  <si>
    <t>D043</t>
  </si>
  <si>
    <t>30.4X7.6X5.2CM</t>
  </si>
  <si>
    <t>D044</t>
  </si>
  <si>
    <t>31.5X11X10CM</t>
  </si>
  <si>
    <t>D045</t>
  </si>
  <si>
    <t>31.5X16X9CM</t>
  </si>
  <si>
    <t>D046</t>
  </si>
  <si>
    <t>31.5X21.5X14.5CM</t>
  </si>
  <si>
    <t>D047</t>
  </si>
  <si>
    <t>31.5X21.5X9CM</t>
  </si>
  <si>
    <t>D048</t>
  </si>
  <si>
    <t>32X16.5X10CM</t>
  </si>
  <si>
    <t>D049</t>
  </si>
  <si>
    <t>32X16.5X14.5CM</t>
  </si>
  <si>
    <t>D050</t>
  </si>
  <si>
    <t>33X21.5X10CM</t>
  </si>
  <si>
    <t>D051</t>
  </si>
  <si>
    <t>33X21.5X14.5CM</t>
  </si>
  <si>
    <t>D052</t>
  </si>
  <si>
    <t>34X24X11CM</t>
  </si>
  <si>
    <t>D053</t>
  </si>
  <si>
    <t>38X15.2X5.2CM</t>
  </si>
  <si>
    <t>285</t>
  </si>
  <si>
    <t>1214</t>
  </si>
  <si>
    <t>SIZE12_LONG14</t>
  </si>
  <si>
    <t>D46</t>
  </si>
  <si>
    <t>B100</t>
  </si>
  <si>
    <t>D100</t>
  </si>
  <si>
    <t>F90</t>
  </si>
  <si>
    <t>F95</t>
  </si>
  <si>
    <t>3.3</t>
  </si>
  <si>
    <t>M141</t>
  </si>
  <si>
    <t>75ML</t>
  </si>
  <si>
    <t>823</t>
  </si>
  <si>
    <t>1618</t>
  </si>
  <si>
    <t>SIZE16_LONG18</t>
  </si>
  <si>
    <t>2022</t>
  </si>
  <si>
    <t>SIZE20_LONG22</t>
  </si>
  <si>
    <t>819</t>
  </si>
  <si>
    <t>810</t>
  </si>
  <si>
    <t>SIZE8_LONG10</t>
  </si>
  <si>
    <t>B50</t>
  </si>
  <si>
    <t>B52</t>
  </si>
  <si>
    <t>700</t>
  </si>
  <si>
    <t>W45</t>
  </si>
  <si>
    <t>C10</t>
  </si>
  <si>
    <t>C11</t>
  </si>
  <si>
    <t>C12</t>
  </si>
  <si>
    <t>C13</t>
  </si>
  <si>
    <t>Duvet Cover King</t>
  </si>
  <si>
    <t>Bed Sheet King</t>
  </si>
  <si>
    <t>Bed Sheet Queen</t>
  </si>
  <si>
    <t>Duvet Cover Twin</t>
  </si>
  <si>
    <t>Bed Sheet Twin</t>
  </si>
  <si>
    <t>COLEC</t>
  </si>
  <si>
    <t>Collection</t>
  </si>
  <si>
    <t>MMPS</t>
  </si>
  <si>
    <t>MM-Pop Star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</si>
  <si>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</si>
  <si>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</si>
  <si>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</si>
  <si>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</si>
  <si>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</si>
  <si>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</si>
  <si>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</si>
  <si>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</si>
  <si>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</si>
  <si>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</si>
  <si>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</t>
  </si>
  <si>
    <t>Statement</t>
  </si>
  <si>
    <t>Standard Characters (Mickey and Fri</t>
  </si>
  <si>
    <t>Winnie The Pooh - Individual</t>
  </si>
  <si>
    <t>Harry Potter</t>
  </si>
  <si>
    <t>MLP</t>
  </si>
  <si>
    <t>Starwars</t>
  </si>
  <si>
    <t>Theme</t>
  </si>
  <si>
    <t>Long</t>
  </si>
  <si>
    <t>- add Note to notice user to use correct email format</t>
  </si>
  <si>
    <t>- add size range</t>
  </si>
  <si>
    <t>SZR22000006</t>
  </si>
  <si>
    <t>1-6</t>
  </si>
  <si>
    <t>Hide Note Here คลิ๊กขวา กด Show/Hide Note</t>
  </si>
  <si>
    <t>New omni linesheet Version ONE 22.5</t>
  </si>
  <si>
    <t>8SHAP2</t>
  </si>
  <si>
    <t>9SHAP3</t>
  </si>
  <si>
    <t>8SHAP3</t>
  </si>
  <si>
    <t>9SHAP4</t>
  </si>
  <si>
    <t>8SHAP4</t>
  </si>
  <si>
    <t>9SHAP5</t>
  </si>
  <si>
    <t>8SHAP5</t>
  </si>
  <si>
    <t>9SHAP6</t>
  </si>
  <si>
    <t>8SHAP6</t>
  </si>
  <si>
    <t>9SHAP7</t>
  </si>
  <si>
    <t>8SHAP7</t>
  </si>
  <si>
    <t>9SHAP8</t>
  </si>
  <si>
    <t>8SHAP8</t>
  </si>
  <si>
    <t>9SHAP9</t>
  </si>
  <si>
    <t>8SHAP9</t>
  </si>
  <si>
    <t>9SHAP10</t>
  </si>
  <si>
    <t>8SHAP10</t>
  </si>
  <si>
    <t>9SHAP11</t>
  </si>
  <si>
    <t>8SHAP11</t>
  </si>
  <si>
    <t>9SHAP12</t>
  </si>
  <si>
    <t>8SHAP12</t>
  </si>
  <si>
    <t>9SHAP13</t>
  </si>
  <si>
    <t>8SHAP13</t>
  </si>
  <si>
    <t>9SHAP14</t>
  </si>
  <si>
    <t>8SHAP14</t>
  </si>
  <si>
    <t>9SHAP15</t>
  </si>
  <si>
    <t>8SHAP15</t>
  </si>
  <si>
    <t>9SHAP16</t>
  </si>
  <si>
    <t>8SHAP16</t>
  </si>
  <si>
    <t>9SHAP17</t>
  </si>
  <si>
    <t>8SHAP17</t>
  </si>
  <si>
    <t>9SHAP18</t>
  </si>
  <si>
    <t>8SHAP18</t>
  </si>
  <si>
    <t>9SHAP19</t>
  </si>
  <si>
    <t>8SHAP19</t>
  </si>
  <si>
    <t>9SHAP20</t>
  </si>
  <si>
    <t>8SHAP20</t>
  </si>
  <si>
    <t>9SHAP21</t>
  </si>
  <si>
    <t>8SHAP21</t>
  </si>
  <si>
    <t>9SHAP22</t>
  </si>
  <si>
    <t>8SHAP22</t>
  </si>
  <si>
    <t>9SHAP23</t>
  </si>
  <si>
    <t>8SHAP23</t>
  </si>
  <si>
    <t>9SHAP24</t>
  </si>
  <si>
    <t>8SHAP24</t>
  </si>
  <si>
    <t>9SHAP25</t>
  </si>
  <si>
    <t>8SHAP25</t>
  </si>
  <si>
    <t>9SHAP26</t>
  </si>
  <si>
    <t>8SHAP26</t>
  </si>
  <si>
    <t>9SHAP27</t>
  </si>
  <si>
    <t>8SHAP27</t>
  </si>
  <si>
    <t>9SHAP28</t>
  </si>
  <si>
    <t>8SHAP28</t>
  </si>
  <si>
    <t>9SHAP29</t>
  </si>
  <si>
    <t>8SHAP29</t>
  </si>
  <si>
    <t>9SHAP30</t>
  </si>
  <si>
    <t>8SHAP30</t>
  </si>
  <si>
    <t>9SHAP31</t>
  </si>
  <si>
    <t>8SHAP31</t>
  </si>
  <si>
    <t>9SHAP32</t>
  </si>
  <si>
    <t>8SHAP32</t>
  </si>
  <si>
    <t>9SHAP33</t>
  </si>
  <si>
    <t>8SHAP33</t>
  </si>
  <si>
    <t>9SHAP34</t>
  </si>
  <si>
    <t>8SHAP34</t>
  </si>
  <si>
    <t>9SHAP35</t>
  </si>
  <si>
    <t>8SHAP35</t>
  </si>
  <si>
    <t>9SHAP36</t>
  </si>
  <si>
    <t>8SHAP36</t>
  </si>
  <si>
    <t>9SHAP37</t>
  </si>
  <si>
    <t>8SHAP37</t>
  </si>
  <si>
    <t>9SHAP38</t>
  </si>
  <si>
    <t>8SHAP38</t>
  </si>
  <si>
    <t>9SHAP39</t>
  </si>
  <si>
    <t>8SHAP39</t>
  </si>
  <si>
    <t>9SHAP40</t>
  </si>
  <si>
    <t>8SHAP40</t>
  </si>
  <si>
    <t>9SHAP41</t>
  </si>
  <si>
    <t>8SHAP41</t>
  </si>
  <si>
    <t>9SHAP42</t>
  </si>
  <si>
    <t>8SHAP42</t>
  </si>
  <si>
    <t>9SHAP43</t>
  </si>
  <si>
    <t>8SHAP43</t>
  </si>
  <si>
    <t>9SHAP44</t>
  </si>
  <si>
    <t>8SHAP44</t>
  </si>
  <si>
    <t>9SHAP45</t>
  </si>
  <si>
    <t>8SHAP45</t>
  </si>
  <si>
    <t>9SHAP46</t>
  </si>
  <si>
    <t>8SHAP46</t>
  </si>
  <si>
    <t>9SHAP47</t>
  </si>
  <si>
    <t>8SHAP47</t>
  </si>
  <si>
    <t>9SHAP48</t>
  </si>
  <si>
    <t>8SHAP48</t>
  </si>
  <si>
    <t>9SHAP49</t>
  </si>
  <si>
    <t>8SHAP49</t>
  </si>
  <si>
    <t>9SHAP50</t>
  </si>
  <si>
    <t>8SHAP50</t>
  </si>
  <si>
    <t>9SHAP51</t>
  </si>
  <si>
    <t>8SHAP51</t>
  </si>
  <si>
    <t>9SHAP52</t>
  </si>
  <si>
    <t>8SHAP52</t>
  </si>
  <si>
    <t>9SHAP53</t>
  </si>
  <si>
    <t>8SHAP53</t>
  </si>
  <si>
    <t>9SHAP54</t>
  </si>
  <si>
    <t>8SHAP54</t>
  </si>
  <si>
    <t>9SHAP55</t>
  </si>
  <si>
    <t>8SHAP55</t>
  </si>
  <si>
    <t>9SHAP56</t>
  </si>
  <si>
    <t>8SHAP56</t>
  </si>
  <si>
    <t>9SHAP57</t>
  </si>
  <si>
    <t>8SHAP57</t>
  </si>
  <si>
    <t>9SHAP58</t>
  </si>
  <si>
    <t>8SHAP58</t>
  </si>
  <si>
    <t>9SHAP59</t>
  </si>
  <si>
    <t>8SHAP59</t>
  </si>
  <si>
    <t>9SHAP60</t>
  </si>
  <si>
    <t>8SHAP60</t>
  </si>
  <si>
    <t>9SHAP61</t>
  </si>
  <si>
    <t>8SHAP61</t>
  </si>
  <si>
    <t>9SHAP62</t>
  </si>
  <si>
    <t>8SHAP62</t>
  </si>
  <si>
    <t>9SHAP63</t>
  </si>
  <si>
    <t>8SHAP63</t>
  </si>
  <si>
    <t>9SHAP64</t>
  </si>
  <si>
    <t>8SHAP64</t>
  </si>
  <si>
    <t>9SHAP65</t>
  </si>
  <si>
    <t>Teunjai Kajohn (Teun)</t>
  </si>
  <si>
    <t>kateunjai@central.co.th</t>
  </si>
  <si>
    <t>10138 = Nongjok,10144 = Salaya</t>
  </si>
  <si>
    <t>ชุดเสื้อป้ายแขนสั้นDGPR50</t>
  </si>
  <si>
    <t>WPI</t>
  </si>
  <si>
    <t>ANGEL</t>
  </si>
  <si>
    <t>23023040DGPR50</t>
  </si>
  <si>
    <t>23023040DG</t>
  </si>
  <si>
    <t>23023040DGPR</t>
  </si>
  <si>
    <t>ชุดเสื้อป้ายแขนสั้นDGPR</t>
  </si>
  <si>
    <t>ชุดเสื้อป้ายแขนสั้น ลิขสิทธิ์ Disney พิมพ์ลาย Aristocat Showtime</t>
  </si>
  <si>
    <t xml:space="preserve">1.ชุดเสื้อป้ายแขนสั้น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</si>
  <si>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901 ANGEL BABY SIZE SPEC 29.9.2022.jpg</t>
  </si>
  <si>
    <t>ชุดเสื้อป้ายแขนสั้นDGPR60</t>
  </si>
  <si>
    <t>23023040DGPR60</t>
  </si>
  <si>
    <t>ชุดเสื้อป้ายแขนสั้นDGPR70</t>
  </si>
  <si>
    <t>23023040DGPR70</t>
  </si>
  <si>
    <t>ชุดหมีขาเว้าแขนยาวDGPR60</t>
  </si>
  <si>
    <t>23023041DGPR60</t>
  </si>
  <si>
    <t>23023041DG</t>
  </si>
  <si>
    <t>23023041DGPR</t>
  </si>
  <si>
    <t>ชุดหมีขาเว้าแขนยาวDGPR</t>
  </si>
  <si>
    <t>ชุดหมีขาเว้าแขนยาว ลิขสิทธิ์ Disney พิมพ์ลายAristocat Showtime</t>
  </si>
  <si>
    <t xml:space="preserve">1.ชุดหมีขาเว้าแขนยาว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</si>
  <si>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ชุดหมีขาเว้าแขนยาวDGPR70</t>
  </si>
  <si>
    <t>23023041DGPR70</t>
  </si>
  <si>
    <t>ชุดหมีขาเว้าแขนยาวDGPR80</t>
  </si>
  <si>
    <t>23023041DGPR80</t>
  </si>
  <si>
    <t>ชุดหมีขาเว้าแขนยาวDGPR90</t>
  </si>
  <si>
    <t>23023041DGPR90</t>
  </si>
  <si>
    <t>ชุดหมีขาสั้นDGPR60</t>
  </si>
  <si>
    <t>23023042DGPR60</t>
  </si>
  <si>
    <t>23023042DG</t>
  </si>
  <si>
    <t>23023042DGPR</t>
  </si>
  <si>
    <t>ชุดหมีขาสั้นDGPR</t>
  </si>
  <si>
    <t>ชุดหมีขาสั้น ลิขสิทธิ์ Disney พิมพ์ลาย Aristocat Showtime</t>
  </si>
  <si>
    <t xml:space="preserve">1.ชุดหมีขาสั้น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</si>
  <si>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ชุดหมีขาสั้นDGPR70</t>
  </si>
  <si>
    <t>23023042DGPR70</t>
  </si>
  <si>
    <t>ชุดหมีขาสั้นDGPR80</t>
  </si>
  <si>
    <t>23023042DGPR80</t>
  </si>
  <si>
    <t>ชุดหมีขาสั้นDGPR90</t>
  </si>
  <si>
    <t>23023042DGPR90</t>
  </si>
  <si>
    <t>ชุดหมีขายาวDGPR60</t>
  </si>
  <si>
    <t>23023043DGPR60</t>
  </si>
  <si>
    <t>23023043DG</t>
  </si>
  <si>
    <t>23023043DGPR</t>
  </si>
  <si>
    <t>ชุดหมีขายาวDGPR</t>
  </si>
  <si>
    <t>ชุดหมีขายาว ลิขสิทธิ์ Disney พิมพ์ลาย Aristocat Showtime</t>
  </si>
  <si>
    <t xml:space="preserve">1.ชุดหมีขายาว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</si>
  <si>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ชุดหมีขายาวDGPR70</t>
  </si>
  <si>
    <t>23023043DGPR70</t>
  </si>
  <si>
    <t>ชุดหมีขายาวDGPR80</t>
  </si>
  <si>
    <t>23023043DGPR80</t>
  </si>
  <si>
    <t>ชุดหมีขายาวDGPR90</t>
  </si>
  <si>
    <t>23023043DGPR90</t>
  </si>
  <si>
    <t>ชุดหมี BODY SUITTDGPR60</t>
  </si>
  <si>
    <t>23023044DGPR60</t>
  </si>
  <si>
    <t>23023044DG</t>
  </si>
  <si>
    <t>23023044DGPR</t>
  </si>
  <si>
    <t>ชุดหมี BODY SUITTDGPR</t>
  </si>
  <si>
    <t>ชุดหมี BODY SUITT ลิขสิทธิ์ Disney พิมพ์ลาย Aristocat Showtime</t>
  </si>
  <si>
    <t xml:space="preserve">1.ชุดหมี BODY SUITT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</si>
  <si>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ชุดหมี BODY SUITTDGPR70</t>
  </si>
  <si>
    <t>23023044DGPR70</t>
  </si>
  <si>
    <t>ชุดหมี BODY SUITTDGPR80</t>
  </si>
  <si>
    <t>23023044DGPR80</t>
  </si>
  <si>
    <t>ชุดหมี BODY SUITTDGPR90</t>
  </si>
  <si>
    <t>23023044DGPR90</t>
  </si>
  <si>
    <t>หมวกDGPRF</t>
  </si>
  <si>
    <t>23026045DGPRF</t>
  </si>
  <si>
    <t>23026045DG</t>
  </si>
  <si>
    <t>23026045DGPR</t>
  </si>
  <si>
    <t>หมวกDGPR</t>
  </si>
  <si>
    <t>หมวกทรงกลม ลิขสิทธิ์ Disney พิมพ์ลาย Aristocat Showtime</t>
  </si>
  <si>
    <t xml:space="preserve">1.หมวกทรงกลม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</si>
  <si>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ผ้ากันเปื้อนDGPRF</t>
  </si>
  <si>
    <t>23026046DGPRF</t>
  </si>
  <si>
    <t>23026046DG</t>
  </si>
  <si>
    <t>23026046DGPR</t>
  </si>
  <si>
    <t>ผ้ากันเปื้อนDGPR</t>
  </si>
  <si>
    <t>ผ้ากันเปื้อน ลิขสิทธิ์ Disney พิมพ์ลาย Aristocat Showtime</t>
  </si>
  <si>
    <t xml:space="preserve">1.ผ้ากันเปื้อน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</si>
  <si>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ถุงมือDGPRF</t>
  </si>
  <si>
    <t>23026047DGPRF</t>
  </si>
  <si>
    <t>23026047DG</t>
  </si>
  <si>
    <t>23026047DGPR</t>
  </si>
  <si>
    <t>ถุงมือDGPR</t>
  </si>
  <si>
    <t>ถุงมือ ลิขสิทธิ์ Disney พิมพ์ลาย Aristocat Showtime</t>
  </si>
  <si>
    <t xml:space="preserve">1.ถุงมือ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</si>
  <si>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ถุงเท้าDGPRF</t>
  </si>
  <si>
    <t>23026048DGPRF</t>
  </si>
  <si>
    <t>23026048DG</t>
  </si>
  <si>
    <t>23026048DGPR</t>
  </si>
  <si>
    <t>ถุงเท้าDGPR</t>
  </si>
  <si>
    <t>ถุงเท้า ลิขสิทธิ์ Disney พิมพ์ลาย Aristocat Showtime</t>
  </si>
  <si>
    <t xml:space="preserve">1.ถุงเท้า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</si>
  <si>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ชุดนอนแขนยาวคอระบายDGPR80</t>
  </si>
  <si>
    <t>23023049DGPR80</t>
  </si>
  <si>
    <t>23023049DG</t>
  </si>
  <si>
    <t>23023049DGPR</t>
  </si>
  <si>
    <t>ชุดนอนแขนยาวคอระบายDGPR</t>
  </si>
  <si>
    <t>ชุดนอนแขนยาวคอระบาย ลิขสิทธิ์ Disney พิมพ์ลาย Aristocat Showtime</t>
  </si>
  <si>
    <t xml:space="preserve">1.ชุดนอนแขนยาวคอระบาย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</si>
  <si>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ชุดนอนแขนยาวคอระบายDGPR90</t>
  </si>
  <si>
    <t>23023049DGPR90</t>
  </si>
  <si>
    <t>ชุดนอนแขนยาวคอระบายDGPR95</t>
  </si>
  <si>
    <t>23023049DGPR95</t>
  </si>
  <si>
    <t>ชุดนอนแขนยาวคอระบายDGPR100</t>
  </si>
  <si>
    <t>23023049DGPR100</t>
  </si>
  <si>
    <t>ชุดนอนแขนยาวขาจัมพ์DGPR80</t>
  </si>
  <si>
    <t>23023050DGPR80</t>
  </si>
  <si>
    <t>23023050DG</t>
  </si>
  <si>
    <t>23023050DGPR</t>
  </si>
  <si>
    <t>ชุดนอนแขนยาวขาจัมพ์DGPR</t>
  </si>
  <si>
    <t>ชุดนอนแขนยาวขาจัมพ์ ลิขสิทธิ์ Disney พิมพ์ลาย Aristocat Showtime</t>
  </si>
  <si>
    <t xml:space="preserve">1.ชุดนอนแขนยาวขาจัมพ์ ลิขสิทธิ์ Disney พิมพ์ลาย Aristocat Showtime
2. ผลิตจากผ้า 100% COTTON USA เนื้อผ้านุ่มสวมใส่สบาย ไม่ระคายเคืองผิว ทำให้หนูน้อยอบอุ่นยามนอนหลับสบาย </t>
  </si>
  <si>
    <t>ชุดนอนแขนยาวขาจัมพ์DGPR90</t>
  </si>
  <si>
    <t>23023050DGPR90</t>
  </si>
  <si>
    <t>ชุดนอนแขนยาวขาจัมพ์DGPR95</t>
  </si>
  <si>
    <t>23023050DGPR95</t>
  </si>
  <si>
    <t>ชุดนอนแขนยาวขาจัมพ์DGPR100</t>
  </si>
  <si>
    <t>23023050DGPR100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</si>
</sst>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[Red]0"/>
    <numFmt numFmtId="165" formatCode="_-* #,##0.00_-;\-* #,##0.00_-;_-* &quot;-&quot;??_-;_-@"/>
    <numFmt numFmtId="166" formatCode="#,##0;[Red]#,##0"/>
    <numFmt numFmtId="167" formatCode="yyyy\-mm\-dd"/>
    <numFmt numFmtId="168" formatCode="_-* #,##0.000_-;\-* #,##0.000_-;_-* &quot;-&quot;??_-;_-@"/>
  </numFmts>
  <fonts count="6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Arial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theme="1"/>
      <name val="Sarabun"/>
    </font>
    <font>
      <b/>
      <sz val="8"/>
      <color theme="0"/>
      <name val="Sarabun"/>
    </font>
    <font>
      <sz val="8"/>
      <color rgb="FFB7B7B7"/>
      <name val="Sarabun"/>
    </font>
    <font>
      <sz val="8"/>
      <color rgb="FFCC4125"/>
      <name val="Sarabun"/>
    </font>
    <font>
      <sz val="8"/>
      <color theme="1"/>
      <name val="Sarabun"/>
    </font>
    <font>
      <b/>
      <sz val="9"/>
      <color rgb="FFFFFFFF"/>
      <name val="Sarabun"/>
    </font>
    <font>
      <b/>
      <sz val="11"/>
      <color theme="0"/>
      <name val="Sarabun"/>
    </font>
    <font>
      <b/>
      <sz val="9"/>
      <color theme="1"/>
      <name val="Sarabun"/>
    </font>
    <font>
      <b/>
      <sz val="11"/>
      <color theme="1"/>
      <name val="Sarabun"/>
    </font>
    <font>
      <b/>
      <sz val="8"/>
      <color rgb="FFC00000"/>
      <name val="Sarabun"/>
    </font>
    <font>
      <b/>
      <sz val="8"/>
      <color rgb="FF6AA84F"/>
      <name val="Sarabun"/>
    </font>
    <font>
      <sz val="8"/>
      <color rgb="FFFFFFFF"/>
      <name val="Sarabun"/>
    </font>
    <font>
      <sz val="8"/>
      <color rgb="FF999999"/>
      <name val="Sarabun"/>
    </font>
    <font>
      <b/>
      <sz val="8"/>
      <color rgb="FF999999"/>
      <name val="Sarabun"/>
    </font>
    <font>
      <b/>
      <sz val="10"/>
      <color rgb="FFFFFFFF"/>
      <name val="Sarabun"/>
    </font>
    <font>
      <b/>
      <sz val="8"/>
      <color rgb="FFFFFFFF"/>
      <name val="Sarabun"/>
    </font>
    <font>
      <b/>
      <sz val="6"/>
      <color rgb="FF666666"/>
      <name val="Sarabun"/>
    </font>
    <font>
      <b/>
      <sz val="8"/>
      <color rgb="FF666666"/>
      <name val="Sarabun"/>
    </font>
    <font>
      <b/>
      <sz val="8"/>
      <color theme="1"/>
      <name val="Sarabun"/>
    </font>
    <font>
      <sz val="8"/>
      <color rgb="FFC00000"/>
      <name val="Sarabun"/>
    </font>
    <font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TH Sarabun New"/>
      <family val="2"/>
    </font>
    <font>
      <b/>
      <sz val="8"/>
      <color theme="0"/>
      <name val="TH Sarabun New"/>
      <family val="2"/>
    </font>
    <font>
      <b/>
      <sz val="8"/>
      <name val="TH Sarabun New"/>
      <family val="2"/>
    </font>
    <font>
      <sz val="8"/>
      <color theme="1"/>
      <name val="TH Sarabun New"/>
      <family val="2"/>
    </font>
    <font>
      <sz val="8"/>
      <color rgb="FFFF0000"/>
      <name val="TH Sarabun New"/>
      <family val="2"/>
    </font>
    <font>
      <sz val="8"/>
      <color rgb="FFC00000"/>
      <name val="TH Sarabun New"/>
      <family val="2"/>
    </font>
    <font>
      <sz val="8"/>
      <color rgb="FF0000FF"/>
      <name val="TH Sarabun New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6"/>
      <color theme="0"/>
      <name val="Sarabun"/>
      <charset val="222"/>
    </font>
    <font>
      <sz val="8"/>
      <color theme="1"/>
      <name val="Leelawadee"/>
      <family val="2"/>
    </font>
    <font>
      <b/>
      <sz val="8"/>
      <color theme="1"/>
      <name val="Leelawadee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rgb="FF990033"/>
      <name val="Sarabun"/>
    </font>
    <font>
      <b/>
      <sz val="11"/>
      <color theme="1"/>
      <name val="TH Sarabun New"/>
      <family val="2"/>
    </font>
    <font>
      <sz val="11"/>
      <color theme="1"/>
      <name val="TH Sarabun New"/>
      <family val="2"/>
    </font>
    <font>
      <sz val="11"/>
      <color theme="1"/>
      <name val="Calibri"/>
      <family val="2"/>
      <scheme val="minor"/>
    </font>
    <font>
      <sz val="11"/>
      <color rgb="FF990000"/>
      <name val="Sarabun"/>
    </font>
    <font>
      <b/>
      <sz val="18"/>
      <color rgb="FF990000"/>
      <name val="Sarabun"/>
    </font>
    <font>
      <b/>
      <sz val="14"/>
      <color rgb="FFFFC000"/>
      <name val="Sarabun"/>
      <charset val="222"/>
    </font>
    <font>
      <b/>
      <sz val="9"/>
      <color rgb="FF990000"/>
      <name val="Sarabun"/>
    </font>
    <font>
      <sz val="11"/>
      <color theme="3"/>
      <name val="Calibri"/>
      <family val="2"/>
      <scheme val="minor"/>
    </font>
    <font>
      <sz val="8"/>
      <color theme="3"/>
      <name val="Sarabun"/>
    </font>
    <font>
      <b/>
      <sz val="14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2" tint="-0.34998626667073579"/>
      <name val="Calibri"/>
      <family val="2"/>
      <scheme val="minor"/>
    </font>
    <font>
      <b/>
      <sz val="12"/>
      <color rgb="FFFFC000"/>
      <name val="Sarabun"/>
      <charset val="222"/>
    </font>
    <font>
      <b/>
      <sz val="14"/>
      <color theme="0"/>
      <name val="Sarabun"/>
      <charset val="222"/>
    </font>
    <font>
      <sz val="10"/>
      <color theme="1"/>
      <name val="Calibri"/>
      <family val="2"/>
      <scheme val="major"/>
    </font>
    <font>
      <b/>
      <sz val="10"/>
      <color rgb="FFC00000"/>
      <name val="Calibri"/>
      <family val="2"/>
      <scheme val="major"/>
    </font>
    <font>
      <u/>
      <sz val="10"/>
      <color theme="10"/>
      <name val="Calibri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D0CECE"/>
        <bgColor rgb="FFD0CECE"/>
      </patternFill>
    </fill>
    <fill>
      <patternFill patternType="solid">
        <fgColor rgb="FFFFD965"/>
        <bgColor rgb="FFFFD965"/>
      </patternFill>
    </fill>
    <fill>
      <patternFill patternType="solid">
        <fgColor rgb="FFFFC000"/>
        <bgColor rgb="FFFFC000"/>
      </patternFill>
    </fill>
    <fill>
      <patternFill patternType="solid">
        <fgColor rgb="FFF4B083"/>
        <bgColor rgb="FFF4B083"/>
      </patternFill>
    </fill>
    <fill>
      <patternFill patternType="solid">
        <fgColor rgb="FFE2EFD9"/>
        <bgColor rgb="FFE2EFD9"/>
      </patternFill>
    </fill>
    <fill>
      <patternFill patternType="solid">
        <fgColor rgb="FFFFE598"/>
        <bgColor rgb="FFFFE598"/>
      </patternFill>
    </fill>
    <fill>
      <patternFill patternType="solid">
        <fgColor rgb="FF980000"/>
        <bgColor rgb="FF980000"/>
      </patternFill>
    </fill>
    <fill>
      <patternFill patternType="solid">
        <fgColor theme="0"/>
        <bgColor theme="0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rgb="FFCCCCCC"/>
      </patternFill>
    </fill>
    <fill>
      <patternFill patternType="solid">
        <fgColor rgb="FFEFEFEF"/>
        <bgColor rgb="FFEFEFEF"/>
      </patternFill>
    </fill>
    <fill>
      <patternFill patternType="solid">
        <fgColor rgb="FFC8C8C8"/>
        <bgColor rgb="FFC8C8C8"/>
      </patternFill>
    </fill>
    <fill>
      <patternFill patternType="solid">
        <fgColor rgb="FF7B7B7B"/>
        <bgColor rgb="FF7B7B7B"/>
      </patternFill>
    </fill>
    <fill>
      <patternFill patternType="solid">
        <fgColor rgb="FF9CC2E5"/>
        <bgColor rgb="FF9CC2E5"/>
      </patternFill>
    </fill>
    <fill>
      <patternFill patternType="solid">
        <fgColor rgb="FF92D050"/>
        <bgColor rgb="FF92D050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theme="3" tint="0.499984740745262"/>
        <bgColor rgb="FFD0CECE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2" tint="-0.14999847407452621"/>
        <bgColor rgb="FFCCCCCC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rgb="FFEFEFEF"/>
      </patternFill>
    </fill>
    <fill>
      <patternFill patternType="solid">
        <fgColor theme="9" tint="0.39997558519241921"/>
        <bgColor rgb="FFEFEFEF"/>
      </patternFill>
    </fill>
    <fill>
      <patternFill patternType="solid">
        <fgColor rgb="FFFF66CC"/>
        <bgColor rgb="FFEFEFEF"/>
      </patternFill>
    </fill>
    <fill>
      <patternFill patternType="solid">
        <fgColor theme="8" tint="0.39997558519241921"/>
        <bgColor rgb="FFEFEFEF"/>
      </patternFill>
    </fill>
    <fill>
      <patternFill patternType="solid">
        <fgColor rgb="FFFF9999"/>
        <bgColor rgb="FFEFEFEF"/>
      </patternFill>
    </fill>
    <fill>
      <patternFill patternType="solid">
        <fgColor theme="7" tint="0.39997558519241921"/>
        <bgColor rgb="FFEFEFEF"/>
      </patternFill>
    </fill>
  </fills>
  <borders count="10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80000"/>
      </left>
      <right/>
      <top style="thin">
        <color rgb="FF980000"/>
      </top>
      <bottom/>
      <diagonal/>
    </border>
    <border>
      <left/>
      <right/>
      <top style="thin">
        <color rgb="FF980000"/>
      </top>
      <bottom/>
      <diagonal/>
    </border>
    <border>
      <left/>
      <right style="medium">
        <color rgb="FF980000"/>
      </right>
      <top style="thin">
        <color rgb="FF980000"/>
      </top>
      <bottom/>
      <diagonal/>
    </border>
    <border>
      <left style="thin">
        <color rgb="FF980000"/>
      </left>
      <right/>
      <top/>
      <bottom/>
      <diagonal/>
    </border>
    <border>
      <left/>
      <right style="medium">
        <color rgb="FF980000"/>
      </right>
      <top/>
      <bottom/>
      <diagonal/>
    </border>
    <border>
      <left style="thick">
        <color rgb="FF980000"/>
      </left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/>
      <diagonal/>
    </border>
    <border>
      <left style="thin">
        <color theme="2" tint="-4.9989318521683403E-2"/>
      </left>
      <right style="thin">
        <color theme="2" tint="-4.9989318521683403E-2"/>
      </right>
      <top style="thin">
        <color theme="2" tint="-4.9989318521683403E-2"/>
      </top>
      <bottom style="thin">
        <color theme="2" tint="-4.9989318521683403E-2"/>
      </bottom>
      <diagonal/>
    </border>
    <border>
      <left/>
      <right style="thin">
        <color indexed="64"/>
      </right>
      <top/>
      <bottom/>
      <diagonal/>
    </border>
    <border>
      <left style="thin">
        <color rgb="FFD9D9D9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indexed="64"/>
      </right>
      <top style="thin">
        <color rgb="FFD9D9D9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D9D9D9"/>
      </bottom>
      <diagonal/>
    </border>
    <border>
      <left/>
      <right style="medium">
        <color rgb="FF000000"/>
      </right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indexed="64"/>
      </right>
      <top style="thin">
        <color rgb="FFD9D9D9"/>
      </top>
      <bottom style="thin">
        <color rgb="FFD9D9D9"/>
      </bottom>
      <diagonal/>
    </border>
    <border>
      <left/>
      <right style="thin">
        <color indexed="64"/>
      </right>
      <top style="thin">
        <color rgb="FFD9D9D9"/>
      </top>
      <bottom/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 style="thin">
        <color rgb="FFD9D9D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9847407452621"/>
      </bottom>
      <diagonal/>
    </border>
    <border>
      <left/>
      <right style="thin">
        <color indexed="64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9D9D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7" fillId="0" borderId="0" applyNumberFormat="0" applyFill="0" applyBorder="0" applyAlignment="0" applyProtection="0"/>
    <xf numFmtId="0" fontId="48" fillId="0" borderId="23"/>
  </cellStyleXfs>
  <cellXfs count="469">
    <xf numFmtId="0" fontId="0" fillId="0" borderId="0" xfId="0"/>
    <xf numFmtId="0" fontId="6" fillId="0" borderId="0" xfId="0" applyFont="1"/>
    <xf numFmtId="0" fontId="0" fillId="0" borderId="8" xfId="0" pivotButton="1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9" xfId="0" pivotButton="1" applyBorder="1"/>
    <xf numFmtId="0" fontId="0" fillId="0" borderId="9" xfId="0" applyBorder="1"/>
    <xf numFmtId="0" fontId="0" fillId="0" borderId="27" xfId="0" applyBorder="1"/>
    <xf numFmtId="0" fontId="0" fillId="0" borderId="28" xfId="0" applyBorder="1"/>
    <xf numFmtId="0" fontId="0" fillId="0" borderId="12" xfId="0" applyBorder="1"/>
    <xf numFmtId="0" fontId="0" fillId="0" borderId="13" xfId="0" applyBorder="1"/>
    <xf numFmtId="0" fontId="29" fillId="15" borderId="25" xfId="0" applyFont="1" applyFill="1" applyBorder="1" applyAlignment="1">
      <alignment horizontal="center" vertical="center"/>
    </xf>
    <xf numFmtId="0" fontId="29" fillId="15" borderId="26" xfId="0" applyFont="1" applyFill="1" applyBorder="1" applyAlignment="1">
      <alignment horizontal="center" vertical="center"/>
    </xf>
    <xf numFmtId="0" fontId="29" fillId="15" borderId="7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9" borderId="25" xfId="0" applyFont="1" applyFill="1" applyBorder="1" applyAlignment="1">
      <alignment horizontal="center" vertical="center"/>
    </xf>
    <xf numFmtId="0" fontId="29" fillId="9" borderId="7" xfId="0" applyFont="1" applyFill="1" applyBorder="1" applyAlignment="1">
      <alignment horizontal="center" vertical="center"/>
    </xf>
    <xf numFmtId="0" fontId="29" fillId="3" borderId="25" xfId="0" applyFont="1" applyFill="1" applyBorder="1" applyAlignment="1">
      <alignment horizontal="center" vertical="center"/>
    </xf>
    <xf numFmtId="0" fontId="29" fillId="3" borderId="7" xfId="0" applyFont="1" applyFill="1" applyBorder="1" applyAlignment="1">
      <alignment horizontal="center" vertical="center"/>
    </xf>
    <xf numFmtId="0" fontId="29" fillId="3" borderId="26" xfId="0" applyFont="1" applyFill="1" applyBorder="1" applyAlignment="1">
      <alignment horizontal="center" vertical="center"/>
    </xf>
    <xf numFmtId="0" fontId="29" fillId="9" borderId="26" xfId="0" applyFont="1" applyFill="1" applyBorder="1" applyAlignment="1">
      <alignment horizontal="center" vertical="center"/>
    </xf>
    <xf numFmtId="0" fontId="29" fillId="9" borderId="26" xfId="0" applyFont="1" applyFill="1" applyBorder="1" applyAlignment="1">
      <alignment horizontal="center" vertical="center" wrapText="1"/>
    </xf>
    <xf numFmtId="0" fontId="29" fillId="3" borderId="26" xfId="0" applyFont="1" applyFill="1" applyBorder="1" applyAlignment="1">
      <alignment horizontal="center" vertical="center" wrapText="1"/>
    </xf>
    <xf numFmtId="0" fontId="30" fillId="19" borderId="2" xfId="0" applyFont="1" applyFill="1" applyBorder="1" applyAlignment="1">
      <alignment horizontal="center" vertical="center"/>
    </xf>
    <xf numFmtId="0" fontId="30" fillId="19" borderId="6" xfId="0" applyFont="1" applyFill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30" fillId="0" borderId="31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49" fontId="29" fillId="16" borderId="4" xfId="0" applyNumberFormat="1" applyFont="1" applyFill="1" applyBorder="1" applyAlignment="1">
      <alignment horizontal="center" vertical="center" wrapText="1"/>
    </xf>
    <xf numFmtId="49" fontId="29" fillId="5" borderId="4" xfId="0" applyNumberFormat="1" applyFont="1" applyFill="1" applyBorder="1" applyAlignment="1">
      <alignment horizontal="center" vertical="center" wrapText="1"/>
    </xf>
    <xf numFmtId="49" fontId="29" fillId="17" borderId="2" xfId="0" applyNumberFormat="1" applyFont="1" applyFill="1" applyBorder="1" applyAlignment="1">
      <alignment horizontal="center" vertical="center" wrapText="1"/>
    </xf>
    <xf numFmtId="49" fontId="29" fillId="5" borderId="2" xfId="0" applyNumberFormat="1" applyFont="1" applyFill="1" applyBorder="1" applyAlignment="1">
      <alignment horizontal="center" vertical="center" wrapText="1"/>
    </xf>
    <xf numFmtId="49" fontId="29" fillId="17" borderId="4" xfId="0" applyNumberFormat="1" applyFont="1" applyFill="1" applyBorder="1" applyAlignment="1">
      <alignment horizontal="center" vertical="center" wrapText="1"/>
    </xf>
    <xf numFmtId="0" fontId="29" fillId="6" borderId="25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7" borderId="2" xfId="0" applyFont="1" applyFill="1" applyBorder="1" applyAlignment="1">
      <alignment horizontal="center" vertical="center"/>
    </xf>
    <xf numFmtId="0" fontId="29" fillId="7" borderId="25" xfId="0" applyFont="1" applyFill="1" applyBorder="1" applyAlignment="1">
      <alignment horizontal="center" vertical="center"/>
    </xf>
    <xf numFmtId="0" fontId="29" fillId="18" borderId="30" xfId="0" applyFont="1" applyFill="1" applyBorder="1" applyAlignment="1">
      <alignment horizontal="center" vertical="center"/>
    </xf>
    <xf numFmtId="0" fontId="29" fillId="20" borderId="30" xfId="0" applyFont="1" applyFill="1" applyBorder="1" applyAlignment="1">
      <alignment horizontal="center" vertical="center"/>
    </xf>
    <xf numFmtId="0" fontId="29" fillId="21" borderId="30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49" fontId="32" fillId="0" borderId="2" xfId="0" applyNumberFormat="1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0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/>
    </xf>
    <xf numFmtId="0" fontId="32" fillId="8" borderId="2" xfId="0" applyFont="1" applyFill="1" applyBorder="1" applyAlignment="1">
      <alignment horizontal="center" vertical="center"/>
    </xf>
    <xf numFmtId="0" fontId="32" fillId="8" borderId="2" xfId="0" quotePrefix="1" applyFont="1" applyFill="1" applyBorder="1" applyAlignment="1">
      <alignment horizontal="center" vertical="center"/>
    </xf>
    <xf numFmtId="0" fontId="32" fillId="0" borderId="23" xfId="0" applyFont="1" applyBorder="1" applyAlignment="1">
      <alignment horizontal="center" vertical="center"/>
    </xf>
    <xf numFmtId="0" fontId="32" fillId="3" borderId="2" xfId="0" applyFont="1" applyFill="1" applyBorder="1" applyAlignment="1">
      <alignment horizontal="center" vertical="center"/>
    </xf>
    <xf numFmtId="0" fontId="32" fillId="3" borderId="2" xfId="0" quotePrefix="1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49" fontId="32" fillId="2" borderId="2" xfId="0" applyNumberFormat="1" applyFont="1" applyFill="1" applyBorder="1" applyAlignment="1">
      <alignment horizontal="center" vertical="center"/>
    </xf>
    <xf numFmtId="49" fontId="34" fillId="0" borderId="2" xfId="0" applyNumberFormat="1" applyFont="1" applyBorder="1" applyAlignment="1">
      <alignment horizontal="center" vertical="center"/>
    </xf>
    <xf numFmtId="49" fontId="35" fillId="0" borderId="2" xfId="0" applyNumberFormat="1" applyFont="1" applyBorder="1" applyAlignment="1">
      <alignment horizontal="center" vertical="center"/>
    </xf>
    <xf numFmtId="0" fontId="36" fillId="0" borderId="0" xfId="0" applyFont="1"/>
    <xf numFmtId="49" fontId="42" fillId="23" borderId="30" xfId="0" applyNumberFormat="1" applyFont="1" applyFill="1" applyBorder="1"/>
    <xf numFmtId="49" fontId="41" fillId="0" borderId="30" xfId="0" applyNumberFormat="1" applyFont="1" applyBorder="1"/>
    <xf numFmtId="49" fontId="29" fillId="17" borderId="1" xfId="0" applyNumberFormat="1" applyFont="1" applyFill="1" applyBorder="1" applyAlignment="1">
      <alignment horizontal="center" vertical="center" wrapText="1"/>
    </xf>
    <xf numFmtId="0" fontId="41" fillId="0" borderId="30" xfId="0" applyFont="1" applyBorder="1"/>
    <xf numFmtId="0" fontId="32" fillId="8" borderId="7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50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4" fillId="0" borderId="23" xfId="0" applyFont="1" applyBorder="1" applyAlignment="1">
      <alignment horizontal="left" vertical="center"/>
    </xf>
    <xf numFmtId="0" fontId="54" fillId="0" borderId="23" xfId="0" applyFont="1" applyBorder="1" applyAlignment="1">
      <alignment horizontal="left"/>
    </xf>
    <xf numFmtId="0" fontId="0" fillId="0" borderId="0" xfId="0" applyAlignment="1">
      <alignment horizontal="center"/>
    </xf>
    <xf numFmtId="0" fontId="49" fillId="10" borderId="23" xfId="0" applyFont="1" applyFill="1" applyBorder="1"/>
    <xf numFmtId="0" fontId="52" fillId="10" borderId="23" xfId="0" applyFont="1" applyFill="1" applyBorder="1" applyAlignment="1">
      <alignment horizontal="center" vertical="center"/>
    </xf>
    <xf numFmtId="0" fontId="50" fillId="10" borderId="23" xfId="0" applyFont="1" applyFill="1" applyBorder="1" applyAlignment="1">
      <alignment horizontal="center" vertical="center"/>
    </xf>
    <xf numFmtId="0" fontId="51" fillId="10" borderId="55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left" vertical="center"/>
    </xf>
    <xf numFmtId="0" fontId="14" fillId="0" borderId="29" xfId="0" applyFont="1" applyBorder="1" applyAlignment="1">
      <alignment horizontal="left" vertical="center" wrapText="1"/>
    </xf>
    <xf numFmtId="49" fontId="0" fillId="0" borderId="0" xfId="0" applyNumberFormat="1"/>
    <xf numFmtId="0" fontId="26" fillId="10" borderId="15" xfId="0" applyFont="1" applyFill="1" applyBorder="1" applyAlignment="1" applyProtection="1">
      <alignment horizontal="center" vertical="center" wrapText="1"/>
      <protection locked="0"/>
    </xf>
    <xf numFmtId="0" fontId="9" fillId="10" borderId="15" xfId="0" applyFont="1" applyFill="1" applyBorder="1" applyAlignment="1" applyProtection="1">
      <alignment horizontal="left" vertical="center"/>
      <protection locked="0"/>
    </xf>
    <xf numFmtId="0" fontId="10" fillId="10" borderId="15" xfId="0" applyFont="1" applyFill="1" applyBorder="1" applyAlignment="1" applyProtection="1">
      <alignment horizontal="left" vertical="center"/>
      <protection locked="0"/>
    </xf>
    <xf numFmtId="0" fontId="10" fillId="10" borderId="15" xfId="0" applyFont="1" applyFill="1" applyBorder="1" applyAlignment="1" applyProtection="1">
      <alignment horizontal="center" vertical="center"/>
      <protection locked="0"/>
    </xf>
    <xf numFmtId="0" fontId="11" fillId="10" borderId="23" xfId="0" applyFont="1" applyFill="1" applyBorder="1" applyProtection="1">
      <protection locked="0"/>
    </xf>
    <xf numFmtId="0" fontId="26" fillId="10" borderId="23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7" fillId="10" borderId="23" xfId="0" applyFont="1" applyFill="1" applyBorder="1" applyProtection="1">
      <protection locked="0"/>
    </xf>
    <xf numFmtId="0" fontId="14" fillId="0" borderId="42" xfId="0" applyFont="1" applyBorder="1" applyAlignment="1" applyProtection="1">
      <alignment horizontal="left" vertical="center"/>
      <protection locked="0"/>
    </xf>
    <xf numFmtId="0" fontId="15" fillId="0" borderId="42" xfId="0" applyFont="1" applyBorder="1" applyAlignment="1" applyProtection="1">
      <alignment horizontal="left" vertical="center"/>
      <protection locked="0"/>
    </xf>
    <xf numFmtId="167" fontId="4" fillId="0" borderId="29" xfId="0" applyNumberFormat="1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 applyProtection="1">
      <alignment horizontal="left" vertical="center"/>
      <protection locked="0"/>
    </xf>
    <xf numFmtId="0" fontId="11" fillId="10" borderId="23" xfId="0" applyFont="1" applyFill="1" applyBorder="1" applyAlignment="1" applyProtection="1">
      <alignment horizontal="center" vertical="center" wrapText="1"/>
      <protection locked="0"/>
    </xf>
    <xf numFmtId="0" fontId="15" fillId="0" borderId="41" xfId="0" applyFont="1" applyBorder="1" applyAlignment="1" applyProtection="1">
      <alignment horizontal="left" vertical="center"/>
      <protection locked="0"/>
    </xf>
    <xf numFmtId="0" fontId="18" fillId="10" borderId="19" xfId="0" applyFont="1" applyFill="1" applyBorder="1" applyAlignment="1" applyProtection="1">
      <alignment vertical="center"/>
      <protection locked="0"/>
    </xf>
    <xf numFmtId="0" fontId="19" fillId="10" borderId="23" xfId="0" applyFont="1" applyFill="1" applyBorder="1" applyProtection="1">
      <protection locked="0"/>
    </xf>
    <xf numFmtId="0" fontId="18" fillId="10" borderId="32" xfId="0" applyFont="1" applyFill="1" applyBorder="1" applyAlignment="1" applyProtection="1">
      <alignment vertical="center"/>
      <protection locked="0"/>
    </xf>
    <xf numFmtId="0" fontId="3" fillId="0" borderId="56" xfId="0" applyFont="1" applyBorder="1" applyProtection="1">
      <protection locked="0"/>
    </xf>
    <xf numFmtId="0" fontId="0" fillId="0" borderId="23" xfId="0" applyBorder="1" applyProtection="1">
      <protection locked="0"/>
    </xf>
    <xf numFmtId="0" fontId="0" fillId="0" borderId="32" xfId="0" applyBorder="1" applyProtection="1">
      <protection locked="0"/>
    </xf>
    <xf numFmtId="0" fontId="26" fillId="10" borderId="23" xfId="0" applyFont="1" applyFill="1" applyBorder="1" applyAlignment="1">
      <alignment horizontal="center" vertical="center"/>
    </xf>
    <xf numFmtId="0" fontId="26" fillId="10" borderId="23" xfId="0" applyFont="1" applyFill="1" applyBorder="1"/>
    <xf numFmtId="0" fontId="26" fillId="10" borderId="15" xfId="0" applyFont="1" applyFill="1" applyBorder="1" applyAlignment="1">
      <alignment horizontal="center" vertical="center" wrapText="1"/>
    </xf>
    <xf numFmtId="0" fontId="27" fillId="0" borderId="0" xfId="0" applyFont="1"/>
    <xf numFmtId="0" fontId="12" fillId="10" borderId="51" xfId="0" applyFont="1" applyFill="1" applyBorder="1" applyAlignment="1">
      <alignment horizontal="left" vertical="center"/>
    </xf>
    <xf numFmtId="0" fontId="14" fillId="0" borderId="41" xfId="0" applyFont="1" applyBorder="1" applyAlignment="1">
      <alignment horizontal="left" vertical="center"/>
    </xf>
    <xf numFmtId="0" fontId="45" fillId="10" borderId="51" xfId="0" applyFont="1" applyFill="1" applyBorder="1" applyAlignment="1">
      <alignment horizontal="left" vertical="center"/>
    </xf>
    <xf numFmtId="0" fontId="21" fillId="12" borderId="23" xfId="0" applyFont="1" applyFill="1" applyBorder="1" applyAlignment="1">
      <alignment horizontal="left" vertical="center" wrapText="1"/>
    </xf>
    <xf numFmtId="0" fontId="21" fillId="12" borderId="32" xfId="0" applyFont="1" applyFill="1" applyBorder="1" applyAlignment="1">
      <alignment horizontal="left" vertical="center"/>
    </xf>
    <xf numFmtId="0" fontId="21" fillId="12" borderId="23" xfId="0" applyFont="1" applyFill="1" applyBorder="1" applyAlignment="1">
      <alignment horizontal="left" vertical="center"/>
    </xf>
    <xf numFmtId="0" fontId="21" fillId="12" borderId="22" xfId="0" applyFont="1" applyFill="1" applyBorder="1" applyAlignment="1">
      <alignment horizontal="left" vertical="center"/>
    </xf>
    <xf numFmtId="0" fontId="22" fillId="12" borderId="23" xfId="0" applyFont="1" applyFill="1" applyBorder="1" applyAlignment="1">
      <alignment horizontal="left" vertical="center" wrapText="1"/>
    </xf>
    <xf numFmtId="0" fontId="22" fillId="12" borderId="23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left" vertical="center" wrapText="1"/>
    </xf>
    <xf numFmtId="0" fontId="17" fillId="13" borderId="38" xfId="0" applyFont="1" applyFill="1" applyBorder="1" applyAlignment="1">
      <alignment horizontal="center" vertical="center"/>
    </xf>
    <xf numFmtId="0" fontId="17" fillId="13" borderId="24" xfId="0" applyFont="1" applyFill="1" applyBorder="1" applyAlignment="1">
      <alignment horizontal="center" vertical="center"/>
    </xf>
    <xf numFmtId="0" fontId="16" fillId="13" borderId="24" xfId="0" applyFont="1" applyFill="1" applyBorder="1" applyAlignment="1">
      <alignment horizontal="center" vertical="center" wrapText="1"/>
    </xf>
    <xf numFmtId="0" fontId="16" fillId="13" borderId="24" xfId="0" applyFont="1" applyFill="1" applyBorder="1" applyAlignment="1">
      <alignment horizontal="center" vertical="center"/>
    </xf>
    <xf numFmtId="0" fontId="17" fillId="13" borderId="44" xfId="0" applyFont="1" applyFill="1" applyBorder="1" applyAlignment="1">
      <alignment horizontal="center" vertical="center"/>
    </xf>
    <xf numFmtId="0" fontId="16" fillId="13" borderId="38" xfId="0" applyFont="1" applyFill="1" applyBorder="1" applyAlignment="1">
      <alignment horizontal="center" vertical="center"/>
    </xf>
    <xf numFmtId="0" fontId="16" fillId="13" borderId="35" xfId="0" applyFont="1" applyFill="1" applyBorder="1" applyAlignment="1">
      <alignment horizontal="center" vertical="center" wrapText="1"/>
    </xf>
    <xf numFmtId="0" fontId="16" fillId="13" borderId="47" xfId="0" applyFont="1" applyFill="1" applyBorder="1" applyAlignment="1">
      <alignment horizontal="center" vertical="center" wrapText="1"/>
    </xf>
    <xf numFmtId="0" fontId="16" fillId="13" borderId="44" xfId="0" applyFont="1" applyFill="1" applyBorder="1" applyAlignment="1">
      <alignment horizontal="center" vertical="center" wrapText="1"/>
    </xf>
    <xf numFmtId="0" fontId="16" fillId="13" borderId="44" xfId="0" applyFont="1" applyFill="1" applyBorder="1" applyAlignment="1">
      <alignment horizontal="center" vertical="center"/>
    </xf>
    <xf numFmtId="0" fontId="16" fillId="13" borderId="38" xfId="0" applyFont="1" applyFill="1" applyBorder="1" applyAlignment="1">
      <alignment horizontal="center" vertical="center" wrapText="1"/>
    </xf>
    <xf numFmtId="0" fontId="16" fillId="13" borderId="47" xfId="0" applyFont="1" applyFill="1" applyBorder="1" applyAlignment="1">
      <alignment horizontal="center" vertical="center"/>
    </xf>
    <xf numFmtId="0" fontId="17" fillId="13" borderId="35" xfId="0" applyFont="1" applyFill="1" applyBorder="1" applyAlignment="1">
      <alignment horizontal="center" vertical="center"/>
    </xf>
    <xf numFmtId="0" fontId="16" fillId="13" borderId="35" xfId="0" applyFont="1" applyFill="1" applyBorder="1" applyAlignment="1">
      <alignment horizontal="center" vertical="center"/>
    </xf>
    <xf numFmtId="0" fontId="16" fillId="13" borderId="61" xfId="0" applyFont="1" applyFill="1" applyBorder="1" applyAlignment="1">
      <alignment horizontal="center" vertical="center"/>
    </xf>
    <xf numFmtId="0" fontId="16" fillId="13" borderId="59" xfId="0" applyFont="1" applyFill="1" applyBorder="1" applyAlignment="1">
      <alignment horizontal="center" vertical="center"/>
    </xf>
    <xf numFmtId="0" fontId="16" fillId="13" borderId="52" xfId="0" applyFont="1" applyFill="1" applyBorder="1" applyAlignment="1">
      <alignment horizontal="center" vertical="center"/>
    </xf>
    <xf numFmtId="0" fontId="16" fillId="13" borderId="52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44" xfId="0" applyFont="1" applyFill="1" applyBorder="1" applyAlignment="1">
      <alignment horizontal="center" vertical="center" wrapText="1"/>
    </xf>
    <xf numFmtId="0" fontId="23" fillId="4" borderId="35" xfId="0" applyFont="1" applyFill="1" applyBorder="1" applyAlignment="1">
      <alignment horizontal="center" vertical="center" wrapText="1"/>
    </xf>
    <xf numFmtId="0" fontId="23" fillId="4" borderId="47" xfId="0" applyFont="1" applyFill="1" applyBorder="1" applyAlignment="1">
      <alignment horizontal="center" vertical="center" wrapText="1"/>
    </xf>
    <xf numFmtId="0" fontId="23" fillId="4" borderId="61" xfId="0" applyFont="1" applyFill="1" applyBorder="1" applyAlignment="1">
      <alignment horizontal="center" vertical="center" wrapText="1"/>
    </xf>
    <xf numFmtId="0" fontId="23" fillId="4" borderId="59" xfId="0" applyFont="1" applyFill="1" applyBorder="1" applyAlignment="1">
      <alignment horizontal="center" vertical="center" wrapText="1"/>
    </xf>
    <xf numFmtId="0" fontId="40" fillId="22" borderId="38" xfId="0" applyFont="1" applyFill="1" applyBorder="1" applyAlignment="1">
      <alignment horizontal="center" vertical="center" wrapText="1"/>
    </xf>
    <xf numFmtId="0" fontId="40" fillId="22" borderId="24" xfId="0" applyFont="1" applyFill="1" applyBorder="1" applyAlignment="1">
      <alignment horizontal="center" vertical="center" wrapText="1"/>
    </xf>
    <xf numFmtId="0" fontId="23" fillId="4" borderId="52" xfId="0" applyFont="1" applyFill="1" applyBorder="1" applyAlignment="1">
      <alignment horizontal="center" vertical="center" wrapText="1"/>
    </xf>
    <xf numFmtId="0" fontId="24" fillId="4" borderId="52" xfId="0" applyFont="1" applyFill="1" applyBorder="1" applyAlignment="1">
      <alignment horizontal="center" vertical="center" wrapText="1"/>
    </xf>
    <xf numFmtId="0" fontId="24" fillId="4" borderId="24" xfId="0" applyFont="1" applyFill="1" applyBorder="1" applyAlignment="1">
      <alignment horizontal="center" vertical="center" wrapText="1"/>
    </xf>
    <xf numFmtId="0" fontId="25" fillId="14" borderId="39" xfId="0" applyFont="1" applyFill="1" applyBorder="1" applyAlignment="1">
      <alignment horizontal="center" vertical="center" wrapText="1"/>
    </xf>
    <xf numFmtId="0" fontId="25" fillId="14" borderId="34" xfId="0" applyFont="1" applyFill="1" applyBorder="1" applyAlignment="1">
      <alignment horizontal="center" vertical="center" wrapText="1"/>
    </xf>
    <xf numFmtId="0" fontId="25" fillId="14" borderId="45" xfId="0" applyFont="1" applyFill="1" applyBorder="1" applyAlignment="1">
      <alignment horizontal="center" vertical="center" wrapText="1"/>
    </xf>
    <xf numFmtId="0" fontId="25" fillId="14" borderId="36" xfId="0" applyFont="1" applyFill="1" applyBorder="1" applyAlignment="1">
      <alignment horizontal="center" vertical="center" wrapText="1"/>
    </xf>
    <xf numFmtId="0" fontId="25" fillId="14" borderId="48" xfId="0" applyFont="1" applyFill="1" applyBorder="1" applyAlignment="1">
      <alignment horizontal="center" vertical="center" wrapText="1"/>
    </xf>
    <xf numFmtId="0" fontId="25" fillId="14" borderId="60" xfId="0" applyFont="1" applyFill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34" xfId="0" applyFont="1" applyBorder="1" applyAlignment="1">
      <alignment horizontal="center" vertical="center" wrapText="1"/>
    </xf>
    <xf numFmtId="0" fontId="11" fillId="10" borderId="17" xfId="0" applyFont="1" applyFill="1" applyBorder="1"/>
    <xf numFmtId="0" fontId="7" fillId="10" borderId="23" xfId="0" applyFont="1" applyFill="1" applyBorder="1"/>
    <xf numFmtId="0" fontId="13" fillId="10" borderId="42" xfId="0" applyFont="1" applyFill="1" applyBorder="1" applyAlignment="1">
      <alignment horizontal="left" vertical="center"/>
    </xf>
    <xf numFmtId="0" fontId="16" fillId="11" borderId="42" xfId="0" applyFont="1" applyFill="1" applyBorder="1" applyAlignment="1">
      <alignment horizontal="left" vertical="center"/>
    </xf>
    <xf numFmtId="0" fontId="17" fillId="11" borderId="42" xfId="0" applyFont="1" applyFill="1" applyBorder="1" applyAlignment="1">
      <alignment horizontal="left" vertical="center"/>
    </xf>
    <xf numFmtId="0" fontId="18" fillId="10" borderId="19" xfId="0" applyFont="1" applyFill="1" applyBorder="1" applyAlignment="1">
      <alignment vertical="center"/>
    </xf>
    <xf numFmtId="0" fontId="10" fillId="10" borderId="15" xfId="0" applyFont="1" applyFill="1" applyBorder="1" applyAlignment="1">
      <alignment horizontal="center" vertical="center"/>
    </xf>
    <xf numFmtId="164" fontId="10" fillId="10" borderId="15" xfId="0" applyNumberFormat="1" applyFont="1" applyFill="1" applyBorder="1" applyAlignment="1">
      <alignment horizontal="center" vertical="center"/>
    </xf>
    <xf numFmtId="0" fontId="10" fillId="10" borderId="16" xfId="0" applyFont="1" applyFill="1" applyBorder="1" applyAlignment="1">
      <alignment horizontal="center" vertical="center"/>
    </xf>
    <xf numFmtId="0" fontId="11" fillId="10" borderId="18" xfId="0" applyFont="1" applyFill="1" applyBorder="1"/>
    <xf numFmtId="0" fontId="11" fillId="10" borderId="23" xfId="0" applyFont="1" applyFill="1" applyBorder="1"/>
    <xf numFmtId="0" fontId="19" fillId="10" borderId="18" xfId="0" applyFont="1" applyFill="1" applyBorder="1"/>
    <xf numFmtId="0" fontId="19" fillId="10" borderId="23" xfId="0" applyFont="1" applyFill="1" applyBorder="1"/>
    <xf numFmtId="0" fontId="8" fillId="10" borderId="15" xfId="0" applyFont="1" applyFill="1" applyBorder="1" applyAlignment="1">
      <alignment horizontal="left" vertical="center"/>
    </xf>
    <xf numFmtId="0" fontId="7" fillId="10" borderId="14" xfId="0" applyFont="1" applyFill="1" applyBorder="1"/>
    <xf numFmtId="0" fontId="9" fillId="10" borderId="15" xfId="0" applyFont="1" applyFill="1" applyBorder="1" applyAlignment="1">
      <alignment horizontal="left" vertical="center"/>
    </xf>
    <xf numFmtId="0" fontId="11" fillId="10" borderId="23" xfId="0" applyFont="1" applyFill="1" applyBorder="1" applyAlignment="1">
      <alignment vertical="center"/>
    </xf>
    <xf numFmtId="0" fontId="11" fillId="10" borderId="23" xfId="0" applyFont="1" applyFill="1" applyBorder="1" applyAlignment="1">
      <alignment horizontal="center"/>
    </xf>
    <xf numFmtId="0" fontId="19" fillId="10" borderId="23" xfId="0" applyFont="1" applyFill="1" applyBorder="1" applyAlignment="1">
      <alignment horizontal="center"/>
    </xf>
    <xf numFmtId="164" fontId="19" fillId="10" borderId="23" xfId="0" applyNumberFormat="1" applyFont="1" applyFill="1" applyBorder="1"/>
    <xf numFmtId="0" fontId="21" fillId="12" borderId="21" xfId="0" applyFont="1" applyFill="1" applyBorder="1" applyAlignment="1">
      <alignment horizontal="left" vertical="center" wrapText="1"/>
    </xf>
    <xf numFmtId="0" fontId="21" fillId="12" borderId="20" xfId="0" applyFont="1" applyFill="1" applyBorder="1" applyAlignment="1">
      <alignment horizontal="left" vertical="center"/>
    </xf>
    <xf numFmtId="0" fontId="21" fillId="12" borderId="21" xfId="0" applyFont="1" applyFill="1" applyBorder="1" applyAlignment="1">
      <alignment horizontal="left" vertical="center"/>
    </xf>
    <xf numFmtId="0" fontId="22" fillId="12" borderId="23" xfId="0" applyFont="1" applyFill="1" applyBorder="1" applyAlignment="1">
      <alignment horizontal="left" vertical="center"/>
    </xf>
    <xf numFmtId="0" fontId="22" fillId="12" borderId="21" xfId="0" applyFont="1" applyFill="1" applyBorder="1" applyAlignment="1">
      <alignment horizontal="left" vertical="center" wrapText="1"/>
    </xf>
    <xf numFmtId="0" fontId="22" fillId="12" borderId="23" xfId="0" applyFont="1" applyFill="1" applyBorder="1" applyAlignment="1">
      <alignment horizontal="center" vertical="center" wrapText="1"/>
    </xf>
    <xf numFmtId="0" fontId="30" fillId="19" borderId="25" xfId="0" applyFont="1" applyFill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7" xfId="0" applyFont="1" applyBorder="1" applyAlignment="1">
      <alignment horizontal="left" vertical="center"/>
    </xf>
    <xf numFmtId="0" fontId="30" fillId="19" borderId="25" xfId="0" applyFont="1" applyFill="1" applyBorder="1" applyAlignment="1">
      <alignment vertical="center"/>
    </xf>
    <xf numFmtId="0" fontId="31" fillId="0" borderId="2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9" fontId="32" fillId="0" borderId="25" xfId="0" applyNumberFormat="1" applyFont="1" applyBorder="1" applyAlignment="1">
      <alignment horizontal="center" vertical="center"/>
    </xf>
    <xf numFmtId="0" fontId="32" fillId="27" borderId="25" xfId="0" applyFont="1" applyFill="1" applyBorder="1" applyAlignment="1">
      <alignment horizontal="center" vertical="center"/>
    </xf>
    <xf numFmtId="49" fontId="32" fillId="0" borderId="25" xfId="0" applyNumberFormat="1" applyFont="1" applyBorder="1" applyAlignment="1">
      <alignment horizontal="center" vertical="center"/>
    </xf>
    <xf numFmtId="0" fontId="48" fillId="0" borderId="23" xfId="2"/>
    <xf numFmtId="0" fontId="36" fillId="0" borderId="23" xfId="2" applyFont="1"/>
    <xf numFmtId="0" fontId="48" fillId="19" borderId="23" xfId="2" applyFill="1"/>
    <xf numFmtId="0" fontId="43" fillId="24" borderId="30" xfId="2" applyFont="1" applyFill="1" applyBorder="1" applyAlignment="1">
      <alignment horizontal="center"/>
    </xf>
    <xf numFmtId="0" fontId="46" fillId="18" borderId="30" xfId="2" applyFont="1" applyFill="1" applyBorder="1" applyAlignment="1">
      <alignment horizontal="left" vertical="center"/>
    </xf>
    <xf numFmtId="0" fontId="48" fillId="0" borderId="23" xfId="2" quotePrefix="1"/>
    <xf numFmtId="0" fontId="44" fillId="0" borderId="30" xfId="2" applyFont="1" applyBorder="1" applyAlignment="1">
      <alignment horizontal="center"/>
    </xf>
    <xf numFmtId="0" fontId="44" fillId="0" borderId="30" xfId="2" applyFont="1" applyBorder="1"/>
    <xf numFmtId="0" fontId="47" fillId="0" borderId="4" xfId="2" applyFont="1" applyBorder="1" applyAlignment="1">
      <alignment horizontal="left" vertical="center"/>
    </xf>
    <xf numFmtId="0" fontId="47" fillId="0" borderId="2" xfId="2" applyFont="1" applyBorder="1" applyAlignment="1">
      <alignment horizontal="left" vertical="center"/>
    </xf>
    <xf numFmtId="0" fontId="44" fillId="0" borderId="30" xfId="2" applyFont="1" applyBorder="1" applyAlignment="1">
      <alignment horizontal="left" indent="1"/>
    </xf>
    <xf numFmtId="0" fontId="16" fillId="13" borderId="43" xfId="0" applyFont="1" applyFill="1" applyBorder="1" applyAlignment="1">
      <alignment horizontal="center" vertical="center"/>
    </xf>
    <xf numFmtId="0" fontId="23" fillId="4" borderId="43" xfId="0" applyFont="1" applyFill="1" applyBorder="1" applyAlignment="1">
      <alignment horizontal="center" vertical="center" wrapText="1"/>
    </xf>
    <xf numFmtId="0" fontId="5" fillId="19" borderId="23" xfId="0" applyFont="1" applyFill="1" applyBorder="1"/>
    <xf numFmtId="0" fontId="16" fillId="13" borderId="32" xfId="0" applyFont="1" applyFill="1" applyBorder="1" applyAlignment="1">
      <alignment horizontal="center" vertical="center"/>
    </xf>
    <xf numFmtId="0" fontId="16" fillId="13" borderId="23" xfId="0" applyFont="1" applyFill="1" applyBorder="1" applyAlignment="1">
      <alignment horizontal="center" vertical="center"/>
    </xf>
    <xf numFmtId="0" fontId="23" fillId="4" borderId="3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57" fillId="0" borderId="0" xfId="0" applyFont="1"/>
    <xf numFmtId="0" fontId="18" fillId="12" borderId="23" xfId="0" applyFont="1" applyFill="1" applyBorder="1" applyAlignment="1">
      <alignment horizontal="left" vertical="center" wrapText="1"/>
    </xf>
    <xf numFmtId="0" fontId="58" fillId="10" borderId="32" xfId="0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29" fillId="9" borderId="7" xfId="0" applyFont="1" applyFill="1" applyBorder="1" applyAlignment="1">
      <alignment horizontal="left" vertical="center"/>
    </xf>
    <xf numFmtId="49" fontId="29" fillId="5" borderId="4" xfId="0" applyNumberFormat="1" applyFont="1" applyFill="1" applyBorder="1" applyAlignment="1">
      <alignment horizontal="left" vertical="center" wrapText="1"/>
    </xf>
    <xf numFmtId="0" fontId="32" fillId="0" borderId="2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29" fillId="9" borderId="26" xfId="0" applyFont="1" applyFill="1" applyBorder="1" applyAlignment="1">
      <alignment horizontal="left" vertical="center" wrapText="1"/>
    </xf>
    <xf numFmtId="0" fontId="29" fillId="9" borderId="26" xfId="0" applyFont="1" applyFill="1" applyBorder="1" applyAlignment="1">
      <alignment horizontal="left" vertical="center"/>
    </xf>
    <xf numFmtId="0" fontId="2" fillId="0" borderId="23" xfId="2" quotePrefix="1" applyFont="1"/>
    <xf numFmtId="0" fontId="36" fillId="0" borderId="23" xfId="2" quotePrefix="1" applyFont="1"/>
    <xf numFmtId="0" fontId="2" fillId="0" borderId="23" xfId="2" applyFont="1"/>
    <xf numFmtId="0" fontId="0" fillId="0" borderId="30" xfId="0" applyBorder="1"/>
    <xf numFmtId="0" fontId="59" fillId="10" borderId="23" xfId="0" applyFont="1" applyFill="1" applyBorder="1"/>
    <xf numFmtId="0" fontId="2" fillId="0" borderId="30" xfId="0" quotePrefix="1" applyFont="1" applyBorder="1"/>
    <xf numFmtId="0" fontId="25" fillId="29" borderId="34" xfId="0" applyFont="1" applyFill="1" applyBorder="1" applyAlignment="1">
      <alignment horizontal="center" vertical="center" wrapText="1"/>
    </xf>
    <xf numFmtId="164" fontId="25" fillId="30" borderId="34" xfId="0" applyNumberFormat="1" applyFont="1" applyFill="1" applyBorder="1" applyAlignment="1">
      <alignment horizontal="center" vertical="center" wrapText="1"/>
    </xf>
    <xf numFmtId="0" fontId="25" fillId="29" borderId="39" xfId="0" applyFont="1" applyFill="1" applyBorder="1" applyAlignment="1">
      <alignment horizontal="center" vertical="center" wrapText="1"/>
    </xf>
    <xf numFmtId="0" fontId="25" fillId="31" borderId="39" xfId="0" applyFont="1" applyFill="1" applyBorder="1" applyAlignment="1">
      <alignment horizontal="center" vertical="center" wrapText="1"/>
    </xf>
    <xf numFmtId="0" fontId="25" fillId="32" borderId="39" xfId="0" applyFont="1" applyFill="1" applyBorder="1" applyAlignment="1">
      <alignment horizontal="center" vertical="center" wrapText="1"/>
    </xf>
    <xf numFmtId="0" fontId="25" fillId="30" borderId="34" xfId="0" applyFont="1" applyFill="1" applyBorder="1" applyAlignment="1">
      <alignment horizontal="center" vertical="center" wrapText="1"/>
    </xf>
    <xf numFmtId="0" fontId="25" fillId="30" borderId="45" xfId="0" applyFont="1" applyFill="1" applyBorder="1" applyAlignment="1">
      <alignment horizontal="center" vertical="center" wrapText="1"/>
    </xf>
    <xf numFmtId="0" fontId="25" fillId="33" borderId="34" xfId="0" applyFont="1" applyFill="1" applyBorder="1" applyAlignment="1">
      <alignment horizontal="center" vertical="center" wrapText="1"/>
    </xf>
    <xf numFmtId="0" fontId="25" fillId="33" borderId="45" xfId="0" applyFont="1" applyFill="1" applyBorder="1" applyAlignment="1">
      <alignment horizontal="center" vertical="center" wrapText="1"/>
    </xf>
    <xf numFmtId="0" fontId="25" fillId="30" borderId="39" xfId="0" applyFont="1" applyFill="1" applyBorder="1" applyAlignment="1">
      <alignment horizontal="center" vertical="center" wrapText="1"/>
    </xf>
    <xf numFmtId="0" fontId="25" fillId="30" borderId="36" xfId="0" applyFont="1" applyFill="1" applyBorder="1" applyAlignment="1">
      <alignment horizontal="center" vertical="center" wrapText="1"/>
    </xf>
    <xf numFmtId="0" fontId="25" fillId="30" borderId="62" xfId="0" applyFont="1" applyFill="1" applyBorder="1" applyAlignment="1">
      <alignment horizontal="center" vertical="center" wrapText="1"/>
    </xf>
    <xf numFmtId="0" fontId="25" fillId="34" borderId="60" xfId="0" applyFont="1" applyFill="1" applyBorder="1" applyAlignment="1">
      <alignment horizontal="center" vertical="center" wrapText="1"/>
    </xf>
    <xf numFmtId="0" fontId="25" fillId="31" borderId="45" xfId="0" applyFont="1" applyFill="1" applyBorder="1" applyAlignment="1">
      <alignment horizontal="center" vertical="center" wrapText="1"/>
    </xf>
    <xf numFmtId="0" fontId="25" fillId="32" borderId="34" xfId="0" applyFont="1" applyFill="1" applyBorder="1" applyAlignment="1">
      <alignment horizontal="center" vertical="center" wrapText="1"/>
    </xf>
    <xf numFmtId="0" fontId="25" fillId="32" borderId="45" xfId="0" applyFont="1" applyFill="1" applyBorder="1" applyAlignment="1">
      <alignment horizontal="center" vertical="center" wrapText="1"/>
    </xf>
    <xf numFmtId="0" fontId="25" fillId="30" borderId="53" xfId="0" applyFont="1" applyFill="1" applyBorder="1" applyAlignment="1">
      <alignment horizontal="center" vertical="center" wrapText="1"/>
    </xf>
    <xf numFmtId="0" fontId="25" fillId="34" borderId="36" xfId="0" applyFont="1" applyFill="1" applyBorder="1" applyAlignment="1">
      <alignment horizontal="center" vertical="center" wrapText="1"/>
    </xf>
    <xf numFmtId="0" fontId="25" fillId="31" borderId="60" xfId="0" applyFont="1" applyFill="1" applyBorder="1" applyAlignment="1">
      <alignment horizontal="center" vertical="center" wrapText="1"/>
    </xf>
    <xf numFmtId="0" fontId="25" fillId="30" borderId="48" xfId="0" applyFont="1" applyFill="1" applyBorder="1" applyAlignment="1">
      <alignment horizontal="center" vertical="center" wrapText="1"/>
    </xf>
    <xf numFmtId="0" fontId="25" fillId="30" borderId="60" xfId="0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 wrapText="1"/>
    </xf>
    <xf numFmtId="1" fontId="60" fillId="0" borderId="33" xfId="0" applyNumberFormat="1" applyFont="1" applyBorder="1" applyAlignment="1" applyProtection="1">
      <alignment horizontal="center" vertical="center" wrapText="1"/>
      <protection locked="0"/>
    </xf>
    <xf numFmtId="0" fontId="60" fillId="25" borderId="33" xfId="0" applyFont="1" applyFill="1" applyBorder="1" applyAlignment="1" applyProtection="1">
      <alignment horizontal="center" vertical="center" wrapText="1"/>
      <protection locked="0"/>
    </xf>
    <xf numFmtId="0" fontId="60" fillId="0" borderId="33" xfId="0" applyFont="1" applyBorder="1" applyAlignment="1" applyProtection="1">
      <alignment horizontal="center" vertical="center" wrapText="1"/>
      <protection locked="0"/>
    </xf>
    <xf numFmtId="0" fontId="60" fillId="0" borderId="37" xfId="0" applyFont="1" applyBorder="1" applyAlignment="1" applyProtection="1">
      <alignment horizontal="center" vertical="center" wrapText="1"/>
      <protection locked="0"/>
    </xf>
    <xf numFmtId="0" fontId="60" fillId="0" borderId="46" xfId="0" applyFont="1" applyBorder="1" applyAlignment="1" applyProtection="1">
      <alignment horizontal="center" vertical="center" wrapText="1"/>
      <protection locked="0"/>
    </xf>
    <xf numFmtId="0" fontId="60" fillId="0" borderId="33" xfId="0" applyFont="1" applyBorder="1" applyAlignment="1" applyProtection="1">
      <alignment horizontal="center" vertical="center"/>
      <protection locked="0"/>
    </xf>
    <xf numFmtId="0" fontId="60" fillId="0" borderId="40" xfId="0" applyFont="1" applyBorder="1" applyAlignment="1" applyProtection="1">
      <alignment horizontal="center" vertical="center"/>
      <protection locked="0"/>
    </xf>
    <xf numFmtId="164" fontId="60" fillId="0" borderId="33" xfId="0" applyNumberFormat="1" applyFont="1" applyBorder="1" applyAlignment="1" applyProtection="1">
      <alignment horizontal="center" vertical="center" wrapText="1"/>
      <protection locked="0"/>
    </xf>
    <xf numFmtId="49" fontId="60" fillId="0" borderId="33" xfId="0" applyNumberFormat="1" applyFont="1" applyBorder="1" applyAlignment="1" applyProtection="1">
      <alignment horizontal="center" vertical="center" wrapText="1"/>
      <protection locked="0"/>
    </xf>
    <xf numFmtId="0" fontId="60" fillId="28" borderId="33" xfId="0" applyFont="1" applyFill="1" applyBorder="1" applyAlignment="1" applyProtection="1">
      <alignment horizontal="center" vertical="center" wrapText="1"/>
      <protection locked="0"/>
    </xf>
    <xf numFmtId="0" fontId="60" fillId="0" borderId="40" xfId="0" applyFont="1" applyBorder="1" applyAlignment="1" applyProtection="1">
      <alignment horizontal="center" vertical="center" wrapText="1"/>
      <protection locked="0"/>
    </xf>
    <xf numFmtId="9" fontId="60" fillId="0" borderId="37" xfId="0" applyNumberFormat="1" applyFont="1" applyBorder="1" applyAlignment="1" applyProtection="1">
      <alignment horizontal="center" vertical="center" wrapText="1"/>
      <protection locked="0"/>
    </xf>
    <xf numFmtId="0" fontId="61" fillId="26" borderId="47" xfId="0" applyFont="1" applyFill="1" applyBorder="1" applyAlignment="1" applyProtection="1">
      <alignment horizontal="center" vertical="center" wrapText="1"/>
      <protection locked="0"/>
    </xf>
    <xf numFmtId="165" fontId="60" fillId="0" borderId="40" xfId="0" applyNumberFormat="1" applyFont="1" applyBorder="1" applyAlignment="1" applyProtection="1">
      <alignment horizontal="center" vertical="center" wrapText="1"/>
      <protection locked="0"/>
    </xf>
    <xf numFmtId="165" fontId="60" fillId="0" borderId="33" xfId="0" applyNumberFormat="1" applyFont="1" applyBorder="1" applyAlignment="1" applyProtection="1">
      <alignment horizontal="center" vertical="center" wrapText="1"/>
      <protection locked="0"/>
    </xf>
    <xf numFmtId="168" fontId="60" fillId="0" borderId="33" xfId="0" applyNumberFormat="1" applyFont="1" applyBorder="1" applyAlignment="1" applyProtection="1">
      <alignment horizontal="center" vertical="center" wrapText="1"/>
      <protection locked="0"/>
    </xf>
    <xf numFmtId="9" fontId="60" fillId="25" borderId="46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40" xfId="0" applyNumberFormat="1" applyFont="1" applyBorder="1" applyAlignment="1" applyProtection="1">
      <alignment horizontal="center" vertical="center" wrapText="1"/>
      <protection locked="0"/>
    </xf>
    <xf numFmtId="49" fontId="60" fillId="0" borderId="46" xfId="0" applyNumberFormat="1" applyFont="1" applyBorder="1" applyAlignment="1" applyProtection="1">
      <alignment horizontal="center" vertical="center" wrapText="1"/>
      <protection locked="0"/>
    </xf>
    <xf numFmtId="0" fontId="60" fillId="28" borderId="40" xfId="0" applyFont="1" applyFill="1" applyBorder="1" applyAlignment="1" applyProtection="1">
      <alignment horizontal="center" vertical="center" wrapText="1"/>
      <protection locked="0"/>
    </xf>
    <xf numFmtId="0" fontId="60" fillId="0" borderId="46" xfId="0" applyFont="1" applyBorder="1" applyAlignment="1">
      <alignment horizontal="center" vertical="center" wrapText="1"/>
    </xf>
    <xf numFmtId="49" fontId="60" fillId="0" borderId="32" xfId="0" applyNumberFormat="1" applyFont="1" applyBorder="1" applyAlignment="1">
      <alignment horizontal="center" vertical="center" wrapText="1"/>
    </xf>
    <xf numFmtId="166" fontId="60" fillId="25" borderId="43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23" xfId="0" applyNumberFormat="1" applyFont="1" applyBorder="1" applyAlignment="1">
      <alignment horizontal="center" vertical="center" wrapText="1"/>
    </xf>
    <xf numFmtId="49" fontId="60" fillId="0" borderId="49" xfId="0" applyNumberFormat="1" applyFont="1" applyBorder="1" applyAlignment="1" applyProtection="1">
      <alignment horizontal="center" vertical="center" wrapText="1"/>
      <protection locked="0"/>
    </xf>
    <xf numFmtId="0" fontId="60" fillId="25" borderId="37" xfId="0" applyFont="1" applyFill="1" applyBorder="1" applyAlignment="1" applyProtection="1">
      <alignment horizontal="center" vertical="center" wrapText="1"/>
      <protection locked="0"/>
    </xf>
    <xf numFmtId="49" fontId="60" fillId="25" borderId="49" xfId="0" applyNumberFormat="1" applyFont="1" applyFill="1" applyBorder="1" applyAlignment="1" applyProtection="1">
      <alignment horizontal="center" vertical="center" wrapText="1"/>
      <protection locked="0"/>
    </xf>
    <xf numFmtId="0" fontId="60" fillId="25" borderId="40" xfId="0" applyFont="1" applyFill="1" applyBorder="1" applyAlignment="1" applyProtection="1">
      <alignment horizontal="center" vertical="center" wrapText="1"/>
      <protection locked="0"/>
    </xf>
    <xf numFmtId="0" fontId="60" fillId="25" borderId="46" xfId="0" applyFont="1" applyFill="1" applyBorder="1" applyAlignment="1" applyProtection="1">
      <alignment horizontal="center" vertical="center" wrapText="1"/>
      <protection locked="0"/>
    </xf>
    <xf numFmtId="0" fontId="60" fillId="25" borderId="46" xfId="0" applyFont="1" applyFill="1" applyBorder="1" applyAlignment="1">
      <alignment horizontal="center" vertical="center" wrapText="1"/>
    </xf>
    <xf numFmtId="0" fontId="60" fillId="0" borderId="54" xfId="0" applyFont="1" applyBorder="1" applyAlignment="1" applyProtection="1">
      <alignment vertical="center"/>
      <protection locked="0"/>
    </xf>
    <xf numFmtId="0" fontId="60" fillId="0" borderId="33" xfId="0" applyFont="1" applyBorder="1" applyAlignment="1" applyProtection="1">
      <alignment vertical="center"/>
      <protection locked="0"/>
    </xf>
    <xf numFmtId="164" fontId="60" fillId="0" borderId="33" xfId="0" quotePrefix="1" applyNumberFormat="1" applyFont="1" applyBorder="1" applyAlignment="1" applyProtection="1">
      <alignment horizontal="center" vertical="center" wrapText="1"/>
      <protection locked="0"/>
    </xf>
    <xf numFmtId="0" fontId="60" fillId="0" borderId="40" xfId="0" applyFont="1" applyBorder="1" applyAlignment="1" applyProtection="1">
      <alignment horizontal="center" vertical="top" wrapText="1"/>
      <protection locked="0"/>
    </xf>
    <xf numFmtId="0" fontId="60" fillId="0" borderId="37" xfId="0" applyFont="1" applyBorder="1" applyAlignment="1" applyProtection="1">
      <alignment horizontal="center" vertical="top" wrapText="1"/>
      <protection locked="0"/>
    </xf>
    <xf numFmtId="0" fontId="60" fillId="0" borderId="33" xfId="0" applyFont="1" applyBorder="1" applyAlignment="1" applyProtection="1">
      <alignment horizontal="center" vertical="top" wrapText="1"/>
      <protection locked="0"/>
    </xf>
    <xf numFmtId="0" fontId="60" fillId="0" borderId="46" xfId="0" applyFont="1" applyBorder="1" applyAlignment="1" applyProtection="1">
      <alignment horizontal="center" vertical="top" wrapText="1"/>
      <protection locked="0"/>
    </xf>
    <xf numFmtId="0" fontId="60" fillId="0" borderId="63" xfId="0" applyFont="1" applyBorder="1" applyAlignment="1" applyProtection="1">
      <alignment horizontal="center" vertical="top" wrapText="1"/>
      <protection locked="0"/>
    </xf>
    <xf numFmtId="0" fontId="60" fillId="0" borderId="56" xfId="0" applyFont="1" applyBorder="1" applyAlignment="1" applyProtection="1">
      <alignment horizontal="center" vertical="top" wrapText="1"/>
      <protection locked="0"/>
    </xf>
    <xf numFmtId="0" fontId="60" fillId="0" borderId="54" xfId="0" applyFont="1" applyBorder="1" applyAlignment="1" applyProtection="1">
      <alignment horizontal="center" vertical="center" wrapText="1"/>
      <protection locked="0"/>
    </xf>
    <xf numFmtId="0" fontId="60" fillId="0" borderId="56" xfId="0" applyFont="1" applyBorder="1" applyAlignment="1" applyProtection="1">
      <alignment horizontal="center" vertical="center" wrapText="1"/>
      <protection locked="0"/>
    </xf>
    <xf numFmtId="0" fontId="62" fillId="0" borderId="49" xfId="1" applyFont="1" applyBorder="1" applyAlignment="1" applyProtection="1">
      <alignment horizontal="center" vertical="top" wrapText="1"/>
      <protection locked="0"/>
    </xf>
    <xf numFmtId="0" fontId="60" fillId="0" borderId="49" xfId="0" applyFont="1" applyBorder="1" applyAlignment="1" applyProtection="1">
      <alignment horizontal="center" vertical="top" wrapText="1"/>
      <protection locked="0"/>
    </xf>
    <xf numFmtId="0" fontId="60" fillId="0" borderId="64" xfId="0" applyFont="1" applyBorder="1" applyAlignment="1" applyProtection="1">
      <alignment horizontal="center" vertical="center"/>
      <protection locked="0"/>
    </xf>
    <xf numFmtId="1" fontId="60" fillId="0" borderId="65" xfId="0" applyNumberFormat="1" applyFont="1" applyBorder="1" applyAlignment="1" applyProtection="1">
      <alignment horizontal="center" vertical="center" wrapText="1"/>
      <protection locked="0"/>
    </xf>
    <xf numFmtId="0" fontId="60" fillId="25" borderId="65" xfId="0" applyFont="1" applyFill="1" applyBorder="1" applyAlignment="1" applyProtection="1">
      <alignment horizontal="center" vertical="center" wrapText="1"/>
      <protection locked="0"/>
    </xf>
    <xf numFmtId="164" fontId="60" fillId="0" borderId="65" xfId="0" applyNumberFormat="1" applyFont="1" applyBorder="1" applyAlignment="1" applyProtection="1">
      <alignment horizontal="center" vertical="center" wrapText="1"/>
      <protection locked="0"/>
    </xf>
    <xf numFmtId="49" fontId="60" fillId="0" borderId="65" xfId="0" applyNumberFormat="1" applyFont="1" applyBorder="1" applyAlignment="1" applyProtection="1">
      <alignment horizontal="center" vertical="center" wrapText="1"/>
      <protection locked="0"/>
    </xf>
    <xf numFmtId="0" fontId="60" fillId="0" borderId="65" xfId="0" applyFont="1" applyBorder="1" applyAlignment="1" applyProtection="1">
      <alignment horizontal="center" vertical="center" wrapText="1"/>
      <protection locked="0"/>
    </xf>
    <xf numFmtId="0" fontId="60" fillId="28" borderId="65" xfId="0" applyFont="1" applyFill="1" applyBorder="1" applyAlignment="1" applyProtection="1">
      <alignment horizontal="center" vertical="center" wrapText="1"/>
      <protection locked="0"/>
    </xf>
    <xf numFmtId="49" fontId="60" fillId="0" borderId="66" xfId="0" applyNumberFormat="1" applyFont="1" applyBorder="1" applyAlignment="1" applyProtection="1">
      <alignment horizontal="center" vertical="center" wrapText="1"/>
      <protection locked="0"/>
    </xf>
    <xf numFmtId="0" fontId="60" fillId="0" borderId="64" xfId="0" applyFont="1" applyBorder="1" applyAlignment="1" applyProtection="1">
      <alignment horizontal="center" vertical="center" wrapText="1"/>
      <protection locked="0"/>
    </xf>
    <xf numFmtId="9" fontId="60" fillId="0" borderId="67" xfId="0" applyNumberFormat="1" applyFont="1" applyBorder="1" applyAlignment="1" applyProtection="1">
      <alignment horizontal="center" vertical="center" wrapText="1"/>
      <protection locked="0"/>
    </xf>
    <xf numFmtId="0" fontId="61" fillId="26" borderId="68" xfId="0" applyFont="1" applyFill="1" applyBorder="1" applyAlignment="1" applyProtection="1">
      <alignment horizontal="center" vertical="center" wrapText="1"/>
      <protection locked="0"/>
    </xf>
    <xf numFmtId="165" fontId="60" fillId="0" borderId="64" xfId="0" applyNumberFormat="1" applyFont="1" applyBorder="1" applyAlignment="1" applyProtection="1">
      <alignment horizontal="center" vertical="center" wrapText="1"/>
      <protection locked="0"/>
    </xf>
    <xf numFmtId="165" fontId="60" fillId="0" borderId="65" xfId="0" applyNumberFormat="1" applyFont="1" applyBorder="1" applyAlignment="1" applyProtection="1">
      <alignment horizontal="center" vertical="center" wrapText="1"/>
      <protection locked="0"/>
    </xf>
    <xf numFmtId="168" fontId="60" fillId="0" borderId="65" xfId="0" applyNumberFormat="1" applyFont="1" applyBorder="1" applyAlignment="1" applyProtection="1">
      <alignment horizontal="center" vertical="center" wrapText="1"/>
      <protection locked="0"/>
    </xf>
    <xf numFmtId="9" fontId="60" fillId="25" borderId="66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64" xfId="0" applyNumberFormat="1" applyFont="1" applyBorder="1" applyAlignment="1" applyProtection="1">
      <alignment horizontal="center" vertical="center" wrapText="1"/>
      <protection locked="0"/>
    </xf>
    <xf numFmtId="0" fontId="60" fillId="28" borderId="64" xfId="0" applyFont="1" applyFill="1" applyBorder="1" applyAlignment="1" applyProtection="1">
      <alignment horizontal="center" vertical="center" wrapText="1"/>
      <protection locked="0"/>
    </xf>
    <xf numFmtId="0" fontId="60" fillId="0" borderId="66" xfId="0" applyFont="1" applyBorder="1" applyAlignment="1" applyProtection="1">
      <alignment horizontal="center" vertical="center" wrapText="1"/>
      <protection locked="0"/>
    </xf>
    <xf numFmtId="49" fontId="60" fillId="0" borderId="69" xfId="0" applyNumberFormat="1" applyFont="1" applyBorder="1" applyAlignment="1" applyProtection="1">
      <alignment horizontal="center" vertical="center" wrapText="1"/>
      <protection locked="0"/>
    </xf>
    <xf numFmtId="0" fontId="60" fillId="25" borderId="67" xfId="0" applyFont="1" applyFill="1" applyBorder="1" applyAlignment="1" applyProtection="1">
      <alignment horizontal="center" vertical="center" wrapText="1"/>
      <protection locked="0"/>
    </xf>
    <xf numFmtId="49" fontId="60" fillId="25" borderId="69" xfId="0" applyNumberFormat="1" applyFont="1" applyFill="1" applyBorder="1" applyAlignment="1" applyProtection="1">
      <alignment horizontal="center" vertical="center" wrapText="1"/>
      <protection locked="0"/>
    </xf>
    <xf numFmtId="0" fontId="60" fillId="25" borderId="64" xfId="0" applyFont="1" applyFill="1" applyBorder="1" applyAlignment="1" applyProtection="1">
      <alignment horizontal="center" vertical="center" wrapText="1"/>
      <protection locked="0"/>
    </xf>
    <xf numFmtId="0" fontId="60" fillId="25" borderId="66" xfId="0" applyFont="1" applyFill="1" applyBorder="1" applyAlignment="1" applyProtection="1">
      <alignment horizontal="center" vertical="center" wrapText="1"/>
      <protection locked="0"/>
    </xf>
    <xf numFmtId="0" fontId="60" fillId="25" borderId="66" xfId="0" applyFont="1" applyFill="1" applyBorder="1" applyAlignment="1">
      <alignment horizontal="center" vertical="center" wrapText="1"/>
    </xf>
    <xf numFmtId="0" fontId="60" fillId="0" borderId="67" xfId="0" applyFont="1" applyBorder="1" applyAlignment="1" applyProtection="1">
      <alignment horizontal="center" vertical="center" wrapText="1"/>
      <protection locked="0"/>
    </xf>
    <xf numFmtId="0" fontId="60" fillId="0" borderId="64" xfId="0" applyFont="1" applyBorder="1" applyAlignment="1" applyProtection="1">
      <alignment horizontal="center" vertical="top" wrapText="1"/>
      <protection locked="0"/>
    </xf>
    <xf numFmtId="0" fontId="60" fillId="0" borderId="67" xfId="0" applyFont="1" applyBorder="1" applyAlignment="1" applyProtection="1">
      <alignment horizontal="center" vertical="top" wrapText="1"/>
      <protection locked="0"/>
    </xf>
    <xf numFmtId="0" fontId="60" fillId="0" borderId="65" xfId="0" applyFont="1" applyBorder="1" applyAlignment="1" applyProtection="1">
      <alignment horizontal="center" vertical="top" wrapText="1"/>
      <protection locked="0"/>
    </xf>
    <xf numFmtId="0" fontId="60" fillId="0" borderId="66" xfId="0" applyFont="1" applyBorder="1" applyAlignment="1" applyProtection="1">
      <alignment horizontal="center" vertical="top" wrapText="1"/>
      <protection locked="0"/>
    </xf>
    <xf numFmtId="0" fontId="60" fillId="0" borderId="70" xfId="0" applyFont="1" applyBorder="1" applyAlignment="1" applyProtection="1">
      <alignment horizontal="center" vertical="top" wrapText="1"/>
      <protection locked="0"/>
    </xf>
    <xf numFmtId="0" fontId="60" fillId="0" borderId="71" xfId="0" applyFont="1" applyBorder="1" applyAlignment="1" applyProtection="1">
      <alignment horizontal="center" vertical="top" wrapText="1"/>
      <protection locked="0"/>
    </xf>
    <xf numFmtId="0" fontId="60" fillId="0" borderId="72" xfId="0" applyFont="1" applyBorder="1" applyAlignment="1" applyProtection="1">
      <alignment horizontal="center" vertical="center" wrapText="1"/>
      <protection locked="0"/>
    </xf>
    <xf numFmtId="0" fontId="60" fillId="0" borderId="71" xfId="0" applyFont="1" applyBorder="1" applyAlignment="1" applyProtection="1">
      <alignment horizontal="center" vertical="center" wrapText="1"/>
      <protection locked="0"/>
    </xf>
    <xf numFmtId="0" fontId="60" fillId="0" borderId="69" xfId="0" applyFont="1" applyBorder="1" applyAlignment="1" applyProtection="1">
      <alignment horizontal="center" vertical="top" wrapText="1"/>
      <protection locked="0"/>
    </xf>
    <xf numFmtId="0" fontId="60" fillId="0" borderId="72" xfId="0" applyFont="1" applyBorder="1" applyAlignment="1" applyProtection="1">
      <alignment vertical="center"/>
      <protection locked="0"/>
    </xf>
    <xf numFmtId="0" fontId="60" fillId="0" borderId="65" xfId="0" applyFont="1" applyBorder="1" applyAlignment="1" applyProtection="1">
      <alignment horizontal="center" vertical="center"/>
      <protection locked="0"/>
    </xf>
    <xf numFmtId="0" fontId="60" fillId="0" borderId="65" xfId="0" applyFont="1" applyBorder="1" applyAlignment="1" applyProtection="1">
      <alignment vertical="center"/>
      <protection locked="0"/>
    </xf>
    <xf numFmtId="0" fontId="60" fillId="0" borderId="73" xfId="0" applyFont="1" applyBorder="1" applyAlignment="1" applyProtection="1">
      <alignment horizontal="center" vertical="center"/>
      <protection locked="0"/>
    </xf>
    <xf numFmtId="1" fontId="60" fillId="0" borderId="74" xfId="0" applyNumberFormat="1" applyFont="1" applyBorder="1" applyAlignment="1" applyProtection="1">
      <alignment horizontal="center" vertical="center" wrapText="1"/>
      <protection locked="0"/>
    </xf>
    <xf numFmtId="0" fontId="60" fillId="25" borderId="74" xfId="0" applyFont="1" applyFill="1" applyBorder="1" applyAlignment="1" applyProtection="1">
      <alignment horizontal="center" vertical="center" wrapText="1"/>
      <protection locked="0"/>
    </xf>
    <xf numFmtId="164" fontId="60" fillId="0" borderId="74" xfId="0" applyNumberFormat="1" applyFont="1" applyBorder="1" applyAlignment="1" applyProtection="1">
      <alignment horizontal="center" vertical="center" wrapText="1"/>
      <protection locked="0"/>
    </xf>
    <xf numFmtId="49" fontId="60" fillId="0" borderId="74" xfId="0" applyNumberFormat="1" applyFont="1" applyBorder="1" applyAlignment="1" applyProtection="1">
      <alignment horizontal="center" vertical="center" wrapText="1"/>
      <protection locked="0"/>
    </xf>
    <xf numFmtId="0" fontId="60" fillId="0" borderId="74" xfId="0" applyFont="1" applyBorder="1" applyAlignment="1" applyProtection="1">
      <alignment horizontal="center" vertical="center" wrapText="1"/>
      <protection locked="0"/>
    </xf>
    <xf numFmtId="0" fontId="60" fillId="28" borderId="74" xfId="0" applyFont="1" applyFill="1" applyBorder="1" applyAlignment="1" applyProtection="1">
      <alignment horizontal="center" vertical="center" wrapText="1"/>
      <protection locked="0"/>
    </xf>
    <xf numFmtId="49" fontId="60" fillId="0" borderId="75" xfId="0" applyNumberFormat="1" applyFont="1" applyBorder="1" applyAlignment="1" applyProtection="1">
      <alignment horizontal="center" vertical="center" wrapText="1"/>
      <protection locked="0"/>
    </xf>
    <xf numFmtId="0" fontId="60" fillId="0" borderId="73" xfId="0" applyFont="1" applyBorder="1" applyAlignment="1" applyProtection="1">
      <alignment horizontal="center" vertical="center" wrapText="1"/>
      <protection locked="0"/>
    </xf>
    <xf numFmtId="9" fontId="60" fillId="0" borderId="76" xfId="0" applyNumberFormat="1" applyFont="1" applyBorder="1" applyAlignment="1" applyProtection="1">
      <alignment horizontal="center" vertical="center" wrapText="1"/>
      <protection locked="0"/>
    </xf>
    <xf numFmtId="0" fontId="61" fillId="26" borderId="77" xfId="0" applyFont="1" applyFill="1" applyBorder="1" applyAlignment="1" applyProtection="1">
      <alignment horizontal="center" vertical="center" wrapText="1"/>
      <protection locked="0"/>
    </xf>
    <xf numFmtId="165" fontId="60" fillId="0" borderId="73" xfId="0" applyNumberFormat="1" applyFont="1" applyBorder="1" applyAlignment="1" applyProtection="1">
      <alignment horizontal="center" vertical="center" wrapText="1"/>
      <protection locked="0"/>
    </xf>
    <xf numFmtId="165" fontId="60" fillId="0" borderId="74" xfId="0" applyNumberFormat="1" applyFont="1" applyBorder="1" applyAlignment="1" applyProtection="1">
      <alignment horizontal="center" vertical="center" wrapText="1"/>
      <protection locked="0"/>
    </xf>
    <xf numFmtId="168" fontId="60" fillId="0" borderId="74" xfId="0" applyNumberFormat="1" applyFont="1" applyBorder="1" applyAlignment="1" applyProtection="1">
      <alignment horizontal="center" vertical="center" wrapText="1"/>
      <protection locked="0"/>
    </xf>
    <xf numFmtId="9" fontId="60" fillId="25" borderId="75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73" xfId="0" applyNumberFormat="1" applyFont="1" applyBorder="1" applyAlignment="1" applyProtection="1">
      <alignment horizontal="center" vertical="center" wrapText="1"/>
      <protection locked="0"/>
    </xf>
    <xf numFmtId="0" fontId="60" fillId="28" borderId="73" xfId="0" applyFont="1" applyFill="1" applyBorder="1" applyAlignment="1" applyProtection="1">
      <alignment horizontal="center" vertical="center" wrapText="1"/>
      <protection locked="0"/>
    </xf>
    <xf numFmtId="0" fontId="60" fillId="0" borderId="75" xfId="0" applyFont="1" applyBorder="1" applyAlignment="1" applyProtection="1">
      <alignment horizontal="center" vertical="center" wrapText="1"/>
      <protection locked="0"/>
    </xf>
    <xf numFmtId="49" fontId="60" fillId="0" borderId="78" xfId="0" applyNumberFormat="1" applyFont="1" applyBorder="1" applyAlignment="1">
      <alignment horizontal="center" vertical="center" wrapText="1"/>
    </xf>
    <xf numFmtId="166" fontId="60" fillId="25" borderId="79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80" xfId="0" applyNumberFormat="1" applyFont="1" applyBorder="1" applyAlignment="1">
      <alignment horizontal="center" vertical="center" wrapText="1"/>
    </xf>
    <xf numFmtId="49" fontId="60" fillId="0" borderId="81" xfId="0" applyNumberFormat="1" applyFont="1" applyBorder="1" applyAlignment="1" applyProtection="1">
      <alignment horizontal="center" vertical="center" wrapText="1"/>
      <protection locked="0"/>
    </xf>
    <xf numFmtId="0" fontId="60" fillId="25" borderId="76" xfId="0" applyFont="1" applyFill="1" applyBorder="1" applyAlignment="1" applyProtection="1">
      <alignment horizontal="center" vertical="center" wrapText="1"/>
      <protection locked="0"/>
    </xf>
    <xf numFmtId="49" fontId="60" fillId="25" borderId="81" xfId="0" applyNumberFormat="1" applyFont="1" applyFill="1" applyBorder="1" applyAlignment="1" applyProtection="1">
      <alignment horizontal="center" vertical="center" wrapText="1"/>
      <protection locked="0"/>
    </xf>
    <xf numFmtId="0" fontId="60" fillId="25" borderId="73" xfId="0" applyFont="1" applyFill="1" applyBorder="1" applyAlignment="1" applyProtection="1">
      <alignment horizontal="center" vertical="center" wrapText="1"/>
      <protection locked="0"/>
    </xf>
    <xf numFmtId="0" fontId="60" fillId="25" borderId="75" xfId="0" applyFont="1" applyFill="1" applyBorder="1" applyAlignment="1" applyProtection="1">
      <alignment horizontal="center" vertical="center" wrapText="1"/>
      <protection locked="0"/>
    </xf>
    <xf numFmtId="0" fontId="60" fillId="25" borderId="75" xfId="0" applyFont="1" applyFill="1" applyBorder="1" applyAlignment="1">
      <alignment horizontal="center" vertical="center" wrapText="1"/>
    </xf>
    <xf numFmtId="0" fontId="60" fillId="0" borderId="76" xfId="0" applyFont="1" applyBorder="1" applyAlignment="1" applyProtection="1">
      <alignment horizontal="center" vertical="center" wrapText="1"/>
      <protection locked="0"/>
    </xf>
    <xf numFmtId="0" fontId="60" fillId="0" borderId="73" xfId="0" applyFont="1" applyBorder="1" applyAlignment="1" applyProtection="1">
      <alignment horizontal="center" vertical="top" wrapText="1"/>
      <protection locked="0"/>
    </xf>
    <xf numFmtId="0" fontId="60" fillId="0" borderId="76" xfId="0" applyFont="1" applyBorder="1" applyAlignment="1" applyProtection="1">
      <alignment horizontal="center" vertical="top" wrapText="1"/>
      <protection locked="0"/>
    </xf>
    <xf numFmtId="0" fontId="60" fillId="0" borderId="74" xfId="0" applyFont="1" applyBorder="1" applyAlignment="1" applyProtection="1">
      <alignment horizontal="center" vertical="top" wrapText="1"/>
      <protection locked="0"/>
    </xf>
    <xf numFmtId="0" fontId="60" fillId="0" borderId="75" xfId="0" applyFont="1" applyBorder="1" applyAlignment="1" applyProtection="1">
      <alignment horizontal="center" vertical="top" wrapText="1"/>
      <protection locked="0"/>
    </xf>
    <xf numFmtId="0" fontId="60" fillId="0" borderId="82" xfId="0" applyFont="1" applyBorder="1" applyAlignment="1" applyProtection="1">
      <alignment horizontal="center" vertical="top" wrapText="1"/>
      <protection locked="0"/>
    </xf>
    <xf numFmtId="0" fontId="60" fillId="0" borderId="83" xfId="0" applyFont="1" applyBorder="1" applyAlignment="1" applyProtection="1">
      <alignment horizontal="center" vertical="top" wrapText="1"/>
      <protection locked="0"/>
    </xf>
    <xf numFmtId="0" fontId="60" fillId="0" borderId="84" xfId="0" applyFont="1" applyBorder="1" applyAlignment="1" applyProtection="1">
      <alignment horizontal="center" vertical="center" wrapText="1"/>
      <protection locked="0"/>
    </xf>
    <xf numFmtId="0" fontId="60" fillId="0" borderId="83" xfId="0" applyFont="1" applyBorder="1" applyAlignment="1" applyProtection="1">
      <alignment horizontal="center" vertical="center" wrapText="1"/>
      <protection locked="0"/>
    </xf>
    <xf numFmtId="0" fontId="60" fillId="0" borderId="81" xfId="0" applyFont="1" applyBorder="1" applyAlignment="1" applyProtection="1">
      <alignment horizontal="center" vertical="top" wrapText="1"/>
      <protection locked="0"/>
    </xf>
    <xf numFmtId="0" fontId="60" fillId="0" borderId="84" xfId="0" applyFont="1" applyBorder="1" applyAlignment="1" applyProtection="1">
      <alignment vertical="center"/>
      <protection locked="0"/>
    </xf>
    <xf numFmtId="0" fontId="60" fillId="0" borderId="74" xfId="0" applyFont="1" applyBorder="1" applyAlignment="1" applyProtection="1">
      <alignment horizontal="center" vertical="center"/>
      <protection locked="0"/>
    </xf>
    <xf numFmtId="0" fontId="60" fillId="0" borderId="74" xfId="0" applyFont="1" applyBorder="1" applyAlignment="1" applyProtection="1">
      <alignment vertical="center"/>
      <protection locked="0"/>
    </xf>
    <xf numFmtId="0" fontId="60" fillId="0" borderId="86" xfId="0" applyFont="1" applyBorder="1" applyAlignment="1" applyProtection="1">
      <alignment horizontal="center" vertical="center"/>
      <protection locked="0"/>
    </xf>
    <xf numFmtId="1" fontId="60" fillId="0" borderId="87" xfId="0" applyNumberFormat="1" applyFont="1" applyBorder="1" applyAlignment="1" applyProtection="1">
      <alignment horizontal="center" vertical="center" wrapText="1"/>
      <protection locked="0"/>
    </xf>
    <xf numFmtId="0" fontId="60" fillId="25" borderId="87" xfId="0" applyFont="1" applyFill="1" applyBorder="1" applyAlignment="1" applyProtection="1">
      <alignment horizontal="center" vertical="center" wrapText="1"/>
      <protection locked="0"/>
    </xf>
    <xf numFmtId="164" fontId="60" fillId="0" borderId="87" xfId="0" applyNumberFormat="1" applyFont="1" applyBorder="1" applyAlignment="1" applyProtection="1">
      <alignment horizontal="center" vertical="center" wrapText="1"/>
      <protection locked="0"/>
    </xf>
    <xf numFmtId="49" fontId="60" fillId="0" borderId="87" xfId="0" applyNumberFormat="1" applyFont="1" applyBorder="1" applyAlignment="1" applyProtection="1">
      <alignment horizontal="center" vertical="center" wrapText="1"/>
      <protection locked="0"/>
    </xf>
    <xf numFmtId="0" fontId="60" fillId="0" borderId="87" xfId="0" applyFont="1" applyBorder="1" applyAlignment="1" applyProtection="1">
      <alignment horizontal="center" vertical="center" wrapText="1"/>
      <protection locked="0"/>
    </xf>
    <xf numFmtId="0" fontId="60" fillId="28" borderId="87" xfId="0" applyFont="1" applyFill="1" applyBorder="1" applyAlignment="1" applyProtection="1">
      <alignment horizontal="center" vertical="center" wrapText="1"/>
      <protection locked="0"/>
    </xf>
    <xf numFmtId="49" fontId="60" fillId="0" borderId="88" xfId="0" applyNumberFormat="1" applyFont="1" applyBorder="1" applyAlignment="1" applyProtection="1">
      <alignment horizontal="center" vertical="center" wrapText="1"/>
      <protection locked="0"/>
    </xf>
    <xf numFmtId="0" fontId="60" fillId="0" borderId="86" xfId="0" applyFont="1" applyBorder="1" applyAlignment="1" applyProtection="1">
      <alignment horizontal="center" vertical="center" wrapText="1"/>
      <protection locked="0"/>
    </xf>
    <xf numFmtId="9" fontId="60" fillId="0" borderId="89" xfId="0" applyNumberFormat="1" applyFont="1" applyBorder="1" applyAlignment="1" applyProtection="1">
      <alignment horizontal="center" vertical="center" wrapText="1"/>
      <protection locked="0"/>
    </xf>
    <xf numFmtId="0" fontId="61" fillId="26" borderId="90" xfId="0" applyFont="1" applyFill="1" applyBorder="1" applyAlignment="1" applyProtection="1">
      <alignment horizontal="center" vertical="center" wrapText="1"/>
      <protection locked="0"/>
    </xf>
    <xf numFmtId="165" fontId="60" fillId="0" borderId="86" xfId="0" applyNumberFormat="1" applyFont="1" applyBorder="1" applyAlignment="1" applyProtection="1">
      <alignment horizontal="center" vertical="center" wrapText="1"/>
      <protection locked="0"/>
    </xf>
    <xf numFmtId="165" fontId="60" fillId="0" borderId="87" xfId="0" applyNumberFormat="1" applyFont="1" applyBorder="1" applyAlignment="1" applyProtection="1">
      <alignment horizontal="center" vertical="center" wrapText="1"/>
      <protection locked="0"/>
    </xf>
    <xf numFmtId="168" fontId="60" fillId="0" borderId="87" xfId="0" applyNumberFormat="1" applyFont="1" applyBorder="1" applyAlignment="1" applyProtection="1">
      <alignment horizontal="center" vertical="center" wrapText="1"/>
      <protection locked="0"/>
    </xf>
    <xf numFmtId="9" fontId="60" fillId="25" borderId="88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86" xfId="0" applyNumberFormat="1" applyFont="1" applyBorder="1" applyAlignment="1" applyProtection="1">
      <alignment horizontal="center" vertical="center" wrapText="1"/>
      <protection locked="0"/>
    </xf>
    <xf numFmtId="0" fontId="60" fillId="28" borderId="86" xfId="0" applyFont="1" applyFill="1" applyBorder="1" applyAlignment="1" applyProtection="1">
      <alignment horizontal="center" vertical="center" wrapText="1"/>
      <protection locked="0"/>
    </xf>
    <xf numFmtId="0" fontId="60" fillId="0" borderId="88" xfId="0" applyFont="1" applyBorder="1" applyAlignment="1" applyProtection="1">
      <alignment horizontal="center" vertical="center" wrapText="1"/>
      <protection locked="0"/>
    </xf>
    <xf numFmtId="49" fontId="60" fillId="0" borderId="91" xfId="0" applyNumberFormat="1" applyFont="1" applyBorder="1" applyAlignment="1">
      <alignment horizontal="center" vertical="center" wrapText="1"/>
    </xf>
    <xf numFmtId="166" fontId="60" fillId="25" borderId="92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93" xfId="0" applyNumberFormat="1" applyFont="1" applyBorder="1" applyAlignment="1">
      <alignment horizontal="center" vertical="center" wrapText="1"/>
    </xf>
    <xf numFmtId="49" fontId="60" fillId="0" borderId="94" xfId="0" applyNumberFormat="1" applyFont="1" applyBorder="1" applyAlignment="1" applyProtection="1">
      <alignment horizontal="center" vertical="center" wrapText="1"/>
      <protection locked="0"/>
    </xf>
    <xf numFmtId="0" fontId="60" fillId="25" borderId="89" xfId="0" applyFont="1" applyFill="1" applyBorder="1" applyAlignment="1" applyProtection="1">
      <alignment horizontal="center" vertical="center" wrapText="1"/>
      <protection locked="0"/>
    </xf>
    <xf numFmtId="49" fontId="60" fillId="25" borderId="94" xfId="0" applyNumberFormat="1" applyFont="1" applyFill="1" applyBorder="1" applyAlignment="1" applyProtection="1">
      <alignment horizontal="center" vertical="center" wrapText="1"/>
      <protection locked="0"/>
    </xf>
    <xf numFmtId="0" fontId="60" fillId="25" borderId="86" xfId="0" applyFont="1" applyFill="1" applyBorder="1" applyAlignment="1" applyProtection="1">
      <alignment horizontal="center" vertical="center" wrapText="1"/>
      <protection locked="0"/>
    </xf>
    <xf numFmtId="0" fontId="60" fillId="25" borderId="88" xfId="0" applyFont="1" applyFill="1" applyBorder="1" applyAlignment="1" applyProtection="1">
      <alignment horizontal="center" vertical="center" wrapText="1"/>
      <protection locked="0"/>
    </xf>
    <xf numFmtId="0" fontId="60" fillId="25" borderId="88" xfId="0" applyFont="1" applyFill="1" applyBorder="1" applyAlignment="1">
      <alignment horizontal="center" vertical="center" wrapText="1"/>
    </xf>
    <xf numFmtId="0" fontId="60" fillId="0" borderId="89" xfId="0" applyFont="1" applyBorder="1" applyAlignment="1" applyProtection="1">
      <alignment horizontal="center" vertical="center" wrapText="1"/>
      <protection locked="0"/>
    </xf>
    <xf numFmtId="0" fontId="60" fillId="0" borderId="86" xfId="0" applyFont="1" applyBorder="1" applyAlignment="1" applyProtection="1">
      <alignment horizontal="center" vertical="top" wrapText="1"/>
      <protection locked="0"/>
    </xf>
    <xf numFmtId="0" fontId="60" fillId="0" borderId="89" xfId="0" applyFont="1" applyBorder="1" applyAlignment="1" applyProtection="1">
      <alignment horizontal="center" vertical="top" wrapText="1"/>
      <protection locked="0"/>
    </xf>
    <xf numFmtId="0" fontId="60" fillId="0" borderId="87" xfId="0" applyFont="1" applyBorder="1" applyAlignment="1" applyProtection="1">
      <alignment horizontal="center" vertical="top" wrapText="1"/>
      <protection locked="0"/>
    </xf>
    <xf numFmtId="0" fontId="60" fillId="0" borderId="88" xfId="0" applyFont="1" applyBorder="1" applyAlignment="1" applyProtection="1">
      <alignment horizontal="center" vertical="top" wrapText="1"/>
      <protection locked="0"/>
    </xf>
    <xf numFmtId="0" fontId="60" fillId="0" borderId="95" xfId="0" applyFont="1" applyBorder="1" applyAlignment="1" applyProtection="1">
      <alignment horizontal="center" vertical="top" wrapText="1"/>
      <protection locked="0"/>
    </xf>
    <xf numFmtId="0" fontId="60" fillId="0" borderId="96" xfId="0" applyFont="1" applyBorder="1" applyAlignment="1" applyProtection="1">
      <alignment horizontal="center" vertical="top" wrapText="1"/>
      <protection locked="0"/>
    </xf>
    <xf numFmtId="0" fontId="60" fillId="0" borderId="97" xfId="0" applyFont="1" applyBorder="1" applyAlignment="1" applyProtection="1">
      <alignment horizontal="center" vertical="center" wrapText="1"/>
      <protection locked="0"/>
    </xf>
    <xf numFmtId="0" fontId="60" fillId="0" borderId="96" xfId="0" applyFont="1" applyBorder="1" applyAlignment="1" applyProtection="1">
      <alignment horizontal="center" vertical="center" wrapText="1"/>
      <protection locked="0"/>
    </xf>
    <xf numFmtId="0" fontId="60" fillId="0" borderId="94" xfId="0" applyFont="1" applyBorder="1" applyAlignment="1" applyProtection="1">
      <alignment horizontal="center" vertical="top" wrapText="1"/>
      <protection locked="0"/>
    </xf>
    <xf numFmtId="0" fontId="60" fillId="0" borderId="97" xfId="0" applyFont="1" applyBorder="1" applyAlignment="1" applyProtection="1">
      <alignment vertical="center"/>
      <protection locked="0"/>
    </xf>
    <xf numFmtId="0" fontId="60" fillId="0" borderId="87" xfId="0" applyFont="1" applyBorder="1" applyAlignment="1" applyProtection="1">
      <alignment horizontal="center" vertical="center"/>
      <protection locked="0"/>
    </xf>
    <xf numFmtId="0" fontId="60" fillId="0" borderId="87" xfId="0" applyFont="1" applyBorder="1" applyAlignment="1" applyProtection="1">
      <alignment vertical="center"/>
      <protection locked="0"/>
    </xf>
    <xf numFmtId="0" fontId="60" fillId="0" borderId="85" xfId="0" applyFont="1" applyBorder="1" applyAlignment="1" applyProtection="1">
      <alignment horizontal="center" vertical="center"/>
      <protection locked="0"/>
    </xf>
    <xf numFmtId="1" fontId="60" fillId="0" borderId="98" xfId="0" applyNumberFormat="1" applyFont="1" applyBorder="1" applyAlignment="1" applyProtection="1">
      <alignment horizontal="center" vertical="center" wrapText="1"/>
      <protection locked="0"/>
    </xf>
    <xf numFmtId="0" fontId="60" fillId="25" borderId="98" xfId="0" applyFont="1" applyFill="1" applyBorder="1" applyAlignment="1" applyProtection="1">
      <alignment horizontal="center" vertical="center" wrapText="1"/>
      <protection locked="0"/>
    </xf>
    <xf numFmtId="164" fontId="60" fillId="0" borderId="98" xfId="0" applyNumberFormat="1" applyFont="1" applyBorder="1" applyAlignment="1" applyProtection="1">
      <alignment horizontal="center" vertical="center" wrapText="1"/>
      <protection locked="0"/>
    </xf>
    <xf numFmtId="49" fontId="60" fillId="0" borderId="98" xfId="0" applyNumberFormat="1" applyFont="1" applyBorder="1" applyAlignment="1" applyProtection="1">
      <alignment horizontal="center" vertical="center" wrapText="1"/>
      <protection locked="0"/>
    </xf>
    <xf numFmtId="0" fontId="60" fillId="0" borderId="98" xfId="0" applyFont="1" applyBorder="1" applyAlignment="1" applyProtection="1">
      <alignment horizontal="center" vertical="center" wrapText="1"/>
      <protection locked="0"/>
    </xf>
    <xf numFmtId="0" fontId="60" fillId="28" borderId="98" xfId="0" applyFont="1" applyFill="1" applyBorder="1" applyAlignment="1" applyProtection="1">
      <alignment horizontal="center" vertical="center" wrapText="1"/>
      <protection locked="0"/>
    </xf>
    <xf numFmtId="49" fontId="60" fillId="0" borderId="99" xfId="0" applyNumberFormat="1" applyFont="1" applyBorder="1" applyAlignment="1" applyProtection="1">
      <alignment horizontal="center" vertical="center" wrapText="1"/>
      <protection locked="0"/>
    </xf>
    <xf numFmtId="0" fontId="60" fillId="0" borderId="85" xfId="0" applyFont="1" applyBorder="1" applyAlignment="1" applyProtection="1">
      <alignment horizontal="center" vertical="center" wrapText="1"/>
      <protection locked="0"/>
    </xf>
    <xf numFmtId="9" fontId="60" fillId="0" borderId="100" xfId="0" applyNumberFormat="1" applyFont="1" applyBorder="1" applyAlignment="1" applyProtection="1">
      <alignment horizontal="center" vertical="center" wrapText="1"/>
      <protection locked="0"/>
    </xf>
    <xf numFmtId="0" fontId="61" fillId="26" borderId="30" xfId="0" applyFont="1" applyFill="1" applyBorder="1" applyAlignment="1" applyProtection="1">
      <alignment horizontal="center" vertical="center" wrapText="1"/>
      <protection locked="0"/>
    </xf>
    <xf numFmtId="165" fontId="60" fillId="0" borderId="85" xfId="0" applyNumberFormat="1" applyFont="1" applyBorder="1" applyAlignment="1" applyProtection="1">
      <alignment horizontal="center" vertical="center" wrapText="1"/>
      <protection locked="0"/>
    </xf>
    <xf numFmtId="165" fontId="60" fillId="0" borderId="98" xfId="0" applyNumberFormat="1" applyFont="1" applyBorder="1" applyAlignment="1" applyProtection="1">
      <alignment horizontal="center" vertical="center" wrapText="1"/>
      <protection locked="0"/>
    </xf>
    <xf numFmtId="168" fontId="60" fillId="0" borderId="98" xfId="0" applyNumberFormat="1" applyFont="1" applyBorder="1" applyAlignment="1" applyProtection="1">
      <alignment horizontal="center" vertical="center" wrapText="1"/>
      <protection locked="0"/>
    </xf>
    <xf numFmtId="9" fontId="60" fillId="25" borderId="99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85" xfId="0" applyNumberFormat="1" applyFont="1" applyBorder="1" applyAlignment="1" applyProtection="1">
      <alignment horizontal="center" vertical="center" wrapText="1"/>
      <protection locked="0"/>
    </xf>
    <xf numFmtId="0" fontId="60" fillId="28" borderId="85" xfId="0" applyFont="1" applyFill="1" applyBorder="1" applyAlignment="1" applyProtection="1">
      <alignment horizontal="center" vertical="center" wrapText="1"/>
      <protection locked="0"/>
    </xf>
    <xf numFmtId="0" fontId="60" fillId="0" borderId="99" xfId="0" applyFont="1" applyBorder="1" applyAlignment="1" applyProtection="1">
      <alignment horizontal="center" vertical="center" wrapText="1"/>
      <protection locked="0"/>
    </xf>
    <xf numFmtId="49" fontId="60" fillId="0" borderId="50" xfId="0" applyNumberFormat="1" applyFont="1" applyBorder="1" applyAlignment="1">
      <alignment horizontal="center" vertical="center" wrapText="1"/>
    </xf>
    <xf numFmtId="166" fontId="60" fillId="25" borderId="101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102" xfId="0" applyNumberFormat="1" applyFont="1" applyBorder="1" applyAlignment="1">
      <alignment horizontal="center" vertical="center" wrapText="1"/>
    </xf>
    <xf numFmtId="49" fontId="60" fillId="0" borderId="30" xfId="0" applyNumberFormat="1" applyFont="1" applyBorder="1" applyAlignment="1" applyProtection="1">
      <alignment horizontal="center" vertical="center" wrapText="1"/>
      <protection locked="0"/>
    </xf>
    <xf numFmtId="0" fontId="60" fillId="25" borderId="100" xfId="0" applyFont="1" applyFill="1" applyBorder="1" applyAlignment="1" applyProtection="1">
      <alignment horizontal="center" vertical="center" wrapText="1"/>
      <protection locked="0"/>
    </xf>
    <xf numFmtId="49" fontId="60" fillId="25" borderId="30" xfId="0" applyNumberFormat="1" applyFont="1" applyFill="1" applyBorder="1" applyAlignment="1" applyProtection="1">
      <alignment horizontal="center" vertical="center" wrapText="1"/>
      <protection locked="0"/>
    </xf>
    <xf numFmtId="0" fontId="60" fillId="25" borderId="85" xfId="0" applyFont="1" applyFill="1" applyBorder="1" applyAlignment="1" applyProtection="1">
      <alignment horizontal="center" vertical="center" wrapText="1"/>
      <protection locked="0"/>
    </xf>
    <xf numFmtId="0" fontId="60" fillId="25" borderId="99" xfId="0" applyFont="1" applyFill="1" applyBorder="1" applyAlignment="1" applyProtection="1">
      <alignment horizontal="center" vertical="center" wrapText="1"/>
      <protection locked="0"/>
    </xf>
    <xf numFmtId="0" fontId="60" fillId="25" borderId="99" xfId="0" applyFont="1" applyFill="1" applyBorder="1" applyAlignment="1">
      <alignment horizontal="center" vertical="center" wrapText="1"/>
    </xf>
    <xf numFmtId="0" fontId="60" fillId="0" borderId="100" xfId="0" applyFont="1" applyBorder="1" applyAlignment="1" applyProtection="1">
      <alignment horizontal="center" vertical="center" wrapText="1"/>
      <protection locked="0"/>
    </xf>
    <xf numFmtId="0" fontId="60" fillId="0" borderId="85" xfId="0" applyFont="1" applyBorder="1" applyAlignment="1" applyProtection="1">
      <alignment horizontal="center" vertical="top" wrapText="1"/>
      <protection locked="0"/>
    </xf>
    <xf numFmtId="0" fontId="60" fillId="0" borderId="100" xfId="0" applyFont="1" applyBorder="1" applyAlignment="1" applyProtection="1">
      <alignment horizontal="center" vertical="top" wrapText="1"/>
      <protection locked="0"/>
    </xf>
    <xf numFmtId="0" fontId="60" fillId="0" borderId="98" xfId="0" applyFont="1" applyBorder="1" applyAlignment="1" applyProtection="1">
      <alignment horizontal="center" vertical="top" wrapText="1"/>
      <protection locked="0"/>
    </xf>
    <xf numFmtId="0" fontId="60" fillId="0" borderId="99" xfId="0" applyFont="1" applyBorder="1" applyAlignment="1" applyProtection="1">
      <alignment horizontal="center" vertical="top" wrapText="1"/>
      <protection locked="0"/>
    </xf>
    <xf numFmtId="0" fontId="60" fillId="0" borderId="101" xfId="0" applyFont="1" applyBorder="1" applyAlignment="1" applyProtection="1">
      <alignment horizontal="center" vertical="top" wrapText="1"/>
      <protection locked="0"/>
    </xf>
    <xf numFmtId="0" fontId="60" fillId="0" borderId="102" xfId="0" applyFont="1" applyBorder="1" applyAlignment="1" applyProtection="1">
      <alignment horizontal="center" vertical="top" wrapText="1"/>
      <protection locked="0"/>
    </xf>
    <xf numFmtId="0" fontId="60" fillId="0" borderId="103" xfId="0" applyFont="1" applyBorder="1" applyAlignment="1" applyProtection="1">
      <alignment horizontal="center" vertical="center" wrapText="1"/>
      <protection locked="0"/>
    </xf>
    <xf numFmtId="0" fontId="60" fillId="0" borderId="102" xfId="0" applyFont="1" applyBorder="1" applyAlignment="1" applyProtection="1">
      <alignment horizontal="center" vertical="center" wrapText="1"/>
      <protection locked="0"/>
    </xf>
    <xf numFmtId="0" fontId="60" fillId="0" borderId="30" xfId="0" applyFont="1" applyBorder="1" applyAlignment="1" applyProtection="1">
      <alignment horizontal="center" vertical="top" wrapText="1"/>
      <protection locked="0"/>
    </xf>
    <xf numFmtId="0" fontId="60" fillId="0" borderId="103" xfId="0" applyFont="1" applyBorder="1" applyAlignment="1" applyProtection="1">
      <alignment vertical="center"/>
      <protection locked="0"/>
    </xf>
    <xf numFmtId="0" fontId="60" fillId="0" borderId="98" xfId="0" applyFont="1" applyBorder="1" applyAlignment="1" applyProtection="1">
      <alignment horizontal="center" vertical="center"/>
      <protection locked="0"/>
    </xf>
    <xf numFmtId="0" fontId="60" fillId="0" borderId="98" xfId="0" applyFont="1" applyBorder="1" applyAlignment="1" applyProtection="1">
      <alignment vertical="center"/>
      <protection locked="0"/>
    </xf>
    <xf numFmtId="0" fontId="60" fillId="0" borderId="85" xfId="0" applyFont="1" applyBorder="1" applyAlignment="1">
      <alignment horizontal="center" vertical="center" wrapText="1"/>
    </xf>
    <xf numFmtId="0" fontId="60" fillId="0" borderId="54" xfId="0" applyFont="1" applyBorder="1" applyAlignment="1">
      <alignment horizontal="center" vertical="center" wrapText="1"/>
    </xf>
    <xf numFmtId="0" fontId="37" fillId="0" borderId="0" xfId="1"/>
    <xf numFmtId="0" fontId="22" fillId="12" borderId="23" xfId="0" applyFont="1" applyFill="1" applyBorder="1" applyAlignment="1">
      <alignment horizontal="left" vertical="center" wrapText="1"/>
    </xf>
    <xf numFmtId="0" fontId="5" fillId="0" borderId="23" xfId="0" applyFont="1" applyBorder="1"/>
    <xf numFmtId="0" fontId="22" fillId="12" borderId="23" xfId="0" applyFont="1" applyFill="1" applyBorder="1" applyAlignment="1">
      <alignment horizontal="left" vertical="center"/>
    </xf>
    <xf numFmtId="0" fontId="21" fillId="12" borderId="32" xfId="0" applyFont="1" applyFill="1" applyBorder="1" applyAlignment="1">
      <alignment horizontal="center" vertical="center" wrapText="1"/>
    </xf>
    <xf numFmtId="0" fontId="5" fillId="0" borderId="23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21" fillId="12" borderId="23" xfId="0" applyFont="1" applyFill="1" applyBorder="1" applyAlignment="1">
      <alignment horizontal="left" vertical="center"/>
    </xf>
    <xf numFmtId="0" fontId="22" fillId="12" borderId="20" xfId="0" applyFont="1" applyFill="1" applyBorder="1" applyAlignment="1">
      <alignment horizontal="left" vertical="center" wrapText="1"/>
    </xf>
    <xf numFmtId="0" fontId="18" fillId="12" borderId="20" xfId="0" applyFont="1" applyFill="1" applyBorder="1" applyAlignment="1">
      <alignment horizontal="left" vertical="center" wrapText="1"/>
    </xf>
    <xf numFmtId="0" fontId="18" fillId="12" borderId="23" xfId="0" applyFont="1" applyFill="1" applyBorder="1" applyAlignment="1">
      <alignment horizontal="left" vertical="center" wrapText="1"/>
    </xf>
    <xf numFmtId="0" fontId="5" fillId="0" borderId="21" xfId="0" applyFont="1" applyBorder="1"/>
    <xf numFmtId="0" fontId="12" fillId="10" borderId="42" xfId="0" applyFont="1" applyFill="1" applyBorder="1" applyAlignment="1">
      <alignment horizontal="left" vertical="center"/>
    </xf>
    <xf numFmtId="0" fontId="5" fillId="0" borderId="42" xfId="0" applyFont="1" applyBorder="1"/>
    <xf numFmtId="0" fontId="20" fillId="10" borderId="23" xfId="0" applyFont="1" applyFill="1" applyBorder="1" applyAlignment="1" applyProtection="1">
      <alignment horizontal="center"/>
      <protection locked="0"/>
    </xf>
    <xf numFmtId="0" fontId="5" fillId="0" borderId="23" xfId="0" applyFont="1" applyBorder="1" applyProtection="1">
      <protection locked="0"/>
    </xf>
    <xf numFmtId="0" fontId="20" fillId="10" borderId="23" xfId="0" applyFont="1" applyFill="1" applyBorder="1" applyAlignment="1" applyProtection="1">
      <alignment horizontal="center" vertical="center" wrapText="1"/>
      <protection locked="0"/>
    </xf>
    <xf numFmtId="0" fontId="22" fillId="12" borderId="57" xfId="0" applyFont="1" applyFill="1" applyBorder="1" applyAlignment="1">
      <alignment horizontal="left" vertical="center" wrapText="1"/>
    </xf>
    <xf numFmtId="0" fontId="22" fillId="12" borderId="58" xfId="0" applyFont="1" applyFill="1" applyBorder="1" applyAlignment="1">
      <alignment horizontal="left" vertical="center" wrapText="1"/>
    </xf>
    <xf numFmtId="0" fontId="21" fillId="12" borderId="20" xfId="0" applyFont="1" applyFill="1" applyBorder="1" applyAlignment="1">
      <alignment horizontal="left" vertical="center" wrapText="1"/>
    </xf>
    <xf numFmtId="0" fontId="21" fillId="12" borderId="23" xfId="0" applyFont="1" applyFill="1" applyBorder="1" applyAlignment="1">
      <alignment horizontal="left" vertical="center" wrapText="1"/>
    </xf>
    <xf numFmtId="0" fontId="55" fillId="19" borderId="23" xfId="2" applyFont="1" applyFill="1" applyAlignment="1">
      <alignment horizontal="center" wrapText="1"/>
    </xf>
    <xf numFmtId="0" fontId="4" fillId="0" borderId="29" xfId="0" applyFont="1" applyBorder="1" applyAlignment="1" applyProtection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rgb="FFFFC000"/>
        <name val="Sarabun"/>
        <scheme val="none"/>
      </font>
      <fill>
        <patternFill patternType="solid">
          <fgColor rgb="FF980000"/>
          <bgColor rgb="FF98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FFC000"/>
        </left>
        <right style="medium">
          <color rgb="FFFFC000"/>
        </right>
        <top/>
        <bottom/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8"/>
        <color rgb="FF990000"/>
        <name val="Sarabun"/>
        <scheme val="none"/>
      </font>
      <fill>
        <patternFill patternType="solid">
          <fgColor rgb="FF980000"/>
          <bgColor rgb="FF980000"/>
        </patternFill>
      </fill>
      <alignment horizontal="center" vertical="center" textRotation="0" wrapText="0" indent="0" justifyLastLine="0" shrinkToFit="0" readingOrder="0"/>
      <border>
        <right style="medium">
          <color rgb="FFFFC000"/>
        </right>
      </border>
      <protection locked="1" hidden="0"/>
    </dxf>
    <dxf>
      <font>
        <b/>
        <strike val="0"/>
        <outline val="0"/>
        <shadow val="0"/>
        <u val="none"/>
        <vertAlign val="baseline"/>
        <sz val="18"/>
        <color theme="0"/>
        <name val="Sarabun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A50021"/>
        <name val="Sarabun"/>
        <scheme val="none"/>
      </font>
      <fill>
        <patternFill patternType="solid">
          <fgColor rgb="FF980000"/>
          <bgColor rgb="FF980000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arabun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arabun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/>
        <horizontal/>
      </border>
      <protection locked="1" hidden="0"/>
    </dxf>
    <dxf>
      <border outline="0">
        <top style="thin">
          <color rgb="FFFFFFFF"/>
        </top>
      </border>
    </dxf>
    <dxf>
      <protection locked="0" hidden="0"/>
    </dxf>
    <dxf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arabun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/>
        <horizontal/>
      </border>
      <protection locked="1" hidden="0"/>
    </dxf>
    <dxf>
      <border outline="0">
        <top style="thin">
          <color rgb="FFFFFFFF"/>
        </top>
      </border>
    </dxf>
    <dxf>
      <protection locked="0" hidden="0"/>
    </dxf>
    <dxf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C000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color theme="2"/>
      </font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</dxfs>
  <tableStyles count="0" defaultTableStyle="TableStyleMedium2" defaultPivotStyle="PivotStyleLight16"/>
  <colors>
    <mruColors>
      <color rgb="FFFF9999"/>
      <color rgb="FFFFFFFF"/>
      <color rgb="FF990000"/>
      <color rgb="FF800000"/>
      <color rgb="FFA50021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</xdr:colOff>
      <xdr:row>2</xdr:row>
      <xdr:rowOff>9528</xdr:rowOff>
    </xdr:from>
    <xdr:to>
      <xdr:col>3</xdr:col>
      <xdr:colOff>796290</xdr:colOff>
      <xdr:row>3</xdr:row>
      <xdr:rowOff>40005</xdr:rowOff>
    </xdr:to>
    <xdr:sp macro="[0]!call_store_cod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4320" y="361953"/>
          <a:ext cx="3141345" cy="230502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Click to</a:t>
          </a:r>
          <a:r>
            <a:rPr lang="en-US" sz="9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select </a:t>
          </a:r>
          <a:r>
            <a:rPr lang="en-US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StoreStock</a:t>
          </a:r>
          <a:endParaRPr lang="th-TH" sz="9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695326</xdr:colOff>
      <xdr:row>3</xdr:row>
      <xdr:rowOff>135257</xdr:rowOff>
    </xdr:from>
    <xdr:to>
      <xdr:col>3</xdr:col>
      <xdr:colOff>811531</xdr:colOff>
      <xdr:row>4</xdr:row>
      <xdr:rowOff>171449</xdr:rowOff>
    </xdr:to>
    <xdr:sp macro="[0]!offline_session_selec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95651" y="687707"/>
          <a:ext cx="1192530" cy="236217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▶ </a:t>
          </a:r>
          <a:r>
            <a:rPr lang="en-US" sz="900" b="1" baseline="0"/>
            <a:t>Offline</a:t>
          </a:r>
          <a:r>
            <a:rPr lang="en-US" sz="900" baseline="0"/>
            <a:t> form</a:t>
          </a:r>
          <a:endParaRPr lang="th-TH" sz="900"/>
        </a:p>
      </xdr:txBody>
    </xdr:sp>
    <xdr:clientData/>
  </xdr:twoCellAnchor>
  <xdr:twoCellAnchor>
    <xdr:from>
      <xdr:col>1</xdr:col>
      <xdr:colOff>1647825</xdr:colOff>
      <xdr:row>3</xdr:row>
      <xdr:rowOff>131449</xdr:rowOff>
    </xdr:from>
    <xdr:to>
      <xdr:col>2</xdr:col>
      <xdr:colOff>615315</xdr:colOff>
      <xdr:row>4</xdr:row>
      <xdr:rowOff>173355</xdr:rowOff>
    </xdr:to>
    <xdr:sp macro="[0]!online_session_selec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24075" y="683899"/>
          <a:ext cx="1091565" cy="241931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▶ </a:t>
          </a:r>
          <a:r>
            <a:rPr lang="en-US" sz="900" b="1" baseline="0"/>
            <a:t>Online</a:t>
          </a:r>
          <a:r>
            <a:rPr lang="en-US" sz="900" baseline="0"/>
            <a:t> form</a:t>
          </a:r>
          <a:endParaRPr lang="th-TH" sz="900"/>
        </a:p>
      </xdr:txBody>
    </xdr:sp>
    <xdr:clientData/>
  </xdr:twoCellAnchor>
  <xdr:twoCellAnchor>
    <xdr:from>
      <xdr:col>1</xdr:col>
      <xdr:colOff>9526</xdr:colOff>
      <xdr:row>3</xdr:row>
      <xdr:rowOff>121924</xdr:rowOff>
    </xdr:from>
    <xdr:to>
      <xdr:col>1</xdr:col>
      <xdr:colOff>1543050</xdr:colOff>
      <xdr:row>4</xdr:row>
      <xdr:rowOff>163830</xdr:rowOff>
    </xdr:to>
    <xdr:sp macro="[0]!showall_session_selec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5776" y="674374"/>
          <a:ext cx="1533524" cy="241931"/>
        </a:xfrm>
        <a:prstGeom prst="rect">
          <a:avLst/>
        </a:prstGeom>
        <a:solidFill>
          <a:schemeClr val="tx2">
            <a:lumMod val="95000"/>
            <a:lumOff val="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▶ </a:t>
          </a:r>
          <a:r>
            <a:rPr lang="en-US" sz="900" b="1" baseline="0"/>
            <a:t>Offline &amp; Online form</a:t>
          </a:r>
          <a:endParaRPr lang="th-TH" sz="900"/>
        </a:p>
      </xdr:txBody>
    </xdr:sp>
    <xdr:clientData/>
  </xdr:twoCellAnchor>
  <xdr:twoCellAnchor editAs="oneCell">
    <xdr:from>
      <xdr:col>137</xdr:col>
      <xdr:colOff>485776</xdr:colOff>
      <xdr:row>12</xdr:row>
      <xdr:rowOff>9525</xdr:rowOff>
    </xdr:from>
    <xdr:to>
      <xdr:col>137</xdr:col>
      <xdr:colOff>790576</xdr:colOff>
      <xdr:row>14</xdr:row>
      <xdr:rowOff>159891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D5022AE-E38F-4C3F-9EEE-757790063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30701" y="3076575"/>
          <a:ext cx="304800" cy="550416"/>
        </a:xfrm>
        <a:prstGeom prst="rect">
          <a:avLst/>
        </a:prstGeom>
      </xdr:spPr>
    </xdr:pic>
    <xdr:clientData/>
  </xdr:twoCellAnchor>
  <xdr:twoCellAnchor editAs="oneCell">
    <xdr:from>
      <xdr:col>137</xdr:col>
      <xdr:colOff>466726</xdr:colOff>
      <xdr:row>15</xdr:row>
      <xdr:rowOff>142874</xdr:rowOff>
    </xdr:from>
    <xdr:to>
      <xdr:col>137</xdr:col>
      <xdr:colOff>805352</xdr:colOff>
      <xdr:row>18</xdr:row>
      <xdr:rowOff>37173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2781265-D4EC-4A02-9205-AC51D92E1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11651" y="3809999"/>
          <a:ext cx="338626" cy="494374"/>
        </a:xfrm>
        <a:prstGeom prst="rect">
          <a:avLst/>
        </a:prstGeom>
      </xdr:spPr>
    </xdr:pic>
    <xdr:clientData/>
  </xdr:twoCellAnchor>
  <xdr:twoCellAnchor editAs="oneCell">
    <xdr:from>
      <xdr:col>137</xdr:col>
      <xdr:colOff>504825</xdr:colOff>
      <xdr:row>19</xdr:row>
      <xdr:rowOff>159635</xdr:rowOff>
    </xdr:from>
    <xdr:to>
      <xdr:col>137</xdr:col>
      <xdr:colOff>821010</xdr:colOff>
      <xdr:row>22</xdr:row>
      <xdr:rowOff>21691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5C34D17-3F3C-49A8-BFAB-8E269AECC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50" y="4626860"/>
          <a:ext cx="316185" cy="462131"/>
        </a:xfrm>
        <a:prstGeom prst="rect">
          <a:avLst/>
        </a:prstGeom>
      </xdr:spPr>
    </xdr:pic>
    <xdr:clientData/>
  </xdr:twoCellAnchor>
  <xdr:twoCellAnchor editAs="oneCell">
    <xdr:from>
      <xdr:col>137</xdr:col>
      <xdr:colOff>476250</xdr:colOff>
      <xdr:row>23</xdr:row>
      <xdr:rowOff>142875</xdr:rowOff>
    </xdr:from>
    <xdr:to>
      <xdr:col>137</xdr:col>
      <xdr:colOff>862490</xdr:colOff>
      <xdr:row>26</xdr:row>
      <xdr:rowOff>44272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F74EBA4-9008-4D2E-8DC8-3CCFF1E75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21175" y="5410200"/>
          <a:ext cx="386240" cy="501472"/>
        </a:xfrm>
        <a:prstGeom prst="rect">
          <a:avLst/>
        </a:prstGeom>
      </xdr:spPr>
    </xdr:pic>
    <xdr:clientData/>
  </xdr:twoCellAnchor>
  <xdr:twoCellAnchor editAs="oneCell">
    <xdr:from>
      <xdr:col>137</xdr:col>
      <xdr:colOff>504825</xdr:colOff>
      <xdr:row>27</xdr:row>
      <xdr:rowOff>132668</xdr:rowOff>
    </xdr:from>
    <xdr:to>
      <xdr:col>137</xdr:col>
      <xdr:colOff>885825</xdr:colOff>
      <xdr:row>30</xdr:row>
      <xdr:rowOff>105181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416C2E8-10E4-4B0C-9AC7-6216E384C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50" y="6200093"/>
          <a:ext cx="381000" cy="572588"/>
        </a:xfrm>
        <a:prstGeom prst="rect">
          <a:avLst/>
        </a:prstGeom>
      </xdr:spPr>
    </xdr:pic>
    <xdr:clientData/>
  </xdr:twoCellAnchor>
  <xdr:twoCellAnchor editAs="oneCell">
    <xdr:from>
      <xdr:col>137</xdr:col>
      <xdr:colOff>571500</xdr:colOff>
      <xdr:row>31</xdr:row>
      <xdr:rowOff>47625</xdr:rowOff>
    </xdr:from>
    <xdr:to>
      <xdr:col>137</xdr:col>
      <xdr:colOff>818907</xdr:colOff>
      <xdr:row>31</xdr:row>
      <xdr:rowOff>320562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AD05FCF-AA10-48DD-8CE7-98356ABCF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16425" y="6915150"/>
          <a:ext cx="247407" cy="272937"/>
        </a:xfrm>
        <a:prstGeom prst="rect">
          <a:avLst/>
        </a:prstGeom>
      </xdr:spPr>
    </xdr:pic>
    <xdr:clientData/>
  </xdr:twoCellAnchor>
  <xdr:twoCellAnchor editAs="oneCell">
    <xdr:from>
      <xdr:col>137</xdr:col>
      <xdr:colOff>485775</xdr:colOff>
      <xdr:row>32</xdr:row>
      <xdr:rowOff>100628</xdr:rowOff>
    </xdr:from>
    <xdr:to>
      <xdr:col>137</xdr:col>
      <xdr:colOff>857250</xdr:colOff>
      <xdr:row>32</xdr:row>
      <xdr:rowOff>306596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18C1B11-1316-445F-8F40-7901E1E1E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30700" y="7368203"/>
          <a:ext cx="371475" cy="205968"/>
        </a:xfrm>
        <a:prstGeom prst="rect">
          <a:avLst/>
        </a:prstGeom>
      </xdr:spPr>
    </xdr:pic>
    <xdr:clientData/>
  </xdr:twoCellAnchor>
  <xdr:twoCellAnchor editAs="oneCell">
    <xdr:from>
      <xdr:col>137</xdr:col>
      <xdr:colOff>514350</xdr:colOff>
      <xdr:row>33</xdr:row>
      <xdr:rowOff>131418</xdr:rowOff>
    </xdr:from>
    <xdr:to>
      <xdr:col>137</xdr:col>
      <xdr:colOff>873235</xdr:colOff>
      <xdr:row>33</xdr:row>
      <xdr:rowOff>377298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749F5AE-5EEE-4E09-AC29-87AF4F77B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59275" y="7808568"/>
          <a:ext cx="358885" cy="245880"/>
        </a:xfrm>
        <a:prstGeom prst="rect">
          <a:avLst/>
        </a:prstGeom>
      </xdr:spPr>
    </xdr:pic>
    <xdr:clientData/>
  </xdr:twoCellAnchor>
  <xdr:twoCellAnchor editAs="oneCell">
    <xdr:from>
      <xdr:col>137</xdr:col>
      <xdr:colOff>514350</xdr:colOff>
      <xdr:row>34</xdr:row>
      <xdr:rowOff>114301</xdr:rowOff>
    </xdr:from>
    <xdr:to>
      <xdr:col>137</xdr:col>
      <xdr:colOff>877252</xdr:colOff>
      <xdr:row>34</xdr:row>
      <xdr:rowOff>342863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D2BAA2F3-EF84-4AEF-B21A-94C2AC011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59275" y="8191501"/>
          <a:ext cx="362902" cy="228562"/>
        </a:xfrm>
        <a:prstGeom prst="rect">
          <a:avLst/>
        </a:prstGeom>
      </xdr:spPr>
    </xdr:pic>
    <xdr:clientData/>
  </xdr:twoCellAnchor>
  <xdr:twoCellAnchor editAs="oneCell">
    <xdr:from>
      <xdr:col>137</xdr:col>
      <xdr:colOff>504825</xdr:colOff>
      <xdr:row>35</xdr:row>
      <xdr:rowOff>57150</xdr:rowOff>
    </xdr:from>
    <xdr:to>
      <xdr:col>137</xdr:col>
      <xdr:colOff>831476</xdr:colOff>
      <xdr:row>38</xdr:row>
      <xdr:rowOff>129672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15A054A-5DFB-4B97-B561-6EA9FE0C1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50" y="8534400"/>
          <a:ext cx="326651" cy="672597"/>
        </a:xfrm>
        <a:prstGeom prst="rect">
          <a:avLst/>
        </a:prstGeom>
      </xdr:spPr>
    </xdr:pic>
    <xdr:clientData/>
  </xdr:twoCellAnchor>
  <xdr:twoCellAnchor editAs="oneCell">
    <xdr:from>
      <xdr:col>137</xdr:col>
      <xdr:colOff>495301</xdr:colOff>
      <xdr:row>39</xdr:row>
      <xdr:rowOff>31238</xdr:rowOff>
    </xdr:from>
    <xdr:to>
      <xdr:col>137</xdr:col>
      <xdr:colOff>866335</xdr:colOff>
      <xdr:row>42</xdr:row>
      <xdr:rowOff>171451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75777943-3C01-4D47-A9C3-A95500783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0226" y="9308588"/>
          <a:ext cx="371034" cy="7402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318585</xdr:colOff>
      <xdr:row>1</xdr:row>
      <xdr:rowOff>153532</xdr:rowOff>
    </xdr:from>
    <xdr:to>
      <xdr:col>12</xdr:col>
      <xdr:colOff>285025</xdr:colOff>
      <xdr:row>14</xdr:row>
      <xdr:rowOff>421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11085" y="388482"/>
          <a:ext cx="3010629" cy="285043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6</xdr:col>
      <xdr:colOff>328083</xdr:colOff>
      <xdr:row>17</xdr:row>
      <xdr:rowOff>95249</xdr:rowOff>
    </xdr:from>
    <xdr:to>
      <xdr:col>12</xdr:col>
      <xdr:colOff>1217084</xdr:colOff>
      <xdr:row>22</xdr:row>
      <xdr:rowOff>116417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39583" y="3894666"/>
          <a:ext cx="5312834" cy="118533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prasit\Desktop\Attribute%20Cleansing\ONE%20New%20SKU%20form%20V22.2%20Beta%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 FORM"/>
      <sheetName val="HideSetting"/>
      <sheetName val="InLinkData"/>
      <sheetName val="Master"/>
      <sheetName val="Note"/>
      <sheetName val="Dropdown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sit Lueprasitsakul" refreshedDate="44678.495225115737" createdVersion="6" refreshedVersion="6" minRefreshableVersion="3" recordCount="2674" xr:uid="{00000000-000A-0000-FFFF-FFFF11000000}">
  <cacheSource type="worksheet">
    <worksheetSource ref="K2:R2676" sheet="Master"/>
  </cacheSource>
  <cacheFields count="8">
    <cacheField name="DEPT" numFmtId="0">
      <sharedItems containsSemiMixedTypes="0" containsString="0" containsNumber="1" containsInteger="1" minValue="1" maxValue="22" count="13">
        <n v="1"/>
        <n v="2"/>
        <n v="3"/>
        <n v="4"/>
        <n v="5"/>
        <n v="6"/>
        <n v="7"/>
        <n v="8"/>
        <n v="9"/>
        <n v="11"/>
        <n v="12"/>
        <n v="21"/>
        <n v="22"/>
      </sharedItems>
    </cacheField>
    <cacheField name="DEPT NAME" numFmtId="0">
      <sharedItems/>
    </cacheField>
    <cacheField name="SUB-DEPT" numFmtId="0">
      <sharedItems containsSemiMixedTypes="0" containsString="0" containsNumber="1" containsInteger="1" minValue="101" maxValue="908" count="77">
        <n v="101"/>
        <n v="102"/>
        <n v="103"/>
        <n v="104"/>
        <n v="201"/>
        <n v="202"/>
        <n v="203"/>
        <n v="204"/>
        <n v="301"/>
        <n v="302"/>
        <n v="303"/>
        <n v="304"/>
        <n v="305"/>
        <n v="306"/>
        <n v="307"/>
        <n v="401"/>
        <n v="402"/>
        <n v="403"/>
        <n v="404"/>
        <n v="405"/>
        <n v="501"/>
        <n v="502"/>
        <n v="503"/>
        <n v="504"/>
        <n v="505"/>
        <n v="506"/>
        <n v="601"/>
        <n v="602"/>
        <n v="603"/>
        <n v="604"/>
        <n v="605"/>
        <n v="701"/>
        <n v="702"/>
        <n v="703"/>
        <n v="704"/>
        <n v="705"/>
        <n v="706"/>
        <n v="707"/>
        <n v="708"/>
        <n v="801"/>
        <n v="802"/>
        <n v="803"/>
        <n v="804"/>
        <n v="805"/>
        <n v="806"/>
        <n v="807"/>
        <n v="901"/>
        <n v="902"/>
        <n v="903"/>
        <n v="904"/>
        <n v="905"/>
        <n v="906"/>
        <n v="907"/>
        <n v="908"/>
        <n v="111"/>
        <n v="112"/>
        <n v="113"/>
        <n v="114"/>
        <n v="115"/>
        <n v="116"/>
        <n v="121"/>
        <n v="122"/>
        <n v="123"/>
        <n v="124"/>
        <n v="125"/>
        <n v="211"/>
        <n v="212"/>
        <n v="213"/>
        <n v="214"/>
        <n v="221"/>
        <n v="222"/>
        <n v="223"/>
        <n v="224"/>
        <n v="225"/>
        <n v="226"/>
        <n v="227"/>
        <n v="228"/>
      </sharedItems>
    </cacheField>
    <cacheField name="SUB-DEPT NAME" numFmtId="0">
      <sharedItems/>
    </cacheField>
    <cacheField name="CLASS" numFmtId="0">
      <sharedItems containsSemiMixedTypes="0" containsString="0" containsNumber="1" containsInteger="1" minValue="101" maxValue="119" count="19">
        <n v="101"/>
        <n v="102"/>
        <n v="103"/>
        <n v="104"/>
        <n v="105"/>
        <n v="106"/>
        <n v="107"/>
        <n v="110"/>
        <n v="108"/>
        <n v="109"/>
        <n v="111"/>
        <n v="112"/>
        <n v="113"/>
        <n v="114"/>
        <n v="115"/>
        <n v="116"/>
        <n v="117"/>
        <n v="118"/>
        <n v="119"/>
      </sharedItems>
    </cacheField>
    <cacheField name="CLASS NAME" numFmtId="0">
      <sharedItems/>
    </cacheField>
    <cacheField name="SUB-CLASS" numFmtId="0">
      <sharedItems containsSemiMixedTypes="0" containsString="0" containsNumber="1" containsInteger="1" minValue="1" maxValue="39" count="30">
        <n v="1"/>
        <n v="2"/>
        <n v="3"/>
        <n v="4"/>
        <n v="5"/>
        <n v="6"/>
        <n v="7"/>
        <n v="8"/>
        <n v="9"/>
        <n v="10"/>
        <n v="11"/>
        <n v="19"/>
        <n v="12"/>
        <n v="13"/>
        <n v="14"/>
        <n v="15"/>
        <n v="16"/>
        <n v="17"/>
        <n v="18"/>
        <n v="20"/>
        <n v="29"/>
        <n v="21"/>
        <n v="22"/>
        <n v="23"/>
        <n v="24"/>
        <n v="25"/>
        <n v="26"/>
        <n v="27"/>
        <n v="28"/>
        <n v="39"/>
      </sharedItems>
    </cacheField>
    <cacheField name="SUB-CLASS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74">
  <r>
    <x v="0"/>
    <s v="BEAUTY"/>
    <x v="0"/>
    <s v="PRESTIGE"/>
    <x v="0"/>
    <s v="SKINCARE"/>
    <x v="0"/>
    <s v="BASIC TREATMENT"/>
  </r>
  <r>
    <x v="0"/>
    <s v="BEAUTY"/>
    <x v="0"/>
    <s v="PRESTIGE"/>
    <x v="0"/>
    <s v="SKINCARE"/>
    <x v="1"/>
    <s v="ANTI-AGING"/>
  </r>
  <r>
    <x v="0"/>
    <s v="BEAUTY"/>
    <x v="0"/>
    <s v="PRESTIGE"/>
    <x v="0"/>
    <s v="SKINCARE"/>
    <x v="2"/>
    <s v="WHITENING"/>
  </r>
  <r>
    <x v="0"/>
    <s v="BEAUTY"/>
    <x v="0"/>
    <s v="PRESTIGE"/>
    <x v="0"/>
    <s v="SKINCARE"/>
    <x v="3"/>
    <s v="OIL&amp;PORE CONTROL"/>
  </r>
  <r>
    <x v="0"/>
    <s v="BEAUTY"/>
    <x v="0"/>
    <s v="PRESTIGE"/>
    <x v="0"/>
    <s v="SKINCARE"/>
    <x v="4"/>
    <s v="ORGANIC"/>
  </r>
  <r>
    <x v="0"/>
    <s v="BEAUTY"/>
    <x v="0"/>
    <s v="PRESTIGE"/>
    <x v="0"/>
    <s v="SKINCARE"/>
    <x v="5"/>
    <s v="DERMATOLOGICAL SKINCARE"/>
  </r>
  <r>
    <x v="0"/>
    <s v="BEAUTY"/>
    <x v="0"/>
    <s v="PRESTIGE"/>
    <x v="0"/>
    <s v="SKINCARE"/>
    <x v="6"/>
    <s v="BODY"/>
  </r>
  <r>
    <x v="0"/>
    <s v="BEAUTY"/>
    <x v="0"/>
    <s v="PRESTIGE"/>
    <x v="0"/>
    <s v="SKINCARE"/>
    <x v="7"/>
    <s v="HAIR CARE"/>
  </r>
  <r>
    <x v="0"/>
    <s v="BEAUTY"/>
    <x v="0"/>
    <s v="PRESTIGE"/>
    <x v="0"/>
    <s v="SKINCARE"/>
    <x v="8"/>
    <s v="SUNSCREEN"/>
  </r>
  <r>
    <x v="0"/>
    <s v="BEAUTY"/>
    <x v="0"/>
    <s v="PRESTIGE"/>
    <x v="0"/>
    <s v="SKINCARE"/>
    <x v="9"/>
    <s v="VALUE SET"/>
  </r>
  <r>
    <x v="0"/>
    <s v="BEAUTY"/>
    <x v="0"/>
    <s v="PRESTIGE"/>
    <x v="0"/>
    <s v="SKINCARE"/>
    <x v="10"/>
    <s v="MASK&amp;BLACK HEAD"/>
  </r>
  <r>
    <x v="0"/>
    <s v="BEAUTY"/>
    <x v="0"/>
    <s v="PRESTIGE"/>
    <x v="0"/>
    <s v="SKINCARE"/>
    <x v="11"/>
    <s v="OTHERS"/>
  </r>
  <r>
    <x v="0"/>
    <s v="BEAUTY"/>
    <x v="0"/>
    <s v="PRESTIGE"/>
    <x v="1"/>
    <s v="MAKEUP"/>
    <x v="0"/>
    <s v="EYES"/>
  </r>
  <r>
    <x v="0"/>
    <s v="BEAUTY"/>
    <x v="0"/>
    <s v="PRESTIGE"/>
    <x v="1"/>
    <s v="MAKEUP"/>
    <x v="1"/>
    <s v="FACE"/>
  </r>
  <r>
    <x v="0"/>
    <s v="BEAUTY"/>
    <x v="0"/>
    <s v="PRESTIGE"/>
    <x v="1"/>
    <s v="MAKEUP"/>
    <x v="2"/>
    <s v="CHEEK"/>
  </r>
  <r>
    <x v="0"/>
    <s v="BEAUTY"/>
    <x v="0"/>
    <s v="PRESTIGE"/>
    <x v="1"/>
    <s v="MAKEUP"/>
    <x v="3"/>
    <s v="LIPS"/>
  </r>
  <r>
    <x v="0"/>
    <s v="BEAUTY"/>
    <x v="0"/>
    <s v="PRESTIGE"/>
    <x v="1"/>
    <s v="MAKEUP"/>
    <x v="4"/>
    <s v="NAILS"/>
  </r>
  <r>
    <x v="0"/>
    <s v="BEAUTY"/>
    <x v="0"/>
    <s v="PRESTIGE"/>
    <x v="1"/>
    <s v="MAKEUP"/>
    <x v="5"/>
    <s v="VALUE SET"/>
  </r>
  <r>
    <x v="0"/>
    <s v="BEAUTY"/>
    <x v="0"/>
    <s v="PRESTIGE"/>
    <x v="1"/>
    <s v="MAKEUP"/>
    <x v="6"/>
    <s v="PALETTE &amp; SETS"/>
  </r>
  <r>
    <x v="0"/>
    <s v="BEAUTY"/>
    <x v="0"/>
    <s v="PRESTIGE"/>
    <x v="1"/>
    <s v="MAKEUP"/>
    <x v="7"/>
    <s v="ACCESSORIES"/>
  </r>
  <r>
    <x v="0"/>
    <s v="BEAUTY"/>
    <x v="0"/>
    <s v="PRESTIGE"/>
    <x v="1"/>
    <s v="MAKEUP"/>
    <x v="11"/>
    <s v="OTHERS"/>
  </r>
  <r>
    <x v="0"/>
    <s v="BEAUTY"/>
    <x v="0"/>
    <s v="PRESTIGE"/>
    <x v="2"/>
    <s v="FRAGRANCE"/>
    <x v="0"/>
    <s v="WOMEN"/>
  </r>
  <r>
    <x v="0"/>
    <s v="BEAUTY"/>
    <x v="0"/>
    <s v="PRESTIGE"/>
    <x v="2"/>
    <s v="FRAGRANCE"/>
    <x v="1"/>
    <s v="MEN"/>
  </r>
  <r>
    <x v="0"/>
    <s v="BEAUTY"/>
    <x v="0"/>
    <s v="PRESTIGE"/>
    <x v="2"/>
    <s v="FRAGRANCE"/>
    <x v="2"/>
    <s v="UNISEX"/>
  </r>
  <r>
    <x v="0"/>
    <s v="BEAUTY"/>
    <x v="0"/>
    <s v="PRESTIGE"/>
    <x v="2"/>
    <s v="FRAGRANCE"/>
    <x v="3"/>
    <s v="ROOM SCENT"/>
  </r>
  <r>
    <x v="0"/>
    <s v="BEAUTY"/>
    <x v="0"/>
    <s v="PRESTIGE"/>
    <x v="2"/>
    <s v="FRAGRANCE"/>
    <x v="11"/>
    <s v="OTHERS"/>
  </r>
  <r>
    <x v="0"/>
    <s v="BEAUTY"/>
    <x v="0"/>
    <s v="PRESTIGE"/>
    <x v="3"/>
    <s v="ACCESSORIES"/>
    <x v="0"/>
    <s v="BEAUTY TOOLS"/>
  </r>
  <r>
    <x v="0"/>
    <s v="BEAUTY"/>
    <x v="0"/>
    <s v="PRESTIGE"/>
    <x v="3"/>
    <s v="ACCESSORIES"/>
    <x v="1"/>
    <s v="BEAUTY DEVICES"/>
  </r>
  <r>
    <x v="0"/>
    <s v="BEAUTY"/>
    <x v="0"/>
    <s v="PRESTIGE"/>
    <x v="3"/>
    <s v="ACCESSORIES"/>
    <x v="11"/>
    <s v="OTHERS"/>
  </r>
  <r>
    <x v="0"/>
    <s v="BEAUTY"/>
    <x v="0"/>
    <s v="PRESTIGE"/>
    <x v="4"/>
    <s v="OTHERS"/>
    <x v="0"/>
    <s v="SUPPLEMENT"/>
  </r>
  <r>
    <x v="0"/>
    <s v="BEAUTY"/>
    <x v="0"/>
    <s v="PRESTIGE"/>
    <x v="4"/>
    <s v="OTHERS"/>
    <x v="1"/>
    <s v="ORAL"/>
  </r>
  <r>
    <x v="0"/>
    <s v="BEAUTY"/>
    <x v="0"/>
    <s v="PRESTIGE"/>
    <x v="4"/>
    <s v="OTHERS"/>
    <x v="2"/>
    <s v="PAPER/COTTON/WIPES"/>
  </r>
  <r>
    <x v="0"/>
    <s v="BEAUTY"/>
    <x v="0"/>
    <s v="PRESTIGE"/>
    <x v="4"/>
    <s v="OTHERS"/>
    <x v="11"/>
    <s v="OTHERS"/>
  </r>
  <r>
    <x v="0"/>
    <s v="BEAUTY"/>
    <x v="0"/>
    <s v="PRESTIGE"/>
    <x v="5"/>
    <s v="GWP"/>
    <x v="0"/>
    <s v="GWP"/>
  </r>
  <r>
    <x v="0"/>
    <s v="BEAUTY"/>
    <x v="0"/>
    <s v="PRESTIGE"/>
    <x v="6"/>
    <s v="SERVICE SHOP"/>
    <x v="0"/>
    <s v="FACE"/>
  </r>
  <r>
    <x v="0"/>
    <s v="BEAUTY"/>
    <x v="0"/>
    <s v="PRESTIGE"/>
    <x v="6"/>
    <s v="SERVICE SHOP"/>
    <x v="1"/>
    <s v="HAIR"/>
  </r>
  <r>
    <x v="0"/>
    <s v="BEAUTY"/>
    <x v="0"/>
    <s v="PRESTIGE"/>
    <x v="6"/>
    <s v="SERVICE SHOP"/>
    <x v="2"/>
    <s v="NAIL"/>
  </r>
  <r>
    <x v="0"/>
    <s v="BEAUTY"/>
    <x v="0"/>
    <s v="PRESTIGE"/>
    <x v="6"/>
    <s v="SERVICE SHOP"/>
    <x v="3"/>
    <s v="BODY"/>
  </r>
  <r>
    <x v="0"/>
    <s v="BEAUTY"/>
    <x v="0"/>
    <s v="PRESTIGE"/>
    <x v="6"/>
    <s v="SERVICE SHOP"/>
    <x v="11"/>
    <s v="OTHERS"/>
  </r>
  <r>
    <x v="0"/>
    <s v="BEAUTY"/>
    <x v="1"/>
    <s v="MASS"/>
    <x v="0"/>
    <s v="SKINCARE"/>
    <x v="0"/>
    <s v="BASIC TREATMENT"/>
  </r>
  <r>
    <x v="0"/>
    <s v="BEAUTY"/>
    <x v="1"/>
    <s v="MASS"/>
    <x v="0"/>
    <s v="SKINCARE"/>
    <x v="1"/>
    <s v="ANTI-AGING"/>
  </r>
  <r>
    <x v="0"/>
    <s v="BEAUTY"/>
    <x v="1"/>
    <s v="MASS"/>
    <x v="0"/>
    <s v="SKINCARE"/>
    <x v="2"/>
    <s v="WHITENING"/>
  </r>
  <r>
    <x v="0"/>
    <s v="BEAUTY"/>
    <x v="1"/>
    <s v="MASS"/>
    <x v="0"/>
    <s v="SKINCARE"/>
    <x v="3"/>
    <s v="OIL&amp;PORE ACNE CONTROL"/>
  </r>
  <r>
    <x v="0"/>
    <s v="BEAUTY"/>
    <x v="1"/>
    <s v="MASS"/>
    <x v="0"/>
    <s v="SKINCARE"/>
    <x v="4"/>
    <s v="ORGANIC"/>
  </r>
  <r>
    <x v="0"/>
    <s v="BEAUTY"/>
    <x v="1"/>
    <s v="MASS"/>
    <x v="0"/>
    <s v="SKINCARE"/>
    <x v="5"/>
    <s v="DERMATOLOGICAL SKINCARE"/>
  </r>
  <r>
    <x v="0"/>
    <s v="BEAUTY"/>
    <x v="1"/>
    <s v="MASS"/>
    <x v="0"/>
    <s v="SKINCARE"/>
    <x v="6"/>
    <s v="BODY"/>
  </r>
  <r>
    <x v="0"/>
    <s v="BEAUTY"/>
    <x v="1"/>
    <s v="MASS"/>
    <x v="0"/>
    <s v="SKINCARE"/>
    <x v="7"/>
    <s v="HAIR CARE"/>
  </r>
  <r>
    <x v="0"/>
    <s v="BEAUTY"/>
    <x v="1"/>
    <s v="MASS"/>
    <x v="0"/>
    <s v="SKINCARE"/>
    <x v="8"/>
    <s v="SUNSCREEN"/>
  </r>
  <r>
    <x v="0"/>
    <s v="BEAUTY"/>
    <x v="1"/>
    <s v="MASS"/>
    <x v="0"/>
    <s v="SKINCARE"/>
    <x v="9"/>
    <s v="VALUE SET"/>
  </r>
  <r>
    <x v="0"/>
    <s v="BEAUTY"/>
    <x v="1"/>
    <s v="MASS"/>
    <x v="0"/>
    <s v="SKINCARE"/>
    <x v="10"/>
    <s v="MASK &amp; BLACK HEAD"/>
  </r>
  <r>
    <x v="0"/>
    <s v="BEAUTY"/>
    <x v="1"/>
    <s v="MASS"/>
    <x v="0"/>
    <s v="SKINCARE"/>
    <x v="11"/>
    <s v="OTHERS"/>
  </r>
  <r>
    <x v="0"/>
    <s v="BEAUTY"/>
    <x v="1"/>
    <s v="MASS"/>
    <x v="1"/>
    <s v="MAKEUP"/>
    <x v="0"/>
    <s v="EYES"/>
  </r>
  <r>
    <x v="0"/>
    <s v="BEAUTY"/>
    <x v="1"/>
    <s v="MASS"/>
    <x v="1"/>
    <s v="MAKEUP"/>
    <x v="1"/>
    <s v="FACE"/>
  </r>
  <r>
    <x v="0"/>
    <s v="BEAUTY"/>
    <x v="1"/>
    <s v="MASS"/>
    <x v="1"/>
    <s v="MAKEUP"/>
    <x v="2"/>
    <s v="CHEEK"/>
  </r>
  <r>
    <x v="0"/>
    <s v="BEAUTY"/>
    <x v="1"/>
    <s v="MASS"/>
    <x v="1"/>
    <s v="MAKEUP"/>
    <x v="3"/>
    <s v="LIPS"/>
  </r>
  <r>
    <x v="0"/>
    <s v="BEAUTY"/>
    <x v="1"/>
    <s v="MASS"/>
    <x v="1"/>
    <s v="MAKEUP"/>
    <x v="4"/>
    <s v="NAILS"/>
  </r>
  <r>
    <x v="0"/>
    <s v="BEAUTY"/>
    <x v="1"/>
    <s v="MASS"/>
    <x v="1"/>
    <s v="MAKEUP"/>
    <x v="5"/>
    <s v="VALUE SET"/>
  </r>
  <r>
    <x v="0"/>
    <s v="BEAUTY"/>
    <x v="1"/>
    <s v="MASS"/>
    <x v="1"/>
    <s v="MAKEUP"/>
    <x v="6"/>
    <s v="PALETTE &amp; SETS"/>
  </r>
  <r>
    <x v="0"/>
    <s v="BEAUTY"/>
    <x v="1"/>
    <s v="MASS"/>
    <x v="1"/>
    <s v="MAKEUP"/>
    <x v="7"/>
    <s v="ACCESSORIES"/>
  </r>
  <r>
    <x v="0"/>
    <s v="BEAUTY"/>
    <x v="1"/>
    <s v="MASS"/>
    <x v="1"/>
    <s v="MAKEUP"/>
    <x v="11"/>
    <s v="OTHERS"/>
  </r>
  <r>
    <x v="0"/>
    <s v="BEAUTY"/>
    <x v="1"/>
    <s v="MASS"/>
    <x v="2"/>
    <s v="FRAGRANCE"/>
    <x v="0"/>
    <s v="WOMEN"/>
  </r>
  <r>
    <x v="0"/>
    <s v="BEAUTY"/>
    <x v="1"/>
    <s v="MASS"/>
    <x v="2"/>
    <s v="FRAGRANCE"/>
    <x v="1"/>
    <s v="MEN"/>
  </r>
  <r>
    <x v="0"/>
    <s v="BEAUTY"/>
    <x v="1"/>
    <s v="MASS"/>
    <x v="2"/>
    <s v="FRAGRANCE"/>
    <x v="2"/>
    <s v="UNISEX"/>
  </r>
  <r>
    <x v="0"/>
    <s v="BEAUTY"/>
    <x v="1"/>
    <s v="MASS"/>
    <x v="2"/>
    <s v="FRAGRANCE"/>
    <x v="3"/>
    <s v="ROOM SCENT"/>
  </r>
  <r>
    <x v="0"/>
    <s v="BEAUTY"/>
    <x v="1"/>
    <s v="MASS"/>
    <x v="2"/>
    <s v="FRAGRANCE"/>
    <x v="11"/>
    <s v="OTHERS"/>
  </r>
  <r>
    <x v="0"/>
    <s v="BEAUTY"/>
    <x v="1"/>
    <s v="MASS"/>
    <x v="3"/>
    <s v="ACCESSORIES"/>
    <x v="0"/>
    <s v="BEAUTY TOOLS"/>
  </r>
  <r>
    <x v="0"/>
    <s v="BEAUTY"/>
    <x v="1"/>
    <s v="MASS"/>
    <x v="3"/>
    <s v="ACCESSORIES"/>
    <x v="1"/>
    <s v="BEAUTY DEVICES"/>
  </r>
  <r>
    <x v="0"/>
    <s v="BEAUTY"/>
    <x v="1"/>
    <s v="MASS"/>
    <x v="3"/>
    <s v="ACCESSORIES"/>
    <x v="11"/>
    <s v="OTHERS"/>
  </r>
  <r>
    <x v="0"/>
    <s v="BEAUTY"/>
    <x v="1"/>
    <s v="MASS"/>
    <x v="4"/>
    <s v="OTHERS"/>
    <x v="0"/>
    <s v="SUPPLEMENT"/>
  </r>
  <r>
    <x v="0"/>
    <s v="BEAUTY"/>
    <x v="1"/>
    <s v="MASS"/>
    <x v="4"/>
    <s v="OTHERS"/>
    <x v="1"/>
    <s v="ORAL"/>
  </r>
  <r>
    <x v="0"/>
    <s v="BEAUTY"/>
    <x v="1"/>
    <s v="MASS"/>
    <x v="4"/>
    <s v="OTHERS"/>
    <x v="2"/>
    <s v="PAPER / COTTON / WIPES"/>
  </r>
  <r>
    <x v="0"/>
    <s v="BEAUTY"/>
    <x v="1"/>
    <s v="MASS"/>
    <x v="4"/>
    <s v="OTHERS"/>
    <x v="11"/>
    <s v="OTHERS"/>
  </r>
  <r>
    <x v="0"/>
    <s v="BEAUTY"/>
    <x v="1"/>
    <s v="MASS"/>
    <x v="5"/>
    <s v="GWP"/>
    <x v="0"/>
    <s v="GWP"/>
  </r>
  <r>
    <x v="0"/>
    <s v="BEAUTY"/>
    <x v="1"/>
    <s v="MASS"/>
    <x v="6"/>
    <s v="SERVICE SHOP"/>
    <x v="0"/>
    <s v="FACE"/>
  </r>
  <r>
    <x v="0"/>
    <s v="BEAUTY"/>
    <x v="1"/>
    <s v="MASS"/>
    <x v="6"/>
    <s v="SERVICE SHOP"/>
    <x v="1"/>
    <s v="HAIR"/>
  </r>
  <r>
    <x v="0"/>
    <s v="BEAUTY"/>
    <x v="1"/>
    <s v="MASS"/>
    <x v="6"/>
    <s v="SERVICE SHOP"/>
    <x v="2"/>
    <s v="NAIL"/>
  </r>
  <r>
    <x v="0"/>
    <s v="BEAUTY"/>
    <x v="1"/>
    <s v="MASS"/>
    <x v="6"/>
    <s v="SERVICE SHOP"/>
    <x v="3"/>
    <s v="BODY"/>
  </r>
  <r>
    <x v="0"/>
    <s v="BEAUTY"/>
    <x v="1"/>
    <s v="MASS"/>
    <x v="6"/>
    <s v="SERVICE SHOP"/>
    <x v="11"/>
    <s v="OTHERS"/>
  </r>
  <r>
    <x v="0"/>
    <s v="BEAUTY"/>
    <x v="2"/>
    <s v="FRAGRANCE"/>
    <x v="0"/>
    <s v="WOMEN"/>
    <x v="0"/>
    <s v="PERFUME"/>
  </r>
  <r>
    <x v="0"/>
    <s v="BEAUTY"/>
    <x v="2"/>
    <s v="FRAGRANCE"/>
    <x v="0"/>
    <s v="WOMEN"/>
    <x v="1"/>
    <s v="DEODERANT"/>
  </r>
  <r>
    <x v="0"/>
    <s v="BEAUTY"/>
    <x v="2"/>
    <s v="FRAGRANCE"/>
    <x v="0"/>
    <s v="WOMEN"/>
    <x v="2"/>
    <s v="BODY LOTIONS"/>
  </r>
  <r>
    <x v="0"/>
    <s v="BEAUTY"/>
    <x v="2"/>
    <s v="FRAGRANCE"/>
    <x v="0"/>
    <s v="WOMEN"/>
    <x v="11"/>
    <s v="OTHERS"/>
  </r>
  <r>
    <x v="0"/>
    <s v="BEAUTY"/>
    <x v="2"/>
    <s v="FRAGRANCE"/>
    <x v="1"/>
    <s v="MEN"/>
    <x v="0"/>
    <s v="PERFUME"/>
  </r>
  <r>
    <x v="0"/>
    <s v="BEAUTY"/>
    <x v="2"/>
    <s v="FRAGRANCE"/>
    <x v="1"/>
    <s v="MEN"/>
    <x v="1"/>
    <s v="DEODERANT"/>
  </r>
  <r>
    <x v="0"/>
    <s v="BEAUTY"/>
    <x v="2"/>
    <s v="FRAGRANCE"/>
    <x v="1"/>
    <s v="MEN"/>
    <x v="2"/>
    <s v="BODY LOTIONS"/>
  </r>
  <r>
    <x v="0"/>
    <s v="BEAUTY"/>
    <x v="2"/>
    <s v="FRAGRANCE"/>
    <x v="1"/>
    <s v="MEN"/>
    <x v="11"/>
    <s v="OTHERS"/>
  </r>
  <r>
    <x v="0"/>
    <s v="BEAUTY"/>
    <x v="2"/>
    <s v="FRAGRANCE"/>
    <x v="2"/>
    <s v="UNISEX"/>
    <x v="0"/>
    <s v="PERFUME"/>
  </r>
  <r>
    <x v="0"/>
    <s v="BEAUTY"/>
    <x v="2"/>
    <s v="FRAGRANCE"/>
    <x v="2"/>
    <s v="UNISEX"/>
    <x v="1"/>
    <s v="DEODERANT"/>
  </r>
  <r>
    <x v="0"/>
    <s v="BEAUTY"/>
    <x v="2"/>
    <s v="FRAGRANCE"/>
    <x v="2"/>
    <s v="UNISEX"/>
    <x v="2"/>
    <s v="BODY LOTIONS"/>
  </r>
  <r>
    <x v="0"/>
    <s v="BEAUTY"/>
    <x v="2"/>
    <s v="FRAGRANCE"/>
    <x v="2"/>
    <s v="UNISEX"/>
    <x v="11"/>
    <s v="OTHERS"/>
  </r>
  <r>
    <x v="0"/>
    <s v="BEAUTY"/>
    <x v="3"/>
    <s v="BEAUTY ACCESSORIES"/>
    <x v="0"/>
    <s v="BEAUTY TOOLS"/>
    <x v="0"/>
    <s v="BRUSHES"/>
  </r>
  <r>
    <x v="0"/>
    <s v="BEAUTY"/>
    <x v="3"/>
    <s v="BEAUTY ACCESSORIES"/>
    <x v="0"/>
    <s v="BEAUTY TOOLS"/>
    <x v="1"/>
    <s v="SPONGES &amp; APPLICATORS"/>
  </r>
  <r>
    <x v="0"/>
    <s v="BEAUTY"/>
    <x v="3"/>
    <s v="BEAUTY ACCESSORIES"/>
    <x v="0"/>
    <s v="BEAUTY TOOLS"/>
    <x v="2"/>
    <s v="VALUE SET"/>
  </r>
  <r>
    <x v="0"/>
    <s v="BEAUTY"/>
    <x v="3"/>
    <s v="BEAUTY ACCESSORIES"/>
    <x v="0"/>
    <s v="BEAUTY TOOLS"/>
    <x v="11"/>
    <s v="OTHERS"/>
  </r>
  <r>
    <x v="0"/>
    <s v="BEAUTY"/>
    <x v="3"/>
    <s v="BEAUTY ACCESSORIES"/>
    <x v="1"/>
    <s v="ACCESSORIES"/>
    <x v="0"/>
    <s v="FACE"/>
  </r>
  <r>
    <x v="0"/>
    <s v="BEAUTY"/>
    <x v="3"/>
    <s v="BEAUTY ACCESSORIES"/>
    <x v="1"/>
    <s v="ACCESSORIES"/>
    <x v="1"/>
    <s v="HAIR"/>
  </r>
  <r>
    <x v="0"/>
    <s v="BEAUTY"/>
    <x v="3"/>
    <s v="BEAUTY ACCESSORIES"/>
    <x v="1"/>
    <s v="ACCESSORIES"/>
    <x v="2"/>
    <s v="BODY"/>
  </r>
  <r>
    <x v="0"/>
    <s v="BEAUTY"/>
    <x v="3"/>
    <s v="BEAUTY ACCESSORIES"/>
    <x v="1"/>
    <s v="ACCESSORIES"/>
    <x v="3"/>
    <s v="HAND"/>
  </r>
  <r>
    <x v="0"/>
    <s v="BEAUTY"/>
    <x v="3"/>
    <s v="BEAUTY ACCESSORIES"/>
    <x v="1"/>
    <s v="ACCESSORIES"/>
    <x v="4"/>
    <s v="PERFUME"/>
  </r>
  <r>
    <x v="0"/>
    <s v="BEAUTY"/>
    <x v="3"/>
    <s v="BEAUTY ACCESSORIES"/>
    <x v="1"/>
    <s v="ACCESSORIES"/>
    <x v="11"/>
    <s v="OTHERS"/>
  </r>
  <r>
    <x v="0"/>
    <s v="BEAUTY"/>
    <x v="3"/>
    <s v="BEAUTY ACCESSORIES"/>
    <x v="2"/>
    <s v="BEAUTY DEVICES"/>
    <x v="0"/>
    <s v="FACE"/>
  </r>
  <r>
    <x v="0"/>
    <s v="BEAUTY"/>
    <x v="3"/>
    <s v="BEAUTY ACCESSORIES"/>
    <x v="2"/>
    <s v="BEAUTY DEVICES"/>
    <x v="1"/>
    <s v="HAIR"/>
  </r>
  <r>
    <x v="0"/>
    <s v="BEAUTY"/>
    <x v="3"/>
    <s v="BEAUTY ACCESSORIES"/>
    <x v="2"/>
    <s v="BEAUTY DEVICES"/>
    <x v="2"/>
    <s v="BODY"/>
  </r>
  <r>
    <x v="0"/>
    <s v="BEAUTY"/>
    <x v="3"/>
    <s v="BEAUTY ACCESSORIES"/>
    <x v="2"/>
    <s v="BEAUTY DEVICES"/>
    <x v="11"/>
    <s v="OTHERS"/>
  </r>
  <r>
    <x v="0"/>
    <s v="BEAUTY"/>
    <x v="3"/>
    <s v="BEAUTY ACCESSORIES"/>
    <x v="3"/>
    <s v="NAILS"/>
    <x v="0"/>
    <s v="FASHION NAIL"/>
  </r>
  <r>
    <x v="0"/>
    <s v="BEAUTY"/>
    <x v="3"/>
    <s v="BEAUTY ACCESSORIES"/>
    <x v="3"/>
    <s v="NAILS"/>
    <x v="1"/>
    <s v="NAIL POLISH"/>
  </r>
  <r>
    <x v="0"/>
    <s v="BEAUTY"/>
    <x v="3"/>
    <s v="BEAUTY ACCESSORIES"/>
    <x v="3"/>
    <s v="NAILS"/>
    <x v="2"/>
    <s v="NAIL REMOVER"/>
  </r>
  <r>
    <x v="0"/>
    <s v="BEAUTY"/>
    <x v="3"/>
    <s v="BEAUTY ACCESSORIES"/>
    <x v="3"/>
    <s v="NAILS"/>
    <x v="11"/>
    <s v="OTHERS"/>
  </r>
  <r>
    <x v="0"/>
    <s v="BEAUTY"/>
    <x v="3"/>
    <s v="BEAUTY ACCESSORIES"/>
    <x v="4"/>
    <s v="OTHERS"/>
    <x v="0"/>
    <s v="CONTACT LENS"/>
  </r>
  <r>
    <x v="0"/>
    <s v="BEAUTY"/>
    <x v="3"/>
    <s v="BEAUTY ACCESSORIES"/>
    <x v="4"/>
    <s v="OTHERS"/>
    <x v="1"/>
    <s v="LASHES &amp; ADHESIVE"/>
  </r>
  <r>
    <x v="0"/>
    <s v="BEAUTY"/>
    <x v="3"/>
    <s v="BEAUTY ACCESSORIES"/>
    <x v="4"/>
    <s v="OTHERS"/>
    <x v="2"/>
    <s v="COTTON"/>
  </r>
  <r>
    <x v="0"/>
    <s v="BEAUTY"/>
    <x v="3"/>
    <s v="BEAUTY ACCESSORIES"/>
    <x v="4"/>
    <s v="OTHERS"/>
    <x v="11"/>
    <s v="OTHERS"/>
  </r>
  <r>
    <x v="1"/>
    <s v="WATCHES &amp; JEWELRY"/>
    <x v="4"/>
    <s v="TRADITIONAL WATCHES"/>
    <x v="0"/>
    <s v="LUXURY WATCHES"/>
    <x v="0"/>
    <s v="LUXURY WATCHES"/>
  </r>
  <r>
    <x v="1"/>
    <s v="WATCHES &amp; JEWELRY"/>
    <x v="4"/>
    <s v="TRADITIONAL WATCHES"/>
    <x v="1"/>
    <s v="MODERATE WATCHES"/>
    <x v="0"/>
    <s v="MODERATE WATCHES"/>
  </r>
  <r>
    <x v="1"/>
    <s v="WATCHES &amp; JEWELRY"/>
    <x v="4"/>
    <s v="TRADITIONAL WATCHES"/>
    <x v="2"/>
    <s v="FASHION WATCHES"/>
    <x v="0"/>
    <s v="FASHION WATCHES"/>
  </r>
  <r>
    <x v="1"/>
    <s v="WATCHES &amp; JEWELRY"/>
    <x v="4"/>
    <s v="TRADITIONAL WATCHES"/>
    <x v="3"/>
    <s v="PENS"/>
    <x v="0"/>
    <s v="BALLPOINT PEN"/>
  </r>
  <r>
    <x v="1"/>
    <s v="WATCHES &amp; JEWELRY"/>
    <x v="4"/>
    <s v="TRADITIONAL WATCHES"/>
    <x v="3"/>
    <s v="PENS"/>
    <x v="1"/>
    <s v="ROLLER BALL"/>
  </r>
  <r>
    <x v="1"/>
    <s v="WATCHES &amp; JEWELRY"/>
    <x v="4"/>
    <s v="TRADITIONAL WATCHES"/>
    <x v="3"/>
    <s v="PENS"/>
    <x v="2"/>
    <s v="FOUNTAIN PEN"/>
  </r>
  <r>
    <x v="1"/>
    <s v="WATCHES &amp; JEWELRY"/>
    <x v="4"/>
    <s v="TRADITIONAL WATCHES"/>
    <x v="3"/>
    <s v="PENS"/>
    <x v="3"/>
    <s v="PENCIL"/>
  </r>
  <r>
    <x v="1"/>
    <s v="WATCHES &amp; JEWELRY"/>
    <x v="4"/>
    <s v="TRADITIONAL WATCHES"/>
    <x v="3"/>
    <s v="PENS"/>
    <x v="11"/>
    <s v="OTHERS"/>
  </r>
  <r>
    <x v="1"/>
    <s v="WATCHES &amp; JEWELRY"/>
    <x v="4"/>
    <s v="TRADITIONAL WATCHES"/>
    <x v="4"/>
    <s v="OTHERS"/>
    <x v="0"/>
    <s v="PREMIUM"/>
  </r>
  <r>
    <x v="1"/>
    <s v="WATCHES &amp; JEWELRY"/>
    <x v="4"/>
    <s v="TRADITIONAL WATCHES"/>
    <x v="4"/>
    <s v="OTHERS"/>
    <x v="11"/>
    <s v="OTHERS"/>
  </r>
  <r>
    <x v="1"/>
    <s v="WATCHES &amp; JEWELRY"/>
    <x v="5"/>
    <s v="SMART WATCHES"/>
    <x v="0"/>
    <s v="SMART WATCHES"/>
    <x v="0"/>
    <s v="SMART WATCHES"/>
  </r>
  <r>
    <x v="1"/>
    <s v="WATCHES &amp; JEWELRY"/>
    <x v="5"/>
    <s v="SMART WATCHES"/>
    <x v="1"/>
    <s v="OTHERS"/>
    <x v="0"/>
    <s v="ACCESSORIES"/>
  </r>
  <r>
    <x v="1"/>
    <s v="WATCHES &amp; JEWELRY"/>
    <x v="5"/>
    <s v="SMART WATCHES"/>
    <x v="1"/>
    <s v="OTHERS"/>
    <x v="1"/>
    <s v="PREMIUM"/>
  </r>
  <r>
    <x v="1"/>
    <s v="WATCHES &amp; JEWELRY"/>
    <x v="6"/>
    <s v="FINE JEWELRY"/>
    <x v="0"/>
    <s v="GOLD"/>
    <x v="0"/>
    <s v="EARRINGS"/>
  </r>
  <r>
    <x v="1"/>
    <s v="WATCHES &amp; JEWELRY"/>
    <x v="6"/>
    <s v="FINE JEWELRY"/>
    <x v="0"/>
    <s v="GOLD"/>
    <x v="1"/>
    <s v="NECKLACES"/>
  </r>
  <r>
    <x v="1"/>
    <s v="WATCHES &amp; JEWELRY"/>
    <x v="6"/>
    <s v="FINE JEWELRY"/>
    <x v="0"/>
    <s v="GOLD"/>
    <x v="2"/>
    <s v="RINGS"/>
  </r>
  <r>
    <x v="1"/>
    <s v="WATCHES &amp; JEWELRY"/>
    <x v="6"/>
    <s v="FINE JEWELRY"/>
    <x v="0"/>
    <s v="GOLD"/>
    <x v="3"/>
    <s v="BRACELETS"/>
  </r>
  <r>
    <x v="1"/>
    <s v="WATCHES &amp; JEWELRY"/>
    <x v="6"/>
    <s v="FINE JEWELRY"/>
    <x v="0"/>
    <s v="GOLD"/>
    <x v="4"/>
    <s v="PENDANT"/>
  </r>
  <r>
    <x v="1"/>
    <s v="WATCHES &amp; JEWELRY"/>
    <x v="6"/>
    <s v="FINE JEWELRY"/>
    <x v="0"/>
    <s v="GOLD"/>
    <x v="5"/>
    <s v="PINS"/>
  </r>
  <r>
    <x v="1"/>
    <s v="WATCHES &amp; JEWELRY"/>
    <x v="6"/>
    <s v="FINE JEWELRY"/>
    <x v="1"/>
    <s v="DIAMOND"/>
    <x v="0"/>
    <s v="EARRINGS"/>
  </r>
  <r>
    <x v="1"/>
    <s v="WATCHES &amp; JEWELRY"/>
    <x v="6"/>
    <s v="FINE JEWELRY"/>
    <x v="1"/>
    <s v="DIAMOND"/>
    <x v="1"/>
    <s v="NECKLACES"/>
  </r>
  <r>
    <x v="1"/>
    <s v="WATCHES &amp; JEWELRY"/>
    <x v="6"/>
    <s v="FINE JEWELRY"/>
    <x v="1"/>
    <s v="DIAMOND"/>
    <x v="2"/>
    <s v="RINGS"/>
  </r>
  <r>
    <x v="1"/>
    <s v="WATCHES &amp; JEWELRY"/>
    <x v="6"/>
    <s v="FINE JEWELRY"/>
    <x v="1"/>
    <s v="DIAMOND"/>
    <x v="3"/>
    <s v="BRACELETS"/>
  </r>
  <r>
    <x v="1"/>
    <s v="WATCHES &amp; JEWELRY"/>
    <x v="6"/>
    <s v="FINE JEWELRY"/>
    <x v="1"/>
    <s v="DIAMOND"/>
    <x v="4"/>
    <s v="PENDANT"/>
  </r>
  <r>
    <x v="1"/>
    <s v="WATCHES &amp; JEWELRY"/>
    <x v="6"/>
    <s v="FINE JEWELRY"/>
    <x v="1"/>
    <s v="DIAMOND"/>
    <x v="5"/>
    <s v="PINS"/>
  </r>
  <r>
    <x v="1"/>
    <s v="WATCHES &amp; JEWELRY"/>
    <x v="6"/>
    <s v="FINE JEWELRY"/>
    <x v="2"/>
    <s v="DECORATIVE"/>
    <x v="0"/>
    <s v="DECORATIVE"/>
  </r>
  <r>
    <x v="1"/>
    <s v="WATCHES &amp; JEWELRY"/>
    <x v="6"/>
    <s v="FINE JEWELRY"/>
    <x v="3"/>
    <s v="SERVICE"/>
    <x v="0"/>
    <s v="SERVICE"/>
  </r>
  <r>
    <x v="1"/>
    <s v="WATCHES &amp; JEWELRY"/>
    <x v="6"/>
    <s v="FINE JEWELRY"/>
    <x v="4"/>
    <s v="OTHERS"/>
    <x v="0"/>
    <s v="OTHERS"/>
  </r>
  <r>
    <x v="1"/>
    <s v="WATCHES &amp; JEWELRY"/>
    <x v="7"/>
    <s v="SERVICE"/>
    <x v="0"/>
    <s v="SERVICE"/>
    <x v="0"/>
    <s v="SERVICE"/>
  </r>
  <r>
    <x v="1"/>
    <s v="WATCHES &amp; JEWELRY"/>
    <x v="7"/>
    <s v="SERVICE"/>
    <x v="1"/>
    <s v="ACCESSORIES"/>
    <x v="0"/>
    <s v="ACCESSORIES"/>
  </r>
  <r>
    <x v="2"/>
    <s v="WOMEN"/>
    <x v="8"/>
    <s v="YOUNG MISS APPARELS"/>
    <x v="0"/>
    <s v="TOP"/>
    <x v="0"/>
    <s v="BLOUSE"/>
  </r>
  <r>
    <x v="2"/>
    <s v="WOMEN"/>
    <x v="8"/>
    <s v="YOUNG MISS APPARELS"/>
    <x v="0"/>
    <s v="TOP"/>
    <x v="1"/>
    <s v="SHIRT"/>
  </r>
  <r>
    <x v="2"/>
    <s v="WOMEN"/>
    <x v="8"/>
    <s v="YOUNG MISS APPARELS"/>
    <x v="0"/>
    <s v="TOP"/>
    <x v="2"/>
    <s v="T-SHIRT"/>
  </r>
  <r>
    <x v="2"/>
    <s v="WOMEN"/>
    <x v="8"/>
    <s v="YOUNG MISS APPARELS"/>
    <x v="0"/>
    <s v="TOP"/>
    <x v="3"/>
    <s v="SWEATSHIRT"/>
  </r>
  <r>
    <x v="2"/>
    <s v="WOMEN"/>
    <x v="8"/>
    <s v="YOUNG MISS APPARELS"/>
    <x v="0"/>
    <s v="TOP"/>
    <x v="4"/>
    <s v="POLO"/>
  </r>
  <r>
    <x v="2"/>
    <s v="WOMEN"/>
    <x v="8"/>
    <s v="YOUNG MISS APPARELS"/>
    <x v="0"/>
    <s v="TOP"/>
    <x v="5"/>
    <s v="TANK"/>
  </r>
  <r>
    <x v="2"/>
    <s v="WOMEN"/>
    <x v="8"/>
    <s v="YOUNG MISS APPARELS"/>
    <x v="0"/>
    <s v="TOP"/>
    <x v="6"/>
    <s v="CARDIGAN"/>
  </r>
  <r>
    <x v="2"/>
    <s v="WOMEN"/>
    <x v="8"/>
    <s v="YOUNG MISS APPARELS"/>
    <x v="0"/>
    <s v="TOP"/>
    <x v="7"/>
    <s v="PULLOVER/SWEATER"/>
  </r>
  <r>
    <x v="2"/>
    <s v="WOMEN"/>
    <x v="8"/>
    <s v="YOUNG MISS APPARELS"/>
    <x v="0"/>
    <s v="TOP"/>
    <x v="8"/>
    <s v="SUIT/BLAZER"/>
  </r>
  <r>
    <x v="2"/>
    <s v="WOMEN"/>
    <x v="8"/>
    <s v="YOUNG MISS APPARELS"/>
    <x v="0"/>
    <s v="TOP"/>
    <x v="9"/>
    <s v="VEST"/>
  </r>
  <r>
    <x v="2"/>
    <s v="WOMEN"/>
    <x v="8"/>
    <s v="YOUNG MISS APPARELS"/>
    <x v="0"/>
    <s v="TOP"/>
    <x v="10"/>
    <s v="BODYSUITS"/>
  </r>
  <r>
    <x v="2"/>
    <s v="WOMEN"/>
    <x v="8"/>
    <s v="YOUNG MISS APPARELS"/>
    <x v="0"/>
    <s v="TOP"/>
    <x v="11"/>
    <s v="OTHERS"/>
  </r>
  <r>
    <x v="2"/>
    <s v="WOMEN"/>
    <x v="8"/>
    <s v="YOUNG MISS APPARELS"/>
    <x v="1"/>
    <s v="BOTTOM"/>
    <x v="0"/>
    <s v="PANTS"/>
  </r>
  <r>
    <x v="2"/>
    <s v="WOMEN"/>
    <x v="8"/>
    <s v="YOUNG MISS APPARELS"/>
    <x v="1"/>
    <s v="BOTTOM"/>
    <x v="1"/>
    <s v="SHORTS"/>
  </r>
  <r>
    <x v="2"/>
    <s v="WOMEN"/>
    <x v="8"/>
    <s v="YOUNG MISS APPARELS"/>
    <x v="1"/>
    <s v="BOTTOM"/>
    <x v="2"/>
    <s v="JEANS"/>
  </r>
  <r>
    <x v="2"/>
    <s v="WOMEN"/>
    <x v="8"/>
    <s v="YOUNG MISS APPARELS"/>
    <x v="1"/>
    <s v="BOTTOM"/>
    <x v="3"/>
    <s v="CARGO"/>
  </r>
  <r>
    <x v="2"/>
    <s v="WOMEN"/>
    <x v="8"/>
    <s v="YOUNG MISS APPARELS"/>
    <x v="1"/>
    <s v="BOTTOM"/>
    <x v="4"/>
    <s v="CHINO"/>
  </r>
  <r>
    <x v="2"/>
    <s v="WOMEN"/>
    <x v="8"/>
    <s v="YOUNG MISS APPARELS"/>
    <x v="1"/>
    <s v="BOTTOM"/>
    <x v="5"/>
    <s v="SWEATPANTS"/>
  </r>
  <r>
    <x v="2"/>
    <s v="WOMEN"/>
    <x v="8"/>
    <s v="YOUNG MISS APPARELS"/>
    <x v="1"/>
    <s v="BOTTOM"/>
    <x v="6"/>
    <s v="SKIRT"/>
  </r>
  <r>
    <x v="2"/>
    <s v="WOMEN"/>
    <x v="8"/>
    <s v="YOUNG MISS APPARELS"/>
    <x v="1"/>
    <s v="BOTTOM"/>
    <x v="7"/>
    <s v="SKORT"/>
  </r>
  <r>
    <x v="2"/>
    <s v="WOMEN"/>
    <x v="8"/>
    <s v="YOUNG MISS APPARELS"/>
    <x v="1"/>
    <s v="BOTTOM"/>
    <x v="8"/>
    <s v="LEGGING"/>
  </r>
  <r>
    <x v="2"/>
    <s v="WOMEN"/>
    <x v="8"/>
    <s v="YOUNG MISS APPARELS"/>
    <x v="1"/>
    <s v="BOTTOM"/>
    <x v="9"/>
    <s v="JUMPSUIT"/>
  </r>
  <r>
    <x v="2"/>
    <s v="WOMEN"/>
    <x v="8"/>
    <s v="YOUNG MISS APPARELS"/>
    <x v="1"/>
    <s v="BOTTOM"/>
    <x v="11"/>
    <s v="OTHERS"/>
  </r>
  <r>
    <x v="2"/>
    <s v="WOMEN"/>
    <x v="8"/>
    <s v="YOUNG MISS APPARELS"/>
    <x v="2"/>
    <s v="DRESS"/>
    <x v="0"/>
    <s v="MINI DRESS"/>
  </r>
  <r>
    <x v="2"/>
    <s v="WOMEN"/>
    <x v="8"/>
    <s v="YOUNG MISS APPARELS"/>
    <x v="2"/>
    <s v="DRESS"/>
    <x v="1"/>
    <s v="MIDI DRESS"/>
  </r>
  <r>
    <x v="2"/>
    <s v="WOMEN"/>
    <x v="8"/>
    <s v="YOUNG MISS APPARELS"/>
    <x v="2"/>
    <s v="DRESS"/>
    <x v="2"/>
    <s v="LONG DRESS"/>
  </r>
  <r>
    <x v="2"/>
    <s v="WOMEN"/>
    <x v="8"/>
    <s v="YOUNG MISS APPARELS"/>
    <x v="2"/>
    <s v="DRESS"/>
    <x v="3"/>
    <s v="EVENING DRESS"/>
  </r>
  <r>
    <x v="2"/>
    <s v="WOMEN"/>
    <x v="8"/>
    <s v="YOUNG MISS APPARELS"/>
    <x v="2"/>
    <s v="DRESS"/>
    <x v="11"/>
    <s v="OTHERS"/>
  </r>
  <r>
    <x v="2"/>
    <s v="WOMEN"/>
    <x v="8"/>
    <s v="YOUNG MISS APPARELS"/>
    <x v="3"/>
    <s v="OUTERWEAR"/>
    <x v="0"/>
    <s v="JACKET"/>
  </r>
  <r>
    <x v="2"/>
    <s v="WOMEN"/>
    <x v="8"/>
    <s v="YOUNG MISS APPARELS"/>
    <x v="3"/>
    <s v="OUTERWEAR"/>
    <x v="1"/>
    <s v="COAT"/>
  </r>
  <r>
    <x v="2"/>
    <s v="WOMEN"/>
    <x v="8"/>
    <s v="YOUNG MISS APPARELS"/>
    <x v="3"/>
    <s v="OUTERWEAR"/>
    <x v="11"/>
    <s v="OTHERS"/>
  </r>
  <r>
    <x v="2"/>
    <s v="WOMEN"/>
    <x v="8"/>
    <s v="YOUNG MISS APPARELS"/>
    <x v="4"/>
    <s v="SWIMWEAR"/>
    <x v="0"/>
    <s v="1-PIECE"/>
  </r>
  <r>
    <x v="2"/>
    <s v="WOMEN"/>
    <x v="8"/>
    <s v="YOUNG MISS APPARELS"/>
    <x v="4"/>
    <s v="SWIMWEAR"/>
    <x v="1"/>
    <s v="2-PIECES"/>
  </r>
  <r>
    <x v="2"/>
    <s v="WOMEN"/>
    <x v="8"/>
    <s v="YOUNG MISS APPARELS"/>
    <x v="4"/>
    <s v="SWIMWEAR"/>
    <x v="11"/>
    <s v="OTHERS"/>
  </r>
  <r>
    <x v="2"/>
    <s v="WOMEN"/>
    <x v="8"/>
    <s v="YOUNG MISS APPARELS"/>
    <x v="5"/>
    <s v="ACCESSORIES"/>
    <x v="0"/>
    <s v="BAG"/>
  </r>
  <r>
    <x v="2"/>
    <s v="WOMEN"/>
    <x v="8"/>
    <s v="YOUNG MISS APPARELS"/>
    <x v="5"/>
    <s v="ACCESSORIES"/>
    <x v="1"/>
    <s v="SMALL LEATHER GOODS"/>
  </r>
  <r>
    <x v="2"/>
    <s v="WOMEN"/>
    <x v="8"/>
    <s v="YOUNG MISS APPARELS"/>
    <x v="5"/>
    <s v="ACCESSORIES"/>
    <x v="2"/>
    <s v="SHOES"/>
  </r>
  <r>
    <x v="2"/>
    <s v="WOMEN"/>
    <x v="8"/>
    <s v="YOUNG MISS APPARELS"/>
    <x v="5"/>
    <s v="ACCESSORIES"/>
    <x v="3"/>
    <s v="CAP/HAT"/>
  </r>
  <r>
    <x v="2"/>
    <s v="WOMEN"/>
    <x v="8"/>
    <s v="YOUNG MISS APPARELS"/>
    <x v="5"/>
    <s v="ACCESSORIES"/>
    <x v="4"/>
    <s v="SCARVE"/>
  </r>
  <r>
    <x v="2"/>
    <s v="WOMEN"/>
    <x v="8"/>
    <s v="YOUNG MISS APPARELS"/>
    <x v="5"/>
    <s v="ACCESSORIES"/>
    <x v="5"/>
    <s v="BELT"/>
  </r>
  <r>
    <x v="2"/>
    <s v="WOMEN"/>
    <x v="8"/>
    <s v="YOUNG MISS APPARELS"/>
    <x v="5"/>
    <s v="ACCESSORIES"/>
    <x v="6"/>
    <s v="JEWELRY"/>
  </r>
  <r>
    <x v="2"/>
    <s v="WOMEN"/>
    <x v="8"/>
    <s v="YOUNG MISS APPARELS"/>
    <x v="5"/>
    <s v="ACCESSORIES"/>
    <x v="7"/>
    <s v="TECHOLOGIES"/>
  </r>
  <r>
    <x v="2"/>
    <s v="WOMEN"/>
    <x v="8"/>
    <s v="YOUNG MISS APPARELS"/>
    <x v="5"/>
    <s v="ACCESSORIES"/>
    <x v="11"/>
    <s v="OTHERS"/>
  </r>
  <r>
    <x v="2"/>
    <s v="WOMEN"/>
    <x v="8"/>
    <s v="YOUNG MISS APPARELS"/>
    <x v="7"/>
    <s v="PAYLESS SHOES"/>
    <x v="11"/>
    <s v="OTHER"/>
  </r>
  <r>
    <x v="2"/>
    <s v="WOMEN"/>
    <x v="9"/>
    <s v="MISSY APPARELS"/>
    <x v="0"/>
    <s v="TOP"/>
    <x v="0"/>
    <s v="BLOUSE"/>
  </r>
  <r>
    <x v="2"/>
    <s v="WOMEN"/>
    <x v="9"/>
    <s v="MISSY APPARELS"/>
    <x v="0"/>
    <s v="TOP"/>
    <x v="1"/>
    <s v="SHIRT"/>
  </r>
  <r>
    <x v="2"/>
    <s v="WOMEN"/>
    <x v="9"/>
    <s v="MISSY APPARELS"/>
    <x v="0"/>
    <s v="TOP"/>
    <x v="2"/>
    <s v="T-SHIRT"/>
  </r>
  <r>
    <x v="2"/>
    <s v="WOMEN"/>
    <x v="9"/>
    <s v="MISSY APPARELS"/>
    <x v="0"/>
    <s v="TOP"/>
    <x v="3"/>
    <s v="SWEATSHIRT"/>
  </r>
  <r>
    <x v="2"/>
    <s v="WOMEN"/>
    <x v="9"/>
    <s v="MISSY APPARELS"/>
    <x v="0"/>
    <s v="TOP"/>
    <x v="4"/>
    <s v="POLO"/>
  </r>
  <r>
    <x v="2"/>
    <s v="WOMEN"/>
    <x v="9"/>
    <s v="MISSY APPARELS"/>
    <x v="0"/>
    <s v="TOP"/>
    <x v="5"/>
    <s v="TANK"/>
  </r>
  <r>
    <x v="2"/>
    <s v="WOMEN"/>
    <x v="9"/>
    <s v="MISSY APPARELS"/>
    <x v="0"/>
    <s v="TOP"/>
    <x v="6"/>
    <s v="CARDIGAN"/>
  </r>
  <r>
    <x v="2"/>
    <s v="WOMEN"/>
    <x v="9"/>
    <s v="MISSY APPARELS"/>
    <x v="0"/>
    <s v="TOP"/>
    <x v="7"/>
    <s v="PULLOVER/SWEATER"/>
  </r>
  <r>
    <x v="2"/>
    <s v="WOMEN"/>
    <x v="9"/>
    <s v="MISSY APPARELS"/>
    <x v="0"/>
    <s v="TOP"/>
    <x v="8"/>
    <s v="SUIT/BLAZER"/>
  </r>
  <r>
    <x v="2"/>
    <s v="WOMEN"/>
    <x v="9"/>
    <s v="MISSY APPARELS"/>
    <x v="0"/>
    <s v="TOP"/>
    <x v="9"/>
    <s v="VEST"/>
  </r>
  <r>
    <x v="2"/>
    <s v="WOMEN"/>
    <x v="9"/>
    <s v="MISSY APPARELS"/>
    <x v="0"/>
    <s v="TOP"/>
    <x v="10"/>
    <s v="BODYSUITS"/>
  </r>
  <r>
    <x v="2"/>
    <s v="WOMEN"/>
    <x v="9"/>
    <s v="MISSY APPARELS"/>
    <x v="1"/>
    <s v="BOTTOM"/>
    <x v="0"/>
    <s v="PANTS"/>
  </r>
  <r>
    <x v="2"/>
    <s v="WOMEN"/>
    <x v="9"/>
    <s v="MISSY APPARELS"/>
    <x v="1"/>
    <s v="BOTTOM"/>
    <x v="1"/>
    <s v="SHORTS"/>
  </r>
  <r>
    <x v="2"/>
    <s v="WOMEN"/>
    <x v="9"/>
    <s v="MISSY APPARELS"/>
    <x v="1"/>
    <s v="BOTTOM"/>
    <x v="2"/>
    <s v="JEANS"/>
  </r>
  <r>
    <x v="2"/>
    <s v="WOMEN"/>
    <x v="9"/>
    <s v="MISSY APPARELS"/>
    <x v="1"/>
    <s v="BOTTOM"/>
    <x v="3"/>
    <s v="CARGO"/>
  </r>
  <r>
    <x v="2"/>
    <s v="WOMEN"/>
    <x v="9"/>
    <s v="MISSY APPARELS"/>
    <x v="1"/>
    <s v="BOTTOM"/>
    <x v="4"/>
    <s v="CHINO"/>
  </r>
  <r>
    <x v="2"/>
    <s v="WOMEN"/>
    <x v="9"/>
    <s v="MISSY APPARELS"/>
    <x v="1"/>
    <s v="BOTTOM"/>
    <x v="5"/>
    <s v="SWEATPANTS"/>
  </r>
  <r>
    <x v="2"/>
    <s v="WOMEN"/>
    <x v="9"/>
    <s v="MISSY APPARELS"/>
    <x v="1"/>
    <s v="BOTTOM"/>
    <x v="6"/>
    <s v="SKIRT"/>
  </r>
  <r>
    <x v="2"/>
    <s v="WOMEN"/>
    <x v="9"/>
    <s v="MISSY APPARELS"/>
    <x v="1"/>
    <s v="BOTTOM"/>
    <x v="7"/>
    <s v="SKORT"/>
  </r>
  <r>
    <x v="2"/>
    <s v="WOMEN"/>
    <x v="9"/>
    <s v="MISSY APPARELS"/>
    <x v="1"/>
    <s v="BOTTOM"/>
    <x v="8"/>
    <s v="LEGGING"/>
  </r>
  <r>
    <x v="2"/>
    <s v="WOMEN"/>
    <x v="9"/>
    <s v="MISSY APPARELS"/>
    <x v="1"/>
    <s v="BOTTOM"/>
    <x v="9"/>
    <s v="JUMPSUIT"/>
  </r>
  <r>
    <x v="2"/>
    <s v="WOMEN"/>
    <x v="9"/>
    <s v="MISSY APPARELS"/>
    <x v="1"/>
    <s v="BOTTOM"/>
    <x v="11"/>
    <s v="OTHERS"/>
  </r>
  <r>
    <x v="2"/>
    <s v="WOMEN"/>
    <x v="9"/>
    <s v="MISSY APPARELS"/>
    <x v="2"/>
    <s v="DRESS"/>
    <x v="0"/>
    <s v="MINI DRESS"/>
  </r>
  <r>
    <x v="2"/>
    <s v="WOMEN"/>
    <x v="9"/>
    <s v="MISSY APPARELS"/>
    <x v="2"/>
    <s v="DRESS"/>
    <x v="1"/>
    <s v="MIDI DRESS"/>
  </r>
  <r>
    <x v="2"/>
    <s v="WOMEN"/>
    <x v="9"/>
    <s v="MISSY APPARELS"/>
    <x v="2"/>
    <s v="DRESS"/>
    <x v="2"/>
    <s v="LONG DRESS"/>
  </r>
  <r>
    <x v="2"/>
    <s v="WOMEN"/>
    <x v="9"/>
    <s v="MISSY APPARELS"/>
    <x v="2"/>
    <s v="DRESS"/>
    <x v="3"/>
    <s v="EVENING DRESS"/>
  </r>
  <r>
    <x v="2"/>
    <s v="WOMEN"/>
    <x v="9"/>
    <s v="MISSY APPARELS"/>
    <x v="2"/>
    <s v="DRESS"/>
    <x v="11"/>
    <s v="OTHERS"/>
  </r>
  <r>
    <x v="2"/>
    <s v="WOMEN"/>
    <x v="9"/>
    <s v="MISSY APPARELS"/>
    <x v="3"/>
    <s v="OUTERWEAR"/>
    <x v="0"/>
    <s v="JACKET"/>
  </r>
  <r>
    <x v="2"/>
    <s v="WOMEN"/>
    <x v="9"/>
    <s v="MISSY APPARELS"/>
    <x v="3"/>
    <s v="OUTERWEAR"/>
    <x v="1"/>
    <s v="COAT"/>
  </r>
  <r>
    <x v="2"/>
    <s v="WOMEN"/>
    <x v="9"/>
    <s v="MISSY APPARELS"/>
    <x v="3"/>
    <s v="OUTERWEAR"/>
    <x v="11"/>
    <s v="OTHERS"/>
  </r>
  <r>
    <x v="2"/>
    <s v="WOMEN"/>
    <x v="9"/>
    <s v="MISSY APPARELS"/>
    <x v="4"/>
    <s v="SWIMWEAR"/>
    <x v="0"/>
    <s v="1-PIECE"/>
  </r>
  <r>
    <x v="2"/>
    <s v="WOMEN"/>
    <x v="9"/>
    <s v="MISSY APPARELS"/>
    <x v="4"/>
    <s v="SWIMWEAR"/>
    <x v="1"/>
    <s v="2-PIECES"/>
  </r>
  <r>
    <x v="2"/>
    <s v="WOMEN"/>
    <x v="9"/>
    <s v="MISSY APPARELS"/>
    <x v="4"/>
    <s v="SWIMWEAR"/>
    <x v="11"/>
    <s v="OTHERS"/>
  </r>
  <r>
    <x v="2"/>
    <s v="WOMEN"/>
    <x v="9"/>
    <s v="MISSY APPARELS"/>
    <x v="5"/>
    <s v="ACCESSORIES"/>
    <x v="0"/>
    <s v="BAG"/>
  </r>
  <r>
    <x v="2"/>
    <s v="WOMEN"/>
    <x v="9"/>
    <s v="MISSY APPARELS"/>
    <x v="5"/>
    <s v="ACCESSORIES"/>
    <x v="1"/>
    <s v="SMALL LEATHER GOODS"/>
  </r>
  <r>
    <x v="2"/>
    <s v="WOMEN"/>
    <x v="9"/>
    <s v="MISSY APPARELS"/>
    <x v="5"/>
    <s v="ACCESSORIES"/>
    <x v="2"/>
    <s v="SHOES"/>
  </r>
  <r>
    <x v="2"/>
    <s v="WOMEN"/>
    <x v="9"/>
    <s v="MISSY APPARELS"/>
    <x v="5"/>
    <s v="ACCESSORIES"/>
    <x v="3"/>
    <s v="CAP/HAT"/>
  </r>
  <r>
    <x v="2"/>
    <s v="WOMEN"/>
    <x v="9"/>
    <s v="MISSY APPARELS"/>
    <x v="5"/>
    <s v="ACCESSORIES"/>
    <x v="4"/>
    <s v="SCARVE"/>
  </r>
  <r>
    <x v="2"/>
    <s v="WOMEN"/>
    <x v="9"/>
    <s v="MISSY APPARELS"/>
    <x v="5"/>
    <s v="ACCESSORIES"/>
    <x v="5"/>
    <s v="BELT"/>
  </r>
  <r>
    <x v="2"/>
    <s v="WOMEN"/>
    <x v="9"/>
    <s v="MISSY APPARELS"/>
    <x v="5"/>
    <s v="ACCESSORIES"/>
    <x v="6"/>
    <s v="JEWELRY"/>
  </r>
  <r>
    <x v="2"/>
    <s v="WOMEN"/>
    <x v="9"/>
    <s v="MISSY APPARELS"/>
    <x v="5"/>
    <s v="ACCESSORIES"/>
    <x v="7"/>
    <s v="TECHOLOGIES"/>
  </r>
  <r>
    <x v="2"/>
    <s v="WOMEN"/>
    <x v="9"/>
    <s v="MISSY APPARELS"/>
    <x v="5"/>
    <s v="ACCESSORIES"/>
    <x v="11"/>
    <s v="OTHERS"/>
  </r>
  <r>
    <x v="2"/>
    <s v="WOMEN"/>
    <x v="10"/>
    <s v="LINGERIE"/>
    <x v="0"/>
    <s v="DAY WEAR"/>
    <x v="0"/>
    <s v="BODY &amp; SHAPEWEAR"/>
  </r>
  <r>
    <x v="2"/>
    <s v="WOMEN"/>
    <x v="10"/>
    <s v="LINGERIE"/>
    <x v="0"/>
    <s v="DAY WEAR"/>
    <x v="1"/>
    <s v="BRAS"/>
  </r>
  <r>
    <x v="2"/>
    <s v="WOMEN"/>
    <x v="10"/>
    <s v="LINGERIE"/>
    <x v="0"/>
    <s v="DAY WEAR"/>
    <x v="2"/>
    <s v="BRIDAL"/>
  </r>
  <r>
    <x v="2"/>
    <s v="WOMEN"/>
    <x v="10"/>
    <s v="LINGERIE"/>
    <x v="0"/>
    <s v="DAY WEAR"/>
    <x v="3"/>
    <s v="KNICKERS"/>
  </r>
  <r>
    <x v="2"/>
    <s v="WOMEN"/>
    <x v="10"/>
    <s v="LINGERIE"/>
    <x v="0"/>
    <s v="DAY WEAR"/>
    <x v="4"/>
    <s v="SLIPS"/>
  </r>
  <r>
    <x v="2"/>
    <s v="WOMEN"/>
    <x v="10"/>
    <s v="LINGERIE"/>
    <x v="0"/>
    <s v="DAY WEAR"/>
    <x v="5"/>
    <s v="TIGHTS"/>
  </r>
  <r>
    <x v="2"/>
    <s v="WOMEN"/>
    <x v="10"/>
    <s v="LINGERIE"/>
    <x v="0"/>
    <s v="DAY WEAR"/>
    <x v="6"/>
    <s v="CAMISOLE"/>
  </r>
  <r>
    <x v="2"/>
    <s v="WOMEN"/>
    <x v="10"/>
    <s v="LINGERIE"/>
    <x v="0"/>
    <s v="DAY WEAR"/>
    <x v="7"/>
    <s v="BIKINI"/>
  </r>
  <r>
    <x v="2"/>
    <s v="WOMEN"/>
    <x v="10"/>
    <s v="LINGERIE"/>
    <x v="0"/>
    <s v="DAY WEAR"/>
    <x v="8"/>
    <s v="BOYSHORT"/>
  </r>
  <r>
    <x v="2"/>
    <s v="WOMEN"/>
    <x v="10"/>
    <s v="LINGERIE"/>
    <x v="0"/>
    <s v="DAY WEAR"/>
    <x v="9"/>
    <s v="G-STRING-THONGS"/>
  </r>
  <r>
    <x v="2"/>
    <s v="WOMEN"/>
    <x v="10"/>
    <s v="LINGERIE"/>
    <x v="0"/>
    <s v="DAY WEAR"/>
    <x v="10"/>
    <s v="ACCESSORIES"/>
  </r>
  <r>
    <x v="2"/>
    <s v="WOMEN"/>
    <x v="10"/>
    <s v="LINGERIE"/>
    <x v="0"/>
    <s v="DAY WEAR"/>
    <x v="12"/>
    <s v="HOSIERY"/>
  </r>
  <r>
    <x v="2"/>
    <s v="WOMEN"/>
    <x v="10"/>
    <s v="LINGERIE"/>
    <x v="0"/>
    <s v="DAY WEAR"/>
    <x v="13"/>
    <s v="HIGH LEGS"/>
  </r>
  <r>
    <x v="2"/>
    <s v="WOMEN"/>
    <x v="10"/>
    <s v="LINGERIE"/>
    <x v="0"/>
    <s v="DAY WEAR"/>
    <x v="14"/>
    <s v="BRIEF"/>
  </r>
  <r>
    <x v="2"/>
    <s v="WOMEN"/>
    <x v="10"/>
    <s v="LINGERIE"/>
    <x v="0"/>
    <s v="DAY WEAR"/>
    <x v="15"/>
    <s v="HIPSTER"/>
  </r>
  <r>
    <x v="2"/>
    <s v="WOMEN"/>
    <x v="10"/>
    <s v="LINGERIE"/>
    <x v="0"/>
    <s v="DAY WEAR"/>
    <x v="16"/>
    <s v="PANTS"/>
  </r>
  <r>
    <x v="2"/>
    <s v="WOMEN"/>
    <x v="10"/>
    <s v="LINGERIE"/>
    <x v="0"/>
    <s v="DAY WEAR"/>
    <x v="17"/>
    <s v="SHORT PANTS"/>
  </r>
  <r>
    <x v="2"/>
    <s v="WOMEN"/>
    <x v="10"/>
    <s v="LINGERIE"/>
    <x v="0"/>
    <s v="DAY WEAR"/>
    <x v="18"/>
    <s v="VEST"/>
  </r>
  <r>
    <x v="2"/>
    <s v="WOMEN"/>
    <x v="10"/>
    <s v="LINGERIE"/>
    <x v="0"/>
    <s v="DAY WEAR"/>
    <x v="11"/>
    <s v="SHORT SLEEVES"/>
  </r>
  <r>
    <x v="2"/>
    <s v="WOMEN"/>
    <x v="10"/>
    <s v="LINGERIE"/>
    <x v="0"/>
    <s v="DAY WEAR"/>
    <x v="19"/>
    <s v="LONG SLEEVES"/>
  </r>
  <r>
    <x v="2"/>
    <s v="WOMEN"/>
    <x v="10"/>
    <s v="LINGERIE"/>
    <x v="0"/>
    <s v="DAY WEAR"/>
    <x v="20"/>
    <s v="OTHERS"/>
  </r>
  <r>
    <x v="2"/>
    <s v="WOMEN"/>
    <x v="10"/>
    <s v="LINGERIE"/>
    <x v="1"/>
    <s v="SLEEPWEAR"/>
    <x v="0"/>
    <s v="PAJAMAS"/>
  </r>
  <r>
    <x v="2"/>
    <s v="WOMEN"/>
    <x v="10"/>
    <s v="LINGERIE"/>
    <x v="1"/>
    <s v="SLEEPWEAR"/>
    <x v="1"/>
    <s v="ROBES"/>
  </r>
  <r>
    <x v="2"/>
    <s v="WOMEN"/>
    <x v="10"/>
    <s v="LINGERIE"/>
    <x v="1"/>
    <s v="SLEEPWEAR"/>
    <x v="2"/>
    <s v="DRESS"/>
  </r>
  <r>
    <x v="2"/>
    <s v="WOMEN"/>
    <x v="10"/>
    <s v="LINGERIE"/>
    <x v="1"/>
    <s v="SLEEPWEAR"/>
    <x v="3"/>
    <s v="LOUNGEWEAR"/>
  </r>
  <r>
    <x v="2"/>
    <s v="WOMEN"/>
    <x v="10"/>
    <s v="LINGERIE"/>
    <x v="1"/>
    <s v="SLEEPWEAR"/>
    <x v="4"/>
    <s v="T-SHIRT"/>
  </r>
  <r>
    <x v="2"/>
    <s v="WOMEN"/>
    <x v="10"/>
    <s v="LINGERIE"/>
    <x v="1"/>
    <s v="SLEEPWEAR"/>
    <x v="5"/>
    <s v="TANK TOP"/>
  </r>
  <r>
    <x v="2"/>
    <s v="WOMEN"/>
    <x v="10"/>
    <s v="LINGERIE"/>
    <x v="1"/>
    <s v="SLEEPWEAR"/>
    <x v="6"/>
    <s v="PANTS"/>
  </r>
  <r>
    <x v="2"/>
    <s v="WOMEN"/>
    <x v="10"/>
    <s v="LINGERIE"/>
    <x v="1"/>
    <s v="SLEEPWEAR"/>
    <x v="7"/>
    <s v="SHORTS"/>
  </r>
  <r>
    <x v="2"/>
    <s v="WOMEN"/>
    <x v="10"/>
    <s v="LINGERIE"/>
    <x v="1"/>
    <s v="SLEEPWEAR"/>
    <x v="11"/>
    <s v="OTHERS"/>
  </r>
  <r>
    <x v="2"/>
    <s v="WOMEN"/>
    <x v="11"/>
    <s v="WOMEN SHOES"/>
    <x v="0"/>
    <s v="FASHION"/>
    <x v="0"/>
    <s v="SANDALS"/>
  </r>
  <r>
    <x v="2"/>
    <s v="WOMEN"/>
    <x v="11"/>
    <s v="WOMEN SHOES"/>
    <x v="0"/>
    <s v="FASHION"/>
    <x v="1"/>
    <s v="HEEL SLIPPERS"/>
  </r>
  <r>
    <x v="2"/>
    <s v="WOMEN"/>
    <x v="11"/>
    <s v="WOMEN SHOES"/>
    <x v="0"/>
    <s v="FASHION"/>
    <x v="2"/>
    <s v="PUMP"/>
  </r>
  <r>
    <x v="2"/>
    <s v="WOMEN"/>
    <x v="11"/>
    <s v="WOMEN SHOES"/>
    <x v="0"/>
    <s v="FASHION"/>
    <x v="3"/>
    <s v="FLAT SHOES"/>
  </r>
  <r>
    <x v="2"/>
    <s v="WOMEN"/>
    <x v="11"/>
    <s v="WOMEN SHOES"/>
    <x v="0"/>
    <s v="FASHION"/>
    <x v="4"/>
    <s v="HIGH HEELS"/>
  </r>
  <r>
    <x v="2"/>
    <s v="WOMEN"/>
    <x v="11"/>
    <s v="WOMEN SHOES"/>
    <x v="0"/>
    <s v="FASHION"/>
    <x v="5"/>
    <s v="MID HEELS"/>
  </r>
  <r>
    <x v="2"/>
    <s v="WOMEN"/>
    <x v="11"/>
    <s v="WOMEN SHOES"/>
    <x v="0"/>
    <s v="FASHION"/>
    <x v="6"/>
    <s v="LOW HEELS"/>
  </r>
  <r>
    <x v="2"/>
    <s v="WOMEN"/>
    <x v="11"/>
    <s v="WOMEN SHOES"/>
    <x v="0"/>
    <s v="FASHION"/>
    <x v="7"/>
    <s v="WEDGES"/>
  </r>
  <r>
    <x v="2"/>
    <s v="WOMEN"/>
    <x v="11"/>
    <s v="WOMEN SHOES"/>
    <x v="0"/>
    <s v="FASHION"/>
    <x v="8"/>
    <s v="MID WEDGES"/>
  </r>
  <r>
    <x v="2"/>
    <s v="WOMEN"/>
    <x v="11"/>
    <s v="WOMEN SHOES"/>
    <x v="0"/>
    <s v="FASHION"/>
    <x v="9"/>
    <s v="LOW WEDGES"/>
  </r>
  <r>
    <x v="2"/>
    <s v="WOMEN"/>
    <x v="11"/>
    <s v="WOMEN SHOES"/>
    <x v="0"/>
    <s v="FASHION"/>
    <x v="10"/>
    <s v="BOOTS"/>
  </r>
  <r>
    <x v="2"/>
    <s v="WOMEN"/>
    <x v="11"/>
    <s v="WOMEN SHOES"/>
    <x v="0"/>
    <s v="FASHION"/>
    <x v="12"/>
    <s v="ESPADRILLES"/>
  </r>
  <r>
    <x v="2"/>
    <s v="WOMEN"/>
    <x v="11"/>
    <s v="WOMEN SHOES"/>
    <x v="0"/>
    <s v="FASHION"/>
    <x v="11"/>
    <s v="OTHERS"/>
  </r>
  <r>
    <x v="2"/>
    <s v="WOMEN"/>
    <x v="11"/>
    <s v="WOMEN SHOES"/>
    <x v="1"/>
    <s v="CASUAL"/>
    <x v="0"/>
    <s v="SANDALS"/>
  </r>
  <r>
    <x v="2"/>
    <s v="WOMEN"/>
    <x v="11"/>
    <s v="WOMEN SHOES"/>
    <x v="1"/>
    <s v="CASUAL"/>
    <x v="1"/>
    <s v="HEEL SLIPPERS"/>
  </r>
  <r>
    <x v="2"/>
    <s v="WOMEN"/>
    <x v="11"/>
    <s v="WOMEN SHOES"/>
    <x v="1"/>
    <s v="CASUAL"/>
    <x v="2"/>
    <s v="PUMP"/>
  </r>
  <r>
    <x v="2"/>
    <s v="WOMEN"/>
    <x v="11"/>
    <s v="WOMEN SHOES"/>
    <x v="1"/>
    <s v="CASUAL"/>
    <x v="3"/>
    <s v="FLAT SHOES"/>
  </r>
  <r>
    <x v="2"/>
    <s v="WOMEN"/>
    <x v="11"/>
    <s v="WOMEN SHOES"/>
    <x v="1"/>
    <s v="CASUAL"/>
    <x v="4"/>
    <s v="HIGH HEELS"/>
  </r>
  <r>
    <x v="2"/>
    <s v="WOMEN"/>
    <x v="11"/>
    <s v="WOMEN SHOES"/>
    <x v="1"/>
    <s v="CASUAL"/>
    <x v="5"/>
    <s v="MID HEELS"/>
  </r>
  <r>
    <x v="2"/>
    <s v="WOMEN"/>
    <x v="11"/>
    <s v="WOMEN SHOES"/>
    <x v="1"/>
    <s v="CASUAL"/>
    <x v="6"/>
    <s v="LOW HEELS"/>
  </r>
  <r>
    <x v="2"/>
    <s v="WOMEN"/>
    <x v="11"/>
    <s v="WOMEN SHOES"/>
    <x v="1"/>
    <s v="CASUAL"/>
    <x v="7"/>
    <s v="WEDGES"/>
  </r>
  <r>
    <x v="2"/>
    <s v="WOMEN"/>
    <x v="11"/>
    <s v="WOMEN SHOES"/>
    <x v="1"/>
    <s v="CASUAL"/>
    <x v="8"/>
    <s v="MID WEDGES"/>
  </r>
  <r>
    <x v="2"/>
    <s v="WOMEN"/>
    <x v="11"/>
    <s v="WOMEN SHOES"/>
    <x v="1"/>
    <s v="CASUAL"/>
    <x v="9"/>
    <s v="LOW WEDGES"/>
  </r>
  <r>
    <x v="2"/>
    <s v="WOMEN"/>
    <x v="11"/>
    <s v="WOMEN SHOES"/>
    <x v="1"/>
    <s v="CASUAL"/>
    <x v="10"/>
    <s v="BOOTS"/>
  </r>
  <r>
    <x v="2"/>
    <s v="WOMEN"/>
    <x v="11"/>
    <s v="WOMEN SHOES"/>
    <x v="1"/>
    <s v="CASUAL"/>
    <x v="12"/>
    <s v="ESPADRILLES"/>
  </r>
  <r>
    <x v="2"/>
    <s v="WOMEN"/>
    <x v="11"/>
    <s v="WOMEN SHOES"/>
    <x v="1"/>
    <s v="CASUAL"/>
    <x v="13"/>
    <s v="SLIP ON"/>
  </r>
  <r>
    <x v="2"/>
    <s v="WOMEN"/>
    <x v="11"/>
    <s v="WOMEN SHOES"/>
    <x v="1"/>
    <s v="CASUAL"/>
    <x v="14"/>
    <s v="SNEAKERS"/>
  </r>
  <r>
    <x v="2"/>
    <s v="WOMEN"/>
    <x v="11"/>
    <s v="WOMEN SHOES"/>
    <x v="1"/>
    <s v="CASUAL"/>
    <x v="11"/>
    <s v="OTHERS"/>
  </r>
  <r>
    <x v="2"/>
    <s v="WOMEN"/>
    <x v="11"/>
    <s v="WOMEN SHOES"/>
    <x v="2"/>
    <s v="CAREER"/>
    <x v="0"/>
    <s v="SANDALS"/>
  </r>
  <r>
    <x v="2"/>
    <s v="WOMEN"/>
    <x v="11"/>
    <s v="WOMEN SHOES"/>
    <x v="2"/>
    <s v="CAREER"/>
    <x v="1"/>
    <s v="HEEL SLIPPERS"/>
  </r>
  <r>
    <x v="2"/>
    <s v="WOMEN"/>
    <x v="11"/>
    <s v="WOMEN SHOES"/>
    <x v="2"/>
    <s v="CAREER"/>
    <x v="2"/>
    <s v="PUMP"/>
  </r>
  <r>
    <x v="2"/>
    <s v="WOMEN"/>
    <x v="11"/>
    <s v="WOMEN SHOES"/>
    <x v="2"/>
    <s v="CAREER"/>
    <x v="3"/>
    <s v="FLAT SHOES"/>
  </r>
  <r>
    <x v="2"/>
    <s v="WOMEN"/>
    <x v="11"/>
    <s v="WOMEN SHOES"/>
    <x v="2"/>
    <s v="CAREER"/>
    <x v="4"/>
    <s v="HIGH HEELS"/>
  </r>
  <r>
    <x v="2"/>
    <s v="WOMEN"/>
    <x v="11"/>
    <s v="WOMEN SHOES"/>
    <x v="2"/>
    <s v="CAREER"/>
    <x v="5"/>
    <s v="MID HEELS"/>
  </r>
  <r>
    <x v="2"/>
    <s v="WOMEN"/>
    <x v="11"/>
    <s v="WOMEN SHOES"/>
    <x v="2"/>
    <s v="CAREER"/>
    <x v="6"/>
    <s v="LOW HEELS"/>
  </r>
  <r>
    <x v="2"/>
    <s v="WOMEN"/>
    <x v="11"/>
    <s v="WOMEN SHOES"/>
    <x v="2"/>
    <s v="CAREER"/>
    <x v="7"/>
    <s v="WEDGES"/>
  </r>
  <r>
    <x v="2"/>
    <s v="WOMEN"/>
    <x v="11"/>
    <s v="WOMEN SHOES"/>
    <x v="2"/>
    <s v="CAREER"/>
    <x v="8"/>
    <s v="MID WEDGES"/>
  </r>
  <r>
    <x v="2"/>
    <s v="WOMEN"/>
    <x v="11"/>
    <s v="WOMEN SHOES"/>
    <x v="2"/>
    <s v="CAREER"/>
    <x v="11"/>
    <s v="OTHERS"/>
  </r>
  <r>
    <x v="2"/>
    <s v="WOMEN"/>
    <x v="11"/>
    <s v="WOMEN SHOES"/>
    <x v="3"/>
    <s v="ACCESSORIES"/>
    <x v="0"/>
    <s v="ACCESSORIES"/>
  </r>
  <r>
    <x v="2"/>
    <s v="WOMEN"/>
    <x v="11"/>
    <s v="WOMEN SHOES"/>
    <x v="3"/>
    <s v="ACCESSORIES"/>
    <x v="1"/>
    <s v="FOOT CARE"/>
  </r>
  <r>
    <x v="2"/>
    <s v="WOMEN"/>
    <x v="11"/>
    <s v="WOMEN SHOES"/>
    <x v="3"/>
    <s v="ACCESSORIES"/>
    <x v="11"/>
    <s v="OTHERS"/>
  </r>
  <r>
    <x v="2"/>
    <s v="WOMEN"/>
    <x v="11"/>
    <s v="WOMEN SHOES"/>
    <x v="7"/>
    <s v="PAYLESS SHOES"/>
    <x v="11"/>
    <s v="OTHERS"/>
  </r>
  <r>
    <x v="2"/>
    <s v="WOMEN"/>
    <x v="12"/>
    <s v="HANDBAGS"/>
    <x v="0"/>
    <s v="CASUAL"/>
    <x v="0"/>
    <s v="BACKPACK"/>
  </r>
  <r>
    <x v="2"/>
    <s v="WOMEN"/>
    <x v="12"/>
    <s v="HANDBAGS"/>
    <x v="0"/>
    <s v="CASUAL"/>
    <x v="1"/>
    <s v="BELT BAG"/>
  </r>
  <r>
    <x v="2"/>
    <s v="WOMEN"/>
    <x v="12"/>
    <s v="HANDBAGS"/>
    <x v="0"/>
    <s v="CASUAL"/>
    <x v="2"/>
    <s v="CLUTCH"/>
  </r>
  <r>
    <x v="2"/>
    <s v="WOMEN"/>
    <x v="12"/>
    <s v="HANDBAGS"/>
    <x v="0"/>
    <s v="CASUAL"/>
    <x v="3"/>
    <s v="CROSSBODY"/>
  </r>
  <r>
    <x v="2"/>
    <s v="WOMEN"/>
    <x v="12"/>
    <s v="HANDBAGS"/>
    <x v="0"/>
    <s v="CASUAL"/>
    <x v="4"/>
    <s v="TOP HANDLE BAG"/>
  </r>
  <r>
    <x v="2"/>
    <s v="WOMEN"/>
    <x v="12"/>
    <s v="HANDBAGS"/>
    <x v="0"/>
    <s v="CASUAL"/>
    <x v="5"/>
    <s v="NOTEBOOK BAG"/>
  </r>
  <r>
    <x v="2"/>
    <s v="WOMEN"/>
    <x v="12"/>
    <s v="HANDBAGS"/>
    <x v="0"/>
    <s v="CASUAL"/>
    <x v="6"/>
    <s v="SHOULDER BAG"/>
  </r>
  <r>
    <x v="2"/>
    <s v="WOMEN"/>
    <x v="12"/>
    <s v="HANDBAGS"/>
    <x v="0"/>
    <s v="CASUAL"/>
    <x v="7"/>
    <s v="TOTE"/>
  </r>
  <r>
    <x v="2"/>
    <s v="WOMEN"/>
    <x v="12"/>
    <s v="HANDBAGS"/>
    <x v="0"/>
    <s v="CASUAL"/>
    <x v="11"/>
    <s v="OTHERS"/>
  </r>
  <r>
    <x v="2"/>
    <s v="WOMEN"/>
    <x v="12"/>
    <s v="HANDBAGS"/>
    <x v="1"/>
    <s v="DRESSY"/>
    <x v="0"/>
    <s v="BACKPACK"/>
  </r>
  <r>
    <x v="2"/>
    <s v="WOMEN"/>
    <x v="12"/>
    <s v="HANDBAGS"/>
    <x v="1"/>
    <s v="DRESSY"/>
    <x v="1"/>
    <s v="BELT BAG"/>
  </r>
  <r>
    <x v="2"/>
    <s v="WOMEN"/>
    <x v="12"/>
    <s v="HANDBAGS"/>
    <x v="1"/>
    <s v="DRESSY"/>
    <x v="2"/>
    <s v="CLUTCH"/>
  </r>
  <r>
    <x v="2"/>
    <s v="WOMEN"/>
    <x v="12"/>
    <s v="HANDBAGS"/>
    <x v="1"/>
    <s v="DRESSY"/>
    <x v="3"/>
    <s v="CROSSBODY"/>
  </r>
  <r>
    <x v="2"/>
    <s v="WOMEN"/>
    <x v="12"/>
    <s v="HANDBAGS"/>
    <x v="1"/>
    <s v="DRESSY"/>
    <x v="4"/>
    <s v="TOP HANDLE BAG"/>
  </r>
  <r>
    <x v="2"/>
    <s v="WOMEN"/>
    <x v="12"/>
    <s v="HANDBAGS"/>
    <x v="1"/>
    <s v="DRESSY"/>
    <x v="5"/>
    <s v="NOTEBOOK BAG"/>
  </r>
  <r>
    <x v="2"/>
    <s v="WOMEN"/>
    <x v="12"/>
    <s v="HANDBAGS"/>
    <x v="1"/>
    <s v="DRESSY"/>
    <x v="6"/>
    <s v="SHOULDER BAG"/>
  </r>
  <r>
    <x v="2"/>
    <s v="WOMEN"/>
    <x v="12"/>
    <s v="HANDBAGS"/>
    <x v="1"/>
    <s v="DRESSY"/>
    <x v="7"/>
    <s v="TOTE"/>
  </r>
  <r>
    <x v="2"/>
    <s v="WOMEN"/>
    <x v="12"/>
    <s v="HANDBAGS"/>
    <x v="1"/>
    <s v="DRESSY"/>
    <x v="11"/>
    <s v="OTHERS"/>
  </r>
  <r>
    <x v="2"/>
    <s v="WOMEN"/>
    <x v="12"/>
    <s v="HANDBAGS"/>
    <x v="2"/>
    <s v="FASHION"/>
    <x v="0"/>
    <s v="BACKPACK"/>
  </r>
  <r>
    <x v="2"/>
    <s v="WOMEN"/>
    <x v="12"/>
    <s v="HANDBAGS"/>
    <x v="2"/>
    <s v="FASHION"/>
    <x v="1"/>
    <s v="BELT BAG"/>
  </r>
  <r>
    <x v="2"/>
    <s v="WOMEN"/>
    <x v="12"/>
    <s v="HANDBAGS"/>
    <x v="2"/>
    <s v="FASHION"/>
    <x v="2"/>
    <s v="CLUTCH"/>
  </r>
  <r>
    <x v="2"/>
    <s v="WOMEN"/>
    <x v="12"/>
    <s v="HANDBAGS"/>
    <x v="2"/>
    <s v="FASHION"/>
    <x v="3"/>
    <s v="CROSSBODY"/>
  </r>
  <r>
    <x v="2"/>
    <s v="WOMEN"/>
    <x v="12"/>
    <s v="HANDBAGS"/>
    <x v="2"/>
    <s v="FASHION"/>
    <x v="4"/>
    <s v="TOP HANDLE BAG"/>
  </r>
  <r>
    <x v="2"/>
    <s v="WOMEN"/>
    <x v="12"/>
    <s v="HANDBAGS"/>
    <x v="2"/>
    <s v="FASHION"/>
    <x v="5"/>
    <s v="NOTEBOOK BAG"/>
  </r>
  <r>
    <x v="2"/>
    <s v="WOMEN"/>
    <x v="12"/>
    <s v="HANDBAGS"/>
    <x v="2"/>
    <s v="FASHION"/>
    <x v="6"/>
    <s v="SHOULDER BAG"/>
  </r>
  <r>
    <x v="2"/>
    <s v="WOMEN"/>
    <x v="12"/>
    <s v="HANDBAGS"/>
    <x v="2"/>
    <s v="FASHION"/>
    <x v="7"/>
    <s v="TOTE"/>
  </r>
  <r>
    <x v="2"/>
    <s v="WOMEN"/>
    <x v="12"/>
    <s v="HANDBAGS"/>
    <x v="2"/>
    <s v="FASHION"/>
    <x v="11"/>
    <s v="OTHERS"/>
  </r>
  <r>
    <x v="2"/>
    <s v="WOMEN"/>
    <x v="12"/>
    <s v="HANDBAGS"/>
    <x v="3"/>
    <s v="EVENING"/>
    <x v="0"/>
    <s v="BACKPACK"/>
  </r>
  <r>
    <x v="2"/>
    <s v="WOMEN"/>
    <x v="12"/>
    <s v="HANDBAGS"/>
    <x v="3"/>
    <s v="EVENING"/>
    <x v="1"/>
    <s v="BELT BAG"/>
  </r>
  <r>
    <x v="2"/>
    <s v="WOMEN"/>
    <x v="12"/>
    <s v="HANDBAGS"/>
    <x v="3"/>
    <s v="EVENING"/>
    <x v="2"/>
    <s v="CLUTCH"/>
  </r>
  <r>
    <x v="2"/>
    <s v="WOMEN"/>
    <x v="12"/>
    <s v="HANDBAGS"/>
    <x v="3"/>
    <s v="EVENING"/>
    <x v="3"/>
    <s v="CROSSBODY"/>
  </r>
  <r>
    <x v="2"/>
    <s v="WOMEN"/>
    <x v="12"/>
    <s v="HANDBAGS"/>
    <x v="3"/>
    <s v="EVENING"/>
    <x v="4"/>
    <s v="TOP HANDLE BAG"/>
  </r>
  <r>
    <x v="2"/>
    <s v="WOMEN"/>
    <x v="12"/>
    <s v="HANDBAGS"/>
    <x v="3"/>
    <s v="EVENING"/>
    <x v="5"/>
    <s v="NOTEBOOK BAG"/>
  </r>
  <r>
    <x v="2"/>
    <s v="WOMEN"/>
    <x v="12"/>
    <s v="HANDBAGS"/>
    <x v="3"/>
    <s v="EVENING"/>
    <x v="6"/>
    <s v="SHOULDER BAG"/>
  </r>
  <r>
    <x v="2"/>
    <s v="WOMEN"/>
    <x v="12"/>
    <s v="HANDBAGS"/>
    <x v="3"/>
    <s v="EVENING"/>
    <x v="7"/>
    <s v="TOTE"/>
  </r>
  <r>
    <x v="2"/>
    <s v="WOMEN"/>
    <x v="12"/>
    <s v="HANDBAGS"/>
    <x v="3"/>
    <s v="EVENING"/>
    <x v="11"/>
    <s v="OTHERS"/>
  </r>
  <r>
    <x v="2"/>
    <s v="WOMEN"/>
    <x v="12"/>
    <s v="HANDBAGS"/>
    <x v="4"/>
    <s v="SMALL LEATHER GOODS"/>
    <x v="0"/>
    <s v="WALLET"/>
  </r>
  <r>
    <x v="2"/>
    <s v="WOMEN"/>
    <x v="12"/>
    <s v="HANDBAGS"/>
    <x v="4"/>
    <s v="SMALL LEATHER GOODS"/>
    <x v="1"/>
    <s v="ZIP WALLET"/>
  </r>
  <r>
    <x v="2"/>
    <s v="WOMEN"/>
    <x v="12"/>
    <s v="HANDBAGS"/>
    <x v="4"/>
    <s v="SMALL LEATHER GOODS"/>
    <x v="2"/>
    <s v="PASSPORT ORGANIZER"/>
  </r>
  <r>
    <x v="2"/>
    <s v="WOMEN"/>
    <x v="12"/>
    <s v="HANDBAGS"/>
    <x v="4"/>
    <s v="SMALL LEATHER GOODS"/>
    <x v="11"/>
    <s v="OTHERS"/>
  </r>
  <r>
    <x v="2"/>
    <s v="WOMEN"/>
    <x v="13"/>
    <s v="WOMEN SPORTWEAR"/>
    <x v="0"/>
    <s v="ACTIVEWEAR"/>
    <x v="0"/>
    <s v="SET"/>
  </r>
  <r>
    <x v="2"/>
    <s v="WOMEN"/>
    <x v="13"/>
    <s v="WOMEN SPORTWEAR"/>
    <x v="0"/>
    <s v="ACTIVEWEAR"/>
    <x v="1"/>
    <s v="TOP"/>
  </r>
  <r>
    <x v="2"/>
    <s v="WOMEN"/>
    <x v="13"/>
    <s v="WOMEN SPORTWEAR"/>
    <x v="0"/>
    <s v="ACTIVEWEAR"/>
    <x v="2"/>
    <s v="BOTTOM"/>
  </r>
  <r>
    <x v="2"/>
    <s v="WOMEN"/>
    <x v="13"/>
    <s v="WOMEN SPORTWEAR"/>
    <x v="0"/>
    <s v="ACTIVEWEAR"/>
    <x v="3"/>
    <s v="ACCESSORIES"/>
  </r>
  <r>
    <x v="2"/>
    <s v="WOMEN"/>
    <x v="13"/>
    <s v="WOMEN SPORTWEAR"/>
    <x v="0"/>
    <s v="ACTIVEWEAR"/>
    <x v="11"/>
    <s v="OTHERS"/>
  </r>
  <r>
    <x v="2"/>
    <s v="WOMEN"/>
    <x v="13"/>
    <s v="WOMEN SPORTWEAR"/>
    <x v="1"/>
    <s v="SWIMWEAR"/>
    <x v="0"/>
    <s v="1 PIECE"/>
  </r>
  <r>
    <x v="2"/>
    <s v="WOMEN"/>
    <x v="13"/>
    <s v="WOMEN SPORTWEAR"/>
    <x v="1"/>
    <s v="SWIMWEAR"/>
    <x v="1"/>
    <s v="2 PIECES"/>
  </r>
  <r>
    <x v="2"/>
    <s v="WOMEN"/>
    <x v="13"/>
    <s v="WOMEN SPORTWEAR"/>
    <x v="1"/>
    <s v="SWIMWEAR"/>
    <x v="2"/>
    <s v="BEACHWEAR"/>
  </r>
  <r>
    <x v="2"/>
    <s v="WOMEN"/>
    <x v="13"/>
    <s v="WOMEN SPORTWEAR"/>
    <x v="1"/>
    <s v="SWIMWEAR"/>
    <x v="3"/>
    <s v="ACCESSORIES"/>
  </r>
  <r>
    <x v="2"/>
    <s v="WOMEN"/>
    <x v="13"/>
    <s v="WOMEN SPORTWEAR"/>
    <x v="1"/>
    <s v="SWIMWEAR"/>
    <x v="11"/>
    <s v="OTHERS"/>
  </r>
  <r>
    <x v="2"/>
    <s v="WOMEN"/>
    <x v="14"/>
    <s v="WOMEN ACCESSORIES"/>
    <x v="0"/>
    <s v="SOCKS"/>
    <x v="0"/>
    <s v="SOCKS"/>
  </r>
  <r>
    <x v="2"/>
    <s v="WOMEN"/>
    <x v="14"/>
    <s v="WOMEN ACCESSORIES"/>
    <x v="0"/>
    <s v="SOCKS"/>
    <x v="11"/>
    <s v="OTHERS"/>
  </r>
  <r>
    <x v="2"/>
    <s v="WOMEN"/>
    <x v="14"/>
    <s v="WOMEN ACCESSORIES"/>
    <x v="1"/>
    <s v="BELTS"/>
    <x v="0"/>
    <s v="BELTS"/>
  </r>
  <r>
    <x v="2"/>
    <s v="WOMEN"/>
    <x v="14"/>
    <s v="WOMEN ACCESSORIES"/>
    <x v="1"/>
    <s v="BELTS"/>
    <x v="1"/>
    <s v="FUTURE"/>
  </r>
  <r>
    <x v="2"/>
    <s v="WOMEN"/>
    <x v="14"/>
    <s v="WOMEN ACCESSORIES"/>
    <x v="1"/>
    <s v="BELTS"/>
    <x v="11"/>
    <s v="OTHERS"/>
  </r>
  <r>
    <x v="2"/>
    <s v="WOMEN"/>
    <x v="14"/>
    <s v="WOMEN ACCESSORIES"/>
    <x v="2"/>
    <s v="BAG"/>
    <x v="0"/>
    <s v="BAG"/>
  </r>
  <r>
    <x v="2"/>
    <s v="WOMEN"/>
    <x v="14"/>
    <s v="WOMEN ACCESSORIES"/>
    <x v="2"/>
    <s v="BAG"/>
    <x v="2"/>
    <s v="FUTURE"/>
  </r>
  <r>
    <x v="2"/>
    <s v="WOMEN"/>
    <x v="14"/>
    <s v="WOMEN ACCESSORIES"/>
    <x v="2"/>
    <s v="BAG"/>
    <x v="11"/>
    <s v="OTHERS"/>
  </r>
  <r>
    <x v="2"/>
    <s v="WOMEN"/>
    <x v="14"/>
    <s v="WOMEN ACCESSORIES"/>
    <x v="3"/>
    <s v="HAIR ACCESSORIES"/>
    <x v="0"/>
    <s v="BRUSH/COMB"/>
  </r>
  <r>
    <x v="2"/>
    <s v="WOMEN"/>
    <x v="14"/>
    <s v="WOMEN ACCESSORIES"/>
    <x v="3"/>
    <s v="HAIR ACCESSORIES"/>
    <x v="1"/>
    <s v="HAIRCLIP"/>
  </r>
  <r>
    <x v="2"/>
    <s v="WOMEN"/>
    <x v="14"/>
    <s v="WOMEN ACCESSORIES"/>
    <x v="3"/>
    <s v="HAIR ACCESSORIES"/>
    <x v="2"/>
    <s v="RIBBON"/>
  </r>
  <r>
    <x v="2"/>
    <s v="WOMEN"/>
    <x v="14"/>
    <s v="WOMEN ACCESSORIES"/>
    <x v="3"/>
    <s v="HAIR ACCESSORIES"/>
    <x v="3"/>
    <s v="WIG"/>
  </r>
  <r>
    <x v="2"/>
    <s v="WOMEN"/>
    <x v="14"/>
    <s v="WOMEN ACCESSORIES"/>
    <x v="3"/>
    <s v="HAIR ACCESSORIES"/>
    <x v="11"/>
    <s v="OTHERS"/>
  </r>
  <r>
    <x v="2"/>
    <s v="WOMEN"/>
    <x v="14"/>
    <s v="WOMEN ACCESSORIES"/>
    <x v="4"/>
    <s v="SCARF/HANDKERCHIEFS"/>
    <x v="0"/>
    <s v="SCARF"/>
  </r>
  <r>
    <x v="2"/>
    <s v="WOMEN"/>
    <x v="14"/>
    <s v="WOMEN ACCESSORIES"/>
    <x v="4"/>
    <s v="SCARF/HANDKERCHIEFS"/>
    <x v="1"/>
    <s v="HANDKERCHIEF"/>
  </r>
  <r>
    <x v="2"/>
    <s v="WOMEN"/>
    <x v="14"/>
    <s v="WOMEN ACCESSORIES"/>
    <x v="4"/>
    <s v="SCARF/HANDKERCHIEFS"/>
    <x v="11"/>
    <s v="OTHERS"/>
  </r>
  <r>
    <x v="2"/>
    <s v="WOMEN"/>
    <x v="14"/>
    <s v="WOMEN ACCESSORIES"/>
    <x v="5"/>
    <s v="HAT"/>
    <x v="0"/>
    <s v="HAT"/>
  </r>
  <r>
    <x v="2"/>
    <s v="WOMEN"/>
    <x v="14"/>
    <s v="WOMEN ACCESSORIES"/>
    <x v="5"/>
    <s v="HAT"/>
    <x v="11"/>
    <s v="OTHERS"/>
  </r>
  <r>
    <x v="2"/>
    <s v="WOMEN"/>
    <x v="14"/>
    <s v="WOMEN ACCESSORIES"/>
    <x v="6"/>
    <s v="UMBRELLAS"/>
    <x v="0"/>
    <s v="UMBRELLAS"/>
  </r>
  <r>
    <x v="2"/>
    <s v="WOMEN"/>
    <x v="14"/>
    <s v="WOMEN ACCESSORIES"/>
    <x v="6"/>
    <s v="UMBRELLAS"/>
    <x v="11"/>
    <s v="OTHERS"/>
  </r>
  <r>
    <x v="2"/>
    <s v="WOMEN"/>
    <x v="14"/>
    <s v="WOMEN ACCESSORIES"/>
    <x v="8"/>
    <s v="FASHION JEWLERY"/>
    <x v="0"/>
    <s v="EARRINGS"/>
  </r>
  <r>
    <x v="2"/>
    <s v="WOMEN"/>
    <x v="14"/>
    <s v="WOMEN ACCESSORIES"/>
    <x v="8"/>
    <s v="FASHION JEWLERY"/>
    <x v="1"/>
    <s v="NECKLACES"/>
  </r>
  <r>
    <x v="2"/>
    <s v="WOMEN"/>
    <x v="14"/>
    <s v="WOMEN ACCESSORIES"/>
    <x v="8"/>
    <s v="FASHION JEWLERY"/>
    <x v="2"/>
    <s v="RINGS"/>
  </r>
  <r>
    <x v="2"/>
    <s v="WOMEN"/>
    <x v="14"/>
    <s v="WOMEN ACCESSORIES"/>
    <x v="8"/>
    <s v="FASHION JEWLERY"/>
    <x v="3"/>
    <s v="SETS"/>
  </r>
  <r>
    <x v="2"/>
    <s v="WOMEN"/>
    <x v="14"/>
    <s v="WOMEN ACCESSORIES"/>
    <x v="8"/>
    <s v="FASHION JEWLERY"/>
    <x v="4"/>
    <s v="BRACELETS"/>
  </r>
  <r>
    <x v="2"/>
    <s v="WOMEN"/>
    <x v="14"/>
    <s v="WOMEN ACCESSORIES"/>
    <x v="8"/>
    <s v="FASHION JEWLERY"/>
    <x v="11"/>
    <s v="OTHERS"/>
  </r>
  <r>
    <x v="2"/>
    <s v="WOMEN"/>
    <x v="14"/>
    <s v="WOMEN ACCESSORIES"/>
    <x v="9"/>
    <s v="OTHERS"/>
    <x v="0"/>
    <s v="OTHERS"/>
  </r>
  <r>
    <x v="2"/>
    <s v="WOMEN"/>
    <x v="14"/>
    <s v="WOMEN ACCESSORIES"/>
    <x v="7"/>
    <s v="SANRIO"/>
    <x v="0"/>
    <s v="HANDBAG"/>
  </r>
  <r>
    <x v="2"/>
    <s v="WOMEN"/>
    <x v="14"/>
    <s v="WOMEN ACCESSORIES"/>
    <x v="7"/>
    <s v="SANRIO"/>
    <x v="1"/>
    <s v="WALLET / POUCH"/>
  </r>
  <r>
    <x v="2"/>
    <s v="WOMEN"/>
    <x v="14"/>
    <s v="WOMEN ACCESSORIES"/>
    <x v="7"/>
    <s v="SANRIO"/>
    <x v="2"/>
    <s v="SNEAKER"/>
  </r>
  <r>
    <x v="2"/>
    <s v="WOMEN"/>
    <x v="14"/>
    <s v="WOMEN ACCESSORIES"/>
    <x v="7"/>
    <s v="SANRIO"/>
    <x v="3"/>
    <s v="SANDALS"/>
  </r>
  <r>
    <x v="2"/>
    <s v="WOMEN"/>
    <x v="14"/>
    <s v="WOMEN ACCESSORIES"/>
    <x v="7"/>
    <s v="SANRIO"/>
    <x v="4"/>
    <s v="SCARF"/>
  </r>
  <r>
    <x v="2"/>
    <s v="WOMEN"/>
    <x v="14"/>
    <s v="WOMEN ACCESSORIES"/>
    <x v="7"/>
    <s v="SANRIO"/>
    <x v="5"/>
    <s v="HAT / CAP"/>
  </r>
  <r>
    <x v="2"/>
    <s v="WOMEN"/>
    <x v="14"/>
    <s v="WOMEN ACCESSORIES"/>
    <x v="7"/>
    <s v="SANRIO"/>
    <x v="6"/>
    <s v="APPAREL"/>
  </r>
  <r>
    <x v="2"/>
    <s v="WOMEN"/>
    <x v="14"/>
    <s v="WOMEN ACCESSORIES"/>
    <x v="7"/>
    <s v="SANRIO"/>
    <x v="7"/>
    <s v="ACCESSORIES"/>
  </r>
  <r>
    <x v="2"/>
    <s v="WOMEN"/>
    <x v="14"/>
    <s v="WOMEN ACCESSORIES"/>
    <x v="7"/>
    <s v="SANRIO"/>
    <x v="11"/>
    <s v="OTHERS"/>
  </r>
  <r>
    <x v="3"/>
    <s v="MEN"/>
    <x v="15"/>
    <s v="MEN'S CASUAL"/>
    <x v="0"/>
    <s v="TOP"/>
    <x v="0"/>
    <s v="SHIRT"/>
  </r>
  <r>
    <x v="3"/>
    <s v="MEN"/>
    <x v="15"/>
    <s v="MEN'S CASUAL"/>
    <x v="0"/>
    <s v="TOP"/>
    <x v="1"/>
    <s v="POLO"/>
  </r>
  <r>
    <x v="3"/>
    <s v="MEN"/>
    <x v="15"/>
    <s v="MEN'S CASUAL"/>
    <x v="0"/>
    <s v="TOP"/>
    <x v="2"/>
    <s v="T-SHIRT"/>
  </r>
  <r>
    <x v="3"/>
    <s v="MEN"/>
    <x v="15"/>
    <s v="MEN'S CASUAL"/>
    <x v="0"/>
    <s v="TOP"/>
    <x v="3"/>
    <s v="SWEATSHIRT"/>
  </r>
  <r>
    <x v="3"/>
    <s v="MEN"/>
    <x v="15"/>
    <s v="MEN'S CASUAL"/>
    <x v="0"/>
    <s v="TOP"/>
    <x v="4"/>
    <s v="TANK"/>
  </r>
  <r>
    <x v="3"/>
    <s v="MEN"/>
    <x v="15"/>
    <s v="MEN'S CASUAL"/>
    <x v="0"/>
    <s v="TOP"/>
    <x v="5"/>
    <s v="CARDIGAN"/>
  </r>
  <r>
    <x v="3"/>
    <s v="MEN"/>
    <x v="15"/>
    <s v="MEN'S CASUAL"/>
    <x v="0"/>
    <s v="TOP"/>
    <x v="6"/>
    <s v="SWEATER/PULLOVER"/>
  </r>
  <r>
    <x v="3"/>
    <s v="MEN"/>
    <x v="15"/>
    <s v="MEN'S CASUAL"/>
    <x v="0"/>
    <s v="TOP"/>
    <x v="7"/>
    <s v="SUIT/BLAZER"/>
  </r>
  <r>
    <x v="3"/>
    <s v="MEN"/>
    <x v="15"/>
    <s v="MEN'S CASUAL"/>
    <x v="0"/>
    <s v="TOP"/>
    <x v="8"/>
    <s v="VEST"/>
  </r>
  <r>
    <x v="3"/>
    <s v="MEN"/>
    <x v="15"/>
    <s v="MEN'S CASUAL"/>
    <x v="0"/>
    <s v="TOP"/>
    <x v="11"/>
    <s v="OTHERS"/>
  </r>
  <r>
    <x v="3"/>
    <s v="MEN"/>
    <x v="15"/>
    <s v="MEN'S CASUAL"/>
    <x v="1"/>
    <s v="BOTTOM"/>
    <x v="0"/>
    <s v="PANTS"/>
  </r>
  <r>
    <x v="3"/>
    <s v="MEN"/>
    <x v="15"/>
    <s v="MEN'S CASUAL"/>
    <x v="1"/>
    <s v="BOTTOM"/>
    <x v="1"/>
    <s v="SHORTS"/>
  </r>
  <r>
    <x v="3"/>
    <s v="MEN"/>
    <x v="15"/>
    <s v="MEN'S CASUAL"/>
    <x v="1"/>
    <s v="BOTTOM"/>
    <x v="2"/>
    <s v="JEANS"/>
  </r>
  <r>
    <x v="3"/>
    <s v="MEN"/>
    <x v="15"/>
    <s v="MEN'S CASUAL"/>
    <x v="1"/>
    <s v="BOTTOM"/>
    <x v="3"/>
    <s v="CARGO"/>
  </r>
  <r>
    <x v="3"/>
    <s v="MEN"/>
    <x v="15"/>
    <s v="MEN'S CASUAL"/>
    <x v="1"/>
    <s v="BOTTOM"/>
    <x v="4"/>
    <s v="CHINO"/>
  </r>
  <r>
    <x v="3"/>
    <s v="MEN"/>
    <x v="15"/>
    <s v="MEN'S CASUAL"/>
    <x v="1"/>
    <s v="BOTTOM"/>
    <x v="5"/>
    <s v="SWEATPANTS"/>
  </r>
  <r>
    <x v="3"/>
    <s v="MEN"/>
    <x v="15"/>
    <s v="MEN'S CASUAL"/>
    <x v="1"/>
    <s v="BOTTOM"/>
    <x v="6"/>
    <s v="JUMPSUIT"/>
  </r>
  <r>
    <x v="3"/>
    <s v="MEN"/>
    <x v="15"/>
    <s v="MEN'S CASUAL"/>
    <x v="1"/>
    <s v="BOTTOM"/>
    <x v="11"/>
    <s v="OTHERS"/>
  </r>
  <r>
    <x v="3"/>
    <s v="MEN"/>
    <x v="15"/>
    <s v="MEN'S CASUAL"/>
    <x v="2"/>
    <s v="OUTERWEAR"/>
    <x v="0"/>
    <s v="JACKET"/>
  </r>
  <r>
    <x v="3"/>
    <s v="MEN"/>
    <x v="15"/>
    <s v="MEN'S CASUAL"/>
    <x v="2"/>
    <s v="OUTERWEAR"/>
    <x v="1"/>
    <s v="COAT"/>
  </r>
  <r>
    <x v="3"/>
    <s v="MEN"/>
    <x v="15"/>
    <s v="MEN'S CASUAL"/>
    <x v="2"/>
    <s v="OUTERWEAR"/>
    <x v="11"/>
    <s v="OTHERS"/>
  </r>
  <r>
    <x v="3"/>
    <s v="MEN"/>
    <x v="15"/>
    <s v="MEN'S CASUAL"/>
    <x v="3"/>
    <s v="SWIMWEAR"/>
    <x v="0"/>
    <s v="BRIEF"/>
  </r>
  <r>
    <x v="3"/>
    <s v="MEN"/>
    <x v="15"/>
    <s v="MEN'S CASUAL"/>
    <x v="3"/>
    <s v="SWIMWEAR"/>
    <x v="1"/>
    <s v="SHORTS SWIMWEAR"/>
  </r>
  <r>
    <x v="3"/>
    <s v="MEN"/>
    <x v="15"/>
    <s v="MEN'S CASUAL"/>
    <x v="3"/>
    <s v="SWIMWEAR"/>
    <x v="11"/>
    <s v="OTHERS"/>
  </r>
  <r>
    <x v="3"/>
    <s v="MEN"/>
    <x v="15"/>
    <s v="MEN'S CASUAL"/>
    <x v="4"/>
    <s v="ACCESSORIES"/>
    <x v="0"/>
    <s v="BAG"/>
  </r>
  <r>
    <x v="3"/>
    <s v="MEN"/>
    <x v="15"/>
    <s v="MEN'S CASUAL"/>
    <x v="4"/>
    <s v="ACCESSORIES"/>
    <x v="1"/>
    <s v="SMALL LEATHER GOODS"/>
  </r>
  <r>
    <x v="3"/>
    <s v="MEN"/>
    <x v="15"/>
    <s v="MEN'S CASUAL"/>
    <x v="4"/>
    <s v="ACCESSORIES"/>
    <x v="2"/>
    <s v="SHOES"/>
  </r>
  <r>
    <x v="3"/>
    <s v="MEN"/>
    <x v="15"/>
    <s v="MEN'S CASUAL"/>
    <x v="4"/>
    <s v="ACCESSORIES"/>
    <x v="3"/>
    <s v="HAT/CAP"/>
  </r>
  <r>
    <x v="3"/>
    <s v="MEN"/>
    <x v="15"/>
    <s v="MEN'S CASUAL"/>
    <x v="4"/>
    <s v="ACCESSORIES"/>
    <x v="4"/>
    <s v="SCARF"/>
  </r>
  <r>
    <x v="3"/>
    <s v="MEN"/>
    <x v="15"/>
    <s v="MEN'S CASUAL"/>
    <x v="4"/>
    <s v="ACCESSORIES"/>
    <x v="5"/>
    <s v="BELT"/>
  </r>
  <r>
    <x v="3"/>
    <s v="MEN"/>
    <x v="15"/>
    <s v="MEN'S CASUAL"/>
    <x v="4"/>
    <s v="ACCESSORIES"/>
    <x v="6"/>
    <s v="JEWELRY"/>
  </r>
  <r>
    <x v="3"/>
    <s v="MEN"/>
    <x v="15"/>
    <s v="MEN'S CASUAL"/>
    <x v="4"/>
    <s v="ACCESSORIES"/>
    <x v="7"/>
    <s v="TIE/BOW-TIE"/>
  </r>
  <r>
    <x v="3"/>
    <s v="MEN"/>
    <x v="15"/>
    <s v="MEN'S CASUAL"/>
    <x v="4"/>
    <s v="ACCESSORIES"/>
    <x v="8"/>
    <s v="HANKERCHIEF"/>
  </r>
  <r>
    <x v="3"/>
    <s v="MEN"/>
    <x v="15"/>
    <s v="MEN'S CASUAL"/>
    <x v="4"/>
    <s v="ACCESSORIES"/>
    <x v="9"/>
    <s v="SOCKS"/>
  </r>
  <r>
    <x v="3"/>
    <s v="MEN"/>
    <x v="15"/>
    <s v="MEN'S CASUAL"/>
    <x v="4"/>
    <s v="ACCESSORIES"/>
    <x v="10"/>
    <s v="TECHNOLOGIES"/>
  </r>
  <r>
    <x v="3"/>
    <s v="MEN"/>
    <x v="15"/>
    <s v="MEN'S CASUAL"/>
    <x v="4"/>
    <s v="ACCESSORIES"/>
    <x v="11"/>
    <s v="OTHERS"/>
  </r>
  <r>
    <x v="3"/>
    <s v="MEN"/>
    <x v="15"/>
    <s v="MEN'S CASUAL"/>
    <x v="7"/>
    <s v="AEROPOSTALE"/>
    <x v="0"/>
    <s v="FUTURE USE"/>
  </r>
  <r>
    <x v="3"/>
    <s v="MEN"/>
    <x v="15"/>
    <s v="MEN'S CASUAL"/>
    <x v="7"/>
    <s v="AEROPOSTALE"/>
    <x v="11"/>
    <s v="OTHERS"/>
  </r>
  <r>
    <x v="3"/>
    <s v="MEN"/>
    <x v="16"/>
    <s v="MEN'S BUSINESS"/>
    <x v="0"/>
    <s v="TOP"/>
    <x v="0"/>
    <s v="SHIRT"/>
  </r>
  <r>
    <x v="3"/>
    <s v="MEN"/>
    <x v="16"/>
    <s v="MEN'S BUSINESS"/>
    <x v="0"/>
    <s v="TOP"/>
    <x v="1"/>
    <s v="POLO"/>
  </r>
  <r>
    <x v="3"/>
    <s v="MEN"/>
    <x v="16"/>
    <s v="MEN'S BUSINESS"/>
    <x v="0"/>
    <s v="TOP"/>
    <x v="2"/>
    <s v="T-SHIRT"/>
  </r>
  <r>
    <x v="3"/>
    <s v="MEN"/>
    <x v="16"/>
    <s v="MEN'S BUSINESS"/>
    <x v="0"/>
    <s v="TOP"/>
    <x v="3"/>
    <s v="SWEATSHIRT"/>
  </r>
  <r>
    <x v="3"/>
    <s v="MEN"/>
    <x v="16"/>
    <s v="MEN'S BUSINESS"/>
    <x v="0"/>
    <s v="TOP"/>
    <x v="4"/>
    <s v="TANK"/>
  </r>
  <r>
    <x v="3"/>
    <s v="MEN"/>
    <x v="16"/>
    <s v="MEN'S BUSINESS"/>
    <x v="0"/>
    <s v="TOP"/>
    <x v="5"/>
    <s v="CARDIGAN"/>
  </r>
  <r>
    <x v="3"/>
    <s v="MEN"/>
    <x v="16"/>
    <s v="MEN'S BUSINESS"/>
    <x v="0"/>
    <s v="TOP"/>
    <x v="6"/>
    <s v="SWEATER/PULLOVER"/>
  </r>
  <r>
    <x v="3"/>
    <s v="MEN"/>
    <x v="16"/>
    <s v="MEN'S BUSINESS"/>
    <x v="0"/>
    <s v="TOP"/>
    <x v="7"/>
    <s v="SUIT/BLAZER"/>
  </r>
  <r>
    <x v="3"/>
    <s v="MEN"/>
    <x v="16"/>
    <s v="MEN'S BUSINESS"/>
    <x v="0"/>
    <s v="TOP"/>
    <x v="8"/>
    <s v="VEST"/>
  </r>
  <r>
    <x v="3"/>
    <s v="MEN"/>
    <x v="16"/>
    <s v="MEN'S BUSINESS"/>
    <x v="0"/>
    <s v="TOP"/>
    <x v="11"/>
    <s v="OTHERS"/>
  </r>
  <r>
    <x v="3"/>
    <s v="MEN"/>
    <x v="16"/>
    <s v="MEN'S BUSINESS"/>
    <x v="1"/>
    <s v="BOTTOM"/>
    <x v="0"/>
    <s v="PANTS"/>
  </r>
  <r>
    <x v="3"/>
    <s v="MEN"/>
    <x v="16"/>
    <s v="MEN'S BUSINESS"/>
    <x v="1"/>
    <s v="BOTTOM"/>
    <x v="1"/>
    <s v="SHORTS"/>
  </r>
  <r>
    <x v="3"/>
    <s v="MEN"/>
    <x v="16"/>
    <s v="MEN'S BUSINESS"/>
    <x v="1"/>
    <s v="BOTTOM"/>
    <x v="2"/>
    <s v="JEANS"/>
  </r>
  <r>
    <x v="3"/>
    <s v="MEN"/>
    <x v="16"/>
    <s v="MEN'S BUSINESS"/>
    <x v="1"/>
    <s v="BOTTOM"/>
    <x v="3"/>
    <s v="CARGO"/>
  </r>
  <r>
    <x v="3"/>
    <s v="MEN"/>
    <x v="16"/>
    <s v="MEN'S BUSINESS"/>
    <x v="1"/>
    <s v="BOTTOM"/>
    <x v="4"/>
    <s v="CHINO"/>
  </r>
  <r>
    <x v="3"/>
    <s v="MEN"/>
    <x v="16"/>
    <s v="MEN'S BUSINESS"/>
    <x v="1"/>
    <s v="BOTTOM"/>
    <x v="5"/>
    <s v="SWEATPANTS"/>
  </r>
  <r>
    <x v="3"/>
    <s v="MEN"/>
    <x v="16"/>
    <s v="MEN'S BUSINESS"/>
    <x v="1"/>
    <s v="BOTTOM"/>
    <x v="6"/>
    <s v="JUMPSUIT"/>
  </r>
  <r>
    <x v="3"/>
    <s v="MEN"/>
    <x v="16"/>
    <s v="MEN'S BUSINESS"/>
    <x v="1"/>
    <s v="BOTTOM"/>
    <x v="11"/>
    <s v="OTHERS"/>
  </r>
  <r>
    <x v="3"/>
    <s v="MEN"/>
    <x v="16"/>
    <s v="MEN'S BUSINESS"/>
    <x v="2"/>
    <s v="OUTERWEAR"/>
    <x v="0"/>
    <s v="JACKET"/>
  </r>
  <r>
    <x v="3"/>
    <s v="MEN"/>
    <x v="16"/>
    <s v="MEN'S BUSINESS"/>
    <x v="2"/>
    <s v="OUTERWEAR"/>
    <x v="1"/>
    <s v="COAT"/>
  </r>
  <r>
    <x v="3"/>
    <s v="MEN"/>
    <x v="16"/>
    <s v="MEN'S BUSINESS"/>
    <x v="2"/>
    <s v="OUTERWEAR"/>
    <x v="11"/>
    <s v="OTHERS"/>
  </r>
  <r>
    <x v="3"/>
    <s v="MEN"/>
    <x v="16"/>
    <s v="MEN'S BUSINESS"/>
    <x v="3"/>
    <s v="SWIMWEAR"/>
    <x v="0"/>
    <s v="BRIEF"/>
  </r>
  <r>
    <x v="3"/>
    <s v="MEN"/>
    <x v="16"/>
    <s v="MEN'S BUSINESS"/>
    <x v="3"/>
    <s v="SWIMWEAR"/>
    <x v="1"/>
    <s v="SHORTS SWIMWEAR"/>
  </r>
  <r>
    <x v="3"/>
    <s v="MEN"/>
    <x v="16"/>
    <s v="MEN'S BUSINESS"/>
    <x v="3"/>
    <s v="SWIMWEAR"/>
    <x v="11"/>
    <s v="OTHERS"/>
  </r>
  <r>
    <x v="3"/>
    <s v="MEN"/>
    <x v="16"/>
    <s v="MEN'S BUSINESS"/>
    <x v="4"/>
    <s v="ACCESSORIES"/>
    <x v="0"/>
    <s v="BAG"/>
  </r>
  <r>
    <x v="3"/>
    <s v="MEN"/>
    <x v="16"/>
    <s v="MEN'S BUSINESS"/>
    <x v="4"/>
    <s v="ACCESSORIES"/>
    <x v="1"/>
    <s v="SMALL LEATHER GOODS"/>
  </r>
  <r>
    <x v="3"/>
    <s v="MEN"/>
    <x v="16"/>
    <s v="MEN'S BUSINESS"/>
    <x v="4"/>
    <s v="ACCESSORIES"/>
    <x v="2"/>
    <s v="SHOES"/>
  </r>
  <r>
    <x v="3"/>
    <s v="MEN"/>
    <x v="16"/>
    <s v="MEN'S BUSINESS"/>
    <x v="4"/>
    <s v="ACCESSORIES"/>
    <x v="3"/>
    <s v="HAT/CAP"/>
  </r>
  <r>
    <x v="3"/>
    <s v="MEN"/>
    <x v="16"/>
    <s v="MEN'S BUSINESS"/>
    <x v="4"/>
    <s v="ACCESSORIES"/>
    <x v="4"/>
    <s v="SCARVE"/>
  </r>
  <r>
    <x v="3"/>
    <s v="MEN"/>
    <x v="16"/>
    <s v="MEN'S BUSINESS"/>
    <x v="4"/>
    <s v="ACCESSORIES"/>
    <x v="5"/>
    <s v="BELT"/>
  </r>
  <r>
    <x v="3"/>
    <s v="MEN"/>
    <x v="16"/>
    <s v="MEN'S BUSINESS"/>
    <x v="4"/>
    <s v="ACCESSORIES"/>
    <x v="6"/>
    <s v="JEWELRY"/>
  </r>
  <r>
    <x v="3"/>
    <s v="MEN"/>
    <x v="16"/>
    <s v="MEN'S BUSINESS"/>
    <x v="4"/>
    <s v="ACCESSORIES"/>
    <x v="7"/>
    <s v="TIE/BOW-TIE"/>
  </r>
  <r>
    <x v="3"/>
    <s v="MEN"/>
    <x v="16"/>
    <s v="MEN'S BUSINESS"/>
    <x v="4"/>
    <s v="ACCESSORIES"/>
    <x v="8"/>
    <s v="HANKERCHIEF"/>
  </r>
  <r>
    <x v="3"/>
    <s v="MEN"/>
    <x v="16"/>
    <s v="MEN'S BUSINESS"/>
    <x v="4"/>
    <s v="ACCESSORIES"/>
    <x v="9"/>
    <s v="SOCKS"/>
  </r>
  <r>
    <x v="3"/>
    <s v="MEN"/>
    <x v="16"/>
    <s v="MEN'S BUSINESS"/>
    <x v="4"/>
    <s v="ACCESSORIES"/>
    <x v="10"/>
    <s v="TECHNOLOGIES"/>
  </r>
  <r>
    <x v="3"/>
    <s v="MEN"/>
    <x v="16"/>
    <s v="MEN'S BUSINESS"/>
    <x v="4"/>
    <s v="ACCESSORIES"/>
    <x v="11"/>
    <s v="OTHERS"/>
  </r>
  <r>
    <x v="3"/>
    <s v="MEN"/>
    <x v="17"/>
    <s v="MEN'S UNDERWEAR"/>
    <x v="0"/>
    <s v="UNDERWEAR"/>
    <x v="0"/>
    <s v="BOXER"/>
  </r>
  <r>
    <x v="3"/>
    <s v="MEN"/>
    <x v="17"/>
    <s v="MEN'S UNDERWEAR"/>
    <x v="0"/>
    <s v="UNDERWEAR"/>
    <x v="1"/>
    <s v="BRIEF"/>
  </r>
  <r>
    <x v="3"/>
    <s v="MEN"/>
    <x v="17"/>
    <s v="MEN'S UNDERWEAR"/>
    <x v="0"/>
    <s v="UNDERWEAR"/>
    <x v="2"/>
    <s v="TRUNKS"/>
  </r>
  <r>
    <x v="3"/>
    <s v="MEN"/>
    <x v="17"/>
    <s v="MEN'S UNDERWEAR"/>
    <x v="0"/>
    <s v="UNDERWEAR"/>
    <x v="3"/>
    <s v="G-STRING/THONG"/>
  </r>
  <r>
    <x v="3"/>
    <s v="MEN"/>
    <x v="17"/>
    <s v="MEN'S UNDERWEAR"/>
    <x v="0"/>
    <s v="UNDERWEAR"/>
    <x v="4"/>
    <s v="BIKINI"/>
  </r>
  <r>
    <x v="3"/>
    <s v="MEN"/>
    <x v="17"/>
    <s v="MEN'S UNDERWEAR"/>
    <x v="0"/>
    <s v="UNDERWEAR"/>
    <x v="11"/>
    <s v="OTHERS"/>
  </r>
  <r>
    <x v="3"/>
    <s v="MEN"/>
    <x v="17"/>
    <s v="MEN'S UNDERWEAR"/>
    <x v="1"/>
    <s v="PYJAMAS/ROBES"/>
    <x v="0"/>
    <s v="PYJAMAS"/>
  </r>
  <r>
    <x v="3"/>
    <s v="MEN"/>
    <x v="17"/>
    <s v="MEN'S UNDERWEAR"/>
    <x v="1"/>
    <s v="PYJAMAS/ROBES"/>
    <x v="1"/>
    <s v="ROBES"/>
  </r>
  <r>
    <x v="3"/>
    <s v="MEN"/>
    <x v="17"/>
    <s v="MEN'S UNDERWEAR"/>
    <x v="1"/>
    <s v="PYJAMAS/ROBES"/>
    <x v="2"/>
    <s v="SHORTS"/>
  </r>
  <r>
    <x v="3"/>
    <s v="MEN"/>
    <x v="17"/>
    <s v="MEN'S UNDERWEAR"/>
    <x v="1"/>
    <s v="PYJAMAS/ROBES"/>
    <x v="3"/>
    <s v="PANTS"/>
  </r>
  <r>
    <x v="3"/>
    <s v="MEN"/>
    <x v="17"/>
    <s v="MEN'S UNDERWEAR"/>
    <x v="1"/>
    <s v="PYJAMAS/ROBES"/>
    <x v="4"/>
    <s v="LONGJOHN"/>
  </r>
  <r>
    <x v="3"/>
    <s v="MEN"/>
    <x v="17"/>
    <s v="MEN'S UNDERWEAR"/>
    <x v="1"/>
    <s v="PYJAMAS/ROBES"/>
    <x v="11"/>
    <s v="OTHERS"/>
  </r>
  <r>
    <x v="3"/>
    <s v="MEN"/>
    <x v="17"/>
    <s v="MEN'S UNDERWEAR"/>
    <x v="2"/>
    <s v="UNDERSHIRT"/>
    <x v="0"/>
    <s v="VEST"/>
  </r>
  <r>
    <x v="3"/>
    <s v="MEN"/>
    <x v="17"/>
    <s v="MEN'S UNDERWEAR"/>
    <x v="2"/>
    <s v="UNDERSHIRT"/>
    <x v="1"/>
    <s v="T-SHIRT"/>
  </r>
  <r>
    <x v="3"/>
    <s v="MEN"/>
    <x v="17"/>
    <s v="MEN'S UNDERWEAR"/>
    <x v="2"/>
    <s v="UNDERSHIRT"/>
    <x v="11"/>
    <s v="OTHERS"/>
  </r>
  <r>
    <x v="3"/>
    <s v="MEN"/>
    <x v="17"/>
    <s v="MEN'S UNDERWEAR"/>
    <x v="3"/>
    <s v="SWIMWEAR"/>
    <x v="0"/>
    <s v="BIKINI"/>
  </r>
  <r>
    <x v="3"/>
    <s v="MEN"/>
    <x v="17"/>
    <s v="MEN'S UNDERWEAR"/>
    <x v="3"/>
    <s v="SWIMWEAR"/>
    <x v="1"/>
    <s v="BOXER"/>
  </r>
  <r>
    <x v="3"/>
    <s v="MEN"/>
    <x v="17"/>
    <s v="MEN'S UNDERWEAR"/>
    <x v="3"/>
    <s v="SWIMWEAR"/>
    <x v="2"/>
    <s v="ACCESSORIES"/>
  </r>
  <r>
    <x v="3"/>
    <s v="MEN"/>
    <x v="17"/>
    <s v="MEN'S UNDERWEAR"/>
    <x v="3"/>
    <s v="SWIMWEAR"/>
    <x v="11"/>
    <s v="OTHERS"/>
  </r>
  <r>
    <x v="3"/>
    <s v="MEN"/>
    <x v="17"/>
    <s v="MEN'S UNDERWEAR"/>
    <x v="4"/>
    <s v="SOCKS"/>
    <x v="0"/>
    <s v="INVISIBLE"/>
  </r>
  <r>
    <x v="3"/>
    <s v="MEN"/>
    <x v="17"/>
    <s v="MEN'S UNDERWEAR"/>
    <x v="4"/>
    <s v="SOCKS"/>
    <x v="1"/>
    <s v="ANKLE"/>
  </r>
  <r>
    <x v="3"/>
    <s v="MEN"/>
    <x v="17"/>
    <s v="MEN'S UNDERWEAR"/>
    <x v="4"/>
    <s v="SOCKS"/>
    <x v="2"/>
    <s v="MID CALF"/>
  </r>
  <r>
    <x v="3"/>
    <s v="MEN"/>
    <x v="17"/>
    <s v="MEN'S UNDERWEAR"/>
    <x v="4"/>
    <s v="SOCKS"/>
    <x v="3"/>
    <s v="KNEE"/>
  </r>
  <r>
    <x v="3"/>
    <s v="MEN"/>
    <x v="17"/>
    <s v="MEN'S UNDERWEAR"/>
    <x v="4"/>
    <s v="SOCKS"/>
    <x v="11"/>
    <s v="OTHERS"/>
  </r>
  <r>
    <x v="3"/>
    <s v="MEN"/>
    <x v="17"/>
    <s v="MEN'S UNDERWEAR"/>
    <x v="5"/>
    <s v="ACCESSORIES"/>
    <x v="0"/>
    <s v="TOWEL"/>
  </r>
  <r>
    <x v="3"/>
    <s v="MEN"/>
    <x v="17"/>
    <s v="MEN'S UNDERWEAR"/>
    <x v="5"/>
    <s v="ACCESSORIES"/>
    <x v="1"/>
    <s v="SLIPPERS/SANDALS"/>
  </r>
  <r>
    <x v="3"/>
    <s v="MEN"/>
    <x v="17"/>
    <s v="MEN'S UNDERWEAR"/>
    <x v="5"/>
    <s v="ACCESSORIES"/>
    <x v="2"/>
    <s v="BAG"/>
  </r>
  <r>
    <x v="3"/>
    <s v="MEN"/>
    <x v="17"/>
    <s v="MEN'S UNDERWEAR"/>
    <x v="5"/>
    <s v="ACCESSORIES"/>
    <x v="11"/>
    <s v="OTHERS"/>
  </r>
  <r>
    <x v="3"/>
    <s v="MEN"/>
    <x v="18"/>
    <s v="MEN'S SHOES"/>
    <x v="0"/>
    <s v="CASUAL SHOES"/>
    <x v="0"/>
    <s v="BOOTS"/>
  </r>
  <r>
    <x v="3"/>
    <s v="MEN"/>
    <x v="18"/>
    <s v="MEN'S SHOES"/>
    <x v="0"/>
    <s v="CASUAL SHOES"/>
    <x v="1"/>
    <s v="LOAFER"/>
  </r>
  <r>
    <x v="3"/>
    <s v="MEN"/>
    <x v="18"/>
    <s v="MEN'S SHOES"/>
    <x v="0"/>
    <s v="CASUAL SHOES"/>
    <x v="2"/>
    <s v="MOCASINS"/>
  </r>
  <r>
    <x v="3"/>
    <s v="MEN"/>
    <x v="18"/>
    <s v="MEN'S SHOES"/>
    <x v="0"/>
    <s v="CASUAL SHOES"/>
    <x v="3"/>
    <s v="SLIP ON"/>
  </r>
  <r>
    <x v="3"/>
    <s v="MEN"/>
    <x v="18"/>
    <s v="MEN'S SHOES"/>
    <x v="0"/>
    <s v="CASUAL SHOES"/>
    <x v="11"/>
    <s v="OTHERS"/>
  </r>
  <r>
    <x v="3"/>
    <s v="MEN"/>
    <x v="18"/>
    <s v="MEN'S SHOES"/>
    <x v="1"/>
    <s v="DRESS SHOES"/>
    <x v="0"/>
    <s v="BROUGE OXFORT"/>
  </r>
  <r>
    <x v="3"/>
    <s v="MEN"/>
    <x v="18"/>
    <s v="MEN'S SHOES"/>
    <x v="1"/>
    <s v="DRESS SHOES"/>
    <x v="1"/>
    <s v="DERBY"/>
  </r>
  <r>
    <x v="3"/>
    <s v="MEN"/>
    <x v="18"/>
    <s v="MEN'S SHOES"/>
    <x v="1"/>
    <s v="DRESS SHOES"/>
    <x v="2"/>
    <s v="LOAFER"/>
  </r>
  <r>
    <x v="3"/>
    <s v="MEN"/>
    <x v="18"/>
    <s v="MEN'S SHOES"/>
    <x v="1"/>
    <s v="DRESS SHOES"/>
    <x v="11"/>
    <s v="OTHERS"/>
  </r>
  <r>
    <x v="3"/>
    <s v="MEN"/>
    <x v="18"/>
    <s v="MEN'S SHOES"/>
    <x v="2"/>
    <s v="SANDALS"/>
    <x v="0"/>
    <s v="FLIP FLOP"/>
  </r>
  <r>
    <x v="3"/>
    <s v="MEN"/>
    <x v="18"/>
    <s v="MEN'S SHOES"/>
    <x v="2"/>
    <s v="SANDALS"/>
    <x v="1"/>
    <s v="HEEL STRAP"/>
  </r>
  <r>
    <x v="3"/>
    <s v="MEN"/>
    <x v="18"/>
    <s v="MEN'S SHOES"/>
    <x v="2"/>
    <s v="SANDALS"/>
    <x v="2"/>
    <s v="SLIP ON"/>
  </r>
  <r>
    <x v="3"/>
    <s v="MEN"/>
    <x v="18"/>
    <s v="MEN'S SHOES"/>
    <x v="2"/>
    <s v="SANDALS"/>
    <x v="3"/>
    <s v="THONGS"/>
  </r>
  <r>
    <x v="3"/>
    <s v="MEN"/>
    <x v="18"/>
    <s v="MEN'S SHOES"/>
    <x v="2"/>
    <s v="SANDALS"/>
    <x v="11"/>
    <s v="OTHERS"/>
  </r>
  <r>
    <x v="3"/>
    <s v="MEN"/>
    <x v="18"/>
    <s v="MEN'S SHOES"/>
    <x v="3"/>
    <s v="ACCESSORIES"/>
    <x v="0"/>
    <s v="FOOT BEDS"/>
  </r>
  <r>
    <x v="3"/>
    <s v="MEN"/>
    <x v="18"/>
    <s v="MEN'S SHOES"/>
    <x v="3"/>
    <s v="ACCESSORIES"/>
    <x v="1"/>
    <s v="SHOE CARE"/>
  </r>
  <r>
    <x v="3"/>
    <s v="MEN"/>
    <x v="18"/>
    <s v="MEN'S SHOES"/>
    <x v="3"/>
    <s v="ACCESSORIES"/>
    <x v="2"/>
    <s v="SHOE LACE"/>
  </r>
  <r>
    <x v="3"/>
    <s v="MEN"/>
    <x v="18"/>
    <s v="MEN'S SHOES"/>
    <x v="3"/>
    <s v="ACCESSORIES"/>
    <x v="11"/>
    <s v="OTHERS"/>
  </r>
  <r>
    <x v="3"/>
    <s v="MEN"/>
    <x v="19"/>
    <s v="MEN'S ACCESSORIES"/>
    <x v="0"/>
    <s v="BAG"/>
    <x v="0"/>
    <s v="BACKPACK"/>
  </r>
  <r>
    <x v="3"/>
    <s v="MEN"/>
    <x v="19"/>
    <s v="MEN'S ACCESSORIES"/>
    <x v="0"/>
    <s v="BAG"/>
    <x v="1"/>
    <s v="MESSENGER BAG"/>
  </r>
  <r>
    <x v="3"/>
    <s v="MEN"/>
    <x v="19"/>
    <s v="MEN'S ACCESSORIES"/>
    <x v="0"/>
    <s v="BAG"/>
    <x v="2"/>
    <s v="SLING BAG"/>
  </r>
  <r>
    <x v="3"/>
    <s v="MEN"/>
    <x v="19"/>
    <s v="MEN'S ACCESSORIES"/>
    <x v="0"/>
    <s v="BAG"/>
    <x v="3"/>
    <s v="TOTE BAG"/>
  </r>
  <r>
    <x v="3"/>
    <s v="MEN"/>
    <x v="19"/>
    <s v="MEN'S ACCESSORIES"/>
    <x v="0"/>
    <s v="BAG"/>
    <x v="4"/>
    <s v="GYM BAG"/>
  </r>
  <r>
    <x v="3"/>
    <s v="MEN"/>
    <x v="19"/>
    <s v="MEN'S ACCESSORIES"/>
    <x v="0"/>
    <s v="BAG"/>
    <x v="5"/>
    <s v="BELT BAG"/>
  </r>
  <r>
    <x v="3"/>
    <s v="MEN"/>
    <x v="19"/>
    <s v="MEN'S ACCESSORIES"/>
    <x v="0"/>
    <s v="BAG"/>
    <x v="11"/>
    <s v="OTHERS"/>
  </r>
  <r>
    <x v="3"/>
    <s v="MEN"/>
    <x v="19"/>
    <s v="MEN'S ACCESSORIES"/>
    <x v="1"/>
    <s v="SMALL LEATHER GOODS"/>
    <x v="0"/>
    <s v="CARD HOLDER"/>
  </r>
  <r>
    <x v="3"/>
    <s v="MEN"/>
    <x v="19"/>
    <s v="MEN'S ACCESSORIES"/>
    <x v="1"/>
    <s v="SMALL LEATHER GOODS"/>
    <x v="1"/>
    <s v="GIFT SET"/>
  </r>
  <r>
    <x v="3"/>
    <s v="MEN"/>
    <x v="19"/>
    <s v="MEN'S ACCESSORIES"/>
    <x v="1"/>
    <s v="SMALL LEATHER GOODS"/>
    <x v="2"/>
    <s v="KEYCHAIN"/>
  </r>
  <r>
    <x v="3"/>
    <s v="MEN"/>
    <x v="19"/>
    <s v="MEN'S ACCESSORIES"/>
    <x v="1"/>
    <s v="SMALL LEATHER GOODS"/>
    <x v="3"/>
    <s v="WALLET"/>
  </r>
  <r>
    <x v="3"/>
    <s v="MEN"/>
    <x v="19"/>
    <s v="MEN'S ACCESSORIES"/>
    <x v="1"/>
    <s v="SMALL LEATHER GOODS"/>
    <x v="14"/>
    <s v="SMALL LEATHER GOODS"/>
  </r>
  <r>
    <x v="3"/>
    <s v="MEN"/>
    <x v="19"/>
    <s v="MEN'S ACCESSORIES"/>
    <x v="1"/>
    <s v="SMALL LEATHER GOODS"/>
    <x v="11"/>
    <s v="OTHERS"/>
  </r>
  <r>
    <x v="3"/>
    <s v="MEN"/>
    <x v="19"/>
    <s v="MEN'S ACCESSORIES"/>
    <x v="2"/>
    <s v="ACCESSORIES"/>
    <x v="0"/>
    <s v="BELT"/>
  </r>
  <r>
    <x v="3"/>
    <s v="MEN"/>
    <x v="19"/>
    <s v="MEN'S ACCESSORIES"/>
    <x v="2"/>
    <s v="ACCESSORIES"/>
    <x v="1"/>
    <s v="TIES/BOWTIES"/>
  </r>
  <r>
    <x v="3"/>
    <s v="MEN"/>
    <x v="19"/>
    <s v="MEN'S ACCESSORIES"/>
    <x v="2"/>
    <s v="ACCESSORIES"/>
    <x v="2"/>
    <s v="SCARF"/>
  </r>
  <r>
    <x v="3"/>
    <s v="MEN"/>
    <x v="19"/>
    <s v="MEN'S ACCESSORIES"/>
    <x v="2"/>
    <s v="ACCESSORIES"/>
    <x v="3"/>
    <s v="SUNGLASSES"/>
  </r>
  <r>
    <x v="3"/>
    <s v="MEN"/>
    <x v="19"/>
    <s v="MEN'S ACCESSORIES"/>
    <x v="2"/>
    <s v="ACCESSORIES"/>
    <x v="4"/>
    <s v="POCKET SQUARE"/>
  </r>
  <r>
    <x v="3"/>
    <s v="MEN"/>
    <x v="19"/>
    <s v="MEN'S ACCESSORIES"/>
    <x v="2"/>
    <s v="ACCESSORIES"/>
    <x v="5"/>
    <s v="HAT/CAP"/>
  </r>
  <r>
    <x v="3"/>
    <s v="MEN"/>
    <x v="19"/>
    <s v="MEN'S ACCESSORIES"/>
    <x v="2"/>
    <s v="ACCESSORIES"/>
    <x v="6"/>
    <s v="TOWEL"/>
  </r>
  <r>
    <x v="3"/>
    <s v="MEN"/>
    <x v="19"/>
    <s v="MEN'S ACCESSORIES"/>
    <x v="2"/>
    <s v="ACCESSORIES"/>
    <x v="7"/>
    <s v="JEWELRY"/>
  </r>
  <r>
    <x v="3"/>
    <s v="MEN"/>
    <x v="19"/>
    <s v="MEN'S ACCESSORIES"/>
    <x v="2"/>
    <s v="ACCESSORIES"/>
    <x v="8"/>
    <s v="LIGHTER"/>
  </r>
  <r>
    <x v="3"/>
    <s v="MEN"/>
    <x v="19"/>
    <s v="MEN'S ACCESSORIES"/>
    <x v="2"/>
    <s v="ACCESSORIES"/>
    <x v="9"/>
    <s v="HANKERCHIEF"/>
  </r>
  <r>
    <x v="3"/>
    <s v="MEN"/>
    <x v="19"/>
    <s v="MEN'S ACCESSORIES"/>
    <x v="2"/>
    <s v="ACCESSORIES"/>
    <x v="11"/>
    <s v="OTHERS"/>
  </r>
  <r>
    <x v="4"/>
    <s v="YOUNG FASHION"/>
    <x v="20"/>
    <s v="DENIM"/>
    <x v="0"/>
    <s v="TOP"/>
    <x v="0"/>
    <s v="BLOUSE"/>
  </r>
  <r>
    <x v="4"/>
    <s v="YOUNG FASHION"/>
    <x v="20"/>
    <s v="DENIM"/>
    <x v="0"/>
    <s v="TOP"/>
    <x v="1"/>
    <s v="SHIRT"/>
  </r>
  <r>
    <x v="4"/>
    <s v="YOUNG FASHION"/>
    <x v="20"/>
    <s v="DENIM"/>
    <x v="0"/>
    <s v="TOP"/>
    <x v="2"/>
    <s v="T-SHIRT"/>
  </r>
  <r>
    <x v="4"/>
    <s v="YOUNG FASHION"/>
    <x v="20"/>
    <s v="DENIM"/>
    <x v="0"/>
    <s v="TOP"/>
    <x v="3"/>
    <s v="POLO"/>
  </r>
  <r>
    <x v="4"/>
    <s v="YOUNG FASHION"/>
    <x v="20"/>
    <s v="DENIM"/>
    <x v="0"/>
    <s v="TOP"/>
    <x v="4"/>
    <s v="SWEATSHIRT"/>
  </r>
  <r>
    <x v="4"/>
    <s v="YOUNG FASHION"/>
    <x v="20"/>
    <s v="DENIM"/>
    <x v="0"/>
    <s v="TOP"/>
    <x v="5"/>
    <s v="TANK"/>
  </r>
  <r>
    <x v="4"/>
    <s v="YOUNG FASHION"/>
    <x v="20"/>
    <s v="DENIM"/>
    <x v="0"/>
    <s v="TOP"/>
    <x v="6"/>
    <s v="CARDIGAN"/>
  </r>
  <r>
    <x v="4"/>
    <s v="YOUNG FASHION"/>
    <x v="20"/>
    <s v="DENIM"/>
    <x v="0"/>
    <s v="TOP"/>
    <x v="7"/>
    <s v="SWEATER / PULLOVER"/>
  </r>
  <r>
    <x v="4"/>
    <s v="YOUNG FASHION"/>
    <x v="20"/>
    <s v="DENIM"/>
    <x v="0"/>
    <s v="TOP"/>
    <x v="8"/>
    <s v="SUIT / BLAZER"/>
  </r>
  <r>
    <x v="4"/>
    <s v="YOUNG FASHION"/>
    <x v="20"/>
    <s v="DENIM"/>
    <x v="0"/>
    <s v="TOP"/>
    <x v="9"/>
    <s v="JACKET"/>
  </r>
  <r>
    <x v="4"/>
    <s v="YOUNG FASHION"/>
    <x v="20"/>
    <s v="DENIM"/>
    <x v="0"/>
    <s v="TOP"/>
    <x v="10"/>
    <s v="VEST"/>
  </r>
  <r>
    <x v="4"/>
    <s v="YOUNG FASHION"/>
    <x v="20"/>
    <s v="DENIM"/>
    <x v="0"/>
    <s v="TOP"/>
    <x v="12"/>
    <s v="BODYSUITS"/>
  </r>
  <r>
    <x v="4"/>
    <s v="YOUNG FASHION"/>
    <x v="20"/>
    <s v="DENIM"/>
    <x v="0"/>
    <s v="TOP"/>
    <x v="11"/>
    <s v="OTHERS"/>
  </r>
  <r>
    <x v="4"/>
    <s v="YOUNG FASHION"/>
    <x v="20"/>
    <s v="DENIM"/>
    <x v="1"/>
    <s v="BOTTOM"/>
    <x v="0"/>
    <s v="PANTS"/>
  </r>
  <r>
    <x v="4"/>
    <s v="YOUNG FASHION"/>
    <x v="20"/>
    <s v="DENIM"/>
    <x v="1"/>
    <s v="BOTTOM"/>
    <x v="1"/>
    <s v="SHORTS"/>
  </r>
  <r>
    <x v="4"/>
    <s v="YOUNG FASHION"/>
    <x v="20"/>
    <s v="DENIM"/>
    <x v="1"/>
    <s v="BOTTOM"/>
    <x v="2"/>
    <s v="SLIM JEANS"/>
  </r>
  <r>
    <x v="4"/>
    <s v="YOUNG FASHION"/>
    <x v="20"/>
    <s v="DENIM"/>
    <x v="1"/>
    <s v="BOTTOM"/>
    <x v="3"/>
    <s v="STRAIGHT JEANS"/>
  </r>
  <r>
    <x v="4"/>
    <s v="YOUNG FASHION"/>
    <x v="20"/>
    <s v="DENIM"/>
    <x v="1"/>
    <s v="BOTTOM"/>
    <x v="4"/>
    <s v="BOOT CUT JEANS"/>
  </r>
  <r>
    <x v="4"/>
    <s v="YOUNG FASHION"/>
    <x v="20"/>
    <s v="DENIM"/>
    <x v="1"/>
    <s v="BOTTOM"/>
    <x v="5"/>
    <s v="LOOSE JEANS"/>
  </r>
  <r>
    <x v="4"/>
    <s v="YOUNG FASHION"/>
    <x v="20"/>
    <s v="DENIM"/>
    <x v="1"/>
    <s v="BOTTOM"/>
    <x v="6"/>
    <s v="SKINNY JEANS"/>
  </r>
  <r>
    <x v="4"/>
    <s v="YOUNG FASHION"/>
    <x v="20"/>
    <s v="DENIM"/>
    <x v="1"/>
    <s v="BOTTOM"/>
    <x v="7"/>
    <s v="CARGO"/>
  </r>
  <r>
    <x v="4"/>
    <s v="YOUNG FASHION"/>
    <x v="20"/>
    <s v="DENIM"/>
    <x v="1"/>
    <s v="BOTTOM"/>
    <x v="8"/>
    <s v="CHINO"/>
  </r>
  <r>
    <x v="4"/>
    <s v="YOUNG FASHION"/>
    <x v="20"/>
    <s v="DENIM"/>
    <x v="1"/>
    <s v="BOTTOM"/>
    <x v="9"/>
    <s v="SWEATPANTS"/>
  </r>
  <r>
    <x v="4"/>
    <s v="YOUNG FASHION"/>
    <x v="20"/>
    <s v="DENIM"/>
    <x v="1"/>
    <s v="BOTTOM"/>
    <x v="10"/>
    <s v="SKIRT"/>
  </r>
  <r>
    <x v="4"/>
    <s v="YOUNG FASHION"/>
    <x v="20"/>
    <s v="DENIM"/>
    <x v="1"/>
    <s v="BOTTOM"/>
    <x v="12"/>
    <s v="SKORT"/>
  </r>
  <r>
    <x v="4"/>
    <s v="YOUNG FASHION"/>
    <x v="20"/>
    <s v="DENIM"/>
    <x v="1"/>
    <s v="BOTTOM"/>
    <x v="13"/>
    <s v="JUMPSUIT"/>
  </r>
  <r>
    <x v="4"/>
    <s v="YOUNG FASHION"/>
    <x v="20"/>
    <s v="DENIM"/>
    <x v="1"/>
    <s v="BOTTOM"/>
    <x v="14"/>
    <s v="LEGGING"/>
  </r>
  <r>
    <x v="4"/>
    <s v="YOUNG FASHION"/>
    <x v="20"/>
    <s v="DENIM"/>
    <x v="1"/>
    <s v="BOTTOM"/>
    <x v="11"/>
    <s v="OTHERS"/>
  </r>
  <r>
    <x v="4"/>
    <s v="YOUNG FASHION"/>
    <x v="20"/>
    <s v="DENIM"/>
    <x v="2"/>
    <s v="OUTERWEAR"/>
    <x v="0"/>
    <s v="JACKET"/>
  </r>
  <r>
    <x v="4"/>
    <s v="YOUNG FASHION"/>
    <x v="20"/>
    <s v="DENIM"/>
    <x v="2"/>
    <s v="OUTERWEAR"/>
    <x v="1"/>
    <s v="COAT"/>
  </r>
  <r>
    <x v="4"/>
    <s v="YOUNG FASHION"/>
    <x v="20"/>
    <s v="DENIM"/>
    <x v="2"/>
    <s v="OUTERWEAR"/>
    <x v="11"/>
    <s v="OTHERS"/>
  </r>
  <r>
    <x v="4"/>
    <s v="YOUNG FASHION"/>
    <x v="20"/>
    <s v="DENIM"/>
    <x v="3"/>
    <s v="DRESS"/>
    <x v="0"/>
    <s v="MINI DRESS"/>
  </r>
  <r>
    <x v="4"/>
    <s v="YOUNG FASHION"/>
    <x v="20"/>
    <s v="DENIM"/>
    <x v="3"/>
    <s v="DRESS"/>
    <x v="1"/>
    <s v="MIDI DRESS"/>
  </r>
  <r>
    <x v="4"/>
    <s v="YOUNG FASHION"/>
    <x v="20"/>
    <s v="DENIM"/>
    <x v="3"/>
    <s v="DRESS"/>
    <x v="2"/>
    <s v="LONG DRESS"/>
  </r>
  <r>
    <x v="4"/>
    <s v="YOUNG FASHION"/>
    <x v="20"/>
    <s v="DENIM"/>
    <x v="3"/>
    <s v="DRESS"/>
    <x v="3"/>
    <s v="EVENING DRESS"/>
  </r>
  <r>
    <x v="4"/>
    <s v="YOUNG FASHION"/>
    <x v="20"/>
    <s v="DENIM"/>
    <x v="3"/>
    <s v="DRESS"/>
    <x v="11"/>
    <s v="OTHERS"/>
  </r>
  <r>
    <x v="4"/>
    <s v="YOUNG FASHION"/>
    <x v="20"/>
    <s v="DENIM"/>
    <x v="4"/>
    <s v="UNDERWEAR"/>
    <x v="0"/>
    <s v="BRIEF"/>
  </r>
  <r>
    <x v="4"/>
    <s v="YOUNG FASHION"/>
    <x v="20"/>
    <s v="DENIM"/>
    <x v="4"/>
    <s v="UNDERWEAR"/>
    <x v="1"/>
    <s v="TRUNK"/>
  </r>
  <r>
    <x v="4"/>
    <s v="YOUNG FASHION"/>
    <x v="20"/>
    <s v="DENIM"/>
    <x v="4"/>
    <s v="UNDERWEAR"/>
    <x v="2"/>
    <s v="BOXER"/>
  </r>
  <r>
    <x v="4"/>
    <s v="YOUNG FASHION"/>
    <x v="20"/>
    <s v="DENIM"/>
    <x v="4"/>
    <s v="UNDERWEAR"/>
    <x v="3"/>
    <s v="THONG"/>
  </r>
  <r>
    <x v="4"/>
    <s v="YOUNG FASHION"/>
    <x v="20"/>
    <s v="DENIM"/>
    <x v="4"/>
    <s v="UNDERWEAR"/>
    <x v="4"/>
    <s v="BRA"/>
  </r>
  <r>
    <x v="4"/>
    <s v="YOUNG FASHION"/>
    <x v="20"/>
    <s v="DENIM"/>
    <x v="4"/>
    <s v="UNDERWEAR"/>
    <x v="5"/>
    <s v="BATHROBE"/>
  </r>
  <r>
    <x v="4"/>
    <s v="YOUNG FASHION"/>
    <x v="20"/>
    <s v="DENIM"/>
    <x v="4"/>
    <s v="UNDERWEAR"/>
    <x v="6"/>
    <s v="SOCKS"/>
  </r>
  <r>
    <x v="4"/>
    <s v="YOUNG FASHION"/>
    <x v="20"/>
    <s v="DENIM"/>
    <x v="4"/>
    <s v="UNDERWEAR"/>
    <x v="7"/>
    <s v="SLEEPWEAR"/>
  </r>
  <r>
    <x v="4"/>
    <s v="YOUNG FASHION"/>
    <x v="20"/>
    <s v="DENIM"/>
    <x v="4"/>
    <s v="UNDERWEAR"/>
    <x v="11"/>
    <s v="OTHERS"/>
  </r>
  <r>
    <x v="4"/>
    <s v="YOUNG FASHION"/>
    <x v="20"/>
    <s v="DENIM"/>
    <x v="5"/>
    <s v="SWIMWEAR"/>
    <x v="0"/>
    <s v="1-PIECE"/>
  </r>
  <r>
    <x v="4"/>
    <s v="YOUNG FASHION"/>
    <x v="20"/>
    <s v="DENIM"/>
    <x v="5"/>
    <s v="SWIMWEAR"/>
    <x v="1"/>
    <s v="2-PIECES"/>
  </r>
  <r>
    <x v="4"/>
    <s v="YOUNG FASHION"/>
    <x v="20"/>
    <s v="DENIM"/>
    <x v="5"/>
    <s v="SWIMWEAR"/>
    <x v="2"/>
    <s v="BREIF"/>
  </r>
  <r>
    <x v="4"/>
    <s v="YOUNG FASHION"/>
    <x v="20"/>
    <s v="DENIM"/>
    <x v="5"/>
    <s v="SWIMWEAR"/>
    <x v="3"/>
    <s v="TRUNK"/>
  </r>
  <r>
    <x v="4"/>
    <s v="YOUNG FASHION"/>
    <x v="20"/>
    <s v="DENIM"/>
    <x v="5"/>
    <s v="SWIMWEAR"/>
    <x v="4"/>
    <s v="SWIM SHORTS"/>
  </r>
  <r>
    <x v="4"/>
    <s v="YOUNG FASHION"/>
    <x v="20"/>
    <s v="DENIM"/>
    <x v="5"/>
    <s v="SWIMWEAR"/>
    <x v="11"/>
    <s v="OTHERS"/>
  </r>
  <r>
    <x v="4"/>
    <s v="YOUNG FASHION"/>
    <x v="20"/>
    <s v="DENIM"/>
    <x v="6"/>
    <s v="SHOES"/>
    <x v="0"/>
    <s v="DRESS SHOES"/>
  </r>
  <r>
    <x v="4"/>
    <s v="YOUNG FASHION"/>
    <x v="20"/>
    <s v="DENIM"/>
    <x v="6"/>
    <s v="SHOES"/>
    <x v="1"/>
    <s v="LOAFER"/>
  </r>
  <r>
    <x v="4"/>
    <s v="YOUNG FASHION"/>
    <x v="20"/>
    <s v="DENIM"/>
    <x v="6"/>
    <s v="SHOES"/>
    <x v="2"/>
    <s v="SANDAL"/>
  </r>
  <r>
    <x v="4"/>
    <s v="YOUNG FASHION"/>
    <x v="20"/>
    <s v="DENIM"/>
    <x v="6"/>
    <s v="SHOES"/>
    <x v="3"/>
    <s v="SLIPPERS / SLIP ON"/>
  </r>
  <r>
    <x v="4"/>
    <s v="YOUNG FASHION"/>
    <x v="20"/>
    <s v="DENIM"/>
    <x v="6"/>
    <s v="SHOES"/>
    <x v="4"/>
    <s v="SNEAKERS/CASUAL"/>
  </r>
  <r>
    <x v="4"/>
    <s v="YOUNG FASHION"/>
    <x v="20"/>
    <s v="DENIM"/>
    <x v="6"/>
    <s v="SHOES"/>
    <x v="5"/>
    <s v="RUNNING"/>
  </r>
  <r>
    <x v="4"/>
    <s v="YOUNG FASHION"/>
    <x v="20"/>
    <s v="DENIM"/>
    <x v="6"/>
    <s v="SHOES"/>
    <x v="6"/>
    <s v="TRAINING"/>
  </r>
  <r>
    <x v="4"/>
    <s v="YOUNG FASHION"/>
    <x v="20"/>
    <s v="DENIM"/>
    <x v="6"/>
    <s v="SHOES"/>
    <x v="7"/>
    <s v="BOOTS"/>
  </r>
  <r>
    <x v="4"/>
    <s v="YOUNG FASHION"/>
    <x v="20"/>
    <s v="DENIM"/>
    <x v="6"/>
    <s v="SHOES"/>
    <x v="8"/>
    <s v="THONGS"/>
  </r>
  <r>
    <x v="4"/>
    <s v="YOUNG FASHION"/>
    <x v="20"/>
    <s v="DENIM"/>
    <x v="6"/>
    <s v="SHOES"/>
    <x v="11"/>
    <s v="OTHERS"/>
  </r>
  <r>
    <x v="4"/>
    <s v="YOUNG FASHION"/>
    <x v="20"/>
    <s v="DENIM"/>
    <x v="8"/>
    <s v="ACCESSORIES"/>
    <x v="0"/>
    <s v="CASUAL BAG / BAGPACK"/>
  </r>
  <r>
    <x v="4"/>
    <s v="YOUNG FASHION"/>
    <x v="20"/>
    <s v="DENIM"/>
    <x v="8"/>
    <s v="ACCESSORIES"/>
    <x v="1"/>
    <s v="TROLLEY BAG"/>
  </r>
  <r>
    <x v="4"/>
    <s v="YOUNG FASHION"/>
    <x v="20"/>
    <s v="DENIM"/>
    <x v="8"/>
    <s v="ACCESSORIES"/>
    <x v="2"/>
    <s v="SMALL LEATHER GOODS"/>
  </r>
  <r>
    <x v="4"/>
    <s v="YOUNG FASHION"/>
    <x v="20"/>
    <s v="DENIM"/>
    <x v="8"/>
    <s v="ACCESSORIES"/>
    <x v="3"/>
    <s v="BELT"/>
  </r>
  <r>
    <x v="4"/>
    <s v="YOUNG FASHION"/>
    <x v="20"/>
    <s v="DENIM"/>
    <x v="8"/>
    <s v="ACCESSORIES"/>
    <x v="4"/>
    <s v="JEWELRY"/>
  </r>
  <r>
    <x v="4"/>
    <s v="YOUNG FASHION"/>
    <x v="20"/>
    <s v="DENIM"/>
    <x v="8"/>
    <s v="ACCESSORIES"/>
    <x v="5"/>
    <s v="SUNGLASSES"/>
  </r>
  <r>
    <x v="4"/>
    <s v="YOUNG FASHION"/>
    <x v="20"/>
    <s v="DENIM"/>
    <x v="8"/>
    <s v="ACCESSORIES"/>
    <x v="6"/>
    <s v="HAT/CAP"/>
  </r>
  <r>
    <x v="4"/>
    <s v="YOUNG FASHION"/>
    <x v="20"/>
    <s v="DENIM"/>
    <x v="8"/>
    <s v="ACCESSORIES"/>
    <x v="7"/>
    <s v="SCARF"/>
  </r>
  <r>
    <x v="4"/>
    <s v="YOUNG FASHION"/>
    <x v="20"/>
    <s v="DENIM"/>
    <x v="8"/>
    <s v="ACCESSORIES"/>
    <x v="8"/>
    <s v="HANGERCHIEF"/>
  </r>
  <r>
    <x v="4"/>
    <s v="YOUNG FASHION"/>
    <x v="20"/>
    <s v="DENIM"/>
    <x v="8"/>
    <s v="ACCESSORIES"/>
    <x v="9"/>
    <s v="TIE / BOW TIE"/>
  </r>
  <r>
    <x v="4"/>
    <s v="YOUNG FASHION"/>
    <x v="20"/>
    <s v="DENIM"/>
    <x v="8"/>
    <s v="ACCESSORIES"/>
    <x v="10"/>
    <s v="POCKET SQUARE"/>
  </r>
  <r>
    <x v="4"/>
    <s v="YOUNG FASHION"/>
    <x v="20"/>
    <s v="DENIM"/>
    <x v="8"/>
    <s v="ACCESSORIES"/>
    <x v="12"/>
    <s v="GLOVES"/>
  </r>
  <r>
    <x v="4"/>
    <s v="YOUNG FASHION"/>
    <x v="20"/>
    <s v="DENIM"/>
    <x v="8"/>
    <s v="ACCESSORIES"/>
    <x v="13"/>
    <s v="TOWEL"/>
  </r>
  <r>
    <x v="4"/>
    <s v="YOUNG FASHION"/>
    <x v="20"/>
    <s v="DENIM"/>
    <x v="8"/>
    <s v="ACCESSORIES"/>
    <x v="14"/>
    <s v="SHOES CARE"/>
  </r>
  <r>
    <x v="4"/>
    <s v="YOUNG FASHION"/>
    <x v="20"/>
    <s v="DENIM"/>
    <x v="8"/>
    <s v="ACCESSORIES"/>
    <x v="15"/>
    <s v="GROOMING"/>
  </r>
  <r>
    <x v="4"/>
    <s v="YOUNG FASHION"/>
    <x v="20"/>
    <s v="DENIM"/>
    <x v="8"/>
    <s v="ACCESSORIES"/>
    <x v="16"/>
    <s v="SUPPLEMENTS"/>
  </r>
  <r>
    <x v="4"/>
    <s v="YOUNG FASHION"/>
    <x v="20"/>
    <s v="DENIM"/>
    <x v="8"/>
    <s v="ACCESSORIES"/>
    <x v="17"/>
    <s v="AROMA THERAPY"/>
  </r>
  <r>
    <x v="4"/>
    <s v="YOUNG FASHION"/>
    <x v="20"/>
    <s v="DENIM"/>
    <x v="8"/>
    <s v="ACCESSORIES"/>
    <x v="11"/>
    <s v="OTHERS"/>
  </r>
  <r>
    <x v="4"/>
    <s v="YOUNG FASHION"/>
    <x v="21"/>
    <s v="STREET FASHION"/>
    <x v="0"/>
    <s v="TOP"/>
    <x v="0"/>
    <s v="BLOUSE"/>
  </r>
  <r>
    <x v="4"/>
    <s v="YOUNG FASHION"/>
    <x v="21"/>
    <s v="STREET FASHION"/>
    <x v="0"/>
    <s v="TOP"/>
    <x v="1"/>
    <s v="SHIRT"/>
  </r>
  <r>
    <x v="4"/>
    <s v="YOUNG FASHION"/>
    <x v="21"/>
    <s v="STREET FASHION"/>
    <x v="0"/>
    <s v="TOP"/>
    <x v="2"/>
    <s v="T-SHIRT"/>
  </r>
  <r>
    <x v="4"/>
    <s v="YOUNG FASHION"/>
    <x v="21"/>
    <s v="STREET FASHION"/>
    <x v="0"/>
    <s v="TOP"/>
    <x v="3"/>
    <s v="POLO"/>
  </r>
  <r>
    <x v="4"/>
    <s v="YOUNG FASHION"/>
    <x v="21"/>
    <s v="STREET FASHION"/>
    <x v="0"/>
    <s v="TOP"/>
    <x v="4"/>
    <s v="SWEATSHIRT"/>
  </r>
  <r>
    <x v="4"/>
    <s v="YOUNG FASHION"/>
    <x v="21"/>
    <s v="STREET FASHION"/>
    <x v="0"/>
    <s v="TOP"/>
    <x v="5"/>
    <s v="TANK"/>
  </r>
  <r>
    <x v="4"/>
    <s v="YOUNG FASHION"/>
    <x v="21"/>
    <s v="STREET FASHION"/>
    <x v="0"/>
    <s v="TOP"/>
    <x v="6"/>
    <s v="CARDIGAN"/>
  </r>
  <r>
    <x v="4"/>
    <s v="YOUNG FASHION"/>
    <x v="21"/>
    <s v="STREET FASHION"/>
    <x v="0"/>
    <s v="TOP"/>
    <x v="7"/>
    <s v="SWEATER / PULLOVER"/>
  </r>
  <r>
    <x v="4"/>
    <s v="YOUNG FASHION"/>
    <x v="21"/>
    <s v="STREET FASHION"/>
    <x v="0"/>
    <s v="TOP"/>
    <x v="8"/>
    <s v="SUIT / BLAZER"/>
  </r>
  <r>
    <x v="4"/>
    <s v="YOUNG FASHION"/>
    <x v="21"/>
    <s v="STREET FASHION"/>
    <x v="0"/>
    <s v="TOP"/>
    <x v="9"/>
    <s v="JACKET"/>
  </r>
  <r>
    <x v="4"/>
    <s v="YOUNG FASHION"/>
    <x v="21"/>
    <s v="STREET FASHION"/>
    <x v="0"/>
    <s v="TOP"/>
    <x v="10"/>
    <s v="VEST"/>
  </r>
  <r>
    <x v="4"/>
    <s v="YOUNG FASHION"/>
    <x v="21"/>
    <s v="STREET FASHION"/>
    <x v="0"/>
    <s v="TOP"/>
    <x v="12"/>
    <s v="BODYSUITS"/>
  </r>
  <r>
    <x v="4"/>
    <s v="YOUNG FASHION"/>
    <x v="21"/>
    <s v="STREET FASHION"/>
    <x v="0"/>
    <s v="TOP"/>
    <x v="11"/>
    <s v="OTHERS"/>
  </r>
  <r>
    <x v="4"/>
    <s v="YOUNG FASHION"/>
    <x v="21"/>
    <s v="STREET FASHION"/>
    <x v="1"/>
    <s v="BOTTOM"/>
    <x v="0"/>
    <s v="PANTS"/>
  </r>
  <r>
    <x v="4"/>
    <s v="YOUNG FASHION"/>
    <x v="21"/>
    <s v="STREET FASHION"/>
    <x v="1"/>
    <s v="BOTTOM"/>
    <x v="1"/>
    <s v="SHORTS"/>
  </r>
  <r>
    <x v="4"/>
    <s v="YOUNG FASHION"/>
    <x v="21"/>
    <s v="STREET FASHION"/>
    <x v="1"/>
    <s v="BOTTOM"/>
    <x v="2"/>
    <s v="SLIM JEANS"/>
  </r>
  <r>
    <x v="4"/>
    <s v="YOUNG FASHION"/>
    <x v="21"/>
    <s v="STREET FASHION"/>
    <x v="1"/>
    <s v="BOTTOM"/>
    <x v="3"/>
    <s v="STRAIGHT JEANS"/>
  </r>
  <r>
    <x v="4"/>
    <s v="YOUNG FASHION"/>
    <x v="21"/>
    <s v="STREET FASHION"/>
    <x v="1"/>
    <s v="BOTTOM"/>
    <x v="4"/>
    <s v="BOOT CUT JEANS"/>
  </r>
  <r>
    <x v="4"/>
    <s v="YOUNG FASHION"/>
    <x v="21"/>
    <s v="STREET FASHION"/>
    <x v="1"/>
    <s v="BOTTOM"/>
    <x v="5"/>
    <s v="LOOSE JEANS"/>
  </r>
  <r>
    <x v="4"/>
    <s v="YOUNG FASHION"/>
    <x v="21"/>
    <s v="STREET FASHION"/>
    <x v="1"/>
    <s v="BOTTOM"/>
    <x v="6"/>
    <s v="SKINNY JEANS"/>
  </r>
  <r>
    <x v="4"/>
    <s v="YOUNG FASHION"/>
    <x v="21"/>
    <s v="STREET FASHION"/>
    <x v="1"/>
    <s v="BOTTOM"/>
    <x v="7"/>
    <s v="CARGO"/>
  </r>
  <r>
    <x v="4"/>
    <s v="YOUNG FASHION"/>
    <x v="21"/>
    <s v="STREET FASHION"/>
    <x v="1"/>
    <s v="BOTTOM"/>
    <x v="8"/>
    <s v="CHINO"/>
  </r>
  <r>
    <x v="4"/>
    <s v="YOUNG FASHION"/>
    <x v="21"/>
    <s v="STREET FASHION"/>
    <x v="1"/>
    <s v="BOTTOM"/>
    <x v="9"/>
    <s v="SWEATPANTS"/>
  </r>
  <r>
    <x v="4"/>
    <s v="YOUNG FASHION"/>
    <x v="21"/>
    <s v="STREET FASHION"/>
    <x v="1"/>
    <s v="BOTTOM"/>
    <x v="10"/>
    <s v="SKIRT"/>
  </r>
  <r>
    <x v="4"/>
    <s v="YOUNG FASHION"/>
    <x v="21"/>
    <s v="STREET FASHION"/>
    <x v="1"/>
    <s v="BOTTOM"/>
    <x v="12"/>
    <s v="SKORT"/>
  </r>
  <r>
    <x v="4"/>
    <s v="YOUNG FASHION"/>
    <x v="21"/>
    <s v="STREET FASHION"/>
    <x v="1"/>
    <s v="BOTTOM"/>
    <x v="13"/>
    <s v="JUMPSUIT"/>
  </r>
  <r>
    <x v="4"/>
    <s v="YOUNG FASHION"/>
    <x v="21"/>
    <s v="STREET FASHION"/>
    <x v="1"/>
    <s v="BOTTOM"/>
    <x v="14"/>
    <s v="LEGGING"/>
  </r>
  <r>
    <x v="4"/>
    <s v="YOUNG FASHION"/>
    <x v="21"/>
    <s v="STREET FASHION"/>
    <x v="1"/>
    <s v="BOTTOM"/>
    <x v="11"/>
    <s v="OTHERS"/>
  </r>
  <r>
    <x v="4"/>
    <s v="YOUNG FASHION"/>
    <x v="21"/>
    <s v="STREET FASHION"/>
    <x v="2"/>
    <s v="OUTERWEAR"/>
    <x v="0"/>
    <s v="JACKET"/>
  </r>
  <r>
    <x v="4"/>
    <s v="YOUNG FASHION"/>
    <x v="21"/>
    <s v="STREET FASHION"/>
    <x v="2"/>
    <s v="OUTERWEAR"/>
    <x v="1"/>
    <s v="COAT"/>
  </r>
  <r>
    <x v="4"/>
    <s v="YOUNG FASHION"/>
    <x v="21"/>
    <s v="STREET FASHION"/>
    <x v="2"/>
    <s v="OUTERWEAR"/>
    <x v="11"/>
    <s v="OTHERS"/>
  </r>
  <r>
    <x v="4"/>
    <s v="YOUNG FASHION"/>
    <x v="21"/>
    <s v="STREET FASHION"/>
    <x v="3"/>
    <s v="DRESS"/>
    <x v="0"/>
    <s v="MINI DRESS"/>
  </r>
  <r>
    <x v="4"/>
    <s v="YOUNG FASHION"/>
    <x v="21"/>
    <s v="STREET FASHION"/>
    <x v="3"/>
    <s v="DRESS"/>
    <x v="1"/>
    <s v="MIDI DRESS"/>
  </r>
  <r>
    <x v="4"/>
    <s v="YOUNG FASHION"/>
    <x v="21"/>
    <s v="STREET FASHION"/>
    <x v="3"/>
    <s v="DRESS"/>
    <x v="2"/>
    <s v="LONG DRESS"/>
  </r>
  <r>
    <x v="4"/>
    <s v="YOUNG FASHION"/>
    <x v="21"/>
    <s v="STREET FASHION"/>
    <x v="3"/>
    <s v="DRESS"/>
    <x v="3"/>
    <s v="EVENING DRESS"/>
  </r>
  <r>
    <x v="4"/>
    <s v="YOUNG FASHION"/>
    <x v="21"/>
    <s v="STREET FASHION"/>
    <x v="4"/>
    <s v="UNDERWEAR"/>
    <x v="0"/>
    <s v="BRIEF"/>
  </r>
  <r>
    <x v="4"/>
    <s v="YOUNG FASHION"/>
    <x v="21"/>
    <s v="STREET FASHION"/>
    <x v="4"/>
    <s v="UNDERWEAR"/>
    <x v="1"/>
    <s v="TRUNK"/>
  </r>
  <r>
    <x v="4"/>
    <s v="YOUNG FASHION"/>
    <x v="21"/>
    <s v="STREET FASHION"/>
    <x v="4"/>
    <s v="UNDERWEAR"/>
    <x v="2"/>
    <s v="BOXER"/>
  </r>
  <r>
    <x v="4"/>
    <s v="YOUNG FASHION"/>
    <x v="21"/>
    <s v="STREET FASHION"/>
    <x v="4"/>
    <s v="UNDERWEAR"/>
    <x v="3"/>
    <s v="THONG"/>
  </r>
  <r>
    <x v="4"/>
    <s v="YOUNG FASHION"/>
    <x v="21"/>
    <s v="STREET FASHION"/>
    <x v="4"/>
    <s v="UNDERWEAR"/>
    <x v="4"/>
    <s v="BRA"/>
  </r>
  <r>
    <x v="4"/>
    <s v="YOUNG FASHION"/>
    <x v="21"/>
    <s v="STREET FASHION"/>
    <x v="4"/>
    <s v="UNDERWEAR"/>
    <x v="5"/>
    <s v="BATHROBE"/>
  </r>
  <r>
    <x v="4"/>
    <s v="YOUNG FASHION"/>
    <x v="21"/>
    <s v="STREET FASHION"/>
    <x v="4"/>
    <s v="UNDERWEAR"/>
    <x v="6"/>
    <s v="SOCKS"/>
  </r>
  <r>
    <x v="4"/>
    <s v="YOUNG FASHION"/>
    <x v="21"/>
    <s v="STREET FASHION"/>
    <x v="4"/>
    <s v="UNDERWEAR"/>
    <x v="7"/>
    <s v="SLEEPWEAR"/>
  </r>
  <r>
    <x v="4"/>
    <s v="YOUNG FASHION"/>
    <x v="21"/>
    <s v="STREET FASHION"/>
    <x v="4"/>
    <s v="UNDERWEAR"/>
    <x v="11"/>
    <s v="OTHERS"/>
  </r>
  <r>
    <x v="4"/>
    <s v="YOUNG FASHION"/>
    <x v="21"/>
    <s v="STREET FASHION"/>
    <x v="5"/>
    <s v="SWIMWEAR"/>
    <x v="0"/>
    <s v="1-PIECE"/>
  </r>
  <r>
    <x v="4"/>
    <s v="YOUNG FASHION"/>
    <x v="21"/>
    <s v="STREET FASHION"/>
    <x v="5"/>
    <s v="SWIMWEAR"/>
    <x v="1"/>
    <s v="2-PIECES"/>
  </r>
  <r>
    <x v="4"/>
    <s v="YOUNG FASHION"/>
    <x v="21"/>
    <s v="STREET FASHION"/>
    <x v="5"/>
    <s v="SWIMWEAR"/>
    <x v="2"/>
    <s v="BREIF"/>
  </r>
  <r>
    <x v="4"/>
    <s v="YOUNG FASHION"/>
    <x v="21"/>
    <s v="STREET FASHION"/>
    <x v="5"/>
    <s v="SWIMWEAR"/>
    <x v="3"/>
    <s v="TRUNK"/>
  </r>
  <r>
    <x v="4"/>
    <s v="YOUNG FASHION"/>
    <x v="21"/>
    <s v="STREET FASHION"/>
    <x v="5"/>
    <s v="SWIMWEAR"/>
    <x v="4"/>
    <s v="SWIM SHORTS"/>
  </r>
  <r>
    <x v="4"/>
    <s v="YOUNG FASHION"/>
    <x v="21"/>
    <s v="STREET FASHION"/>
    <x v="5"/>
    <s v="SWIMWEAR"/>
    <x v="11"/>
    <s v="OTHERS"/>
  </r>
  <r>
    <x v="4"/>
    <s v="YOUNG FASHION"/>
    <x v="21"/>
    <s v="STREET FASHION"/>
    <x v="6"/>
    <s v="SHOES"/>
    <x v="0"/>
    <s v="DRESS SHOES"/>
  </r>
  <r>
    <x v="4"/>
    <s v="YOUNG FASHION"/>
    <x v="21"/>
    <s v="STREET FASHION"/>
    <x v="6"/>
    <s v="SHOES"/>
    <x v="1"/>
    <s v="LOAFER"/>
  </r>
  <r>
    <x v="4"/>
    <s v="YOUNG FASHION"/>
    <x v="21"/>
    <s v="STREET FASHION"/>
    <x v="6"/>
    <s v="SHOES"/>
    <x v="2"/>
    <s v="SANDAL"/>
  </r>
  <r>
    <x v="4"/>
    <s v="YOUNG FASHION"/>
    <x v="21"/>
    <s v="STREET FASHION"/>
    <x v="6"/>
    <s v="SHOES"/>
    <x v="3"/>
    <s v="SLIPPERS / SLIP ON"/>
  </r>
  <r>
    <x v="4"/>
    <s v="YOUNG FASHION"/>
    <x v="21"/>
    <s v="STREET FASHION"/>
    <x v="6"/>
    <s v="SHOES"/>
    <x v="4"/>
    <s v="SNEAKERS/CASUAL"/>
  </r>
  <r>
    <x v="4"/>
    <s v="YOUNG FASHION"/>
    <x v="21"/>
    <s v="STREET FASHION"/>
    <x v="6"/>
    <s v="SHOES"/>
    <x v="5"/>
    <s v="RUNNING"/>
  </r>
  <r>
    <x v="4"/>
    <s v="YOUNG FASHION"/>
    <x v="21"/>
    <s v="STREET FASHION"/>
    <x v="6"/>
    <s v="SHOES"/>
    <x v="6"/>
    <s v="TRAINING"/>
  </r>
  <r>
    <x v="4"/>
    <s v="YOUNG FASHION"/>
    <x v="21"/>
    <s v="STREET FASHION"/>
    <x v="6"/>
    <s v="SHOES"/>
    <x v="7"/>
    <s v="BOOTS"/>
  </r>
  <r>
    <x v="4"/>
    <s v="YOUNG FASHION"/>
    <x v="21"/>
    <s v="STREET FASHION"/>
    <x v="6"/>
    <s v="SHOES"/>
    <x v="8"/>
    <s v="THONGS"/>
  </r>
  <r>
    <x v="4"/>
    <s v="YOUNG FASHION"/>
    <x v="21"/>
    <s v="STREET FASHION"/>
    <x v="6"/>
    <s v="SHOES"/>
    <x v="11"/>
    <s v="OTHERS"/>
  </r>
  <r>
    <x v="4"/>
    <s v="YOUNG FASHION"/>
    <x v="21"/>
    <s v="STREET FASHION"/>
    <x v="8"/>
    <s v="ACCESSORIES"/>
    <x v="0"/>
    <s v="CASUAL BAG / BAGPACK"/>
  </r>
  <r>
    <x v="4"/>
    <s v="YOUNG FASHION"/>
    <x v="21"/>
    <s v="STREET FASHION"/>
    <x v="8"/>
    <s v="ACCESSORIES"/>
    <x v="1"/>
    <s v="TROLLEY BAG"/>
  </r>
  <r>
    <x v="4"/>
    <s v="YOUNG FASHION"/>
    <x v="21"/>
    <s v="STREET FASHION"/>
    <x v="8"/>
    <s v="ACCESSORIES"/>
    <x v="2"/>
    <s v="SMALL LEATHER GOODS"/>
  </r>
  <r>
    <x v="4"/>
    <s v="YOUNG FASHION"/>
    <x v="21"/>
    <s v="STREET FASHION"/>
    <x v="8"/>
    <s v="ACCESSORIES"/>
    <x v="3"/>
    <s v="BELT"/>
  </r>
  <r>
    <x v="4"/>
    <s v="YOUNG FASHION"/>
    <x v="21"/>
    <s v="STREET FASHION"/>
    <x v="8"/>
    <s v="ACCESSORIES"/>
    <x v="4"/>
    <s v="JEWELRY"/>
  </r>
  <r>
    <x v="4"/>
    <s v="YOUNG FASHION"/>
    <x v="21"/>
    <s v="STREET FASHION"/>
    <x v="8"/>
    <s v="ACCESSORIES"/>
    <x v="5"/>
    <s v="SUNGLASSES"/>
  </r>
  <r>
    <x v="4"/>
    <s v="YOUNG FASHION"/>
    <x v="21"/>
    <s v="STREET FASHION"/>
    <x v="8"/>
    <s v="ACCESSORIES"/>
    <x v="6"/>
    <s v="HAT/CAP"/>
  </r>
  <r>
    <x v="4"/>
    <s v="YOUNG FASHION"/>
    <x v="21"/>
    <s v="STREET FASHION"/>
    <x v="8"/>
    <s v="ACCESSORIES"/>
    <x v="7"/>
    <s v="SCARF"/>
  </r>
  <r>
    <x v="4"/>
    <s v="YOUNG FASHION"/>
    <x v="21"/>
    <s v="STREET FASHION"/>
    <x v="8"/>
    <s v="ACCESSORIES"/>
    <x v="8"/>
    <s v="HANGERCHIEF"/>
  </r>
  <r>
    <x v="4"/>
    <s v="YOUNG FASHION"/>
    <x v="21"/>
    <s v="STREET FASHION"/>
    <x v="8"/>
    <s v="ACCESSORIES"/>
    <x v="9"/>
    <s v="TIE / BOW TIE"/>
  </r>
  <r>
    <x v="4"/>
    <s v="YOUNG FASHION"/>
    <x v="21"/>
    <s v="STREET FASHION"/>
    <x v="8"/>
    <s v="ACCESSORIES"/>
    <x v="10"/>
    <s v="POCKET SQUARE"/>
  </r>
  <r>
    <x v="4"/>
    <s v="YOUNG FASHION"/>
    <x v="21"/>
    <s v="STREET FASHION"/>
    <x v="8"/>
    <s v="ACCESSORIES"/>
    <x v="12"/>
    <s v="GLOVES"/>
  </r>
  <r>
    <x v="4"/>
    <s v="YOUNG FASHION"/>
    <x v="21"/>
    <s v="STREET FASHION"/>
    <x v="8"/>
    <s v="ACCESSORIES"/>
    <x v="13"/>
    <s v="TOWEL"/>
  </r>
  <r>
    <x v="4"/>
    <s v="YOUNG FASHION"/>
    <x v="21"/>
    <s v="STREET FASHION"/>
    <x v="8"/>
    <s v="ACCESSORIES"/>
    <x v="14"/>
    <s v="SHOES CARE"/>
  </r>
  <r>
    <x v="4"/>
    <s v="YOUNG FASHION"/>
    <x v="21"/>
    <s v="STREET FASHION"/>
    <x v="8"/>
    <s v="ACCESSORIES"/>
    <x v="15"/>
    <s v="GROOMING"/>
  </r>
  <r>
    <x v="4"/>
    <s v="YOUNG FASHION"/>
    <x v="21"/>
    <s v="STREET FASHION"/>
    <x v="8"/>
    <s v="ACCESSORIES"/>
    <x v="16"/>
    <s v="SUPPLEMENTS"/>
  </r>
  <r>
    <x v="4"/>
    <s v="YOUNG FASHION"/>
    <x v="21"/>
    <s v="STREET FASHION"/>
    <x v="8"/>
    <s v="ACCESSORIES"/>
    <x v="17"/>
    <s v="AROMA THERAPY"/>
  </r>
  <r>
    <x v="4"/>
    <s v="YOUNG FASHION"/>
    <x v="21"/>
    <s v="STREET FASHION"/>
    <x v="8"/>
    <s v="ACCESSORIES"/>
    <x v="11"/>
    <s v="OTHERS"/>
  </r>
  <r>
    <x v="4"/>
    <s v="YOUNG FASHION"/>
    <x v="22"/>
    <s v="SPORT FASHION"/>
    <x v="0"/>
    <s v="TOP"/>
    <x v="0"/>
    <s v="BLOUSE"/>
  </r>
  <r>
    <x v="4"/>
    <s v="YOUNG FASHION"/>
    <x v="22"/>
    <s v="SPORT FASHION"/>
    <x v="0"/>
    <s v="TOP"/>
    <x v="1"/>
    <s v="SHIRT"/>
  </r>
  <r>
    <x v="4"/>
    <s v="YOUNG FASHION"/>
    <x v="22"/>
    <s v="SPORT FASHION"/>
    <x v="0"/>
    <s v="TOP"/>
    <x v="2"/>
    <s v="T-SHIRT"/>
  </r>
  <r>
    <x v="4"/>
    <s v="YOUNG FASHION"/>
    <x v="22"/>
    <s v="SPORT FASHION"/>
    <x v="0"/>
    <s v="TOP"/>
    <x v="3"/>
    <s v="POLO"/>
  </r>
  <r>
    <x v="4"/>
    <s v="YOUNG FASHION"/>
    <x v="22"/>
    <s v="SPORT FASHION"/>
    <x v="0"/>
    <s v="TOP"/>
    <x v="4"/>
    <s v="SWEATSHIRT"/>
  </r>
  <r>
    <x v="4"/>
    <s v="YOUNG FASHION"/>
    <x v="22"/>
    <s v="SPORT FASHION"/>
    <x v="0"/>
    <s v="TOP"/>
    <x v="5"/>
    <s v="TANK"/>
  </r>
  <r>
    <x v="4"/>
    <s v="YOUNG FASHION"/>
    <x v="22"/>
    <s v="SPORT FASHION"/>
    <x v="0"/>
    <s v="TOP"/>
    <x v="6"/>
    <s v="CARDIGAN"/>
  </r>
  <r>
    <x v="4"/>
    <s v="YOUNG FASHION"/>
    <x v="22"/>
    <s v="SPORT FASHION"/>
    <x v="0"/>
    <s v="TOP"/>
    <x v="7"/>
    <s v="SWEATER / PULLOVER"/>
  </r>
  <r>
    <x v="4"/>
    <s v="YOUNG FASHION"/>
    <x v="22"/>
    <s v="SPORT FASHION"/>
    <x v="0"/>
    <s v="TOP"/>
    <x v="8"/>
    <s v="SUIT / BLAZER"/>
  </r>
  <r>
    <x v="4"/>
    <s v="YOUNG FASHION"/>
    <x v="22"/>
    <s v="SPORT FASHION"/>
    <x v="0"/>
    <s v="TOP"/>
    <x v="9"/>
    <s v="JACKET"/>
  </r>
  <r>
    <x v="4"/>
    <s v="YOUNG FASHION"/>
    <x v="22"/>
    <s v="SPORT FASHION"/>
    <x v="0"/>
    <s v="TOP"/>
    <x v="10"/>
    <s v="VEST"/>
  </r>
  <r>
    <x v="4"/>
    <s v="YOUNG FASHION"/>
    <x v="22"/>
    <s v="SPORT FASHION"/>
    <x v="0"/>
    <s v="TOP"/>
    <x v="12"/>
    <s v="BODYSUITS"/>
  </r>
  <r>
    <x v="4"/>
    <s v="YOUNG FASHION"/>
    <x v="22"/>
    <s v="SPORT FASHION"/>
    <x v="0"/>
    <s v="TOP"/>
    <x v="11"/>
    <s v="OTHERS"/>
  </r>
  <r>
    <x v="4"/>
    <s v="YOUNG FASHION"/>
    <x v="22"/>
    <s v="SPORT FASHION"/>
    <x v="1"/>
    <s v="BOTTOM"/>
    <x v="0"/>
    <s v="PANTS / TROUSERS"/>
  </r>
  <r>
    <x v="4"/>
    <s v="YOUNG FASHION"/>
    <x v="22"/>
    <s v="SPORT FASHION"/>
    <x v="1"/>
    <s v="BOTTOM"/>
    <x v="1"/>
    <s v="SHORTS"/>
  </r>
  <r>
    <x v="4"/>
    <s v="YOUNG FASHION"/>
    <x v="22"/>
    <s v="SPORT FASHION"/>
    <x v="1"/>
    <s v="BOTTOM"/>
    <x v="2"/>
    <s v="SLIM JEANS"/>
  </r>
  <r>
    <x v="4"/>
    <s v="YOUNG FASHION"/>
    <x v="22"/>
    <s v="SPORT FASHION"/>
    <x v="1"/>
    <s v="BOTTOM"/>
    <x v="3"/>
    <s v="STRAIGHT JEANS"/>
  </r>
  <r>
    <x v="4"/>
    <s v="YOUNG FASHION"/>
    <x v="22"/>
    <s v="SPORT FASHION"/>
    <x v="1"/>
    <s v="BOTTOM"/>
    <x v="4"/>
    <s v="BOOT CUT JEANS"/>
  </r>
  <r>
    <x v="4"/>
    <s v="YOUNG FASHION"/>
    <x v="22"/>
    <s v="SPORT FASHION"/>
    <x v="1"/>
    <s v="BOTTOM"/>
    <x v="5"/>
    <s v="LOOSE JEANS"/>
  </r>
  <r>
    <x v="4"/>
    <s v="YOUNG FASHION"/>
    <x v="22"/>
    <s v="SPORT FASHION"/>
    <x v="1"/>
    <s v="BOTTOM"/>
    <x v="6"/>
    <s v="SKINNY JEANS"/>
  </r>
  <r>
    <x v="4"/>
    <s v="YOUNG FASHION"/>
    <x v="22"/>
    <s v="SPORT FASHION"/>
    <x v="1"/>
    <s v="BOTTOM"/>
    <x v="7"/>
    <s v="CARGO"/>
  </r>
  <r>
    <x v="4"/>
    <s v="YOUNG FASHION"/>
    <x v="22"/>
    <s v="SPORT FASHION"/>
    <x v="1"/>
    <s v="BOTTOM"/>
    <x v="8"/>
    <s v="CHINO"/>
  </r>
  <r>
    <x v="4"/>
    <s v="YOUNG FASHION"/>
    <x v="22"/>
    <s v="SPORT FASHION"/>
    <x v="1"/>
    <s v="BOTTOM"/>
    <x v="9"/>
    <s v="SWEATPANTS"/>
  </r>
  <r>
    <x v="4"/>
    <s v="YOUNG FASHION"/>
    <x v="22"/>
    <s v="SPORT FASHION"/>
    <x v="1"/>
    <s v="BOTTOM"/>
    <x v="10"/>
    <s v="SKIRT"/>
  </r>
  <r>
    <x v="4"/>
    <s v="YOUNG FASHION"/>
    <x v="22"/>
    <s v="SPORT FASHION"/>
    <x v="1"/>
    <s v="BOTTOM"/>
    <x v="12"/>
    <s v="SKORT"/>
  </r>
  <r>
    <x v="4"/>
    <s v="YOUNG FASHION"/>
    <x v="22"/>
    <s v="SPORT FASHION"/>
    <x v="1"/>
    <s v="BOTTOM"/>
    <x v="13"/>
    <s v="JUMPSUIT"/>
  </r>
  <r>
    <x v="4"/>
    <s v="YOUNG FASHION"/>
    <x v="22"/>
    <s v="SPORT FASHION"/>
    <x v="1"/>
    <s v="BOTTOM"/>
    <x v="14"/>
    <s v="LEGGING"/>
  </r>
  <r>
    <x v="4"/>
    <s v="YOUNG FASHION"/>
    <x v="22"/>
    <s v="SPORT FASHION"/>
    <x v="1"/>
    <s v="BOTTOM"/>
    <x v="11"/>
    <s v="OTHERS"/>
  </r>
  <r>
    <x v="4"/>
    <s v="YOUNG FASHION"/>
    <x v="22"/>
    <s v="SPORT FASHION"/>
    <x v="2"/>
    <s v="OUTERWEAR"/>
    <x v="0"/>
    <s v="JACKET"/>
  </r>
  <r>
    <x v="4"/>
    <s v="YOUNG FASHION"/>
    <x v="22"/>
    <s v="SPORT FASHION"/>
    <x v="2"/>
    <s v="OUTERWEAR"/>
    <x v="1"/>
    <s v="COAT"/>
  </r>
  <r>
    <x v="4"/>
    <s v="YOUNG FASHION"/>
    <x v="22"/>
    <s v="SPORT FASHION"/>
    <x v="2"/>
    <s v="OUTERWEAR"/>
    <x v="11"/>
    <s v="OTHERS"/>
  </r>
  <r>
    <x v="4"/>
    <s v="YOUNG FASHION"/>
    <x v="22"/>
    <s v="SPORT FASHION"/>
    <x v="3"/>
    <s v="DRESS"/>
    <x v="0"/>
    <s v="MINI DRESS"/>
  </r>
  <r>
    <x v="4"/>
    <s v="YOUNG FASHION"/>
    <x v="22"/>
    <s v="SPORT FASHION"/>
    <x v="3"/>
    <s v="DRESS"/>
    <x v="1"/>
    <s v="MIDI DRESS"/>
  </r>
  <r>
    <x v="4"/>
    <s v="YOUNG FASHION"/>
    <x v="22"/>
    <s v="SPORT FASHION"/>
    <x v="3"/>
    <s v="DRESS"/>
    <x v="2"/>
    <s v="LONG DRESS"/>
  </r>
  <r>
    <x v="4"/>
    <s v="YOUNG FASHION"/>
    <x v="22"/>
    <s v="SPORT FASHION"/>
    <x v="3"/>
    <s v="DRESS"/>
    <x v="3"/>
    <s v="EVENING DRESS"/>
  </r>
  <r>
    <x v="4"/>
    <s v="YOUNG FASHION"/>
    <x v="22"/>
    <s v="SPORT FASHION"/>
    <x v="3"/>
    <s v="DRESS"/>
    <x v="11"/>
    <s v="OTHERS"/>
  </r>
  <r>
    <x v="4"/>
    <s v="YOUNG FASHION"/>
    <x v="22"/>
    <s v="SPORT FASHION"/>
    <x v="4"/>
    <s v="UNDERWEAR"/>
    <x v="0"/>
    <s v="BRIEF"/>
  </r>
  <r>
    <x v="4"/>
    <s v="YOUNG FASHION"/>
    <x v="22"/>
    <s v="SPORT FASHION"/>
    <x v="4"/>
    <s v="UNDERWEAR"/>
    <x v="1"/>
    <s v="TRUNK"/>
  </r>
  <r>
    <x v="4"/>
    <s v="YOUNG FASHION"/>
    <x v="22"/>
    <s v="SPORT FASHION"/>
    <x v="4"/>
    <s v="UNDERWEAR"/>
    <x v="2"/>
    <s v="BOXER"/>
  </r>
  <r>
    <x v="4"/>
    <s v="YOUNG FASHION"/>
    <x v="22"/>
    <s v="SPORT FASHION"/>
    <x v="4"/>
    <s v="UNDERWEAR"/>
    <x v="3"/>
    <s v="THONG"/>
  </r>
  <r>
    <x v="4"/>
    <s v="YOUNG FASHION"/>
    <x v="22"/>
    <s v="SPORT FASHION"/>
    <x v="4"/>
    <s v="UNDERWEAR"/>
    <x v="4"/>
    <s v="BRA"/>
  </r>
  <r>
    <x v="4"/>
    <s v="YOUNG FASHION"/>
    <x v="22"/>
    <s v="SPORT FASHION"/>
    <x v="4"/>
    <s v="UNDERWEAR"/>
    <x v="5"/>
    <s v="BATHROBE"/>
  </r>
  <r>
    <x v="4"/>
    <s v="YOUNG FASHION"/>
    <x v="22"/>
    <s v="SPORT FASHION"/>
    <x v="4"/>
    <s v="UNDERWEAR"/>
    <x v="6"/>
    <s v="SOCKS"/>
  </r>
  <r>
    <x v="4"/>
    <s v="YOUNG FASHION"/>
    <x v="22"/>
    <s v="SPORT FASHION"/>
    <x v="4"/>
    <s v="UNDERWEAR"/>
    <x v="7"/>
    <s v="SLEEPWEAR"/>
  </r>
  <r>
    <x v="4"/>
    <s v="YOUNG FASHION"/>
    <x v="22"/>
    <s v="SPORT FASHION"/>
    <x v="4"/>
    <s v="UNDERWEAR"/>
    <x v="11"/>
    <s v="OTHERS"/>
  </r>
  <r>
    <x v="4"/>
    <s v="YOUNG FASHION"/>
    <x v="22"/>
    <s v="SPORT FASHION"/>
    <x v="5"/>
    <s v="SWIMWEAR"/>
    <x v="0"/>
    <s v="1-PIECE"/>
  </r>
  <r>
    <x v="4"/>
    <s v="YOUNG FASHION"/>
    <x v="22"/>
    <s v="SPORT FASHION"/>
    <x v="5"/>
    <s v="SWIMWEAR"/>
    <x v="1"/>
    <s v="2-PIECES"/>
  </r>
  <r>
    <x v="4"/>
    <s v="YOUNG FASHION"/>
    <x v="22"/>
    <s v="SPORT FASHION"/>
    <x v="5"/>
    <s v="SWIMWEAR"/>
    <x v="2"/>
    <s v="BREIF"/>
  </r>
  <r>
    <x v="4"/>
    <s v="YOUNG FASHION"/>
    <x v="22"/>
    <s v="SPORT FASHION"/>
    <x v="5"/>
    <s v="SWIMWEAR"/>
    <x v="3"/>
    <s v="TRUNK"/>
  </r>
  <r>
    <x v="4"/>
    <s v="YOUNG FASHION"/>
    <x v="22"/>
    <s v="SPORT FASHION"/>
    <x v="5"/>
    <s v="SWIMWEAR"/>
    <x v="4"/>
    <s v="SWIM SHORTS"/>
  </r>
  <r>
    <x v="4"/>
    <s v="YOUNG FASHION"/>
    <x v="22"/>
    <s v="SPORT FASHION"/>
    <x v="5"/>
    <s v="SWIMWEAR"/>
    <x v="11"/>
    <s v="OTHERS"/>
  </r>
  <r>
    <x v="4"/>
    <s v="YOUNG FASHION"/>
    <x v="22"/>
    <s v="SPORT FASHION"/>
    <x v="6"/>
    <s v="SHOES"/>
    <x v="0"/>
    <s v="DRESS SHOES"/>
  </r>
  <r>
    <x v="4"/>
    <s v="YOUNG FASHION"/>
    <x v="22"/>
    <s v="SPORT FASHION"/>
    <x v="6"/>
    <s v="SHOES"/>
    <x v="1"/>
    <s v="LOAFER"/>
  </r>
  <r>
    <x v="4"/>
    <s v="YOUNG FASHION"/>
    <x v="22"/>
    <s v="SPORT FASHION"/>
    <x v="6"/>
    <s v="SHOES"/>
    <x v="2"/>
    <s v="SANDAL"/>
  </r>
  <r>
    <x v="4"/>
    <s v="YOUNG FASHION"/>
    <x v="22"/>
    <s v="SPORT FASHION"/>
    <x v="6"/>
    <s v="SHOES"/>
    <x v="3"/>
    <s v="SLIPPERS / SLIP ON"/>
  </r>
  <r>
    <x v="4"/>
    <s v="YOUNG FASHION"/>
    <x v="22"/>
    <s v="SPORT FASHION"/>
    <x v="6"/>
    <s v="SHOES"/>
    <x v="4"/>
    <s v="SNEAKERS/CASUAL"/>
  </r>
  <r>
    <x v="4"/>
    <s v="YOUNG FASHION"/>
    <x v="22"/>
    <s v="SPORT FASHION"/>
    <x v="6"/>
    <s v="SHOES"/>
    <x v="5"/>
    <s v="RUNNING"/>
  </r>
  <r>
    <x v="4"/>
    <s v="YOUNG FASHION"/>
    <x v="22"/>
    <s v="SPORT FASHION"/>
    <x v="6"/>
    <s v="SHOES"/>
    <x v="6"/>
    <s v="TRAINING"/>
  </r>
  <r>
    <x v="4"/>
    <s v="YOUNG FASHION"/>
    <x v="22"/>
    <s v="SPORT FASHION"/>
    <x v="6"/>
    <s v="SHOES"/>
    <x v="7"/>
    <s v="BOOTS"/>
  </r>
  <r>
    <x v="4"/>
    <s v="YOUNG FASHION"/>
    <x v="22"/>
    <s v="SPORT FASHION"/>
    <x v="6"/>
    <s v="SHOES"/>
    <x v="8"/>
    <s v="THONGS"/>
  </r>
  <r>
    <x v="4"/>
    <s v="YOUNG FASHION"/>
    <x v="22"/>
    <s v="SPORT FASHION"/>
    <x v="6"/>
    <s v="SHOES"/>
    <x v="11"/>
    <s v="OTHERS"/>
  </r>
  <r>
    <x v="4"/>
    <s v="YOUNG FASHION"/>
    <x v="22"/>
    <s v="SPORT FASHION"/>
    <x v="8"/>
    <s v="ACCESSORIES"/>
    <x v="0"/>
    <s v="CASUAL BAG / BAGPACK"/>
  </r>
  <r>
    <x v="4"/>
    <s v="YOUNG FASHION"/>
    <x v="22"/>
    <s v="SPORT FASHION"/>
    <x v="8"/>
    <s v="ACCESSORIES"/>
    <x v="1"/>
    <s v="TROLLEY BAG"/>
  </r>
  <r>
    <x v="4"/>
    <s v="YOUNG FASHION"/>
    <x v="22"/>
    <s v="SPORT FASHION"/>
    <x v="8"/>
    <s v="ACCESSORIES"/>
    <x v="2"/>
    <s v="SMALL LEATHER GOODS"/>
  </r>
  <r>
    <x v="4"/>
    <s v="YOUNG FASHION"/>
    <x v="22"/>
    <s v="SPORT FASHION"/>
    <x v="8"/>
    <s v="ACCESSORIES"/>
    <x v="3"/>
    <s v="BELT"/>
  </r>
  <r>
    <x v="4"/>
    <s v="YOUNG FASHION"/>
    <x v="22"/>
    <s v="SPORT FASHION"/>
    <x v="8"/>
    <s v="ACCESSORIES"/>
    <x v="4"/>
    <s v="JEWELRY"/>
  </r>
  <r>
    <x v="4"/>
    <s v="YOUNG FASHION"/>
    <x v="22"/>
    <s v="SPORT FASHION"/>
    <x v="8"/>
    <s v="ACCESSORIES"/>
    <x v="5"/>
    <s v="SUNGLASSES"/>
  </r>
  <r>
    <x v="4"/>
    <s v="YOUNG FASHION"/>
    <x v="22"/>
    <s v="SPORT FASHION"/>
    <x v="8"/>
    <s v="ACCESSORIES"/>
    <x v="6"/>
    <s v="HAT/CAP"/>
  </r>
  <r>
    <x v="4"/>
    <s v="YOUNG FASHION"/>
    <x v="22"/>
    <s v="SPORT FASHION"/>
    <x v="8"/>
    <s v="ACCESSORIES"/>
    <x v="7"/>
    <s v="SCARF"/>
  </r>
  <r>
    <x v="4"/>
    <s v="YOUNG FASHION"/>
    <x v="22"/>
    <s v="SPORT FASHION"/>
    <x v="8"/>
    <s v="ACCESSORIES"/>
    <x v="8"/>
    <s v="HANGERCHIEF"/>
  </r>
  <r>
    <x v="4"/>
    <s v="YOUNG FASHION"/>
    <x v="22"/>
    <s v="SPORT FASHION"/>
    <x v="8"/>
    <s v="ACCESSORIES"/>
    <x v="9"/>
    <s v="TIE / BOW TIE"/>
  </r>
  <r>
    <x v="4"/>
    <s v="YOUNG FASHION"/>
    <x v="22"/>
    <s v="SPORT FASHION"/>
    <x v="8"/>
    <s v="ACCESSORIES"/>
    <x v="10"/>
    <s v="POCKET SQUARE"/>
  </r>
  <r>
    <x v="4"/>
    <s v="YOUNG FASHION"/>
    <x v="22"/>
    <s v="SPORT FASHION"/>
    <x v="8"/>
    <s v="ACCESSORIES"/>
    <x v="12"/>
    <s v="GLOVES"/>
  </r>
  <r>
    <x v="4"/>
    <s v="YOUNG FASHION"/>
    <x v="22"/>
    <s v="SPORT FASHION"/>
    <x v="8"/>
    <s v="ACCESSORIES"/>
    <x v="13"/>
    <s v="TOWEL"/>
  </r>
  <r>
    <x v="4"/>
    <s v="YOUNG FASHION"/>
    <x v="22"/>
    <s v="SPORT FASHION"/>
    <x v="8"/>
    <s v="ACCESSORIES"/>
    <x v="14"/>
    <s v="SHOES CARE"/>
  </r>
  <r>
    <x v="4"/>
    <s v="YOUNG FASHION"/>
    <x v="22"/>
    <s v="SPORT FASHION"/>
    <x v="8"/>
    <s v="ACCESSORIES"/>
    <x v="15"/>
    <s v="GROOMING"/>
  </r>
  <r>
    <x v="4"/>
    <s v="YOUNG FASHION"/>
    <x v="22"/>
    <s v="SPORT FASHION"/>
    <x v="8"/>
    <s v="ACCESSORIES"/>
    <x v="16"/>
    <s v="SUPPLEMENTS"/>
  </r>
  <r>
    <x v="4"/>
    <s v="YOUNG FASHION"/>
    <x v="22"/>
    <s v="SPORT FASHION"/>
    <x v="8"/>
    <s v="ACCESSORIES"/>
    <x v="17"/>
    <s v="AROMA THERAPY"/>
  </r>
  <r>
    <x v="4"/>
    <s v="YOUNG FASHION"/>
    <x v="22"/>
    <s v="SPORT FASHION"/>
    <x v="8"/>
    <s v="ACCESSORIES"/>
    <x v="11"/>
    <s v="OTHERS"/>
  </r>
  <r>
    <x v="4"/>
    <s v="YOUNG FASHION"/>
    <x v="23"/>
    <s v="UNISEX SHOES"/>
    <x v="0"/>
    <s v="SHOES"/>
    <x v="0"/>
    <s v="DRESS SHOES"/>
  </r>
  <r>
    <x v="4"/>
    <s v="YOUNG FASHION"/>
    <x v="23"/>
    <s v="UNISEX SHOES"/>
    <x v="0"/>
    <s v="SHOES"/>
    <x v="1"/>
    <s v="LOAFER"/>
  </r>
  <r>
    <x v="4"/>
    <s v="YOUNG FASHION"/>
    <x v="23"/>
    <s v="UNISEX SHOES"/>
    <x v="0"/>
    <s v="SHOES"/>
    <x v="2"/>
    <s v="SANDAL"/>
  </r>
  <r>
    <x v="4"/>
    <s v="YOUNG FASHION"/>
    <x v="23"/>
    <s v="UNISEX SHOES"/>
    <x v="0"/>
    <s v="SHOES"/>
    <x v="3"/>
    <s v="SLIPPERS / SLIP ON"/>
  </r>
  <r>
    <x v="4"/>
    <s v="YOUNG FASHION"/>
    <x v="23"/>
    <s v="UNISEX SHOES"/>
    <x v="0"/>
    <s v="SHOES"/>
    <x v="4"/>
    <s v="SNEAKERS/CASUAL"/>
  </r>
  <r>
    <x v="4"/>
    <s v="YOUNG FASHION"/>
    <x v="23"/>
    <s v="UNISEX SHOES"/>
    <x v="0"/>
    <s v="SHOES"/>
    <x v="5"/>
    <s v="RUNNING"/>
  </r>
  <r>
    <x v="4"/>
    <s v="YOUNG FASHION"/>
    <x v="23"/>
    <s v="UNISEX SHOES"/>
    <x v="0"/>
    <s v="SHOES"/>
    <x v="6"/>
    <s v="TRAINING"/>
  </r>
  <r>
    <x v="4"/>
    <s v="YOUNG FASHION"/>
    <x v="23"/>
    <s v="UNISEX SHOES"/>
    <x v="0"/>
    <s v="SHOES"/>
    <x v="7"/>
    <s v="BOOTS"/>
  </r>
  <r>
    <x v="4"/>
    <s v="YOUNG FASHION"/>
    <x v="23"/>
    <s v="UNISEX SHOES"/>
    <x v="0"/>
    <s v="SHOES"/>
    <x v="8"/>
    <s v="THONGS"/>
  </r>
  <r>
    <x v="4"/>
    <s v="YOUNG FASHION"/>
    <x v="23"/>
    <s v="UNISEX SHOES"/>
    <x v="0"/>
    <s v="SHOES"/>
    <x v="11"/>
    <s v="OTHERS"/>
  </r>
  <r>
    <x v="4"/>
    <s v="YOUNG FASHION"/>
    <x v="23"/>
    <s v="UNISEX SHOES"/>
    <x v="1"/>
    <s v="ACCESSORIES"/>
    <x v="0"/>
    <s v="CASUAL BAG / BAGPACK"/>
  </r>
  <r>
    <x v="4"/>
    <s v="YOUNG FASHION"/>
    <x v="23"/>
    <s v="UNISEX SHOES"/>
    <x v="1"/>
    <s v="ACCESSORIES"/>
    <x v="1"/>
    <s v="TROLLEY BAG"/>
  </r>
  <r>
    <x v="4"/>
    <s v="YOUNG FASHION"/>
    <x v="23"/>
    <s v="UNISEX SHOES"/>
    <x v="1"/>
    <s v="ACCESSORIES"/>
    <x v="2"/>
    <s v="SMALL LEATHER GOODS"/>
  </r>
  <r>
    <x v="4"/>
    <s v="YOUNG FASHION"/>
    <x v="23"/>
    <s v="UNISEX SHOES"/>
    <x v="1"/>
    <s v="ACCESSORIES"/>
    <x v="3"/>
    <s v="BELT"/>
  </r>
  <r>
    <x v="4"/>
    <s v="YOUNG FASHION"/>
    <x v="23"/>
    <s v="UNISEX SHOES"/>
    <x v="1"/>
    <s v="ACCESSORIES"/>
    <x v="4"/>
    <s v="JEWELRY"/>
  </r>
  <r>
    <x v="4"/>
    <s v="YOUNG FASHION"/>
    <x v="23"/>
    <s v="UNISEX SHOES"/>
    <x v="1"/>
    <s v="ACCESSORIES"/>
    <x v="5"/>
    <s v="SUNGLASSES"/>
  </r>
  <r>
    <x v="4"/>
    <s v="YOUNG FASHION"/>
    <x v="23"/>
    <s v="UNISEX SHOES"/>
    <x v="1"/>
    <s v="ACCESSORIES"/>
    <x v="6"/>
    <s v="HAT/CAP"/>
  </r>
  <r>
    <x v="4"/>
    <s v="YOUNG FASHION"/>
    <x v="23"/>
    <s v="UNISEX SHOES"/>
    <x v="1"/>
    <s v="ACCESSORIES"/>
    <x v="7"/>
    <s v="SCARF"/>
  </r>
  <r>
    <x v="4"/>
    <s v="YOUNG FASHION"/>
    <x v="23"/>
    <s v="UNISEX SHOES"/>
    <x v="1"/>
    <s v="ACCESSORIES"/>
    <x v="8"/>
    <s v="HANGERCHIEF"/>
  </r>
  <r>
    <x v="4"/>
    <s v="YOUNG FASHION"/>
    <x v="23"/>
    <s v="UNISEX SHOES"/>
    <x v="1"/>
    <s v="ACCESSORIES"/>
    <x v="9"/>
    <s v="TIE / BOW TIE"/>
  </r>
  <r>
    <x v="4"/>
    <s v="YOUNG FASHION"/>
    <x v="23"/>
    <s v="UNISEX SHOES"/>
    <x v="1"/>
    <s v="ACCESSORIES"/>
    <x v="10"/>
    <s v="POCKET SQUARE"/>
  </r>
  <r>
    <x v="4"/>
    <s v="YOUNG FASHION"/>
    <x v="23"/>
    <s v="UNISEX SHOES"/>
    <x v="1"/>
    <s v="ACCESSORIES"/>
    <x v="12"/>
    <s v="GLOVES"/>
  </r>
  <r>
    <x v="4"/>
    <s v="YOUNG FASHION"/>
    <x v="23"/>
    <s v="UNISEX SHOES"/>
    <x v="1"/>
    <s v="ACCESSORIES"/>
    <x v="13"/>
    <s v="TOWEL"/>
  </r>
  <r>
    <x v="4"/>
    <s v="YOUNG FASHION"/>
    <x v="23"/>
    <s v="UNISEX SHOES"/>
    <x v="1"/>
    <s v="ACCESSORIES"/>
    <x v="14"/>
    <s v="SHOES CARE"/>
  </r>
  <r>
    <x v="4"/>
    <s v="YOUNG FASHION"/>
    <x v="23"/>
    <s v="UNISEX SHOES"/>
    <x v="1"/>
    <s v="ACCESSORIES"/>
    <x v="15"/>
    <s v="GROOMING"/>
  </r>
  <r>
    <x v="4"/>
    <s v="YOUNG FASHION"/>
    <x v="23"/>
    <s v="UNISEX SHOES"/>
    <x v="1"/>
    <s v="ACCESSORIES"/>
    <x v="16"/>
    <s v="SUPPLEMENTS"/>
  </r>
  <r>
    <x v="4"/>
    <s v="YOUNG FASHION"/>
    <x v="23"/>
    <s v="UNISEX SHOES"/>
    <x v="1"/>
    <s v="ACCESSORIES"/>
    <x v="17"/>
    <s v="AROMA THERAPY"/>
  </r>
  <r>
    <x v="4"/>
    <s v="YOUNG FASHION"/>
    <x v="23"/>
    <s v="UNISEX SHOES"/>
    <x v="1"/>
    <s v="ACCESSORIES"/>
    <x v="11"/>
    <s v="OTHERS"/>
  </r>
  <r>
    <x v="4"/>
    <s v="YOUNG FASHION"/>
    <x v="24"/>
    <s v="YOUNG FASHION ACCESSORIES"/>
    <x v="0"/>
    <s v="ACCESSORIES"/>
    <x v="0"/>
    <s v="CASUAL BAG / BAGPACK"/>
  </r>
  <r>
    <x v="4"/>
    <s v="YOUNG FASHION"/>
    <x v="24"/>
    <s v="YOUNG FASHION ACCESSORIES"/>
    <x v="0"/>
    <s v="ACCESSORIES"/>
    <x v="1"/>
    <s v="TROLLEY BAG"/>
  </r>
  <r>
    <x v="4"/>
    <s v="YOUNG FASHION"/>
    <x v="24"/>
    <s v="YOUNG FASHION ACCESSORIES"/>
    <x v="0"/>
    <s v="ACCESSORIES"/>
    <x v="2"/>
    <s v="SMALL LEATHER GOODS"/>
  </r>
  <r>
    <x v="4"/>
    <s v="YOUNG FASHION"/>
    <x v="24"/>
    <s v="YOUNG FASHION ACCESSORIES"/>
    <x v="0"/>
    <s v="ACCESSORIES"/>
    <x v="3"/>
    <s v="BELT"/>
  </r>
  <r>
    <x v="4"/>
    <s v="YOUNG FASHION"/>
    <x v="24"/>
    <s v="YOUNG FASHION ACCESSORIES"/>
    <x v="0"/>
    <s v="ACCESSORIES"/>
    <x v="4"/>
    <s v="JEWELRY"/>
  </r>
  <r>
    <x v="4"/>
    <s v="YOUNG FASHION"/>
    <x v="24"/>
    <s v="YOUNG FASHION ACCESSORIES"/>
    <x v="0"/>
    <s v="ACCESSORIES"/>
    <x v="5"/>
    <s v="SUNGLASSES"/>
  </r>
  <r>
    <x v="4"/>
    <s v="YOUNG FASHION"/>
    <x v="24"/>
    <s v="YOUNG FASHION ACCESSORIES"/>
    <x v="0"/>
    <s v="ACCESSORIES"/>
    <x v="6"/>
    <s v="HAT/CAP"/>
  </r>
  <r>
    <x v="4"/>
    <s v="YOUNG FASHION"/>
    <x v="24"/>
    <s v="YOUNG FASHION ACCESSORIES"/>
    <x v="0"/>
    <s v="ACCESSORIES"/>
    <x v="7"/>
    <s v="SCARF"/>
  </r>
  <r>
    <x v="4"/>
    <s v="YOUNG FASHION"/>
    <x v="24"/>
    <s v="YOUNG FASHION ACCESSORIES"/>
    <x v="0"/>
    <s v="ACCESSORIES"/>
    <x v="8"/>
    <s v="HANGERCHIEF"/>
  </r>
  <r>
    <x v="4"/>
    <s v="YOUNG FASHION"/>
    <x v="24"/>
    <s v="YOUNG FASHION ACCESSORIES"/>
    <x v="0"/>
    <s v="ACCESSORIES"/>
    <x v="9"/>
    <s v="TIE / BOW TIE"/>
  </r>
  <r>
    <x v="4"/>
    <s v="YOUNG FASHION"/>
    <x v="24"/>
    <s v="YOUNG FASHION ACCESSORIES"/>
    <x v="0"/>
    <s v="ACCESSORIES"/>
    <x v="10"/>
    <s v="POCKET SQUARE"/>
  </r>
  <r>
    <x v="4"/>
    <s v="YOUNG FASHION"/>
    <x v="24"/>
    <s v="YOUNG FASHION ACCESSORIES"/>
    <x v="0"/>
    <s v="ACCESSORIES"/>
    <x v="12"/>
    <s v="GLOVES"/>
  </r>
  <r>
    <x v="4"/>
    <s v="YOUNG FASHION"/>
    <x v="24"/>
    <s v="YOUNG FASHION ACCESSORIES"/>
    <x v="0"/>
    <s v="ACCESSORIES"/>
    <x v="13"/>
    <s v="TOWEL"/>
  </r>
  <r>
    <x v="4"/>
    <s v="YOUNG FASHION"/>
    <x v="24"/>
    <s v="YOUNG FASHION ACCESSORIES"/>
    <x v="0"/>
    <s v="ACCESSORIES"/>
    <x v="14"/>
    <s v="SHOES CARE"/>
  </r>
  <r>
    <x v="4"/>
    <s v="YOUNG FASHION"/>
    <x v="24"/>
    <s v="YOUNG FASHION ACCESSORIES"/>
    <x v="0"/>
    <s v="ACCESSORIES"/>
    <x v="15"/>
    <s v="GROOMING"/>
  </r>
  <r>
    <x v="4"/>
    <s v="YOUNG FASHION"/>
    <x v="24"/>
    <s v="YOUNG FASHION ACCESSORIES"/>
    <x v="0"/>
    <s v="ACCESSORIES"/>
    <x v="16"/>
    <s v="SUPPLEMENTS"/>
  </r>
  <r>
    <x v="4"/>
    <s v="YOUNG FASHION"/>
    <x v="24"/>
    <s v="YOUNG FASHION ACCESSORIES"/>
    <x v="0"/>
    <s v="ACCESSORIES"/>
    <x v="17"/>
    <s v="AROMA THERAPY"/>
  </r>
  <r>
    <x v="4"/>
    <s v="YOUNG FASHION"/>
    <x v="24"/>
    <s v="YOUNG FASHION ACCESSORIES"/>
    <x v="0"/>
    <s v="ACCESSORIES"/>
    <x v="11"/>
    <s v="OTHERS"/>
  </r>
  <r>
    <x v="4"/>
    <s v="YOUNG FASHION"/>
    <x v="24"/>
    <s v="YOUNG FASHION ACCESSORIES"/>
    <x v="7"/>
    <s v="CLAIRES"/>
    <x v="11"/>
    <s v="OTHERS"/>
  </r>
  <r>
    <x v="4"/>
    <s v="YOUNG FASHION"/>
    <x v="25"/>
    <s v="GADGETS &amp; LIFESTYLE"/>
    <x v="0"/>
    <s v="AUDIO"/>
    <x v="0"/>
    <s v="HEADPHONES"/>
  </r>
  <r>
    <x v="4"/>
    <s v="YOUNG FASHION"/>
    <x v="25"/>
    <s v="GADGETS &amp; LIFESTYLE"/>
    <x v="0"/>
    <s v="AUDIO"/>
    <x v="1"/>
    <s v="EARPHONES"/>
  </r>
  <r>
    <x v="4"/>
    <s v="YOUNG FASHION"/>
    <x v="25"/>
    <s v="GADGETS &amp; LIFESTYLE"/>
    <x v="0"/>
    <s v="AUDIO"/>
    <x v="2"/>
    <s v="SPEAKERS"/>
  </r>
  <r>
    <x v="4"/>
    <s v="YOUNG FASHION"/>
    <x v="25"/>
    <s v="GADGETS &amp; LIFESTYLE"/>
    <x v="0"/>
    <s v="AUDIO"/>
    <x v="11"/>
    <s v="OTHERS"/>
  </r>
  <r>
    <x v="4"/>
    <s v="YOUNG FASHION"/>
    <x v="25"/>
    <s v="GADGETS &amp; LIFESTYLE"/>
    <x v="1"/>
    <s v="IT GADGETS"/>
    <x v="0"/>
    <s v="CHARGERS/CABLE/DOCKS"/>
  </r>
  <r>
    <x v="4"/>
    <s v="YOUNG FASHION"/>
    <x v="25"/>
    <s v="GADGETS &amp; LIFESTYLE"/>
    <x v="1"/>
    <s v="IT GADGETS"/>
    <x v="1"/>
    <s v="ELECTRONIC GADGETS"/>
  </r>
  <r>
    <x v="4"/>
    <s v="YOUNG FASHION"/>
    <x v="25"/>
    <s v="GADGETS &amp; LIFESTYLE"/>
    <x v="1"/>
    <s v="IT GADGETS"/>
    <x v="11"/>
    <s v="OTHERS"/>
  </r>
  <r>
    <x v="4"/>
    <s v="YOUNG FASHION"/>
    <x v="25"/>
    <s v="GADGETS &amp; LIFESTYLE"/>
    <x v="2"/>
    <s v="CAMERA &amp; TRAVEL KIT"/>
    <x v="0"/>
    <s v="ACTION CAMERA"/>
  </r>
  <r>
    <x v="4"/>
    <s v="YOUNG FASHION"/>
    <x v="25"/>
    <s v="GADGETS &amp; LIFESTYLE"/>
    <x v="2"/>
    <s v="CAMERA &amp; TRAVEL KIT"/>
    <x v="1"/>
    <s v="CAMERA ACCESSORIES"/>
  </r>
  <r>
    <x v="4"/>
    <s v="YOUNG FASHION"/>
    <x v="25"/>
    <s v="GADGETS &amp; LIFESTYLE"/>
    <x v="2"/>
    <s v="CAMERA &amp; TRAVEL KIT"/>
    <x v="2"/>
    <s v="FILM CAMERA / POLAROID"/>
  </r>
  <r>
    <x v="4"/>
    <s v="YOUNG FASHION"/>
    <x v="25"/>
    <s v="GADGETS &amp; LIFESTYLE"/>
    <x v="2"/>
    <s v="CAMERA &amp; TRAVEL KIT"/>
    <x v="11"/>
    <s v="OTHERS"/>
  </r>
  <r>
    <x v="4"/>
    <s v="YOUNG FASHION"/>
    <x v="25"/>
    <s v="GADGETS &amp; LIFESTYLE"/>
    <x v="3"/>
    <s v="MUSIC GADGETS"/>
    <x v="0"/>
    <s v="KEYBOARD"/>
  </r>
  <r>
    <x v="4"/>
    <s v="YOUNG FASHION"/>
    <x v="25"/>
    <s v="GADGETS &amp; LIFESTYLE"/>
    <x v="3"/>
    <s v="MUSIC GADGETS"/>
    <x v="1"/>
    <s v="GUITAR"/>
  </r>
  <r>
    <x v="4"/>
    <s v="YOUNG FASHION"/>
    <x v="25"/>
    <s v="GADGETS &amp; LIFESTYLE"/>
    <x v="3"/>
    <s v="MUSIC GADGETS"/>
    <x v="2"/>
    <s v="DRUM"/>
  </r>
  <r>
    <x v="4"/>
    <s v="YOUNG FASHION"/>
    <x v="25"/>
    <s v="GADGETS &amp; LIFESTYLE"/>
    <x v="3"/>
    <s v="MUSIC GADGETS"/>
    <x v="3"/>
    <s v="MICROPHONE"/>
  </r>
  <r>
    <x v="4"/>
    <s v="YOUNG FASHION"/>
    <x v="25"/>
    <s v="GADGETS &amp; LIFESTYLE"/>
    <x v="3"/>
    <s v="MUSIC GADGETS"/>
    <x v="11"/>
    <s v="OTHERS"/>
  </r>
  <r>
    <x v="4"/>
    <s v="YOUNG FASHION"/>
    <x v="25"/>
    <s v="GADGETS &amp; LIFESTYLE"/>
    <x v="4"/>
    <s v="TOYS"/>
    <x v="0"/>
    <s v="COLLECTIBLE"/>
  </r>
  <r>
    <x v="4"/>
    <s v="YOUNG FASHION"/>
    <x v="25"/>
    <s v="GADGETS &amp; LIFESTYLE"/>
    <x v="4"/>
    <s v="TOYS"/>
    <x v="1"/>
    <s v="SMART ROBOT"/>
  </r>
  <r>
    <x v="4"/>
    <s v="YOUNG FASHION"/>
    <x v="25"/>
    <s v="GADGETS &amp; LIFESTYLE"/>
    <x v="4"/>
    <s v="TOYS"/>
    <x v="2"/>
    <s v="REMOTE CONTROL"/>
  </r>
  <r>
    <x v="4"/>
    <s v="YOUNG FASHION"/>
    <x v="25"/>
    <s v="GADGETS &amp; LIFESTYLE"/>
    <x v="4"/>
    <s v="TOYS"/>
    <x v="3"/>
    <s v="VR"/>
  </r>
  <r>
    <x v="4"/>
    <s v="YOUNG FASHION"/>
    <x v="25"/>
    <s v="GADGETS &amp; LIFESTYLE"/>
    <x v="4"/>
    <s v="TOYS"/>
    <x v="4"/>
    <s v="GAMING GEAR"/>
  </r>
  <r>
    <x v="4"/>
    <s v="YOUNG FASHION"/>
    <x v="25"/>
    <s v="GADGETS &amp; LIFESTYLE"/>
    <x v="4"/>
    <s v="TOYS"/>
    <x v="11"/>
    <s v="OTHERS"/>
  </r>
  <r>
    <x v="4"/>
    <s v="YOUNG FASHION"/>
    <x v="25"/>
    <s v="GADGETS &amp; LIFESTYLE"/>
    <x v="5"/>
    <s v="HEALTH &amp; SPORTS"/>
    <x v="0"/>
    <s v="EXERCISE EQUIPMENTS"/>
  </r>
  <r>
    <x v="4"/>
    <s v="YOUNG FASHION"/>
    <x v="25"/>
    <s v="GADGETS &amp; LIFESTYLE"/>
    <x v="5"/>
    <s v="HEALTH &amp; SPORTS"/>
    <x v="1"/>
    <s v="FITNESS SCALE"/>
  </r>
  <r>
    <x v="4"/>
    <s v="YOUNG FASHION"/>
    <x v="25"/>
    <s v="GADGETS &amp; LIFESTYLE"/>
    <x v="5"/>
    <s v="HEALTH &amp; SPORTS"/>
    <x v="11"/>
    <s v="OTHERS"/>
  </r>
  <r>
    <x v="4"/>
    <s v="YOUNG FASHION"/>
    <x v="25"/>
    <s v="GADGETS &amp; LIFESTYLE"/>
    <x v="6"/>
    <s v="LIFESTYLE"/>
    <x v="0"/>
    <s v="ELECTRIC BIKE  / SCOOTERS"/>
  </r>
  <r>
    <x v="4"/>
    <s v="YOUNG FASHION"/>
    <x v="25"/>
    <s v="GADGETS &amp; LIFESTYLE"/>
    <x v="6"/>
    <s v="LIFESTYLE"/>
    <x v="1"/>
    <s v="CREATIVE PRODUCTS"/>
  </r>
  <r>
    <x v="4"/>
    <s v="YOUNG FASHION"/>
    <x v="25"/>
    <s v="GADGETS &amp; LIFESTYLE"/>
    <x v="6"/>
    <s v="LIFESTYLE"/>
    <x v="2"/>
    <s v="DIY PRODUCTS"/>
  </r>
  <r>
    <x v="4"/>
    <s v="YOUNG FASHION"/>
    <x v="25"/>
    <s v="GADGETS &amp; LIFESTYLE"/>
    <x v="6"/>
    <s v="LIFESTYLE"/>
    <x v="11"/>
    <s v="OTHERS"/>
  </r>
  <r>
    <x v="5"/>
    <s v="LUXURY"/>
    <x v="26"/>
    <s v="WOMEN LUXURY"/>
    <x v="0"/>
    <s v="READY TO WEAR"/>
    <x v="0"/>
    <s v="SUIT"/>
  </r>
  <r>
    <x v="5"/>
    <s v="LUXURY"/>
    <x v="26"/>
    <s v="WOMEN LUXURY"/>
    <x v="0"/>
    <s v="READY TO WEAR"/>
    <x v="1"/>
    <s v="JACKET"/>
  </r>
  <r>
    <x v="5"/>
    <s v="LUXURY"/>
    <x v="26"/>
    <s v="WOMEN LUXURY"/>
    <x v="0"/>
    <s v="READY TO WEAR"/>
    <x v="2"/>
    <s v="PANTS/TROUSERS"/>
  </r>
  <r>
    <x v="5"/>
    <s v="LUXURY"/>
    <x v="26"/>
    <s v="WOMEN LUXURY"/>
    <x v="0"/>
    <s v="READY TO WEAR"/>
    <x v="3"/>
    <s v="SHIRT"/>
  </r>
  <r>
    <x v="5"/>
    <s v="LUXURY"/>
    <x v="26"/>
    <s v="WOMEN LUXURY"/>
    <x v="0"/>
    <s v="READY TO WEAR"/>
    <x v="4"/>
    <s v="POLO"/>
  </r>
  <r>
    <x v="5"/>
    <s v="LUXURY"/>
    <x v="26"/>
    <s v="WOMEN LUXURY"/>
    <x v="0"/>
    <s v="READY TO WEAR"/>
    <x v="5"/>
    <s v="T-SHIRT"/>
  </r>
  <r>
    <x v="5"/>
    <s v="LUXURY"/>
    <x v="26"/>
    <s v="WOMEN LUXURY"/>
    <x v="0"/>
    <s v="READY TO WEAR"/>
    <x v="6"/>
    <s v="BLOUSON"/>
  </r>
  <r>
    <x v="5"/>
    <s v="LUXURY"/>
    <x v="26"/>
    <s v="WOMEN LUXURY"/>
    <x v="0"/>
    <s v="READY TO WEAR"/>
    <x v="7"/>
    <s v="SWEAT SHIRT"/>
  </r>
  <r>
    <x v="5"/>
    <s v="LUXURY"/>
    <x v="26"/>
    <s v="WOMEN LUXURY"/>
    <x v="0"/>
    <s v="READY TO WEAR"/>
    <x v="8"/>
    <s v="JUMPSUIT"/>
  </r>
  <r>
    <x v="5"/>
    <s v="LUXURY"/>
    <x v="26"/>
    <s v="WOMEN LUXURY"/>
    <x v="0"/>
    <s v="READY TO WEAR"/>
    <x v="9"/>
    <s v="SWEATER/PULLOVER"/>
  </r>
  <r>
    <x v="5"/>
    <s v="LUXURY"/>
    <x v="26"/>
    <s v="WOMEN LUXURY"/>
    <x v="0"/>
    <s v="READY TO WEAR"/>
    <x v="10"/>
    <s v="LEATHERWEAR"/>
  </r>
  <r>
    <x v="5"/>
    <s v="LUXURY"/>
    <x v="26"/>
    <s v="WOMEN LUXURY"/>
    <x v="0"/>
    <s v="READY TO WEAR"/>
    <x v="12"/>
    <s v="COAT"/>
  </r>
  <r>
    <x v="5"/>
    <s v="LUXURY"/>
    <x v="26"/>
    <s v="WOMEN LUXURY"/>
    <x v="0"/>
    <s v="READY TO WEAR"/>
    <x v="13"/>
    <s v="JEANS"/>
  </r>
  <r>
    <x v="5"/>
    <s v="LUXURY"/>
    <x v="26"/>
    <s v="WOMEN LUXURY"/>
    <x v="0"/>
    <s v="READY TO WEAR"/>
    <x v="14"/>
    <s v="SHORTS"/>
  </r>
  <r>
    <x v="5"/>
    <s v="LUXURY"/>
    <x v="26"/>
    <s v="WOMEN LUXURY"/>
    <x v="0"/>
    <s v="READY TO WEAR"/>
    <x v="15"/>
    <s v="VEST"/>
  </r>
  <r>
    <x v="5"/>
    <s v="LUXURY"/>
    <x v="26"/>
    <s v="WOMEN LUXURY"/>
    <x v="0"/>
    <s v="READY TO WEAR"/>
    <x v="16"/>
    <s v="BLOUSE"/>
  </r>
  <r>
    <x v="5"/>
    <s v="LUXURY"/>
    <x v="26"/>
    <s v="WOMEN LUXURY"/>
    <x v="0"/>
    <s v="READY TO WEAR"/>
    <x v="17"/>
    <s v="DRESS"/>
  </r>
  <r>
    <x v="5"/>
    <s v="LUXURY"/>
    <x v="26"/>
    <s v="WOMEN LUXURY"/>
    <x v="0"/>
    <s v="READY TO WEAR"/>
    <x v="18"/>
    <s v="SKIRT"/>
  </r>
  <r>
    <x v="5"/>
    <s v="LUXURY"/>
    <x v="26"/>
    <s v="WOMEN LUXURY"/>
    <x v="0"/>
    <s v="READY TO WEAR"/>
    <x v="11"/>
    <s v="BODY SUITS"/>
  </r>
  <r>
    <x v="5"/>
    <s v="LUXURY"/>
    <x v="26"/>
    <s v="WOMEN LUXURY"/>
    <x v="0"/>
    <s v="READY TO WEAR"/>
    <x v="19"/>
    <s v="SWEATPANTS"/>
  </r>
  <r>
    <x v="5"/>
    <s v="LUXURY"/>
    <x v="26"/>
    <s v="WOMEN LUXURY"/>
    <x v="0"/>
    <s v="READY TO WEAR"/>
    <x v="21"/>
    <s v="LEGGINGS"/>
  </r>
  <r>
    <x v="5"/>
    <s v="LUXURY"/>
    <x v="26"/>
    <s v="WOMEN LUXURY"/>
    <x v="0"/>
    <s v="READY TO WEAR"/>
    <x v="20"/>
    <s v="OTHERS"/>
  </r>
  <r>
    <x v="5"/>
    <s v="LUXURY"/>
    <x v="26"/>
    <s v="WOMEN LUXURY"/>
    <x v="1"/>
    <s v="UNDERWEAR"/>
    <x v="0"/>
    <s v="BRA"/>
  </r>
  <r>
    <x v="5"/>
    <s v="LUXURY"/>
    <x v="26"/>
    <s v="WOMEN LUXURY"/>
    <x v="1"/>
    <s v="UNDERWEAR"/>
    <x v="1"/>
    <s v="KNICKERS"/>
  </r>
  <r>
    <x v="5"/>
    <s v="LUXURY"/>
    <x v="26"/>
    <s v="WOMEN LUXURY"/>
    <x v="1"/>
    <s v="UNDERWEAR"/>
    <x v="2"/>
    <s v="PYJAMA"/>
  </r>
  <r>
    <x v="5"/>
    <s v="LUXURY"/>
    <x v="26"/>
    <s v="WOMEN LUXURY"/>
    <x v="1"/>
    <s v="UNDERWEAR"/>
    <x v="3"/>
    <s v="ROBES"/>
  </r>
  <r>
    <x v="5"/>
    <s v="LUXURY"/>
    <x v="26"/>
    <s v="WOMEN LUXURY"/>
    <x v="1"/>
    <s v="UNDERWEAR"/>
    <x v="4"/>
    <s v="JEWELRY"/>
  </r>
  <r>
    <x v="5"/>
    <s v="LUXURY"/>
    <x v="26"/>
    <s v="WOMEN LUXURY"/>
    <x v="1"/>
    <s v="UNDERWEAR"/>
    <x v="5"/>
    <s v="SCARF/MUFFLER"/>
  </r>
  <r>
    <x v="5"/>
    <s v="LUXURY"/>
    <x v="26"/>
    <s v="WOMEN LUXURY"/>
    <x v="1"/>
    <s v="UNDERWEAR"/>
    <x v="6"/>
    <s v="SMALL LEATHER GOODS"/>
  </r>
  <r>
    <x v="5"/>
    <s v="LUXURY"/>
    <x v="26"/>
    <s v="WOMEN LUXURY"/>
    <x v="1"/>
    <s v="UNDERWEAR"/>
    <x v="7"/>
    <s v="HAT/CAP"/>
  </r>
  <r>
    <x v="5"/>
    <s v="LUXURY"/>
    <x v="26"/>
    <s v="WOMEN LUXURY"/>
    <x v="1"/>
    <s v="UNDERWEAR"/>
    <x v="8"/>
    <s v="GLOVES"/>
  </r>
  <r>
    <x v="5"/>
    <s v="LUXURY"/>
    <x v="26"/>
    <s v="WOMEN LUXURY"/>
    <x v="1"/>
    <s v="UNDERWEAR"/>
    <x v="9"/>
    <s v="SOCKS"/>
  </r>
  <r>
    <x v="5"/>
    <s v="LUXURY"/>
    <x v="26"/>
    <s v="WOMEN LUXURY"/>
    <x v="1"/>
    <s v="UNDERWEAR"/>
    <x v="10"/>
    <s v="TECHNOLOGY"/>
  </r>
  <r>
    <x v="5"/>
    <s v="LUXURY"/>
    <x v="26"/>
    <s v="WOMEN LUXURY"/>
    <x v="1"/>
    <s v="UNDERWEAR"/>
    <x v="12"/>
    <s v="GIFT"/>
  </r>
  <r>
    <x v="5"/>
    <s v="LUXURY"/>
    <x v="26"/>
    <s v="WOMEN LUXURY"/>
    <x v="1"/>
    <s v="UNDERWEAR"/>
    <x v="11"/>
    <s v="OTHERS"/>
  </r>
  <r>
    <x v="5"/>
    <s v="LUXURY"/>
    <x v="26"/>
    <s v="WOMEN LUXURY"/>
    <x v="2"/>
    <s v="SWIMWEAR"/>
    <x v="0"/>
    <s v="SWIMSUIT"/>
  </r>
  <r>
    <x v="5"/>
    <s v="LUXURY"/>
    <x v="26"/>
    <s v="WOMEN LUXURY"/>
    <x v="2"/>
    <s v="SWIMWEAR"/>
    <x v="1"/>
    <s v="SWIM TOP"/>
  </r>
  <r>
    <x v="5"/>
    <s v="LUXURY"/>
    <x v="26"/>
    <s v="WOMEN LUXURY"/>
    <x v="2"/>
    <s v="SWIMWEAR"/>
    <x v="2"/>
    <s v="SWIM BREIF"/>
  </r>
  <r>
    <x v="5"/>
    <s v="LUXURY"/>
    <x v="26"/>
    <s v="WOMEN LUXURY"/>
    <x v="2"/>
    <s v="SWIMWEAR"/>
    <x v="11"/>
    <s v="OTHERS"/>
  </r>
  <r>
    <x v="5"/>
    <s v="LUXURY"/>
    <x v="26"/>
    <s v="WOMEN LUXURY"/>
    <x v="3"/>
    <s v="ACCESSORIES"/>
    <x v="0"/>
    <s v="BAGS"/>
  </r>
  <r>
    <x v="5"/>
    <s v="LUXURY"/>
    <x v="26"/>
    <s v="WOMEN LUXURY"/>
    <x v="3"/>
    <s v="ACCESSORIES"/>
    <x v="1"/>
    <s v="SHOES"/>
  </r>
  <r>
    <x v="5"/>
    <s v="LUXURY"/>
    <x v="26"/>
    <s v="WOMEN LUXURY"/>
    <x v="3"/>
    <s v="ACCESSORIES"/>
    <x v="2"/>
    <s v="BELTS"/>
  </r>
  <r>
    <x v="5"/>
    <s v="LUXURY"/>
    <x v="26"/>
    <s v="WOMEN LUXURY"/>
    <x v="3"/>
    <s v="ACCESSORIES"/>
    <x v="3"/>
    <s v="WATCHES"/>
  </r>
  <r>
    <x v="5"/>
    <s v="LUXURY"/>
    <x v="26"/>
    <s v="WOMEN LUXURY"/>
    <x v="3"/>
    <s v="ACCESSORIES"/>
    <x v="4"/>
    <s v="JEWELRY"/>
  </r>
  <r>
    <x v="5"/>
    <s v="LUXURY"/>
    <x v="26"/>
    <s v="WOMEN LUXURY"/>
    <x v="3"/>
    <s v="ACCESSORIES"/>
    <x v="5"/>
    <s v="SCARF/MUFFLER"/>
  </r>
  <r>
    <x v="5"/>
    <s v="LUXURY"/>
    <x v="26"/>
    <s v="WOMEN LUXURY"/>
    <x v="3"/>
    <s v="ACCESSORIES"/>
    <x v="6"/>
    <s v="SMALL LEATHER GOODS"/>
  </r>
  <r>
    <x v="5"/>
    <s v="LUXURY"/>
    <x v="26"/>
    <s v="WOMEN LUXURY"/>
    <x v="3"/>
    <s v="ACCESSORIES"/>
    <x v="7"/>
    <s v="HAT / CAP"/>
  </r>
  <r>
    <x v="5"/>
    <s v="LUXURY"/>
    <x v="26"/>
    <s v="WOMEN LUXURY"/>
    <x v="3"/>
    <s v="ACCESSORIES"/>
    <x v="8"/>
    <s v="GLOVES"/>
  </r>
  <r>
    <x v="5"/>
    <s v="LUXURY"/>
    <x v="26"/>
    <s v="WOMEN LUXURY"/>
    <x v="3"/>
    <s v="ACCESSORIES"/>
    <x v="9"/>
    <s v="SOCKS"/>
  </r>
  <r>
    <x v="5"/>
    <s v="LUXURY"/>
    <x v="26"/>
    <s v="WOMEN LUXURY"/>
    <x v="3"/>
    <s v="ACCESSORIES"/>
    <x v="10"/>
    <s v="TECHNOLOGIES"/>
  </r>
  <r>
    <x v="5"/>
    <s v="LUXURY"/>
    <x v="26"/>
    <s v="WOMEN LUXURY"/>
    <x v="3"/>
    <s v="ACCESSORIES"/>
    <x v="12"/>
    <s v="GIFT"/>
  </r>
  <r>
    <x v="5"/>
    <s v="LUXURY"/>
    <x v="26"/>
    <s v="WOMEN LUXURY"/>
    <x v="3"/>
    <s v="ACCESSORIES"/>
    <x v="11"/>
    <s v="OTHERS"/>
  </r>
  <r>
    <x v="5"/>
    <s v="LUXURY"/>
    <x v="26"/>
    <s v="WOMEN LUXURY"/>
    <x v="4"/>
    <s v="OTHERS"/>
    <x v="0"/>
    <s v="FUTURE USE"/>
  </r>
  <r>
    <x v="5"/>
    <s v="LUXURY"/>
    <x v="26"/>
    <s v="WOMEN LUXURY"/>
    <x v="4"/>
    <s v="OTHERS"/>
    <x v="11"/>
    <s v="OTHERS"/>
  </r>
  <r>
    <x v="5"/>
    <s v="LUXURY"/>
    <x v="27"/>
    <s v="MEN LUXURY"/>
    <x v="0"/>
    <s v="READY TO WEAR"/>
    <x v="0"/>
    <s v="SUIT"/>
  </r>
  <r>
    <x v="5"/>
    <s v="LUXURY"/>
    <x v="27"/>
    <s v="MEN LUXURY"/>
    <x v="0"/>
    <s v="READY TO WEAR"/>
    <x v="1"/>
    <s v="JACKET"/>
  </r>
  <r>
    <x v="5"/>
    <s v="LUXURY"/>
    <x v="27"/>
    <s v="MEN LUXURY"/>
    <x v="0"/>
    <s v="READY TO WEAR"/>
    <x v="2"/>
    <s v="PANTS/TROUSERS"/>
  </r>
  <r>
    <x v="5"/>
    <s v="LUXURY"/>
    <x v="27"/>
    <s v="MEN LUXURY"/>
    <x v="0"/>
    <s v="READY TO WEAR"/>
    <x v="3"/>
    <s v="SHIRT"/>
  </r>
  <r>
    <x v="5"/>
    <s v="LUXURY"/>
    <x v="27"/>
    <s v="MEN LUXURY"/>
    <x v="0"/>
    <s v="READY TO WEAR"/>
    <x v="4"/>
    <s v="POLO"/>
  </r>
  <r>
    <x v="5"/>
    <s v="LUXURY"/>
    <x v="27"/>
    <s v="MEN LUXURY"/>
    <x v="0"/>
    <s v="READY TO WEAR"/>
    <x v="5"/>
    <s v="T-SHIRT"/>
  </r>
  <r>
    <x v="5"/>
    <s v="LUXURY"/>
    <x v="27"/>
    <s v="MEN LUXURY"/>
    <x v="0"/>
    <s v="READY TO WEAR"/>
    <x v="6"/>
    <s v="BLOUSON"/>
  </r>
  <r>
    <x v="5"/>
    <s v="LUXURY"/>
    <x v="27"/>
    <s v="MEN LUXURY"/>
    <x v="0"/>
    <s v="READY TO WEAR"/>
    <x v="7"/>
    <s v="CUT&amp;SEW"/>
  </r>
  <r>
    <x v="5"/>
    <s v="LUXURY"/>
    <x v="27"/>
    <s v="MEN LUXURY"/>
    <x v="0"/>
    <s v="READY TO WEAR"/>
    <x v="8"/>
    <s v="KNITWEAR"/>
  </r>
  <r>
    <x v="5"/>
    <s v="LUXURY"/>
    <x v="27"/>
    <s v="MEN LUXURY"/>
    <x v="0"/>
    <s v="READY TO WEAR"/>
    <x v="9"/>
    <s v="SWEATER"/>
  </r>
  <r>
    <x v="5"/>
    <s v="LUXURY"/>
    <x v="27"/>
    <s v="MEN LUXURY"/>
    <x v="0"/>
    <s v="READY TO WEAR"/>
    <x v="10"/>
    <s v="LEATHERWEAR"/>
  </r>
  <r>
    <x v="5"/>
    <s v="LUXURY"/>
    <x v="27"/>
    <s v="MEN LUXURY"/>
    <x v="0"/>
    <s v="READY TO WEAR"/>
    <x v="12"/>
    <s v="COAT"/>
  </r>
  <r>
    <x v="5"/>
    <s v="LUXURY"/>
    <x v="27"/>
    <s v="MEN LUXURY"/>
    <x v="0"/>
    <s v="READY TO WEAR"/>
    <x v="13"/>
    <s v="JEANS"/>
  </r>
  <r>
    <x v="5"/>
    <s v="LUXURY"/>
    <x v="27"/>
    <s v="MEN LUXURY"/>
    <x v="0"/>
    <s v="READY TO WEAR"/>
    <x v="14"/>
    <s v="SHORTS"/>
  </r>
  <r>
    <x v="5"/>
    <s v="LUXURY"/>
    <x v="27"/>
    <s v="MEN LUXURY"/>
    <x v="0"/>
    <s v="READY TO WEAR"/>
    <x v="15"/>
    <s v="VEST"/>
  </r>
  <r>
    <x v="5"/>
    <s v="LUXURY"/>
    <x v="27"/>
    <s v="MEN LUXURY"/>
    <x v="0"/>
    <s v="READY TO WEAR"/>
    <x v="16"/>
    <s v="GILET"/>
  </r>
  <r>
    <x v="5"/>
    <s v="LUXURY"/>
    <x v="27"/>
    <s v="MEN LUXURY"/>
    <x v="0"/>
    <s v="READY TO WEAR"/>
    <x v="17"/>
    <s v="TUXEDO"/>
  </r>
  <r>
    <x v="5"/>
    <s v="LUXURY"/>
    <x v="27"/>
    <s v="MEN LUXURY"/>
    <x v="0"/>
    <s v="READY TO WEAR"/>
    <x v="11"/>
    <s v="OTHERS"/>
  </r>
  <r>
    <x v="5"/>
    <s v="LUXURY"/>
    <x v="27"/>
    <s v="MEN LUXURY"/>
    <x v="1"/>
    <s v="UNDERWEAR"/>
    <x v="0"/>
    <s v="BRIEF"/>
  </r>
  <r>
    <x v="5"/>
    <s v="LUXURY"/>
    <x v="27"/>
    <s v="MEN LUXURY"/>
    <x v="1"/>
    <s v="UNDERWEAR"/>
    <x v="1"/>
    <s v="TRUNK"/>
  </r>
  <r>
    <x v="5"/>
    <s v="LUXURY"/>
    <x v="27"/>
    <s v="MEN LUXURY"/>
    <x v="1"/>
    <s v="UNDERWEAR"/>
    <x v="2"/>
    <s v="BOXER"/>
  </r>
  <r>
    <x v="5"/>
    <s v="LUXURY"/>
    <x v="27"/>
    <s v="MEN LUXURY"/>
    <x v="1"/>
    <s v="UNDERWEAR"/>
    <x v="3"/>
    <s v="PYJAMAS"/>
  </r>
  <r>
    <x v="5"/>
    <s v="LUXURY"/>
    <x v="27"/>
    <s v="MEN LUXURY"/>
    <x v="1"/>
    <s v="UNDERWEAR"/>
    <x v="4"/>
    <s v="ROBES"/>
  </r>
  <r>
    <x v="5"/>
    <s v="LUXURY"/>
    <x v="27"/>
    <s v="MEN LUXURY"/>
    <x v="1"/>
    <s v="UNDERWEAR"/>
    <x v="5"/>
    <s v="JEWELRY"/>
  </r>
  <r>
    <x v="5"/>
    <s v="LUXURY"/>
    <x v="27"/>
    <s v="MEN LUXURY"/>
    <x v="1"/>
    <s v="UNDERWEAR"/>
    <x v="6"/>
    <s v="SCARF/MUFFLER"/>
  </r>
  <r>
    <x v="5"/>
    <s v="LUXURY"/>
    <x v="27"/>
    <s v="MEN LUXURY"/>
    <x v="1"/>
    <s v="UNDERWEAR"/>
    <x v="7"/>
    <s v="SMALL LEATHER GOODS"/>
  </r>
  <r>
    <x v="5"/>
    <s v="LUXURY"/>
    <x v="27"/>
    <s v="MEN LUXURY"/>
    <x v="1"/>
    <s v="UNDERWEAR"/>
    <x v="8"/>
    <s v="HAT/CAP"/>
  </r>
  <r>
    <x v="5"/>
    <s v="LUXURY"/>
    <x v="27"/>
    <s v="MEN LUXURY"/>
    <x v="1"/>
    <s v="UNDERWEAR"/>
    <x v="9"/>
    <s v="TIE ACC"/>
  </r>
  <r>
    <x v="5"/>
    <s v="LUXURY"/>
    <x v="27"/>
    <s v="MEN LUXURY"/>
    <x v="1"/>
    <s v="UNDERWEAR"/>
    <x v="10"/>
    <s v="BOW TIE"/>
  </r>
  <r>
    <x v="5"/>
    <s v="LUXURY"/>
    <x v="27"/>
    <s v="MEN LUXURY"/>
    <x v="1"/>
    <s v="UNDERWEAR"/>
    <x v="12"/>
    <s v="GLOVES"/>
  </r>
  <r>
    <x v="5"/>
    <s v="LUXURY"/>
    <x v="27"/>
    <s v="MEN LUXURY"/>
    <x v="1"/>
    <s v="UNDERWEAR"/>
    <x v="13"/>
    <s v="SOCKS"/>
  </r>
  <r>
    <x v="5"/>
    <s v="LUXURY"/>
    <x v="27"/>
    <s v="MEN LUXURY"/>
    <x v="1"/>
    <s v="UNDERWEAR"/>
    <x v="14"/>
    <s v="TECHNOLOGY"/>
  </r>
  <r>
    <x v="5"/>
    <s v="LUXURY"/>
    <x v="27"/>
    <s v="MEN LUXURY"/>
    <x v="1"/>
    <s v="UNDERWEAR"/>
    <x v="15"/>
    <s v="GIFT"/>
  </r>
  <r>
    <x v="5"/>
    <s v="LUXURY"/>
    <x v="27"/>
    <s v="MEN LUXURY"/>
    <x v="1"/>
    <s v="UNDERWEAR"/>
    <x v="11"/>
    <s v="OTHERS"/>
  </r>
  <r>
    <x v="5"/>
    <s v="LUXURY"/>
    <x v="27"/>
    <s v="MEN LUXURY"/>
    <x v="2"/>
    <s v="SWIMWEAR"/>
    <x v="0"/>
    <s v="SWIM BRIEF"/>
  </r>
  <r>
    <x v="5"/>
    <s v="LUXURY"/>
    <x v="27"/>
    <s v="MEN LUXURY"/>
    <x v="2"/>
    <s v="SWIMWEAR"/>
    <x v="1"/>
    <s v="SWIM TRUNK"/>
  </r>
  <r>
    <x v="5"/>
    <s v="LUXURY"/>
    <x v="27"/>
    <s v="MEN LUXURY"/>
    <x v="2"/>
    <s v="SWIMWEAR"/>
    <x v="2"/>
    <s v="SWIM SHORTS"/>
  </r>
  <r>
    <x v="5"/>
    <s v="LUXURY"/>
    <x v="27"/>
    <s v="MEN LUXURY"/>
    <x v="2"/>
    <s v="SWIMWEAR"/>
    <x v="3"/>
    <s v="TOWEL"/>
  </r>
  <r>
    <x v="5"/>
    <s v="LUXURY"/>
    <x v="27"/>
    <s v="MEN LUXURY"/>
    <x v="2"/>
    <s v="SWIMWEAR"/>
    <x v="11"/>
    <s v="OTHERS"/>
  </r>
  <r>
    <x v="5"/>
    <s v="LUXURY"/>
    <x v="27"/>
    <s v="MEN LUXURY"/>
    <x v="3"/>
    <s v="ACCESSORIES"/>
    <x v="0"/>
    <s v="BAGS"/>
  </r>
  <r>
    <x v="5"/>
    <s v="LUXURY"/>
    <x v="27"/>
    <s v="MEN LUXURY"/>
    <x v="3"/>
    <s v="ACCESSORIES"/>
    <x v="1"/>
    <s v="SHOES"/>
  </r>
  <r>
    <x v="5"/>
    <s v="LUXURY"/>
    <x v="27"/>
    <s v="MEN LUXURY"/>
    <x v="3"/>
    <s v="ACCESSORIES"/>
    <x v="2"/>
    <s v="BELTS"/>
  </r>
  <r>
    <x v="5"/>
    <s v="LUXURY"/>
    <x v="27"/>
    <s v="MEN LUXURY"/>
    <x v="3"/>
    <s v="ACCESSORIES"/>
    <x v="3"/>
    <s v="TIES"/>
  </r>
  <r>
    <x v="5"/>
    <s v="LUXURY"/>
    <x v="27"/>
    <s v="MEN LUXURY"/>
    <x v="3"/>
    <s v="ACCESSORIES"/>
    <x v="4"/>
    <s v="WATCHES"/>
  </r>
  <r>
    <x v="5"/>
    <s v="LUXURY"/>
    <x v="27"/>
    <s v="MEN LUXURY"/>
    <x v="3"/>
    <s v="ACCESSORIES"/>
    <x v="5"/>
    <s v="JEWELRY"/>
  </r>
  <r>
    <x v="5"/>
    <s v="LUXURY"/>
    <x v="27"/>
    <s v="MEN LUXURY"/>
    <x v="3"/>
    <s v="ACCESSORIES"/>
    <x v="6"/>
    <s v="SCARF/MUFFLER"/>
  </r>
  <r>
    <x v="5"/>
    <s v="LUXURY"/>
    <x v="27"/>
    <s v="MEN LUXURY"/>
    <x v="3"/>
    <s v="ACCESSORIES"/>
    <x v="7"/>
    <s v="SMALL LEATHER GOODS"/>
  </r>
  <r>
    <x v="5"/>
    <s v="LUXURY"/>
    <x v="27"/>
    <s v="MEN LUXURY"/>
    <x v="3"/>
    <s v="ACCESSORIES"/>
    <x v="8"/>
    <s v="HAT / CAP"/>
  </r>
  <r>
    <x v="5"/>
    <s v="LUXURY"/>
    <x v="27"/>
    <s v="MEN LUXURY"/>
    <x v="3"/>
    <s v="ACCESSORIES"/>
    <x v="9"/>
    <s v="TIE ACC"/>
  </r>
  <r>
    <x v="5"/>
    <s v="LUXURY"/>
    <x v="27"/>
    <s v="MEN LUXURY"/>
    <x v="3"/>
    <s v="ACCESSORIES"/>
    <x v="10"/>
    <s v="BOWTIE"/>
  </r>
  <r>
    <x v="5"/>
    <s v="LUXURY"/>
    <x v="27"/>
    <s v="MEN LUXURY"/>
    <x v="3"/>
    <s v="ACCESSORIES"/>
    <x v="12"/>
    <s v="GLOVES"/>
  </r>
  <r>
    <x v="5"/>
    <s v="LUXURY"/>
    <x v="27"/>
    <s v="MEN LUXURY"/>
    <x v="3"/>
    <s v="ACCESSORIES"/>
    <x v="13"/>
    <s v="SOCKS"/>
  </r>
  <r>
    <x v="5"/>
    <s v="LUXURY"/>
    <x v="27"/>
    <s v="MEN LUXURY"/>
    <x v="3"/>
    <s v="ACCESSORIES"/>
    <x v="14"/>
    <s v="TECHNOLOGIES"/>
  </r>
  <r>
    <x v="5"/>
    <s v="LUXURY"/>
    <x v="27"/>
    <s v="MEN LUXURY"/>
    <x v="3"/>
    <s v="ACCESSORIES"/>
    <x v="15"/>
    <s v="GIFT"/>
  </r>
  <r>
    <x v="5"/>
    <s v="LUXURY"/>
    <x v="27"/>
    <s v="MEN LUXURY"/>
    <x v="3"/>
    <s v="ACCESSORIES"/>
    <x v="11"/>
    <s v="OTHERS"/>
  </r>
  <r>
    <x v="5"/>
    <s v="LUXURY"/>
    <x v="27"/>
    <s v="MEN LUXURY"/>
    <x v="4"/>
    <s v="OTHERS"/>
    <x v="0"/>
    <s v="OTHERS"/>
  </r>
  <r>
    <x v="5"/>
    <s v="LUXURY"/>
    <x v="28"/>
    <s v="KIDS LUXURY"/>
    <x v="0"/>
    <s v="NEW BORN/BOYS"/>
    <x v="0"/>
    <s v="JACKET"/>
  </r>
  <r>
    <x v="5"/>
    <s v="LUXURY"/>
    <x v="28"/>
    <s v="KIDS LUXURY"/>
    <x v="0"/>
    <s v="NEW BORN/BOYS"/>
    <x v="1"/>
    <s v="COAT"/>
  </r>
  <r>
    <x v="5"/>
    <s v="LUXURY"/>
    <x v="28"/>
    <s v="KIDS LUXURY"/>
    <x v="0"/>
    <s v="NEW BORN/BOYS"/>
    <x v="2"/>
    <s v="SUITS"/>
  </r>
  <r>
    <x v="5"/>
    <s v="LUXURY"/>
    <x v="28"/>
    <s v="KIDS LUXURY"/>
    <x v="0"/>
    <s v="NEW BORN/BOYS"/>
    <x v="3"/>
    <s v="BLOUSE"/>
  </r>
  <r>
    <x v="5"/>
    <s v="LUXURY"/>
    <x v="28"/>
    <s v="KIDS LUXURY"/>
    <x v="0"/>
    <s v="NEW BORN/BOYS"/>
    <x v="4"/>
    <s v="BLOUSON"/>
  </r>
  <r>
    <x v="5"/>
    <s v="LUXURY"/>
    <x v="28"/>
    <s v="KIDS LUXURY"/>
    <x v="0"/>
    <s v="NEW BORN/BOYS"/>
    <x v="5"/>
    <s v="CUT&amp;SEWN"/>
  </r>
  <r>
    <x v="5"/>
    <s v="LUXURY"/>
    <x v="28"/>
    <s v="KIDS LUXURY"/>
    <x v="0"/>
    <s v="NEW BORN/BOYS"/>
    <x v="6"/>
    <s v="SHIRT"/>
  </r>
  <r>
    <x v="5"/>
    <s v="LUXURY"/>
    <x v="28"/>
    <s v="KIDS LUXURY"/>
    <x v="0"/>
    <s v="NEW BORN/BOYS"/>
    <x v="7"/>
    <s v="KNITTED WEAR"/>
  </r>
  <r>
    <x v="5"/>
    <s v="LUXURY"/>
    <x v="28"/>
    <s v="KIDS LUXURY"/>
    <x v="0"/>
    <s v="NEW BORN/BOYS"/>
    <x v="8"/>
    <s v="VEST"/>
  </r>
  <r>
    <x v="5"/>
    <s v="LUXURY"/>
    <x v="28"/>
    <s v="KIDS LUXURY"/>
    <x v="0"/>
    <s v="NEW BORN/BOYS"/>
    <x v="9"/>
    <s v="JEANS"/>
  </r>
  <r>
    <x v="5"/>
    <s v="LUXURY"/>
    <x v="28"/>
    <s v="KIDS LUXURY"/>
    <x v="0"/>
    <s v="NEW BORN/BOYS"/>
    <x v="10"/>
    <s v="OVERALL"/>
  </r>
  <r>
    <x v="5"/>
    <s v="LUXURY"/>
    <x v="28"/>
    <s v="KIDS LUXURY"/>
    <x v="0"/>
    <s v="NEW BORN/BOYS"/>
    <x v="12"/>
    <s v="DRESS"/>
  </r>
  <r>
    <x v="5"/>
    <s v="LUXURY"/>
    <x v="28"/>
    <s v="KIDS LUXURY"/>
    <x v="0"/>
    <s v="NEW BORN/BOYS"/>
    <x v="13"/>
    <s v="SKIRT"/>
  </r>
  <r>
    <x v="5"/>
    <s v="LUXURY"/>
    <x v="28"/>
    <s v="KIDS LUXURY"/>
    <x v="0"/>
    <s v="NEW BORN/BOYS"/>
    <x v="14"/>
    <s v="SPORTWEAR PANTS"/>
  </r>
  <r>
    <x v="5"/>
    <s v="LUXURY"/>
    <x v="28"/>
    <s v="KIDS LUXURY"/>
    <x v="0"/>
    <s v="NEW BORN/BOYS"/>
    <x v="15"/>
    <s v="FASHION PANTS"/>
  </r>
  <r>
    <x v="5"/>
    <s v="LUXURY"/>
    <x v="28"/>
    <s v="KIDS LUXURY"/>
    <x v="0"/>
    <s v="NEW BORN/BOYS"/>
    <x v="16"/>
    <s v="CLASSIC PANTS"/>
  </r>
  <r>
    <x v="5"/>
    <s v="LUXURY"/>
    <x v="28"/>
    <s v="KIDS LUXURY"/>
    <x v="0"/>
    <s v="NEW BORN/BOYS"/>
    <x v="17"/>
    <s v="SWIMWEAR"/>
  </r>
  <r>
    <x v="5"/>
    <s v="LUXURY"/>
    <x v="28"/>
    <s v="KIDS LUXURY"/>
    <x v="0"/>
    <s v="NEW BORN/BOYS"/>
    <x v="18"/>
    <s v="UNDERWEAR"/>
  </r>
  <r>
    <x v="5"/>
    <s v="LUXURY"/>
    <x v="28"/>
    <s v="KIDS LUXURY"/>
    <x v="0"/>
    <s v="NEW BORN/BOYS"/>
    <x v="11"/>
    <s v="RTW BOXSET"/>
  </r>
  <r>
    <x v="5"/>
    <s v="LUXURY"/>
    <x v="28"/>
    <s v="KIDS LUXURY"/>
    <x v="0"/>
    <s v="NEW BORN/BOYS"/>
    <x v="19"/>
    <s v="RTW OTHER"/>
  </r>
  <r>
    <x v="5"/>
    <s v="LUXURY"/>
    <x v="28"/>
    <s v="KIDS LUXURY"/>
    <x v="0"/>
    <s v="NEW BORN/BOYS"/>
    <x v="21"/>
    <s v="BAG"/>
  </r>
  <r>
    <x v="5"/>
    <s v="LUXURY"/>
    <x v="28"/>
    <s v="KIDS LUXURY"/>
    <x v="0"/>
    <s v="NEW BORN/BOYS"/>
    <x v="22"/>
    <s v="BELT"/>
  </r>
  <r>
    <x v="5"/>
    <s v="LUXURY"/>
    <x v="28"/>
    <s v="KIDS LUXURY"/>
    <x v="0"/>
    <s v="NEW BORN/BOYS"/>
    <x v="23"/>
    <s v="NECKTIE"/>
  </r>
  <r>
    <x v="5"/>
    <s v="LUXURY"/>
    <x v="28"/>
    <s v="KIDS LUXURY"/>
    <x v="0"/>
    <s v="NEW BORN/BOYS"/>
    <x v="24"/>
    <s v="SHOES"/>
  </r>
  <r>
    <x v="5"/>
    <s v="LUXURY"/>
    <x v="28"/>
    <s v="KIDS LUXURY"/>
    <x v="0"/>
    <s v="NEW BORN/BOYS"/>
    <x v="25"/>
    <s v="ACC BOXSET"/>
  </r>
  <r>
    <x v="5"/>
    <s v="LUXURY"/>
    <x v="28"/>
    <s v="KIDS LUXURY"/>
    <x v="0"/>
    <s v="NEW BORN/BOYS"/>
    <x v="26"/>
    <s v="ACC OTHER"/>
  </r>
  <r>
    <x v="5"/>
    <s v="LUXURY"/>
    <x v="28"/>
    <s v="KIDS LUXURY"/>
    <x v="0"/>
    <s v="NEW BORN/BOYS"/>
    <x v="27"/>
    <s v="T-SHIRT"/>
  </r>
  <r>
    <x v="5"/>
    <s v="LUXURY"/>
    <x v="28"/>
    <s v="KIDS LUXURY"/>
    <x v="0"/>
    <s v="NEW BORN/BOYS"/>
    <x v="28"/>
    <s v="POLO"/>
  </r>
  <r>
    <x v="5"/>
    <s v="LUXURY"/>
    <x v="28"/>
    <s v="KIDS LUXURY"/>
    <x v="0"/>
    <s v="NEW BORN/BOYS"/>
    <x v="20"/>
    <s v="SWEATSHIRT"/>
  </r>
  <r>
    <x v="5"/>
    <s v="LUXURY"/>
    <x v="28"/>
    <s v="KIDS LUXURY"/>
    <x v="0"/>
    <s v="NEW BORN/BOYS"/>
    <x v="29"/>
    <s v="OTHERS"/>
  </r>
  <r>
    <x v="5"/>
    <s v="LUXURY"/>
    <x v="28"/>
    <s v="KIDS LUXURY"/>
    <x v="1"/>
    <s v="NEW BORN/GIRLS"/>
    <x v="0"/>
    <s v="JACKET"/>
  </r>
  <r>
    <x v="5"/>
    <s v="LUXURY"/>
    <x v="28"/>
    <s v="KIDS LUXURY"/>
    <x v="1"/>
    <s v="NEW BORN/GIRLS"/>
    <x v="1"/>
    <s v="COAT"/>
  </r>
  <r>
    <x v="5"/>
    <s v="LUXURY"/>
    <x v="28"/>
    <s v="KIDS LUXURY"/>
    <x v="1"/>
    <s v="NEW BORN/GIRLS"/>
    <x v="2"/>
    <s v="SUITS"/>
  </r>
  <r>
    <x v="5"/>
    <s v="LUXURY"/>
    <x v="28"/>
    <s v="KIDS LUXURY"/>
    <x v="1"/>
    <s v="NEW BORN/GIRLS"/>
    <x v="3"/>
    <s v="BLOUSE"/>
  </r>
  <r>
    <x v="5"/>
    <s v="LUXURY"/>
    <x v="28"/>
    <s v="KIDS LUXURY"/>
    <x v="1"/>
    <s v="NEW BORN/GIRLS"/>
    <x v="4"/>
    <s v="BLOUSON"/>
  </r>
  <r>
    <x v="5"/>
    <s v="LUXURY"/>
    <x v="28"/>
    <s v="KIDS LUXURY"/>
    <x v="1"/>
    <s v="NEW BORN/GIRLS"/>
    <x v="5"/>
    <s v="CUT&amp;SEWN"/>
  </r>
  <r>
    <x v="5"/>
    <s v="LUXURY"/>
    <x v="28"/>
    <s v="KIDS LUXURY"/>
    <x v="1"/>
    <s v="NEW BORN/GIRLS"/>
    <x v="6"/>
    <s v="SHIRT"/>
  </r>
  <r>
    <x v="5"/>
    <s v="LUXURY"/>
    <x v="28"/>
    <s v="KIDS LUXURY"/>
    <x v="1"/>
    <s v="NEW BORN/GIRLS"/>
    <x v="7"/>
    <s v="KNITTED WEAR"/>
  </r>
  <r>
    <x v="5"/>
    <s v="LUXURY"/>
    <x v="28"/>
    <s v="KIDS LUXURY"/>
    <x v="1"/>
    <s v="NEW BORN/GIRLS"/>
    <x v="8"/>
    <s v="VEST"/>
  </r>
  <r>
    <x v="5"/>
    <s v="LUXURY"/>
    <x v="28"/>
    <s v="KIDS LUXURY"/>
    <x v="1"/>
    <s v="NEW BORN/GIRLS"/>
    <x v="9"/>
    <s v="JEANS"/>
  </r>
  <r>
    <x v="5"/>
    <s v="LUXURY"/>
    <x v="28"/>
    <s v="KIDS LUXURY"/>
    <x v="1"/>
    <s v="NEW BORN/GIRLS"/>
    <x v="10"/>
    <s v="OVERALL"/>
  </r>
  <r>
    <x v="5"/>
    <s v="LUXURY"/>
    <x v="28"/>
    <s v="KIDS LUXURY"/>
    <x v="1"/>
    <s v="NEW BORN/GIRLS"/>
    <x v="12"/>
    <s v="DRESS"/>
  </r>
  <r>
    <x v="5"/>
    <s v="LUXURY"/>
    <x v="28"/>
    <s v="KIDS LUXURY"/>
    <x v="1"/>
    <s v="NEW BORN/GIRLS"/>
    <x v="13"/>
    <s v="SKIRT"/>
  </r>
  <r>
    <x v="5"/>
    <s v="LUXURY"/>
    <x v="28"/>
    <s v="KIDS LUXURY"/>
    <x v="1"/>
    <s v="NEW BORN/GIRLS"/>
    <x v="14"/>
    <s v="SPORTWEAR PANTS"/>
  </r>
  <r>
    <x v="5"/>
    <s v="LUXURY"/>
    <x v="28"/>
    <s v="KIDS LUXURY"/>
    <x v="1"/>
    <s v="NEW BORN/GIRLS"/>
    <x v="15"/>
    <s v="FASHION PANTS"/>
  </r>
  <r>
    <x v="5"/>
    <s v="LUXURY"/>
    <x v="28"/>
    <s v="KIDS LUXURY"/>
    <x v="1"/>
    <s v="NEW BORN/GIRLS"/>
    <x v="16"/>
    <s v="CLASSIC PANTS"/>
  </r>
  <r>
    <x v="5"/>
    <s v="LUXURY"/>
    <x v="28"/>
    <s v="KIDS LUXURY"/>
    <x v="1"/>
    <s v="NEW BORN/GIRLS"/>
    <x v="17"/>
    <s v="SWIMWEAR"/>
  </r>
  <r>
    <x v="5"/>
    <s v="LUXURY"/>
    <x v="28"/>
    <s v="KIDS LUXURY"/>
    <x v="1"/>
    <s v="NEW BORN/GIRLS"/>
    <x v="18"/>
    <s v="UNDERWEAR"/>
  </r>
  <r>
    <x v="5"/>
    <s v="LUXURY"/>
    <x v="28"/>
    <s v="KIDS LUXURY"/>
    <x v="1"/>
    <s v="NEW BORN/GIRLS"/>
    <x v="11"/>
    <s v="RTW BOXSET"/>
  </r>
  <r>
    <x v="5"/>
    <s v="LUXURY"/>
    <x v="28"/>
    <s v="KIDS LUXURY"/>
    <x v="1"/>
    <s v="NEW BORN/GIRLS"/>
    <x v="19"/>
    <s v="RTW OTHER"/>
  </r>
  <r>
    <x v="5"/>
    <s v="LUXURY"/>
    <x v="28"/>
    <s v="KIDS LUXURY"/>
    <x v="1"/>
    <s v="NEW BORN/GIRLS"/>
    <x v="21"/>
    <s v="BAG"/>
  </r>
  <r>
    <x v="5"/>
    <s v="LUXURY"/>
    <x v="28"/>
    <s v="KIDS LUXURY"/>
    <x v="1"/>
    <s v="NEW BORN/GIRLS"/>
    <x v="22"/>
    <s v="BELT"/>
  </r>
  <r>
    <x v="5"/>
    <s v="LUXURY"/>
    <x v="28"/>
    <s v="KIDS LUXURY"/>
    <x v="1"/>
    <s v="NEW BORN/GIRLS"/>
    <x v="23"/>
    <s v="NECKTIE"/>
  </r>
  <r>
    <x v="5"/>
    <s v="LUXURY"/>
    <x v="28"/>
    <s v="KIDS LUXURY"/>
    <x v="1"/>
    <s v="NEW BORN/GIRLS"/>
    <x v="24"/>
    <s v="SHOES"/>
  </r>
  <r>
    <x v="5"/>
    <s v="LUXURY"/>
    <x v="28"/>
    <s v="KIDS LUXURY"/>
    <x v="1"/>
    <s v="NEW BORN/GIRLS"/>
    <x v="25"/>
    <s v="ACC BOXSET"/>
  </r>
  <r>
    <x v="5"/>
    <s v="LUXURY"/>
    <x v="28"/>
    <s v="KIDS LUXURY"/>
    <x v="1"/>
    <s v="NEW BORN/GIRLS"/>
    <x v="26"/>
    <s v="ACC OTHER"/>
  </r>
  <r>
    <x v="5"/>
    <s v="LUXURY"/>
    <x v="28"/>
    <s v="KIDS LUXURY"/>
    <x v="1"/>
    <s v="NEW BORN/GIRLS"/>
    <x v="27"/>
    <s v="T-SHIRT"/>
  </r>
  <r>
    <x v="5"/>
    <s v="LUXURY"/>
    <x v="28"/>
    <s v="KIDS LUXURY"/>
    <x v="1"/>
    <s v="NEW BORN/GIRLS"/>
    <x v="28"/>
    <s v="POLO"/>
  </r>
  <r>
    <x v="5"/>
    <s v="LUXURY"/>
    <x v="28"/>
    <s v="KIDS LUXURY"/>
    <x v="1"/>
    <s v="NEW BORN/GIRLS"/>
    <x v="20"/>
    <s v="SWEATSHIRT"/>
  </r>
  <r>
    <x v="5"/>
    <s v="LUXURY"/>
    <x v="28"/>
    <s v="KIDS LUXURY"/>
    <x v="1"/>
    <s v="NEW BORN/GIRLS"/>
    <x v="29"/>
    <s v="OTHERS"/>
  </r>
  <r>
    <x v="5"/>
    <s v="LUXURY"/>
    <x v="28"/>
    <s v="KIDS LUXURY"/>
    <x v="2"/>
    <s v="BABY/BOYS"/>
    <x v="0"/>
    <s v="JACKET"/>
  </r>
  <r>
    <x v="5"/>
    <s v="LUXURY"/>
    <x v="28"/>
    <s v="KIDS LUXURY"/>
    <x v="2"/>
    <s v="BABY/BOYS"/>
    <x v="1"/>
    <s v="COAT"/>
  </r>
  <r>
    <x v="5"/>
    <s v="LUXURY"/>
    <x v="28"/>
    <s v="KIDS LUXURY"/>
    <x v="2"/>
    <s v="BABY/BOYS"/>
    <x v="2"/>
    <s v="SUITS"/>
  </r>
  <r>
    <x v="5"/>
    <s v="LUXURY"/>
    <x v="28"/>
    <s v="KIDS LUXURY"/>
    <x v="2"/>
    <s v="BABY/BOYS"/>
    <x v="3"/>
    <s v="BLOUSE"/>
  </r>
  <r>
    <x v="5"/>
    <s v="LUXURY"/>
    <x v="28"/>
    <s v="KIDS LUXURY"/>
    <x v="2"/>
    <s v="BABY/BOYS"/>
    <x v="4"/>
    <s v="BLOUSON"/>
  </r>
  <r>
    <x v="5"/>
    <s v="LUXURY"/>
    <x v="28"/>
    <s v="KIDS LUXURY"/>
    <x v="2"/>
    <s v="BABY/BOYS"/>
    <x v="5"/>
    <s v="CUT&amp;SEWN"/>
  </r>
  <r>
    <x v="5"/>
    <s v="LUXURY"/>
    <x v="28"/>
    <s v="KIDS LUXURY"/>
    <x v="2"/>
    <s v="BABY/BOYS"/>
    <x v="6"/>
    <s v="SHIRT"/>
  </r>
  <r>
    <x v="5"/>
    <s v="LUXURY"/>
    <x v="28"/>
    <s v="KIDS LUXURY"/>
    <x v="2"/>
    <s v="BABY/BOYS"/>
    <x v="7"/>
    <s v="KNITTED WEAR"/>
  </r>
  <r>
    <x v="5"/>
    <s v="LUXURY"/>
    <x v="28"/>
    <s v="KIDS LUXURY"/>
    <x v="2"/>
    <s v="BABY/BOYS"/>
    <x v="8"/>
    <s v="VEST"/>
  </r>
  <r>
    <x v="5"/>
    <s v="LUXURY"/>
    <x v="28"/>
    <s v="KIDS LUXURY"/>
    <x v="2"/>
    <s v="BABY/BOYS"/>
    <x v="9"/>
    <s v="JEANS"/>
  </r>
  <r>
    <x v="5"/>
    <s v="LUXURY"/>
    <x v="28"/>
    <s v="KIDS LUXURY"/>
    <x v="2"/>
    <s v="BABY/BOYS"/>
    <x v="10"/>
    <s v="OVERALL"/>
  </r>
  <r>
    <x v="5"/>
    <s v="LUXURY"/>
    <x v="28"/>
    <s v="KIDS LUXURY"/>
    <x v="2"/>
    <s v="BABY/BOYS"/>
    <x v="12"/>
    <s v="DRESS"/>
  </r>
  <r>
    <x v="5"/>
    <s v="LUXURY"/>
    <x v="28"/>
    <s v="KIDS LUXURY"/>
    <x v="2"/>
    <s v="BABY/BOYS"/>
    <x v="13"/>
    <s v="SKIRT"/>
  </r>
  <r>
    <x v="5"/>
    <s v="LUXURY"/>
    <x v="28"/>
    <s v="KIDS LUXURY"/>
    <x v="2"/>
    <s v="BABY/BOYS"/>
    <x v="14"/>
    <s v="SPORTWEAR PANTS"/>
  </r>
  <r>
    <x v="5"/>
    <s v="LUXURY"/>
    <x v="28"/>
    <s v="KIDS LUXURY"/>
    <x v="2"/>
    <s v="BABY/BOYS"/>
    <x v="15"/>
    <s v="FASHION PANTS"/>
  </r>
  <r>
    <x v="5"/>
    <s v="LUXURY"/>
    <x v="28"/>
    <s v="KIDS LUXURY"/>
    <x v="2"/>
    <s v="BABY/BOYS"/>
    <x v="16"/>
    <s v="CLASSIC PANTS"/>
  </r>
  <r>
    <x v="5"/>
    <s v="LUXURY"/>
    <x v="28"/>
    <s v="KIDS LUXURY"/>
    <x v="2"/>
    <s v="BABY/BOYS"/>
    <x v="17"/>
    <s v="SWIMWEAR"/>
  </r>
  <r>
    <x v="5"/>
    <s v="LUXURY"/>
    <x v="28"/>
    <s v="KIDS LUXURY"/>
    <x v="2"/>
    <s v="BABY/BOYS"/>
    <x v="18"/>
    <s v="UNDERWEAR"/>
  </r>
  <r>
    <x v="5"/>
    <s v="LUXURY"/>
    <x v="28"/>
    <s v="KIDS LUXURY"/>
    <x v="2"/>
    <s v="BABY/BOYS"/>
    <x v="11"/>
    <s v="RTW BOXSET"/>
  </r>
  <r>
    <x v="5"/>
    <s v="LUXURY"/>
    <x v="28"/>
    <s v="KIDS LUXURY"/>
    <x v="2"/>
    <s v="BABY/BOYS"/>
    <x v="19"/>
    <s v="RTW OTHER"/>
  </r>
  <r>
    <x v="5"/>
    <s v="LUXURY"/>
    <x v="28"/>
    <s v="KIDS LUXURY"/>
    <x v="2"/>
    <s v="BABY/BOYS"/>
    <x v="21"/>
    <s v="BAG"/>
  </r>
  <r>
    <x v="5"/>
    <s v="LUXURY"/>
    <x v="28"/>
    <s v="KIDS LUXURY"/>
    <x v="2"/>
    <s v="BABY/BOYS"/>
    <x v="22"/>
    <s v="BELT"/>
  </r>
  <r>
    <x v="5"/>
    <s v="LUXURY"/>
    <x v="28"/>
    <s v="KIDS LUXURY"/>
    <x v="2"/>
    <s v="BABY/BOYS"/>
    <x v="23"/>
    <s v="NECKTIE"/>
  </r>
  <r>
    <x v="5"/>
    <s v="LUXURY"/>
    <x v="28"/>
    <s v="KIDS LUXURY"/>
    <x v="2"/>
    <s v="BABY/BOYS"/>
    <x v="24"/>
    <s v="SHOES"/>
  </r>
  <r>
    <x v="5"/>
    <s v="LUXURY"/>
    <x v="28"/>
    <s v="KIDS LUXURY"/>
    <x v="2"/>
    <s v="BABY/BOYS"/>
    <x v="25"/>
    <s v="ACC BOXSET"/>
  </r>
  <r>
    <x v="5"/>
    <s v="LUXURY"/>
    <x v="28"/>
    <s v="KIDS LUXURY"/>
    <x v="2"/>
    <s v="BABY/BOYS"/>
    <x v="26"/>
    <s v="ACC OTHER"/>
  </r>
  <r>
    <x v="5"/>
    <s v="LUXURY"/>
    <x v="28"/>
    <s v="KIDS LUXURY"/>
    <x v="2"/>
    <s v="BABY/BOYS"/>
    <x v="27"/>
    <s v="T-SHIRT"/>
  </r>
  <r>
    <x v="5"/>
    <s v="LUXURY"/>
    <x v="28"/>
    <s v="KIDS LUXURY"/>
    <x v="2"/>
    <s v="BABY/BOYS"/>
    <x v="28"/>
    <s v="POLO"/>
  </r>
  <r>
    <x v="5"/>
    <s v="LUXURY"/>
    <x v="28"/>
    <s v="KIDS LUXURY"/>
    <x v="2"/>
    <s v="BABY/BOYS"/>
    <x v="20"/>
    <s v="SWEATSHIRT"/>
  </r>
  <r>
    <x v="5"/>
    <s v="LUXURY"/>
    <x v="28"/>
    <s v="KIDS LUXURY"/>
    <x v="2"/>
    <s v="BABY/BOYS"/>
    <x v="29"/>
    <s v="OTHERS"/>
  </r>
  <r>
    <x v="5"/>
    <s v="LUXURY"/>
    <x v="28"/>
    <s v="KIDS LUXURY"/>
    <x v="3"/>
    <s v="BABY/GIRLS"/>
    <x v="0"/>
    <s v="JACKET"/>
  </r>
  <r>
    <x v="5"/>
    <s v="LUXURY"/>
    <x v="28"/>
    <s v="KIDS LUXURY"/>
    <x v="3"/>
    <s v="BABY/GIRLS"/>
    <x v="1"/>
    <s v="COAT"/>
  </r>
  <r>
    <x v="5"/>
    <s v="LUXURY"/>
    <x v="28"/>
    <s v="KIDS LUXURY"/>
    <x v="3"/>
    <s v="BABY/GIRLS"/>
    <x v="2"/>
    <s v="SUITS"/>
  </r>
  <r>
    <x v="5"/>
    <s v="LUXURY"/>
    <x v="28"/>
    <s v="KIDS LUXURY"/>
    <x v="3"/>
    <s v="BABY/GIRLS"/>
    <x v="3"/>
    <s v="BLOUSE"/>
  </r>
  <r>
    <x v="5"/>
    <s v="LUXURY"/>
    <x v="28"/>
    <s v="KIDS LUXURY"/>
    <x v="3"/>
    <s v="BABY/GIRLS"/>
    <x v="4"/>
    <s v="BLOUSON"/>
  </r>
  <r>
    <x v="5"/>
    <s v="LUXURY"/>
    <x v="28"/>
    <s v="KIDS LUXURY"/>
    <x v="3"/>
    <s v="BABY/GIRLS"/>
    <x v="5"/>
    <s v="CUT&amp;SEWN"/>
  </r>
  <r>
    <x v="5"/>
    <s v="LUXURY"/>
    <x v="28"/>
    <s v="KIDS LUXURY"/>
    <x v="3"/>
    <s v="BABY/GIRLS"/>
    <x v="6"/>
    <s v="SHIRT"/>
  </r>
  <r>
    <x v="5"/>
    <s v="LUXURY"/>
    <x v="28"/>
    <s v="KIDS LUXURY"/>
    <x v="3"/>
    <s v="BABY/GIRLS"/>
    <x v="7"/>
    <s v="KNITTED WEAR"/>
  </r>
  <r>
    <x v="5"/>
    <s v="LUXURY"/>
    <x v="28"/>
    <s v="KIDS LUXURY"/>
    <x v="3"/>
    <s v="BABY/GIRLS"/>
    <x v="8"/>
    <s v="VEST"/>
  </r>
  <r>
    <x v="5"/>
    <s v="LUXURY"/>
    <x v="28"/>
    <s v="KIDS LUXURY"/>
    <x v="3"/>
    <s v="BABY/GIRLS"/>
    <x v="9"/>
    <s v="JEANS"/>
  </r>
  <r>
    <x v="5"/>
    <s v="LUXURY"/>
    <x v="28"/>
    <s v="KIDS LUXURY"/>
    <x v="3"/>
    <s v="BABY/GIRLS"/>
    <x v="10"/>
    <s v="OVERALL"/>
  </r>
  <r>
    <x v="5"/>
    <s v="LUXURY"/>
    <x v="28"/>
    <s v="KIDS LUXURY"/>
    <x v="3"/>
    <s v="BABY/GIRLS"/>
    <x v="12"/>
    <s v="DRESS"/>
  </r>
  <r>
    <x v="5"/>
    <s v="LUXURY"/>
    <x v="28"/>
    <s v="KIDS LUXURY"/>
    <x v="3"/>
    <s v="BABY/GIRLS"/>
    <x v="13"/>
    <s v="SKIRT"/>
  </r>
  <r>
    <x v="5"/>
    <s v="LUXURY"/>
    <x v="28"/>
    <s v="KIDS LUXURY"/>
    <x v="3"/>
    <s v="BABY/GIRLS"/>
    <x v="14"/>
    <s v="SPORTWEAR PANTS"/>
  </r>
  <r>
    <x v="5"/>
    <s v="LUXURY"/>
    <x v="28"/>
    <s v="KIDS LUXURY"/>
    <x v="3"/>
    <s v="BABY/GIRLS"/>
    <x v="15"/>
    <s v="FASHION PANTS"/>
  </r>
  <r>
    <x v="5"/>
    <s v="LUXURY"/>
    <x v="28"/>
    <s v="KIDS LUXURY"/>
    <x v="3"/>
    <s v="BABY/GIRLS"/>
    <x v="16"/>
    <s v="CLASSIC PANTS"/>
  </r>
  <r>
    <x v="5"/>
    <s v="LUXURY"/>
    <x v="28"/>
    <s v="KIDS LUXURY"/>
    <x v="3"/>
    <s v="BABY/GIRLS"/>
    <x v="17"/>
    <s v="SWIMWEAR"/>
  </r>
  <r>
    <x v="5"/>
    <s v="LUXURY"/>
    <x v="28"/>
    <s v="KIDS LUXURY"/>
    <x v="3"/>
    <s v="BABY/GIRLS"/>
    <x v="18"/>
    <s v="UNDERWEAR"/>
  </r>
  <r>
    <x v="5"/>
    <s v="LUXURY"/>
    <x v="28"/>
    <s v="KIDS LUXURY"/>
    <x v="3"/>
    <s v="BABY/GIRLS"/>
    <x v="11"/>
    <s v="RTW BOXSET"/>
  </r>
  <r>
    <x v="5"/>
    <s v="LUXURY"/>
    <x v="28"/>
    <s v="KIDS LUXURY"/>
    <x v="3"/>
    <s v="BABY/GIRLS"/>
    <x v="19"/>
    <s v="RTW OTHER"/>
  </r>
  <r>
    <x v="5"/>
    <s v="LUXURY"/>
    <x v="28"/>
    <s v="KIDS LUXURY"/>
    <x v="3"/>
    <s v="BABY/GIRLS"/>
    <x v="21"/>
    <s v="BAG"/>
  </r>
  <r>
    <x v="5"/>
    <s v="LUXURY"/>
    <x v="28"/>
    <s v="KIDS LUXURY"/>
    <x v="3"/>
    <s v="BABY/GIRLS"/>
    <x v="22"/>
    <s v="BELT"/>
  </r>
  <r>
    <x v="5"/>
    <s v="LUXURY"/>
    <x v="28"/>
    <s v="KIDS LUXURY"/>
    <x v="3"/>
    <s v="BABY/GIRLS"/>
    <x v="23"/>
    <s v="NECKTIE"/>
  </r>
  <r>
    <x v="5"/>
    <s v="LUXURY"/>
    <x v="28"/>
    <s v="KIDS LUXURY"/>
    <x v="3"/>
    <s v="BABY/GIRLS"/>
    <x v="24"/>
    <s v="SHOES"/>
  </r>
  <r>
    <x v="5"/>
    <s v="LUXURY"/>
    <x v="28"/>
    <s v="KIDS LUXURY"/>
    <x v="3"/>
    <s v="BABY/GIRLS"/>
    <x v="25"/>
    <s v="ACC BOXSET"/>
  </r>
  <r>
    <x v="5"/>
    <s v="LUXURY"/>
    <x v="28"/>
    <s v="KIDS LUXURY"/>
    <x v="3"/>
    <s v="BABY/GIRLS"/>
    <x v="26"/>
    <s v="ACC OTHER"/>
  </r>
  <r>
    <x v="5"/>
    <s v="LUXURY"/>
    <x v="28"/>
    <s v="KIDS LUXURY"/>
    <x v="3"/>
    <s v="BABY/GIRLS"/>
    <x v="27"/>
    <s v="T-SHIRT"/>
  </r>
  <r>
    <x v="5"/>
    <s v="LUXURY"/>
    <x v="28"/>
    <s v="KIDS LUXURY"/>
    <x v="3"/>
    <s v="BABY/GIRLS"/>
    <x v="28"/>
    <s v="POLO"/>
  </r>
  <r>
    <x v="5"/>
    <s v="LUXURY"/>
    <x v="28"/>
    <s v="KIDS LUXURY"/>
    <x v="3"/>
    <s v="BABY/GIRLS"/>
    <x v="20"/>
    <s v="SWEATSHIRT"/>
  </r>
  <r>
    <x v="5"/>
    <s v="LUXURY"/>
    <x v="28"/>
    <s v="KIDS LUXURY"/>
    <x v="3"/>
    <s v="BABY/GIRLS"/>
    <x v="29"/>
    <s v="OTHERS"/>
  </r>
  <r>
    <x v="5"/>
    <s v="LUXURY"/>
    <x v="28"/>
    <s v="KIDS LUXURY"/>
    <x v="4"/>
    <s v="JUNIOR/BOYS"/>
    <x v="0"/>
    <s v="JACKET"/>
  </r>
  <r>
    <x v="5"/>
    <s v="LUXURY"/>
    <x v="28"/>
    <s v="KIDS LUXURY"/>
    <x v="4"/>
    <s v="JUNIOR/BOYS"/>
    <x v="1"/>
    <s v="COAT"/>
  </r>
  <r>
    <x v="5"/>
    <s v="LUXURY"/>
    <x v="28"/>
    <s v="KIDS LUXURY"/>
    <x v="4"/>
    <s v="JUNIOR/BOYS"/>
    <x v="2"/>
    <s v="SUITS"/>
  </r>
  <r>
    <x v="5"/>
    <s v="LUXURY"/>
    <x v="28"/>
    <s v="KIDS LUXURY"/>
    <x v="4"/>
    <s v="JUNIOR/BOYS"/>
    <x v="3"/>
    <s v="BLOUSE"/>
  </r>
  <r>
    <x v="5"/>
    <s v="LUXURY"/>
    <x v="28"/>
    <s v="KIDS LUXURY"/>
    <x v="4"/>
    <s v="JUNIOR/BOYS"/>
    <x v="4"/>
    <s v="BLOUSON"/>
  </r>
  <r>
    <x v="5"/>
    <s v="LUXURY"/>
    <x v="28"/>
    <s v="KIDS LUXURY"/>
    <x v="4"/>
    <s v="JUNIOR/BOYS"/>
    <x v="5"/>
    <s v="CUT&amp;SEWN"/>
  </r>
  <r>
    <x v="5"/>
    <s v="LUXURY"/>
    <x v="28"/>
    <s v="KIDS LUXURY"/>
    <x v="4"/>
    <s v="JUNIOR/BOYS"/>
    <x v="6"/>
    <s v="SHIRT"/>
  </r>
  <r>
    <x v="5"/>
    <s v="LUXURY"/>
    <x v="28"/>
    <s v="KIDS LUXURY"/>
    <x v="4"/>
    <s v="JUNIOR/BOYS"/>
    <x v="7"/>
    <s v="KNITTED WEAR"/>
  </r>
  <r>
    <x v="5"/>
    <s v="LUXURY"/>
    <x v="28"/>
    <s v="KIDS LUXURY"/>
    <x v="4"/>
    <s v="JUNIOR/BOYS"/>
    <x v="8"/>
    <s v="VEST"/>
  </r>
  <r>
    <x v="5"/>
    <s v="LUXURY"/>
    <x v="28"/>
    <s v="KIDS LUXURY"/>
    <x v="4"/>
    <s v="JUNIOR/BOYS"/>
    <x v="9"/>
    <s v="JEANS"/>
  </r>
  <r>
    <x v="5"/>
    <s v="LUXURY"/>
    <x v="28"/>
    <s v="KIDS LUXURY"/>
    <x v="4"/>
    <s v="JUNIOR/BOYS"/>
    <x v="10"/>
    <s v="OVERALL"/>
  </r>
  <r>
    <x v="5"/>
    <s v="LUXURY"/>
    <x v="28"/>
    <s v="KIDS LUXURY"/>
    <x v="4"/>
    <s v="JUNIOR/BOYS"/>
    <x v="12"/>
    <s v="DRESS"/>
  </r>
  <r>
    <x v="5"/>
    <s v="LUXURY"/>
    <x v="28"/>
    <s v="KIDS LUXURY"/>
    <x v="4"/>
    <s v="JUNIOR/BOYS"/>
    <x v="13"/>
    <s v="SKIRT"/>
  </r>
  <r>
    <x v="5"/>
    <s v="LUXURY"/>
    <x v="28"/>
    <s v="KIDS LUXURY"/>
    <x v="4"/>
    <s v="JUNIOR/BOYS"/>
    <x v="14"/>
    <s v="SPORTWEAR PANTS"/>
  </r>
  <r>
    <x v="5"/>
    <s v="LUXURY"/>
    <x v="28"/>
    <s v="KIDS LUXURY"/>
    <x v="4"/>
    <s v="JUNIOR/BOYS"/>
    <x v="15"/>
    <s v="FASHION PANTS"/>
  </r>
  <r>
    <x v="5"/>
    <s v="LUXURY"/>
    <x v="28"/>
    <s v="KIDS LUXURY"/>
    <x v="4"/>
    <s v="JUNIOR/BOYS"/>
    <x v="16"/>
    <s v="CLASSIC PANTS"/>
  </r>
  <r>
    <x v="5"/>
    <s v="LUXURY"/>
    <x v="28"/>
    <s v="KIDS LUXURY"/>
    <x v="4"/>
    <s v="JUNIOR/BOYS"/>
    <x v="17"/>
    <s v="SWIMWEAR"/>
  </r>
  <r>
    <x v="5"/>
    <s v="LUXURY"/>
    <x v="28"/>
    <s v="KIDS LUXURY"/>
    <x v="4"/>
    <s v="JUNIOR/BOYS"/>
    <x v="18"/>
    <s v="UNDERWEAR"/>
  </r>
  <r>
    <x v="5"/>
    <s v="LUXURY"/>
    <x v="28"/>
    <s v="KIDS LUXURY"/>
    <x v="4"/>
    <s v="JUNIOR/BOYS"/>
    <x v="11"/>
    <s v="RTW BOXSET"/>
  </r>
  <r>
    <x v="5"/>
    <s v="LUXURY"/>
    <x v="28"/>
    <s v="KIDS LUXURY"/>
    <x v="4"/>
    <s v="JUNIOR/BOYS"/>
    <x v="19"/>
    <s v="RTW OTHER"/>
  </r>
  <r>
    <x v="5"/>
    <s v="LUXURY"/>
    <x v="28"/>
    <s v="KIDS LUXURY"/>
    <x v="4"/>
    <s v="JUNIOR/BOYS"/>
    <x v="21"/>
    <s v="BAG"/>
  </r>
  <r>
    <x v="5"/>
    <s v="LUXURY"/>
    <x v="28"/>
    <s v="KIDS LUXURY"/>
    <x v="4"/>
    <s v="JUNIOR/BOYS"/>
    <x v="22"/>
    <s v="BELT"/>
  </r>
  <r>
    <x v="5"/>
    <s v="LUXURY"/>
    <x v="28"/>
    <s v="KIDS LUXURY"/>
    <x v="4"/>
    <s v="JUNIOR/BOYS"/>
    <x v="23"/>
    <s v="NECKTIE"/>
  </r>
  <r>
    <x v="5"/>
    <s v="LUXURY"/>
    <x v="28"/>
    <s v="KIDS LUXURY"/>
    <x v="4"/>
    <s v="JUNIOR/BOYS"/>
    <x v="24"/>
    <s v="SHOES"/>
  </r>
  <r>
    <x v="5"/>
    <s v="LUXURY"/>
    <x v="28"/>
    <s v="KIDS LUXURY"/>
    <x v="4"/>
    <s v="JUNIOR/BOYS"/>
    <x v="25"/>
    <s v="ACC BOXSET"/>
  </r>
  <r>
    <x v="5"/>
    <s v="LUXURY"/>
    <x v="28"/>
    <s v="KIDS LUXURY"/>
    <x v="4"/>
    <s v="JUNIOR/BOYS"/>
    <x v="26"/>
    <s v="ACC OTHER"/>
  </r>
  <r>
    <x v="5"/>
    <s v="LUXURY"/>
    <x v="28"/>
    <s v="KIDS LUXURY"/>
    <x v="4"/>
    <s v="JUNIOR/BOYS"/>
    <x v="27"/>
    <s v="T-SHIRT"/>
  </r>
  <r>
    <x v="5"/>
    <s v="LUXURY"/>
    <x v="28"/>
    <s v="KIDS LUXURY"/>
    <x v="4"/>
    <s v="JUNIOR/BOYS"/>
    <x v="28"/>
    <s v="POLO"/>
  </r>
  <r>
    <x v="5"/>
    <s v="LUXURY"/>
    <x v="28"/>
    <s v="KIDS LUXURY"/>
    <x v="4"/>
    <s v="JUNIOR/BOYS"/>
    <x v="20"/>
    <s v="SWEATSHIRT"/>
  </r>
  <r>
    <x v="5"/>
    <s v="LUXURY"/>
    <x v="28"/>
    <s v="KIDS LUXURY"/>
    <x v="4"/>
    <s v="JUNIOR/BOYS"/>
    <x v="29"/>
    <s v="OTHERS"/>
  </r>
  <r>
    <x v="5"/>
    <s v="LUXURY"/>
    <x v="28"/>
    <s v="KIDS LUXURY"/>
    <x v="5"/>
    <s v="JUNIOR/GIRLS"/>
    <x v="0"/>
    <s v="JACKET"/>
  </r>
  <r>
    <x v="5"/>
    <s v="LUXURY"/>
    <x v="28"/>
    <s v="KIDS LUXURY"/>
    <x v="5"/>
    <s v="JUNIOR/GIRLS"/>
    <x v="1"/>
    <s v="COAT"/>
  </r>
  <r>
    <x v="5"/>
    <s v="LUXURY"/>
    <x v="28"/>
    <s v="KIDS LUXURY"/>
    <x v="5"/>
    <s v="JUNIOR/GIRLS"/>
    <x v="2"/>
    <s v="SUITS"/>
  </r>
  <r>
    <x v="5"/>
    <s v="LUXURY"/>
    <x v="28"/>
    <s v="KIDS LUXURY"/>
    <x v="5"/>
    <s v="JUNIOR/GIRLS"/>
    <x v="3"/>
    <s v="BLOUSE"/>
  </r>
  <r>
    <x v="5"/>
    <s v="LUXURY"/>
    <x v="28"/>
    <s v="KIDS LUXURY"/>
    <x v="5"/>
    <s v="JUNIOR/GIRLS"/>
    <x v="4"/>
    <s v="BLOUSON"/>
  </r>
  <r>
    <x v="5"/>
    <s v="LUXURY"/>
    <x v="28"/>
    <s v="KIDS LUXURY"/>
    <x v="5"/>
    <s v="JUNIOR/GIRLS"/>
    <x v="5"/>
    <s v="CUT&amp;SEWN"/>
  </r>
  <r>
    <x v="5"/>
    <s v="LUXURY"/>
    <x v="28"/>
    <s v="KIDS LUXURY"/>
    <x v="5"/>
    <s v="JUNIOR/GIRLS"/>
    <x v="6"/>
    <s v="SHIRT"/>
  </r>
  <r>
    <x v="5"/>
    <s v="LUXURY"/>
    <x v="28"/>
    <s v="KIDS LUXURY"/>
    <x v="5"/>
    <s v="JUNIOR/GIRLS"/>
    <x v="7"/>
    <s v="KNITTED WEAR"/>
  </r>
  <r>
    <x v="5"/>
    <s v="LUXURY"/>
    <x v="28"/>
    <s v="KIDS LUXURY"/>
    <x v="5"/>
    <s v="JUNIOR/GIRLS"/>
    <x v="8"/>
    <s v="VEST"/>
  </r>
  <r>
    <x v="5"/>
    <s v="LUXURY"/>
    <x v="28"/>
    <s v="KIDS LUXURY"/>
    <x v="5"/>
    <s v="JUNIOR/GIRLS"/>
    <x v="9"/>
    <s v="JEANS"/>
  </r>
  <r>
    <x v="5"/>
    <s v="LUXURY"/>
    <x v="28"/>
    <s v="KIDS LUXURY"/>
    <x v="5"/>
    <s v="JUNIOR/GIRLS"/>
    <x v="10"/>
    <s v="OVERALL"/>
  </r>
  <r>
    <x v="5"/>
    <s v="LUXURY"/>
    <x v="28"/>
    <s v="KIDS LUXURY"/>
    <x v="5"/>
    <s v="JUNIOR/GIRLS"/>
    <x v="12"/>
    <s v="DRESS"/>
  </r>
  <r>
    <x v="5"/>
    <s v="LUXURY"/>
    <x v="28"/>
    <s v="KIDS LUXURY"/>
    <x v="5"/>
    <s v="JUNIOR/GIRLS"/>
    <x v="13"/>
    <s v="SKIRT"/>
  </r>
  <r>
    <x v="5"/>
    <s v="LUXURY"/>
    <x v="28"/>
    <s v="KIDS LUXURY"/>
    <x v="5"/>
    <s v="JUNIOR/GIRLS"/>
    <x v="14"/>
    <s v="SPORTWEAR PANTS"/>
  </r>
  <r>
    <x v="5"/>
    <s v="LUXURY"/>
    <x v="28"/>
    <s v="KIDS LUXURY"/>
    <x v="5"/>
    <s v="JUNIOR/GIRLS"/>
    <x v="15"/>
    <s v="FASHION PANTS"/>
  </r>
  <r>
    <x v="5"/>
    <s v="LUXURY"/>
    <x v="28"/>
    <s v="KIDS LUXURY"/>
    <x v="5"/>
    <s v="JUNIOR/GIRLS"/>
    <x v="16"/>
    <s v="CLASSIC PANTS"/>
  </r>
  <r>
    <x v="5"/>
    <s v="LUXURY"/>
    <x v="28"/>
    <s v="KIDS LUXURY"/>
    <x v="5"/>
    <s v="JUNIOR/GIRLS"/>
    <x v="17"/>
    <s v="SWIMWEAR"/>
  </r>
  <r>
    <x v="5"/>
    <s v="LUXURY"/>
    <x v="28"/>
    <s v="KIDS LUXURY"/>
    <x v="5"/>
    <s v="JUNIOR/GIRLS"/>
    <x v="18"/>
    <s v="UNDERWEAR"/>
  </r>
  <r>
    <x v="5"/>
    <s v="LUXURY"/>
    <x v="28"/>
    <s v="KIDS LUXURY"/>
    <x v="5"/>
    <s v="JUNIOR/GIRLS"/>
    <x v="11"/>
    <s v="RTW BOXSET"/>
  </r>
  <r>
    <x v="5"/>
    <s v="LUXURY"/>
    <x v="28"/>
    <s v="KIDS LUXURY"/>
    <x v="5"/>
    <s v="JUNIOR/GIRLS"/>
    <x v="19"/>
    <s v="RTW OTHER"/>
  </r>
  <r>
    <x v="5"/>
    <s v="LUXURY"/>
    <x v="28"/>
    <s v="KIDS LUXURY"/>
    <x v="5"/>
    <s v="JUNIOR/GIRLS"/>
    <x v="21"/>
    <s v="BAG"/>
  </r>
  <r>
    <x v="5"/>
    <s v="LUXURY"/>
    <x v="28"/>
    <s v="KIDS LUXURY"/>
    <x v="5"/>
    <s v="JUNIOR/GIRLS"/>
    <x v="22"/>
    <s v="BELT"/>
  </r>
  <r>
    <x v="5"/>
    <s v="LUXURY"/>
    <x v="28"/>
    <s v="KIDS LUXURY"/>
    <x v="5"/>
    <s v="JUNIOR/GIRLS"/>
    <x v="23"/>
    <s v="NECKTIE"/>
  </r>
  <r>
    <x v="5"/>
    <s v="LUXURY"/>
    <x v="28"/>
    <s v="KIDS LUXURY"/>
    <x v="5"/>
    <s v="JUNIOR/GIRLS"/>
    <x v="24"/>
    <s v="SHOES"/>
  </r>
  <r>
    <x v="5"/>
    <s v="LUXURY"/>
    <x v="28"/>
    <s v="KIDS LUXURY"/>
    <x v="5"/>
    <s v="JUNIOR/GIRLS"/>
    <x v="25"/>
    <s v="ACC BOXSET"/>
  </r>
  <r>
    <x v="5"/>
    <s v="LUXURY"/>
    <x v="28"/>
    <s v="KIDS LUXURY"/>
    <x v="5"/>
    <s v="JUNIOR/GIRLS"/>
    <x v="26"/>
    <s v="ACC OTHER"/>
  </r>
  <r>
    <x v="5"/>
    <s v="LUXURY"/>
    <x v="28"/>
    <s v="KIDS LUXURY"/>
    <x v="5"/>
    <s v="JUNIOR/GIRLS"/>
    <x v="27"/>
    <s v="T-SHIRT"/>
  </r>
  <r>
    <x v="5"/>
    <s v="LUXURY"/>
    <x v="28"/>
    <s v="KIDS LUXURY"/>
    <x v="5"/>
    <s v="JUNIOR/GIRLS"/>
    <x v="28"/>
    <s v="POLO"/>
  </r>
  <r>
    <x v="5"/>
    <s v="LUXURY"/>
    <x v="28"/>
    <s v="KIDS LUXURY"/>
    <x v="5"/>
    <s v="JUNIOR/GIRLS"/>
    <x v="20"/>
    <s v="SWEATSHIRT"/>
  </r>
  <r>
    <x v="5"/>
    <s v="LUXURY"/>
    <x v="28"/>
    <s v="KIDS LUXURY"/>
    <x v="5"/>
    <s v="JUNIOR/GIRLS"/>
    <x v="29"/>
    <s v="OTHERS"/>
  </r>
  <r>
    <x v="5"/>
    <s v="LUXURY"/>
    <x v="29"/>
    <s v="SECOND-HANDED LUXURY"/>
    <x v="0"/>
    <s v="WATCHES"/>
    <x v="0"/>
    <s v="WATCHES"/>
  </r>
  <r>
    <x v="5"/>
    <s v="LUXURY"/>
    <x v="29"/>
    <s v="SECOND-HANDED LUXURY"/>
    <x v="0"/>
    <s v="WATCHES"/>
    <x v="11"/>
    <s v="OTHERS"/>
  </r>
  <r>
    <x v="5"/>
    <s v="LUXURY"/>
    <x v="29"/>
    <s v="SECOND-HANDED LUXURY"/>
    <x v="1"/>
    <s v="BAGS"/>
    <x v="0"/>
    <s v="BAGS"/>
  </r>
  <r>
    <x v="5"/>
    <s v="LUXURY"/>
    <x v="29"/>
    <s v="SECOND-HANDED LUXURY"/>
    <x v="1"/>
    <s v="BAGS"/>
    <x v="11"/>
    <s v="OTHERS"/>
  </r>
  <r>
    <x v="5"/>
    <s v="LUXURY"/>
    <x v="30"/>
    <s v="TOM FORD"/>
    <x v="0"/>
    <s v="RTW WOMEN"/>
    <x v="0"/>
    <s v="OUTERWEAR"/>
  </r>
  <r>
    <x v="5"/>
    <s v="LUXURY"/>
    <x v="30"/>
    <s v="TOM FORD"/>
    <x v="0"/>
    <s v="RTW WOMEN"/>
    <x v="1"/>
    <s v="LEATHERWEAR"/>
  </r>
  <r>
    <x v="5"/>
    <s v="LUXURY"/>
    <x v="30"/>
    <s v="TOM FORD"/>
    <x v="0"/>
    <s v="RTW WOMEN"/>
    <x v="2"/>
    <s v="JACKET"/>
  </r>
  <r>
    <x v="5"/>
    <s v="LUXURY"/>
    <x v="30"/>
    <s v="TOM FORD"/>
    <x v="0"/>
    <s v="RTW WOMEN"/>
    <x v="3"/>
    <s v="TANK"/>
  </r>
  <r>
    <x v="5"/>
    <s v="LUXURY"/>
    <x v="30"/>
    <s v="TOM FORD"/>
    <x v="0"/>
    <s v="RTW WOMEN"/>
    <x v="4"/>
    <s v="T-SHIRT"/>
  </r>
  <r>
    <x v="5"/>
    <s v="LUXURY"/>
    <x v="30"/>
    <s v="TOM FORD"/>
    <x v="0"/>
    <s v="RTW WOMEN"/>
    <x v="5"/>
    <s v="BLOUSE"/>
  </r>
  <r>
    <x v="5"/>
    <s v="LUXURY"/>
    <x v="30"/>
    <s v="TOM FORD"/>
    <x v="0"/>
    <s v="RTW WOMEN"/>
    <x v="6"/>
    <s v="CARDIGAN"/>
  </r>
  <r>
    <x v="5"/>
    <s v="LUXURY"/>
    <x v="30"/>
    <s v="TOM FORD"/>
    <x v="0"/>
    <s v="RTW WOMEN"/>
    <x v="7"/>
    <s v="PULLOVER"/>
  </r>
  <r>
    <x v="5"/>
    <s v="LUXURY"/>
    <x v="30"/>
    <s v="TOM FORD"/>
    <x v="0"/>
    <s v="RTW WOMEN"/>
    <x v="8"/>
    <s v="SWEATSHIRT"/>
  </r>
  <r>
    <x v="5"/>
    <s v="LUXURY"/>
    <x v="30"/>
    <s v="TOM FORD"/>
    <x v="0"/>
    <s v="RTW WOMEN"/>
    <x v="9"/>
    <s v="DRESS"/>
  </r>
  <r>
    <x v="5"/>
    <s v="LUXURY"/>
    <x v="30"/>
    <s v="TOM FORD"/>
    <x v="0"/>
    <s v="RTW WOMEN"/>
    <x v="10"/>
    <s v="SHORTS"/>
  </r>
  <r>
    <x v="5"/>
    <s v="LUXURY"/>
    <x v="30"/>
    <s v="TOM FORD"/>
    <x v="0"/>
    <s v="RTW WOMEN"/>
    <x v="12"/>
    <s v="PANTS"/>
  </r>
  <r>
    <x v="5"/>
    <s v="LUXURY"/>
    <x v="30"/>
    <s v="TOM FORD"/>
    <x v="0"/>
    <s v="RTW WOMEN"/>
    <x v="13"/>
    <s v="SWEATPANTS"/>
  </r>
  <r>
    <x v="5"/>
    <s v="LUXURY"/>
    <x v="30"/>
    <s v="TOM FORD"/>
    <x v="0"/>
    <s v="RTW WOMEN"/>
    <x v="14"/>
    <s v="SKIRT"/>
  </r>
  <r>
    <x v="5"/>
    <s v="LUXURY"/>
    <x v="30"/>
    <s v="TOM FORD"/>
    <x v="0"/>
    <s v="RTW WOMEN"/>
    <x v="11"/>
    <s v="OTHERS"/>
  </r>
  <r>
    <x v="5"/>
    <s v="LUXURY"/>
    <x v="30"/>
    <s v="TOM FORD"/>
    <x v="1"/>
    <s v="RTW MAN"/>
    <x v="0"/>
    <s v="TAILOR JACKET"/>
  </r>
  <r>
    <x v="5"/>
    <s v="LUXURY"/>
    <x v="30"/>
    <s v="TOM FORD"/>
    <x v="1"/>
    <s v="RTW MAN"/>
    <x v="1"/>
    <s v="EVENING JACKET"/>
  </r>
  <r>
    <x v="5"/>
    <s v="LUXURY"/>
    <x v="30"/>
    <s v="TOM FORD"/>
    <x v="1"/>
    <s v="RTW MAN"/>
    <x v="2"/>
    <s v="2 PIECES SUIT"/>
  </r>
  <r>
    <x v="5"/>
    <s v="LUXURY"/>
    <x v="30"/>
    <s v="TOM FORD"/>
    <x v="1"/>
    <s v="RTW MAN"/>
    <x v="3"/>
    <s v="3 PIECES SUIT"/>
  </r>
  <r>
    <x v="5"/>
    <s v="LUXURY"/>
    <x v="30"/>
    <s v="TOM FORD"/>
    <x v="1"/>
    <s v="RTW MAN"/>
    <x v="4"/>
    <s v="EVENING SUIT"/>
  </r>
  <r>
    <x v="5"/>
    <s v="LUXURY"/>
    <x v="30"/>
    <s v="TOM FORD"/>
    <x v="1"/>
    <s v="RTW MAN"/>
    <x v="5"/>
    <s v="DAY PANTS"/>
  </r>
  <r>
    <x v="5"/>
    <s v="LUXURY"/>
    <x v="30"/>
    <s v="TOM FORD"/>
    <x v="1"/>
    <s v="RTW MAN"/>
    <x v="6"/>
    <s v="EVENING PANTS"/>
  </r>
  <r>
    <x v="5"/>
    <s v="LUXURY"/>
    <x v="30"/>
    <s v="TOM FORD"/>
    <x v="1"/>
    <s v="RTW MAN"/>
    <x v="7"/>
    <s v="DAY SHIRT"/>
  </r>
  <r>
    <x v="5"/>
    <s v="LUXURY"/>
    <x v="30"/>
    <s v="TOM FORD"/>
    <x v="1"/>
    <s v="RTW MAN"/>
    <x v="8"/>
    <s v="EVENING SHIRT"/>
  </r>
  <r>
    <x v="5"/>
    <s v="LUXURY"/>
    <x v="30"/>
    <s v="TOM FORD"/>
    <x v="1"/>
    <s v="RTW MAN"/>
    <x v="9"/>
    <s v="OUTERWEAR"/>
  </r>
  <r>
    <x v="5"/>
    <s v="LUXURY"/>
    <x v="30"/>
    <s v="TOM FORD"/>
    <x v="1"/>
    <s v="RTW MAN"/>
    <x v="10"/>
    <s v="LEATHERWEAR"/>
  </r>
  <r>
    <x v="5"/>
    <s v="LUXURY"/>
    <x v="30"/>
    <s v="TOM FORD"/>
    <x v="1"/>
    <s v="RTW MAN"/>
    <x v="12"/>
    <s v="SPORT JACKET"/>
  </r>
  <r>
    <x v="5"/>
    <s v="LUXURY"/>
    <x v="30"/>
    <s v="TOM FORD"/>
    <x v="1"/>
    <s v="RTW MAN"/>
    <x v="13"/>
    <s v="SWEATSHIRT"/>
  </r>
  <r>
    <x v="5"/>
    <s v="LUXURY"/>
    <x v="30"/>
    <s v="TOM FORD"/>
    <x v="1"/>
    <s v="RTW MAN"/>
    <x v="14"/>
    <s v="T-SHIRT"/>
  </r>
  <r>
    <x v="5"/>
    <s v="LUXURY"/>
    <x v="30"/>
    <s v="TOM FORD"/>
    <x v="1"/>
    <s v="RTW MAN"/>
    <x v="15"/>
    <s v="POLO"/>
  </r>
  <r>
    <x v="5"/>
    <s v="LUXURY"/>
    <x v="30"/>
    <s v="TOM FORD"/>
    <x v="1"/>
    <s v="RTW MAN"/>
    <x v="16"/>
    <s v="PULLOVER"/>
  </r>
  <r>
    <x v="5"/>
    <s v="LUXURY"/>
    <x v="30"/>
    <s v="TOM FORD"/>
    <x v="1"/>
    <s v="RTW MAN"/>
    <x v="17"/>
    <s v="SWEATPANTS"/>
  </r>
  <r>
    <x v="5"/>
    <s v="LUXURY"/>
    <x v="30"/>
    <s v="TOM FORD"/>
    <x v="1"/>
    <s v="RTW MAN"/>
    <x v="18"/>
    <s v="JEANS"/>
  </r>
  <r>
    <x v="5"/>
    <s v="LUXURY"/>
    <x v="30"/>
    <s v="TOM FORD"/>
    <x v="1"/>
    <s v="RTW MAN"/>
    <x v="11"/>
    <s v="OTHERS"/>
  </r>
  <r>
    <x v="5"/>
    <s v="LUXURY"/>
    <x v="30"/>
    <s v="TOM FORD"/>
    <x v="2"/>
    <s v="HANDBAG"/>
    <x v="0"/>
    <s v="LEATHER"/>
  </r>
  <r>
    <x v="5"/>
    <s v="LUXURY"/>
    <x v="30"/>
    <s v="TOM FORD"/>
    <x v="2"/>
    <s v="HANDBAG"/>
    <x v="1"/>
    <s v="FABRIC"/>
  </r>
  <r>
    <x v="5"/>
    <s v="LUXURY"/>
    <x v="30"/>
    <s v="TOM FORD"/>
    <x v="2"/>
    <s v="HANDBAG"/>
    <x v="11"/>
    <s v="OTHERS"/>
  </r>
  <r>
    <x v="5"/>
    <s v="LUXURY"/>
    <x v="30"/>
    <s v="TOM FORD"/>
    <x v="3"/>
    <s v="SMALL LEATHER GOOD"/>
    <x v="0"/>
    <s v="BELT"/>
  </r>
  <r>
    <x v="5"/>
    <s v="LUXURY"/>
    <x v="30"/>
    <s v="TOM FORD"/>
    <x v="3"/>
    <s v="SMALL LEATHER GOOD"/>
    <x v="1"/>
    <s v="WALLET"/>
  </r>
  <r>
    <x v="5"/>
    <s v="LUXURY"/>
    <x v="30"/>
    <s v="TOM FORD"/>
    <x v="3"/>
    <s v="SMALL LEATHER GOOD"/>
    <x v="2"/>
    <s v="MONEY CLIP"/>
  </r>
  <r>
    <x v="5"/>
    <s v="LUXURY"/>
    <x v="30"/>
    <s v="TOM FORD"/>
    <x v="3"/>
    <s v="SMALL LEATHER GOOD"/>
    <x v="3"/>
    <s v="LONG WALLET"/>
  </r>
  <r>
    <x v="5"/>
    <s v="LUXURY"/>
    <x v="30"/>
    <s v="TOM FORD"/>
    <x v="3"/>
    <s v="SMALL LEATHER GOOD"/>
    <x v="4"/>
    <s v="CARD HOLDER"/>
  </r>
  <r>
    <x v="5"/>
    <s v="LUXURY"/>
    <x v="30"/>
    <s v="TOM FORD"/>
    <x v="3"/>
    <s v="SMALL LEATHER GOOD"/>
    <x v="5"/>
    <s v="PASSPORT HOLDER"/>
  </r>
  <r>
    <x v="5"/>
    <s v="LUXURY"/>
    <x v="30"/>
    <s v="TOM FORD"/>
    <x v="3"/>
    <s v="SMALL LEATHER GOOD"/>
    <x v="6"/>
    <s v="MOBILE CASE"/>
  </r>
  <r>
    <x v="5"/>
    <s v="LUXURY"/>
    <x v="30"/>
    <s v="TOM FORD"/>
    <x v="3"/>
    <s v="SMALL LEATHER GOOD"/>
    <x v="7"/>
    <s v="COSMETIC BAG"/>
  </r>
  <r>
    <x v="5"/>
    <s v="LUXURY"/>
    <x v="30"/>
    <s v="TOM FORD"/>
    <x v="3"/>
    <s v="SMALL LEATHER GOOD"/>
    <x v="11"/>
    <s v="OTHERS"/>
  </r>
  <r>
    <x v="5"/>
    <s v="LUXURY"/>
    <x v="30"/>
    <s v="TOM FORD"/>
    <x v="4"/>
    <s v="ACCESSORIES"/>
    <x v="0"/>
    <s v="NECKLACE"/>
  </r>
  <r>
    <x v="5"/>
    <s v="LUXURY"/>
    <x v="30"/>
    <s v="TOM FORD"/>
    <x v="4"/>
    <s v="ACCESSORIES"/>
    <x v="1"/>
    <s v="BRACELET"/>
  </r>
  <r>
    <x v="5"/>
    <s v="LUXURY"/>
    <x v="30"/>
    <s v="TOM FORD"/>
    <x v="4"/>
    <s v="ACCESSORIES"/>
    <x v="2"/>
    <s v="RING"/>
  </r>
  <r>
    <x v="5"/>
    <s v="LUXURY"/>
    <x v="30"/>
    <s v="TOM FORD"/>
    <x v="4"/>
    <s v="ACCESSORIES"/>
    <x v="3"/>
    <s v="EARRING"/>
  </r>
  <r>
    <x v="5"/>
    <s v="LUXURY"/>
    <x v="30"/>
    <s v="TOM FORD"/>
    <x v="4"/>
    <s v="ACCESSORIES"/>
    <x v="4"/>
    <s v="CUFFLING"/>
  </r>
  <r>
    <x v="5"/>
    <s v="LUXURY"/>
    <x v="30"/>
    <s v="TOM FORD"/>
    <x v="4"/>
    <s v="ACCESSORIES"/>
    <x v="5"/>
    <s v="HAT"/>
  </r>
  <r>
    <x v="5"/>
    <s v="LUXURY"/>
    <x v="30"/>
    <s v="TOM FORD"/>
    <x v="4"/>
    <s v="ACCESSORIES"/>
    <x v="6"/>
    <s v="SCARF"/>
  </r>
  <r>
    <x v="5"/>
    <s v="LUXURY"/>
    <x v="30"/>
    <s v="TOM FORD"/>
    <x v="4"/>
    <s v="ACCESSORIES"/>
    <x v="7"/>
    <s v="GLOVES"/>
  </r>
  <r>
    <x v="5"/>
    <s v="LUXURY"/>
    <x v="30"/>
    <s v="TOM FORD"/>
    <x v="4"/>
    <s v="ACCESSORIES"/>
    <x v="11"/>
    <s v="OTHERS"/>
  </r>
  <r>
    <x v="5"/>
    <s v="LUXURY"/>
    <x v="30"/>
    <s v="TOM FORD"/>
    <x v="5"/>
    <s v="SOFT ACCESSORIES"/>
    <x v="0"/>
    <s v="TIE"/>
  </r>
  <r>
    <x v="5"/>
    <s v="LUXURY"/>
    <x v="30"/>
    <s v="TOM FORD"/>
    <x v="5"/>
    <s v="SOFT ACCESSORIES"/>
    <x v="1"/>
    <s v="BOWTIE"/>
  </r>
  <r>
    <x v="5"/>
    <s v="LUXURY"/>
    <x v="30"/>
    <s v="TOM FORD"/>
    <x v="5"/>
    <s v="SOFT ACCESSORIES"/>
    <x v="2"/>
    <s v="SELF TIE"/>
  </r>
  <r>
    <x v="5"/>
    <s v="LUXURY"/>
    <x v="30"/>
    <s v="TOM FORD"/>
    <x v="5"/>
    <s v="SOFT ACCESSORIES"/>
    <x v="3"/>
    <s v="POCKET SQUARE"/>
  </r>
  <r>
    <x v="5"/>
    <s v="LUXURY"/>
    <x v="30"/>
    <s v="TOM FORD"/>
    <x v="5"/>
    <s v="SOFT ACCESSORIES"/>
    <x v="4"/>
    <s v="CUMMERBUND"/>
  </r>
  <r>
    <x v="5"/>
    <s v="LUXURY"/>
    <x v="30"/>
    <s v="TOM FORD"/>
    <x v="5"/>
    <s v="SOFT ACCESSORIES"/>
    <x v="11"/>
    <s v="OTHERS"/>
  </r>
  <r>
    <x v="5"/>
    <s v="LUXURY"/>
    <x v="30"/>
    <s v="TOM FORD"/>
    <x v="6"/>
    <s v="UNDERWEAR"/>
    <x v="0"/>
    <s v="BRIEF"/>
  </r>
  <r>
    <x v="5"/>
    <s v="LUXURY"/>
    <x v="30"/>
    <s v="TOM FORD"/>
    <x v="6"/>
    <s v="UNDERWEAR"/>
    <x v="1"/>
    <s v="TRUNK"/>
  </r>
  <r>
    <x v="5"/>
    <s v="LUXURY"/>
    <x v="30"/>
    <s v="TOM FORD"/>
    <x v="6"/>
    <s v="UNDERWEAR"/>
    <x v="2"/>
    <s v="BOXER"/>
  </r>
  <r>
    <x v="5"/>
    <s v="LUXURY"/>
    <x v="30"/>
    <s v="TOM FORD"/>
    <x v="6"/>
    <s v="UNDERWEAR"/>
    <x v="3"/>
    <s v="TANK"/>
  </r>
  <r>
    <x v="5"/>
    <s v="LUXURY"/>
    <x v="30"/>
    <s v="TOM FORD"/>
    <x v="6"/>
    <s v="UNDERWEAR"/>
    <x v="4"/>
    <s v="T-SHIRT"/>
  </r>
  <r>
    <x v="5"/>
    <s v="LUXURY"/>
    <x v="30"/>
    <s v="TOM FORD"/>
    <x v="6"/>
    <s v="UNDERWEAR"/>
    <x v="5"/>
    <s v="PAJAMA"/>
  </r>
  <r>
    <x v="5"/>
    <s v="LUXURY"/>
    <x v="30"/>
    <s v="TOM FORD"/>
    <x v="6"/>
    <s v="UNDERWEAR"/>
    <x v="6"/>
    <s v="LEGGING"/>
  </r>
  <r>
    <x v="5"/>
    <s v="LUXURY"/>
    <x v="30"/>
    <s v="TOM FORD"/>
    <x v="6"/>
    <s v="UNDERWEAR"/>
    <x v="11"/>
    <s v="OTHERS"/>
  </r>
  <r>
    <x v="5"/>
    <s v="LUXURY"/>
    <x v="30"/>
    <s v="TOM FORD"/>
    <x v="8"/>
    <s v="SHOES"/>
    <x v="0"/>
    <s v="EVENING SHOES"/>
  </r>
  <r>
    <x v="5"/>
    <s v="LUXURY"/>
    <x v="30"/>
    <s v="TOM FORD"/>
    <x v="8"/>
    <s v="SHOES"/>
    <x v="1"/>
    <s v="LOAFER"/>
  </r>
  <r>
    <x v="5"/>
    <s v="LUXURY"/>
    <x v="30"/>
    <s v="TOM FORD"/>
    <x v="8"/>
    <s v="SHOES"/>
    <x v="2"/>
    <s v="SANDAL"/>
  </r>
  <r>
    <x v="5"/>
    <s v="LUXURY"/>
    <x v="30"/>
    <s v="TOM FORD"/>
    <x v="8"/>
    <s v="SHOES"/>
    <x v="3"/>
    <s v="SLIP ON"/>
  </r>
  <r>
    <x v="5"/>
    <s v="LUXURY"/>
    <x v="30"/>
    <s v="TOM FORD"/>
    <x v="8"/>
    <s v="SHOES"/>
    <x v="4"/>
    <s v="SNEAKERS"/>
  </r>
  <r>
    <x v="5"/>
    <s v="LUXURY"/>
    <x v="30"/>
    <s v="TOM FORD"/>
    <x v="8"/>
    <s v="SHOES"/>
    <x v="5"/>
    <s v="HEELS"/>
  </r>
  <r>
    <x v="5"/>
    <s v="LUXURY"/>
    <x v="30"/>
    <s v="TOM FORD"/>
    <x v="8"/>
    <s v="SHOES"/>
    <x v="6"/>
    <s v="FLAT"/>
  </r>
  <r>
    <x v="5"/>
    <s v="LUXURY"/>
    <x v="30"/>
    <s v="TOM FORD"/>
    <x v="8"/>
    <s v="SHOES"/>
    <x v="11"/>
    <s v="OTHERS"/>
  </r>
  <r>
    <x v="5"/>
    <s v="LUXURY"/>
    <x v="30"/>
    <s v="TOM FORD"/>
    <x v="9"/>
    <s v="OTHERS"/>
    <x v="0"/>
    <s v="FRAGRANCE"/>
  </r>
  <r>
    <x v="5"/>
    <s v="LUXURY"/>
    <x v="30"/>
    <s v="TOM FORD"/>
    <x v="9"/>
    <s v="OTHERS"/>
    <x v="1"/>
    <s v="SUNGLASSES"/>
  </r>
  <r>
    <x v="5"/>
    <s v="LUXURY"/>
    <x v="30"/>
    <s v="TOM FORD"/>
    <x v="9"/>
    <s v="OTHERS"/>
    <x v="2"/>
    <s v="WATCH"/>
  </r>
  <r>
    <x v="5"/>
    <s v="LUXURY"/>
    <x v="30"/>
    <s v="TOM FORD"/>
    <x v="9"/>
    <s v="OTHERS"/>
    <x v="11"/>
    <s v="OTHERS"/>
  </r>
  <r>
    <x v="6"/>
    <s v="HOME"/>
    <x v="31"/>
    <s v="BED LINEN"/>
    <x v="0"/>
    <s v="BED SHEET"/>
    <x v="0"/>
    <s v="SHEETS"/>
  </r>
  <r>
    <x v="6"/>
    <s v="HOME"/>
    <x v="31"/>
    <s v="BED LINEN"/>
    <x v="0"/>
    <s v="BED SHEET"/>
    <x v="1"/>
    <s v="PILLOW CASE"/>
  </r>
  <r>
    <x v="6"/>
    <s v="HOME"/>
    <x v="31"/>
    <s v="BED LINEN"/>
    <x v="0"/>
    <s v="BED SHEET"/>
    <x v="2"/>
    <s v="DUVET COVER"/>
  </r>
  <r>
    <x v="6"/>
    <s v="HOME"/>
    <x v="31"/>
    <s v="BED LINEN"/>
    <x v="0"/>
    <s v="BED SHEET"/>
    <x v="3"/>
    <s v="COMFORTER"/>
  </r>
  <r>
    <x v="6"/>
    <s v="HOME"/>
    <x v="31"/>
    <s v="BED LINEN"/>
    <x v="0"/>
    <s v="BED SHEET"/>
    <x v="4"/>
    <s v="BED SHEET  SET"/>
  </r>
  <r>
    <x v="6"/>
    <s v="HOME"/>
    <x v="31"/>
    <s v="BED LINEN"/>
    <x v="0"/>
    <s v="BED SHEET"/>
    <x v="11"/>
    <s v="OTHERS"/>
  </r>
  <r>
    <x v="6"/>
    <s v="HOME"/>
    <x v="31"/>
    <s v="BED LINEN"/>
    <x v="1"/>
    <s v="WHITE PRODUCT"/>
    <x v="0"/>
    <s v="PILLOW MATE"/>
  </r>
  <r>
    <x v="6"/>
    <s v="HOME"/>
    <x v="31"/>
    <s v="BED LINEN"/>
    <x v="1"/>
    <s v="WHITE PRODUCT"/>
    <x v="1"/>
    <s v="BOLSTER"/>
  </r>
  <r>
    <x v="6"/>
    <s v="HOME"/>
    <x v="31"/>
    <s v="BED LINEN"/>
    <x v="1"/>
    <s v="WHITE PRODUCT"/>
    <x v="2"/>
    <s v="DUVET"/>
  </r>
  <r>
    <x v="6"/>
    <s v="HOME"/>
    <x v="31"/>
    <s v="BED LINEN"/>
    <x v="1"/>
    <s v="WHITE PRODUCT"/>
    <x v="3"/>
    <s v="TOPPER"/>
  </r>
  <r>
    <x v="6"/>
    <s v="HOME"/>
    <x v="31"/>
    <s v="BED LINEN"/>
    <x v="1"/>
    <s v="WHITE PRODUCT"/>
    <x v="4"/>
    <s v="PROTECTOR"/>
  </r>
  <r>
    <x v="6"/>
    <s v="HOME"/>
    <x v="31"/>
    <s v="BED LINEN"/>
    <x v="1"/>
    <s v="WHITE PRODUCT"/>
    <x v="5"/>
    <s v="SUPPORT PILLOW"/>
  </r>
  <r>
    <x v="6"/>
    <s v="HOME"/>
    <x v="31"/>
    <s v="BED LINEN"/>
    <x v="1"/>
    <s v="WHITE PRODUCT"/>
    <x v="11"/>
    <s v="OTHERS"/>
  </r>
  <r>
    <x v="6"/>
    <s v="HOME"/>
    <x v="31"/>
    <s v="BED LINEN"/>
    <x v="2"/>
    <s v="BLANKET"/>
    <x v="0"/>
    <s v="BLANKET"/>
  </r>
  <r>
    <x v="6"/>
    <s v="HOME"/>
    <x v="31"/>
    <s v="BED LINEN"/>
    <x v="2"/>
    <s v="BLANKET"/>
    <x v="1"/>
    <s v="THROW"/>
  </r>
  <r>
    <x v="6"/>
    <s v="HOME"/>
    <x v="31"/>
    <s v="BED LINEN"/>
    <x v="2"/>
    <s v="BLANKET"/>
    <x v="2"/>
    <s v="CHINESE SATIN"/>
  </r>
  <r>
    <x v="6"/>
    <s v="HOME"/>
    <x v="31"/>
    <s v="BED LINEN"/>
    <x v="2"/>
    <s v="BLANKET"/>
    <x v="11"/>
    <s v="OTHERS"/>
  </r>
  <r>
    <x v="6"/>
    <s v="HOME"/>
    <x v="31"/>
    <s v="BED LINEN"/>
    <x v="3"/>
    <s v="BED ACCESSORIES"/>
    <x v="0"/>
    <s v="CUSHION"/>
  </r>
  <r>
    <x v="6"/>
    <s v="HOME"/>
    <x v="31"/>
    <s v="BED LINEN"/>
    <x v="3"/>
    <s v="BED ACCESSORIES"/>
    <x v="1"/>
    <s v="BEDSPREAD"/>
  </r>
  <r>
    <x v="6"/>
    <s v="HOME"/>
    <x v="31"/>
    <s v="BED LINEN"/>
    <x v="3"/>
    <s v="BED ACCESSORIES"/>
    <x v="2"/>
    <s v="PICNIC MATTRESS"/>
  </r>
  <r>
    <x v="6"/>
    <s v="HOME"/>
    <x v="31"/>
    <s v="BED LINEN"/>
    <x v="3"/>
    <s v="BED ACCESSORIES"/>
    <x v="3"/>
    <s v="BED RUFFLE"/>
  </r>
  <r>
    <x v="6"/>
    <s v="HOME"/>
    <x v="31"/>
    <s v="BED LINEN"/>
    <x v="3"/>
    <s v="BED ACCESSORIES"/>
    <x v="11"/>
    <s v="OTHERS"/>
  </r>
  <r>
    <x v="6"/>
    <s v="HOME"/>
    <x v="31"/>
    <s v="BED LINEN"/>
    <x v="4"/>
    <s v="OTHERS"/>
    <x v="0"/>
    <s v="FUTURE"/>
  </r>
  <r>
    <x v="6"/>
    <s v="HOME"/>
    <x v="31"/>
    <s v="BED LINEN"/>
    <x v="4"/>
    <s v="OTHERS"/>
    <x v="5"/>
    <s v="SLEEPWEAR"/>
  </r>
  <r>
    <x v="6"/>
    <s v="HOME"/>
    <x v="31"/>
    <s v="BED LINEN"/>
    <x v="4"/>
    <s v="OTHERS"/>
    <x v="11"/>
    <s v="OTHERS"/>
  </r>
  <r>
    <x v="6"/>
    <s v="HOME"/>
    <x v="32"/>
    <s v="MATTRESS"/>
    <x v="0"/>
    <s v="MATTRESS"/>
    <x v="0"/>
    <s v="KING SIZE"/>
  </r>
  <r>
    <x v="6"/>
    <s v="HOME"/>
    <x v="32"/>
    <s v="MATTRESS"/>
    <x v="0"/>
    <s v="MATTRESS"/>
    <x v="1"/>
    <s v="QUEEN SIZE"/>
  </r>
  <r>
    <x v="6"/>
    <s v="HOME"/>
    <x v="32"/>
    <s v="MATTRESS"/>
    <x v="0"/>
    <s v="MATTRESS"/>
    <x v="2"/>
    <s v="FULL SIZE"/>
  </r>
  <r>
    <x v="6"/>
    <s v="HOME"/>
    <x v="32"/>
    <s v="MATTRESS"/>
    <x v="0"/>
    <s v="MATTRESS"/>
    <x v="3"/>
    <s v="TWIN SIZE"/>
  </r>
  <r>
    <x v="6"/>
    <s v="HOME"/>
    <x v="32"/>
    <s v="MATTRESS"/>
    <x v="0"/>
    <s v="MATTRESS"/>
    <x v="11"/>
    <s v="OTHERS"/>
  </r>
  <r>
    <x v="6"/>
    <s v="HOME"/>
    <x v="32"/>
    <s v="MATTRESS"/>
    <x v="1"/>
    <s v="ADJUSTABLE"/>
    <x v="0"/>
    <s v="KING SIZE"/>
  </r>
  <r>
    <x v="6"/>
    <s v="HOME"/>
    <x v="32"/>
    <s v="MATTRESS"/>
    <x v="1"/>
    <s v="ADJUSTABLE"/>
    <x v="1"/>
    <s v="QUEEN SIZE"/>
  </r>
  <r>
    <x v="6"/>
    <s v="HOME"/>
    <x v="32"/>
    <s v="MATTRESS"/>
    <x v="1"/>
    <s v="ADJUSTABLE"/>
    <x v="2"/>
    <s v="FULL SIZE"/>
  </r>
  <r>
    <x v="6"/>
    <s v="HOME"/>
    <x v="32"/>
    <s v="MATTRESS"/>
    <x v="1"/>
    <s v="ADJUSTABLE"/>
    <x v="3"/>
    <s v="TWIN SIZE"/>
  </r>
  <r>
    <x v="6"/>
    <s v="HOME"/>
    <x v="32"/>
    <s v="MATTRESS"/>
    <x v="1"/>
    <s v="ADJUSTABLE"/>
    <x v="11"/>
    <s v="OTHERS"/>
  </r>
  <r>
    <x v="6"/>
    <s v="HOME"/>
    <x v="32"/>
    <s v="MATTRESS"/>
    <x v="2"/>
    <s v="HEAD BED"/>
    <x v="0"/>
    <s v="KING SIZE"/>
  </r>
  <r>
    <x v="6"/>
    <s v="HOME"/>
    <x v="32"/>
    <s v="MATTRESS"/>
    <x v="2"/>
    <s v="HEAD BED"/>
    <x v="1"/>
    <s v="QUEEN SIZE"/>
  </r>
  <r>
    <x v="6"/>
    <s v="HOME"/>
    <x v="32"/>
    <s v="MATTRESS"/>
    <x v="2"/>
    <s v="HEAD BED"/>
    <x v="2"/>
    <s v="FULL SIZE"/>
  </r>
  <r>
    <x v="6"/>
    <s v="HOME"/>
    <x v="32"/>
    <s v="MATTRESS"/>
    <x v="2"/>
    <s v="HEAD BED"/>
    <x v="3"/>
    <s v="TWIN SIZE"/>
  </r>
  <r>
    <x v="6"/>
    <s v="HOME"/>
    <x v="32"/>
    <s v="MATTRESS"/>
    <x v="2"/>
    <s v="HEAD BED"/>
    <x v="11"/>
    <s v="OTHERS"/>
  </r>
  <r>
    <x v="6"/>
    <s v="HOME"/>
    <x v="32"/>
    <s v="MATTRESS"/>
    <x v="3"/>
    <s v="BOX SPRING"/>
    <x v="0"/>
    <s v="KING SIZE"/>
  </r>
  <r>
    <x v="6"/>
    <s v="HOME"/>
    <x v="32"/>
    <s v="MATTRESS"/>
    <x v="3"/>
    <s v="BOX SPRING"/>
    <x v="1"/>
    <s v="QUEEN SIZE"/>
  </r>
  <r>
    <x v="6"/>
    <s v="HOME"/>
    <x v="32"/>
    <s v="MATTRESS"/>
    <x v="3"/>
    <s v="BOX SPRING"/>
    <x v="2"/>
    <s v="FULL SIZE"/>
  </r>
  <r>
    <x v="6"/>
    <s v="HOME"/>
    <x v="32"/>
    <s v="MATTRESS"/>
    <x v="3"/>
    <s v="BOX SPRING"/>
    <x v="3"/>
    <s v="TWIN SIZE"/>
  </r>
  <r>
    <x v="6"/>
    <s v="HOME"/>
    <x v="32"/>
    <s v="MATTRESS"/>
    <x v="3"/>
    <s v="BOX SPRING"/>
    <x v="11"/>
    <s v="OTHERS"/>
  </r>
  <r>
    <x v="6"/>
    <s v="HOME"/>
    <x v="32"/>
    <s v="MATTRESS"/>
    <x v="4"/>
    <s v="TOPPER"/>
    <x v="0"/>
    <s v="KING SIZE"/>
  </r>
  <r>
    <x v="6"/>
    <s v="HOME"/>
    <x v="32"/>
    <s v="MATTRESS"/>
    <x v="4"/>
    <s v="TOPPER"/>
    <x v="1"/>
    <s v="QUEEN SIZE"/>
  </r>
  <r>
    <x v="6"/>
    <s v="HOME"/>
    <x v="32"/>
    <s v="MATTRESS"/>
    <x v="4"/>
    <s v="TOPPER"/>
    <x v="2"/>
    <s v="FULL SIZE"/>
  </r>
  <r>
    <x v="6"/>
    <s v="HOME"/>
    <x v="32"/>
    <s v="MATTRESS"/>
    <x v="4"/>
    <s v="TOPPER"/>
    <x v="3"/>
    <s v="TWIN SIZE"/>
  </r>
  <r>
    <x v="6"/>
    <s v="HOME"/>
    <x v="32"/>
    <s v="MATTRESS"/>
    <x v="4"/>
    <s v="TOPPER"/>
    <x v="11"/>
    <s v="OTHERS"/>
  </r>
  <r>
    <x v="6"/>
    <s v="HOME"/>
    <x v="33"/>
    <s v="BATH/TOWELS"/>
    <x v="0"/>
    <s v="TOWEL"/>
    <x v="0"/>
    <s v="BATH"/>
  </r>
  <r>
    <x v="6"/>
    <s v="HOME"/>
    <x v="33"/>
    <s v="BATH/TOWELS"/>
    <x v="0"/>
    <s v="TOWEL"/>
    <x v="1"/>
    <s v="HAND"/>
  </r>
  <r>
    <x v="6"/>
    <s v="HOME"/>
    <x v="33"/>
    <s v="BATH/TOWELS"/>
    <x v="0"/>
    <s v="TOWEL"/>
    <x v="2"/>
    <s v="WASH"/>
  </r>
  <r>
    <x v="6"/>
    <s v="HOME"/>
    <x v="33"/>
    <s v="BATH/TOWELS"/>
    <x v="0"/>
    <s v="TOWEL"/>
    <x v="3"/>
    <s v="GIFT SET"/>
  </r>
  <r>
    <x v="6"/>
    <s v="HOME"/>
    <x v="33"/>
    <s v="BATH/TOWELS"/>
    <x v="0"/>
    <s v="TOWEL"/>
    <x v="11"/>
    <s v="OTHERS"/>
  </r>
  <r>
    <x v="6"/>
    <s v="HOME"/>
    <x v="33"/>
    <s v="BATH/TOWELS"/>
    <x v="1"/>
    <s v="BATHROPE &amp; SLIPPERS"/>
    <x v="0"/>
    <s v="BATH ROPE"/>
  </r>
  <r>
    <x v="6"/>
    <s v="HOME"/>
    <x v="33"/>
    <s v="BATH/TOWELS"/>
    <x v="1"/>
    <s v="BATHROPE &amp; SLIPPERS"/>
    <x v="1"/>
    <s v="SLIPPERS"/>
  </r>
  <r>
    <x v="6"/>
    <s v="HOME"/>
    <x v="33"/>
    <s v="BATH/TOWELS"/>
    <x v="1"/>
    <s v="BATHROPE &amp; SLIPPERS"/>
    <x v="11"/>
    <s v="OTHERS"/>
  </r>
  <r>
    <x v="6"/>
    <s v="HOME"/>
    <x v="33"/>
    <s v="BATH/TOWELS"/>
    <x v="2"/>
    <s v="RUG"/>
    <x v="0"/>
    <s v="BATH RUG"/>
  </r>
  <r>
    <x v="6"/>
    <s v="HOME"/>
    <x v="33"/>
    <s v="BATH/TOWELS"/>
    <x v="2"/>
    <s v="RUG"/>
    <x v="1"/>
    <s v="BED RUG"/>
  </r>
  <r>
    <x v="6"/>
    <s v="HOME"/>
    <x v="33"/>
    <s v="BATH/TOWELS"/>
    <x v="2"/>
    <s v="RUG"/>
    <x v="2"/>
    <s v="KITCHEN RUG"/>
  </r>
  <r>
    <x v="6"/>
    <s v="HOME"/>
    <x v="33"/>
    <s v="BATH/TOWELS"/>
    <x v="2"/>
    <s v="RUG"/>
    <x v="11"/>
    <s v="OTHERS"/>
  </r>
  <r>
    <x v="6"/>
    <s v="HOME"/>
    <x v="33"/>
    <s v="BATH/TOWELS"/>
    <x v="3"/>
    <s v="TOILETRIES &amp; SPA"/>
    <x v="0"/>
    <s v="CANDLES"/>
  </r>
  <r>
    <x v="6"/>
    <s v="HOME"/>
    <x v="33"/>
    <s v="BATH/TOWELS"/>
    <x v="3"/>
    <s v="TOILETRIES &amp; SPA"/>
    <x v="1"/>
    <s v="LED CANDLES"/>
  </r>
  <r>
    <x v="6"/>
    <s v="HOME"/>
    <x v="33"/>
    <s v="BATH/TOWELS"/>
    <x v="3"/>
    <s v="TOILETRIES &amp; SPA"/>
    <x v="2"/>
    <s v="DIFFUSER / PERFUME"/>
  </r>
  <r>
    <x v="6"/>
    <s v="HOME"/>
    <x v="33"/>
    <s v="BATH/TOWELS"/>
    <x v="3"/>
    <s v="TOILETRIES &amp; SPA"/>
    <x v="3"/>
    <s v="FACE SPA"/>
  </r>
  <r>
    <x v="6"/>
    <s v="HOME"/>
    <x v="33"/>
    <s v="BATH/TOWELS"/>
    <x v="3"/>
    <s v="TOILETRIES &amp; SPA"/>
    <x v="4"/>
    <s v="BODY SPA"/>
  </r>
  <r>
    <x v="6"/>
    <s v="HOME"/>
    <x v="33"/>
    <s v="BATH/TOWELS"/>
    <x v="3"/>
    <s v="TOILETRIES &amp; SPA"/>
    <x v="11"/>
    <s v="OTHERS"/>
  </r>
  <r>
    <x v="6"/>
    <s v="HOME"/>
    <x v="33"/>
    <s v="BATH/TOWELS"/>
    <x v="4"/>
    <s v="BATHROOM ACCESSORIES"/>
    <x v="0"/>
    <s v="BATH SET"/>
  </r>
  <r>
    <x v="6"/>
    <s v="HOME"/>
    <x v="33"/>
    <s v="BATH/TOWELS"/>
    <x v="4"/>
    <s v="BATHROOM ACCESSORIES"/>
    <x v="1"/>
    <s v="BATH MIRROR"/>
  </r>
  <r>
    <x v="6"/>
    <s v="HOME"/>
    <x v="33"/>
    <s v="BATH/TOWELS"/>
    <x v="4"/>
    <s v="BATHROOM ACCESSORIES"/>
    <x v="2"/>
    <s v="STORAGE"/>
  </r>
  <r>
    <x v="6"/>
    <s v="HOME"/>
    <x v="33"/>
    <s v="BATH/TOWELS"/>
    <x v="4"/>
    <s v="BATHROOM ACCESSORIES"/>
    <x v="3"/>
    <s v="BATH &amp; SHOWER MATS"/>
  </r>
  <r>
    <x v="6"/>
    <s v="HOME"/>
    <x v="33"/>
    <s v="BATH/TOWELS"/>
    <x v="4"/>
    <s v="BATHROOM ACCESSORIES"/>
    <x v="4"/>
    <s v="TOILET BRUSH"/>
  </r>
  <r>
    <x v="6"/>
    <s v="HOME"/>
    <x v="33"/>
    <s v="BATH/TOWELS"/>
    <x v="4"/>
    <s v="BATHROOM ACCESSORIES"/>
    <x v="5"/>
    <s v="BIN"/>
  </r>
  <r>
    <x v="6"/>
    <s v="HOME"/>
    <x v="33"/>
    <s v="BATH/TOWELS"/>
    <x v="4"/>
    <s v="BATHROOM ACCESSORIES"/>
    <x v="11"/>
    <s v="OTHERS"/>
  </r>
  <r>
    <x v="6"/>
    <s v="HOME"/>
    <x v="33"/>
    <s v="BATH/TOWELS"/>
    <x v="5"/>
    <s v="BATHROOM HARDWARE"/>
    <x v="0"/>
    <s v="SHOWERS"/>
  </r>
  <r>
    <x v="6"/>
    <s v="HOME"/>
    <x v="33"/>
    <s v="BATH/TOWELS"/>
    <x v="5"/>
    <s v="BATHROOM HARDWARE"/>
    <x v="1"/>
    <s v="BIDET FAUCET"/>
  </r>
  <r>
    <x v="6"/>
    <s v="HOME"/>
    <x v="33"/>
    <s v="BATH/TOWELS"/>
    <x v="5"/>
    <s v="BATHROOM HARDWARE"/>
    <x v="2"/>
    <s v="FAUCET"/>
  </r>
  <r>
    <x v="6"/>
    <s v="HOME"/>
    <x v="33"/>
    <s v="BATH/TOWELS"/>
    <x v="5"/>
    <s v="BATHROOM HARDWARE"/>
    <x v="3"/>
    <s v="SHOWER CURTAIN &amp; ROD"/>
  </r>
  <r>
    <x v="6"/>
    <s v="HOME"/>
    <x v="33"/>
    <s v="BATH/TOWELS"/>
    <x v="5"/>
    <s v="BATHROOM HARDWARE"/>
    <x v="4"/>
    <s v="HAND RAIL"/>
  </r>
  <r>
    <x v="6"/>
    <s v="HOME"/>
    <x v="33"/>
    <s v="BATH/TOWELS"/>
    <x v="5"/>
    <s v="BATHROOM HARDWARE"/>
    <x v="5"/>
    <s v="SHELVING"/>
  </r>
  <r>
    <x v="6"/>
    <s v="HOME"/>
    <x v="33"/>
    <s v="BATH/TOWELS"/>
    <x v="5"/>
    <s v="BATHROOM HARDWARE"/>
    <x v="11"/>
    <s v="OTHERS"/>
  </r>
  <r>
    <x v="6"/>
    <s v="HOME"/>
    <x v="33"/>
    <s v="BATH/TOWELS"/>
    <x v="6"/>
    <s v="SCALE"/>
    <x v="0"/>
    <s v="MANUAL SCALE"/>
  </r>
  <r>
    <x v="6"/>
    <s v="HOME"/>
    <x v="33"/>
    <s v="BATH/TOWELS"/>
    <x v="6"/>
    <s v="SCALE"/>
    <x v="1"/>
    <s v="DIGITAL SCALE"/>
  </r>
  <r>
    <x v="6"/>
    <s v="HOME"/>
    <x v="33"/>
    <s v="BATH/TOWELS"/>
    <x v="6"/>
    <s v="SCALE"/>
    <x v="2"/>
    <s v="COMPOSITION SCALE"/>
  </r>
  <r>
    <x v="6"/>
    <s v="HOME"/>
    <x v="33"/>
    <s v="BATH/TOWELS"/>
    <x v="6"/>
    <s v="SCALE"/>
    <x v="11"/>
    <s v="OTHERS"/>
  </r>
  <r>
    <x v="6"/>
    <s v="HOME"/>
    <x v="34"/>
    <s v="HARDWARE"/>
    <x v="0"/>
    <s v="ELECTRIC ACCESSORIES"/>
    <x v="0"/>
    <s v="PLUGS"/>
  </r>
  <r>
    <x v="6"/>
    <s v="HOME"/>
    <x v="34"/>
    <s v="HARDWARE"/>
    <x v="0"/>
    <s v="ELECTRIC ACCESSORIES"/>
    <x v="1"/>
    <s v="SWITCHES"/>
  </r>
  <r>
    <x v="6"/>
    <s v="HOME"/>
    <x v="34"/>
    <s v="HARDWARE"/>
    <x v="0"/>
    <s v="ELECTRIC ACCESSORIES"/>
    <x v="2"/>
    <s v="LIGHTING"/>
  </r>
  <r>
    <x v="6"/>
    <s v="HOME"/>
    <x v="34"/>
    <s v="HARDWARE"/>
    <x v="0"/>
    <s v="ELECTRIC ACCESSORIES"/>
    <x v="3"/>
    <s v="LAMP/TORCH"/>
  </r>
  <r>
    <x v="6"/>
    <s v="HOME"/>
    <x v="34"/>
    <s v="HARDWARE"/>
    <x v="0"/>
    <s v="ELECTRIC ACCESSORIES"/>
    <x v="11"/>
    <s v="OTHERS"/>
  </r>
  <r>
    <x v="6"/>
    <s v="HOME"/>
    <x v="34"/>
    <s v="HARDWARE"/>
    <x v="1"/>
    <s v="TOOLS"/>
    <x v="0"/>
    <s v="MANUAL TOOLS"/>
  </r>
  <r>
    <x v="6"/>
    <s v="HOME"/>
    <x v="34"/>
    <s v="HARDWARE"/>
    <x v="1"/>
    <s v="TOOLS"/>
    <x v="1"/>
    <s v="ELECTRICAL TOOLS"/>
  </r>
  <r>
    <x v="6"/>
    <s v="HOME"/>
    <x v="34"/>
    <s v="HARDWARE"/>
    <x v="1"/>
    <s v="TOOLS"/>
    <x v="2"/>
    <s v="GARDENING'S TOOLS"/>
  </r>
  <r>
    <x v="6"/>
    <s v="HOME"/>
    <x v="34"/>
    <s v="HARDWARE"/>
    <x v="1"/>
    <s v="TOOLS"/>
    <x v="3"/>
    <s v="HEALTHCARE TOOLS"/>
  </r>
  <r>
    <x v="6"/>
    <s v="HOME"/>
    <x v="34"/>
    <s v="HARDWARE"/>
    <x v="1"/>
    <s v="TOOLS"/>
    <x v="11"/>
    <s v="OTHERS"/>
  </r>
  <r>
    <x v="6"/>
    <s v="HOME"/>
    <x v="34"/>
    <s v="HARDWARE"/>
    <x v="2"/>
    <s v="SMART HOME"/>
    <x v="0"/>
    <s v="SMART LIGHT BULB&amp;ELECTRIC"/>
  </r>
  <r>
    <x v="6"/>
    <s v="HOME"/>
    <x v="34"/>
    <s v="HARDWARE"/>
    <x v="2"/>
    <s v="SMART HOME"/>
    <x v="1"/>
    <s v="SECURITY AND SENSOR"/>
  </r>
  <r>
    <x v="6"/>
    <s v="HOME"/>
    <x v="34"/>
    <s v="HARDWARE"/>
    <x v="2"/>
    <s v="SMART HOME"/>
    <x v="2"/>
    <s v="HEALTH AND WELLNESS SOLUT"/>
  </r>
  <r>
    <x v="6"/>
    <s v="HOME"/>
    <x v="34"/>
    <s v="HARDWARE"/>
    <x v="2"/>
    <s v="SMART HOME"/>
    <x v="3"/>
    <s v="CONTROL AND CONNECTIVITY"/>
  </r>
  <r>
    <x v="6"/>
    <s v="HOME"/>
    <x v="34"/>
    <s v="HARDWARE"/>
    <x v="2"/>
    <s v="SMART HOME"/>
    <x v="11"/>
    <s v="OTHERS"/>
  </r>
  <r>
    <x v="6"/>
    <s v="HOME"/>
    <x v="34"/>
    <s v="HARDWARE"/>
    <x v="3"/>
    <s v="HOME'S ACCESSORIES"/>
    <x v="0"/>
    <s v="DOOR'S ACCESSORIES"/>
  </r>
  <r>
    <x v="6"/>
    <s v="HOME"/>
    <x v="34"/>
    <s v="HARDWARE"/>
    <x v="3"/>
    <s v="HOME'S ACCESSORIES"/>
    <x v="1"/>
    <s v="SPECIAL ELECTRICAL GOODS"/>
  </r>
  <r>
    <x v="6"/>
    <s v="HOME"/>
    <x v="34"/>
    <s v="HARDWARE"/>
    <x v="3"/>
    <s v="HOME'S ACCESSORIES"/>
    <x v="2"/>
    <s v="SMALL REPAIR EQUIPMENT"/>
  </r>
  <r>
    <x v="6"/>
    <s v="HOME"/>
    <x v="34"/>
    <s v="HARDWARE"/>
    <x v="3"/>
    <s v="HOME'S ACCESSORIES"/>
    <x v="3"/>
    <s v="CHEMICAL"/>
  </r>
  <r>
    <x v="6"/>
    <s v="HOME"/>
    <x v="34"/>
    <s v="HARDWARE"/>
    <x v="3"/>
    <s v="HOME'S ACCESSORIES"/>
    <x v="4"/>
    <s v="HOME IMPROVEMENT"/>
  </r>
  <r>
    <x v="6"/>
    <s v="HOME"/>
    <x v="34"/>
    <s v="HARDWARE"/>
    <x v="3"/>
    <s v="HOME'S ACCESSORIES"/>
    <x v="11"/>
    <s v="OTHERS"/>
  </r>
  <r>
    <x v="6"/>
    <s v="HOME"/>
    <x v="34"/>
    <s v="HARDWARE"/>
    <x v="4"/>
    <s v="BATTERY"/>
    <x v="0"/>
    <s v="ALKALINE BATTERY"/>
  </r>
  <r>
    <x v="6"/>
    <s v="HOME"/>
    <x v="34"/>
    <s v="HARDWARE"/>
    <x v="4"/>
    <s v="BATTERY"/>
    <x v="1"/>
    <s v="LITHIUM BATTERY"/>
  </r>
  <r>
    <x v="6"/>
    <s v="HOME"/>
    <x v="34"/>
    <s v="HARDWARE"/>
    <x v="4"/>
    <s v="BATTERY"/>
    <x v="2"/>
    <s v="RECHARGEABLE BATTERY"/>
  </r>
  <r>
    <x v="6"/>
    <s v="HOME"/>
    <x v="34"/>
    <s v="HARDWARE"/>
    <x v="4"/>
    <s v="BATTERY"/>
    <x v="3"/>
    <s v="BUTTON BATTERY"/>
  </r>
  <r>
    <x v="6"/>
    <s v="HOME"/>
    <x v="34"/>
    <s v="HARDWARE"/>
    <x v="4"/>
    <s v="BATTERY"/>
    <x v="4"/>
    <s v="GENERAL BATTERY"/>
  </r>
  <r>
    <x v="6"/>
    <s v="HOME"/>
    <x v="34"/>
    <s v="HARDWARE"/>
    <x v="4"/>
    <s v="BATTERY"/>
    <x v="11"/>
    <s v="OTHERS"/>
  </r>
  <r>
    <x v="6"/>
    <s v="HOME"/>
    <x v="34"/>
    <s v="HARDWARE"/>
    <x v="5"/>
    <s v="AUTOMOTIVE"/>
    <x v="0"/>
    <s v="AUTO ACCESSORIES"/>
  </r>
  <r>
    <x v="6"/>
    <s v="HOME"/>
    <x v="34"/>
    <s v="HARDWARE"/>
    <x v="5"/>
    <s v="AUTOMOTIVE"/>
    <x v="1"/>
    <s v="REPLACEMENT"/>
  </r>
  <r>
    <x v="6"/>
    <s v="HOME"/>
    <x v="34"/>
    <s v="HARDWARE"/>
    <x v="5"/>
    <s v="AUTOMOTIVE"/>
    <x v="2"/>
    <s v="CLEANING"/>
  </r>
  <r>
    <x v="6"/>
    <s v="HOME"/>
    <x v="34"/>
    <s v="HARDWARE"/>
    <x v="5"/>
    <s v="AUTOMOTIVE"/>
    <x v="3"/>
    <s v="SAFETY"/>
  </r>
  <r>
    <x v="6"/>
    <s v="HOME"/>
    <x v="34"/>
    <s v="HARDWARE"/>
    <x v="5"/>
    <s v="AUTOMOTIVE"/>
    <x v="4"/>
    <s v="ELECTRICAL"/>
  </r>
  <r>
    <x v="6"/>
    <s v="HOME"/>
    <x v="34"/>
    <s v="HARDWARE"/>
    <x v="5"/>
    <s v="AUTOMOTIVE"/>
    <x v="11"/>
    <s v="OTHERS"/>
  </r>
  <r>
    <x v="6"/>
    <s v="HOME"/>
    <x v="35"/>
    <s v="KITCHEN &amp; DINING"/>
    <x v="0"/>
    <s v="COOKWARE"/>
    <x v="0"/>
    <s v="POT"/>
  </r>
  <r>
    <x v="6"/>
    <s v="HOME"/>
    <x v="35"/>
    <s v="KITCHEN &amp; DINING"/>
    <x v="0"/>
    <s v="COOKWARE"/>
    <x v="1"/>
    <s v="PAN"/>
  </r>
  <r>
    <x v="6"/>
    <s v="HOME"/>
    <x v="35"/>
    <s v="KITCHEN &amp; DINING"/>
    <x v="0"/>
    <s v="COOKWARE"/>
    <x v="2"/>
    <s v="SET"/>
  </r>
  <r>
    <x v="6"/>
    <s v="HOME"/>
    <x v="35"/>
    <s v="KITCHEN &amp; DINING"/>
    <x v="0"/>
    <s v="COOKWARE"/>
    <x v="3"/>
    <s v="CORNING WARE"/>
  </r>
  <r>
    <x v="6"/>
    <s v="HOME"/>
    <x v="35"/>
    <s v="KITCHEN &amp; DINING"/>
    <x v="0"/>
    <s v="COOKWARE"/>
    <x v="11"/>
    <s v="OTHERS"/>
  </r>
  <r>
    <x v="6"/>
    <s v="HOME"/>
    <x v="35"/>
    <s v="KITCHEN &amp; DINING"/>
    <x v="1"/>
    <s v="COOKS TOOLS"/>
    <x v="0"/>
    <s v="UTENSIL"/>
  </r>
  <r>
    <x v="6"/>
    <s v="HOME"/>
    <x v="35"/>
    <s v="KITCHEN &amp; DINING"/>
    <x v="1"/>
    <s v="COOKS TOOLS"/>
    <x v="1"/>
    <s v="GADGET"/>
  </r>
  <r>
    <x v="6"/>
    <s v="HOME"/>
    <x v="35"/>
    <s v="KITCHEN &amp; DINING"/>
    <x v="1"/>
    <s v="COOKS TOOLS"/>
    <x v="2"/>
    <s v="CUTLERY"/>
  </r>
  <r>
    <x v="6"/>
    <s v="HOME"/>
    <x v="35"/>
    <s v="KITCHEN &amp; DINING"/>
    <x v="1"/>
    <s v="COOKS TOOLS"/>
    <x v="3"/>
    <s v="BAKEWARE"/>
  </r>
  <r>
    <x v="6"/>
    <s v="HOME"/>
    <x v="35"/>
    <s v="KITCHEN &amp; DINING"/>
    <x v="1"/>
    <s v="COOKS TOOLS"/>
    <x v="4"/>
    <s v="BARWARE"/>
  </r>
  <r>
    <x v="6"/>
    <s v="HOME"/>
    <x v="35"/>
    <s v="KITCHEN &amp; DINING"/>
    <x v="1"/>
    <s v="COOKS TOOLS"/>
    <x v="5"/>
    <s v="COFFEE / TEA"/>
  </r>
  <r>
    <x v="6"/>
    <s v="HOME"/>
    <x v="35"/>
    <s v="KITCHEN &amp; DINING"/>
    <x v="1"/>
    <s v="COOKS TOOLS"/>
    <x v="6"/>
    <s v="APRON"/>
  </r>
  <r>
    <x v="6"/>
    <s v="HOME"/>
    <x v="35"/>
    <s v="KITCHEN &amp; DINING"/>
    <x v="1"/>
    <s v="COOKS TOOLS"/>
    <x v="11"/>
    <s v="OTHERS"/>
  </r>
  <r>
    <x v="6"/>
    <s v="HOME"/>
    <x v="35"/>
    <s v="KITCHEN &amp; DINING"/>
    <x v="2"/>
    <s v="TABLE TOP"/>
    <x v="0"/>
    <s v="DINNERWARE"/>
  </r>
  <r>
    <x v="6"/>
    <s v="HOME"/>
    <x v="35"/>
    <s v="KITCHEN &amp; DINING"/>
    <x v="2"/>
    <s v="TABLE TOP"/>
    <x v="1"/>
    <s v="GLASSWARE"/>
  </r>
  <r>
    <x v="6"/>
    <s v="HOME"/>
    <x v="35"/>
    <s v="KITCHEN &amp; DINING"/>
    <x v="2"/>
    <s v="TABLE TOP"/>
    <x v="2"/>
    <s v="FLATWARE"/>
  </r>
  <r>
    <x v="6"/>
    <s v="HOME"/>
    <x v="35"/>
    <s v="KITCHEN &amp; DINING"/>
    <x v="2"/>
    <s v="TABLE TOP"/>
    <x v="3"/>
    <s v="SERVE WARE"/>
  </r>
  <r>
    <x v="6"/>
    <s v="HOME"/>
    <x v="35"/>
    <s v="KITCHEN &amp; DINING"/>
    <x v="2"/>
    <s v="TABLE TOP"/>
    <x v="4"/>
    <s v="TABLE LINENS"/>
  </r>
  <r>
    <x v="6"/>
    <s v="HOME"/>
    <x v="35"/>
    <s v="KITCHEN &amp; DINING"/>
    <x v="2"/>
    <s v="TABLE TOP"/>
    <x v="11"/>
    <s v="OTHERS"/>
  </r>
  <r>
    <x v="6"/>
    <s v="HOME"/>
    <x v="35"/>
    <s v="KITCHEN &amp; DINING"/>
    <x v="3"/>
    <s v="OTHERS"/>
    <x v="0"/>
    <s v="OTHERS"/>
  </r>
  <r>
    <x v="6"/>
    <s v="HOME"/>
    <x v="36"/>
    <s v="STORAGE &amp; EQUIPMENT"/>
    <x v="0"/>
    <s v="FOOD STORAGE"/>
    <x v="0"/>
    <s v="FOOD KEEPER"/>
  </r>
  <r>
    <x v="6"/>
    <s v="HOME"/>
    <x v="36"/>
    <s v="STORAGE &amp; EQUIPMENT"/>
    <x v="0"/>
    <s v="FOOD STORAGE"/>
    <x v="1"/>
    <s v="CANITER"/>
  </r>
  <r>
    <x v="6"/>
    <s v="HOME"/>
    <x v="36"/>
    <s v="STORAGE &amp; EQUIPMENT"/>
    <x v="0"/>
    <s v="FOOD STORAGE"/>
    <x v="2"/>
    <s v="WATER BOTTLE"/>
  </r>
  <r>
    <x v="6"/>
    <s v="HOME"/>
    <x v="36"/>
    <s v="STORAGE &amp; EQUIPMENT"/>
    <x v="0"/>
    <s v="FOOD STORAGE"/>
    <x v="3"/>
    <s v="THERMOS"/>
  </r>
  <r>
    <x v="6"/>
    <s v="HOME"/>
    <x v="36"/>
    <s v="STORAGE &amp; EQUIPMENT"/>
    <x v="0"/>
    <s v="FOOD STORAGE"/>
    <x v="4"/>
    <s v="COOLER / PINIC"/>
  </r>
  <r>
    <x v="6"/>
    <s v="HOME"/>
    <x v="36"/>
    <s v="STORAGE &amp; EQUIPMENT"/>
    <x v="0"/>
    <s v="FOOD STORAGE"/>
    <x v="11"/>
    <s v="OTHERS"/>
  </r>
  <r>
    <x v="6"/>
    <s v="HOME"/>
    <x v="36"/>
    <s v="STORAGE &amp; EQUIPMENT"/>
    <x v="1"/>
    <s v="STORAGE &amp; ORGANIZER"/>
    <x v="0"/>
    <s v="CLOSET ORGANIZER"/>
  </r>
  <r>
    <x v="6"/>
    <s v="HOME"/>
    <x v="36"/>
    <s v="STORAGE &amp; EQUIPMENT"/>
    <x v="1"/>
    <s v="STORAGE &amp; ORGANIZER"/>
    <x v="1"/>
    <s v="DRAWER ORGANIZER"/>
  </r>
  <r>
    <x v="6"/>
    <s v="HOME"/>
    <x v="36"/>
    <s v="STORAGE &amp; EQUIPMENT"/>
    <x v="1"/>
    <s v="STORAGE &amp; ORGANIZER"/>
    <x v="2"/>
    <s v="SHELVING"/>
  </r>
  <r>
    <x v="6"/>
    <s v="HOME"/>
    <x v="36"/>
    <s v="STORAGE &amp; EQUIPMENT"/>
    <x v="1"/>
    <s v="STORAGE &amp; ORGANIZER"/>
    <x v="3"/>
    <s v="CONTAINER"/>
  </r>
  <r>
    <x v="6"/>
    <s v="HOME"/>
    <x v="36"/>
    <s v="STORAGE &amp; EQUIPMENT"/>
    <x v="1"/>
    <s v="STORAGE &amp; ORGANIZER"/>
    <x v="4"/>
    <s v="KITCHEN ORGANIZER"/>
  </r>
  <r>
    <x v="6"/>
    <s v="HOME"/>
    <x v="36"/>
    <s v="STORAGE &amp; EQUIPMENT"/>
    <x v="1"/>
    <s v="STORAGE &amp; ORGANIZER"/>
    <x v="5"/>
    <s v="SINK AREA"/>
  </r>
  <r>
    <x v="6"/>
    <s v="HOME"/>
    <x v="36"/>
    <s v="STORAGE &amp; EQUIPMENT"/>
    <x v="1"/>
    <s v="STORAGE &amp; ORGANIZER"/>
    <x v="11"/>
    <s v="OTHERS"/>
  </r>
  <r>
    <x v="6"/>
    <s v="HOME"/>
    <x v="36"/>
    <s v="STORAGE &amp; EQUIPMENT"/>
    <x v="2"/>
    <s v="LAUNDRY EQUIPMENT"/>
    <x v="0"/>
    <s v="WASHING"/>
  </r>
  <r>
    <x v="6"/>
    <s v="HOME"/>
    <x v="36"/>
    <s v="STORAGE &amp; EQUIPMENT"/>
    <x v="2"/>
    <s v="LAUNDRY EQUIPMENT"/>
    <x v="1"/>
    <s v="DRYING"/>
  </r>
  <r>
    <x v="6"/>
    <s v="HOME"/>
    <x v="36"/>
    <s v="STORAGE &amp; EQUIPMENT"/>
    <x v="2"/>
    <s v="LAUNDRY EQUIPMENT"/>
    <x v="2"/>
    <s v="IRONING"/>
  </r>
  <r>
    <x v="6"/>
    <s v="HOME"/>
    <x v="36"/>
    <s v="STORAGE &amp; EQUIPMENT"/>
    <x v="2"/>
    <s v="LAUNDRY EQUIPMENT"/>
    <x v="11"/>
    <s v="OTHERS"/>
  </r>
  <r>
    <x v="6"/>
    <s v="HOME"/>
    <x v="36"/>
    <s v="STORAGE &amp; EQUIPMENT"/>
    <x v="3"/>
    <s v="CLEANING SUPPLIES"/>
    <x v="0"/>
    <s v="MOP &amp; BLOOMS"/>
  </r>
  <r>
    <x v="6"/>
    <s v="HOME"/>
    <x v="36"/>
    <s v="STORAGE &amp; EQUIPMENT"/>
    <x v="3"/>
    <s v="CLEANING SUPPLIES"/>
    <x v="1"/>
    <s v="BRUSHES &amp; SPONGES"/>
  </r>
  <r>
    <x v="6"/>
    <s v="HOME"/>
    <x v="36"/>
    <s v="STORAGE &amp; EQUIPMENT"/>
    <x v="3"/>
    <s v="CLEANING SUPPLIES"/>
    <x v="2"/>
    <s v="CLEANING ACCESSORIES"/>
  </r>
  <r>
    <x v="6"/>
    <s v="HOME"/>
    <x v="36"/>
    <s v="STORAGE &amp; EQUIPMENT"/>
    <x v="3"/>
    <s v="CLEANING SUPPLIES"/>
    <x v="3"/>
    <s v="BIN"/>
  </r>
  <r>
    <x v="6"/>
    <s v="HOME"/>
    <x v="36"/>
    <s v="STORAGE &amp; EQUIPMENT"/>
    <x v="3"/>
    <s v="CLEANING SUPPLIES"/>
    <x v="11"/>
    <s v="OTHERS"/>
  </r>
  <r>
    <x v="6"/>
    <s v="HOME"/>
    <x v="36"/>
    <s v="STORAGE &amp; EQUIPMENT"/>
    <x v="4"/>
    <s v="OTHERS"/>
    <x v="0"/>
    <s v="OTHERS"/>
  </r>
  <r>
    <x v="6"/>
    <s v="HOME"/>
    <x v="37"/>
    <s v="FURNITURE&amp;HOME DECORATIVE"/>
    <x v="0"/>
    <s v="BEDROOM"/>
    <x v="0"/>
    <s v="BEDROOM SET"/>
  </r>
  <r>
    <x v="6"/>
    <s v="HOME"/>
    <x v="37"/>
    <s v="FURNITURE&amp;HOME DECORATIVE"/>
    <x v="0"/>
    <s v="BEDROOM"/>
    <x v="1"/>
    <s v="ARMOIRE &amp; WARDROBES"/>
  </r>
  <r>
    <x v="6"/>
    <s v="HOME"/>
    <x v="37"/>
    <s v="FURNITURE&amp;HOME DECORATIVE"/>
    <x v="0"/>
    <s v="BEDROOM"/>
    <x v="2"/>
    <s v="DRESSING TABLES &amp; CHAIRS"/>
  </r>
  <r>
    <x v="6"/>
    <s v="HOME"/>
    <x v="37"/>
    <s v="FURNITURE&amp;HOME DECORATIVE"/>
    <x v="0"/>
    <s v="BEDROOM"/>
    <x v="3"/>
    <s v="BEDSIDE TABLE"/>
  </r>
  <r>
    <x v="6"/>
    <s v="HOME"/>
    <x v="37"/>
    <s v="FURNITURE&amp;HOME DECORATIVE"/>
    <x v="0"/>
    <s v="BEDROOM"/>
    <x v="4"/>
    <s v="MIRROR"/>
  </r>
  <r>
    <x v="6"/>
    <s v="HOME"/>
    <x v="37"/>
    <s v="FURNITURE&amp;HOME DECORATIVE"/>
    <x v="0"/>
    <s v="BEDROOM"/>
    <x v="11"/>
    <s v="OTHERS"/>
  </r>
  <r>
    <x v="6"/>
    <s v="HOME"/>
    <x v="37"/>
    <s v="FURNITURE&amp;HOME DECORATIVE"/>
    <x v="1"/>
    <s v="LIVING ROOM"/>
    <x v="0"/>
    <s v="SOFA &amp; ARMCHAIR"/>
  </r>
  <r>
    <x v="6"/>
    <s v="HOME"/>
    <x v="37"/>
    <s v="FURNITURE&amp;HOME DECORATIVE"/>
    <x v="1"/>
    <s v="LIVING ROOM"/>
    <x v="1"/>
    <s v="DAY BED"/>
  </r>
  <r>
    <x v="6"/>
    <s v="HOME"/>
    <x v="37"/>
    <s v="FURNITURE&amp;HOME DECORATIVE"/>
    <x v="1"/>
    <s v="LIVING ROOM"/>
    <x v="2"/>
    <s v="SIDE TABLE"/>
  </r>
  <r>
    <x v="6"/>
    <s v="HOME"/>
    <x v="37"/>
    <s v="FURNITURE&amp;HOME DECORATIVE"/>
    <x v="1"/>
    <s v="LIVING ROOM"/>
    <x v="3"/>
    <s v="CONSOLE TABLE"/>
  </r>
  <r>
    <x v="6"/>
    <s v="HOME"/>
    <x v="37"/>
    <s v="FURNITURE&amp;HOME DECORATIVE"/>
    <x v="1"/>
    <s v="LIVING ROOM"/>
    <x v="4"/>
    <s v="COFFEE TABLE"/>
  </r>
  <r>
    <x v="6"/>
    <s v="HOME"/>
    <x v="37"/>
    <s v="FURNITURE&amp;HOME DECORATIVE"/>
    <x v="1"/>
    <s v="LIVING ROOM"/>
    <x v="5"/>
    <s v="STOOL &amp; CHAIR"/>
  </r>
  <r>
    <x v="6"/>
    <s v="HOME"/>
    <x v="37"/>
    <s v="FURNITURE&amp;HOME DECORATIVE"/>
    <x v="1"/>
    <s v="LIVING ROOM"/>
    <x v="6"/>
    <s v="CABINETS &amp; SIDEBOARDS"/>
  </r>
  <r>
    <x v="6"/>
    <s v="HOME"/>
    <x v="37"/>
    <s v="FURNITURE&amp;HOME DECORATIVE"/>
    <x v="1"/>
    <s v="LIVING ROOM"/>
    <x v="7"/>
    <s v="TV STAND"/>
  </r>
  <r>
    <x v="6"/>
    <s v="HOME"/>
    <x v="37"/>
    <s v="FURNITURE&amp;HOME DECORATIVE"/>
    <x v="1"/>
    <s v="LIVING ROOM"/>
    <x v="8"/>
    <s v="BOOK CABINET"/>
  </r>
  <r>
    <x v="6"/>
    <s v="HOME"/>
    <x v="37"/>
    <s v="FURNITURE&amp;HOME DECORATIVE"/>
    <x v="1"/>
    <s v="LIVING ROOM"/>
    <x v="9"/>
    <s v="MASSAGE CHAIR"/>
  </r>
  <r>
    <x v="6"/>
    <s v="HOME"/>
    <x v="37"/>
    <s v="FURNITURE&amp;HOME DECORATIVE"/>
    <x v="1"/>
    <s v="LIVING ROOM"/>
    <x v="10"/>
    <s v="RECLINER"/>
  </r>
  <r>
    <x v="6"/>
    <s v="HOME"/>
    <x v="37"/>
    <s v="FURNITURE&amp;HOME DECORATIVE"/>
    <x v="1"/>
    <s v="LIVING ROOM"/>
    <x v="12"/>
    <s v="CUSHION"/>
  </r>
  <r>
    <x v="6"/>
    <s v="HOME"/>
    <x v="37"/>
    <s v="FURNITURE&amp;HOME DECORATIVE"/>
    <x v="1"/>
    <s v="LIVING ROOM"/>
    <x v="13"/>
    <s v="CHAIR PAD"/>
  </r>
  <r>
    <x v="6"/>
    <s v="HOME"/>
    <x v="37"/>
    <s v="FURNITURE&amp;HOME DECORATIVE"/>
    <x v="1"/>
    <s v="LIVING ROOM"/>
    <x v="11"/>
    <s v="OTHERS"/>
  </r>
  <r>
    <x v="6"/>
    <s v="HOME"/>
    <x v="37"/>
    <s v="FURNITURE&amp;HOME DECORATIVE"/>
    <x v="2"/>
    <s v="DINING ROOM"/>
    <x v="0"/>
    <s v="DINING TABLES"/>
  </r>
  <r>
    <x v="6"/>
    <s v="HOME"/>
    <x v="37"/>
    <s v="FURNITURE&amp;HOME DECORATIVE"/>
    <x v="2"/>
    <s v="DINING ROOM"/>
    <x v="1"/>
    <s v="DINING CHAIRS"/>
  </r>
  <r>
    <x v="6"/>
    <s v="HOME"/>
    <x v="37"/>
    <s v="FURNITURE&amp;HOME DECORATIVE"/>
    <x v="2"/>
    <s v="DINING ROOM"/>
    <x v="2"/>
    <s v="BAR TABLES"/>
  </r>
  <r>
    <x v="6"/>
    <s v="HOME"/>
    <x v="37"/>
    <s v="FURNITURE&amp;HOME DECORATIVE"/>
    <x v="2"/>
    <s v="DINING ROOM"/>
    <x v="3"/>
    <s v="BAR CHAIRS &amp; STOOLS"/>
  </r>
  <r>
    <x v="6"/>
    <s v="HOME"/>
    <x v="37"/>
    <s v="FURNITURE&amp;HOME DECORATIVE"/>
    <x v="2"/>
    <s v="DINING ROOM"/>
    <x v="11"/>
    <s v="OTHERS"/>
  </r>
  <r>
    <x v="6"/>
    <s v="HOME"/>
    <x v="37"/>
    <s v="FURNITURE&amp;HOME DECORATIVE"/>
    <x v="3"/>
    <s v="KITCHEN ROOM"/>
    <x v="0"/>
    <s v="SHELVING"/>
  </r>
  <r>
    <x v="6"/>
    <s v="HOME"/>
    <x v="37"/>
    <s v="FURNITURE&amp;HOME DECORATIVE"/>
    <x v="3"/>
    <s v="KITCHEN ROOM"/>
    <x v="1"/>
    <s v="CABINET"/>
  </r>
  <r>
    <x v="6"/>
    <s v="HOME"/>
    <x v="37"/>
    <s v="FURNITURE&amp;HOME DECORATIVE"/>
    <x v="3"/>
    <s v="KITCHEN ROOM"/>
    <x v="2"/>
    <s v="BUTCHER TROLLEY"/>
  </r>
  <r>
    <x v="6"/>
    <s v="HOME"/>
    <x v="37"/>
    <s v="FURNITURE&amp;HOME DECORATIVE"/>
    <x v="3"/>
    <s v="KITCHEN ROOM"/>
    <x v="11"/>
    <s v="OTHERS"/>
  </r>
  <r>
    <x v="6"/>
    <s v="HOME"/>
    <x v="37"/>
    <s v="FURNITURE&amp;HOME DECORATIVE"/>
    <x v="4"/>
    <s v="LAMP"/>
    <x v="0"/>
    <s v="TABLE LAMP"/>
  </r>
  <r>
    <x v="6"/>
    <s v="HOME"/>
    <x v="37"/>
    <s v="FURNITURE&amp;HOME DECORATIVE"/>
    <x v="4"/>
    <s v="LAMP"/>
    <x v="1"/>
    <s v="FLOOR LAMP"/>
  </r>
  <r>
    <x v="6"/>
    <s v="HOME"/>
    <x v="37"/>
    <s v="FURNITURE&amp;HOME DECORATIVE"/>
    <x v="4"/>
    <s v="LAMP"/>
    <x v="2"/>
    <s v="CEILING LAMP"/>
  </r>
  <r>
    <x v="6"/>
    <s v="HOME"/>
    <x v="37"/>
    <s v="FURNITURE&amp;HOME DECORATIVE"/>
    <x v="4"/>
    <s v="LAMP"/>
    <x v="11"/>
    <s v="OTHERS"/>
  </r>
  <r>
    <x v="6"/>
    <s v="HOME"/>
    <x v="37"/>
    <s v="FURNITURE&amp;HOME DECORATIVE"/>
    <x v="5"/>
    <s v="DECOR ITEM"/>
    <x v="0"/>
    <s v="VASE"/>
  </r>
  <r>
    <x v="6"/>
    <s v="HOME"/>
    <x v="37"/>
    <s v="FURNITURE&amp;HOME DECORATIVE"/>
    <x v="5"/>
    <s v="DECOR ITEM"/>
    <x v="1"/>
    <s v="CANDLE HOLDER"/>
  </r>
  <r>
    <x v="6"/>
    <s v="HOME"/>
    <x v="37"/>
    <s v="FURNITURE&amp;HOME DECORATIVE"/>
    <x v="5"/>
    <s v="DECOR ITEM"/>
    <x v="2"/>
    <s v="LANTERN"/>
  </r>
  <r>
    <x v="6"/>
    <s v="HOME"/>
    <x v="37"/>
    <s v="FURNITURE&amp;HOME DECORATIVE"/>
    <x v="5"/>
    <s v="DECOR ITEM"/>
    <x v="3"/>
    <s v="FIGURINE"/>
  </r>
  <r>
    <x v="6"/>
    <s v="HOME"/>
    <x v="37"/>
    <s v="FURNITURE&amp;HOME DECORATIVE"/>
    <x v="5"/>
    <s v="DECOR ITEM"/>
    <x v="4"/>
    <s v="TRAY"/>
  </r>
  <r>
    <x v="6"/>
    <s v="HOME"/>
    <x v="37"/>
    <s v="FURNITURE&amp;HOME DECORATIVE"/>
    <x v="5"/>
    <s v="DECOR ITEM"/>
    <x v="5"/>
    <s v="BOWL"/>
  </r>
  <r>
    <x v="6"/>
    <s v="HOME"/>
    <x v="37"/>
    <s v="FURNITURE&amp;HOME DECORATIVE"/>
    <x v="5"/>
    <s v="DECOR ITEM"/>
    <x v="6"/>
    <s v="BOXES"/>
  </r>
  <r>
    <x v="6"/>
    <s v="HOME"/>
    <x v="37"/>
    <s v="FURNITURE&amp;HOME DECORATIVE"/>
    <x v="5"/>
    <s v="DECOR ITEM"/>
    <x v="7"/>
    <s v="PICTURE FRAME"/>
  </r>
  <r>
    <x v="6"/>
    <s v="HOME"/>
    <x v="37"/>
    <s v="FURNITURE&amp;HOME DECORATIVE"/>
    <x v="5"/>
    <s v="DECOR ITEM"/>
    <x v="11"/>
    <s v="OTHERS"/>
  </r>
  <r>
    <x v="6"/>
    <s v="HOME"/>
    <x v="37"/>
    <s v="FURNITURE&amp;HOME DECORATIVE"/>
    <x v="6"/>
    <s v="FLOWER"/>
    <x v="0"/>
    <s v="ARTIFICIAL FLOWER"/>
  </r>
  <r>
    <x v="6"/>
    <s v="HOME"/>
    <x v="37"/>
    <s v="FURNITURE&amp;HOME DECORATIVE"/>
    <x v="6"/>
    <s v="FLOWER"/>
    <x v="1"/>
    <s v="SET IN POT"/>
  </r>
  <r>
    <x v="6"/>
    <s v="HOME"/>
    <x v="37"/>
    <s v="FURNITURE&amp;HOME DECORATIVE"/>
    <x v="6"/>
    <s v="FLOWER"/>
    <x v="2"/>
    <s v="REAL FLOWER"/>
  </r>
  <r>
    <x v="6"/>
    <s v="HOME"/>
    <x v="37"/>
    <s v="FURNITURE&amp;HOME DECORATIVE"/>
    <x v="6"/>
    <s v="FLOWER"/>
    <x v="3"/>
    <s v="FRUIT / VEGETABLE"/>
  </r>
  <r>
    <x v="6"/>
    <s v="HOME"/>
    <x v="37"/>
    <s v="FURNITURE&amp;HOME DECORATIVE"/>
    <x v="6"/>
    <s v="FLOWER"/>
    <x v="4"/>
    <s v="ACCESSORIES"/>
  </r>
  <r>
    <x v="6"/>
    <s v="HOME"/>
    <x v="37"/>
    <s v="FURNITURE&amp;HOME DECORATIVE"/>
    <x v="6"/>
    <s v="FLOWER"/>
    <x v="11"/>
    <s v="OTHERS"/>
  </r>
  <r>
    <x v="6"/>
    <s v="HOME"/>
    <x v="37"/>
    <s v="FURNITURE&amp;HOME DECORATIVE"/>
    <x v="8"/>
    <s v="GARDENING"/>
    <x v="0"/>
    <s v="ARTIFICIAL PLANTS"/>
  </r>
  <r>
    <x v="6"/>
    <s v="HOME"/>
    <x v="37"/>
    <s v="FURNITURE&amp;HOME DECORATIVE"/>
    <x v="8"/>
    <s v="GARDENING"/>
    <x v="1"/>
    <s v="REAL PLANTS"/>
  </r>
  <r>
    <x v="6"/>
    <s v="HOME"/>
    <x v="37"/>
    <s v="FURNITURE&amp;HOME DECORATIVE"/>
    <x v="8"/>
    <s v="GARDENING"/>
    <x v="2"/>
    <s v="POT / PLANTER"/>
  </r>
  <r>
    <x v="6"/>
    <s v="HOME"/>
    <x v="37"/>
    <s v="FURNITURE&amp;HOME DECORATIVE"/>
    <x v="8"/>
    <s v="GARDENING"/>
    <x v="3"/>
    <s v="FOUNTAIN"/>
  </r>
  <r>
    <x v="6"/>
    <s v="HOME"/>
    <x v="37"/>
    <s v="FURNITURE&amp;HOME DECORATIVE"/>
    <x v="8"/>
    <s v="GARDENING"/>
    <x v="11"/>
    <s v="OTHERS"/>
  </r>
  <r>
    <x v="6"/>
    <s v="HOME"/>
    <x v="37"/>
    <s v="FURNITURE&amp;HOME DECORATIVE"/>
    <x v="9"/>
    <s v="CLOCKS"/>
    <x v="0"/>
    <s v="TABLE CLOCKS"/>
  </r>
  <r>
    <x v="6"/>
    <s v="HOME"/>
    <x v="37"/>
    <s v="FURNITURE&amp;HOME DECORATIVE"/>
    <x v="9"/>
    <s v="CLOCKS"/>
    <x v="1"/>
    <s v="WALL CLOCKS"/>
  </r>
  <r>
    <x v="6"/>
    <s v="HOME"/>
    <x v="37"/>
    <s v="FURNITURE&amp;HOME DECORATIVE"/>
    <x v="9"/>
    <s v="CLOCKS"/>
    <x v="2"/>
    <s v="DIGITAL CLOCKS"/>
  </r>
  <r>
    <x v="6"/>
    <s v="HOME"/>
    <x v="37"/>
    <s v="FURNITURE&amp;HOME DECORATIVE"/>
    <x v="9"/>
    <s v="CLOCKS"/>
    <x v="3"/>
    <s v="MELODY CLOCKS"/>
  </r>
  <r>
    <x v="6"/>
    <s v="HOME"/>
    <x v="37"/>
    <s v="FURNITURE&amp;HOME DECORATIVE"/>
    <x v="9"/>
    <s v="CLOCKS"/>
    <x v="11"/>
    <s v="OTHERS"/>
  </r>
  <r>
    <x v="6"/>
    <s v="HOME"/>
    <x v="37"/>
    <s v="FURNITURE&amp;HOME DECORATIVE"/>
    <x v="7"/>
    <s v="OTHERS"/>
    <x v="0"/>
    <s v="OTHERS"/>
  </r>
  <r>
    <x v="6"/>
    <s v="HOME"/>
    <x v="38"/>
    <s v="PURCHASE WITH PURCHASE"/>
    <x v="0"/>
    <s v="PURCHASE WITH PURCHASE"/>
    <x v="0"/>
    <s v="PURCHASE WITH PURCHASE"/>
  </r>
  <r>
    <x v="6"/>
    <s v="HOME"/>
    <x v="38"/>
    <s v="PURCHASE WITH PURCHASE"/>
    <x v="0"/>
    <s v="PURCHASE WITH PURCHASE"/>
    <x v="11"/>
    <s v="OTHERS"/>
  </r>
  <r>
    <x v="6"/>
    <s v="HOME"/>
    <x v="38"/>
    <s v="PURCHASE WITH PURCHASE"/>
    <x v="1"/>
    <s v="PREMIUM"/>
    <x v="0"/>
    <s v="PREMIUM"/>
  </r>
  <r>
    <x v="6"/>
    <s v="HOME"/>
    <x v="38"/>
    <s v="PURCHASE WITH PURCHASE"/>
    <x v="1"/>
    <s v="PREMIUM"/>
    <x v="11"/>
    <s v="OTHERS"/>
  </r>
  <r>
    <x v="6"/>
    <s v="HOME"/>
    <x v="38"/>
    <s v="PURCHASE WITH PURCHASE"/>
    <x v="2"/>
    <s v="FREE GOODS"/>
    <x v="0"/>
    <s v="FREE GOODS"/>
  </r>
  <r>
    <x v="6"/>
    <s v="HOME"/>
    <x v="38"/>
    <s v="PURCHASE WITH PURCHASE"/>
    <x v="2"/>
    <s v="FREE GOODS"/>
    <x v="11"/>
    <s v="OTHERS"/>
  </r>
  <r>
    <x v="7"/>
    <s v="SMALL APPLIANCES"/>
    <x v="39"/>
    <s v="KITCHEN APPLIANCES"/>
    <x v="0"/>
    <s v="COOKING"/>
    <x v="0"/>
    <s v="OVEN"/>
  </r>
  <r>
    <x v="7"/>
    <s v="SMALL APPLIANCES"/>
    <x v="39"/>
    <s v="KITCHEN APPLIANCES"/>
    <x v="0"/>
    <s v="COOKING"/>
    <x v="1"/>
    <s v="MICROWAVE"/>
  </r>
  <r>
    <x v="7"/>
    <s v="SMALL APPLIANCES"/>
    <x v="39"/>
    <s v="KITCHEN APPLIANCES"/>
    <x v="0"/>
    <s v="COOKING"/>
    <x v="2"/>
    <s v="STOVE, GAS COOKER"/>
  </r>
  <r>
    <x v="7"/>
    <s v="SMALL APPLIANCES"/>
    <x v="39"/>
    <s v="KITCHEN APPLIANCES"/>
    <x v="0"/>
    <s v="COOKING"/>
    <x v="3"/>
    <s v="INDUCTION"/>
  </r>
  <r>
    <x v="7"/>
    <s v="SMALL APPLIANCES"/>
    <x v="39"/>
    <s v="KITCHEN APPLIANCES"/>
    <x v="0"/>
    <s v="COOKING"/>
    <x v="4"/>
    <s v="ELETRIC PAN"/>
  </r>
  <r>
    <x v="7"/>
    <s v="SMALL APPLIANCES"/>
    <x v="39"/>
    <s v="KITCHEN APPLIANCES"/>
    <x v="0"/>
    <s v="COOKING"/>
    <x v="5"/>
    <s v="BBQ GRILL"/>
  </r>
  <r>
    <x v="7"/>
    <s v="SMALL APPLIANCES"/>
    <x v="39"/>
    <s v="KITCHEN APPLIANCES"/>
    <x v="0"/>
    <s v="COOKING"/>
    <x v="6"/>
    <s v="WARMER"/>
  </r>
  <r>
    <x v="7"/>
    <s v="SMALL APPLIANCES"/>
    <x v="39"/>
    <s v="KITCHEN APPLIANCES"/>
    <x v="0"/>
    <s v="COOKING"/>
    <x v="7"/>
    <s v="FRYER"/>
  </r>
  <r>
    <x v="7"/>
    <s v="SMALL APPLIANCES"/>
    <x v="39"/>
    <s v="KITCHEN APPLIANCES"/>
    <x v="0"/>
    <s v="COOKING"/>
    <x v="8"/>
    <s v="PRESSURE COOKER"/>
  </r>
  <r>
    <x v="7"/>
    <s v="SMALL APPLIANCES"/>
    <x v="39"/>
    <s v="KITCHEN APPLIANCES"/>
    <x v="0"/>
    <s v="COOKING"/>
    <x v="9"/>
    <s v="AUTOMATIC COOKER"/>
  </r>
  <r>
    <x v="7"/>
    <s v="SMALL APPLIANCES"/>
    <x v="39"/>
    <s v="KITCHEN APPLIANCES"/>
    <x v="0"/>
    <s v="COOKING"/>
    <x v="11"/>
    <s v="OTHERS"/>
  </r>
  <r>
    <x v="7"/>
    <s v="SMALL APPLIANCES"/>
    <x v="39"/>
    <s v="KITCHEN APPLIANCES"/>
    <x v="1"/>
    <s v="RICE COOKER"/>
    <x v="0"/>
    <s v="CONVECTION RICE COOKER"/>
  </r>
  <r>
    <x v="7"/>
    <s v="SMALL APPLIANCES"/>
    <x v="39"/>
    <s v="KITCHEN APPLIANCES"/>
    <x v="1"/>
    <s v="RICE COOKER"/>
    <x v="1"/>
    <s v="JAR TYPE RICE COOKER"/>
  </r>
  <r>
    <x v="7"/>
    <s v="SMALL APPLIANCES"/>
    <x v="39"/>
    <s v="KITCHEN APPLIANCES"/>
    <x v="1"/>
    <s v="RICE COOKER"/>
    <x v="2"/>
    <s v="COMPUTERISE RICE COOKER"/>
  </r>
  <r>
    <x v="7"/>
    <s v="SMALL APPLIANCES"/>
    <x v="39"/>
    <s v="KITCHEN APPLIANCES"/>
    <x v="1"/>
    <s v="RICE COOKER"/>
    <x v="3"/>
    <s v="MICOM RICE COOKER"/>
  </r>
  <r>
    <x v="7"/>
    <s v="SMALL APPLIANCES"/>
    <x v="39"/>
    <s v="KITCHEN APPLIANCES"/>
    <x v="1"/>
    <s v="RICE COOKER"/>
    <x v="4"/>
    <s v="SLOW COOKER"/>
  </r>
  <r>
    <x v="7"/>
    <s v="SMALL APPLIANCES"/>
    <x v="39"/>
    <s v="KITCHEN APPLIANCES"/>
    <x v="1"/>
    <s v="RICE COOKER"/>
    <x v="11"/>
    <s v="OTHERS"/>
  </r>
  <r>
    <x v="7"/>
    <s v="SMALL APPLIANCES"/>
    <x v="39"/>
    <s v="KITCHEN APPLIANCES"/>
    <x v="2"/>
    <s v="FOOD PROCESSOR"/>
    <x v="0"/>
    <s v="STAND MIXER"/>
  </r>
  <r>
    <x v="7"/>
    <s v="SMALL APPLIANCES"/>
    <x v="39"/>
    <s v="KITCHEN APPLIANCES"/>
    <x v="2"/>
    <s v="FOOD PROCESSOR"/>
    <x v="1"/>
    <s v="HAND MIXER"/>
  </r>
  <r>
    <x v="7"/>
    <s v="SMALL APPLIANCES"/>
    <x v="39"/>
    <s v="KITCHEN APPLIANCES"/>
    <x v="2"/>
    <s v="FOOD PROCESSOR"/>
    <x v="2"/>
    <s v="FOOD PROCESSOR"/>
  </r>
  <r>
    <x v="7"/>
    <s v="SMALL APPLIANCES"/>
    <x v="39"/>
    <s v="KITCHEN APPLIANCES"/>
    <x v="2"/>
    <s v="FOOD PROCESSOR"/>
    <x v="3"/>
    <s v="BLENDER"/>
  </r>
  <r>
    <x v="7"/>
    <s v="SMALL APPLIANCES"/>
    <x v="39"/>
    <s v="KITCHEN APPLIANCES"/>
    <x v="2"/>
    <s v="FOOD PROCESSOR"/>
    <x v="4"/>
    <s v="HIGH SPEED BLENDER"/>
  </r>
  <r>
    <x v="7"/>
    <s v="SMALL APPLIANCES"/>
    <x v="39"/>
    <s v="KITCHEN APPLIANCES"/>
    <x v="2"/>
    <s v="FOOD PROCESSOR"/>
    <x v="5"/>
    <s v="JUICER"/>
  </r>
  <r>
    <x v="7"/>
    <s v="SMALL APPLIANCES"/>
    <x v="39"/>
    <s v="KITCHEN APPLIANCES"/>
    <x v="2"/>
    <s v="FOOD PROCESSOR"/>
    <x v="6"/>
    <s v="SLOW JUICER"/>
  </r>
  <r>
    <x v="7"/>
    <s v="SMALL APPLIANCES"/>
    <x v="39"/>
    <s v="KITCHEN APPLIANCES"/>
    <x v="2"/>
    <s v="FOOD PROCESSOR"/>
    <x v="7"/>
    <s v="ICE-CREAM MAKER&amp;ICE SHA"/>
  </r>
  <r>
    <x v="7"/>
    <s v="SMALL APPLIANCES"/>
    <x v="39"/>
    <s v="KITCHEN APPLIANCES"/>
    <x v="2"/>
    <s v="FOOD PROCESSOR"/>
    <x v="11"/>
    <s v="OTHERS"/>
  </r>
  <r>
    <x v="7"/>
    <s v="SMALL APPLIANCES"/>
    <x v="39"/>
    <s v="KITCHEN APPLIANCES"/>
    <x v="9"/>
    <s v="OTHERS"/>
    <x v="11"/>
    <s v="OTHERS"/>
  </r>
  <r>
    <x v="7"/>
    <s v="SMALL APPLIANCES"/>
    <x v="40"/>
    <s v="BREAKFAST"/>
    <x v="0"/>
    <s v="COFFEE"/>
    <x v="0"/>
    <s v="DRIP"/>
  </r>
  <r>
    <x v="7"/>
    <s v="SMALL APPLIANCES"/>
    <x v="40"/>
    <s v="BREAKFAST"/>
    <x v="0"/>
    <s v="COFFEE"/>
    <x v="1"/>
    <s v="MANUAL"/>
  </r>
  <r>
    <x v="7"/>
    <s v="SMALL APPLIANCES"/>
    <x v="40"/>
    <s v="BREAKFAST"/>
    <x v="0"/>
    <s v="COFFEE"/>
    <x v="2"/>
    <s v="AUTOMATIC"/>
  </r>
  <r>
    <x v="7"/>
    <s v="SMALL APPLIANCES"/>
    <x v="40"/>
    <s v="BREAKFAST"/>
    <x v="0"/>
    <s v="COFFEE"/>
    <x v="3"/>
    <s v="CAPSUAL (MACHINE)"/>
  </r>
  <r>
    <x v="7"/>
    <s v="SMALL APPLIANCES"/>
    <x v="40"/>
    <s v="BREAKFAST"/>
    <x v="0"/>
    <s v="COFFEE"/>
    <x v="4"/>
    <s v="CAPSULE (DRINK)"/>
  </r>
  <r>
    <x v="7"/>
    <s v="SMALL APPLIANCES"/>
    <x v="40"/>
    <s v="BREAKFAST"/>
    <x v="0"/>
    <s v="COFFEE"/>
    <x v="5"/>
    <s v="COFFEE GRINDER"/>
  </r>
  <r>
    <x v="7"/>
    <s v="SMALL APPLIANCES"/>
    <x v="40"/>
    <s v="BREAKFAST"/>
    <x v="0"/>
    <s v="COFFEE"/>
    <x v="11"/>
    <s v="OTHERS"/>
  </r>
  <r>
    <x v="7"/>
    <s v="SMALL APPLIANCES"/>
    <x v="40"/>
    <s v="BREAKFAST"/>
    <x v="1"/>
    <s v="TEA &amp; BREAD"/>
    <x v="0"/>
    <s v="JAR POT"/>
  </r>
  <r>
    <x v="7"/>
    <s v="SMALL APPLIANCES"/>
    <x v="40"/>
    <s v="BREAKFAST"/>
    <x v="1"/>
    <s v="TEA &amp; BREAD"/>
    <x v="1"/>
    <s v="KETTLE"/>
  </r>
  <r>
    <x v="7"/>
    <s v="SMALL APPLIANCES"/>
    <x v="40"/>
    <s v="BREAKFAST"/>
    <x v="1"/>
    <s v="TEA &amp; BREAD"/>
    <x v="2"/>
    <s v="TOASTER"/>
  </r>
  <r>
    <x v="7"/>
    <s v="SMALL APPLIANCES"/>
    <x v="40"/>
    <s v="BREAKFAST"/>
    <x v="1"/>
    <s v="TEA &amp; BREAD"/>
    <x v="3"/>
    <s v="SANDWICH MAKER + WAFFLES"/>
  </r>
  <r>
    <x v="7"/>
    <s v="SMALL APPLIANCES"/>
    <x v="40"/>
    <s v="BREAKFAST"/>
    <x v="1"/>
    <s v="TEA &amp; BREAD"/>
    <x v="4"/>
    <s v="BREAD MAKER"/>
  </r>
  <r>
    <x v="7"/>
    <s v="SMALL APPLIANCES"/>
    <x v="40"/>
    <s v="BREAKFAST"/>
    <x v="1"/>
    <s v="TEA &amp; BREAD"/>
    <x v="11"/>
    <s v="OTHERS"/>
  </r>
  <r>
    <x v="7"/>
    <s v="SMALL APPLIANCES"/>
    <x v="41"/>
    <s v="HOME APPLIANCE"/>
    <x v="0"/>
    <s v="AIR PURIFIER"/>
    <x v="0"/>
    <s v="AIR PURIFIER"/>
  </r>
  <r>
    <x v="7"/>
    <s v="SMALL APPLIANCES"/>
    <x v="41"/>
    <s v="HOME APPLIANCE"/>
    <x v="0"/>
    <s v="AIR PURIFIER"/>
    <x v="1"/>
    <s v="CAR AIR PURIFIER"/>
  </r>
  <r>
    <x v="7"/>
    <s v="SMALL APPLIANCES"/>
    <x v="41"/>
    <s v="HOME APPLIANCE"/>
    <x v="0"/>
    <s v="AIR PURIFIER"/>
    <x v="2"/>
    <s v="FILTER"/>
  </r>
  <r>
    <x v="7"/>
    <s v="SMALL APPLIANCES"/>
    <x v="41"/>
    <s v="HOME APPLIANCE"/>
    <x v="0"/>
    <s v="AIR PURIFIER"/>
    <x v="3"/>
    <s v="HUMIDIFIER"/>
  </r>
  <r>
    <x v="7"/>
    <s v="SMALL APPLIANCES"/>
    <x v="41"/>
    <s v="HOME APPLIANCE"/>
    <x v="0"/>
    <s v="AIR PURIFIER"/>
    <x v="4"/>
    <s v="DEHUMIDIFIER"/>
  </r>
  <r>
    <x v="7"/>
    <s v="SMALL APPLIANCES"/>
    <x v="41"/>
    <s v="HOME APPLIANCE"/>
    <x v="0"/>
    <s v="AIR PURIFIER"/>
    <x v="5"/>
    <s v="BUG DETECTOR"/>
  </r>
  <r>
    <x v="7"/>
    <s v="SMALL APPLIANCES"/>
    <x v="41"/>
    <s v="HOME APPLIANCE"/>
    <x v="0"/>
    <s v="AIR PURIFIER"/>
    <x v="11"/>
    <s v="OTHERS"/>
  </r>
  <r>
    <x v="7"/>
    <s v="SMALL APPLIANCES"/>
    <x v="41"/>
    <s v="HOME APPLIANCE"/>
    <x v="1"/>
    <s v="CLEANING"/>
    <x v="0"/>
    <s v="CORDLESS VACUUM"/>
  </r>
  <r>
    <x v="7"/>
    <s v="SMALL APPLIANCES"/>
    <x v="41"/>
    <s v="HOME APPLIANCE"/>
    <x v="1"/>
    <s v="CLEANING"/>
    <x v="1"/>
    <s v="CANISTER VACUUM"/>
  </r>
  <r>
    <x v="7"/>
    <s v="SMALL APPLIANCES"/>
    <x v="41"/>
    <s v="HOME APPLIANCE"/>
    <x v="1"/>
    <s v="CLEANING"/>
    <x v="2"/>
    <s v="ROBOT"/>
  </r>
  <r>
    <x v="7"/>
    <s v="SMALL APPLIANCES"/>
    <x v="41"/>
    <s v="HOME APPLIANCE"/>
    <x v="1"/>
    <s v="CLEANING"/>
    <x v="3"/>
    <s v="STREAMER"/>
  </r>
  <r>
    <x v="7"/>
    <s v="SMALL APPLIANCES"/>
    <x v="41"/>
    <s v="HOME APPLIANCE"/>
    <x v="1"/>
    <s v="CLEANING"/>
    <x v="4"/>
    <s v="PRESSURE WATER"/>
  </r>
  <r>
    <x v="7"/>
    <s v="SMALL APPLIANCES"/>
    <x v="41"/>
    <s v="HOME APPLIANCE"/>
    <x v="1"/>
    <s v="CLEANING"/>
    <x v="5"/>
    <s v="DUST MITE VACUUM"/>
  </r>
  <r>
    <x v="7"/>
    <s v="SMALL APPLIANCES"/>
    <x v="41"/>
    <s v="HOME APPLIANCE"/>
    <x v="1"/>
    <s v="CLEANING"/>
    <x v="6"/>
    <s v="DUST WASHING MACHINE"/>
  </r>
  <r>
    <x v="7"/>
    <s v="SMALL APPLIANCES"/>
    <x v="41"/>
    <s v="HOME APPLIANCE"/>
    <x v="1"/>
    <s v="CLEANING"/>
    <x v="7"/>
    <s v="UV CLEANNING"/>
  </r>
  <r>
    <x v="7"/>
    <s v="SMALL APPLIANCES"/>
    <x v="41"/>
    <s v="HOME APPLIANCE"/>
    <x v="1"/>
    <s v="CLEANING"/>
    <x v="11"/>
    <s v="OTHERS"/>
  </r>
  <r>
    <x v="7"/>
    <s v="SMALL APPLIANCES"/>
    <x v="41"/>
    <s v="HOME APPLIANCE"/>
    <x v="2"/>
    <s v="WATER"/>
    <x v="0"/>
    <s v="WATER PURIFIER"/>
  </r>
  <r>
    <x v="7"/>
    <s v="SMALL APPLIANCES"/>
    <x v="41"/>
    <s v="HOME APPLIANCE"/>
    <x v="2"/>
    <s v="WATER"/>
    <x v="1"/>
    <s v="WATER WARMER"/>
  </r>
  <r>
    <x v="7"/>
    <s v="SMALL APPLIANCES"/>
    <x v="41"/>
    <s v="HOME APPLIANCE"/>
    <x v="2"/>
    <s v="WATER"/>
    <x v="2"/>
    <s v="WATER  HEATER"/>
  </r>
  <r>
    <x v="7"/>
    <s v="SMALL APPLIANCES"/>
    <x v="41"/>
    <s v="HOME APPLIANCE"/>
    <x v="2"/>
    <s v="WATER"/>
    <x v="11"/>
    <s v="OTHERS"/>
  </r>
  <r>
    <x v="7"/>
    <s v="SMALL APPLIANCES"/>
    <x v="41"/>
    <s v="HOME APPLIANCE"/>
    <x v="3"/>
    <s v="FAN"/>
    <x v="0"/>
    <s v="STAND"/>
  </r>
  <r>
    <x v="7"/>
    <s v="SMALL APPLIANCES"/>
    <x v="41"/>
    <s v="HOME APPLIANCE"/>
    <x v="3"/>
    <s v="FAN"/>
    <x v="1"/>
    <s v="TABLE"/>
  </r>
  <r>
    <x v="7"/>
    <s v="SMALL APPLIANCES"/>
    <x v="41"/>
    <s v="HOME APPLIANCE"/>
    <x v="3"/>
    <s v="FAN"/>
    <x v="2"/>
    <s v="PORTABLE"/>
  </r>
  <r>
    <x v="7"/>
    <s v="SMALL APPLIANCES"/>
    <x v="41"/>
    <s v="HOME APPLIANCE"/>
    <x v="3"/>
    <s v="FAN"/>
    <x v="3"/>
    <s v="AIR COOLER"/>
  </r>
  <r>
    <x v="7"/>
    <s v="SMALL APPLIANCES"/>
    <x v="41"/>
    <s v="HOME APPLIANCE"/>
    <x v="3"/>
    <s v="FAN"/>
    <x v="11"/>
    <s v="OTHERS"/>
  </r>
  <r>
    <x v="7"/>
    <s v="SMALL APPLIANCES"/>
    <x v="42"/>
    <s v="LINEN CARE"/>
    <x v="0"/>
    <s v="GARMENT STEAMER"/>
    <x v="0"/>
    <s v="GARMENT STEAMER (TANK)"/>
  </r>
  <r>
    <x v="7"/>
    <s v="SMALL APPLIANCES"/>
    <x v="42"/>
    <s v="LINEN CARE"/>
    <x v="0"/>
    <s v="GARMENT STEAMER"/>
    <x v="11"/>
    <s v="OTHERS"/>
  </r>
  <r>
    <x v="7"/>
    <s v="SMALL APPLIANCES"/>
    <x v="42"/>
    <s v="LINEN CARE"/>
    <x v="1"/>
    <s v="IRON"/>
    <x v="0"/>
    <s v="DRY"/>
  </r>
  <r>
    <x v="7"/>
    <s v="SMALL APPLIANCES"/>
    <x v="42"/>
    <s v="LINEN CARE"/>
    <x v="1"/>
    <s v="IRON"/>
    <x v="1"/>
    <s v="STEAM"/>
  </r>
  <r>
    <x v="7"/>
    <s v="SMALL APPLIANCES"/>
    <x v="42"/>
    <s v="LINEN CARE"/>
    <x v="1"/>
    <s v="IRON"/>
    <x v="2"/>
    <s v="VERTICAL"/>
  </r>
  <r>
    <x v="7"/>
    <s v="SMALL APPLIANCES"/>
    <x v="42"/>
    <s v="LINEN CARE"/>
    <x v="1"/>
    <s v="IRON"/>
    <x v="3"/>
    <s v="TRAVEL"/>
  </r>
  <r>
    <x v="7"/>
    <s v="SMALL APPLIANCES"/>
    <x v="42"/>
    <s v="LINEN CARE"/>
    <x v="1"/>
    <s v="IRON"/>
    <x v="11"/>
    <s v="OTHERS"/>
  </r>
  <r>
    <x v="7"/>
    <s v="SMALL APPLIANCES"/>
    <x v="43"/>
    <s v="PERSONAL CARE"/>
    <x v="0"/>
    <s v="HAIR"/>
    <x v="0"/>
    <s v="HAIR DRYER"/>
  </r>
  <r>
    <x v="7"/>
    <s v="SMALL APPLIANCES"/>
    <x v="43"/>
    <s v="PERSONAL CARE"/>
    <x v="0"/>
    <s v="HAIR"/>
    <x v="1"/>
    <s v="HAIR CRIMPER"/>
  </r>
  <r>
    <x v="7"/>
    <s v="SMALL APPLIANCES"/>
    <x v="43"/>
    <s v="PERSONAL CARE"/>
    <x v="0"/>
    <s v="HAIR"/>
    <x v="2"/>
    <s v="HAIR CURLER"/>
  </r>
  <r>
    <x v="7"/>
    <s v="SMALL APPLIANCES"/>
    <x v="43"/>
    <s v="PERSONAL CARE"/>
    <x v="0"/>
    <s v="HAIR"/>
    <x v="3"/>
    <s v="HAIR BRUSH"/>
  </r>
  <r>
    <x v="7"/>
    <s v="SMALL APPLIANCES"/>
    <x v="43"/>
    <s v="PERSONAL CARE"/>
    <x v="0"/>
    <s v="HAIR"/>
    <x v="11"/>
    <s v="OTHERS"/>
  </r>
  <r>
    <x v="7"/>
    <s v="SMALL APPLIANCES"/>
    <x v="43"/>
    <s v="PERSONAL CARE"/>
    <x v="1"/>
    <s v="FACE"/>
    <x v="0"/>
    <s v="SHAVER"/>
  </r>
  <r>
    <x v="7"/>
    <s v="SMALL APPLIANCES"/>
    <x v="43"/>
    <s v="PERSONAL CARE"/>
    <x v="1"/>
    <s v="FACE"/>
    <x v="1"/>
    <s v="TRIMMER &amp; CLIPPER"/>
  </r>
  <r>
    <x v="7"/>
    <s v="SMALL APPLIANCES"/>
    <x v="43"/>
    <s v="PERSONAL CARE"/>
    <x v="1"/>
    <s v="FACE"/>
    <x v="2"/>
    <s v="FACE BRUSH"/>
  </r>
  <r>
    <x v="7"/>
    <s v="SMALL APPLIANCES"/>
    <x v="43"/>
    <s v="PERSONAL CARE"/>
    <x v="1"/>
    <s v="FACE"/>
    <x v="3"/>
    <s v="FACE MASSAGE"/>
  </r>
  <r>
    <x v="7"/>
    <s v="SMALL APPLIANCES"/>
    <x v="43"/>
    <s v="PERSONAL CARE"/>
    <x v="1"/>
    <s v="FACE"/>
    <x v="4"/>
    <s v="BRUSH CLANER"/>
  </r>
  <r>
    <x v="7"/>
    <s v="SMALL APPLIANCES"/>
    <x v="43"/>
    <s v="PERSONAL CARE"/>
    <x v="1"/>
    <s v="FACE"/>
    <x v="5"/>
    <s v="TOOTH BRUSH"/>
  </r>
  <r>
    <x v="7"/>
    <s v="SMALL APPLIANCES"/>
    <x v="43"/>
    <s v="PERSONAL CARE"/>
    <x v="1"/>
    <s v="FACE"/>
    <x v="11"/>
    <s v="OTHERS"/>
  </r>
  <r>
    <x v="7"/>
    <s v="SMALL APPLIANCES"/>
    <x v="43"/>
    <s v="PERSONAL CARE"/>
    <x v="2"/>
    <s v="BODY"/>
    <x v="0"/>
    <s v="IPL"/>
  </r>
  <r>
    <x v="7"/>
    <s v="SMALL APPLIANCES"/>
    <x v="43"/>
    <s v="PERSONAL CARE"/>
    <x v="2"/>
    <s v="BODY"/>
    <x v="1"/>
    <s v="HAIR REMOVAL"/>
  </r>
  <r>
    <x v="7"/>
    <s v="SMALL APPLIANCES"/>
    <x v="43"/>
    <s v="PERSONAL CARE"/>
    <x v="2"/>
    <s v="BODY"/>
    <x v="2"/>
    <s v="MEDICURE"/>
  </r>
  <r>
    <x v="7"/>
    <s v="SMALL APPLIANCES"/>
    <x v="43"/>
    <s v="PERSONAL CARE"/>
    <x v="2"/>
    <s v="BODY"/>
    <x v="3"/>
    <s v="PEDICURE"/>
  </r>
  <r>
    <x v="7"/>
    <s v="SMALL APPLIANCES"/>
    <x v="43"/>
    <s v="PERSONAL CARE"/>
    <x v="2"/>
    <s v="BODY"/>
    <x v="11"/>
    <s v="OTHERS"/>
  </r>
  <r>
    <x v="7"/>
    <s v="SMALL APPLIANCES"/>
    <x v="44"/>
    <s v="SMART HOME"/>
    <x v="0"/>
    <s v="SMART HOME"/>
    <x v="0"/>
    <s v="LIGHTING"/>
  </r>
  <r>
    <x v="7"/>
    <s v="SMALL APPLIANCES"/>
    <x v="44"/>
    <s v="SMART HOME"/>
    <x v="0"/>
    <s v="SMART HOME"/>
    <x v="1"/>
    <s v="CAMERA &amp; MONITOR"/>
  </r>
  <r>
    <x v="7"/>
    <s v="SMALL APPLIANCES"/>
    <x v="44"/>
    <s v="SMART HOME"/>
    <x v="0"/>
    <s v="SMART HOME"/>
    <x v="2"/>
    <s v="WIFI"/>
  </r>
  <r>
    <x v="7"/>
    <s v="SMALL APPLIANCES"/>
    <x v="44"/>
    <s v="SMART HOME"/>
    <x v="0"/>
    <s v="SMART HOME"/>
    <x v="11"/>
    <s v="OTHERS"/>
  </r>
  <r>
    <x v="7"/>
    <s v="SMALL APPLIANCES"/>
    <x v="45"/>
    <s v="MAJOR APPLIANCE"/>
    <x v="0"/>
    <s v="WINE COOLER"/>
    <x v="0"/>
    <s v="COUNTER"/>
  </r>
  <r>
    <x v="7"/>
    <s v="SMALL APPLIANCES"/>
    <x v="45"/>
    <s v="MAJOR APPLIANCE"/>
    <x v="0"/>
    <s v="WINE COOLER"/>
    <x v="1"/>
    <s v="STAND"/>
  </r>
  <r>
    <x v="7"/>
    <s v="SMALL APPLIANCES"/>
    <x v="45"/>
    <s v="MAJOR APPLIANCE"/>
    <x v="0"/>
    <s v="WINE COOLER"/>
    <x v="11"/>
    <s v="OTHERS"/>
  </r>
  <r>
    <x v="7"/>
    <s v="SMALL APPLIANCES"/>
    <x v="45"/>
    <s v="MAJOR APPLIANCE"/>
    <x v="1"/>
    <s v="CAMERA"/>
    <x v="0"/>
    <s v="DIGITAL"/>
  </r>
  <r>
    <x v="7"/>
    <s v="SMALL APPLIANCES"/>
    <x v="45"/>
    <s v="MAJOR APPLIANCE"/>
    <x v="1"/>
    <s v="CAMERA"/>
    <x v="11"/>
    <s v="OTHERS"/>
  </r>
  <r>
    <x v="7"/>
    <s v="SMALL APPLIANCES"/>
    <x v="45"/>
    <s v="MAJOR APPLIANCE"/>
    <x v="2"/>
    <s v="REFRIGERATOR"/>
    <x v="0"/>
    <s v="REFRIGERATOR"/>
  </r>
  <r>
    <x v="7"/>
    <s v="SMALL APPLIANCES"/>
    <x v="45"/>
    <s v="MAJOR APPLIANCE"/>
    <x v="2"/>
    <s v="REFRIGERATOR"/>
    <x v="1"/>
    <s v="FREEZER"/>
  </r>
  <r>
    <x v="7"/>
    <s v="SMALL APPLIANCES"/>
    <x v="45"/>
    <s v="MAJOR APPLIANCE"/>
    <x v="2"/>
    <s v="REFRIGERATOR"/>
    <x v="11"/>
    <s v="OTHERS"/>
  </r>
  <r>
    <x v="7"/>
    <s v="SMALL APPLIANCES"/>
    <x v="45"/>
    <s v="MAJOR APPLIANCE"/>
    <x v="3"/>
    <s v="WASHING MACHINE"/>
    <x v="0"/>
    <s v="WASHING MACHINE"/>
  </r>
  <r>
    <x v="7"/>
    <s v="SMALL APPLIANCES"/>
    <x v="45"/>
    <s v="MAJOR APPLIANCE"/>
    <x v="3"/>
    <s v="WASHING MACHINE"/>
    <x v="11"/>
    <s v="OTHERS"/>
  </r>
  <r>
    <x v="7"/>
    <s v="SMALL APPLIANCES"/>
    <x v="45"/>
    <s v="MAJOR APPLIANCE"/>
    <x v="4"/>
    <s v="DRYER"/>
    <x v="0"/>
    <s v="TOP"/>
  </r>
  <r>
    <x v="7"/>
    <s v="SMALL APPLIANCES"/>
    <x v="45"/>
    <s v="MAJOR APPLIANCE"/>
    <x v="4"/>
    <s v="DRYER"/>
    <x v="11"/>
    <s v="OTHERS"/>
  </r>
  <r>
    <x v="7"/>
    <s v="SMALL APPLIANCES"/>
    <x v="45"/>
    <s v="MAJOR APPLIANCE"/>
    <x v="5"/>
    <s v="AIR CONDITIONER"/>
    <x v="0"/>
    <s v="AIR CONDITIONER"/>
  </r>
  <r>
    <x v="7"/>
    <s v="SMALL APPLIANCES"/>
    <x v="45"/>
    <s v="MAJOR APPLIANCE"/>
    <x v="5"/>
    <s v="AIR CONDITIONER"/>
    <x v="11"/>
    <s v="OTHERS"/>
  </r>
  <r>
    <x v="7"/>
    <s v="SMALL APPLIANCES"/>
    <x v="45"/>
    <s v="MAJOR APPLIANCE"/>
    <x v="6"/>
    <s v="TELEVISION"/>
    <x v="0"/>
    <s v="TELEVISION"/>
  </r>
  <r>
    <x v="7"/>
    <s v="SMALL APPLIANCES"/>
    <x v="45"/>
    <s v="MAJOR APPLIANCE"/>
    <x v="6"/>
    <s v="TELEVISION"/>
    <x v="11"/>
    <s v="OTHERS"/>
  </r>
  <r>
    <x v="7"/>
    <s v="SMALL APPLIANCES"/>
    <x v="45"/>
    <s v="MAJOR APPLIANCE"/>
    <x v="8"/>
    <s v="DISH WASHER"/>
    <x v="0"/>
    <s v="TOP"/>
  </r>
  <r>
    <x v="7"/>
    <s v="SMALL APPLIANCES"/>
    <x v="45"/>
    <s v="MAJOR APPLIANCE"/>
    <x v="8"/>
    <s v="DISH WASHER"/>
    <x v="11"/>
    <s v="OTHERS"/>
  </r>
  <r>
    <x v="8"/>
    <s v="BABY &amp; KIDS"/>
    <x v="46"/>
    <s v="BABY'S WEAR"/>
    <x v="0"/>
    <s v="TOPS"/>
    <x v="0"/>
    <s v="POLO"/>
  </r>
  <r>
    <x v="8"/>
    <s v="BABY &amp; KIDS"/>
    <x v="46"/>
    <s v="BABY'S WEAR"/>
    <x v="0"/>
    <s v="TOPS"/>
    <x v="1"/>
    <s v="SHIRT"/>
  </r>
  <r>
    <x v="8"/>
    <s v="BABY &amp; KIDS"/>
    <x v="46"/>
    <s v="BABY'S WEAR"/>
    <x v="0"/>
    <s v="TOPS"/>
    <x v="2"/>
    <s v="BLOUSE"/>
  </r>
  <r>
    <x v="8"/>
    <s v="BABY &amp; KIDS"/>
    <x v="46"/>
    <s v="BABY'S WEAR"/>
    <x v="0"/>
    <s v="TOPS"/>
    <x v="3"/>
    <s v="T-SHIRT"/>
  </r>
  <r>
    <x v="8"/>
    <s v="BABY &amp; KIDS"/>
    <x v="46"/>
    <s v="BABY'S WEAR"/>
    <x v="0"/>
    <s v="TOPS"/>
    <x v="4"/>
    <s v="SWEATER"/>
  </r>
  <r>
    <x v="8"/>
    <s v="BABY &amp; KIDS"/>
    <x v="46"/>
    <s v="BABY'S WEAR"/>
    <x v="0"/>
    <s v="TOPS"/>
    <x v="5"/>
    <s v="CARDIGAN"/>
  </r>
  <r>
    <x v="8"/>
    <s v="BABY &amp; KIDS"/>
    <x v="46"/>
    <s v="BABY'S WEAR"/>
    <x v="0"/>
    <s v="TOPS"/>
    <x v="11"/>
    <s v="OTHERS"/>
  </r>
  <r>
    <x v="8"/>
    <s v="BABY &amp; KIDS"/>
    <x v="46"/>
    <s v="BABY'S WEAR"/>
    <x v="1"/>
    <s v="BOTTOM"/>
    <x v="0"/>
    <s v="SKIRT"/>
  </r>
  <r>
    <x v="8"/>
    <s v="BABY &amp; KIDS"/>
    <x v="46"/>
    <s v="BABY'S WEAR"/>
    <x v="1"/>
    <s v="BOTTOM"/>
    <x v="1"/>
    <s v="PANTS"/>
  </r>
  <r>
    <x v="8"/>
    <s v="BABY &amp; KIDS"/>
    <x v="46"/>
    <s v="BABY'S WEAR"/>
    <x v="1"/>
    <s v="BOTTOM"/>
    <x v="2"/>
    <s v="SHORT PANTS"/>
  </r>
  <r>
    <x v="8"/>
    <s v="BABY &amp; KIDS"/>
    <x v="46"/>
    <s v="BABY'S WEAR"/>
    <x v="1"/>
    <s v="BOTTOM"/>
    <x v="3"/>
    <s v="LEGGING"/>
  </r>
  <r>
    <x v="8"/>
    <s v="BABY &amp; KIDS"/>
    <x v="46"/>
    <s v="BABY'S WEAR"/>
    <x v="1"/>
    <s v="BOTTOM"/>
    <x v="11"/>
    <s v="OTHERS"/>
  </r>
  <r>
    <x v="8"/>
    <s v="BABY &amp; KIDS"/>
    <x v="46"/>
    <s v="BABY'S WEAR"/>
    <x v="2"/>
    <s v="DRESS / JUMPSUIT"/>
    <x v="0"/>
    <s v="SHORT"/>
  </r>
  <r>
    <x v="8"/>
    <s v="BABY &amp; KIDS"/>
    <x v="46"/>
    <s v="BABY'S WEAR"/>
    <x v="2"/>
    <s v="DRESS / JUMPSUIT"/>
    <x v="1"/>
    <s v="LONG"/>
  </r>
  <r>
    <x v="8"/>
    <s v="BABY &amp; KIDS"/>
    <x v="46"/>
    <s v="BABY'S WEAR"/>
    <x v="2"/>
    <s v="DRESS / JUMPSUIT"/>
    <x v="2"/>
    <s v="JUMPSUIT"/>
  </r>
  <r>
    <x v="8"/>
    <s v="BABY &amp; KIDS"/>
    <x v="46"/>
    <s v="BABY'S WEAR"/>
    <x v="2"/>
    <s v="DRESS / JUMPSUIT"/>
    <x v="11"/>
    <s v="OTHERS"/>
  </r>
  <r>
    <x v="8"/>
    <s v="BABY &amp; KIDS"/>
    <x v="46"/>
    <s v="BABY'S WEAR"/>
    <x v="3"/>
    <s v="BODY SUIT"/>
    <x v="0"/>
    <s v="SHORT"/>
  </r>
  <r>
    <x v="8"/>
    <s v="BABY &amp; KIDS"/>
    <x v="46"/>
    <s v="BABY'S WEAR"/>
    <x v="3"/>
    <s v="BODY SUIT"/>
    <x v="1"/>
    <s v="LONG"/>
  </r>
  <r>
    <x v="8"/>
    <s v="BABY &amp; KIDS"/>
    <x v="46"/>
    <s v="BABY'S WEAR"/>
    <x v="3"/>
    <s v="BODY SUIT"/>
    <x v="2"/>
    <s v="ROMPERS"/>
  </r>
  <r>
    <x v="8"/>
    <s v="BABY &amp; KIDS"/>
    <x v="46"/>
    <s v="BABY'S WEAR"/>
    <x v="3"/>
    <s v="BODY SUIT"/>
    <x v="11"/>
    <s v="OTHERS"/>
  </r>
  <r>
    <x v="8"/>
    <s v="BABY &amp; KIDS"/>
    <x v="46"/>
    <s v="BABY'S WEAR"/>
    <x v="4"/>
    <s v="OUTER WEAR"/>
    <x v="0"/>
    <s v="COAT"/>
  </r>
  <r>
    <x v="8"/>
    <s v="BABY &amp; KIDS"/>
    <x v="46"/>
    <s v="BABY'S WEAR"/>
    <x v="4"/>
    <s v="OUTER WEAR"/>
    <x v="1"/>
    <s v="JACKET"/>
  </r>
  <r>
    <x v="8"/>
    <s v="BABY &amp; KIDS"/>
    <x v="46"/>
    <s v="BABY'S WEAR"/>
    <x v="4"/>
    <s v="OUTER WEAR"/>
    <x v="2"/>
    <s v="BLAZER"/>
  </r>
  <r>
    <x v="8"/>
    <s v="BABY &amp; KIDS"/>
    <x v="46"/>
    <s v="BABY'S WEAR"/>
    <x v="4"/>
    <s v="OUTER WEAR"/>
    <x v="11"/>
    <s v="OTHERS"/>
  </r>
  <r>
    <x v="8"/>
    <s v="BABY &amp; KIDS"/>
    <x v="46"/>
    <s v="BABY'S WEAR"/>
    <x v="5"/>
    <s v="PYJAMAS"/>
    <x v="0"/>
    <s v="LONG SLEEVE SHIRT"/>
  </r>
  <r>
    <x v="8"/>
    <s v="BABY &amp; KIDS"/>
    <x v="46"/>
    <s v="BABY'S WEAR"/>
    <x v="5"/>
    <s v="PYJAMAS"/>
    <x v="1"/>
    <s v="SHORT SLEEVE SHIRT"/>
  </r>
  <r>
    <x v="8"/>
    <s v="BABY &amp; KIDS"/>
    <x v="46"/>
    <s v="BABY'S WEAR"/>
    <x v="5"/>
    <s v="PYJAMAS"/>
    <x v="2"/>
    <s v="SHORT PANTS"/>
  </r>
  <r>
    <x v="8"/>
    <s v="BABY &amp; KIDS"/>
    <x v="46"/>
    <s v="BABY'S WEAR"/>
    <x v="5"/>
    <s v="PYJAMAS"/>
    <x v="3"/>
    <s v="LONG PANTS"/>
  </r>
  <r>
    <x v="8"/>
    <s v="BABY &amp; KIDS"/>
    <x v="46"/>
    <s v="BABY'S WEAR"/>
    <x v="5"/>
    <s v="PYJAMAS"/>
    <x v="4"/>
    <s v="BODYSUIT"/>
  </r>
  <r>
    <x v="8"/>
    <s v="BABY &amp; KIDS"/>
    <x v="46"/>
    <s v="BABY'S WEAR"/>
    <x v="5"/>
    <s v="PYJAMAS"/>
    <x v="5"/>
    <s v="LONG SLEEVE DRESS"/>
  </r>
  <r>
    <x v="8"/>
    <s v="BABY &amp; KIDS"/>
    <x v="46"/>
    <s v="BABY'S WEAR"/>
    <x v="5"/>
    <s v="PYJAMAS"/>
    <x v="6"/>
    <s v="SHORT SLEEVE DRESS"/>
  </r>
  <r>
    <x v="8"/>
    <s v="BABY &amp; KIDS"/>
    <x v="46"/>
    <s v="BABY'S WEAR"/>
    <x v="5"/>
    <s v="PYJAMAS"/>
    <x v="7"/>
    <s v="LONG SLEEVE LONG PANTS"/>
  </r>
  <r>
    <x v="8"/>
    <s v="BABY &amp; KIDS"/>
    <x v="46"/>
    <s v="BABY'S WEAR"/>
    <x v="5"/>
    <s v="PYJAMAS"/>
    <x v="8"/>
    <s v="SHORT SLEEVE LONG PANTS"/>
  </r>
  <r>
    <x v="8"/>
    <s v="BABY &amp; KIDS"/>
    <x v="46"/>
    <s v="BABY'S WEAR"/>
    <x v="5"/>
    <s v="PYJAMAS"/>
    <x v="9"/>
    <s v="SHORT SLEEVE SHORT PANTS"/>
  </r>
  <r>
    <x v="8"/>
    <s v="BABY &amp; KIDS"/>
    <x v="46"/>
    <s v="BABY'S WEAR"/>
    <x v="5"/>
    <s v="PYJAMAS"/>
    <x v="11"/>
    <s v="OTHERS"/>
  </r>
  <r>
    <x v="8"/>
    <s v="BABY &amp; KIDS"/>
    <x v="46"/>
    <s v="BABY'S WEAR"/>
    <x v="6"/>
    <s v="UNDERWEAR"/>
    <x v="0"/>
    <s v="TANK TOP"/>
  </r>
  <r>
    <x v="8"/>
    <s v="BABY &amp; KIDS"/>
    <x v="46"/>
    <s v="BABY'S WEAR"/>
    <x v="6"/>
    <s v="UNDERWEAR"/>
    <x v="1"/>
    <s v="BOTTOM"/>
  </r>
  <r>
    <x v="8"/>
    <s v="BABY &amp; KIDS"/>
    <x v="46"/>
    <s v="BABY'S WEAR"/>
    <x v="6"/>
    <s v="UNDERWEAR"/>
    <x v="2"/>
    <s v="BRIEF"/>
  </r>
  <r>
    <x v="8"/>
    <s v="BABY &amp; KIDS"/>
    <x v="46"/>
    <s v="BABY'S WEAR"/>
    <x v="6"/>
    <s v="UNDERWEAR"/>
    <x v="3"/>
    <s v="SHORTS"/>
  </r>
  <r>
    <x v="8"/>
    <s v="BABY &amp; KIDS"/>
    <x v="46"/>
    <s v="BABY'S WEAR"/>
    <x v="6"/>
    <s v="UNDERWEAR"/>
    <x v="4"/>
    <s v="T-SHIRT"/>
  </r>
  <r>
    <x v="8"/>
    <s v="BABY &amp; KIDS"/>
    <x v="46"/>
    <s v="BABY'S WEAR"/>
    <x v="6"/>
    <s v="UNDERWEAR"/>
    <x v="11"/>
    <s v="OTHERS"/>
  </r>
  <r>
    <x v="8"/>
    <s v="BABY &amp; KIDS"/>
    <x v="46"/>
    <s v="BABY'S WEAR"/>
    <x v="8"/>
    <s v="ACCESSORIES"/>
    <x v="0"/>
    <s v="BIB"/>
  </r>
  <r>
    <x v="8"/>
    <s v="BABY &amp; KIDS"/>
    <x v="46"/>
    <s v="BABY'S WEAR"/>
    <x v="8"/>
    <s v="ACCESSORIES"/>
    <x v="1"/>
    <s v="GLOVES/SOCK"/>
  </r>
  <r>
    <x v="8"/>
    <s v="BABY &amp; KIDS"/>
    <x v="46"/>
    <s v="BABY'S WEAR"/>
    <x v="8"/>
    <s v="ACCESSORIES"/>
    <x v="2"/>
    <s v="HAT"/>
  </r>
  <r>
    <x v="8"/>
    <s v="BABY &amp; KIDS"/>
    <x v="46"/>
    <s v="BABY'S WEAR"/>
    <x v="8"/>
    <s v="ACCESSORIES"/>
    <x v="3"/>
    <s v="BAG"/>
  </r>
  <r>
    <x v="8"/>
    <s v="BABY &amp; KIDS"/>
    <x v="46"/>
    <s v="BABY'S WEAR"/>
    <x v="8"/>
    <s v="ACCESSORIES"/>
    <x v="4"/>
    <s v="BELT"/>
  </r>
  <r>
    <x v="8"/>
    <s v="BABY &amp; KIDS"/>
    <x v="46"/>
    <s v="BABY'S WEAR"/>
    <x v="8"/>
    <s v="ACCESSORIES"/>
    <x v="5"/>
    <s v="SHOES"/>
  </r>
  <r>
    <x v="8"/>
    <s v="BABY &amp; KIDS"/>
    <x v="46"/>
    <s v="BABY'S WEAR"/>
    <x v="8"/>
    <s v="ACCESSORIES"/>
    <x v="6"/>
    <s v="HAIR ACCESSORIES"/>
  </r>
  <r>
    <x v="8"/>
    <s v="BABY &amp; KIDS"/>
    <x v="46"/>
    <s v="BABY'S WEAR"/>
    <x v="8"/>
    <s v="ACCESSORIES"/>
    <x v="7"/>
    <s v="NECKLACE"/>
  </r>
  <r>
    <x v="8"/>
    <s v="BABY &amp; KIDS"/>
    <x v="46"/>
    <s v="BABY'S WEAR"/>
    <x v="8"/>
    <s v="ACCESSORIES"/>
    <x v="8"/>
    <s v="PREMIUM"/>
  </r>
  <r>
    <x v="8"/>
    <s v="BABY &amp; KIDS"/>
    <x v="46"/>
    <s v="BABY'S WEAR"/>
    <x v="8"/>
    <s v="ACCESSORIES"/>
    <x v="11"/>
    <s v="OTHERS"/>
  </r>
  <r>
    <x v="8"/>
    <s v="BABY &amp; KIDS"/>
    <x v="46"/>
    <s v="BABY'S WEAR"/>
    <x v="9"/>
    <s v="SET"/>
    <x v="0"/>
    <s v="TRACK SUIT"/>
  </r>
  <r>
    <x v="8"/>
    <s v="BABY &amp; KIDS"/>
    <x v="46"/>
    <s v="BABY'S WEAR"/>
    <x v="9"/>
    <s v="SET"/>
    <x v="1"/>
    <s v="CLOTHING SET"/>
  </r>
  <r>
    <x v="8"/>
    <s v="BABY &amp; KIDS"/>
    <x v="46"/>
    <s v="BABY'S WEAR"/>
    <x v="9"/>
    <s v="SET"/>
    <x v="11"/>
    <s v="OTHERS"/>
  </r>
  <r>
    <x v="8"/>
    <s v="BABY &amp; KIDS"/>
    <x v="46"/>
    <s v="BABY'S WEAR"/>
    <x v="7"/>
    <s v="BABYSHOP"/>
    <x v="0"/>
    <s v="BABYSHOP"/>
  </r>
  <r>
    <x v="8"/>
    <s v="BABY &amp; KIDS"/>
    <x v="46"/>
    <s v="BABY'S WEAR"/>
    <x v="7"/>
    <s v="BABYSHOP"/>
    <x v="11"/>
    <s v="OTHERS"/>
  </r>
  <r>
    <x v="8"/>
    <s v="BABY &amp; KIDS"/>
    <x v="47"/>
    <s v="BABY'S ACCESSORIES"/>
    <x v="0"/>
    <s v="LAYETTE"/>
    <x v="0"/>
    <s v="FEEDING"/>
  </r>
  <r>
    <x v="8"/>
    <s v="BABY &amp; KIDS"/>
    <x v="47"/>
    <s v="BABY'S ACCESSORIES"/>
    <x v="0"/>
    <s v="LAYETTE"/>
    <x v="1"/>
    <s v="WEANING"/>
  </r>
  <r>
    <x v="8"/>
    <s v="BABY &amp; KIDS"/>
    <x v="47"/>
    <s v="BABY'S ACCESSORIES"/>
    <x v="0"/>
    <s v="LAYETTE"/>
    <x v="2"/>
    <s v="BREAST ACC/ELECTRIC"/>
  </r>
  <r>
    <x v="8"/>
    <s v="BABY &amp; KIDS"/>
    <x v="47"/>
    <s v="BABY'S ACCESSORIES"/>
    <x v="0"/>
    <s v="LAYETTE"/>
    <x v="3"/>
    <s v="PERSONAL CARE"/>
  </r>
  <r>
    <x v="8"/>
    <s v="BABY &amp; KIDS"/>
    <x v="47"/>
    <s v="BABY'S ACCESSORIES"/>
    <x v="0"/>
    <s v="LAYETTE"/>
    <x v="4"/>
    <s v="FOOD &amp; SNACK"/>
  </r>
  <r>
    <x v="8"/>
    <s v="BABY &amp; KIDS"/>
    <x v="47"/>
    <s v="BABY'S ACCESSORIES"/>
    <x v="0"/>
    <s v="LAYETTE"/>
    <x v="5"/>
    <s v="GIFT SET"/>
  </r>
  <r>
    <x v="8"/>
    <s v="BABY &amp; KIDS"/>
    <x v="47"/>
    <s v="BABY'S ACCESSORIES"/>
    <x v="0"/>
    <s v="LAYETTE"/>
    <x v="11"/>
    <s v="OTHERS"/>
  </r>
  <r>
    <x v="8"/>
    <s v="BABY &amp; KIDS"/>
    <x v="47"/>
    <s v="BABY'S ACCESSORIES"/>
    <x v="1"/>
    <s v="DIAPERS"/>
    <x v="0"/>
    <s v="TAPE"/>
  </r>
  <r>
    <x v="8"/>
    <s v="BABY &amp; KIDS"/>
    <x v="47"/>
    <s v="BABY'S ACCESSORIES"/>
    <x v="1"/>
    <s v="DIAPERS"/>
    <x v="1"/>
    <s v="PANTS"/>
  </r>
  <r>
    <x v="8"/>
    <s v="BABY &amp; KIDS"/>
    <x v="47"/>
    <s v="BABY'S ACCESSORIES"/>
    <x v="1"/>
    <s v="DIAPERS"/>
    <x v="11"/>
    <s v="OTHERS"/>
  </r>
  <r>
    <x v="8"/>
    <s v="BABY &amp; KIDS"/>
    <x v="47"/>
    <s v="BABY'S ACCESSORIES"/>
    <x v="2"/>
    <s v="CLEANING"/>
    <x v="0"/>
    <s v="TOILETRY"/>
  </r>
  <r>
    <x v="8"/>
    <s v="BABY &amp; KIDS"/>
    <x v="47"/>
    <s v="BABY'S ACCESSORIES"/>
    <x v="2"/>
    <s v="CLEANING"/>
    <x v="1"/>
    <s v="BATH  ACCESS."/>
  </r>
  <r>
    <x v="8"/>
    <s v="BABY &amp; KIDS"/>
    <x v="47"/>
    <s v="BABY'S ACCESSORIES"/>
    <x v="2"/>
    <s v="CLEANING"/>
    <x v="2"/>
    <s v="WASHING"/>
  </r>
  <r>
    <x v="8"/>
    <s v="BABY &amp; KIDS"/>
    <x v="47"/>
    <s v="BABY'S ACCESSORIES"/>
    <x v="2"/>
    <s v="CLEANING"/>
    <x v="3"/>
    <s v="BABY WIPES"/>
  </r>
  <r>
    <x v="8"/>
    <s v="BABY &amp; KIDS"/>
    <x v="47"/>
    <s v="BABY'S ACCESSORIES"/>
    <x v="2"/>
    <s v="CLEANING"/>
    <x v="11"/>
    <s v="OTHERS"/>
  </r>
  <r>
    <x v="8"/>
    <s v="BABY &amp; KIDS"/>
    <x v="47"/>
    <s v="BABY'S ACCESSORIES"/>
    <x v="3"/>
    <s v="SAFETY  ACCESS."/>
    <x v="0"/>
    <s v="SAFETY  ACCESS."/>
  </r>
  <r>
    <x v="8"/>
    <s v="BABY &amp; KIDS"/>
    <x v="47"/>
    <s v="BABY'S ACCESSORIES"/>
    <x v="3"/>
    <s v="SAFETY  ACCESS."/>
    <x v="1"/>
    <s v="SANTITIZER"/>
  </r>
  <r>
    <x v="8"/>
    <s v="BABY &amp; KIDS"/>
    <x v="47"/>
    <s v="BABY'S ACCESSORIES"/>
    <x v="3"/>
    <s v="SAFETY  ACCESS."/>
    <x v="2"/>
    <s v="MONITOR THERMOMETER"/>
  </r>
  <r>
    <x v="8"/>
    <s v="BABY &amp; KIDS"/>
    <x v="47"/>
    <s v="BABY'S ACCESSORIES"/>
    <x v="3"/>
    <s v="SAFETY  ACCESS."/>
    <x v="11"/>
    <s v="OTHERS"/>
  </r>
  <r>
    <x v="8"/>
    <s v="BABY &amp; KIDS"/>
    <x v="47"/>
    <s v="BABY'S ACCESSORIES"/>
    <x v="4"/>
    <s v="MATERNITY"/>
    <x v="0"/>
    <s v="TOILETRY FOR MOM"/>
  </r>
  <r>
    <x v="8"/>
    <s v="BABY &amp; KIDS"/>
    <x v="47"/>
    <s v="BABY'S ACCESSORIES"/>
    <x v="4"/>
    <s v="MATERNITY"/>
    <x v="1"/>
    <s v="CLOTHING"/>
  </r>
  <r>
    <x v="8"/>
    <s v="BABY &amp; KIDS"/>
    <x v="47"/>
    <s v="BABY'S ACCESSORIES"/>
    <x v="4"/>
    <s v="MATERNITY"/>
    <x v="2"/>
    <s v="LINGERIE"/>
  </r>
  <r>
    <x v="8"/>
    <s v="BABY &amp; KIDS"/>
    <x v="47"/>
    <s v="BABY'S ACCESSORIES"/>
    <x v="4"/>
    <s v="MATERNITY"/>
    <x v="11"/>
    <s v="OTHERS"/>
  </r>
  <r>
    <x v="8"/>
    <s v="BABY &amp; KIDS"/>
    <x v="47"/>
    <s v="BABY'S ACCESSORIES"/>
    <x v="5"/>
    <s v="BEDDING"/>
    <x v="0"/>
    <s v="MATTRESS"/>
  </r>
  <r>
    <x v="8"/>
    <s v="BABY &amp; KIDS"/>
    <x v="47"/>
    <s v="BABY'S ACCESSORIES"/>
    <x v="5"/>
    <s v="BEDDING"/>
    <x v="1"/>
    <s v="PILLOW/BOLSTER"/>
  </r>
  <r>
    <x v="8"/>
    <s v="BABY &amp; KIDS"/>
    <x v="47"/>
    <s v="BABY'S ACCESSORIES"/>
    <x v="5"/>
    <s v="BEDDING"/>
    <x v="2"/>
    <s v="SHEETS"/>
  </r>
  <r>
    <x v="8"/>
    <s v="BABY &amp; KIDS"/>
    <x v="47"/>
    <s v="BABY'S ACCESSORIES"/>
    <x v="5"/>
    <s v="BEDDING"/>
    <x v="3"/>
    <s v="BED PROTECTOR SHEET"/>
  </r>
  <r>
    <x v="8"/>
    <s v="BABY &amp; KIDS"/>
    <x v="47"/>
    <s v="BABY'S ACCESSORIES"/>
    <x v="5"/>
    <s v="BEDDING"/>
    <x v="4"/>
    <s v="SWADDLE/BLANKET"/>
  </r>
  <r>
    <x v="8"/>
    <s v="BABY &amp; KIDS"/>
    <x v="47"/>
    <s v="BABY'S ACCESSORIES"/>
    <x v="5"/>
    <s v="BEDDING"/>
    <x v="5"/>
    <s v="CLOTH DIAPER"/>
  </r>
  <r>
    <x v="8"/>
    <s v="BABY &amp; KIDS"/>
    <x v="47"/>
    <s v="BABY'S ACCESSORIES"/>
    <x v="5"/>
    <s v="BEDDING"/>
    <x v="6"/>
    <s v="TOWEL"/>
  </r>
  <r>
    <x v="8"/>
    <s v="BABY &amp; KIDS"/>
    <x v="47"/>
    <s v="BABY'S ACCESSORIES"/>
    <x v="5"/>
    <s v="BEDDING"/>
    <x v="11"/>
    <s v="OTHERS"/>
  </r>
  <r>
    <x v="8"/>
    <s v="BABY &amp; KIDS"/>
    <x v="47"/>
    <s v="BABY'S ACCESSORIES"/>
    <x v="6"/>
    <s v="BABY TOYS"/>
    <x v="0"/>
    <s v="TOYS"/>
  </r>
  <r>
    <x v="8"/>
    <s v="BABY &amp; KIDS"/>
    <x v="47"/>
    <s v="BABY'S ACCESSORIES"/>
    <x v="6"/>
    <s v="BABY TOYS"/>
    <x v="1"/>
    <s v="PEG TOY"/>
  </r>
  <r>
    <x v="8"/>
    <s v="BABY &amp; KIDS"/>
    <x v="47"/>
    <s v="BABY'S ACCESSORIES"/>
    <x v="6"/>
    <s v="BABY TOYS"/>
    <x v="2"/>
    <s v="MOBILE"/>
  </r>
  <r>
    <x v="8"/>
    <s v="BABY &amp; KIDS"/>
    <x v="47"/>
    <s v="BABY'S ACCESSORIES"/>
    <x v="6"/>
    <s v="BABY TOYS"/>
    <x v="3"/>
    <s v="PLAYMAT"/>
  </r>
  <r>
    <x v="8"/>
    <s v="BABY &amp; KIDS"/>
    <x v="47"/>
    <s v="BABY'S ACCESSORIES"/>
    <x v="6"/>
    <s v="BABY TOYS"/>
    <x v="4"/>
    <s v="EDUCATIONAL"/>
  </r>
  <r>
    <x v="8"/>
    <s v="BABY &amp; KIDS"/>
    <x v="47"/>
    <s v="BABY'S ACCESSORIES"/>
    <x v="6"/>
    <s v="BABY TOYS"/>
    <x v="11"/>
    <s v="OTHERS"/>
  </r>
  <r>
    <x v="8"/>
    <s v="BABY &amp; KIDS"/>
    <x v="47"/>
    <s v="BABY'S ACCESSORIES"/>
    <x v="8"/>
    <s v="OTHERS"/>
    <x v="0"/>
    <s v="PREMIUM"/>
  </r>
  <r>
    <x v="8"/>
    <s v="BABY &amp; KIDS"/>
    <x v="47"/>
    <s v="BABY'S ACCESSORIES"/>
    <x v="8"/>
    <s v="OTHERS"/>
    <x v="1"/>
    <s v="MY LITTLE CLUB"/>
  </r>
  <r>
    <x v="8"/>
    <s v="BABY &amp; KIDS"/>
    <x v="48"/>
    <s v="BABY'S FURNITURES"/>
    <x v="0"/>
    <s v="WOOD FURNISH"/>
    <x v="0"/>
    <s v="COT"/>
  </r>
  <r>
    <x v="8"/>
    <s v="BABY &amp; KIDS"/>
    <x v="48"/>
    <s v="BABY'S FURNITURES"/>
    <x v="0"/>
    <s v="WOOD FURNISH"/>
    <x v="1"/>
    <s v="CABINET"/>
  </r>
  <r>
    <x v="8"/>
    <s v="BABY &amp; KIDS"/>
    <x v="48"/>
    <s v="BABY'S FURNITURES"/>
    <x v="0"/>
    <s v="WOOD FURNISH"/>
    <x v="11"/>
    <s v="OTHERS"/>
  </r>
  <r>
    <x v="8"/>
    <s v="BABY &amp; KIDS"/>
    <x v="48"/>
    <s v="BABY'S FURNITURES"/>
    <x v="1"/>
    <s v="BABY GEAR"/>
    <x v="0"/>
    <s v="PLAYPEN"/>
  </r>
  <r>
    <x v="8"/>
    <s v="BABY &amp; KIDS"/>
    <x v="48"/>
    <s v="BABY'S FURNITURES"/>
    <x v="1"/>
    <s v="BABY GEAR"/>
    <x v="1"/>
    <s v="STROLLER"/>
  </r>
  <r>
    <x v="8"/>
    <s v="BABY &amp; KIDS"/>
    <x v="48"/>
    <s v="BABY'S FURNITURES"/>
    <x v="1"/>
    <s v="BABY GEAR"/>
    <x v="2"/>
    <s v="CARSEAT"/>
  </r>
  <r>
    <x v="8"/>
    <s v="BABY &amp; KIDS"/>
    <x v="48"/>
    <s v="BABY'S FURNITURES"/>
    <x v="1"/>
    <s v="BABY GEAR"/>
    <x v="3"/>
    <s v="PLAY YARD"/>
  </r>
  <r>
    <x v="8"/>
    <s v="BABY &amp; KIDS"/>
    <x v="48"/>
    <s v="BABY'S FURNITURES"/>
    <x v="1"/>
    <s v="BABY GEAR"/>
    <x v="11"/>
    <s v="OTHERS"/>
  </r>
  <r>
    <x v="8"/>
    <s v="BABY &amp; KIDS"/>
    <x v="48"/>
    <s v="BABY'S FURNITURES"/>
    <x v="2"/>
    <s v="BABY ENTERTAINER"/>
    <x v="0"/>
    <s v="WALKER"/>
  </r>
  <r>
    <x v="8"/>
    <s v="BABY &amp; KIDS"/>
    <x v="48"/>
    <s v="BABY'S FURNITURES"/>
    <x v="2"/>
    <s v="BABY ENTERTAINER"/>
    <x v="1"/>
    <s v="BOUNCER/SWING"/>
  </r>
  <r>
    <x v="8"/>
    <s v="BABY &amp; KIDS"/>
    <x v="48"/>
    <s v="BABY'S FURNITURES"/>
    <x v="2"/>
    <s v="BABY ENTERTAINER"/>
    <x v="2"/>
    <s v="HIGHCHAIR"/>
  </r>
  <r>
    <x v="8"/>
    <s v="BABY &amp; KIDS"/>
    <x v="48"/>
    <s v="BABY'S FURNITURES"/>
    <x v="2"/>
    <s v="BABY ENTERTAINER"/>
    <x v="11"/>
    <s v="OTHERS"/>
  </r>
  <r>
    <x v="8"/>
    <s v="BABY &amp; KIDS"/>
    <x v="49"/>
    <s v="KID'S WEAR"/>
    <x v="0"/>
    <s v="TOP"/>
    <x v="0"/>
    <s v="POLO"/>
  </r>
  <r>
    <x v="8"/>
    <s v="BABY &amp; KIDS"/>
    <x v="49"/>
    <s v="KID'S WEAR"/>
    <x v="0"/>
    <s v="TOP"/>
    <x v="1"/>
    <s v="SHIRT"/>
  </r>
  <r>
    <x v="8"/>
    <s v="BABY &amp; KIDS"/>
    <x v="49"/>
    <s v="KID'S WEAR"/>
    <x v="0"/>
    <s v="TOP"/>
    <x v="2"/>
    <s v="BLOUSE"/>
  </r>
  <r>
    <x v="8"/>
    <s v="BABY &amp; KIDS"/>
    <x v="49"/>
    <s v="KID'S WEAR"/>
    <x v="0"/>
    <s v="TOP"/>
    <x v="3"/>
    <s v="T-SHIRT"/>
  </r>
  <r>
    <x v="8"/>
    <s v="BABY &amp; KIDS"/>
    <x v="49"/>
    <s v="KID'S WEAR"/>
    <x v="0"/>
    <s v="TOP"/>
    <x v="4"/>
    <s v="SWEATER"/>
  </r>
  <r>
    <x v="8"/>
    <s v="BABY &amp; KIDS"/>
    <x v="49"/>
    <s v="KID'S WEAR"/>
    <x v="0"/>
    <s v="TOP"/>
    <x v="5"/>
    <s v="CARDIGAN"/>
  </r>
  <r>
    <x v="8"/>
    <s v="BABY &amp; KIDS"/>
    <x v="49"/>
    <s v="KID'S WEAR"/>
    <x v="0"/>
    <s v="TOP"/>
    <x v="11"/>
    <s v="OTHERS"/>
  </r>
  <r>
    <x v="8"/>
    <s v="BABY &amp; KIDS"/>
    <x v="49"/>
    <s v="KID'S WEAR"/>
    <x v="1"/>
    <s v="BOTTOMS"/>
    <x v="0"/>
    <s v="SKIRT"/>
  </r>
  <r>
    <x v="8"/>
    <s v="BABY &amp; KIDS"/>
    <x v="49"/>
    <s v="KID'S WEAR"/>
    <x v="1"/>
    <s v="BOTTOMS"/>
    <x v="1"/>
    <s v="PANTS"/>
  </r>
  <r>
    <x v="8"/>
    <s v="BABY &amp; KIDS"/>
    <x v="49"/>
    <s v="KID'S WEAR"/>
    <x v="1"/>
    <s v="BOTTOMS"/>
    <x v="2"/>
    <s v="SHORT PANTS"/>
  </r>
  <r>
    <x v="8"/>
    <s v="BABY &amp; KIDS"/>
    <x v="49"/>
    <s v="KID'S WEAR"/>
    <x v="1"/>
    <s v="BOTTOMS"/>
    <x v="3"/>
    <s v="LEGGING"/>
  </r>
  <r>
    <x v="8"/>
    <s v="BABY &amp; KIDS"/>
    <x v="49"/>
    <s v="KID'S WEAR"/>
    <x v="1"/>
    <s v="BOTTOMS"/>
    <x v="11"/>
    <s v="OTHERS"/>
  </r>
  <r>
    <x v="8"/>
    <s v="BABY &amp; KIDS"/>
    <x v="49"/>
    <s v="KID'S WEAR"/>
    <x v="2"/>
    <s v="DRESS / JUMPSUIT"/>
    <x v="0"/>
    <s v="SHORT"/>
  </r>
  <r>
    <x v="8"/>
    <s v="BABY &amp; KIDS"/>
    <x v="49"/>
    <s v="KID'S WEAR"/>
    <x v="2"/>
    <s v="DRESS / JUMPSUIT"/>
    <x v="1"/>
    <s v="LONG"/>
  </r>
  <r>
    <x v="8"/>
    <s v="BABY &amp; KIDS"/>
    <x v="49"/>
    <s v="KID'S WEAR"/>
    <x v="2"/>
    <s v="DRESS / JUMPSUIT"/>
    <x v="11"/>
    <s v="OTHERS"/>
  </r>
  <r>
    <x v="8"/>
    <s v="BABY &amp; KIDS"/>
    <x v="49"/>
    <s v="KID'S WEAR"/>
    <x v="3"/>
    <s v="BODY SUIT"/>
    <x v="0"/>
    <s v="ROMPPER"/>
  </r>
  <r>
    <x v="8"/>
    <s v="BABY &amp; KIDS"/>
    <x v="49"/>
    <s v="KID'S WEAR"/>
    <x v="3"/>
    <s v="BODY SUIT"/>
    <x v="1"/>
    <s v="SHORT"/>
  </r>
  <r>
    <x v="8"/>
    <s v="BABY &amp; KIDS"/>
    <x v="49"/>
    <s v="KID'S WEAR"/>
    <x v="3"/>
    <s v="BODY SUIT"/>
    <x v="2"/>
    <s v="LONG"/>
  </r>
  <r>
    <x v="8"/>
    <s v="BABY &amp; KIDS"/>
    <x v="49"/>
    <s v="KID'S WEAR"/>
    <x v="3"/>
    <s v="BODY SUIT"/>
    <x v="11"/>
    <s v="OTHERS"/>
  </r>
  <r>
    <x v="8"/>
    <s v="BABY &amp; KIDS"/>
    <x v="49"/>
    <s v="KID'S WEAR"/>
    <x v="4"/>
    <s v="OUTER WEAR"/>
    <x v="0"/>
    <s v="COAT"/>
  </r>
  <r>
    <x v="8"/>
    <s v="BABY &amp; KIDS"/>
    <x v="49"/>
    <s v="KID'S WEAR"/>
    <x v="4"/>
    <s v="OUTER WEAR"/>
    <x v="1"/>
    <s v="JACKET"/>
  </r>
  <r>
    <x v="8"/>
    <s v="BABY &amp; KIDS"/>
    <x v="49"/>
    <s v="KID'S WEAR"/>
    <x v="4"/>
    <s v="OUTER WEAR"/>
    <x v="2"/>
    <s v="BLAZER"/>
  </r>
  <r>
    <x v="8"/>
    <s v="BABY &amp; KIDS"/>
    <x v="49"/>
    <s v="KID'S WEAR"/>
    <x v="4"/>
    <s v="OUTER WEAR"/>
    <x v="11"/>
    <s v="OTHERS"/>
  </r>
  <r>
    <x v="8"/>
    <s v="BABY &amp; KIDS"/>
    <x v="49"/>
    <s v="KID'S WEAR"/>
    <x v="5"/>
    <s v="PYJAMAS"/>
    <x v="0"/>
    <s v="LONG SLEEVE SHIRT"/>
  </r>
  <r>
    <x v="8"/>
    <s v="BABY &amp; KIDS"/>
    <x v="49"/>
    <s v="KID'S WEAR"/>
    <x v="5"/>
    <s v="PYJAMAS"/>
    <x v="1"/>
    <s v="SHORT SLEEVE SHIRT"/>
  </r>
  <r>
    <x v="8"/>
    <s v="BABY &amp; KIDS"/>
    <x v="49"/>
    <s v="KID'S WEAR"/>
    <x v="5"/>
    <s v="PYJAMAS"/>
    <x v="2"/>
    <s v="SHORT PANTS"/>
  </r>
  <r>
    <x v="8"/>
    <s v="BABY &amp; KIDS"/>
    <x v="49"/>
    <s v="KID'S WEAR"/>
    <x v="5"/>
    <s v="PYJAMAS"/>
    <x v="3"/>
    <s v="LONG PANTS"/>
  </r>
  <r>
    <x v="8"/>
    <s v="BABY &amp; KIDS"/>
    <x v="49"/>
    <s v="KID'S WEAR"/>
    <x v="5"/>
    <s v="PYJAMAS"/>
    <x v="4"/>
    <s v="BODYSUIT"/>
  </r>
  <r>
    <x v="8"/>
    <s v="BABY &amp; KIDS"/>
    <x v="49"/>
    <s v="KID'S WEAR"/>
    <x v="5"/>
    <s v="PYJAMAS"/>
    <x v="5"/>
    <s v="LONG SLEEVE DRESS"/>
  </r>
  <r>
    <x v="8"/>
    <s v="BABY &amp; KIDS"/>
    <x v="49"/>
    <s v="KID'S WEAR"/>
    <x v="5"/>
    <s v="PYJAMAS"/>
    <x v="6"/>
    <s v="SHORT SLEEVE DRESS"/>
  </r>
  <r>
    <x v="8"/>
    <s v="BABY &amp; KIDS"/>
    <x v="49"/>
    <s v="KID'S WEAR"/>
    <x v="5"/>
    <s v="PYJAMAS"/>
    <x v="7"/>
    <s v="LONG SLEEVE LONG PANTS"/>
  </r>
  <r>
    <x v="8"/>
    <s v="BABY &amp; KIDS"/>
    <x v="49"/>
    <s v="KID'S WEAR"/>
    <x v="5"/>
    <s v="PYJAMAS"/>
    <x v="8"/>
    <s v="SHORT SLEEVE LONG PANTS"/>
  </r>
  <r>
    <x v="8"/>
    <s v="BABY &amp; KIDS"/>
    <x v="49"/>
    <s v="KID'S WEAR"/>
    <x v="5"/>
    <s v="PYJAMAS"/>
    <x v="9"/>
    <s v="SHORT SLEEVE SHORT PANTS"/>
  </r>
  <r>
    <x v="8"/>
    <s v="BABY &amp; KIDS"/>
    <x v="49"/>
    <s v="KID'S WEAR"/>
    <x v="5"/>
    <s v="PYJAMAS"/>
    <x v="11"/>
    <s v="OTHERS"/>
  </r>
  <r>
    <x v="8"/>
    <s v="BABY &amp; KIDS"/>
    <x v="49"/>
    <s v="KID'S WEAR"/>
    <x v="6"/>
    <s v="UNDERWEAR"/>
    <x v="0"/>
    <s v="TANK TOPS"/>
  </r>
  <r>
    <x v="8"/>
    <s v="BABY &amp; KIDS"/>
    <x v="49"/>
    <s v="KID'S WEAR"/>
    <x v="6"/>
    <s v="UNDERWEAR"/>
    <x v="1"/>
    <s v="T-SHIRT"/>
  </r>
  <r>
    <x v="8"/>
    <s v="BABY &amp; KIDS"/>
    <x v="49"/>
    <s v="KID'S WEAR"/>
    <x v="6"/>
    <s v="UNDERWEAR"/>
    <x v="2"/>
    <s v="BRIEF"/>
  </r>
  <r>
    <x v="8"/>
    <s v="BABY &amp; KIDS"/>
    <x v="49"/>
    <s v="KID'S WEAR"/>
    <x v="6"/>
    <s v="UNDERWEAR"/>
    <x v="3"/>
    <s v="SHORTS"/>
  </r>
  <r>
    <x v="8"/>
    <s v="BABY &amp; KIDS"/>
    <x v="49"/>
    <s v="KID'S WEAR"/>
    <x v="6"/>
    <s v="UNDERWEAR"/>
    <x v="11"/>
    <s v="OTHERS"/>
  </r>
  <r>
    <x v="8"/>
    <s v="BABY &amp; KIDS"/>
    <x v="49"/>
    <s v="KID'S WEAR"/>
    <x v="8"/>
    <s v="ACCESSORIES"/>
    <x v="0"/>
    <s v="BIB"/>
  </r>
  <r>
    <x v="8"/>
    <s v="BABY &amp; KIDS"/>
    <x v="49"/>
    <s v="KID'S WEAR"/>
    <x v="8"/>
    <s v="ACCESSORIES"/>
    <x v="1"/>
    <s v="GLOVES/SOCK"/>
  </r>
  <r>
    <x v="8"/>
    <s v="BABY &amp; KIDS"/>
    <x v="49"/>
    <s v="KID'S WEAR"/>
    <x v="8"/>
    <s v="ACCESSORIES"/>
    <x v="2"/>
    <s v="HAT"/>
  </r>
  <r>
    <x v="8"/>
    <s v="BABY &amp; KIDS"/>
    <x v="49"/>
    <s v="KID'S WEAR"/>
    <x v="8"/>
    <s v="ACCESSORIES"/>
    <x v="3"/>
    <s v="BAG"/>
  </r>
  <r>
    <x v="8"/>
    <s v="BABY &amp; KIDS"/>
    <x v="49"/>
    <s v="KID'S WEAR"/>
    <x v="8"/>
    <s v="ACCESSORIES"/>
    <x v="4"/>
    <s v="BELT"/>
  </r>
  <r>
    <x v="8"/>
    <s v="BABY &amp; KIDS"/>
    <x v="49"/>
    <s v="KID'S WEAR"/>
    <x v="8"/>
    <s v="ACCESSORIES"/>
    <x v="5"/>
    <s v="SHOES"/>
  </r>
  <r>
    <x v="8"/>
    <s v="BABY &amp; KIDS"/>
    <x v="49"/>
    <s v="KID'S WEAR"/>
    <x v="8"/>
    <s v="ACCESSORIES"/>
    <x v="6"/>
    <s v="HAIR ACCESSORIES"/>
  </r>
  <r>
    <x v="8"/>
    <s v="BABY &amp; KIDS"/>
    <x v="49"/>
    <s v="KID'S WEAR"/>
    <x v="8"/>
    <s v="ACCESSORIES"/>
    <x v="7"/>
    <s v="NECKLACE"/>
  </r>
  <r>
    <x v="8"/>
    <s v="BABY &amp; KIDS"/>
    <x v="49"/>
    <s v="KID'S WEAR"/>
    <x v="8"/>
    <s v="ACCESSORIES"/>
    <x v="11"/>
    <s v="OTHERS"/>
  </r>
  <r>
    <x v="8"/>
    <s v="BABY &amp; KIDS"/>
    <x v="49"/>
    <s v="KID'S WEAR"/>
    <x v="9"/>
    <s v="SET"/>
    <x v="0"/>
    <s v="TRACK SUIT"/>
  </r>
  <r>
    <x v="8"/>
    <s v="BABY &amp; KIDS"/>
    <x v="49"/>
    <s v="KID'S WEAR"/>
    <x v="9"/>
    <s v="SET"/>
    <x v="11"/>
    <s v="OTHERS"/>
  </r>
  <r>
    <x v="8"/>
    <s v="BABY &amp; KIDS"/>
    <x v="50"/>
    <s v="KID'S ACCESSORIES"/>
    <x v="0"/>
    <s v="SWIMWEAR"/>
    <x v="0"/>
    <s v="BOYS"/>
  </r>
  <r>
    <x v="8"/>
    <s v="BABY &amp; KIDS"/>
    <x v="50"/>
    <s v="KID'S ACCESSORIES"/>
    <x v="0"/>
    <s v="SWIMWEAR"/>
    <x v="1"/>
    <s v="GIRL"/>
  </r>
  <r>
    <x v="8"/>
    <s v="BABY &amp; KIDS"/>
    <x v="50"/>
    <s v="KID'S ACCESSORIES"/>
    <x v="0"/>
    <s v="SWIMWEAR"/>
    <x v="2"/>
    <s v="SWIMMING ACCESS."/>
  </r>
  <r>
    <x v="8"/>
    <s v="BABY &amp; KIDS"/>
    <x v="50"/>
    <s v="KID'S ACCESSORIES"/>
    <x v="0"/>
    <s v="SWIMWEAR"/>
    <x v="11"/>
    <s v="OTHERS"/>
  </r>
  <r>
    <x v="8"/>
    <s v="BABY &amp; KIDS"/>
    <x v="50"/>
    <s v="KID'S ACCESSORIES"/>
    <x v="1"/>
    <s v="HAIR  ACCESS."/>
    <x v="0"/>
    <s v="HAIR BOBBLES"/>
  </r>
  <r>
    <x v="8"/>
    <s v="BABY &amp; KIDS"/>
    <x v="50"/>
    <s v="KID'S ACCESSORIES"/>
    <x v="1"/>
    <s v="HAIR  ACCESS."/>
    <x v="1"/>
    <s v="HEADBANDS &amp; HEADWRAPS"/>
  </r>
  <r>
    <x v="8"/>
    <s v="BABY &amp; KIDS"/>
    <x v="50"/>
    <s v="KID'S ACCESSORIES"/>
    <x v="1"/>
    <s v="HAIR  ACCESS."/>
    <x v="2"/>
    <s v="CLIPS &amp; GRIPS"/>
  </r>
  <r>
    <x v="8"/>
    <s v="BABY &amp; KIDS"/>
    <x v="50"/>
    <s v="KID'S ACCESSORIES"/>
    <x v="1"/>
    <s v="HAIR  ACCESS."/>
    <x v="3"/>
    <s v="BOWS"/>
  </r>
  <r>
    <x v="8"/>
    <s v="BABY &amp; KIDS"/>
    <x v="50"/>
    <s v="KID'S ACCESSORIES"/>
    <x v="1"/>
    <s v="HAIR  ACCESS."/>
    <x v="11"/>
    <s v="OTHERS"/>
  </r>
  <r>
    <x v="8"/>
    <s v="BABY &amp; KIDS"/>
    <x v="50"/>
    <s v="KID'S ACCESSORIES"/>
    <x v="2"/>
    <s v="COSMETICS"/>
    <x v="0"/>
    <s v="MAKE UP"/>
  </r>
  <r>
    <x v="8"/>
    <s v="BABY &amp; KIDS"/>
    <x v="50"/>
    <s v="KID'S ACCESSORIES"/>
    <x v="2"/>
    <s v="COSMETICS"/>
    <x v="1"/>
    <s v="NAILS"/>
  </r>
  <r>
    <x v="8"/>
    <s v="BABY &amp; KIDS"/>
    <x v="50"/>
    <s v="KID'S ACCESSORIES"/>
    <x v="2"/>
    <s v="COSMETICS"/>
    <x v="2"/>
    <s v="MAKE UP SET"/>
  </r>
  <r>
    <x v="8"/>
    <s v="BABY &amp; KIDS"/>
    <x v="50"/>
    <s v="KID'S ACCESSORIES"/>
    <x v="2"/>
    <s v="COSMETICS"/>
    <x v="3"/>
    <s v="MAKE UP BAG"/>
  </r>
  <r>
    <x v="8"/>
    <s v="BABY &amp; KIDS"/>
    <x v="50"/>
    <s v="KID'S ACCESSORIES"/>
    <x v="2"/>
    <s v="COSMETICS"/>
    <x v="4"/>
    <s v="MAKE UP BRUSH"/>
  </r>
  <r>
    <x v="8"/>
    <s v="BABY &amp; KIDS"/>
    <x v="50"/>
    <s v="KID'S ACCESSORIES"/>
    <x v="2"/>
    <s v="COSMETICS"/>
    <x v="11"/>
    <s v="OTHERS"/>
  </r>
  <r>
    <x v="8"/>
    <s v="BABY &amp; KIDS"/>
    <x v="50"/>
    <s v="KID'S ACCESSORIES"/>
    <x v="3"/>
    <s v="COSTUME  JEWELRY"/>
    <x v="0"/>
    <s v="BODY JEWELERY"/>
  </r>
  <r>
    <x v="8"/>
    <s v="BABY &amp; KIDS"/>
    <x v="50"/>
    <s v="KID'S ACCESSORIES"/>
    <x v="3"/>
    <s v="COSTUME  JEWELRY"/>
    <x v="1"/>
    <s v="EARRINGS"/>
  </r>
  <r>
    <x v="8"/>
    <s v="BABY &amp; KIDS"/>
    <x v="50"/>
    <s v="KID'S ACCESSORIES"/>
    <x v="3"/>
    <s v="COSTUME  JEWELRY"/>
    <x v="2"/>
    <s v="NECKLACES"/>
  </r>
  <r>
    <x v="8"/>
    <s v="BABY &amp; KIDS"/>
    <x v="50"/>
    <s v="KID'S ACCESSORIES"/>
    <x v="3"/>
    <s v="COSTUME  JEWELRY"/>
    <x v="11"/>
    <s v="OTHERS"/>
  </r>
  <r>
    <x v="8"/>
    <s v="BABY &amp; KIDS"/>
    <x v="50"/>
    <s v="KID'S ACCESSORIES"/>
    <x v="4"/>
    <s v="FASHION"/>
    <x v="0"/>
    <s v="HAT"/>
  </r>
  <r>
    <x v="8"/>
    <s v="BABY &amp; KIDS"/>
    <x v="50"/>
    <s v="KID'S ACCESSORIES"/>
    <x v="4"/>
    <s v="FASHION"/>
    <x v="1"/>
    <s v="BELT"/>
  </r>
  <r>
    <x v="8"/>
    <s v="BABY &amp; KIDS"/>
    <x v="50"/>
    <s v="KID'S ACCESSORIES"/>
    <x v="4"/>
    <s v="FASHION"/>
    <x v="2"/>
    <s v="GLASSESS"/>
  </r>
  <r>
    <x v="8"/>
    <s v="BABY &amp; KIDS"/>
    <x v="50"/>
    <s v="KID'S ACCESSORIES"/>
    <x v="4"/>
    <s v="FASHION"/>
    <x v="3"/>
    <s v="SCARFE"/>
  </r>
  <r>
    <x v="8"/>
    <s v="BABY &amp; KIDS"/>
    <x v="50"/>
    <s v="KID'S ACCESSORIES"/>
    <x v="4"/>
    <s v="FASHION"/>
    <x v="4"/>
    <s v="GLOVES"/>
  </r>
  <r>
    <x v="8"/>
    <s v="BABY &amp; KIDS"/>
    <x v="50"/>
    <s v="KID'S ACCESSORIES"/>
    <x v="4"/>
    <s v="FASHION"/>
    <x v="5"/>
    <s v="SOCKS"/>
  </r>
  <r>
    <x v="8"/>
    <s v="BABY &amp; KIDS"/>
    <x v="50"/>
    <s v="KID'S ACCESSORIES"/>
    <x v="4"/>
    <s v="FASHION"/>
    <x v="11"/>
    <s v="OTHERS"/>
  </r>
  <r>
    <x v="8"/>
    <s v="BABY &amp; KIDS"/>
    <x v="50"/>
    <s v="KID'S ACCESSORIES"/>
    <x v="5"/>
    <s v="BAG"/>
    <x v="0"/>
    <s v="WALLET/COIN PURSES"/>
  </r>
  <r>
    <x v="8"/>
    <s v="BABY &amp; KIDS"/>
    <x v="50"/>
    <s v="KID'S ACCESSORIES"/>
    <x v="5"/>
    <s v="BAG"/>
    <x v="1"/>
    <s v="HANDBAG"/>
  </r>
  <r>
    <x v="8"/>
    <s v="BABY &amp; KIDS"/>
    <x v="50"/>
    <s v="KID'S ACCESSORIES"/>
    <x v="5"/>
    <s v="BAG"/>
    <x v="2"/>
    <s v="CROSSBODY"/>
  </r>
  <r>
    <x v="8"/>
    <s v="BABY &amp; KIDS"/>
    <x v="50"/>
    <s v="KID'S ACCESSORIES"/>
    <x v="5"/>
    <s v="BAG"/>
    <x v="3"/>
    <s v="BAGPACK"/>
  </r>
  <r>
    <x v="8"/>
    <s v="BABY &amp; KIDS"/>
    <x v="50"/>
    <s v="KID'S ACCESSORIES"/>
    <x v="5"/>
    <s v="BAG"/>
    <x v="4"/>
    <s v="TROLLEY"/>
  </r>
  <r>
    <x v="8"/>
    <s v="BABY &amp; KIDS"/>
    <x v="50"/>
    <s v="KID'S ACCESSORIES"/>
    <x v="5"/>
    <s v="BAG"/>
    <x v="11"/>
    <s v="OTHERS"/>
  </r>
  <r>
    <x v="8"/>
    <s v="BABY &amp; KIDS"/>
    <x v="50"/>
    <s v="KID'S ACCESSORIES"/>
    <x v="6"/>
    <s v="KIDS'S UNDERWEAR"/>
    <x v="0"/>
    <s v="BOYS"/>
  </r>
  <r>
    <x v="8"/>
    <s v="BABY &amp; KIDS"/>
    <x v="50"/>
    <s v="KID'S ACCESSORIES"/>
    <x v="6"/>
    <s v="KIDS'S UNDERWEAR"/>
    <x v="1"/>
    <s v="GIRLS"/>
  </r>
  <r>
    <x v="8"/>
    <s v="BABY &amp; KIDS"/>
    <x v="50"/>
    <s v="KID'S ACCESSORIES"/>
    <x v="6"/>
    <s v="KIDS'S UNDERWEAR"/>
    <x v="11"/>
    <s v="OTHERS"/>
  </r>
  <r>
    <x v="8"/>
    <s v="BABY &amp; KIDS"/>
    <x v="50"/>
    <s v="KID'S ACCESSORIES"/>
    <x v="8"/>
    <s v="PAJAMAS"/>
    <x v="0"/>
    <s v="BOYS"/>
  </r>
  <r>
    <x v="8"/>
    <s v="BABY &amp; KIDS"/>
    <x v="50"/>
    <s v="KID'S ACCESSORIES"/>
    <x v="8"/>
    <s v="PAJAMAS"/>
    <x v="1"/>
    <s v="GIRLS"/>
  </r>
  <r>
    <x v="8"/>
    <s v="BABY &amp; KIDS"/>
    <x v="50"/>
    <s v="KID'S ACCESSORIES"/>
    <x v="8"/>
    <s v="PAJAMAS"/>
    <x v="11"/>
    <s v="OTHERS"/>
  </r>
  <r>
    <x v="8"/>
    <s v="BABY &amp; KIDS"/>
    <x v="50"/>
    <s v="KID'S ACCESSORIES"/>
    <x v="9"/>
    <s v="SMIGGLE"/>
    <x v="0"/>
    <s v="BACKPACK"/>
  </r>
  <r>
    <x v="8"/>
    <s v="BABY &amp; KIDS"/>
    <x v="50"/>
    <s v="KID'S ACCESSORIES"/>
    <x v="9"/>
    <s v="SMIGGLE"/>
    <x v="1"/>
    <s v="BOTTLE"/>
  </r>
  <r>
    <x v="8"/>
    <s v="BABY &amp; KIDS"/>
    <x v="50"/>
    <s v="KID'S ACCESSORIES"/>
    <x v="9"/>
    <s v="SMIGGLE"/>
    <x v="2"/>
    <s v="PENCIL CASE"/>
  </r>
  <r>
    <x v="8"/>
    <s v="BABY &amp; KIDS"/>
    <x v="50"/>
    <s v="KID'S ACCESSORIES"/>
    <x v="9"/>
    <s v="SMIGGLE"/>
    <x v="3"/>
    <s v="LUNCH BOX"/>
  </r>
  <r>
    <x v="8"/>
    <s v="BABY &amp; KIDS"/>
    <x v="50"/>
    <s v="KID'S ACCESSORIES"/>
    <x v="9"/>
    <s v="SMIGGLE"/>
    <x v="4"/>
    <s v="WALLET"/>
  </r>
  <r>
    <x v="8"/>
    <s v="BABY &amp; KIDS"/>
    <x v="50"/>
    <s v="KID'S ACCESSORIES"/>
    <x v="9"/>
    <s v="SMIGGLE"/>
    <x v="5"/>
    <s v="SHOULDER BAG"/>
  </r>
  <r>
    <x v="8"/>
    <s v="BABY &amp; KIDS"/>
    <x v="50"/>
    <s v="KID'S ACCESSORIES"/>
    <x v="9"/>
    <s v="SMIGGLE"/>
    <x v="6"/>
    <s v="TROLLEY BAG"/>
  </r>
  <r>
    <x v="8"/>
    <s v="BABY &amp; KIDS"/>
    <x v="50"/>
    <s v="KID'S ACCESSORIES"/>
    <x v="9"/>
    <s v="SMIGGLE"/>
    <x v="7"/>
    <s v="NAME TAG"/>
  </r>
  <r>
    <x v="8"/>
    <s v="BABY &amp; KIDS"/>
    <x v="50"/>
    <s v="KID'S ACCESSORIES"/>
    <x v="9"/>
    <s v="SMIGGLE"/>
    <x v="11"/>
    <s v="OTHERS"/>
  </r>
  <r>
    <x v="8"/>
    <s v="BABY &amp; KIDS"/>
    <x v="51"/>
    <s v="KID'S SHOES"/>
    <x v="0"/>
    <s v="INFANTS"/>
    <x v="0"/>
    <s v="BABY BOY"/>
  </r>
  <r>
    <x v="8"/>
    <s v="BABY &amp; KIDS"/>
    <x v="51"/>
    <s v="KID'S SHOES"/>
    <x v="0"/>
    <s v="INFANTS"/>
    <x v="1"/>
    <s v="BABY GIRL"/>
  </r>
  <r>
    <x v="8"/>
    <s v="BABY &amp; KIDS"/>
    <x v="51"/>
    <s v="KID'S SHOES"/>
    <x v="0"/>
    <s v="INFANTS"/>
    <x v="2"/>
    <s v="UNISEX"/>
  </r>
  <r>
    <x v="8"/>
    <s v="BABY &amp; KIDS"/>
    <x v="51"/>
    <s v="KID'S SHOES"/>
    <x v="0"/>
    <s v="INFANTS"/>
    <x v="11"/>
    <s v="OTHERS"/>
  </r>
  <r>
    <x v="8"/>
    <s v="BABY &amp; KIDS"/>
    <x v="51"/>
    <s v="KID'S SHOES"/>
    <x v="1"/>
    <s v="BOY SHOES"/>
    <x v="0"/>
    <s v="DRESSY"/>
  </r>
  <r>
    <x v="8"/>
    <s v="BABY &amp; KIDS"/>
    <x v="51"/>
    <s v="KID'S SHOES"/>
    <x v="1"/>
    <s v="BOY SHOES"/>
    <x v="1"/>
    <s v="CASUAL"/>
  </r>
  <r>
    <x v="8"/>
    <s v="BABY &amp; KIDS"/>
    <x v="51"/>
    <s v="KID'S SHOES"/>
    <x v="1"/>
    <s v="BOY SHOES"/>
    <x v="2"/>
    <s v="UNIFORM"/>
  </r>
  <r>
    <x v="8"/>
    <s v="BABY &amp; KIDS"/>
    <x v="51"/>
    <s v="KID'S SHOES"/>
    <x v="1"/>
    <s v="BOY SHOES"/>
    <x v="3"/>
    <s v="SPORT"/>
  </r>
  <r>
    <x v="8"/>
    <s v="BABY &amp; KIDS"/>
    <x v="51"/>
    <s v="KID'S SHOES"/>
    <x v="1"/>
    <s v="BOY SHOES"/>
    <x v="4"/>
    <s v="SANDAL"/>
  </r>
  <r>
    <x v="8"/>
    <s v="BABY &amp; KIDS"/>
    <x v="51"/>
    <s v="KID'S SHOES"/>
    <x v="1"/>
    <s v="BOY SHOES"/>
    <x v="11"/>
    <s v="OTHERS"/>
  </r>
  <r>
    <x v="8"/>
    <s v="BABY &amp; KIDS"/>
    <x v="51"/>
    <s v="KID'S SHOES"/>
    <x v="2"/>
    <s v="GIRLS SHOES"/>
    <x v="0"/>
    <s v="DRESSY"/>
  </r>
  <r>
    <x v="8"/>
    <s v="BABY &amp; KIDS"/>
    <x v="51"/>
    <s v="KID'S SHOES"/>
    <x v="2"/>
    <s v="GIRLS SHOES"/>
    <x v="1"/>
    <s v="CASUAL"/>
  </r>
  <r>
    <x v="8"/>
    <s v="BABY &amp; KIDS"/>
    <x v="51"/>
    <s v="KID'S SHOES"/>
    <x v="2"/>
    <s v="GIRLS SHOES"/>
    <x v="2"/>
    <s v="UNIFORM"/>
  </r>
  <r>
    <x v="8"/>
    <s v="BABY &amp; KIDS"/>
    <x v="51"/>
    <s v="KID'S SHOES"/>
    <x v="2"/>
    <s v="GIRLS SHOES"/>
    <x v="3"/>
    <s v="SPORT"/>
  </r>
  <r>
    <x v="8"/>
    <s v="BABY &amp; KIDS"/>
    <x v="51"/>
    <s v="KID'S SHOES"/>
    <x v="2"/>
    <s v="GIRLS SHOES"/>
    <x v="4"/>
    <s v="SANDAL"/>
  </r>
  <r>
    <x v="8"/>
    <s v="BABY &amp; KIDS"/>
    <x v="51"/>
    <s v="KID'S SHOES"/>
    <x v="2"/>
    <s v="GIRLS SHOES"/>
    <x v="11"/>
    <s v="OTHERS"/>
  </r>
  <r>
    <x v="8"/>
    <s v="BABY &amp; KIDS"/>
    <x v="51"/>
    <s v="KID'S SHOES"/>
    <x v="3"/>
    <s v="ACCESSORIES"/>
    <x v="0"/>
    <s v="ACCESSORIES"/>
  </r>
  <r>
    <x v="8"/>
    <s v="BABY &amp; KIDS"/>
    <x v="51"/>
    <s v="KID'S SHOES"/>
    <x v="3"/>
    <s v="ACCESSORIES"/>
    <x v="11"/>
    <s v="OTHERS"/>
  </r>
  <r>
    <x v="8"/>
    <s v="BABY &amp; KIDS"/>
    <x v="52"/>
    <s v="TOYS"/>
    <x v="0"/>
    <s v="HOBBY"/>
    <x v="0"/>
    <s v="MODEL"/>
  </r>
  <r>
    <x v="8"/>
    <s v="BABY &amp; KIDS"/>
    <x v="52"/>
    <s v="TOYS"/>
    <x v="0"/>
    <s v="HOBBY"/>
    <x v="1"/>
    <s v="VEHICAL"/>
  </r>
  <r>
    <x v="8"/>
    <s v="BABY &amp; KIDS"/>
    <x v="52"/>
    <s v="TOYS"/>
    <x v="0"/>
    <s v="HOBBY"/>
    <x v="2"/>
    <s v="GAMES"/>
  </r>
  <r>
    <x v="8"/>
    <s v="BABY &amp; KIDS"/>
    <x v="52"/>
    <s v="TOYS"/>
    <x v="0"/>
    <s v="HOBBY"/>
    <x v="3"/>
    <s v="ANIMAL"/>
  </r>
  <r>
    <x v="8"/>
    <s v="BABY &amp; KIDS"/>
    <x v="52"/>
    <s v="TOYS"/>
    <x v="0"/>
    <s v="HOBBY"/>
    <x v="11"/>
    <s v="OTHERS"/>
  </r>
  <r>
    <x v="8"/>
    <s v="BABY &amp; KIDS"/>
    <x v="52"/>
    <s v="TOYS"/>
    <x v="1"/>
    <s v="ROLE PLAY"/>
    <x v="0"/>
    <s v="OCCUPATION"/>
  </r>
  <r>
    <x v="8"/>
    <s v="BABY &amp; KIDS"/>
    <x v="52"/>
    <s v="TOYS"/>
    <x v="1"/>
    <s v="ROLE PLAY"/>
    <x v="1"/>
    <s v="STORYTELLING"/>
  </r>
  <r>
    <x v="8"/>
    <s v="BABY &amp; KIDS"/>
    <x v="52"/>
    <s v="TOYS"/>
    <x v="1"/>
    <s v="ROLE PLAY"/>
    <x v="2"/>
    <s v="CARTOON"/>
  </r>
  <r>
    <x v="8"/>
    <s v="BABY &amp; KIDS"/>
    <x v="52"/>
    <s v="TOYS"/>
    <x v="1"/>
    <s v="ROLE PLAY"/>
    <x v="11"/>
    <s v="OTHERS"/>
  </r>
  <r>
    <x v="8"/>
    <s v="BABY &amp; KIDS"/>
    <x v="52"/>
    <s v="TOYS"/>
    <x v="2"/>
    <s v="EDUCATION"/>
    <x v="0"/>
    <s v="BRICK"/>
  </r>
  <r>
    <x v="8"/>
    <s v="BABY &amp; KIDS"/>
    <x v="52"/>
    <s v="TOYS"/>
    <x v="2"/>
    <s v="EDUCATION"/>
    <x v="1"/>
    <s v="WOODEN"/>
  </r>
  <r>
    <x v="8"/>
    <s v="BABY &amp; KIDS"/>
    <x v="52"/>
    <s v="TOYS"/>
    <x v="2"/>
    <s v="EDUCATION"/>
    <x v="2"/>
    <s v="SCHOOL ACTIVITY"/>
  </r>
  <r>
    <x v="8"/>
    <s v="BABY &amp; KIDS"/>
    <x v="52"/>
    <s v="TOYS"/>
    <x v="2"/>
    <s v="EDUCATION"/>
    <x v="3"/>
    <s v="PRESCHOOL"/>
  </r>
  <r>
    <x v="8"/>
    <s v="BABY &amp; KIDS"/>
    <x v="52"/>
    <s v="TOYS"/>
    <x v="2"/>
    <s v="EDUCATION"/>
    <x v="4"/>
    <s v="SCIENCE TOY"/>
  </r>
  <r>
    <x v="8"/>
    <s v="BABY &amp; KIDS"/>
    <x v="52"/>
    <s v="TOYS"/>
    <x v="2"/>
    <s v="EDUCATION"/>
    <x v="11"/>
    <s v="OTHERS"/>
  </r>
  <r>
    <x v="8"/>
    <s v="BABY &amp; KIDS"/>
    <x v="52"/>
    <s v="TOYS"/>
    <x v="3"/>
    <s v="DIY"/>
    <x v="0"/>
    <s v="CREATIVITY"/>
  </r>
  <r>
    <x v="8"/>
    <s v="BABY &amp; KIDS"/>
    <x v="52"/>
    <s v="TOYS"/>
    <x v="3"/>
    <s v="DIY"/>
    <x v="1"/>
    <s v="COLOR"/>
  </r>
  <r>
    <x v="8"/>
    <s v="BABY &amp; KIDS"/>
    <x v="52"/>
    <s v="TOYS"/>
    <x v="3"/>
    <s v="DIY"/>
    <x v="11"/>
    <s v="OTHERS"/>
  </r>
  <r>
    <x v="8"/>
    <s v="BABY &amp; KIDS"/>
    <x v="52"/>
    <s v="TOYS"/>
    <x v="4"/>
    <s v="BOY"/>
    <x v="0"/>
    <s v="VEHICLE"/>
  </r>
  <r>
    <x v="8"/>
    <s v="BABY &amp; KIDS"/>
    <x v="52"/>
    <s v="TOYS"/>
    <x v="4"/>
    <s v="BOY"/>
    <x v="1"/>
    <s v="GUN"/>
  </r>
  <r>
    <x v="8"/>
    <s v="BABY &amp; KIDS"/>
    <x v="52"/>
    <s v="TOYS"/>
    <x v="4"/>
    <s v="BOY"/>
    <x v="2"/>
    <s v="FIGURE"/>
  </r>
  <r>
    <x v="8"/>
    <s v="BABY &amp; KIDS"/>
    <x v="52"/>
    <s v="TOYS"/>
    <x v="4"/>
    <s v="BOY"/>
    <x v="11"/>
    <s v="OTHERS"/>
  </r>
  <r>
    <x v="8"/>
    <s v="BABY &amp; KIDS"/>
    <x v="52"/>
    <s v="TOYS"/>
    <x v="5"/>
    <s v="GIRL"/>
    <x v="0"/>
    <s v="PLAY SET"/>
  </r>
  <r>
    <x v="8"/>
    <s v="BABY &amp; KIDS"/>
    <x v="52"/>
    <s v="TOYS"/>
    <x v="5"/>
    <s v="GIRL"/>
    <x v="1"/>
    <s v="PLUSH"/>
  </r>
  <r>
    <x v="8"/>
    <s v="BABY &amp; KIDS"/>
    <x v="52"/>
    <s v="TOYS"/>
    <x v="5"/>
    <s v="GIRL"/>
    <x v="2"/>
    <s v="FIGURE"/>
  </r>
  <r>
    <x v="8"/>
    <s v="BABY &amp; KIDS"/>
    <x v="52"/>
    <s v="TOYS"/>
    <x v="5"/>
    <s v="GIRL"/>
    <x v="11"/>
    <s v="OTHERS"/>
  </r>
  <r>
    <x v="8"/>
    <s v="BABY &amp; KIDS"/>
    <x v="52"/>
    <s v="TOYS"/>
    <x v="6"/>
    <s v="ACTIVITIES"/>
    <x v="0"/>
    <s v="TRICYCLES/BICYCLES"/>
  </r>
  <r>
    <x v="8"/>
    <s v="BABY &amp; KIDS"/>
    <x v="52"/>
    <s v="TOYS"/>
    <x v="6"/>
    <s v="ACTIVITIES"/>
    <x v="1"/>
    <s v="ELECTRIC CAR"/>
  </r>
  <r>
    <x v="8"/>
    <s v="BABY &amp; KIDS"/>
    <x v="52"/>
    <s v="TOYS"/>
    <x v="6"/>
    <s v="ACTIVITIES"/>
    <x v="2"/>
    <s v="OUTDOOR"/>
  </r>
  <r>
    <x v="8"/>
    <s v="BABY &amp; KIDS"/>
    <x v="52"/>
    <s v="TOYS"/>
    <x v="6"/>
    <s v="ACTIVITIES"/>
    <x v="3"/>
    <s v="INFLATABLE"/>
  </r>
  <r>
    <x v="8"/>
    <s v="BABY &amp; KIDS"/>
    <x v="52"/>
    <s v="TOYS"/>
    <x v="6"/>
    <s v="ACTIVITIES"/>
    <x v="4"/>
    <s v="SPORT"/>
  </r>
  <r>
    <x v="8"/>
    <s v="BABY &amp; KIDS"/>
    <x v="52"/>
    <s v="TOYS"/>
    <x v="6"/>
    <s v="ACTIVITIES"/>
    <x v="11"/>
    <s v="OTHERS"/>
  </r>
  <r>
    <x v="8"/>
    <s v="BABY &amp; KIDS"/>
    <x v="53"/>
    <s v="GIFT SHOP"/>
    <x v="0"/>
    <s v="FASHION &amp; ACCESSORIES"/>
    <x v="0"/>
    <s v="BAG"/>
  </r>
  <r>
    <x v="8"/>
    <s v="BABY &amp; KIDS"/>
    <x v="53"/>
    <s v="GIFT SHOP"/>
    <x v="0"/>
    <s v="FASHION &amp; ACCESSORIES"/>
    <x v="1"/>
    <s v="SCARF"/>
  </r>
  <r>
    <x v="8"/>
    <s v="BABY &amp; KIDS"/>
    <x v="53"/>
    <s v="GIFT SHOP"/>
    <x v="0"/>
    <s v="FASHION &amp; ACCESSORIES"/>
    <x v="2"/>
    <s v="HAIR ACCESSORIES"/>
  </r>
  <r>
    <x v="8"/>
    <s v="BABY &amp; KIDS"/>
    <x v="53"/>
    <s v="GIFT SHOP"/>
    <x v="0"/>
    <s v="FASHION &amp; ACCESSORIES"/>
    <x v="3"/>
    <s v="HAT"/>
  </r>
  <r>
    <x v="8"/>
    <s v="BABY &amp; KIDS"/>
    <x v="53"/>
    <s v="GIFT SHOP"/>
    <x v="0"/>
    <s v="FASHION &amp; ACCESSORIES"/>
    <x v="4"/>
    <s v="SUNGLASSES"/>
  </r>
  <r>
    <x v="8"/>
    <s v="BABY &amp; KIDS"/>
    <x v="53"/>
    <s v="GIFT SHOP"/>
    <x v="0"/>
    <s v="FASHION &amp; ACCESSORIES"/>
    <x v="5"/>
    <s v="SOCKS"/>
  </r>
  <r>
    <x v="8"/>
    <s v="BABY &amp; KIDS"/>
    <x v="53"/>
    <s v="GIFT SHOP"/>
    <x v="0"/>
    <s v="FASHION &amp; ACCESSORIES"/>
    <x v="6"/>
    <s v="SHOE"/>
  </r>
  <r>
    <x v="8"/>
    <s v="BABY &amp; KIDS"/>
    <x v="53"/>
    <s v="GIFT SHOP"/>
    <x v="0"/>
    <s v="FASHION &amp; ACCESSORIES"/>
    <x v="11"/>
    <s v="OTHERS"/>
  </r>
  <r>
    <x v="8"/>
    <s v="BABY &amp; KIDS"/>
    <x v="53"/>
    <s v="GIFT SHOP"/>
    <x v="1"/>
    <s v="STATIONERY"/>
    <x v="0"/>
    <s v="PEN &amp; PENCILS"/>
  </r>
  <r>
    <x v="8"/>
    <s v="BABY &amp; KIDS"/>
    <x v="53"/>
    <s v="GIFT SHOP"/>
    <x v="1"/>
    <s v="STATIONERY"/>
    <x v="1"/>
    <s v="NOTEBOOK"/>
  </r>
  <r>
    <x v="8"/>
    <s v="BABY &amp; KIDS"/>
    <x v="53"/>
    <s v="GIFT SHOP"/>
    <x v="1"/>
    <s v="STATIONERY"/>
    <x v="2"/>
    <s v="OFFICE ACCESSORIES"/>
  </r>
  <r>
    <x v="8"/>
    <s v="BABY &amp; KIDS"/>
    <x v="53"/>
    <s v="GIFT SHOP"/>
    <x v="1"/>
    <s v="STATIONERY"/>
    <x v="3"/>
    <s v="FILING ACCESSORIES"/>
  </r>
  <r>
    <x v="8"/>
    <s v="BABY &amp; KIDS"/>
    <x v="53"/>
    <s v="GIFT SHOP"/>
    <x v="1"/>
    <s v="STATIONERY"/>
    <x v="4"/>
    <s v="ARTS &amp; CRAFT"/>
  </r>
  <r>
    <x v="8"/>
    <s v="BABY &amp; KIDS"/>
    <x v="53"/>
    <s v="GIFT SHOP"/>
    <x v="1"/>
    <s v="STATIONERY"/>
    <x v="11"/>
    <s v="OTHERS"/>
  </r>
  <r>
    <x v="8"/>
    <s v="BABY &amp; KIDS"/>
    <x v="53"/>
    <s v="GIFT SHOP"/>
    <x v="2"/>
    <s v="PLUSH TOY"/>
    <x v="0"/>
    <s v="DOLL"/>
  </r>
  <r>
    <x v="8"/>
    <s v="BABY &amp; KIDS"/>
    <x v="53"/>
    <s v="GIFT SHOP"/>
    <x v="2"/>
    <s v="PLUSH TOY"/>
    <x v="1"/>
    <s v="PILLOW"/>
  </r>
  <r>
    <x v="8"/>
    <s v="BABY &amp; KIDS"/>
    <x v="53"/>
    <s v="GIFT SHOP"/>
    <x v="2"/>
    <s v="PLUSH TOY"/>
    <x v="2"/>
    <s v="BLANKET"/>
  </r>
  <r>
    <x v="8"/>
    <s v="BABY &amp; KIDS"/>
    <x v="53"/>
    <s v="GIFT SHOP"/>
    <x v="2"/>
    <s v="PLUSH TOY"/>
    <x v="11"/>
    <s v="OTHERS"/>
  </r>
  <r>
    <x v="8"/>
    <s v="BABY &amp; KIDS"/>
    <x v="53"/>
    <s v="GIFT SHOP"/>
    <x v="3"/>
    <s v="HOME"/>
    <x v="0"/>
    <s v="DINNING"/>
  </r>
  <r>
    <x v="8"/>
    <s v="BABY &amp; KIDS"/>
    <x v="53"/>
    <s v="GIFT SHOP"/>
    <x v="3"/>
    <s v="HOME"/>
    <x v="1"/>
    <s v="KITCHEN STORAGE"/>
  </r>
  <r>
    <x v="8"/>
    <s v="BABY &amp; KIDS"/>
    <x v="53"/>
    <s v="GIFT SHOP"/>
    <x v="3"/>
    <s v="HOME"/>
    <x v="2"/>
    <s v="STORAGE ORGANIZES"/>
  </r>
  <r>
    <x v="8"/>
    <s v="BABY &amp; KIDS"/>
    <x v="53"/>
    <s v="GIFT SHOP"/>
    <x v="3"/>
    <s v="HOME"/>
    <x v="3"/>
    <s v="CLOCK"/>
  </r>
  <r>
    <x v="8"/>
    <s v="BABY &amp; KIDS"/>
    <x v="53"/>
    <s v="GIFT SHOP"/>
    <x v="3"/>
    <s v="HOME"/>
    <x v="4"/>
    <s v="DIFFUSER"/>
  </r>
  <r>
    <x v="8"/>
    <s v="BABY &amp; KIDS"/>
    <x v="53"/>
    <s v="GIFT SHOP"/>
    <x v="3"/>
    <s v="HOME"/>
    <x v="5"/>
    <s v="HOME DECORATIVE"/>
  </r>
  <r>
    <x v="8"/>
    <s v="BABY &amp; KIDS"/>
    <x v="53"/>
    <s v="GIFT SHOP"/>
    <x v="3"/>
    <s v="HOME"/>
    <x v="6"/>
    <s v="TOWEL &amp; BATH ACC"/>
  </r>
  <r>
    <x v="8"/>
    <s v="BABY &amp; KIDS"/>
    <x v="53"/>
    <s v="GIFT SHOP"/>
    <x v="3"/>
    <s v="HOME"/>
    <x v="11"/>
    <s v="OTHERS"/>
  </r>
  <r>
    <x v="8"/>
    <s v="BABY &amp; KIDS"/>
    <x v="53"/>
    <s v="GIFT SHOP"/>
    <x v="4"/>
    <s v="OTHERS"/>
    <x v="0"/>
    <s v="OTHERS"/>
  </r>
  <r>
    <x v="9"/>
    <s v="FAMILY"/>
    <x v="54"/>
    <s v="LUGGAGE"/>
    <x v="0"/>
    <s v="HARD"/>
    <x v="0"/>
    <s v="ALUMINIUM"/>
  </r>
  <r>
    <x v="9"/>
    <s v="FAMILY"/>
    <x v="54"/>
    <s v="LUGGAGE"/>
    <x v="0"/>
    <s v="HARD"/>
    <x v="1"/>
    <s v="VIRGIN"/>
  </r>
  <r>
    <x v="9"/>
    <s v="FAMILY"/>
    <x v="54"/>
    <s v="LUGGAGE"/>
    <x v="0"/>
    <s v="HARD"/>
    <x v="2"/>
    <s v="PC"/>
  </r>
  <r>
    <x v="9"/>
    <s v="FAMILY"/>
    <x v="54"/>
    <s v="LUGGAGE"/>
    <x v="0"/>
    <s v="HARD"/>
    <x v="3"/>
    <s v="ABSPC"/>
  </r>
  <r>
    <x v="9"/>
    <s v="FAMILY"/>
    <x v="54"/>
    <s v="LUGGAGE"/>
    <x v="0"/>
    <s v="HARD"/>
    <x v="4"/>
    <s v="ABS"/>
  </r>
  <r>
    <x v="9"/>
    <s v="FAMILY"/>
    <x v="54"/>
    <s v="LUGGAGE"/>
    <x v="0"/>
    <s v="HARD"/>
    <x v="11"/>
    <s v="OTHERS"/>
  </r>
  <r>
    <x v="9"/>
    <s v="FAMILY"/>
    <x v="54"/>
    <s v="LUGGAGE"/>
    <x v="1"/>
    <s v="SOFT"/>
    <x v="0"/>
    <s v="NYLON"/>
  </r>
  <r>
    <x v="9"/>
    <s v="FAMILY"/>
    <x v="54"/>
    <s v="LUGGAGE"/>
    <x v="1"/>
    <s v="SOFT"/>
    <x v="11"/>
    <s v="OTHERS"/>
  </r>
  <r>
    <x v="9"/>
    <s v="FAMILY"/>
    <x v="54"/>
    <s v="LUGGAGE"/>
    <x v="2"/>
    <s v="SET"/>
    <x v="0"/>
    <s v="ALUMINIUM"/>
  </r>
  <r>
    <x v="9"/>
    <s v="FAMILY"/>
    <x v="54"/>
    <s v="LUGGAGE"/>
    <x v="2"/>
    <s v="SET"/>
    <x v="1"/>
    <s v="VIRGIN"/>
  </r>
  <r>
    <x v="9"/>
    <s v="FAMILY"/>
    <x v="54"/>
    <s v="LUGGAGE"/>
    <x v="2"/>
    <s v="SET"/>
    <x v="2"/>
    <s v="PC"/>
  </r>
  <r>
    <x v="9"/>
    <s v="FAMILY"/>
    <x v="54"/>
    <s v="LUGGAGE"/>
    <x v="2"/>
    <s v="SET"/>
    <x v="3"/>
    <s v="ABSPC"/>
  </r>
  <r>
    <x v="9"/>
    <s v="FAMILY"/>
    <x v="54"/>
    <s v="LUGGAGE"/>
    <x v="2"/>
    <s v="SET"/>
    <x v="4"/>
    <s v="ABS"/>
  </r>
  <r>
    <x v="9"/>
    <s v="FAMILY"/>
    <x v="54"/>
    <s v="LUGGAGE"/>
    <x v="2"/>
    <s v="SET"/>
    <x v="11"/>
    <s v="OTHERS"/>
  </r>
  <r>
    <x v="9"/>
    <s v="FAMILY"/>
    <x v="54"/>
    <s v="LUGGAGE"/>
    <x v="3"/>
    <s v="CARRY-ON BAG"/>
    <x v="0"/>
    <s v="BACKPACK"/>
  </r>
  <r>
    <x v="9"/>
    <s v="FAMILY"/>
    <x v="54"/>
    <s v="LUGGAGE"/>
    <x v="3"/>
    <s v="CARRY-ON BAG"/>
    <x v="1"/>
    <s v="DRAWSTRING"/>
  </r>
  <r>
    <x v="9"/>
    <s v="FAMILY"/>
    <x v="54"/>
    <s v="LUGGAGE"/>
    <x v="3"/>
    <s v="CARRY-ON BAG"/>
    <x v="2"/>
    <s v="SHOULDER BAG"/>
  </r>
  <r>
    <x v="9"/>
    <s v="FAMILY"/>
    <x v="54"/>
    <s v="LUGGAGE"/>
    <x v="3"/>
    <s v="CARRY-ON BAG"/>
    <x v="3"/>
    <s v="CROSSBODY BAG"/>
  </r>
  <r>
    <x v="9"/>
    <s v="FAMILY"/>
    <x v="54"/>
    <s v="LUGGAGE"/>
    <x v="3"/>
    <s v="CARRY-ON BAG"/>
    <x v="4"/>
    <s v="DUFFLE"/>
  </r>
  <r>
    <x v="9"/>
    <s v="FAMILY"/>
    <x v="54"/>
    <s v="LUGGAGE"/>
    <x v="3"/>
    <s v="CARRY-ON BAG"/>
    <x v="5"/>
    <s v="HAND BAG"/>
  </r>
  <r>
    <x v="9"/>
    <s v="FAMILY"/>
    <x v="54"/>
    <s v="LUGGAGE"/>
    <x v="3"/>
    <s v="CARRY-ON BAG"/>
    <x v="6"/>
    <s v="BRIEF CASE"/>
  </r>
  <r>
    <x v="9"/>
    <s v="FAMILY"/>
    <x v="54"/>
    <s v="LUGGAGE"/>
    <x v="3"/>
    <s v="CARRY-ON BAG"/>
    <x v="11"/>
    <s v="OTHERS"/>
  </r>
  <r>
    <x v="9"/>
    <s v="FAMILY"/>
    <x v="54"/>
    <s v="LUGGAGE"/>
    <x v="4"/>
    <s v="ACCESSORIES"/>
    <x v="0"/>
    <s v="KEY"/>
  </r>
  <r>
    <x v="9"/>
    <s v="FAMILY"/>
    <x v="54"/>
    <s v="LUGGAGE"/>
    <x v="4"/>
    <s v="ACCESSORIES"/>
    <x v="1"/>
    <s v="STRAP"/>
  </r>
  <r>
    <x v="9"/>
    <s v="FAMILY"/>
    <x v="54"/>
    <s v="LUGGAGE"/>
    <x v="4"/>
    <s v="ACCESSORIES"/>
    <x v="2"/>
    <s v="PILLOW"/>
  </r>
  <r>
    <x v="9"/>
    <s v="FAMILY"/>
    <x v="54"/>
    <s v="LUGGAGE"/>
    <x v="4"/>
    <s v="ACCESSORIES"/>
    <x v="3"/>
    <s v="COVER"/>
  </r>
  <r>
    <x v="9"/>
    <s v="FAMILY"/>
    <x v="54"/>
    <s v="LUGGAGE"/>
    <x v="4"/>
    <s v="ACCESSORIES"/>
    <x v="4"/>
    <s v="PACKING SYSTEM"/>
  </r>
  <r>
    <x v="9"/>
    <s v="FAMILY"/>
    <x v="54"/>
    <s v="LUGGAGE"/>
    <x v="4"/>
    <s v="ACCESSORIES"/>
    <x v="5"/>
    <s v="PASSPORT HOLDER"/>
  </r>
  <r>
    <x v="9"/>
    <s v="FAMILY"/>
    <x v="54"/>
    <s v="LUGGAGE"/>
    <x v="4"/>
    <s v="ACCESSORIES"/>
    <x v="6"/>
    <s v="LUGGAGE TAG"/>
  </r>
  <r>
    <x v="9"/>
    <s v="FAMILY"/>
    <x v="54"/>
    <s v="LUGGAGE"/>
    <x v="4"/>
    <s v="ACCESSORIES"/>
    <x v="11"/>
    <s v="OTHERS"/>
  </r>
  <r>
    <x v="9"/>
    <s v="FAMILY"/>
    <x v="54"/>
    <s v="LUGGAGE"/>
    <x v="5"/>
    <s v="SPARE PART"/>
    <x v="0"/>
    <s v="TROLLEY"/>
  </r>
  <r>
    <x v="9"/>
    <s v="FAMILY"/>
    <x v="54"/>
    <s v="LUGGAGE"/>
    <x v="5"/>
    <s v="SPARE PART"/>
    <x v="1"/>
    <s v="WHEEL"/>
  </r>
  <r>
    <x v="9"/>
    <s v="FAMILY"/>
    <x v="54"/>
    <s v="LUGGAGE"/>
    <x v="5"/>
    <s v="SPARE PART"/>
    <x v="2"/>
    <s v="PULLER"/>
  </r>
  <r>
    <x v="9"/>
    <s v="FAMILY"/>
    <x v="54"/>
    <s v="LUGGAGE"/>
    <x v="5"/>
    <s v="SPARE PART"/>
    <x v="3"/>
    <s v="LOCK"/>
  </r>
  <r>
    <x v="9"/>
    <s v="FAMILY"/>
    <x v="54"/>
    <s v="LUGGAGE"/>
    <x v="5"/>
    <s v="SPARE PART"/>
    <x v="4"/>
    <s v="HANDLE"/>
  </r>
  <r>
    <x v="9"/>
    <s v="FAMILY"/>
    <x v="54"/>
    <s v="LUGGAGE"/>
    <x v="5"/>
    <s v="SPARE PART"/>
    <x v="11"/>
    <s v="OTHERS"/>
  </r>
  <r>
    <x v="9"/>
    <s v="FAMILY"/>
    <x v="54"/>
    <s v="LUGGAGE"/>
    <x v="6"/>
    <s v="SERVICE"/>
    <x v="0"/>
    <s v="NON-PAID SERVICE"/>
  </r>
  <r>
    <x v="9"/>
    <s v="FAMILY"/>
    <x v="54"/>
    <s v="LUGGAGE"/>
    <x v="6"/>
    <s v="SERVICE"/>
    <x v="1"/>
    <s v="PAID SERVICE"/>
  </r>
  <r>
    <x v="9"/>
    <s v="FAMILY"/>
    <x v="54"/>
    <s v="LUGGAGE"/>
    <x v="6"/>
    <s v="SERVICE"/>
    <x v="11"/>
    <s v="OTHERS"/>
  </r>
  <r>
    <x v="9"/>
    <s v="FAMILY"/>
    <x v="54"/>
    <s v="LUGGAGE"/>
    <x v="8"/>
    <s v="OTHERS"/>
    <x v="0"/>
    <s v="OTHERS"/>
  </r>
  <r>
    <x v="9"/>
    <s v="FAMILY"/>
    <x v="55"/>
    <s v="PETS"/>
    <x v="0"/>
    <s v="PET CLEAN AND CARE"/>
    <x v="0"/>
    <s v="SHAMPOO"/>
  </r>
  <r>
    <x v="9"/>
    <s v="FAMILY"/>
    <x v="55"/>
    <s v="PETS"/>
    <x v="0"/>
    <s v="PET CLEAN AND CARE"/>
    <x v="1"/>
    <s v="DENTAL CARE"/>
  </r>
  <r>
    <x v="9"/>
    <s v="FAMILY"/>
    <x v="55"/>
    <s v="PETS"/>
    <x v="0"/>
    <s v="PET CLEAN AND CARE"/>
    <x v="2"/>
    <s v="EYE AND EAR CARE"/>
  </r>
  <r>
    <x v="9"/>
    <s v="FAMILY"/>
    <x v="55"/>
    <s v="PETS"/>
    <x v="0"/>
    <s v="PET CLEAN AND CARE"/>
    <x v="3"/>
    <s v="GROOMING KITS"/>
  </r>
  <r>
    <x v="9"/>
    <s v="FAMILY"/>
    <x v="55"/>
    <s v="PETS"/>
    <x v="0"/>
    <s v="PET CLEAN AND CARE"/>
    <x v="4"/>
    <s v="SCRATCHING POST"/>
  </r>
  <r>
    <x v="9"/>
    <s v="FAMILY"/>
    <x v="55"/>
    <s v="PETS"/>
    <x v="0"/>
    <s v="PET CLEAN AND CARE"/>
    <x v="5"/>
    <s v="DIAPER"/>
  </r>
  <r>
    <x v="9"/>
    <s v="FAMILY"/>
    <x v="55"/>
    <s v="PETS"/>
    <x v="0"/>
    <s v="PET CLEAN AND CARE"/>
    <x v="6"/>
    <s v="TRAINING PAD"/>
  </r>
  <r>
    <x v="9"/>
    <s v="FAMILY"/>
    <x v="55"/>
    <s v="PETS"/>
    <x v="0"/>
    <s v="PET CLEAN AND CARE"/>
    <x v="7"/>
    <s v="LITTER TRAY"/>
  </r>
  <r>
    <x v="9"/>
    <s v="FAMILY"/>
    <x v="55"/>
    <s v="PETS"/>
    <x v="0"/>
    <s v="PET CLEAN AND CARE"/>
    <x v="8"/>
    <s v="CAT LLITTER"/>
  </r>
  <r>
    <x v="9"/>
    <s v="FAMILY"/>
    <x v="55"/>
    <s v="PETS"/>
    <x v="0"/>
    <s v="PET CLEAN AND CARE"/>
    <x v="9"/>
    <s v="BALM"/>
  </r>
  <r>
    <x v="9"/>
    <s v="FAMILY"/>
    <x v="55"/>
    <s v="PETS"/>
    <x v="0"/>
    <s v="PET CLEAN AND CARE"/>
    <x v="10"/>
    <s v="AROMATHERAPY"/>
  </r>
  <r>
    <x v="9"/>
    <s v="FAMILY"/>
    <x v="55"/>
    <s v="PETS"/>
    <x v="0"/>
    <s v="PET CLEAN AND CARE"/>
    <x v="12"/>
    <s v="COOLING MAT"/>
  </r>
  <r>
    <x v="9"/>
    <s v="FAMILY"/>
    <x v="55"/>
    <s v="PETS"/>
    <x v="0"/>
    <s v="PET CLEAN AND CARE"/>
    <x v="11"/>
    <s v="OTHERS"/>
  </r>
  <r>
    <x v="9"/>
    <s v="FAMILY"/>
    <x v="55"/>
    <s v="PETS"/>
    <x v="1"/>
    <s v="PET FASHION"/>
    <x v="0"/>
    <s v="APPAREL"/>
  </r>
  <r>
    <x v="9"/>
    <s v="FAMILY"/>
    <x v="55"/>
    <s v="PETS"/>
    <x v="1"/>
    <s v="PET FASHION"/>
    <x v="1"/>
    <s v="ACCESSORIES"/>
  </r>
  <r>
    <x v="9"/>
    <s v="FAMILY"/>
    <x v="55"/>
    <s v="PETS"/>
    <x v="1"/>
    <s v="PET FASHION"/>
    <x v="2"/>
    <s v="LEASH"/>
  </r>
  <r>
    <x v="9"/>
    <s v="FAMILY"/>
    <x v="55"/>
    <s v="PETS"/>
    <x v="1"/>
    <s v="PET FASHION"/>
    <x v="3"/>
    <s v="COLLAR"/>
  </r>
  <r>
    <x v="9"/>
    <s v="FAMILY"/>
    <x v="55"/>
    <s v="PETS"/>
    <x v="1"/>
    <s v="PET FASHION"/>
    <x v="4"/>
    <s v="LIFE JACKET"/>
  </r>
  <r>
    <x v="9"/>
    <s v="FAMILY"/>
    <x v="55"/>
    <s v="PETS"/>
    <x v="1"/>
    <s v="PET FASHION"/>
    <x v="11"/>
    <s v="OTHERS"/>
  </r>
  <r>
    <x v="9"/>
    <s v="FAMILY"/>
    <x v="55"/>
    <s v="PETS"/>
    <x v="2"/>
    <s v="PET FOOD AND SANCK"/>
    <x v="0"/>
    <s v="DRY FOOD"/>
  </r>
  <r>
    <x v="9"/>
    <s v="FAMILY"/>
    <x v="55"/>
    <s v="PETS"/>
    <x v="2"/>
    <s v="PET FOOD AND SANCK"/>
    <x v="1"/>
    <s v="WET FOOD"/>
  </r>
  <r>
    <x v="9"/>
    <s v="FAMILY"/>
    <x v="55"/>
    <s v="PETS"/>
    <x v="2"/>
    <s v="PET FOOD AND SANCK"/>
    <x v="2"/>
    <s v="FROZEN FOOD"/>
  </r>
  <r>
    <x v="9"/>
    <s v="FAMILY"/>
    <x v="55"/>
    <s v="PETS"/>
    <x v="2"/>
    <s v="PET FOOD AND SANCK"/>
    <x v="3"/>
    <s v="FREEZE DRIED"/>
  </r>
  <r>
    <x v="9"/>
    <s v="FAMILY"/>
    <x v="55"/>
    <s v="PETS"/>
    <x v="2"/>
    <s v="PET FOOD AND SANCK"/>
    <x v="4"/>
    <s v="BAKERY"/>
  </r>
  <r>
    <x v="9"/>
    <s v="FAMILY"/>
    <x v="55"/>
    <s v="PETS"/>
    <x v="2"/>
    <s v="PET FOOD AND SANCK"/>
    <x v="5"/>
    <s v="BOWL"/>
  </r>
  <r>
    <x v="9"/>
    <s v="FAMILY"/>
    <x v="55"/>
    <s v="PETS"/>
    <x v="2"/>
    <s v="PET FOOD AND SANCK"/>
    <x v="11"/>
    <s v="OTHERS"/>
  </r>
  <r>
    <x v="9"/>
    <s v="FAMILY"/>
    <x v="55"/>
    <s v="PETS"/>
    <x v="3"/>
    <s v="PET TOY"/>
    <x v="0"/>
    <s v="DOG'S TOYS"/>
  </r>
  <r>
    <x v="9"/>
    <s v="FAMILY"/>
    <x v="55"/>
    <s v="PETS"/>
    <x v="3"/>
    <s v="PET TOY"/>
    <x v="1"/>
    <s v="CAT'S TOYS"/>
  </r>
  <r>
    <x v="9"/>
    <s v="FAMILY"/>
    <x v="55"/>
    <s v="PETS"/>
    <x v="3"/>
    <s v="PET TOY"/>
    <x v="2"/>
    <s v="CAT CONDO"/>
  </r>
  <r>
    <x v="9"/>
    <s v="FAMILY"/>
    <x v="55"/>
    <s v="PETS"/>
    <x v="3"/>
    <s v="PET TOY"/>
    <x v="11"/>
    <s v="OTHERS"/>
  </r>
  <r>
    <x v="9"/>
    <s v="FAMILY"/>
    <x v="55"/>
    <s v="PETS"/>
    <x v="4"/>
    <s v="PET TRAVELLING"/>
    <x v="0"/>
    <s v="PET STROLLER"/>
  </r>
  <r>
    <x v="9"/>
    <s v="FAMILY"/>
    <x v="55"/>
    <s v="PETS"/>
    <x v="4"/>
    <s v="PET TRAVELLING"/>
    <x v="1"/>
    <s v="PET CARRIER"/>
  </r>
  <r>
    <x v="9"/>
    <s v="FAMILY"/>
    <x v="55"/>
    <s v="PETS"/>
    <x v="4"/>
    <s v="PET TRAVELLING"/>
    <x v="2"/>
    <s v="CAR SEAT COVER"/>
  </r>
  <r>
    <x v="9"/>
    <s v="FAMILY"/>
    <x v="55"/>
    <s v="PETS"/>
    <x v="4"/>
    <s v="PET TRAVELLING"/>
    <x v="11"/>
    <s v="OTHERS"/>
  </r>
  <r>
    <x v="9"/>
    <s v="FAMILY"/>
    <x v="55"/>
    <s v="PETS"/>
    <x v="5"/>
    <s v="PET BED"/>
    <x v="0"/>
    <s v="BEDDING"/>
  </r>
  <r>
    <x v="9"/>
    <s v="FAMILY"/>
    <x v="55"/>
    <s v="PETS"/>
    <x v="5"/>
    <s v="PET BED"/>
    <x v="1"/>
    <s v="KANNEL"/>
  </r>
  <r>
    <x v="9"/>
    <s v="FAMILY"/>
    <x v="55"/>
    <s v="PETS"/>
    <x v="5"/>
    <s v="PET BED"/>
    <x v="11"/>
    <s v="OTHERS"/>
  </r>
  <r>
    <x v="9"/>
    <s v="FAMILY"/>
    <x v="55"/>
    <s v="PETS"/>
    <x v="6"/>
    <s v="PET CAFE"/>
    <x v="0"/>
    <s v="CAFE"/>
  </r>
  <r>
    <x v="9"/>
    <s v="FAMILY"/>
    <x v="55"/>
    <s v="PETS"/>
    <x v="6"/>
    <s v="PET CAFE"/>
    <x v="11"/>
    <s v="OTHERS"/>
  </r>
  <r>
    <x v="9"/>
    <s v="FAMILY"/>
    <x v="56"/>
    <s v="ELDERLY"/>
    <x v="0"/>
    <s v="MOBILITY"/>
    <x v="0"/>
    <s v="ROLLATOR"/>
  </r>
  <r>
    <x v="9"/>
    <s v="FAMILY"/>
    <x v="56"/>
    <s v="ELDERLY"/>
    <x v="0"/>
    <s v="MOBILITY"/>
    <x v="1"/>
    <s v="WHEELCHAIRS &amp; PUSHCHAIRS"/>
  </r>
  <r>
    <x v="9"/>
    <s v="FAMILY"/>
    <x v="56"/>
    <s v="ELDERLY"/>
    <x v="0"/>
    <s v="MOBILITY"/>
    <x v="2"/>
    <s v="MOTORIZED WHEELCHAIRS"/>
  </r>
  <r>
    <x v="9"/>
    <s v="FAMILY"/>
    <x v="56"/>
    <s v="ELDERLY"/>
    <x v="0"/>
    <s v="MOBILITY"/>
    <x v="3"/>
    <s v="CAR ACCESSORIES"/>
  </r>
  <r>
    <x v="9"/>
    <s v="FAMILY"/>
    <x v="56"/>
    <s v="ELDERLY"/>
    <x v="0"/>
    <s v="MOBILITY"/>
    <x v="4"/>
    <s v="PATIENT TRANSFER"/>
  </r>
  <r>
    <x v="9"/>
    <s v="FAMILY"/>
    <x v="56"/>
    <s v="ELDERLY"/>
    <x v="0"/>
    <s v="MOBILITY"/>
    <x v="11"/>
    <s v="OTHERS"/>
  </r>
  <r>
    <x v="9"/>
    <s v="FAMILY"/>
    <x v="56"/>
    <s v="ELDERLY"/>
    <x v="1"/>
    <s v="WALKING CANES"/>
    <x v="0"/>
    <s v="NORMAL CANES"/>
  </r>
  <r>
    <x v="9"/>
    <s v="FAMILY"/>
    <x v="56"/>
    <s v="ELDERLY"/>
    <x v="1"/>
    <s v="WALKING CANES"/>
    <x v="1"/>
    <s v="CRUTCHES"/>
  </r>
  <r>
    <x v="9"/>
    <s v="FAMILY"/>
    <x v="56"/>
    <s v="ELDERLY"/>
    <x v="1"/>
    <s v="WALKING CANES"/>
    <x v="2"/>
    <s v="QUAD CANES"/>
  </r>
  <r>
    <x v="9"/>
    <s v="FAMILY"/>
    <x v="56"/>
    <s v="ELDERLY"/>
    <x v="1"/>
    <s v="WALKING CANES"/>
    <x v="3"/>
    <s v="FOLDABLE&amp;ADJUSTABLE CANE"/>
  </r>
  <r>
    <x v="9"/>
    <s v="FAMILY"/>
    <x v="56"/>
    <s v="ELDERLY"/>
    <x v="1"/>
    <s v="WALKING CANES"/>
    <x v="4"/>
    <s v="CANE ACCESSORIES"/>
  </r>
  <r>
    <x v="9"/>
    <s v="FAMILY"/>
    <x v="56"/>
    <s v="ELDERLY"/>
    <x v="2"/>
    <s v="BED"/>
    <x v="0"/>
    <s v="BED RAILS"/>
  </r>
  <r>
    <x v="9"/>
    <s v="FAMILY"/>
    <x v="56"/>
    <s v="ELDERLY"/>
    <x v="2"/>
    <s v="BED"/>
    <x v="1"/>
    <s v="HOSPITAL BEDS"/>
  </r>
  <r>
    <x v="9"/>
    <s v="FAMILY"/>
    <x v="56"/>
    <s v="ELDERLY"/>
    <x v="2"/>
    <s v="BED"/>
    <x v="2"/>
    <s v="MATTRESS"/>
  </r>
  <r>
    <x v="9"/>
    <s v="FAMILY"/>
    <x v="56"/>
    <s v="ELDERLY"/>
    <x v="2"/>
    <s v="BED"/>
    <x v="3"/>
    <s v="BED ACCESSORIES"/>
  </r>
  <r>
    <x v="9"/>
    <s v="FAMILY"/>
    <x v="56"/>
    <s v="ELDERLY"/>
    <x v="2"/>
    <s v="BED"/>
    <x v="11"/>
    <s v="OTHERS"/>
  </r>
  <r>
    <x v="9"/>
    <s v="FAMILY"/>
    <x v="56"/>
    <s v="ELDERLY"/>
    <x v="3"/>
    <s v="BATH"/>
    <x v="0"/>
    <s v="GRAB BARS"/>
  </r>
  <r>
    <x v="9"/>
    <s v="FAMILY"/>
    <x v="56"/>
    <s v="ELDERLY"/>
    <x v="3"/>
    <s v="BATH"/>
    <x v="1"/>
    <s v="BIDETS"/>
  </r>
  <r>
    <x v="9"/>
    <s v="FAMILY"/>
    <x v="56"/>
    <s v="ELDERLY"/>
    <x v="3"/>
    <s v="BATH"/>
    <x v="2"/>
    <s v="SHOWER SEATS"/>
  </r>
  <r>
    <x v="9"/>
    <s v="FAMILY"/>
    <x v="56"/>
    <s v="ELDERLY"/>
    <x v="3"/>
    <s v="BATH"/>
    <x v="3"/>
    <s v="COMMODES"/>
  </r>
  <r>
    <x v="9"/>
    <s v="FAMILY"/>
    <x v="56"/>
    <s v="ELDERLY"/>
    <x v="3"/>
    <s v="BATH"/>
    <x v="4"/>
    <s v="BATH ACCESSORIES"/>
  </r>
  <r>
    <x v="9"/>
    <s v="FAMILY"/>
    <x v="56"/>
    <s v="ELDERLY"/>
    <x v="3"/>
    <s v="BATH"/>
    <x v="11"/>
    <s v="OTHERS"/>
  </r>
  <r>
    <x v="9"/>
    <s v="FAMILY"/>
    <x v="56"/>
    <s v="ELDERLY"/>
    <x v="4"/>
    <s v="DAILY LIVING"/>
    <x v="0"/>
    <s v="SUPPORT CUSHIONS"/>
  </r>
  <r>
    <x v="9"/>
    <s v="FAMILY"/>
    <x v="56"/>
    <s v="ELDERLY"/>
    <x v="4"/>
    <s v="DAILY LIVING"/>
    <x v="1"/>
    <s v="LIVING AIDS"/>
  </r>
  <r>
    <x v="9"/>
    <s v="FAMILY"/>
    <x v="56"/>
    <s v="ELDERLY"/>
    <x v="4"/>
    <s v="DAILY LIVING"/>
    <x v="2"/>
    <s v="PERSONAL HEALTH"/>
  </r>
  <r>
    <x v="9"/>
    <s v="FAMILY"/>
    <x v="56"/>
    <s v="ELDERLY"/>
    <x v="4"/>
    <s v="DAILY LIVING"/>
    <x v="3"/>
    <s v="EXERCISE"/>
  </r>
  <r>
    <x v="9"/>
    <s v="FAMILY"/>
    <x v="56"/>
    <s v="ELDERLY"/>
    <x v="4"/>
    <s v="DAILY LIVING"/>
    <x v="4"/>
    <s v="SENSORY AIDS"/>
  </r>
  <r>
    <x v="9"/>
    <s v="FAMILY"/>
    <x v="56"/>
    <s v="ELDERLY"/>
    <x v="4"/>
    <s v="DAILY LIVING"/>
    <x v="5"/>
    <s v="DRESSING &amp; COMFORT AIDS"/>
  </r>
  <r>
    <x v="9"/>
    <s v="FAMILY"/>
    <x v="56"/>
    <s v="ELDERLY"/>
    <x v="4"/>
    <s v="DAILY LIVING"/>
    <x v="6"/>
    <s v="DISPOSABLES"/>
  </r>
  <r>
    <x v="9"/>
    <s v="FAMILY"/>
    <x v="56"/>
    <s v="ELDERLY"/>
    <x v="4"/>
    <s v="DAILY LIVING"/>
    <x v="7"/>
    <s v="DEMENTIA AIDS"/>
  </r>
  <r>
    <x v="9"/>
    <s v="FAMILY"/>
    <x v="56"/>
    <s v="ELDERLY"/>
    <x v="4"/>
    <s v="DAILY LIVING"/>
    <x v="11"/>
    <s v="OTHERS"/>
  </r>
  <r>
    <x v="9"/>
    <s v="FAMILY"/>
    <x v="56"/>
    <s v="ELDERLY"/>
    <x v="5"/>
    <s v="NUTRITION"/>
    <x v="0"/>
    <s v="FOOD"/>
  </r>
  <r>
    <x v="9"/>
    <s v="FAMILY"/>
    <x v="56"/>
    <s v="ELDERLY"/>
    <x v="5"/>
    <s v="NUTRITION"/>
    <x v="1"/>
    <s v="SUPPLEMENTS"/>
  </r>
  <r>
    <x v="9"/>
    <s v="FAMILY"/>
    <x v="56"/>
    <s v="ELDERLY"/>
    <x v="5"/>
    <s v="NUTRITION"/>
    <x v="11"/>
    <s v="OTHERS"/>
  </r>
  <r>
    <x v="9"/>
    <s v="FAMILY"/>
    <x v="56"/>
    <s v="ELDERLY"/>
    <x v="6"/>
    <s v="FASHION &amp; BEAUTY"/>
    <x v="0"/>
    <s v="HAIR"/>
  </r>
  <r>
    <x v="9"/>
    <s v="FAMILY"/>
    <x v="56"/>
    <s v="ELDERLY"/>
    <x v="6"/>
    <s v="FASHION &amp; BEAUTY"/>
    <x v="1"/>
    <s v="BODY"/>
  </r>
  <r>
    <x v="9"/>
    <s v="FAMILY"/>
    <x v="56"/>
    <s v="ELDERLY"/>
    <x v="6"/>
    <s v="FASHION &amp; BEAUTY"/>
    <x v="2"/>
    <s v="FACE"/>
  </r>
  <r>
    <x v="9"/>
    <s v="FAMILY"/>
    <x v="56"/>
    <s v="ELDERLY"/>
    <x v="6"/>
    <s v="FASHION &amp; BEAUTY"/>
    <x v="3"/>
    <s v="SOCKS"/>
  </r>
  <r>
    <x v="9"/>
    <s v="FAMILY"/>
    <x v="56"/>
    <s v="ELDERLY"/>
    <x v="6"/>
    <s v="FASHION &amp; BEAUTY"/>
    <x v="4"/>
    <s v="SHOES &amp; SLIPPERS"/>
  </r>
  <r>
    <x v="9"/>
    <s v="FAMILY"/>
    <x v="56"/>
    <s v="ELDERLY"/>
    <x v="6"/>
    <s v="FASHION &amp; BEAUTY"/>
    <x v="5"/>
    <s v="SUPPORT"/>
  </r>
  <r>
    <x v="9"/>
    <s v="FAMILY"/>
    <x v="56"/>
    <s v="ELDERLY"/>
    <x v="6"/>
    <s v="FASHION &amp; BEAUTY"/>
    <x v="11"/>
    <s v="OTHERS"/>
  </r>
  <r>
    <x v="9"/>
    <s v="FAMILY"/>
    <x v="57"/>
    <s v="THAI SOUVENIR"/>
    <x v="0"/>
    <s v="FASHION &amp; ACCESSORIES"/>
    <x v="0"/>
    <s v="CLOTHING"/>
  </r>
  <r>
    <x v="9"/>
    <s v="FAMILY"/>
    <x v="57"/>
    <s v="THAI SOUVENIR"/>
    <x v="0"/>
    <s v="FASHION &amp; ACCESSORIES"/>
    <x v="1"/>
    <s v="SCARF"/>
  </r>
  <r>
    <x v="9"/>
    <s v="FAMILY"/>
    <x v="57"/>
    <s v="THAI SOUVENIR"/>
    <x v="0"/>
    <s v="FASHION &amp; ACCESSORIES"/>
    <x v="2"/>
    <s v="BAG"/>
  </r>
  <r>
    <x v="9"/>
    <s v="FAMILY"/>
    <x v="57"/>
    <s v="THAI SOUVENIR"/>
    <x v="0"/>
    <s v="FASHION &amp; ACCESSORIES"/>
    <x v="3"/>
    <s v="HAT"/>
  </r>
  <r>
    <x v="9"/>
    <s v="FAMILY"/>
    <x v="57"/>
    <s v="THAI SOUVENIR"/>
    <x v="0"/>
    <s v="FASHION &amp; ACCESSORIES"/>
    <x v="4"/>
    <s v="JEWELRY"/>
  </r>
  <r>
    <x v="9"/>
    <s v="FAMILY"/>
    <x v="57"/>
    <s v="THAI SOUVENIR"/>
    <x v="0"/>
    <s v="FASHION &amp; ACCESSORIES"/>
    <x v="11"/>
    <s v="OTHERS"/>
  </r>
  <r>
    <x v="9"/>
    <s v="FAMILY"/>
    <x v="57"/>
    <s v="THAI SOUVENIR"/>
    <x v="1"/>
    <s v="DECOR ITEM"/>
    <x v="0"/>
    <s v="LAMP"/>
  </r>
  <r>
    <x v="9"/>
    <s v="FAMILY"/>
    <x v="57"/>
    <s v="THAI SOUVENIR"/>
    <x v="1"/>
    <s v="DECOR ITEM"/>
    <x v="1"/>
    <s v="RUG"/>
  </r>
  <r>
    <x v="9"/>
    <s v="FAMILY"/>
    <x v="57"/>
    <s v="THAI SOUVENIR"/>
    <x v="1"/>
    <s v="DECOR ITEM"/>
    <x v="2"/>
    <s v="FIGURINE"/>
  </r>
  <r>
    <x v="9"/>
    <s v="FAMILY"/>
    <x v="57"/>
    <s v="THAI SOUVENIR"/>
    <x v="1"/>
    <s v="DECOR ITEM"/>
    <x v="3"/>
    <s v="PICTURE FRAME"/>
  </r>
  <r>
    <x v="9"/>
    <s v="FAMILY"/>
    <x v="57"/>
    <s v="THAI SOUVENIR"/>
    <x v="1"/>
    <s v="DECOR ITEM"/>
    <x v="11"/>
    <s v="OTHERS"/>
  </r>
  <r>
    <x v="9"/>
    <s v="FAMILY"/>
    <x v="57"/>
    <s v="THAI SOUVENIR"/>
    <x v="2"/>
    <s v="GIFT ITEM"/>
    <x v="0"/>
    <s v="TABLE TOP"/>
  </r>
  <r>
    <x v="9"/>
    <s v="FAMILY"/>
    <x v="57"/>
    <s v="THAI SOUVENIR"/>
    <x v="2"/>
    <s v="GIFT ITEM"/>
    <x v="1"/>
    <s v="BOX"/>
  </r>
  <r>
    <x v="9"/>
    <s v="FAMILY"/>
    <x v="57"/>
    <s v="THAI SOUVENIR"/>
    <x v="2"/>
    <s v="GIFT ITEM"/>
    <x v="2"/>
    <s v="TRAVEL ACCESSORIES"/>
  </r>
  <r>
    <x v="9"/>
    <s v="FAMILY"/>
    <x v="57"/>
    <s v="THAI SOUVENIR"/>
    <x v="2"/>
    <s v="GIFT ITEM"/>
    <x v="3"/>
    <s v="STATIONERY"/>
  </r>
  <r>
    <x v="9"/>
    <s v="FAMILY"/>
    <x v="57"/>
    <s v="THAI SOUVENIR"/>
    <x v="2"/>
    <s v="GIFT ITEM"/>
    <x v="11"/>
    <s v="OTHERS"/>
  </r>
  <r>
    <x v="9"/>
    <s v="FAMILY"/>
    <x v="57"/>
    <s v="THAI SOUVENIR"/>
    <x v="3"/>
    <s v="TOILETRIES &amp; SPA"/>
    <x v="0"/>
    <s v="ESSENTIAL OIL"/>
  </r>
  <r>
    <x v="9"/>
    <s v="FAMILY"/>
    <x v="57"/>
    <s v="THAI SOUVENIR"/>
    <x v="3"/>
    <s v="TOILETRIES &amp; SPA"/>
    <x v="1"/>
    <s v="HERBAL PAD"/>
  </r>
  <r>
    <x v="9"/>
    <s v="FAMILY"/>
    <x v="57"/>
    <s v="THAI SOUVENIR"/>
    <x v="3"/>
    <s v="TOILETRIES &amp; SPA"/>
    <x v="11"/>
    <s v="OTHERS"/>
  </r>
  <r>
    <x v="9"/>
    <s v="FAMILY"/>
    <x v="58"/>
    <s v="HOBBIES"/>
    <x v="0"/>
    <s v="APPAREL FABRICS"/>
    <x v="0"/>
    <s v="POLYESTER"/>
  </r>
  <r>
    <x v="9"/>
    <s v="FAMILY"/>
    <x v="58"/>
    <s v="HOBBIES"/>
    <x v="0"/>
    <s v="APPAREL FABRICS"/>
    <x v="1"/>
    <s v="LINEN"/>
  </r>
  <r>
    <x v="9"/>
    <s v="FAMILY"/>
    <x v="58"/>
    <s v="HOBBIES"/>
    <x v="0"/>
    <s v="APPAREL FABRICS"/>
    <x v="2"/>
    <s v="LACE/VELVET"/>
  </r>
  <r>
    <x v="9"/>
    <s v="FAMILY"/>
    <x v="58"/>
    <s v="HOBBIES"/>
    <x v="0"/>
    <s v="APPAREL FABRICS"/>
    <x v="3"/>
    <s v="COTTON"/>
  </r>
  <r>
    <x v="9"/>
    <s v="FAMILY"/>
    <x v="58"/>
    <s v="HOBBIES"/>
    <x v="0"/>
    <s v="APPAREL FABRICS"/>
    <x v="4"/>
    <s v="SILK"/>
  </r>
  <r>
    <x v="9"/>
    <s v="FAMILY"/>
    <x v="58"/>
    <s v="HOBBIES"/>
    <x v="0"/>
    <s v="APPAREL FABRICS"/>
    <x v="11"/>
    <s v="OTHERS"/>
  </r>
  <r>
    <x v="9"/>
    <s v="FAMILY"/>
    <x v="58"/>
    <s v="HOBBIES"/>
    <x v="1"/>
    <s v="NOTIONS"/>
    <x v="0"/>
    <s v="SEWING"/>
  </r>
  <r>
    <x v="9"/>
    <s v="FAMILY"/>
    <x v="58"/>
    <s v="HOBBIES"/>
    <x v="1"/>
    <s v="NOTIONS"/>
    <x v="1"/>
    <s v="TREAD/YARN"/>
  </r>
  <r>
    <x v="9"/>
    <s v="FAMILY"/>
    <x v="58"/>
    <s v="HOBBIES"/>
    <x v="1"/>
    <s v="NOTIONS"/>
    <x v="2"/>
    <s v="KIT"/>
  </r>
  <r>
    <x v="9"/>
    <s v="FAMILY"/>
    <x v="58"/>
    <s v="HOBBIES"/>
    <x v="1"/>
    <s v="NOTIONS"/>
    <x v="3"/>
    <s v="ACCESSORIES"/>
  </r>
  <r>
    <x v="9"/>
    <s v="FAMILY"/>
    <x v="58"/>
    <s v="HOBBIES"/>
    <x v="1"/>
    <s v="NOTIONS"/>
    <x v="4"/>
    <s v="EQUIPMENT"/>
  </r>
  <r>
    <x v="9"/>
    <s v="FAMILY"/>
    <x v="58"/>
    <s v="HOBBIES"/>
    <x v="1"/>
    <s v="NOTIONS"/>
    <x v="11"/>
    <s v="OTHERS"/>
  </r>
  <r>
    <x v="9"/>
    <s v="FAMILY"/>
    <x v="58"/>
    <s v="HOBBIES"/>
    <x v="2"/>
    <s v="SEWING MACHINE"/>
    <x v="0"/>
    <s v="MANUAL SEWING MACHINE"/>
  </r>
  <r>
    <x v="9"/>
    <s v="FAMILY"/>
    <x v="58"/>
    <s v="HOBBIES"/>
    <x v="2"/>
    <s v="SEWING MACHINE"/>
    <x v="1"/>
    <s v="DIGITAL SEWING MACHINE"/>
  </r>
  <r>
    <x v="9"/>
    <s v="FAMILY"/>
    <x v="58"/>
    <s v="HOBBIES"/>
    <x v="2"/>
    <s v="SEWING MACHINE"/>
    <x v="2"/>
    <s v="TRAVEL ACCESSORIES"/>
  </r>
  <r>
    <x v="9"/>
    <s v="FAMILY"/>
    <x v="58"/>
    <s v="HOBBIES"/>
    <x v="2"/>
    <s v="SEWING MACHINE"/>
    <x v="3"/>
    <s v="STATIONERY"/>
  </r>
  <r>
    <x v="9"/>
    <s v="FAMILY"/>
    <x v="58"/>
    <s v="HOBBIES"/>
    <x v="2"/>
    <s v="SEWING MACHINE"/>
    <x v="11"/>
    <s v="OTHERS"/>
  </r>
  <r>
    <x v="9"/>
    <s v="FAMILY"/>
    <x v="58"/>
    <s v="HOBBIES"/>
    <x v="3"/>
    <s v="ART&amp;CRAFT"/>
    <x v="0"/>
    <s v="CREATIVE PRODUCTS"/>
  </r>
  <r>
    <x v="9"/>
    <s v="FAMILY"/>
    <x v="58"/>
    <s v="HOBBIES"/>
    <x v="3"/>
    <s v="ART&amp;CRAFT"/>
    <x v="1"/>
    <s v="STATIONERY"/>
  </r>
  <r>
    <x v="9"/>
    <s v="FAMILY"/>
    <x v="58"/>
    <s v="HOBBIES"/>
    <x v="3"/>
    <s v="ART&amp;CRAFT"/>
    <x v="2"/>
    <s v="DIY PRODUCTS"/>
  </r>
  <r>
    <x v="9"/>
    <s v="FAMILY"/>
    <x v="58"/>
    <s v="HOBBIES"/>
    <x v="3"/>
    <s v="ART&amp;CRAFT"/>
    <x v="3"/>
    <s v="PAPER"/>
  </r>
  <r>
    <x v="9"/>
    <s v="FAMILY"/>
    <x v="58"/>
    <s v="HOBBIES"/>
    <x v="3"/>
    <s v="ART&amp;CRAFT"/>
    <x v="4"/>
    <s v="BOOKS"/>
  </r>
  <r>
    <x v="9"/>
    <s v="FAMILY"/>
    <x v="58"/>
    <s v="HOBBIES"/>
    <x v="3"/>
    <s v="ART&amp;CRAFT"/>
    <x v="5"/>
    <s v="GIFT WRAPPING"/>
  </r>
  <r>
    <x v="9"/>
    <s v="FAMILY"/>
    <x v="58"/>
    <s v="HOBBIES"/>
    <x v="3"/>
    <s v="ART&amp;CRAFT"/>
    <x v="11"/>
    <s v="OTHERS"/>
  </r>
  <r>
    <x v="9"/>
    <s v="FAMILY"/>
    <x v="59"/>
    <s v="FOOD &amp; BEVERAGE"/>
    <x v="0"/>
    <s v="CHRISTMAS"/>
    <x v="0"/>
    <s v="BISCUIT"/>
  </r>
  <r>
    <x v="9"/>
    <s v="FAMILY"/>
    <x v="59"/>
    <s v="FOOD &amp; BEVERAGE"/>
    <x v="0"/>
    <s v="CHRISTMAS"/>
    <x v="1"/>
    <s v="CONFECTIONERY"/>
  </r>
  <r>
    <x v="9"/>
    <s v="FAMILY"/>
    <x v="59"/>
    <s v="FOOD &amp; BEVERAGE"/>
    <x v="0"/>
    <s v="CHRISTMAS"/>
    <x v="2"/>
    <s v="CAKE/PUDDING"/>
  </r>
  <r>
    <x v="9"/>
    <s v="FAMILY"/>
    <x v="59"/>
    <s v="FOOD &amp; BEVERAGE"/>
    <x v="0"/>
    <s v="CHRISTMAS"/>
    <x v="3"/>
    <s v="SAVOURY"/>
  </r>
  <r>
    <x v="9"/>
    <s v="FAMILY"/>
    <x v="59"/>
    <s v="FOOD &amp; BEVERAGE"/>
    <x v="0"/>
    <s v="CHRISTMAS"/>
    <x v="4"/>
    <s v="GROCERY"/>
  </r>
  <r>
    <x v="9"/>
    <s v="FAMILY"/>
    <x v="59"/>
    <s v="FOOD &amp; BEVERAGE"/>
    <x v="0"/>
    <s v="CHRISTMAS"/>
    <x v="5"/>
    <s v="HOME"/>
  </r>
  <r>
    <x v="9"/>
    <s v="FAMILY"/>
    <x v="59"/>
    <s v="FOOD &amp; BEVERAGE"/>
    <x v="0"/>
    <s v="CHRISTMAS"/>
    <x v="11"/>
    <s v="OTHERS"/>
  </r>
  <r>
    <x v="9"/>
    <s v="FAMILY"/>
    <x v="59"/>
    <s v="FOOD &amp; BEVERAGE"/>
    <x v="1"/>
    <s v="BASKET"/>
    <x v="0"/>
    <s v="HAMPER"/>
  </r>
  <r>
    <x v="9"/>
    <s v="FAMILY"/>
    <x v="59"/>
    <s v="FOOD &amp; BEVERAGE"/>
    <x v="1"/>
    <s v="BASKET"/>
    <x v="1"/>
    <s v="BAGS"/>
  </r>
  <r>
    <x v="9"/>
    <s v="FAMILY"/>
    <x v="59"/>
    <s v="FOOD &amp; BEVERAGE"/>
    <x v="1"/>
    <s v="BASKET"/>
    <x v="11"/>
    <s v="OTHERS"/>
  </r>
  <r>
    <x v="9"/>
    <s v="FAMILY"/>
    <x v="59"/>
    <s v="FOOD &amp; BEVERAGE"/>
    <x v="2"/>
    <s v="BISCUITS"/>
    <x v="0"/>
    <s v="GOOD BISCUIT"/>
  </r>
  <r>
    <x v="9"/>
    <s v="FAMILY"/>
    <x v="59"/>
    <s v="FOOD &amp; BEVERAGE"/>
    <x v="2"/>
    <s v="BISCUITS"/>
    <x v="1"/>
    <s v="COOKIES"/>
  </r>
  <r>
    <x v="9"/>
    <s v="FAMILY"/>
    <x v="59"/>
    <s v="FOOD &amp; BEVERAGE"/>
    <x v="2"/>
    <s v="BISCUITS"/>
    <x v="2"/>
    <s v="CREAMS"/>
  </r>
  <r>
    <x v="9"/>
    <s v="FAMILY"/>
    <x v="59"/>
    <s v="FOOD &amp; BEVERAGE"/>
    <x v="2"/>
    <s v="BISCUITS"/>
    <x v="3"/>
    <s v="TRADITIONAL"/>
  </r>
  <r>
    <x v="9"/>
    <s v="FAMILY"/>
    <x v="59"/>
    <s v="FOOD &amp; BEVERAGE"/>
    <x v="2"/>
    <s v="BISCUITS"/>
    <x v="4"/>
    <s v="CHOCOLATE BISCUIT"/>
  </r>
  <r>
    <x v="9"/>
    <s v="FAMILY"/>
    <x v="59"/>
    <s v="FOOD &amp; BEVERAGE"/>
    <x v="2"/>
    <s v="BISCUITS"/>
    <x v="5"/>
    <s v="SAVOURY BISCUIT"/>
  </r>
  <r>
    <x v="9"/>
    <s v="FAMILY"/>
    <x v="59"/>
    <s v="FOOD &amp; BEVERAGE"/>
    <x v="2"/>
    <s v="BISCUITS"/>
    <x v="6"/>
    <s v="GREEN LINE"/>
  </r>
  <r>
    <x v="9"/>
    <s v="FAMILY"/>
    <x v="59"/>
    <s v="FOOD &amp; BEVERAGE"/>
    <x v="2"/>
    <s v="BISCUITS"/>
    <x v="11"/>
    <s v="OTHERS"/>
  </r>
  <r>
    <x v="9"/>
    <s v="FAMILY"/>
    <x v="59"/>
    <s v="FOOD &amp; BEVERAGE"/>
    <x v="3"/>
    <s v="SAVOURIES"/>
    <x v="0"/>
    <s v="STANDARD FLAVOUR"/>
  </r>
  <r>
    <x v="9"/>
    <s v="FAMILY"/>
    <x v="59"/>
    <s v="FOOD &amp; BEVERAGE"/>
    <x v="3"/>
    <s v="SAVOURIES"/>
    <x v="1"/>
    <s v="GREEN LINE"/>
  </r>
  <r>
    <x v="9"/>
    <s v="FAMILY"/>
    <x v="59"/>
    <s v="FOOD &amp; BEVERAGE"/>
    <x v="3"/>
    <s v="SAVOURIES"/>
    <x v="2"/>
    <s v="SNACKS"/>
  </r>
  <r>
    <x v="9"/>
    <s v="FAMILY"/>
    <x v="59"/>
    <s v="FOOD &amp; BEVERAGE"/>
    <x v="3"/>
    <s v="SAVOURIES"/>
    <x v="3"/>
    <s v="NUTS"/>
  </r>
  <r>
    <x v="9"/>
    <s v="FAMILY"/>
    <x v="59"/>
    <s v="FOOD &amp; BEVERAGE"/>
    <x v="3"/>
    <s v="SAVOURIES"/>
    <x v="4"/>
    <s v="PARTY FOODS"/>
  </r>
  <r>
    <x v="9"/>
    <s v="FAMILY"/>
    <x v="59"/>
    <s v="FOOD &amp; BEVERAGE"/>
    <x v="3"/>
    <s v="SAVOURIES"/>
    <x v="11"/>
    <s v="OTHERS"/>
  </r>
  <r>
    <x v="9"/>
    <s v="FAMILY"/>
    <x v="59"/>
    <s v="FOOD &amp; BEVERAGE"/>
    <x v="4"/>
    <s v="CONFECTIONARY"/>
    <x v="0"/>
    <s v="TOFFEES"/>
  </r>
  <r>
    <x v="9"/>
    <s v="FAMILY"/>
    <x v="59"/>
    <s v="FOOD &amp; BEVERAGE"/>
    <x v="4"/>
    <s v="CONFECTIONARY"/>
    <x v="1"/>
    <s v="FRUITS"/>
  </r>
  <r>
    <x v="9"/>
    <s v="FAMILY"/>
    <x v="59"/>
    <s v="FOOD &amp; BEVERAGE"/>
    <x v="4"/>
    <s v="CONFECTIONARY"/>
    <x v="2"/>
    <s v="MINTS"/>
  </r>
  <r>
    <x v="9"/>
    <s v="FAMILY"/>
    <x v="59"/>
    <s v="FOOD &amp; BEVERAGE"/>
    <x v="4"/>
    <s v="CONFECTIONARY"/>
    <x v="3"/>
    <s v="CHILDREN"/>
  </r>
  <r>
    <x v="9"/>
    <s v="FAMILY"/>
    <x v="59"/>
    <s v="FOOD &amp; BEVERAGE"/>
    <x v="4"/>
    <s v="CONFECTIONARY"/>
    <x v="4"/>
    <s v="CHOCOLATE"/>
  </r>
  <r>
    <x v="9"/>
    <s v="FAMILY"/>
    <x v="59"/>
    <s v="FOOD &amp; BEVERAGE"/>
    <x v="4"/>
    <s v="CONFECTIONARY"/>
    <x v="5"/>
    <s v="SPECIALITY"/>
  </r>
  <r>
    <x v="9"/>
    <s v="FAMILY"/>
    <x v="59"/>
    <s v="FOOD &amp; BEVERAGE"/>
    <x v="4"/>
    <s v="CONFECTIONARY"/>
    <x v="6"/>
    <s v="SUGAR FREE"/>
  </r>
  <r>
    <x v="9"/>
    <s v="FAMILY"/>
    <x v="59"/>
    <s v="FOOD &amp; BEVERAGE"/>
    <x v="4"/>
    <s v="CONFECTIONARY"/>
    <x v="7"/>
    <s v="GUM"/>
  </r>
  <r>
    <x v="9"/>
    <s v="FAMILY"/>
    <x v="59"/>
    <s v="FOOD &amp; BEVERAGE"/>
    <x v="4"/>
    <s v="CONFECTIONARY"/>
    <x v="11"/>
    <s v="OTHERS"/>
  </r>
  <r>
    <x v="9"/>
    <s v="FAMILY"/>
    <x v="59"/>
    <s v="FOOD &amp; BEVERAGE"/>
    <x v="5"/>
    <s v="GROCERIES"/>
    <x v="0"/>
    <s v="CEREALS"/>
  </r>
  <r>
    <x v="9"/>
    <s v="FAMILY"/>
    <x v="59"/>
    <s v="FOOD &amp; BEVERAGE"/>
    <x v="5"/>
    <s v="GROCERIES"/>
    <x v="1"/>
    <s v="CONSERVES/HONEY"/>
  </r>
  <r>
    <x v="9"/>
    <s v="FAMILY"/>
    <x v="59"/>
    <s v="FOOD &amp; BEVERAGE"/>
    <x v="5"/>
    <s v="GROCERIES"/>
    <x v="2"/>
    <s v="TEAS/COFFEE"/>
  </r>
  <r>
    <x v="9"/>
    <s v="FAMILY"/>
    <x v="59"/>
    <s v="FOOD &amp; BEVERAGE"/>
    <x v="5"/>
    <s v="GROCERIES"/>
    <x v="3"/>
    <s v="SAUCES/OIL"/>
  </r>
  <r>
    <x v="9"/>
    <s v="FAMILY"/>
    <x v="59"/>
    <s v="FOOD &amp; BEVERAGE"/>
    <x v="5"/>
    <s v="GROCERIES"/>
    <x v="4"/>
    <s v="PASTA"/>
  </r>
  <r>
    <x v="9"/>
    <s v="FAMILY"/>
    <x v="59"/>
    <s v="FOOD &amp; BEVERAGE"/>
    <x v="5"/>
    <s v="GROCERIES"/>
    <x v="11"/>
    <s v="OTHERS"/>
  </r>
  <r>
    <x v="9"/>
    <s v="FAMILY"/>
    <x v="59"/>
    <s v="FOOD &amp; BEVERAGE"/>
    <x v="6"/>
    <s v="WINE"/>
    <x v="0"/>
    <s v="RED WINE"/>
  </r>
  <r>
    <x v="9"/>
    <s v="FAMILY"/>
    <x v="59"/>
    <s v="FOOD &amp; BEVERAGE"/>
    <x v="6"/>
    <s v="WINE"/>
    <x v="1"/>
    <s v="WHITE WINE"/>
  </r>
  <r>
    <x v="9"/>
    <s v="FAMILY"/>
    <x v="59"/>
    <s v="FOOD &amp; BEVERAGE"/>
    <x v="6"/>
    <s v="WINE"/>
    <x v="2"/>
    <s v="SPARKLING WINE"/>
  </r>
  <r>
    <x v="9"/>
    <s v="FAMILY"/>
    <x v="59"/>
    <s v="FOOD &amp; BEVERAGE"/>
    <x v="6"/>
    <s v="WINE"/>
    <x v="3"/>
    <s v="ROSE WINE"/>
  </r>
  <r>
    <x v="9"/>
    <s v="FAMILY"/>
    <x v="59"/>
    <s v="FOOD &amp; BEVERAGE"/>
    <x v="6"/>
    <s v="WINE"/>
    <x v="4"/>
    <s v="SMALL BOTTLES"/>
  </r>
  <r>
    <x v="9"/>
    <s v="FAMILY"/>
    <x v="59"/>
    <s v="FOOD &amp; BEVERAGE"/>
    <x v="6"/>
    <s v="WINE"/>
    <x v="5"/>
    <s v="OTHERS"/>
  </r>
  <r>
    <x v="9"/>
    <s v="FAMILY"/>
    <x v="59"/>
    <s v="FOOD &amp; BEVERAGE"/>
    <x v="6"/>
    <s v="WINE"/>
    <x v="11"/>
    <s v="OTHERS"/>
  </r>
  <r>
    <x v="9"/>
    <s v="FAMILY"/>
    <x v="59"/>
    <s v="FOOD &amp; BEVERAGE"/>
    <x v="8"/>
    <s v="SEASONAL"/>
    <x v="0"/>
    <s v="EASTER"/>
  </r>
  <r>
    <x v="9"/>
    <s v="FAMILY"/>
    <x v="59"/>
    <s v="FOOD &amp; BEVERAGE"/>
    <x v="8"/>
    <s v="SEASONAL"/>
    <x v="1"/>
    <s v="HALLOWEEN"/>
  </r>
  <r>
    <x v="9"/>
    <s v="FAMILY"/>
    <x v="59"/>
    <s v="FOOD &amp; BEVERAGE"/>
    <x v="8"/>
    <s v="SEASONAL"/>
    <x v="11"/>
    <s v="OTHERS"/>
  </r>
  <r>
    <x v="9"/>
    <s v="FAMILY"/>
    <x v="59"/>
    <s v="FOOD &amp; BEVERAGE"/>
    <x v="9"/>
    <s v="OTHERS"/>
    <x v="11"/>
    <s v="OTHERS"/>
  </r>
  <r>
    <x v="10"/>
    <s v="STANDALONE"/>
    <x v="60"/>
    <s v="SANRIO GIFT GATE"/>
    <x v="0"/>
    <s v="HOUSE WARE"/>
    <x v="0"/>
    <s v="TABLE TOP"/>
  </r>
  <r>
    <x v="10"/>
    <s v="STANDALONE"/>
    <x v="60"/>
    <s v="SANRIO GIFT GATE"/>
    <x v="0"/>
    <s v="HOUSE WARE"/>
    <x v="1"/>
    <s v="KITCHEN STORAGE"/>
  </r>
  <r>
    <x v="10"/>
    <s v="STANDALONE"/>
    <x v="60"/>
    <s v="SANRIO GIFT GATE"/>
    <x v="0"/>
    <s v="HOUSE WARE"/>
    <x v="2"/>
    <s v="STORAGE"/>
  </r>
  <r>
    <x v="10"/>
    <s v="STANDALONE"/>
    <x v="60"/>
    <s v="SANRIO GIFT GATE"/>
    <x v="0"/>
    <s v="HOUSE WARE"/>
    <x v="3"/>
    <s v="CLOCK"/>
  </r>
  <r>
    <x v="10"/>
    <s v="STANDALONE"/>
    <x v="60"/>
    <s v="SANRIO GIFT GATE"/>
    <x v="0"/>
    <s v="HOUSE WARE"/>
    <x v="4"/>
    <s v="CLEANING"/>
  </r>
  <r>
    <x v="10"/>
    <s v="STANDALONE"/>
    <x v="60"/>
    <s v="SANRIO GIFT GATE"/>
    <x v="0"/>
    <s v="HOUSE WARE"/>
    <x v="5"/>
    <s v="GADGET/CUTLERY"/>
  </r>
  <r>
    <x v="10"/>
    <s v="STANDALONE"/>
    <x v="60"/>
    <s v="SANRIO GIFT GATE"/>
    <x v="0"/>
    <s v="HOUSE WARE"/>
    <x v="11"/>
    <s v="OTHERS"/>
  </r>
  <r>
    <x v="10"/>
    <s v="STANDALONE"/>
    <x v="60"/>
    <s v="SANRIO GIFT GATE"/>
    <x v="1"/>
    <s v="TOWEL&amp;BATH ACC."/>
    <x v="0"/>
    <s v="TOWEL"/>
  </r>
  <r>
    <x v="10"/>
    <s v="STANDALONE"/>
    <x v="60"/>
    <s v="SANRIO GIFT GATE"/>
    <x v="1"/>
    <s v="TOWEL&amp;BATH ACC."/>
    <x v="1"/>
    <s v="BATH ACCESSORIES"/>
  </r>
  <r>
    <x v="10"/>
    <s v="STANDALONE"/>
    <x v="60"/>
    <s v="SANRIO GIFT GATE"/>
    <x v="1"/>
    <s v="TOWEL&amp;BATH ACC."/>
    <x v="2"/>
    <s v="BATHROOM RUG"/>
  </r>
  <r>
    <x v="10"/>
    <s v="STANDALONE"/>
    <x v="60"/>
    <s v="SANRIO GIFT GATE"/>
    <x v="1"/>
    <s v="TOWEL&amp;BATH ACC."/>
    <x v="11"/>
    <s v="OTHERS"/>
  </r>
  <r>
    <x v="10"/>
    <s v="STANDALONE"/>
    <x v="60"/>
    <s v="SANRIO GIFT GATE"/>
    <x v="2"/>
    <s v="LINEN  DOMESTICS"/>
    <x v="0"/>
    <s v="SHEET"/>
  </r>
  <r>
    <x v="10"/>
    <s v="STANDALONE"/>
    <x v="60"/>
    <s v="SANRIO GIFT GATE"/>
    <x v="2"/>
    <s v="LINEN  DOMESTICS"/>
    <x v="1"/>
    <s v="BLANKET"/>
  </r>
  <r>
    <x v="10"/>
    <s v="STANDALONE"/>
    <x v="60"/>
    <s v="SANRIO GIFT GATE"/>
    <x v="2"/>
    <s v="LINEN  DOMESTICS"/>
    <x v="2"/>
    <s v="CUSHION"/>
  </r>
  <r>
    <x v="10"/>
    <s v="STANDALONE"/>
    <x v="60"/>
    <s v="SANRIO GIFT GATE"/>
    <x v="2"/>
    <s v="LINEN  DOMESTICS"/>
    <x v="11"/>
    <s v="OTHERS"/>
  </r>
  <r>
    <x v="10"/>
    <s v="STANDALONE"/>
    <x v="60"/>
    <s v="SANRIO GIFT GATE"/>
    <x v="3"/>
    <s v="BAG"/>
    <x v="0"/>
    <s v="WALLET"/>
  </r>
  <r>
    <x v="10"/>
    <s v="STANDALONE"/>
    <x v="60"/>
    <s v="SANRIO GIFT GATE"/>
    <x v="3"/>
    <s v="BAG"/>
    <x v="1"/>
    <s v="COSMETIC BAG"/>
  </r>
  <r>
    <x v="10"/>
    <s v="STANDALONE"/>
    <x v="60"/>
    <s v="SANRIO GIFT GATE"/>
    <x v="3"/>
    <s v="BAG"/>
    <x v="2"/>
    <s v="BAG"/>
  </r>
  <r>
    <x v="10"/>
    <s v="STANDALONE"/>
    <x v="60"/>
    <s v="SANRIO GIFT GATE"/>
    <x v="3"/>
    <s v="BAG"/>
    <x v="3"/>
    <s v="LUGGAGE"/>
  </r>
  <r>
    <x v="10"/>
    <s v="STANDALONE"/>
    <x v="60"/>
    <s v="SANRIO GIFT GATE"/>
    <x v="3"/>
    <s v="BAG"/>
    <x v="4"/>
    <s v="BACKPACK"/>
  </r>
  <r>
    <x v="10"/>
    <s v="STANDALONE"/>
    <x v="60"/>
    <s v="SANRIO GIFT GATE"/>
    <x v="3"/>
    <s v="BAG"/>
    <x v="11"/>
    <s v="OTHERS"/>
  </r>
  <r>
    <x v="10"/>
    <s v="STANDALONE"/>
    <x v="60"/>
    <s v="SANRIO GIFT GATE"/>
    <x v="4"/>
    <s v="STATIONERY"/>
    <x v="0"/>
    <s v="FILES&amp;BINDERS"/>
  </r>
  <r>
    <x v="10"/>
    <s v="STANDALONE"/>
    <x v="60"/>
    <s v="SANRIO GIFT GATE"/>
    <x v="4"/>
    <s v="STATIONERY"/>
    <x v="1"/>
    <s v="PEN&amp;PENCIL"/>
  </r>
  <r>
    <x v="10"/>
    <s v="STANDALONE"/>
    <x v="60"/>
    <s v="SANRIO GIFT GATE"/>
    <x v="4"/>
    <s v="STATIONERY"/>
    <x v="2"/>
    <s v="NOTE PAD"/>
  </r>
  <r>
    <x v="10"/>
    <s v="STANDALONE"/>
    <x v="60"/>
    <s v="SANRIO GIFT GATE"/>
    <x v="4"/>
    <s v="STATIONERY"/>
    <x v="3"/>
    <s v="STATIONERY"/>
  </r>
  <r>
    <x v="10"/>
    <s v="STANDALONE"/>
    <x v="60"/>
    <s v="SANRIO GIFT GATE"/>
    <x v="4"/>
    <s v="STATIONERY"/>
    <x v="11"/>
    <s v="OTHERS"/>
  </r>
  <r>
    <x v="10"/>
    <s v="STANDALONE"/>
    <x v="60"/>
    <s v="SANRIO GIFT GATE"/>
    <x v="5"/>
    <s v="PLUSH&amp; TOY"/>
    <x v="0"/>
    <s v="DOLLS"/>
  </r>
  <r>
    <x v="10"/>
    <s v="STANDALONE"/>
    <x v="60"/>
    <s v="SANRIO GIFT GATE"/>
    <x v="5"/>
    <s v="PLUSH&amp; TOY"/>
    <x v="1"/>
    <s v="PLUS SLIPPER"/>
  </r>
  <r>
    <x v="10"/>
    <s v="STANDALONE"/>
    <x v="60"/>
    <s v="SANRIO GIFT GATE"/>
    <x v="5"/>
    <s v="PLUSH&amp; TOY"/>
    <x v="11"/>
    <s v="OTHERS"/>
  </r>
  <r>
    <x v="10"/>
    <s v="STANDALONE"/>
    <x v="60"/>
    <s v="SANRIO GIFT GATE"/>
    <x v="6"/>
    <s v="FASHION&amp;ACCESORIES"/>
    <x v="0"/>
    <s v="TOP"/>
  </r>
  <r>
    <x v="10"/>
    <s v="STANDALONE"/>
    <x v="60"/>
    <s v="SANRIO GIFT GATE"/>
    <x v="6"/>
    <s v="FASHION&amp;ACCESORIES"/>
    <x v="1"/>
    <s v="BOTTOM"/>
  </r>
  <r>
    <x v="10"/>
    <s v="STANDALONE"/>
    <x v="60"/>
    <s v="SANRIO GIFT GATE"/>
    <x v="6"/>
    <s v="FASHION&amp;ACCESORIES"/>
    <x v="2"/>
    <s v="LINGERIE"/>
  </r>
  <r>
    <x v="10"/>
    <s v="STANDALONE"/>
    <x v="60"/>
    <s v="SANRIO GIFT GATE"/>
    <x v="6"/>
    <s v="FASHION&amp;ACCESORIES"/>
    <x v="3"/>
    <s v="HAT/CAP"/>
  </r>
  <r>
    <x v="10"/>
    <s v="STANDALONE"/>
    <x v="60"/>
    <s v="SANRIO GIFT GATE"/>
    <x v="6"/>
    <s v="FASHION&amp;ACCESORIES"/>
    <x v="4"/>
    <s v="SCARF"/>
  </r>
  <r>
    <x v="10"/>
    <s v="STANDALONE"/>
    <x v="60"/>
    <s v="SANRIO GIFT GATE"/>
    <x v="6"/>
    <s v="FASHION&amp;ACCESORIES"/>
    <x v="5"/>
    <s v="SOCK"/>
  </r>
  <r>
    <x v="10"/>
    <s v="STANDALONE"/>
    <x v="60"/>
    <s v="SANRIO GIFT GATE"/>
    <x v="6"/>
    <s v="FASHION&amp;ACCESORIES"/>
    <x v="6"/>
    <s v="SANDAL"/>
  </r>
  <r>
    <x v="10"/>
    <s v="STANDALONE"/>
    <x v="60"/>
    <s v="SANRIO GIFT GATE"/>
    <x v="6"/>
    <s v="FASHION&amp;ACCESORIES"/>
    <x v="7"/>
    <s v="BEAUTY ACCESSORIES"/>
  </r>
  <r>
    <x v="10"/>
    <s v="STANDALONE"/>
    <x v="60"/>
    <s v="SANRIO GIFT GATE"/>
    <x v="6"/>
    <s v="FASHION&amp;ACCESORIES"/>
    <x v="8"/>
    <s v="SUNGLASS&amp;ACCESSORIES"/>
  </r>
  <r>
    <x v="10"/>
    <s v="STANDALONE"/>
    <x v="60"/>
    <s v="SANRIO GIFT GATE"/>
    <x v="6"/>
    <s v="FASHION&amp;ACCESORIES"/>
    <x v="9"/>
    <s v="KEY RING"/>
  </r>
  <r>
    <x v="10"/>
    <s v="STANDALONE"/>
    <x v="60"/>
    <s v="SANRIO GIFT GATE"/>
    <x v="6"/>
    <s v="FASHION&amp;ACCESORIES"/>
    <x v="10"/>
    <s v="UMBRELLA&amp;COAT"/>
  </r>
  <r>
    <x v="10"/>
    <s v="STANDALONE"/>
    <x v="60"/>
    <s v="SANRIO GIFT GATE"/>
    <x v="6"/>
    <s v="FASHION&amp;ACCESORIES"/>
    <x v="12"/>
    <s v="WATCH"/>
  </r>
  <r>
    <x v="10"/>
    <s v="STANDALONE"/>
    <x v="60"/>
    <s v="SANRIO GIFT GATE"/>
    <x v="6"/>
    <s v="FASHION&amp;ACCESORIES"/>
    <x v="11"/>
    <s v="OTHERS"/>
  </r>
  <r>
    <x v="10"/>
    <s v="STANDALONE"/>
    <x v="60"/>
    <s v="SANRIO GIFT GATE"/>
    <x v="8"/>
    <s v="GADGET"/>
    <x v="0"/>
    <s v="IT ACCESSORIES"/>
  </r>
  <r>
    <x v="10"/>
    <s v="STANDALONE"/>
    <x v="60"/>
    <s v="SANRIO GIFT GATE"/>
    <x v="8"/>
    <s v="GADGET"/>
    <x v="1"/>
    <s v="CAR ACCESSORIES"/>
  </r>
  <r>
    <x v="10"/>
    <s v="STANDALONE"/>
    <x v="60"/>
    <s v="SANRIO GIFT GATE"/>
    <x v="8"/>
    <s v="GADGET"/>
    <x v="11"/>
    <s v="OTHERS"/>
  </r>
  <r>
    <x v="10"/>
    <s v="STANDALONE"/>
    <x v="60"/>
    <s v="SANRIO GIFT GATE"/>
    <x v="9"/>
    <s v="OTHERS"/>
    <x v="0"/>
    <s v="OTHERS"/>
  </r>
  <r>
    <x v="10"/>
    <s v="STANDALONE"/>
    <x v="61"/>
    <s v="ZEENZONE"/>
    <x v="0"/>
    <s v="PLUSH"/>
    <x v="0"/>
    <s v="CHARACTER"/>
  </r>
  <r>
    <x v="10"/>
    <s v="STANDALONE"/>
    <x v="61"/>
    <s v="ZEENZONE"/>
    <x v="0"/>
    <s v="PLUSH"/>
    <x v="1"/>
    <s v="NON-CHARACTER"/>
  </r>
  <r>
    <x v="10"/>
    <s v="STANDALONE"/>
    <x v="61"/>
    <s v="ZEENZONE"/>
    <x v="0"/>
    <s v="PLUSH"/>
    <x v="11"/>
    <s v="OTHERS"/>
  </r>
  <r>
    <x v="10"/>
    <s v="STANDALONE"/>
    <x v="61"/>
    <s v="ZEENZONE"/>
    <x v="1"/>
    <s v="STATIONERY"/>
    <x v="0"/>
    <s v="WRITING INSTRUMENT"/>
  </r>
  <r>
    <x v="10"/>
    <s v="STANDALONE"/>
    <x v="61"/>
    <s v="ZEENZONE"/>
    <x v="1"/>
    <s v="STATIONERY"/>
    <x v="1"/>
    <s v="CHARACTER WRITING INSTRUM"/>
  </r>
  <r>
    <x v="10"/>
    <s v="STANDALONE"/>
    <x v="61"/>
    <s v="ZEENZONE"/>
    <x v="1"/>
    <s v="STATIONERY"/>
    <x v="2"/>
    <s v="DECORATIVE TOOLS"/>
  </r>
  <r>
    <x v="10"/>
    <s v="STANDALONE"/>
    <x v="61"/>
    <s v="ZEENZONE"/>
    <x v="1"/>
    <s v="STATIONERY"/>
    <x v="3"/>
    <s v="CHARACTER DECORATIVE TOOL"/>
  </r>
  <r>
    <x v="10"/>
    <s v="STANDALONE"/>
    <x v="61"/>
    <s v="ZEENZONE"/>
    <x v="1"/>
    <s v="STATIONERY"/>
    <x v="4"/>
    <s v="PAPER SUPPLIES"/>
  </r>
  <r>
    <x v="10"/>
    <s v="STANDALONE"/>
    <x v="61"/>
    <s v="ZEENZONE"/>
    <x v="1"/>
    <s v="STATIONERY"/>
    <x v="5"/>
    <s v="CHARACTER PAPER SUPPLIES"/>
  </r>
  <r>
    <x v="10"/>
    <s v="STANDALONE"/>
    <x v="61"/>
    <s v="ZEENZONE"/>
    <x v="1"/>
    <s v="STATIONERY"/>
    <x v="6"/>
    <s v="FOLDERS"/>
  </r>
  <r>
    <x v="10"/>
    <s v="STANDALONE"/>
    <x v="61"/>
    <s v="ZEENZONE"/>
    <x v="1"/>
    <s v="STATIONERY"/>
    <x v="7"/>
    <s v="CHARACTER FOLDERS"/>
  </r>
  <r>
    <x v="10"/>
    <s v="STANDALONE"/>
    <x v="61"/>
    <s v="ZEENZONE"/>
    <x v="1"/>
    <s v="STATIONERY"/>
    <x v="8"/>
    <s v="ORGANISER"/>
  </r>
  <r>
    <x v="10"/>
    <s v="STANDALONE"/>
    <x v="61"/>
    <s v="ZEENZONE"/>
    <x v="1"/>
    <s v="STATIONERY"/>
    <x v="9"/>
    <s v="CHARACTER ORGANISERS"/>
  </r>
  <r>
    <x v="10"/>
    <s v="STANDALONE"/>
    <x v="61"/>
    <s v="ZEENZONE"/>
    <x v="1"/>
    <s v="STATIONERY"/>
    <x v="11"/>
    <s v="OTHERS"/>
  </r>
  <r>
    <x v="10"/>
    <s v="STANDALONE"/>
    <x v="61"/>
    <s v="ZEENZONE"/>
    <x v="2"/>
    <s v="CARD AND GIFT WRAPPING"/>
    <x v="0"/>
    <s v="CARD"/>
  </r>
  <r>
    <x v="10"/>
    <s v="STANDALONE"/>
    <x v="61"/>
    <s v="ZEENZONE"/>
    <x v="2"/>
    <s v="CARD AND GIFT WRAPPING"/>
    <x v="1"/>
    <s v="GIFT WRAPPING"/>
  </r>
  <r>
    <x v="10"/>
    <s v="STANDALONE"/>
    <x v="61"/>
    <s v="ZEENZONE"/>
    <x v="2"/>
    <s v="CARD AND GIFT WRAPPING"/>
    <x v="11"/>
    <s v="OTHERS"/>
  </r>
  <r>
    <x v="10"/>
    <s v="STANDALONE"/>
    <x v="61"/>
    <s v="ZEENZONE"/>
    <x v="3"/>
    <s v="FASHION"/>
    <x v="0"/>
    <s v="BAGS"/>
  </r>
  <r>
    <x v="10"/>
    <s v="STANDALONE"/>
    <x v="61"/>
    <s v="ZEENZONE"/>
    <x v="3"/>
    <s v="FASHION"/>
    <x v="1"/>
    <s v="CHARACTER BAGS"/>
  </r>
  <r>
    <x v="10"/>
    <s v="STANDALONE"/>
    <x v="61"/>
    <s v="ZEENZONE"/>
    <x v="3"/>
    <s v="FASHION"/>
    <x v="2"/>
    <s v="WATCH"/>
  </r>
  <r>
    <x v="10"/>
    <s v="STANDALONE"/>
    <x v="61"/>
    <s v="ZEENZONE"/>
    <x v="3"/>
    <s v="FASHION"/>
    <x v="3"/>
    <s v="CHARACTER WATCH"/>
  </r>
  <r>
    <x v="10"/>
    <s v="STANDALONE"/>
    <x v="61"/>
    <s v="ZEENZONE"/>
    <x v="3"/>
    <s v="FASHION"/>
    <x v="4"/>
    <s v="KEYCHAIN"/>
  </r>
  <r>
    <x v="10"/>
    <s v="STANDALONE"/>
    <x v="61"/>
    <s v="ZEENZONE"/>
    <x v="3"/>
    <s v="FASHION"/>
    <x v="5"/>
    <s v="CHARACTER KEYCHAIN"/>
  </r>
  <r>
    <x v="10"/>
    <s v="STANDALONE"/>
    <x v="61"/>
    <s v="ZEENZONE"/>
    <x v="3"/>
    <s v="FASHION"/>
    <x v="6"/>
    <s v="SUNGLASSESS"/>
  </r>
  <r>
    <x v="10"/>
    <s v="STANDALONE"/>
    <x v="61"/>
    <s v="ZEENZONE"/>
    <x v="3"/>
    <s v="FASHION"/>
    <x v="7"/>
    <s v="FUTURE USE"/>
  </r>
  <r>
    <x v="10"/>
    <s v="STANDALONE"/>
    <x v="61"/>
    <s v="ZEENZONE"/>
    <x v="3"/>
    <s v="FASHION"/>
    <x v="8"/>
    <s v="FUTURE USE"/>
  </r>
  <r>
    <x v="10"/>
    <s v="STANDALONE"/>
    <x v="61"/>
    <s v="ZEENZONE"/>
    <x v="3"/>
    <s v="FASHION"/>
    <x v="11"/>
    <s v="OTHERS"/>
  </r>
  <r>
    <x v="10"/>
    <s v="STANDALONE"/>
    <x v="61"/>
    <s v="ZEENZONE"/>
    <x v="4"/>
    <s v="LIVING"/>
    <x v="0"/>
    <s v="HOME DECOR"/>
  </r>
  <r>
    <x v="10"/>
    <s v="STANDALONE"/>
    <x v="61"/>
    <s v="ZEENZONE"/>
    <x v="4"/>
    <s v="LIVING"/>
    <x v="1"/>
    <s v="PHOTO FRAME"/>
  </r>
  <r>
    <x v="10"/>
    <s v="STANDALONE"/>
    <x v="61"/>
    <s v="ZEENZONE"/>
    <x v="4"/>
    <s v="LIVING"/>
    <x v="2"/>
    <s v="CLOCK"/>
  </r>
  <r>
    <x v="10"/>
    <s v="STANDALONE"/>
    <x v="61"/>
    <s v="ZEENZONE"/>
    <x v="4"/>
    <s v="LIVING"/>
    <x v="3"/>
    <s v="LIGHTING"/>
  </r>
  <r>
    <x v="10"/>
    <s v="STANDALONE"/>
    <x v="61"/>
    <s v="ZEENZONE"/>
    <x v="4"/>
    <s v="LIVING"/>
    <x v="4"/>
    <s v="KITCHEN WARES"/>
  </r>
  <r>
    <x v="10"/>
    <s v="STANDALONE"/>
    <x v="61"/>
    <s v="ZEENZONE"/>
    <x v="4"/>
    <s v="LIVING"/>
    <x v="5"/>
    <s v="MOBILE FAN"/>
  </r>
  <r>
    <x v="10"/>
    <s v="STANDALONE"/>
    <x v="61"/>
    <s v="ZEENZONE"/>
    <x v="4"/>
    <s v="LIVING"/>
    <x v="6"/>
    <s v="PHOTO ALBUM"/>
  </r>
  <r>
    <x v="10"/>
    <s v="STANDALONE"/>
    <x v="61"/>
    <s v="ZEENZONE"/>
    <x v="4"/>
    <s v="LIVING"/>
    <x v="7"/>
    <s v="AIR FRESHENERS"/>
  </r>
  <r>
    <x v="10"/>
    <s v="STANDALONE"/>
    <x v="61"/>
    <s v="ZEENZONE"/>
    <x v="4"/>
    <s v="LIVING"/>
    <x v="11"/>
    <s v="OTHERS"/>
  </r>
  <r>
    <x v="10"/>
    <s v="STANDALONE"/>
    <x v="61"/>
    <s v="ZEENZONE"/>
    <x v="5"/>
    <s v="BEAUTY"/>
    <x v="0"/>
    <s v="COSMETICS"/>
  </r>
  <r>
    <x v="10"/>
    <s v="STANDALONE"/>
    <x v="61"/>
    <s v="ZEENZONE"/>
    <x v="5"/>
    <s v="BEAUTY"/>
    <x v="1"/>
    <s v="FACIAL CARE"/>
  </r>
  <r>
    <x v="10"/>
    <s v="STANDALONE"/>
    <x v="61"/>
    <s v="ZEENZONE"/>
    <x v="5"/>
    <s v="BEAUTY"/>
    <x v="2"/>
    <s v="HAIR CARE"/>
  </r>
  <r>
    <x v="10"/>
    <s v="STANDALONE"/>
    <x v="61"/>
    <s v="ZEENZONE"/>
    <x v="5"/>
    <s v="BEAUTY"/>
    <x v="3"/>
    <s v="NAIL CARE"/>
  </r>
  <r>
    <x v="10"/>
    <s v="STANDALONE"/>
    <x v="61"/>
    <s v="ZEENZONE"/>
    <x v="5"/>
    <s v="BEAUTY"/>
    <x v="4"/>
    <s v="BODY CARE"/>
  </r>
  <r>
    <x v="10"/>
    <s v="STANDALONE"/>
    <x v="61"/>
    <s v="ZEENZONE"/>
    <x v="5"/>
    <s v="BEAUTY"/>
    <x v="5"/>
    <s v="HEALTH CARE"/>
  </r>
  <r>
    <x v="10"/>
    <s v="STANDALONE"/>
    <x v="61"/>
    <s v="ZEENZONE"/>
    <x v="5"/>
    <s v="BEAUTY"/>
    <x v="6"/>
    <s v="BEAUTY ACCESSORIES"/>
  </r>
  <r>
    <x v="10"/>
    <s v="STANDALONE"/>
    <x v="61"/>
    <s v="ZEENZONE"/>
    <x v="5"/>
    <s v="BEAUTY"/>
    <x v="11"/>
    <s v="OTHERS"/>
  </r>
  <r>
    <x v="10"/>
    <s v="STANDALONE"/>
    <x v="61"/>
    <s v="ZEENZONE"/>
    <x v="6"/>
    <s v="COLLECTIBLES AND DIY"/>
    <x v="0"/>
    <s v="FIGURINES"/>
  </r>
  <r>
    <x v="10"/>
    <s v="STANDALONE"/>
    <x v="61"/>
    <s v="ZEENZONE"/>
    <x v="6"/>
    <s v="COLLECTIBLES AND DIY"/>
    <x v="1"/>
    <s v="DIY MODEL KIT"/>
  </r>
  <r>
    <x v="10"/>
    <s v="STANDALONE"/>
    <x v="61"/>
    <s v="ZEENZONE"/>
    <x v="6"/>
    <s v="COLLECTIBLES AND DIY"/>
    <x v="2"/>
    <s v="BLIND BOX"/>
  </r>
  <r>
    <x v="10"/>
    <s v="STANDALONE"/>
    <x v="61"/>
    <s v="ZEENZONE"/>
    <x v="6"/>
    <s v="COLLECTIBLES AND DIY"/>
    <x v="3"/>
    <s v="MUSIC BOX"/>
  </r>
  <r>
    <x v="10"/>
    <s v="STANDALONE"/>
    <x v="61"/>
    <s v="ZEENZONE"/>
    <x v="6"/>
    <s v="COLLECTIBLES AND DIY"/>
    <x v="11"/>
    <s v="OTHERS"/>
  </r>
  <r>
    <x v="10"/>
    <s v="STANDALONE"/>
    <x v="61"/>
    <s v="ZEENZONE"/>
    <x v="8"/>
    <s v="GADGET"/>
    <x v="0"/>
    <s v="MOBILE ACCESSORIES"/>
  </r>
  <r>
    <x v="10"/>
    <s v="STANDALONE"/>
    <x v="61"/>
    <s v="ZEENZONE"/>
    <x v="8"/>
    <s v="GADGET"/>
    <x v="1"/>
    <s v="IT ACCESSORIES"/>
  </r>
  <r>
    <x v="10"/>
    <s v="STANDALONE"/>
    <x v="61"/>
    <s v="ZEENZONE"/>
    <x v="8"/>
    <s v="GADGET"/>
    <x v="11"/>
    <s v="OTHERS"/>
  </r>
  <r>
    <x v="10"/>
    <s v="STANDALONE"/>
    <x v="61"/>
    <s v="ZEENZONE"/>
    <x v="9"/>
    <s v="PARTY"/>
    <x v="0"/>
    <s v="BALLOON"/>
  </r>
  <r>
    <x v="10"/>
    <s v="STANDALONE"/>
    <x v="61"/>
    <s v="ZEENZONE"/>
    <x v="9"/>
    <s v="PARTY"/>
    <x v="1"/>
    <s v="PARTY ACCESSORIES"/>
  </r>
  <r>
    <x v="10"/>
    <s v="STANDALONE"/>
    <x v="61"/>
    <s v="ZEENZONE"/>
    <x v="9"/>
    <s v="PARTY"/>
    <x v="2"/>
    <s v="SEASONAL PRODUCTS"/>
  </r>
  <r>
    <x v="10"/>
    <s v="STANDALONE"/>
    <x v="61"/>
    <s v="ZEENZONE"/>
    <x v="9"/>
    <s v="PARTY"/>
    <x v="11"/>
    <s v="OTHERS"/>
  </r>
  <r>
    <x v="10"/>
    <s v="STANDALONE"/>
    <x v="61"/>
    <s v="ZEENZONE"/>
    <x v="7"/>
    <s v="TRAVEL ITEMS"/>
    <x v="0"/>
    <s v="RAINING EQUIPMENT"/>
  </r>
  <r>
    <x v="10"/>
    <s v="STANDALONE"/>
    <x v="61"/>
    <s v="ZEENZONE"/>
    <x v="7"/>
    <s v="TRAVEL ITEMS"/>
    <x v="1"/>
    <s v="CHARACTER RAINING EQUIP"/>
  </r>
  <r>
    <x v="10"/>
    <s v="STANDALONE"/>
    <x v="61"/>
    <s v="ZEENZONE"/>
    <x v="7"/>
    <s v="TRAVEL ITEMS"/>
    <x v="2"/>
    <s v="TRAVEL ACCESSORIES"/>
  </r>
  <r>
    <x v="10"/>
    <s v="STANDALONE"/>
    <x v="61"/>
    <s v="ZEENZONE"/>
    <x v="7"/>
    <s v="TRAVEL ITEMS"/>
    <x v="3"/>
    <s v="BAG &amp; ORGANIZERS"/>
  </r>
  <r>
    <x v="10"/>
    <s v="STANDALONE"/>
    <x v="61"/>
    <s v="ZEENZONE"/>
    <x v="7"/>
    <s v="TRAVEL ITEMS"/>
    <x v="11"/>
    <s v="OTHERS"/>
  </r>
  <r>
    <x v="10"/>
    <s v="STANDALONE"/>
    <x v="61"/>
    <s v="ZEENZONE"/>
    <x v="10"/>
    <s v="XMAS"/>
    <x v="0"/>
    <s v="TREE"/>
  </r>
  <r>
    <x v="10"/>
    <s v="STANDALONE"/>
    <x v="61"/>
    <s v="ZEENZONE"/>
    <x v="10"/>
    <s v="XMAS"/>
    <x v="1"/>
    <s v="ORNAMENT"/>
  </r>
  <r>
    <x v="10"/>
    <s v="STANDALONE"/>
    <x v="61"/>
    <s v="ZEENZONE"/>
    <x v="10"/>
    <s v="XMAS"/>
    <x v="2"/>
    <s v="GIFT"/>
  </r>
  <r>
    <x v="10"/>
    <s v="STANDALONE"/>
    <x v="61"/>
    <s v="ZEENZONE"/>
    <x v="10"/>
    <s v="XMAS"/>
    <x v="3"/>
    <s v="LIGHT"/>
  </r>
  <r>
    <x v="10"/>
    <s v="STANDALONE"/>
    <x v="61"/>
    <s v="ZEENZONE"/>
    <x v="10"/>
    <s v="XMAS"/>
    <x v="11"/>
    <s v="OTHERS"/>
  </r>
  <r>
    <x v="10"/>
    <s v="STANDALONE"/>
    <x v="62"/>
    <s v="MINI MONO"/>
    <x v="0"/>
    <s v="HEALTH &amp; BEAUTY"/>
    <x v="0"/>
    <s v="FACE CARE &amp; TOOLS"/>
  </r>
  <r>
    <x v="10"/>
    <s v="STANDALONE"/>
    <x v="62"/>
    <s v="MINI MONO"/>
    <x v="0"/>
    <s v="HEALTH &amp; BEAUTY"/>
    <x v="1"/>
    <s v="HAIR TOOLS"/>
  </r>
  <r>
    <x v="10"/>
    <s v="STANDALONE"/>
    <x v="62"/>
    <s v="MINI MONO"/>
    <x v="0"/>
    <s v="HEALTH &amp; BEAUTY"/>
    <x v="2"/>
    <s v="FOOT &amp; NAIL CARES &amp; TOOLS"/>
  </r>
  <r>
    <x v="10"/>
    <s v="STANDALONE"/>
    <x v="62"/>
    <s v="MINI MONO"/>
    <x v="0"/>
    <s v="HEALTH &amp; BEAUTY"/>
    <x v="3"/>
    <s v="BODY CARE &amp; TOOLS"/>
  </r>
  <r>
    <x v="10"/>
    <s v="STANDALONE"/>
    <x v="62"/>
    <s v="MINI MONO"/>
    <x v="0"/>
    <s v="HEALTH &amp; BEAUTY"/>
    <x v="4"/>
    <s v="HEALTHCARE"/>
  </r>
  <r>
    <x v="10"/>
    <s v="STANDALONE"/>
    <x v="62"/>
    <s v="MINI MONO"/>
    <x v="0"/>
    <s v="HEALTH &amp; BEAUTY"/>
    <x v="5"/>
    <s v="FRAGRANCE"/>
  </r>
  <r>
    <x v="10"/>
    <s v="STANDALONE"/>
    <x v="62"/>
    <s v="MINI MONO"/>
    <x v="0"/>
    <s v="HEALTH &amp; BEAUTY"/>
    <x v="6"/>
    <s v="SKINCARE"/>
  </r>
  <r>
    <x v="10"/>
    <s v="STANDALONE"/>
    <x v="62"/>
    <s v="MINI MONO"/>
    <x v="0"/>
    <s v="HEALTH &amp; BEAUTY"/>
    <x v="11"/>
    <s v="OTHERS"/>
  </r>
  <r>
    <x v="10"/>
    <s v="STANDALONE"/>
    <x v="62"/>
    <s v="MINI MONO"/>
    <x v="1"/>
    <s v="FASHION &amp; ACCESSORIES"/>
    <x v="0"/>
    <s v="BAG"/>
  </r>
  <r>
    <x v="10"/>
    <s v="STANDALONE"/>
    <x v="62"/>
    <s v="MINI MONO"/>
    <x v="1"/>
    <s v="FASHION &amp; ACCESSORIES"/>
    <x v="1"/>
    <s v="SCARF"/>
  </r>
  <r>
    <x v="10"/>
    <s v="STANDALONE"/>
    <x v="62"/>
    <s v="MINI MONO"/>
    <x v="1"/>
    <s v="FASHION &amp; ACCESSORIES"/>
    <x v="2"/>
    <s v="HAIR ACCESSORIES"/>
  </r>
  <r>
    <x v="10"/>
    <s v="STANDALONE"/>
    <x v="62"/>
    <s v="MINI MONO"/>
    <x v="1"/>
    <s v="FASHION &amp; ACCESSORIES"/>
    <x v="3"/>
    <s v="HAT"/>
  </r>
  <r>
    <x v="10"/>
    <s v="STANDALONE"/>
    <x v="62"/>
    <s v="MINI MONO"/>
    <x v="1"/>
    <s v="FASHION &amp; ACCESSORIES"/>
    <x v="4"/>
    <s v="SUNGLASSES"/>
  </r>
  <r>
    <x v="10"/>
    <s v="STANDALONE"/>
    <x v="62"/>
    <s v="MINI MONO"/>
    <x v="1"/>
    <s v="FASHION &amp; ACCESSORIES"/>
    <x v="5"/>
    <s v="SOCKS"/>
  </r>
  <r>
    <x v="10"/>
    <s v="STANDALONE"/>
    <x v="62"/>
    <s v="MINI MONO"/>
    <x v="1"/>
    <s v="FASHION &amp; ACCESSORIES"/>
    <x v="6"/>
    <s v="SHOE"/>
  </r>
  <r>
    <x v="10"/>
    <s v="STANDALONE"/>
    <x v="62"/>
    <s v="MINI MONO"/>
    <x v="1"/>
    <s v="FASHION &amp; ACCESSORIES"/>
    <x v="7"/>
    <s v="WATCH"/>
  </r>
  <r>
    <x v="10"/>
    <s v="STANDALONE"/>
    <x v="62"/>
    <s v="MINI MONO"/>
    <x v="1"/>
    <s v="FASHION &amp; ACCESSORIES"/>
    <x v="8"/>
    <s v="KEYCHAIN"/>
  </r>
  <r>
    <x v="10"/>
    <s v="STANDALONE"/>
    <x v="62"/>
    <s v="MINI MONO"/>
    <x v="1"/>
    <s v="FASHION &amp; ACCESSORIES"/>
    <x v="11"/>
    <s v="OTHERS"/>
  </r>
  <r>
    <x v="10"/>
    <s v="STANDALONE"/>
    <x v="62"/>
    <s v="MINI MONO"/>
    <x v="2"/>
    <s v="TRAVEL ITEMS"/>
    <x v="0"/>
    <s v="TRAVEL ACCESSORIES"/>
  </r>
  <r>
    <x v="10"/>
    <s v="STANDALONE"/>
    <x v="62"/>
    <s v="MINI MONO"/>
    <x v="2"/>
    <s v="TRAVEL ITEMS"/>
    <x v="1"/>
    <s v="LUGGAGE ACCESSORIES"/>
  </r>
  <r>
    <x v="10"/>
    <s v="STANDALONE"/>
    <x v="62"/>
    <s v="MINI MONO"/>
    <x v="2"/>
    <s v="TRAVEL ITEMS"/>
    <x v="2"/>
    <s v="REFILLABLE CONTAINER"/>
  </r>
  <r>
    <x v="10"/>
    <s v="STANDALONE"/>
    <x v="62"/>
    <s v="MINI MONO"/>
    <x v="2"/>
    <s v="TRAVEL ITEMS"/>
    <x v="3"/>
    <s v="BAG &amp; ORGANIZERS"/>
  </r>
  <r>
    <x v="10"/>
    <s v="STANDALONE"/>
    <x v="62"/>
    <s v="MINI MONO"/>
    <x v="2"/>
    <s v="TRAVEL ITEMS"/>
    <x v="4"/>
    <s v="RAINING EQUPIMENT"/>
  </r>
  <r>
    <x v="10"/>
    <s v="STANDALONE"/>
    <x v="62"/>
    <s v="MINI MONO"/>
    <x v="2"/>
    <s v="TRAVEL ITEMS"/>
    <x v="11"/>
    <s v="OTHERS"/>
  </r>
  <r>
    <x v="10"/>
    <s v="STANDALONE"/>
    <x v="62"/>
    <s v="MINI MONO"/>
    <x v="3"/>
    <s v="IT GADGETS"/>
    <x v="0"/>
    <s v="MOBILE PHONE ACCESSORIES"/>
  </r>
  <r>
    <x v="10"/>
    <s v="STANDALONE"/>
    <x v="62"/>
    <s v="MINI MONO"/>
    <x v="3"/>
    <s v="IT GADGETS"/>
    <x v="1"/>
    <s v="AUDIO HEADPHONE &amp; SPEAKER"/>
  </r>
  <r>
    <x v="10"/>
    <s v="STANDALONE"/>
    <x v="62"/>
    <s v="MINI MONO"/>
    <x v="3"/>
    <s v="IT GADGETS"/>
    <x v="2"/>
    <s v="ELECTRONIC ACC."/>
  </r>
  <r>
    <x v="10"/>
    <s v="STANDALONE"/>
    <x v="62"/>
    <s v="MINI MONO"/>
    <x v="3"/>
    <s v="IT GADGETS"/>
    <x v="11"/>
    <s v="OTHERS"/>
  </r>
  <r>
    <x v="10"/>
    <s v="STANDALONE"/>
    <x v="62"/>
    <s v="MINI MONO"/>
    <x v="4"/>
    <s v="STATIONERY"/>
    <x v="0"/>
    <s v="PEN &amp; PENCILS"/>
  </r>
  <r>
    <x v="10"/>
    <s v="STANDALONE"/>
    <x v="62"/>
    <s v="MINI MONO"/>
    <x v="4"/>
    <s v="STATIONERY"/>
    <x v="1"/>
    <s v="NOTEBOOK"/>
  </r>
  <r>
    <x v="10"/>
    <s v="STANDALONE"/>
    <x v="62"/>
    <s v="MINI MONO"/>
    <x v="4"/>
    <s v="STATIONERY"/>
    <x v="2"/>
    <s v="OFFICE ACCESSORIES"/>
  </r>
  <r>
    <x v="10"/>
    <s v="STANDALONE"/>
    <x v="62"/>
    <s v="MINI MONO"/>
    <x v="4"/>
    <s v="STATIONERY"/>
    <x v="3"/>
    <s v="FILING ACCESSORIES"/>
  </r>
  <r>
    <x v="10"/>
    <s v="STANDALONE"/>
    <x v="62"/>
    <s v="MINI MONO"/>
    <x v="4"/>
    <s v="STATIONERY"/>
    <x v="4"/>
    <s v="CASE"/>
  </r>
  <r>
    <x v="10"/>
    <s v="STANDALONE"/>
    <x v="62"/>
    <s v="MINI MONO"/>
    <x v="4"/>
    <s v="STATIONERY"/>
    <x v="11"/>
    <s v="OTHERS"/>
  </r>
  <r>
    <x v="10"/>
    <s v="STANDALONE"/>
    <x v="62"/>
    <s v="MINI MONO"/>
    <x v="5"/>
    <s v="HOME"/>
    <x v="0"/>
    <s v="DINNING"/>
  </r>
  <r>
    <x v="10"/>
    <s v="STANDALONE"/>
    <x v="62"/>
    <s v="MINI MONO"/>
    <x v="5"/>
    <s v="HOME"/>
    <x v="1"/>
    <s v="KITCHEN STORAGE"/>
  </r>
  <r>
    <x v="10"/>
    <s v="STANDALONE"/>
    <x v="62"/>
    <s v="MINI MONO"/>
    <x v="5"/>
    <s v="HOME"/>
    <x v="2"/>
    <s v="STORAGE ORGANIZES"/>
  </r>
  <r>
    <x v="10"/>
    <s v="STANDALONE"/>
    <x v="62"/>
    <s v="MINI MONO"/>
    <x v="5"/>
    <s v="HOME"/>
    <x v="3"/>
    <s v="CLOCK"/>
  </r>
  <r>
    <x v="10"/>
    <s v="STANDALONE"/>
    <x v="62"/>
    <s v="MINI MONO"/>
    <x v="5"/>
    <s v="HOME"/>
    <x v="4"/>
    <s v="DIFFUSER"/>
  </r>
  <r>
    <x v="10"/>
    <s v="STANDALONE"/>
    <x v="62"/>
    <s v="MINI MONO"/>
    <x v="5"/>
    <s v="HOME"/>
    <x v="5"/>
    <s v="HARDWRE"/>
  </r>
  <r>
    <x v="10"/>
    <s v="STANDALONE"/>
    <x v="62"/>
    <s v="MINI MONO"/>
    <x v="5"/>
    <s v="HOME"/>
    <x v="11"/>
    <s v="OTHERS"/>
  </r>
  <r>
    <x v="10"/>
    <s v="STANDALONE"/>
    <x v="62"/>
    <s v="MINI MONO"/>
    <x v="6"/>
    <s v="PLUSH TOY"/>
    <x v="0"/>
    <s v="DOLL"/>
  </r>
  <r>
    <x v="10"/>
    <s v="STANDALONE"/>
    <x v="62"/>
    <s v="MINI MONO"/>
    <x v="6"/>
    <s v="PLUSH TOY"/>
    <x v="1"/>
    <s v="PILLOW"/>
  </r>
  <r>
    <x v="10"/>
    <s v="STANDALONE"/>
    <x v="62"/>
    <s v="MINI MONO"/>
    <x v="6"/>
    <s v="PLUSH TOY"/>
    <x v="2"/>
    <s v="BLANKET"/>
  </r>
  <r>
    <x v="10"/>
    <s v="STANDALONE"/>
    <x v="62"/>
    <s v="MINI MONO"/>
    <x v="6"/>
    <s v="PLUSH TOY"/>
    <x v="3"/>
    <s v="PLUSH KEYCHAIN"/>
  </r>
  <r>
    <x v="10"/>
    <s v="STANDALONE"/>
    <x v="62"/>
    <s v="MINI MONO"/>
    <x v="6"/>
    <s v="PLUSH TOY"/>
    <x v="11"/>
    <s v="OTHERS"/>
  </r>
  <r>
    <x v="10"/>
    <s v="STANDALONE"/>
    <x v="62"/>
    <s v="MINI MONO"/>
    <x v="8"/>
    <s v="OTHERS"/>
    <x v="0"/>
    <s v="OTHERS"/>
  </r>
  <r>
    <x v="10"/>
    <s v="STANDALONE"/>
    <x v="63"/>
    <s v="KOMONOYA"/>
    <x v="0"/>
    <s v="FASHION &amp; ACCESSORIES"/>
    <x v="0"/>
    <s v="HAIR ACCESSORIES"/>
  </r>
  <r>
    <x v="10"/>
    <s v="STANDALONE"/>
    <x v="63"/>
    <s v="KOMONOYA"/>
    <x v="0"/>
    <s v="FASHION &amp; ACCESSORIES"/>
    <x v="1"/>
    <s v="HAT/ SCARF"/>
  </r>
  <r>
    <x v="10"/>
    <s v="STANDALONE"/>
    <x v="63"/>
    <s v="KOMONOYA"/>
    <x v="0"/>
    <s v="FASHION &amp; ACCESSORIES"/>
    <x v="2"/>
    <s v="HANDKERCHIEF/NECKTIE/BELT"/>
  </r>
  <r>
    <x v="10"/>
    <s v="STANDALONE"/>
    <x v="63"/>
    <s v="KOMONOYA"/>
    <x v="0"/>
    <s v="FASHION &amp; ACCESSORIES"/>
    <x v="3"/>
    <s v="SHOE/ SOCKS"/>
  </r>
  <r>
    <x v="10"/>
    <s v="STANDALONE"/>
    <x v="63"/>
    <s v="KOMONOYA"/>
    <x v="0"/>
    <s v="FASHION &amp; ACCESSORIES"/>
    <x v="4"/>
    <s v="UNDERWEAR"/>
  </r>
  <r>
    <x v="10"/>
    <s v="STANDALONE"/>
    <x v="63"/>
    <s v="KOMONOYA"/>
    <x v="0"/>
    <s v="FASHION &amp; ACCESSORIES"/>
    <x v="5"/>
    <s v="EYEGLESSES/ SUNGLASSES"/>
  </r>
  <r>
    <x v="10"/>
    <s v="STANDALONE"/>
    <x v="63"/>
    <s v="KOMONOYA"/>
    <x v="0"/>
    <s v="FASHION &amp; ACCESSORIES"/>
    <x v="6"/>
    <s v="BAG"/>
  </r>
  <r>
    <x v="10"/>
    <s v="STANDALONE"/>
    <x v="63"/>
    <s v="KOMONOYA"/>
    <x v="0"/>
    <s v="FASHION &amp; ACCESSORIES"/>
    <x v="7"/>
    <s v="ACCESSORIES"/>
  </r>
  <r>
    <x v="10"/>
    <s v="STANDALONE"/>
    <x v="63"/>
    <s v="KOMONOYA"/>
    <x v="0"/>
    <s v="FASHION &amp; ACCESSORIES"/>
    <x v="8"/>
    <s v="SEASONAL PRODUCT"/>
  </r>
  <r>
    <x v="10"/>
    <s v="STANDALONE"/>
    <x v="63"/>
    <s v="KOMONOYA"/>
    <x v="0"/>
    <s v="FASHION &amp; ACCESSORIES"/>
    <x v="11"/>
    <s v="OTHERS"/>
  </r>
  <r>
    <x v="10"/>
    <s v="STANDALONE"/>
    <x v="63"/>
    <s v="KOMONOYA"/>
    <x v="1"/>
    <s v="HEALTH &amp; BEAUTY"/>
    <x v="0"/>
    <s v="BODY CARE &amp; TOOLS"/>
  </r>
  <r>
    <x v="10"/>
    <s v="STANDALONE"/>
    <x v="63"/>
    <s v="KOMONOYA"/>
    <x v="1"/>
    <s v="HEALTH &amp; BEAUTY"/>
    <x v="1"/>
    <s v="FOOT &amp; NAIL CARES &amp; TOOLS"/>
  </r>
  <r>
    <x v="10"/>
    <s v="STANDALONE"/>
    <x v="63"/>
    <s v="KOMONOYA"/>
    <x v="1"/>
    <s v="HEALTH &amp; BEAUTY"/>
    <x v="2"/>
    <s v="FRAGRANCE"/>
  </r>
  <r>
    <x v="10"/>
    <s v="STANDALONE"/>
    <x v="63"/>
    <s v="KOMONOYA"/>
    <x v="1"/>
    <s v="HEALTH &amp; BEAUTY"/>
    <x v="3"/>
    <s v="HAIR TOOLS"/>
  </r>
  <r>
    <x v="10"/>
    <s v="STANDALONE"/>
    <x v="63"/>
    <s v="KOMONOYA"/>
    <x v="1"/>
    <s v="HEALTH &amp; BEAUTY"/>
    <x v="4"/>
    <s v="HEALTHCARE"/>
  </r>
  <r>
    <x v="10"/>
    <s v="STANDALONE"/>
    <x v="63"/>
    <s v="KOMONOYA"/>
    <x v="1"/>
    <s v="HEALTH &amp; BEAUTY"/>
    <x v="5"/>
    <s v="FACE CARE &amp; TOOLS"/>
  </r>
  <r>
    <x v="10"/>
    <s v="STANDALONE"/>
    <x v="63"/>
    <s v="KOMONOYA"/>
    <x v="1"/>
    <s v="HEALTH &amp; BEAUTY"/>
    <x v="6"/>
    <s v="BEAUTY ACCESSORIES"/>
  </r>
  <r>
    <x v="10"/>
    <s v="STANDALONE"/>
    <x v="63"/>
    <s v="KOMONOYA"/>
    <x v="1"/>
    <s v="HEALTH &amp; BEAUTY"/>
    <x v="11"/>
    <s v="OTHERS"/>
  </r>
  <r>
    <x v="10"/>
    <s v="STANDALONE"/>
    <x v="63"/>
    <s v="KOMONOYA"/>
    <x v="2"/>
    <s v="HOME"/>
    <x v="0"/>
    <s v="HOME DECORATIVE"/>
  </r>
  <r>
    <x v="10"/>
    <s v="STANDALONE"/>
    <x v="63"/>
    <s v="KOMONOYA"/>
    <x v="2"/>
    <s v="HOME"/>
    <x v="1"/>
    <s v="HOME FRAGRACE"/>
  </r>
  <r>
    <x v="10"/>
    <s v="STANDALONE"/>
    <x v="63"/>
    <s v="KOMONOYA"/>
    <x v="2"/>
    <s v="HOME"/>
    <x v="2"/>
    <s v="KITCHEN WARE &amp; FOOD STORA"/>
  </r>
  <r>
    <x v="10"/>
    <s v="STANDALONE"/>
    <x v="63"/>
    <s v="KOMONOYA"/>
    <x v="2"/>
    <s v="HOME"/>
    <x v="3"/>
    <s v="STORAGE ORGANIZES"/>
  </r>
  <r>
    <x v="10"/>
    <s v="STANDALONE"/>
    <x v="63"/>
    <s v="KOMONOYA"/>
    <x v="2"/>
    <s v="HOME"/>
    <x v="4"/>
    <s v="DINNING"/>
  </r>
  <r>
    <x v="10"/>
    <s v="STANDALONE"/>
    <x v="63"/>
    <s v="KOMONOYA"/>
    <x v="2"/>
    <s v="HOME"/>
    <x v="5"/>
    <s v="LAUNDRY"/>
  </r>
  <r>
    <x v="10"/>
    <s v="STANDALONE"/>
    <x v="63"/>
    <s v="KOMONOYA"/>
    <x v="2"/>
    <s v="HOME"/>
    <x v="6"/>
    <s v="CLEANING"/>
  </r>
  <r>
    <x v="10"/>
    <s v="STANDALONE"/>
    <x v="63"/>
    <s v="KOMONOYA"/>
    <x v="2"/>
    <s v="HOME"/>
    <x v="7"/>
    <s v="DIY"/>
  </r>
  <r>
    <x v="10"/>
    <s v="STANDALONE"/>
    <x v="63"/>
    <s v="KOMONOYA"/>
    <x v="2"/>
    <s v="HOME"/>
    <x v="8"/>
    <s v="BATHROOM"/>
  </r>
  <r>
    <x v="10"/>
    <s v="STANDALONE"/>
    <x v="63"/>
    <s v="KOMONOYA"/>
    <x v="2"/>
    <s v="HOME"/>
    <x v="9"/>
    <s v="GARDENING"/>
  </r>
  <r>
    <x v="10"/>
    <s v="STANDALONE"/>
    <x v="63"/>
    <s v="KOMONOYA"/>
    <x v="2"/>
    <s v="HOME"/>
    <x v="10"/>
    <s v="COOKWARE"/>
  </r>
  <r>
    <x v="10"/>
    <s v="STANDALONE"/>
    <x v="63"/>
    <s v="KOMONOYA"/>
    <x v="2"/>
    <s v="HOME"/>
    <x v="11"/>
    <s v="OTHERS"/>
  </r>
  <r>
    <x v="10"/>
    <s v="STANDALONE"/>
    <x v="63"/>
    <s v="KOMONOYA"/>
    <x v="3"/>
    <s v="TECH &amp; ELECTRONIC DEVICES"/>
    <x v="0"/>
    <s v="AUDIO HEADPHONE &amp; SPEAKER"/>
  </r>
  <r>
    <x v="10"/>
    <s v="STANDALONE"/>
    <x v="63"/>
    <s v="KOMONOYA"/>
    <x v="3"/>
    <s v="TECH &amp; ELECTRONIC DEVICES"/>
    <x v="1"/>
    <s v="ELECTRONIC ACC."/>
  </r>
  <r>
    <x v="10"/>
    <s v="STANDALONE"/>
    <x v="63"/>
    <s v="KOMONOYA"/>
    <x v="3"/>
    <s v="TECH &amp; ELECTRONIC DEVICES"/>
    <x v="2"/>
    <s v="MOBILE PHONE ACCESSORIES"/>
  </r>
  <r>
    <x v="10"/>
    <s v="STANDALONE"/>
    <x v="63"/>
    <s v="KOMONOYA"/>
    <x v="3"/>
    <s v="TECH &amp; ELECTRONIC DEVICES"/>
    <x v="11"/>
    <s v="OTHERS"/>
  </r>
  <r>
    <x v="10"/>
    <s v="STANDALONE"/>
    <x v="63"/>
    <s v="KOMONOYA"/>
    <x v="4"/>
    <s v="TOYS"/>
    <x v="0"/>
    <s v="PLUSH TOY"/>
  </r>
  <r>
    <x v="10"/>
    <s v="STANDALONE"/>
    <x v="63"/>
    <s v="KOMONOYA"/>
    <x v="4"/>
    <s v="TOYS"/>
    <x v="1"/>
    <s v="GAME"/>
  </r>
  <r>
    <x v="10"/>
    <s v="STANDALONE"/>
    <x v="63"/>
    <s v="KOMONOYA"/>
    <x v="4"/>
    <s v="TOYS"/>
    <x v="2"/>
    <s v="SPORTS"/>
  </r>
  <r>
    <x v="10"/>
    <s v="STANDALONE"/>
    <x v="63"/>
    <s v="KOMONOYA"/>
    <x v="4"/>
    <s v="TOYS"/>
    <x v="11"/>
    <s v="OTHERS"/>
  </r>
  <r>
    <x v="10"/>
    <s v="STANDALONE"/>
    <x v="63"/>
    <s v="KOMONOYA"/>
    <x v="5"/>
    <s v="PET"/>
    <x v="0"/>
    <s v="DOGS"/>
  </r>
  <r>
    <x v="10"/>
    <s v="STANDALONE"/>
    <x v="63"/>
    <s v="KOMONOYA"/>
    <x v="5"/>
    <s v="PET"/>
    <x v="1"/>
    <s v="CATS"/>
  </r>
  <r>
    <x v="10"/>
    <s v="STANDALONE"/>
    <x v="63"/>
    <s v="KOMONOYA"/>
    <x v="5"/>
    <s v="PET"/>
    <x v="11"/>
    <s v="OTHERS"/>
  </r>
  <r>
    <x v="10"/>
    <s v="STANDALONE"/>
    <x v="63"/>
    <s v="KOMONOYA"/>
    <x v="6"/>
    <s v="STATIONERY"/>
    <x v="0"/>
    <s v="FILING ACCESSORIES"/>
  </r>
  <r>
    <x v="10"/>
    <s v="STANDALONE"/>
    <x v="63"/>
    <s v="KOMONOYA"/>
    <x v="6"/>
    <s v="STATIONERY"/>
    <x v="1"/>
    <s v="NOTEBOOK"/>
  </r>
  <r>
    <x v="10"/>
    <s v="STANDALONE"/>
    <x v="63"/>
    <s v="KOMONOYA"/>
    <x v="6"/>
    <s v="STATIONERY"/>
    <x v="2"/>
    <s v="OFFICE ACCESSORIES"/>
  </r>
  <r>
    <x v="10"/>
    <s v="STANDALONE"/>
    <x v="63"/>
    <s v="KOMONOYA"/>
    <x v="6"/>
    <s v="STATIONERY"/>
    <x v="3"/>
    <s v="PEN &amp; PENCILS &amp; WRITING"/>
  </r>
  <r>
    <x v="10"/>
    <s v="STANDALONE"/>
    <x v="63"/>
    <s v="KOMONOYA"/>
    <x v="6"/>
    <s v="STATIONERY"/>
    <x v="4"/>
    <s v="ORGANIZER"/>
  </r>
  <r>
    <x v="10"/>
    <s v="STANDALONE"/>
    <x v="63"/>
    <s v="KOMONOYA"/>
    <x v="6"/>
    <s v="STATIONERY"/>
    <x v="11"/>
    <s v="OTHERS"/>
  </r>
  <r>
    <x v="10"/>
    <s v="STANDALONE"/>
    <x v="63"/>
    <s v="KOMONOYA"/>
    <x v="8"/>
    <s v="TRAVEL ITEMS"/>
    <x v="0"/>
    <s v="BAG &amp; ORGANIZERS"/>
  </r>
  <r>
    <x v="10"/>
    <s v="STANDALONE"/>
    <x v="63"/>
    <s v="KOMONOYA"/>
    <x v="8"/>
    <s v="TRAVEL ITEMS"/>
    <x v="1"/>
    <s v="LUGGAGE ACCESSORIES"/>
  </r>
  <r>
    <x v="10"/>
    <s v="STANDALONE"/>
    <x v="63"/>
    <s v="KOMONOYA"/>
    <x v="8"/>
    <s v="TRAVEL ITEMS"/>
    <x v="2"/>
    <s v="REFILLABLE CONTAINER"/>
  </r>
  <r>
    <x v="10"/>
    <s v="STANDALONE"/>
    <x v="63"/>
    <s v="KOMONOYA"/>
    <x v="8"/>
    <s v="TRAVEL ITEMS"/>
    <x v="3"/>
    <s v="TRAVEL ACCESSORIES"/>
  </r>
  <r>
    <x v="10"/>
    <s v="STANDALONE"/>
    <x v="63"/>
    <s v="KOMONOYA"/>
    <x v="8"/>
    <s v="TRAVEL ITEMS"/>
    <x v="11"/>
    <s v="OTHERS"/>
  </r>
  <r>
    <x v="10"/>
    <s v="STANDALONE"/>
    <x v="63"/>
    <s v="KOMONOYA"/>
    <x v="9"/>
    <s v="FOOD&amp;BEVERAGE"/>
    <x v="0"/>
    <s v="SNACK"/>
  </r>
  <r>
    <x v="10"/>
    <s v="STANDALONE"/>
    <x v="63"/>
    <s v="KOMONOYA"/>
    <x v="9"/>
    <s v="FOOD&amp;BEVERAGE"/>
    <x v="11"/>
    <s v="OTHERS"/>
  </r>
  <r>
    <x v="10"/>
    <s v="STANDALONE"/>
    <x v="64"/>
    <s v="JUST BUY"/>
    <x v="0"/>
    <s v="FASHION"/>
    <x v="0"/>
    <s v="HAIR ACCESSORIES"/>
  </r>
  <r>
    <x v="10"/>
    <s v="STANDALONE"/>
    <x v="64"/>
    <s v="JUST BUY"/>
    <x v="0"/>
    <s v="FASHION"/>
    <x v="1"/>
    <s v="HAT/ SCARF"/>
  </r>
  <r>
    <x v="10"/>
    <s v="STANDALONE"/>
    <x v="64"/>
    <s v="JUST BUY"/>
    <x v="0"/>
    <s v="FASHION"/>
    <x v="2"/>
    <s v="SHOE"/>
  </r>
  <r>
    <x v="10"/>
    <s v="STANDALONE"/>
    <x v="64"/>
    <s v="JUST BUY"/>
    <x v="0"/>
    <s v="FASHION"/>
    <x v="3"/>
    <s v="UNDERWEAR"/>
  </r>
  <r>
    <x v="10"/>
    <s v="STANDALONE"/>
    <x v="64"/>
    <s v="JUST BUY"/>
    <x v="0"/>
    <s v="FASHION"/>
    <x v="4"/>
    <s v="SUNGLASSES"/>
  </r>
  <r>
    <x v="10"/>
    <s v="STANDALONE"/>
    <x v="64"/>
    <s v="JUST BUY"/>
    <x v="0"/>
    <s v="FASHION"/>
    <x v="5"/>
    <s v="BAG"/>
  </r>
  <r>
    <x v="10"/>
    <s v="STANDALONE"/>
    <x v="64"/>
    <s v="JUST BUY"/>
    <x v="0"/>
    <s v="FASHION"/>
    <x v="6"/>
    <s v="ACCESSORIES"/>
  </r>
  <r>
    <x v="10"/>
    <s v="STANDALONE"/>
    <x v="64"/>
    <s v="JUST BUY"/>
    <x v="0"/>
    <s v="FASHION"/>
    <x v="7"/>
    <s v="SEASONAL PRODUCT"/>
  </r>
  <r>
    <x v="10"/>
    <s v="STANDALONE"/>
    <x v="64"/>
    <s v="JUST BUY"/>
    <x v="0"/>
    <s v="FASHION"/>
    <x v="11"/>
    <s v="OTHERS"/>
  </r>
  <r>
    <x v="10"/>
    <s v="STANDALONE"/>
    <x v="64"/>
    <s v="JUST BUY"/>
    <x v="1"/>
    <s v="HEALTH &amp; BEAUTY"/>
    <x v="0"/>
    <s v="BODY CARE &amp; TOOLS"/>
  </r>
  <r>
    <x v="10"/>
    <s v="STANDALONE"/>
    <x v="64"/>
    <s v="JUST BUY"/>
    <x v="1"/>
    <s v="HEALTH &amp; BEAUTY"/>
    <x v="1"/>
    <s v="FOOT &amp; NAIL CARES &amp; TOOLS"/>
  </r>
  <r>
    <x v="10"/>
    <s v="STANDALONE"/>
    <x v="64"/>
    <s v="JUST BUY"/>
    <x v="1"/>
    <s v="HEALTH &amp; BEAUTY"/>
    <x v="2"/>
    <s v="FRAGRANCE"/>
  </r>
  <r>
    <x v="10"/>
    <s v="STANDALONE"/>
    <x v="64"/>
    <s v="JUST BUY"/>
    <x v="1"/>
    <s v="HEALTH &amp; BEAUTY"/>
    <x v="3"/>
    <s v="HAIR TOOLS"/>
  </r>
  <r>
    <x v="10"/>
    <s v="STANDALONE"/>
    <x v="64"/>
    <s v="JUST BUY"/>
    <x v="1"/>
    <s v="HEALTH &amp; BEAUTY"/>
    <x v="4"/>
    <s v="HEALTHCARE"/>
  </r>
  <r>
    <x v="10"/>
    <s v="STANDALONE"/>
    <x v="64"/>
    <s v="JUST BUY"/>
    <x v="1"/>
    <s v="HEALTH &amp; BEAUTY"/>
    <x v="5"/>
    <s v="FACE CARE &amp; TOOLS"/>
  </r>
  <r>
    <x v="10"/>
    <s v="STANDALONE"/>
    <x v="64"/>
    <s v="JUST BUY"/>
    <x v="1"/>
    <s v="HEALTH &amp; BEAUTY"/>
    <x v="6"/>
    <s v="BEAUTY ACCESSORIES"/>
  </r>
  <r>
    <x v="10"/>
    <s v="STANDALONE"/>
    <x v="64"/>
    <s v="JUST BUY"/>
    <x v="1"/>
    <s v="HEALTH &amp; BEAUTY"/>
    <x v="11"/>
    <s v="OTHERS"/>
  </r>
  <r>
    <x v="10"/>
    <s v="STANDALONE"/>
    <x v="64"/>
    <s v="JUST BUY"/>
    <x v="2"/>
    <s v="HOME"/>
    <x v="0"/>
    <s v="HOME DECORATIVE"/>
  </r>
  <r>
    <x v="10"/>
    <s v="STANDALONE"/>
    <x v="64"/>
    <s v="JUST BUY"/>
    <x v="2"/>
    <s v="HOME"/>
    <x v="1"/>
    <s v="HOME FRAGRACE"/>
  </r>
  <r>
    <x v="10"/>
    <s v="STANDALONE"/>
    <x v="64"/>
    <s v="JUST BUY"/>
    <x v="2"/>
    <s v="HOME"/>
    <x v="2"/>
    <s v="KITCHEN WARE &amp; FOOD STORA"/>
  </r>
  <r>
    <x v="10"/>
    <s v="STANDALONE"/>
    <x v="64"/>
    <s v="JUST BUY"/>
    <x v="2"/>
    <s v="HOME"/>
    <x v="3"/>
    <s v="STORAGE ORGANIZES"/>
  </r>
  <r>
    <x v="10"/>
    <s v="STANDALONE"/>
    <x v="64"/>
    <s v="JUST BUY"/>
    <x v="2"/>
    <s v="HOME"/>
    <x v="4"/>
    <s v="DINNING"/>
  </r>
  <r>
    <x v="10"/>
    <s v="STANDALONE"/>
    <x v="64"/>
    <s v="JUST BUY"/>
    <x v="2"/>
    <s v="HOME"/>
    <x v="5"/>
    <s v="LAUNDRY AND CLEANING"/>
  </r>
  <r>
    <x v="10"/>
    <s v="STANDALONE"/>
    <x v="64"/>
    <s v="JUST BUY"/>
    <x v="2"/>
    <s v="HOME"/>
    <x v="6"/>
    <s v="DIY"/>
  </r>
  <r>
    <x v="10"/>
    <s v="STANDALONE"/>
    <x v="64"/>
    <s v="JUST BUY"/>
    <x v="2"/>
    <s v="HOME"/>
    <x v="7"/>
    <s v="BATHROOM"/>
  </r>
  <r>
    <x v="10"/>
    <s v="STANDALONE"/>
    <x v="64"/>
    <s v="JUST BUY"/>
    <x v="2"/>
    <s v="HOME"/>
    <x v="8"/>
    <s v="GARDENING"/>
  </r>
  <r>
    <x v="10"/>
    <s v="STANDALONE"/>
    <x v="64"/>
    <s v="JUST BUY"/>
    <x v="2"/>
    <s v="HOME"/>
    <x v="9"/>
    <s v="COOKWARE"/>
  </r>
  <r>
    <x v="10"/>
    <s v="STANDALONE"/>
    <x v="64"/>
    <s v="JUST BUY"/>
    <x v="2"/>
    <s v="HOME"/>
    <x v="11"/>
    <s v="OTHERS"/>
  </r>
  <r>
    <x v="10"/>
    <s v="STANDALONE"/>
    <x v="64"/>
    <s v="JUST BUY"/>
    <x v="3"/>
    <s v="TECH &amp; ELECTRONIC DEVICES"/>
    <x v="0"/>
    <s v="AUDIO HEADPHONE &amp; SPEAKER"/>
  </r>
  <r>
    <x v="10"/>
    <s v="STANDALONE"/>
    <x v="64"/>
    <s v="JUST BUY"/>
    <x v="3"/>
    <s v="TECH &amp; ELECTRONIC DEVICES"/>
    <x v="1"/>
    <s v="ELECTRONIC ACC."/>
  </r>
  <r>
    <x v="10"/>
    <s v="STANDALONE"/>
    <x v="64"/>
    <s v="JUST BUY"/>
    <x v="3"/>
    <s v="TECH &amp; ELECTRONIC DEVICES"/>
    <x v="2"/>
    <s v="COMPUTER ACCESSORIES"/>
  </r>
  <r>
    <x v="10"/>
    <s v="STANDALONE"/>
    <x v="64"/>
    <s v="JUST BUY"/>
    <x v="3"/>
    <s v="TECH &amp; ELECTRONIC DEVICES"/>
    <x v="3"/>
    <s v="MOBILE PHONE ACCESSORIES"/>
  </r>
  <r>
    <x v="10"/>
    <s v="STANDALONE"/>
    <x v="64"/>
    <s v="JUST BUY"/>
    <x v="3"/>
    <s v="TECH &amp; ELECTRONIC DEVICES"/>
    <x v="11"/>
    <s v="OTHERS"/>
  </r>
  <r>
    <x v="10"/>
    <s v="STANDALONE"/>
    <x v="64"/>
    <s v="JUST BUY"/>
    <x v="4"/>
    <s v="TOYS"/>
    <x v="0"/>
    <s v="PLUSH TOY"/>
  </r>
  <r>
    <x v="10"/>
    <s v="STANDALONE"/>
    <x v="64"/>
    <s v="JUST BUY"/>
    <x v="4"/>
    <s v="TOYS"/>
    <x v="1"/>
    <s v="GAME"/>
  </r>
  <r>
    <x v="10"/>
    <s v="STANDALONE"/>
    <x v="64"/>
    <s v="JUST BUY"/>
    <x v="4"/>
    <s v="TOYS"/>
    <x v="2"/>
    <s v="SPORTS"/>
  </r>
  <r>
    <x v="10"/>
    <s v="STANDALONE"/>
    <x v="64"/>
    <s v="JUST BUY"/>
    <x v="4"/>
    <s v="TOYS"/>
    <x v="11"/>
    <s v="OTHERS"/>
  </r>
  <r>
    <x v="10"/>
    <s v="STANDALONE"/>
    <x v="64"/>
    <s v="JUST BUY"/>
    <x v="5"/>
    <s v="PET"/>
    <x v="0"/>
    <s v="DOGS"/>
  </r>
  <r>
    <x v="10"/>
    <s v="STANDALONE"/>
    <x v="64"/>
    <s v="JUST BUY"/>
    <x v="5"/>
    <s v="PET"/>
    <x v="1"/>
    <s v="CATS"/>
  </r>
  <r>
    <x v="10"/>
    <s v="STANDALONE"/>
    <x v="64"/>
    <s v="JUST BUY"/>
    <x v="5"/>
    <s v="PET"/>
    <x v="11"/>
    <s v="OTHERS"/>
  </r>
  <r>
    <x v="10"/>
    <s v="STANDALONE"/>
    <x v="64"/>
    <s v="JUST BUY"/>
    <x v="6"/>
    <s v="STATIONERY"/>
    <x v="0"/>
    <s v="FILING ACCESSORIES"/>
  </r>
  <r>
    <x v="10"/>
    <s v="STANDALONE"/>
    <x v="64"/>
    <s v="JUST BUY"/>
    <x v="6"/>
    <s v="STATIONERY"/>
    <x v="1"/>
    <s v="NOTE BOOK AND ORGANIZERS"/>
  </r>
  <r>
    <x v="10"/>
    <s v="STANDALONE"/>
    <x v="64"/>
    <s v="JUST BUY"/>
    <x v="6"/>
    <s v="STATIONERY"/>
    <x v="2"/>
    <s v="OFFICE ACCESSORIES"/>
  </r>
  <r>
    <x v="10"/>
    <s v="STANDALONE"/>
    <x v="64"/>
    <s v="JUST BUY"/>
    <x v="6"/>
    <s v="STATIONERY"/>
    <x v="3"/>
    <s v="PEN &amp; PENCILS &amp; WRITING"/>
  </r>
  <r>
    <x v="10"/>
    <s v="STANDALONE"/>
    <x v="64"/>
    <s v="JUST BUY"/>
    <x v="6"/>
    <s v="STATIONERY"/>
    <x v="4"/>
    <s v="STATIONERY STORAGE"/>
  </r>
  <r>
    <x v="10"/>
    <s v="STANDALONE"/>
    <x v="64"/>
    <s v="JUST BUY"/>
    <x v="6"/>
    <s v="STATIONERY"/>
    <x v="11"/>
    <s v="OTHERS"/>
  </r>
  <r>
    <x v="10"/>
    <s v="STANDALONE"/>
    <x v="64"/>
    <s v="JUST BUY"/>
    <x v="8"/>
    <s v="TRAVEL ITEMS"/>
    <x v="0"/>
    <s v="BAG &amp; ORGANIZERS"/>
  </r>
  <r>
    <x v="10"/>
    <s v="STANDALONE"/>
    <x v="64"/>
    <s v="JUST BUY"/>
    <x v="8"/>
    <s v="TRAVEL ITEMS"/>
    <x v="1"/>
    <s v="LUGGAGE ACCESSORIES"/>
  </r>
  <r>
    <x v="10"/>
    <s v="STANDALONE"/>
    <x v="64"/>
    <s v="JUST BUY"/>
    <x v="8"/>
    <s v="TRAVEL ITEMS"/>
    <x v="2"/>
    <s v="REFILLABLE CONTAINER"/>
  </r>
  <r>
    <x v="10"/>
    <s v="STANDALONE"/>
    <x v="64"/>
    <s v="JUST BUY"/>
    <x v="8"/>
    <s v="TRAVEL ITEMS"/>
    <x v="11"/>
    <s v="OTHERS"/>
  </r>
  <r>
    <x v="10"/>
    <s v="STANDALONE"/>
    <x v="64"/>
    <s v="JUST BUY"/>
    <x v="9"/>
    <s v="OTHERS"/>
    <x v="0"/>
    <s v="OTHERS"/>
  </r>
  <r>
    <x v="11"/>
    <s v="SPECIALTY"/>
    <x v="65"/>
    <s v="SIWILAI"/>
    <x v="0"/>
    <s v="WOMEN RTW"/>
    <x v="0"/>
    <s v="BLOUSE/WOVEN TOP"/>
  </r>
  <r>
    <x v="11"/>
    <s v="SPECIALTY"/>
    <x v="65"/>
    <s v="SIWILAI"/>
    <x v="0"/>
    <s v="WOMEN RTW"/>
    <x v="1"/>
    <s v="CASUAL JACKET"/>
  </r>
  <r>
    <x v="11"/>
    <s v="SPECIALTY"/>
    <x v="65"/>
    <s v="SIWILAI"/>
    <x v="0"/>
    <s v="WOMEN RTW"/>
    <x v="2"/>
    <s v="KNITWEAR"/>
  </r>
  <r>
    <x v="11"/>
    <s v="SPECIALTY"/>
    <x v="65"/>
    <s v="SIWILAI"/>
    <x v="0"/>
    <s v="WOMEN RTW"/>
    <x v="3"/>
    <s v="LS JERSEY"/>
  </r>
  <r>
    <x v="11"/>
    <s v="SPECIALTY"/>
    <x v="65"/>
    <s v="SIWILAI"/>
    <x v="0"/>
    <s v="WOMEN RTW"/>
    <x v="4"/>
    <s v="OUTERWEAR"/>
  </r>
  <r>
    <x v="11"/>
    <s v="SPECIALTY"/>
    <x v="65"/>
    <s v="SIWILAI"/>
    <x v="0"/>
    <s v="WOMEN RTW"/>
    <x v="5"/>
    <s v="POLO"/>
  </r>
  <r>
    <x v="11"/>
    <s v="SPECIALTY"/>
    <x v="65"/>
    <s v="SIWILAI"/>
    <x v="0"/>
    <s v="WOMEN RTW"/>
    <x v="6"/>
    <s v="SHIRT"/>
  </r>
  <r>
    <x v="11"/>
    <s v="SPECIALTY"/>
    <x v="65"/>
    <s v="SIWILAI"/>
    <x v="0"/>
    <s v="WOMEN RTW"/>
    <x v="7"/>
    <s v="SMART JACKET/BLAZER"/>
  </r>
  <r>
    <x v="11"/>
    <s v="SPECIALTY"/>
    <x v="65"/>
    <s v="SIWILAI"/>
    <x v="0"/>
    <s v="WOMEN RTW"/>
    <x v="8"/>
    <s v="SS JERSEY"/>
  </r>
  <r>
    <x v="11"/>
    <s v="SPECIALTY"/>
    <x v="65"/>
    <s v="SIWILAI"/>
    <x v="0"/>
    <s v="WOMEN RTW"/>
    <x v="9"/>
    <s v="SWEAT"/>
  </r>
  <r>
    <x v="11"/>
    <s v="SPECIALTY"/>
    <x v="65"/>
    <s v="SIWILAI"/>
    <x v="0"/>
    <s v="WOMEN RTW"/>
    <x v="10"/>
    <s v="ONE PIECE"/>
  </r>
  <r>
    <x v="11"/>
    <s v="SPECIALTY"/>
    <x v="65"/>
    <s v="SIWILAI"/>
    <x v="0"/>
    <s v="WOMEN RTW"/>
    <x v="12"/>
    <s v="VEST/TANK TOP"/>
  </r>
  <r>
    <x v="11"/>
    <s v="SPECIALTY"/>
    <x v="65"/>
    <s v="SIWILAI"/>
    <x v="0"/>
    <s v="WOMEN RTW"/>
    <x v="13"/>
    <s v="SWIMWEAR"/>
  </r>
  <r>
    <x v="11"/>
    <s v="SPECIALTY"/>
    <x v="65"/>
    <s v="SIWILAI"/>
    <x v="0"/>
    <s v="WOMEN RTW"/>
    <x v="14"/>
    <s v="DRESS"/>
  </r>
  <r>
    <x v="11"/>
    <s v="SPECIALTY"/>
    <x v="65"/>
    <s v="SIWILAI"/>
    <x v="0"/>
    <s v="WOMEN RTW"/>
    <x v="15"/>
    <s v="ACCESSORIES"/>
  </r>
  <r>
    <x v="11"/>
    <s v="SPECIALTY"/>
    <x v="65"/>
    <s v="SIWILAI"/>
    <x v="0"/>
    <s v="WOMEN RTW"/>
    <x v="16"/>
    <s v="JUMPSUITS"/>
  </r>
  <r>
    <x v="11"/>
    <s v="SPECIALTY"/>
    <x v="65"/>
    <s v="SIWILAI"/>
    <x v="0"/>
    <s v="WOMEN RTW"/>
    <x v="17"/>
    <s v="BANDEAU"/>
  </r>
  <r>
    <x v="11"/>
    <s v="SPECIALTY"/>
    <x v="65"/>
    <s v="SIWILAI"/>
    <x v="0"/>
    <s v="WOMEN RTW"/>
    <x v="18"/>
    <s v="CASUAL TROUSERS"/>
  </r>
  <r>
    <x v="11"/>
    <s v="SPECIALTY"/>
    <x v="65"/>
    <s v="SIWILAI"/>
    <x v="0"/>
    <s v="WOMEN RTW"/>
    <x v="11"/>
    <s v="ACTIVE TOP"/>
  </r>
  <r>
    <x v="11"/>
    <s v="SPECIALTY"/>
    <x v="65"/>
    <s v="SIWILAI"/>
    <x v="0"/>
    <s v="WOMEN RTW"/>
    <x v="19"/>
    <s v="JEANS"/>
  </r>
  <r>
    <x v="11"/>
    <s v="SPECIALTY"/>
    <x v="65"/>
    <s v="SIWILAI"/>
    <x v="0"/>
    <s v="WOMEN RTW"/>
    <x v="21"/>
    <s v="ACTIVE LEGGING"/>
  </r>
  <r>
    <x v="11"/>
    <s v="SPECIALTY"/>
    <x v="65"/>
    <s v="SIWILAI"/>
    <x v="0"/>
    <s v="WOMEN RTW"/>
    <x v="22"/>
    <s v="SHORTS"/>
  </r>
  <r>
    <x v="11"/>
    <s v="SPECIALTY"/>
    <x v="65"/>
    <s v="SIWILAI"/>
    <x v="0"/>
    <s v="WOMEN RTW"/>
    <x v="23"/>
    <s v="SKIRT"/>
  </r>
  <r>
    <x v="11"/>
    <s v="SPECIALTY"/>
    <x v="65"/>
    <s v="SIWILAI"/>
    <x v="0"/>
    <s v="WOMEN RTW"/>
    <x v="24"/>
    <s v="SMART TROUSERS"/>
  </r>
  <r>
    <x v="11"/>
    <s v="SPECIALTY"/>
    <x v="65"/>
    <s v="SIWILAI"/>
    <x v="0"/>
    <s v="WOMEN RTW"/>
    <x v="25"/>
    <s v="BIKINI"/>
  </r>
  <r>
    <x v="11"/>
    <s v="SPECIALTY"/>
    <x v="65"/>
    <s v="SIWILAI"/>
    <x v="0"/>
    <s v="WOMEN RTW"/>
    <x v="26"/>
    <s v="PYJAMAS"/>
  </r>
  <r>
    <x v="11"/>
    <s v="SPECIALTY"/>
    <x v="65"/>
    <s v="SIWILAI"/>
    <x v="0"/>
    <s v="WOMEN RTW"/>
    <x v="20"/>
    <s v="OTHERS"/>
  </r>
  <r>
    <x v="11"/>
    <s v="SPECIALTY"/>
    <x v="65"/>
    <s v="SIWILAI"/>
    <x v="1"/>
    <s v="WOMEN SHOES"/>
    <x v="0"/>
    <s v="SHOES"/>
  </r>
  <r>
    <x v="11"/>
    <s v="SPECIALTY"/>
    <x v="65"/>
    <s v="SIWILAI"/>
    <x v="1"/>
    <s v="WOMEN SHOES"/>
    <x v="1"/>
    <s v="FLAT SHOES"/>
  </r>
  <r>
    <x v="11"/>
    <s v="SPECIALTY"/>
    <x v="65"/>
    <s v="SIWILAI"/>
    <x v="1"/>
    <s v="WOMEN SHOES"/>
    <x v="2"/>
    <s v="FLAT SANDALS"/>
  </r>
  <r>
    <x v="11"/>
    <s v="SPECIALTY"/>
    <x v="65"/>
    <s v="SIWILAI"/>
    <x v="1"/>
    <s v="WOMEN SHOES"/>
    <x v="3"/>
    <s v="OXFORDS"/>
  </r>
  <r>
    <x v="11"/>
    <s v="SPECIALTY"/>
    <x v="65"/>
    <s v="SIWILAI"/>
    <x v="1"/>
    <s v="WOMEN SHOES"/>
    <x v="4"/>
    <s v="LOAFERS"/>
  </r>
  <r>
    <x v="11"/>
    <s v="SPECIALTY"/>
    <x v="65"/>
    <s v="SIWILAI"/>
    <x v="1"/>
    <s v="WOMEN SHOES"/>
    <x v="5"/>
    <s v="SNEAKERS"/>
  </r>
  <r>
    <x v="11"/>
    <s v="SPECIALTY"/>
    <x v="65"/>
    <s v="SIWILAI"/>
    <x v="1"/>
    <s v="WOMEN SHOES"/>
    <x v="6"/>
    <s v="HEELED SANDALS"/>
  </r>
  <r>
    <x v="11"/>
    <s v="SPECIALTY"/>
    <x v="65"/>
    <s v="SIWILAI"/>
    <x v="1"/>
    <s v="WOMEN SHOES"/>
    <x v="7"/>
    <s v="MID HEELED SHOES"/>
  </r>
  <r>
    <x v="11"/>
    <s v="SPECIALTY"/>
    <x v="65"/>
    <s v="SIWILAI"/>
    <x v="1"/>
    <s v="WOMEN SHOES"/>
    <x v="8"/>
    <s v="HIGH HEELED SHOES"/>
  </r>
  <r>
    <x v="11"/>
    <s v="SPECIALTY"/>
    <x v="65"/>
    <s v="SIWILAI"/>
    <x v="1"/>
    <s v="WOMEN SHOES"/>
    <x v="9"/>
    <s v="BOOTS"/>
  </r>
  <r>
    <x v="11"/>
    <s v="SPECIALTY"/>
    <x v="65"/>
    <s v="SIWILAI"/>
    <x v="1"/>
    <s v="WOMEN SHOES"/>
    <x v="10"/>
    <s v="WEDGES"/>
  </r>
  <r>
    <x v="11"/>
    <s v="SPECIALTY"/>
    <x v="65"/>
    <s v="SIWILAI"/>
    <x v="1"/>
    <s v="WOMEN SHOES"/>
    <x v="12"/>
    <s v="BROGUES"/>
  </r>
  <r>
    <x v="11"/>
    <s v="SPECIALTY"/>
    <x v="65"/>
    <s v="SIWILAI"/>
    <x v="1"/>
    <s v="WOMEN SHOES"/>
    <x v="11"/>
    <s v="OTHERS"/>
  </r>
  <r>
    <x v="11"/>
    <s v="SPECIALTY"/>
    <x v="65"/>
    <s v="SIWILAI"/>
    <x v="2"/>
    <s v="WOMEN BAG"/>
    <x v="0"/>
    <s v="BACKPACK"/>
  </r>
  <r>
    <x v="11"/>
    <s v="SPECIALTY"/>
    <x v="65"/>
    <s v="SIWILAI"/>
    <x v="2"/>
    <s v="WOMEN BAG"/>
    <x v="1"/>
    <s v="BAG"/>
  </r>
  <r>
    <x v="11"/>
    <s v="SPECIALTY"/>
    <x v="65"/>
    <s v="SIWILAI"/>
    <x v="2"/>
    <s v="WOMEN BAG"/>
    <x v="2"/>
    <s v="CLUTCH"/>
  </r>
  <r>
    <x v="11"/>
    <s v="SPECIALTY"/>
    <x v="65"/>
    <s v="SIWILAI"/>
    <x v="2"/>
    <s v="WOMEN BAG"/>
    <x v="3"/>
    <s v="CROSS BODY"/>
  </r>
  <r>
    <x v="11"/>
    <s v="SPECIALTY"/>
    <x v="65"/>
    <s v="SIWILAI"/>
    <x v="2"/>
    <s v="WOMEN BAG"/>
    <x v="4"/>
    <s v="HANDHELD/TOP HANDLE"/>
  </r>
  <r>
    <x v="11"/>
    <s v="SPECIALTY"/>
    <x v="65"/>
    <s v="SIWILAI"/>
    <x v="2"/>
    <s v="WOMEN BAG"/>
    <x v="5"/>
    <s v="HOLDALL/WEEKENDER"/>
  </r>
  <r>
    <x v="11"/>
    <s v="SPECIALTY"/>
    <x v="65"/>
    <s v="SIWILAI"/>
    <x v="2"/>
    <s v="WOMEN BAG"/>
    <x v="6"/>
    <s v="PURSE/POUCH"/>
  </r>
  <r>
    <x v="11"/>
    <s v="SPECIALTY"/>
    <x v="65"/>
    <s v="SIWILAI"/>
    <x v="2"/>
    <s v="WOMEN BAG"/>
    <x v="7"/>
    <s v="SATCHEL"/>
  </r>
  <r>
    <x v="11"/>
    <s v="SPECIALTY"/>
    <x v="65"/>
    <s v="SIWILAI"/>
    <x v="2"/>
    <s v="WOMEN BAG"/>
    <x v="8"/>
    <s v="SHOULDER"/>
  </r>
  <r>
    <x v="11"/>
    <s v="SPECIALTY"/>
    <x v="65"/>
    <s v="SIWILAI"/>
    <x v="2"/>
    <s v="WOMEN BAG"/>
    <x v="9"/>
    <s v="SMALL LEATHER GOODS"/>
  </r>
  <r>
    <x v="11"/>
    <s v="SPECIALTY"/>
    <x v="65"/>
    <s v="SIWILAI"/>
    <x v="2"/>
    <s v="WOMEN BAG"/>
    <x v="10"/>
    <s v="TOTE"/>
  </r>
  <r>
    <x v="11"/>
    <s v="SPECIALTY"/>
    <x v="65"/>
    <s v="SIWILAI"/>
    <x v="2"/>
    <s v="WOMEN BAG"/>
    <x v="12"/>
    <s v="WALLET"/>
  </r>
  <r>
    <x v="11"/>
    <s v="SPECIALTY"/>
    <x v="65"/>
    <s v="SIWILAI"/>
    <x v="2"/>
    <s v="WOMEN BAG"/>
    <x v="11"/>
    <s v="OTHERS"/>
  </r>
  <r>
    <x v="11"/>
    <s v="SPECIALTY"/>
    <x v="65"/>
    <s v="SIWILAI"/>
    <x v="3"/>
    <s v="JEWELRY"/>
    <x v="0"/>
    <s v="EARRINGS"/>
  </r>
  <r>
    <x v="11"/>
    <s v="SPECIALTY"/>
    <x v="65"/>
    <s v="SIWILAI"/>
    <x v="3"/>
    <s v="JEWELRY"/>
    <x v="1"/>
    <s v="NECKLACE"/>
  </r>
  <r>
    <x v="11"/>
    <s v="SPECIALTY"/>
    <x v="65"/>
    <s v="SIWILAI"/>
    <x v="3"/>
    <s v="JEWELRY"/>
    <x v="2"/>
    <s v="BRACELET"/>
  </r>
  <r>
    <x v="11"/>
    <s v="SPECIALTY"/>
    <x v="65"/>
    <s v="SIWILAI"/>
    <x v="3"/>
    <s v="JEWELRY"/>
    <x v="3"/>
    <s v="RING"/>
  </r>
  <r>
    <x v="11"/>
    <s v="SPECIALTY"/>
    <x v="65"/>
    <s v="SIWILAI"/>
    <x v="3"/>
    <s v="JEWELRY"/>
    <x v="4"/>
    <s v="BANGLE"/>
  </r>
  <r>
    <x v="11"/>
    <s v="SPECIALTY"/>
    <x v="65"/>
    <s v="SIWILAI"/>
    <x v="3"/>
    <s v="JEWELRY"/>
    <x v="5"/>
    <s v="EARCUFF"/>
  </r>
  <r>
    <x v="11"/>
    <s v="SPECIALTY"/>
    <x v="65"/>
    <s v="SIWILAI"/>
    <x v="3"/>
    <s v="JEWELRY"/>
    <x v="6"/>
    <s v="PENDANT"/>
  </r>
  <r>
    <x v="11"/>
    <s v="SPECIALTY"/>
    <x v="65"/>
    <s v="SIWILAI"/>
    <x v="3"/>
    <s v="JEWELRY"/>
    <x v="7"/>
    <s v="PIN"/>
  </r>
  <r>
    <x v="11"/>
    <s v="SPECIALTY"/>
    <x v="65"/>
    <s v="SIWILAI"/>
    <x v="3"/>
    <s v="JEWELRY"/>
    <x v="11"/>
    <s v="OTHERS"/>
  </r>
  <r>
    <x v="11"/>
    <s v="SPECIALTY"/>
    <x v="65"/>
    <s v="SIWILAI"/>
    <x v="4"/>
    <s v="WOMEN OTHER ACCESSORIES"/>
    <x v="0"/>
    <s v="ACCESSORIES"/>
  </r>
  <r>
    <x v="11"/>
    <s v="SPECIALTY"/>
    <x v="65"/>
    <s v="SIWILAI"/>
    <x v="4"/>
    <s v="WOMEN OTHER ACCESSORIES"/>
    <x v="1"/>
    <s v="HAT/CAP"/>
  </r>
  <r>
    <x v="11"/>
    <s v="SPECIALTY"/>
    <x v="65"/>
    <s v="SIWILAI"/>
    <x v="4"/>
    <s v="WOMEN OTHER ACCESSORIES"/>
    <x v="2"/>
    <s v="FEDORA HAT"/>
  </r>
  <r>
    <x v="11"/>
    <s v="SPECIALTY"/>
    <x v="65"/>
    <s v="SIWILAI"/>
    <x v="4"/>
    <s v="WOMEN OTHER ACCESSORIES"/>
    <x v="3"/>
    <s v="STRAW HAT"/>
  </r>
  <r>
    <x v="11"/>
    <s v="SPECIALTY"/>
    <x v="65"/>
    <s v="SIWILAI"/>
    <x v="4"/>
    <s v="WOMEN OTHER ACCESSORIES"/>
    <x v="4"/>
    <s v="SCARF"/>
  </r>
  <r>
    <x v="11"/>
    <s v="SPECIALTY"/>
    <x v="65"/>
    <s v="SIWILAI"/>
    <x v="4"/>
    <s v="WOMEN OTHER ACCESSORIES"/>
    <x v="5"/>
    <s v="EARRINGS"/>
  </r>
  <r>
    <x v="11"/>
    <s v="SPECIALTY"/>
    <x v="65"/>
    <s v="SIWILAI"/>
    <x v="4"/>
    <s v="WOMEN OTHER ACCESSORIES"/>
    <x v="6"/>
    <s v="NECKLACE"/>
  </r>
  <r>
    <x v="11"/>
    <s v="SPECIALTY"/>
    <x v="65"/>
    <s v="SIWILAI"/>
    <x v="4"/>
    <s v="WOMEN OTHER ACCESSORIES"/>
    <x v="7"/>
    <s v="BRACELET"/>
  </r>
  <r>
    <x v="11"/>
    <s v="SPECIALTY"/>
    <x v="65"/>
    <s v="SIWILAI"/>
    <x v="4"/>
    <s v="WOMEN OTHER ACCESSORIES"/>
    <x v="8"/>
    <s v="RING"/>
  </r>
  <r>
    <x v="11"/>
    <s v="SPECIALTY"/>
    <x v="65"/>
    <s v="SIWILAI"/>
    <x v="4"/>
    <s v="WOMEN OTHER ACCESSORIES"/>
    <x v="9"/>
    <s v="PIN"/>
  </r>
  <r>
    <x v="11"/>
    <s v="SPECIALTY"/>
    <x v="65"/>
    <s v="SIWILAI"/>
    <x v="4"/>
    <s v="WOMEN OTHER ACCESSORIES"/>
    <x v="10"/>
    <s v="HEADBAND"/>
  </r>
  <r>
    <x v="11"/>
    <s v="SPECIALTY"/>
    <x v="65"/>
    <s v="SIWILAI"/>
    <x v="4"/>
    <s v="WOMEN OTHER ACCESSORIES"/>
    <x v="11"/>
    <s v="OTHERS"/>
  </r>
  <r>
    <x v="11"/>
    <s v="SPECIALTY"/>
    <x v="65"/>
    <s v="SIWILAI"/>
    <x v="5"/>
    <s v="BEAUTY"/>
    <x v="0"/>
    <s v="ACCESSORIES"/>
  </r>
  <r>
    <x v="11"/>
    <s v="SPECIALTY"/>
    <x v="65"/>
    <s v="SIWILAI"/>
    <x v="5"/>
    <s v="BEAUTY"/>
    <x v="1"/>
    <s v="DIFFUSER"/>
  </r>
  <r>
    <x v="11"/>
    <s v="SPECIALTY"/>
    <x v="65"/>
    <s v="SIWILAI"/>
    <x v="5"/>
    <s v="BEAUTY"/>
    <x v="2"/>
    <s v="FRAGRANCE CANDLE"/>
  </r>
  <r>
    <x v="11"/>
    <s v="SPECIALTY"/>
    <x v="65"/>
    <s v="SIWILAI"/>
    <x v="5"/>
    <s v="BEAUTY"/>
    <x v="3"/>
    <s v="TOILETRY"/>
  </r>
  <r>
    <x v="11"/>
    <s v="SPECIALTY"/>
    <x v="65"/>
    <s v="SIWILAI"/>
    <x v="5"/>
    <s v="BEAUTY"/>
    <x v="4"/>
    <s v="BATH/BODY"/>
  </r>
  <r>
    <x v="11"/>
    <s v="SPECIALTY"/>
    <x v="65"/>
    <s v="SIWILAI"/>
    <x v="5"/>
    <s v="BEAUTY"/>
    <x v="5"/>
    <s v="FRAGRANCE"/>
  </r>
  <r>
    <x v="11"/>
    <s v="SPECIALTY"/>
    <x v="65"/>
    <s v="SIWILAI"/>
    <x v="5"/>
    <s v="BEAUTY"/>
    <x v="6"/>
    <s v="MEN S GROOMING"/>
  </r>
  <r>
    <x v="11"/>
    <s v="SPECIALTY"/>
    <x v="65"/>
    <s v="SIWILAI"/>
    <x v="5"/>
    <s v="BEAUTY"/>
    <x v="7"/>
    <s v="LIPS"/>
  </r>
  <r>
    <x v="11"/>
    <s v="SPECIALTY"/>
    <x v="65"/>
    <s v="SIWILAI"/>
    <x v="5"/>
    <s v="BEAUTY"/>
    <x v="8"/>
    <s v="NAILS"/>
  </r>
  <r>
    <x v="11"/>
    <s v="SPECIALTY"/>
    <x v="65"/>
    <s v="SIWILAI"/>
    <x v="5"/>
    <s v="BEAUTY"/>
    <x v="9"/>
    <s v="SKINCARE"/>
  </r>
  <r>
    <x v="11"/>
    <s v="SPECIALTY"/>
    <x v="65"/>
    <s v="SIWILAI"/>
    <x v="5"/>
    <s v="BEAUTY"/>
    <x v="10"/>
    <s v="GIFT SET"/>
  </r>
  <r>
    <x v="11"/>
    <s v="SPECIALTY"/>
    <x v="65"/>
    <s v="SIWILAI"/>
    <x v="5"/>
    <s v="BEAUTY"/>
    <x v="11"/>
    <s v="OTHERS"/>
  </r>
  <r>
    <x v="11"/>
    <s v="SPECIALTY"/>
    <x v="65"/>
    <s v="SIWILAI"/>
    <x v="6"/>
    <s v="SUNGLASSES"/>
    <x v="0"/>
    <s v="EYEGLASSES"/>
  </r>
  <r>
    <x v="11"/>
    <s v="SPECIALTY"/>
    <x v="65"/>
    <s v="SIWILAI"/>
    <x v="6"/>
    <s v="SUNGLASSES"/>
    <x v="1"/>
    <s v="OVERSIZED"/>
  </r>
  <r>
    <x v="11"/>
    <s v="SPECIALTY"/>
    <x v="65"/>
    <s v="SIWILAI"/>
    <x v="6"/>
    <s v="SUNGLASSES"/>
    <x v="2"/>
    <s v="D FRAME"/>
  </r>
  <r>
    <x v="11"/>
    <s v="SPECIALTY"/>
    <x v="65"/>
    <s v="SIWILAI"/>
    <x v="6"/>
    <s v="SUNGLASSES"/>
    <x v="3"/>
    <s v="ROUND FRAME"/>
  </r>
  <r>
    <x v="11"/>
    <s v="SPECIALTY"/>
    <x v="65"/>
    <s v="SIWILAI"/>
    <x v="6"/>
    <s v="SUNGLASSES"/>
    <x v="11"/>
    <s v="OTHERS"/>
  </r>
  <r>
    <x v="11"/>
    <s v="SPECIALTY"/>
    <x v="65"/>
    <s v="SIWILAI"/>
    <x v="8"/>
    <s v="MEN RTW"/>
    <x v="0"/>
    <s v="CASUAL JACKET"/>
  </r>
  <r>
    <x v="11"/>
    <s v="SPECIALTY"/>
    <x v="65"/>
    <s v="SIWILAI"/>
    <x v="8"/>
    <s v="MEN RTW"/>
    <x v="1"/>
    <s v="KNITWEAR"/>
  </r>
  <r>
    <x v="11"/>
    <s v="SPECIALTY"/>
    <x v="65"/>
    <s v="SIWILAI"/>
    <x v="8"/>
    <s v="MEN RTW"/>
    <x v="2"/>
    <s v="LEATHER JACKET"/>
  </r>
  <r>
    <x v="11"/>
    <s v="SPECIALTY"/>
    <x v="65"/>
    <s v="SIWILAI"/>
    <x v="8"/>
    <s v="MEN RTW"/>
    <x v="3"/>
    <s v="LS SHIRT"/>
  </r>
  <r>
    <x v="11"/>
    <s v="SPECIALTY"/>
    <x v="65"/>
    <s v="SIWILAI"/>
    <x v="8"/>
    <s v="MEN RTW"/>
    <x v="4"/>
    <s v="LS T-SHIRT"/>
  </r>
  <r>
    <x v="11"/>
    <s v="SPECIALTY"/>
    <x v="65"/>
    <s v="SIWILAI"/>
    <x v="8"/>
    <s v="MEN RTW"/>
    <x v="5"/>
    <s v="OUTERWEAR"/>
  </r>
  <r>
    <x v="11"/>
    <s v="SPECIALTY"/>
    <x v="65"/>
    <s v="SIWILAI"/>
    <x v="8"/>
    <s v="MEN RTW"/>
    <x v="6"/>
    <s v="POLOS"/>
  </r>
  <r>
    <x v="11"/>
    <s v="SPECIALTY"/>
    <x v="65"/>
    <s v="SIWILAI"/>
    <x v="8"/>
    <s v="MEN RTW"/>
    <x v="7"/>
    <s v="SMART JACKET/BLAZER"/>
  </r>
  <r>
    <x v="11"/>
    <s v="SPECIALTY"/>
    <x v="65"/>
    <s v="SIWILAI"/>
    <x v="8"/>
    <s v="MEN RTW"/>
    <x v="8"/>
    <s v="SS SHIRT"/>
  </r>
  <r>
    <x v="11"/>
    <s v="SPECIALTY"/>
    <x v="65"/>
    <s v="SIWILAI"/>
    <x v="8"/>
    <s v="MEN RTW"/>
    <x v="9"/>
    <s v="SS T-SHIRT"/>
  </r>
  <r>
    <x v="11"/>
    <s v="SPECIALTY"/>
    <x v="65"/>
    <s v="SIWILAI"/>
    <x v="8"/>
    <s v="MEN RTW"/>
    <x v="10"/>
    <s v="PRINT SWIM SHORTS"/>
  </r>
  <r>
    <x v="11"/>
    <s v="SPECIALTY"/>
    <x v="65"/>
    <s v="SIWILAI"/>
    <x v="8"/>
    <s v="MEN RTW"/>
    <x v="12"/>
    <s v="SUITS"/>
  </r>
  <r>
    <x v="11"/>
    <s v="SPECIALTY"/>
    <x v="65"/>
    <s v="SIWILAI"/>
    <x v="8"/>
    <s v="MEN RTW"/>
    <x v="13"/>
    <s v="SWIMWEAR"/>
  </r>
  <r>
    <x v="11"/>
    <s v="SPECIALTY"/>
    <x v="65"/>
    <s v="SIWILAI"/>
    <x v="8"/>
    <s v="MEN RTW"/>
    <x v="14"/>
    <s v="SWEATSHIRT"/>
  </r>
  <r>
    <x v="11"/>
    <s v="SPECIALTY"/>
    <x v="65"/>
    <s v="SIWILAI"/>
    <x v="8"/>
    <s v="MEN RTW"/>
    <x v="15"/>
    <s v="VEST/TANK TOP"/>
  </r>
  <r>
    <x v="11"/>
    <s v="SPECIALTY"/>
    <x v="65"/>
    <s v="SIWILAI"/>
    <x v="8"/>
    <s v="MEN RTW"/>
    <x v="16"/>
    <s v="PYJAMAS"/>
  </r>
  <r>
    <x v="11"/>
    <s v="SPECIALTY"/>
    <x v="65"/>
    <s v="SIWILAI"/>
    <x v="8"/>
    <s v="MEN RTW"/>
    <x v="17"/>
    <s v="CASUAL TROUSERS"/>
  </r>
  <r>
    <x v="11"/>
    <s v="SPECIALTY"/>
    <x v="65"/>
    <s v="SIWILAI"/>
    <x v="8"/>
    <s v="MEN RTW"/>
    <x v="18"/>
    <s v="JEANS"/>
  </r>
  <r>
    <x v="11"/>
    <s v="SPECIALTY"/>
    <x v="65"/>
    <s v="SIWILAI"/>
    <x v="8"/>
    <s v="MEN RTW"/>
    <x v="11"/>
    <s v="OTHERS"/>
  </r>
  <r>
    <x v="11"/>
    <s v="SPECIALTY"/>
    <x v="65"/>
    <s v="SIWILAI"/>
    <x v="8"/>
    <s v="MEN RTW"/>
    <x v="19"/>
    <s v="SMART TROUSERS"/>
  </r>
  <r>
    <x v="11"/>
    <s v="SPECIALTY"/>
    <x v="65"/>
    <s v="SIWILAI"/>
    <x v="8"/>
    <s v="MEN RTW"/>
    <x v="21"/>
    <s v="SWEATPANTS"/>
  </r>
  <r>
    <x v="11"/>
    <s v="SPECIALTY"/>
    <x v="65"/>
    <s v="SIWILAI"/>
    <x v="8"/>
    <s v="MEN RTW"/>
    <x v="22"/>
    <s v="PLAIN SWIM SHORTS"/>
  </r>
  <r>
    <x v="11"/>
    <s v="SPECIALTY"/>
    <x v="65"/>
    <s v="SIWILAI"/>
    <x v="8"/>
    <s v="MEN RTW"/>
    <x v="20"/>
    <s v="OTHERS"/>
  </r>
  <r>
    <x v="11"/>
    <s v="SPECIALTY"/>
    <x v="65"/>
    <s v="SIWILAI"/>
    <x v="9"/>
    <s v="MEN SHOES"/>
    <x v="0"/>
    <s v="SHOES"/>
  </r>
  <r>
    <x v="11"/>
    <s v="SPECIALTY"/>
    <x v="65"/>
    <s v="SIWILAI"/>
    <x v="9"/>
    <s v="MEN SHOES"/>
    <x v="1"/>
    <s v="BOOTS"/>
  </r>
  <r>
    <x v="11"/>
    <s v="SPECIALTY"/>
    <x v="65"/>
    <s v="SIWILAI"/>
    <x v="9"/>
    <s v="MEN SHOES"/>
    <x v="2"/>
    <s v="DESERT BOOTS"/>
  </r>
  <r>
    <x v="11"/>
    <s v="SPECIALTY"/>
    <x v="65"/>
    <s v="SIWILAI"/>
    <x v="9"/>
    <s v="MEN SHOES"/>
    <x v="3"/>
    <s v="BROGUES"/>
  </r>
  <r>
    <x v="11"/>
    <s v="SPECIALTY"/>
    <x v="65"/>
    <s v="SIWILAI"/>
    <x v="9"/>
    <s v="MEN SHOES"/>
    <x v="4"/>
    <s v="MONKS"/>
  </r>
  <r>
    <x v="11"/>
    <s v="SPECIALTY"/>
    <x v="65"/>
    <s v="SIWILAI"/>
    <x v="9"/>
    <s v="MEN SHOES"/>
    <x v="5"/>
    <s v="HIGH TOP SNEAKERS"/>
  </r>
  <r>
    <x v="11"/>
    <s v="SPECIALTY"/>
    <x v="65"/>
    <s v="SIWILAI"/>
    <x v="9"/>
    <s v="MEN SHOES"/>
    <x v="6"/>
    <s v="LOW TOP SNEAKERS"/>
  </r>
  <r>
    <x v="11"/>
    <s v="SPECIALTY"/>
    <x v="65"/>
    <s v="SIWILAI"/>
    <x v="9"/>
    <s v="MEN SHOES"/>
    <x v="7"/>
    <s v="LOAFERS/MOCCASINS"/>
  </r>
  <r>
    <x v="11"/>
    <s v="SPECIALTY"/>
    <x v="65"/>
    <s v="SIWILAI"/>
    <x v="9"/>
    <s v="MEN SHOES"/>
    <x v="8"/>
    <s v="SLIP ON"/>
  </r>
  <r>
    <x v="11"/>
    <s v="SPECIALTY"/>
    <x v="65"/>
    <s v="SIWILAI"/>
    <x v="9"/>
    <s v="MEN SHOES"/>
    <x v="9"/>
    <s v="SANDALS"/>
  </r>
  <r>
    <x v="11"/>
    <s v="SPECIALTY"/>
    <x v="65"/>
    <s v="SIWILAI"/>
    <x v="9"/>
    <s v="MEN SHOES"/>
    <x v="11"/>
    <s v="OTHERS"/>
  </r>
  <r>
    <x v="11"/>
    <s v="SPECIALTY"/>
    <x v="65"/>
    <s v="SIWILAI"/>
    <x v="7"/>
    <s v="MEN BAG"/>
    <x v="0"/>
    <s v="BACKPACK"/>
  </r>
  <r>
    <x v="11"/>
    <s v="SPECIALTY"/>
    <x v="65"/>
    <s v="SIWILAI"/>
    <x v="7"/>
    <s v="MEN BAG"/>
    <x v="1"/>
    <s v="BRIEFCASE"/>
  </r>
  <r>
    <x v="11"/>
    <s v="SPECIALTY"/>
    <x v="65"/>
    <s v="SIWILAI"/>
    <x v="7"/>
    <s v="MEN BAG"/>
    <x v="2"/>
    <s v="BAG"/>
  </r>
  <r>
    <x v="11"/>
    <s v="SPECIALTY"/>
    <x v="65"/>
    <s v="SIWILAI"/>
    <x v="7"/>
    <s v="MEN BAG"/>
    <x v="3"/>
    <s v="CROSS BODY"/>
  </r>
  <r>
    <x v="11"/>
    <s v="SPECIALTY"/>
    <x v="65"/>
    <s v="SIWILAI"/>
    <x v="7"/>
    <s v="MEN BAG"/>
    <x v="4"/>
    <s v="HOLDALL/WEEKENDER"/>
  </r>
  <r>
    <x v="11"/>
    <s v="SPECIALTY"/>
    <x v="65"/>
    <s v="SIWILAI"/>
    <x v="7"/>
    <s v="MEN BAG"/>
    <x v="5"/>
    <s v="POUCH/WASHBAG"/>
  </r>
  <r>
    <x v="11"/>
    <s v="SPECIALTY"/>
    <x v="65"/>
    <s v="SIWILAI"/>
    <x v="7"/>
    <s v="MEN BAG"/>
    <x v="6"/>
    <s v="SMALL LUGGAGE"/>
  </r>
  <r>
    <x v="11"/>
    <s v="SPECIALTY"/>
    <x v="65"/>
    <s v="SIWILAI"/>
    <x v="7"/>
    <s v="MEN BAG"/>
    <x v="7"/>
    <s v="TOTE"/>
  </r>
  <r>
    <x v="11"/>
    <s v="SPECIALTY"/>
    <x v="65"/>
    <s v="SIWILAI"/>
    <x v="7"/>
    <s v="MEN BAG"/>
    <x v="8"/>
    <s v="WALLET"/>
  </r>
  <r>
    <x v="11"/>
    <s v="SPECIALTY"/>
    <x v="65"/>
    <s v="SIWILAI"/>
    <x v="7"/>
    <s v="MEN BAG"/>
    <x v="9"/>
    <s v="MESSENGER"/>
  </r>
  <r>
    <x v="11"/>
    <s v="SPECIALTY"/>
    <x v="65"/>
    <s v="SIWILAI"/>
    <x v="7"/>
    <s v="MEN BAG"/>
    <x v="11"/>
    <s v="OTHERS"/>
  </r>
  <r>
    <x v="11"/>
    <s v="SPECIALTY"/>
    <x v="65"/>
    <s v="SIWILAI"/>
    <x v="10"/>
    <s v="MEN OTHER ACCESSORIES"/>
    <x v="0"/>
    <s v="ACCESSORIES"/>
  </r>
  <r>
    <x v="11"/>
    <s v="SPECIALTY"/>
    <x v="65"/>
    <s v="SIWILAI"/>
    <x v="10"/>
    <s v="MEN OTHER ACCESSORIES"/>
    <x v="1"/>
    <s v="HAT/CAP"/>
  </r>
  <r>
    <x v="11"/>
    <s v="SPECIALTY"/>
    <x v="65"/>
    <s v="SIWILAI"/>
    <x v="10"/>
    <s v="MEN OTHER ACCESSORIES"/>
    <x v="2"/>
    <s v="FEDORA HAT"/>
  </r>
  <r>
    <x v="11"/>
    <s v="SPECIALTY"/>
    <x v="65"/>
    <s v="SIWILAI"/>
    <x v="10"/>
    <s v="MEN OTHER ACCESSORIES"/>
    <x v="3"/>
    <s v="HEADWEAR"/>
  </r>
  <r>
    <x v="11"/>
    <s v="SPECIALTY"/>
    <x v="65"/>
    <s v="SIWILAI"/>
    <x v="10"/>
    <s v="MEN OTHER ACCESSORIES"/>
    <x v="4"/>
    <s v="PREMIUM HAT"/>
  </r>
  <r>
    <x v="11"/>
    <s v="SPECIALTY"/>
    <x v="65"/>
    <s v="SIWILAI"/>
    <x v="10"/>
    <s v="MEN OTHER ACCESSORIES"/>
    <x v="5"/>
    <s v="SCARF"/>
  </r>
  <r>
    <x v="11"/>
    <s v="SPECIALTY"/>
    <x v="65"/>
    <s v="SIWILAI"/>
    <x v="10"/>
    <s v="MEN OTHER ACCESSORIES"/>
    <x v="6"/>
    <s v="BOWTIE"/>
  </r>
  <r>
    <x v="11"/>
    <s v="SPECIALTY"/>
    <x v="65"/>
    <s v="SIWILAI"/>
    <x v="10"/>
    <s v="MEN OTHER ACCESSORIES"/>
    <x v="7"/>
    <s v="TIE"/>
  </r>
  <r>
    <x v="11"/>
    <s v="SPECIALTY"/>
    <x v="65"/>
    <s v="SIWILAI"/>
    <x v="10"/>
    <s v="MEN OTHER ACCESSORIES"/>
    <x v="8"/>
    <s v="POCHET"/>
  </r>
  <r>
    <x v="11"/>
    <s v="SPECIALTY"/>
    <x v="65"/>
    <s v="SIWILAI"/>
    <x v="10"/>
    <s v="MEN OTHER ACCESSORIES"/>
    <x v="9"/>
    <s v="BELT"/>
  </r>
  <r>
    <x v="11"/>
    <s v="SPECIALTY"/>
    <x v="65"/>
    <s v="SIWILAI"/>
    <x v="10"/>
    <s v="MEN OTHER ACCESSORIES"/>
    <x v="10"/>
    <s v="SOCKS"/>
  </r>
  <r>
    <x v="11"/>
    <s v="SPECIALTY"/>
    <x v="65"/>
    <s v="SIWILAI"/>
    <x v="10"/>
    <s v="MEN OTHER ACCESSORIES"/>
    <x v="12"/>
    <s v="JEWELRY"/>
  </r>
  <r>
    <x v="11"/>
    <s v="SPECIALTY"/>
    <x v="65"/>
    <s v="SIWILAI"/>
    <x v="10"/>
    <s v="MEN OTHER ACCESSORIES"/>
    <x v="13"/>
    <s v="SMALL LEATHER GOODS"/>
  </r>
  <r>
    <x v="11"/>
    <s v="SPECIALTY"/>
    <x v="65"/>
    <s v="SIWILAI"/>
    <x v="10"/>
    <s v="MEN OTHER ACCESSORIES"/>
    <x v="11"/>
    <s v="OTHERS"/>
  </r>
  <r>
    <x v="11"/>
    <s v="SPECIALTY"/>
    <x v="65"/>
    <s v="SIWILAI"/>
    <x v="11"/>
    <s v="COLLABORATION ITEMS"/>
    <x v="0"/>
    <s v="WOMEN RTW"/>
  </r>
  <r>
    <x v="11"/>
    <s v="SPECIALTY"/>
    <x v="65"/>
    <s v="SIWILAI"/>
    <x v="11"/>
    <s v="COLLABORATION ITEMS"/>
    <x v="1"/>
    <s v="WOMEN OTHER ACCESSORIES"/>
  </r>
  <r>
    <x v="11"/>
    <s v="SPECIALTY"/>
    <x v="65"/>
    <s v="SIWILAI"/>
    <x v="11"/>
    <s v="COLLABORATION ITEMS"/>
    <x v="2"/>
    <s v="MEN RTW"/>
  </r>
  <r>
    <x v="11"/>
    <s v="SPECIALTY"/>
    <x v="65"/>
    <s v="SIWILAI"/>
    <x v="11"/>
    <s v="COLLABORATION ITEMS"/>
    <x v="3"/>
    <s v="MEN BAG"/>
  </r>
  <r>
    <x v="11"/>
    <s v="SPECIALTY"/>
    <x v="65"/>
    <s v="SIWILAI"/>
    <x v="11"/>
    <s v="COLLABORATION ITEMS"/>
    <x v="4"/>
    <s v="MEN OTHER ACCESSORIES"/>
  </r>
  <r>
    <x v="11"/>
    <s v="SPECIALTY"/>
    <x v="65"/>
    <s v="SIWILAI"/>
    <x v="11"/>
    <s v="COLLABORATION ITEMS"/>
    <x v="5"/>
    <s v="SPECIAL COLLABORATION"/>
  </r>
  <r>
    <x v="11"/>
    <s v="SPECIALTY"/>
    <x v="65"/>
    <s v="SIWILAI"/>
    <x v="11"/>
    <s v="COLLABORATION ITEMS"/>
    <x v="6"/>
    <s v="MEN SHOES"/>
  </r>
  <r>
    <x v="11"/>
    <s v="SPECIALTY"/>
    <x v="65"/>
    <s v="SIWILAI"/>
    <x v="11"/>
    <s v="COLLABORATION ITEMS"/>
    <x v="7"/>
    <s v="WOMEN BAG"/>
  </r>
  <r>
    <x v="11"/>
    <s v="SPECIALTY"/>
    <x v="65"/>
    <s v="SIWILAI"/>
    <x v="11"/>
    <s v="COLLABORATION ITEMS"/>
    <x v="11"/>
    <s v="OTHERS"/>
  </r>
  <r>
    <x v="11"/>
    <s v="SPECIALTY"/>
    <x v="65"/>
    <s v="SIWILAI"/>
    <x v="12"/>
    <s v="VINTAGE"/>
    <x v="0"/>
    <s v="MEN RTW"/>
  </r>
  <r>
    <x v="11"/>
    <s v="SPECIALTY"/>
    <x v="65"/>
    <s v="SIWILAI"/>
    <x v="12"/>
    <s v="VINTAGE"/>
    <x v="11"/>
    <s v="OTHERS"/>
  </r>
  <r>
    <x v="11"/>
    <s v="SPECIALTY"/>
    <x v="65"/>
    <s v="SIWILAI"/>
    <x v="13"/>
    <s v="GADGETS &amp; TOYS"/>
    <x v="0"/>
    <s v="HEADPHONE"/>
  </r>
  <r>
    <x v="11"/>
    <s v="SPECIALTY"/>
    <x v="65"/>
    <s v="SIWILAI"/>
    <x v="13"/>
    <s v="GADGETS &amp; TOYS"/>
    <x v="1"/>
    <s v="NOTECARD"/>
  </r>
  <r>
    <x v="11"/>
    <s v="SPECIALTY"/>
    <x v="65"/>
    <s v="SIWILAI"/>
    <x v="13"/>
    <s v="GADGETS &amp; TOYS"/>
    <x v="2"/>
    <s v="PHONE/TECH.ACCESSORIES"/>
  </r>
  <r>
    <x v="11"/>
    <s v="SPECIALTY"/>
    <x v="65"/>
    <s v="SIWILAI"/>
    <x v="13"/>
    <s v="GADGETS &amp; TOYS"/>
    <x v="3"/>
    <s v="STATIONERY"/>
  </r>
  <r>
    <x v="11"/>
    <s v="SPECIALTY"/>
    <x v="65"/>
    <s v="SIWILAI"/>
    <x v="13"/>
    <s v="GADGETS &amp; TOYS"/>
    <x v="4"/>
    <s v="TOYS/GAME/COLLECTIBLE"/>
  </r>
  <r>
    <x v="11"/>
    <s v="SPECIALTY"/>
    <x v="65"/>
    <s v="SIWILAI"/>
    <x v="13"/>
    <s v="GADGETS &amp; TOYS"/>
    <x v="5"/>
    <s v="TURNTABLE/ELECTRONICS"/>
  </r>
  <r>
    <x v="11"/>
    <s v="SPECIALTY"/>
    <x v="65"/>
    <s v="SIWILAI"/>
    <x v="13"/>
    <s v="GADGETS &amp; TOYS"/>
    <x v="11"/>
    <s v="OTHERS"/>
  </r>
  <r>
    <x v="11"/>
    <s v="SPECIALTY"/>
    <x v="65"/>
    <s v="SIWILAI"/>
    <x v="14"/>
    <s v="BOOKS &amp; MAGAZINES"/>
    <x v="0"/>
    <s v="ART"/>
  </r>
  <r>
    <x v="11"/>
    <s v="SPECIALTY"/>
    <x v="65"/>
    <s v="SIWILAI"/>
    <x v="14"/>
    <s v="BOOKS &amp; MAGAZINES"/>
    <x v="1"/>
    <s v="DESIGN &amp; ARCHITECT"/>
  </r>
  <r>
    <x v="11"/>
    <s v="SPECIALTY"/>
    <x v="65"/>
    <s v="SIWILAI"/>
    <x v="14"/>
    <s v="BOOKS &amp; MAGAZINES"/>
    <x v="2"/>
    <s v="FASHION"/>
  </r>
  <r>
    <x v="11"/>
    <s v="SPECIALTY"/>
    <x v="65"/>
    <s v="SIWILAI"/>
    <x v="14"/>
    <s v="BOOKS &amp; MAGAZINES"/>
    <x v="3"/>
    <s v="FOOD"/>
  </r>
  <r>
    <x v="11"/>
    <s v="SPECIALTY"/>
    <x v="65"/>
    <s v="SIWILAI"/>
    <x v="14"/>
    <s v="BOOKS &amp; MAGAZINES"/>
    <x v="4"/>
    <s v="LIFESTYLE"/>
  </r>
  <r>
    <x v="11"/>
    <s v="SPECIALTY"/>
    <x v="65"/>
    <s v="SIWILAI"/>
    <x v="14"/>
    <s v="BOOKS &amp; MAGAZINES"/>
    <x v="11"/>
    <s v="OTHERS"/>
  </r>
  <r>
    <x v="11"/>
    <s v="SPECIALTY"/>
    <x v="65"/>
    <s v="SIWILAI"/>
    <x v="15"/>
    <s v="MUSIC"/>
    <x v="0"/>
    <s v="CLASSIC"/>
  </r>
  <r>
    <x v="11"/>
    <s v="SPECIALTY"/>
    <x v="65"/>
    <s v="SIWILAI"/>
    <x v="15"/>
    <s v="MUSIC"/>
    <x v="1"/>
    <s v="ELECTRONICS"/>
  </r>
  <r>
    <x v="11"/>
    <s v="SPECIALTY"/>
    <x v="65"/>
    <s v="SIWILAI"/>
    <x v="15"/>
    <s v="MUSIC"/>
    <x v="2"/>
    <s v="HIP HOP/RAP"/>
  </r>
  <r>
    <x v="11"/>
    <s v="SPECIALTY"/>
    <x v="65"/>
    <s v="SIWILAI"/>
    <x v="15"/>
    <s v="MUSIC"/>
    <x v="3"/>
    <s v="INDIE"/>
  </r>
  <r>
    <x v="11"/>
    <s v="SPECIALTY"/>
    <x v="65"/>
    <s v="SIWILAI"/>
    <x v="15"/>
    <s v="MUSIC"/>
    <x v="4"/>
    <s v="POP"/>
  </r>
  <r>
    <x v="11"/>
    <s v="SPECIALTY"/>
    <x v="65"/>
    <s v="SIWILAI"/>
    <x v="15"/>
    <s v="MUSIC"/>
    <x v="5"/>
    <s v="REGGAGE/INTERNATIONAL"/>
  </r>
  <r>
    <x v="11"/>
    <s v="SPECIALTY"/>
    <x v="65"/>
    <s v="SIWILAI"/>
    <x v="15"/>
    <s v="MUSIC"/>
    <x v="6"/>
    <s v="ROCK"/>
  </r>
  <r>
    <x v="11"/>
    <s v="SPECIALTY"/>
    <x v="65"/>
    <s v="SIWILAI"/>
    <x v="15"/>
    <s v="MUSIC"/>
    <x v="7"/>
    <s v="SOUL/JAZZ"/>
  </r>
  <r>
    <x v="11"/>
    <s v="SPECIALTY"/>
    <x v="65"/>
    <s v="SIWILAI"/>
    <x v="15"/>
    <s v="MUSIC"/>
    <x v="11"/>
    <s v="OTHERS"/>
  </r>
  <r>
    <x v="11"/>
    <s v="SPECIALTY"/>
    <x v="65"/>
    <s v="SIWILAI"/>
    <x v="16"/>
    <s v="THAI MADE"/>
    <x v="0"/>
    <s v="ACCESSORIES"/>
  </r>
  <r>
    <x v="11"/>
    <s v="SPECIALTY"/>
    <x v="65"/>
    <s v="SIWILAI"/>
    <x v="16"/>
    <s v="THAI MADE"/>
    <x v="1"/>
    <s v="SCARF"/>
  </r>
  <r>
    <x v="11"/>
    <s v="SPECIALTY"/>
    <x v="65"/>
    <s v="SIWILAI"/>
    <x v="16"/>
    <s v="THAI MADE"/>
    <x v="2"/>
    <s v="SS T-SHIRT"/>
  </r>
  <r>
    <x v="11"/>
    <s v="SPECIALTY"/>
    <x v="65"/>
    <s v="SIWILAI"/>
    <x v="16"/>
    <s v="THAI MADE"/>
    <x v="3"/>
    <s v="CERAMIC"/>
  </r>
  <r>
    <x v="11"/>
    <s v="SPECIALTY"/>
    <x v="65"/>
    <s v="SIWILAI"/>
    <x v="16"/>
    <s v="THAI MADE"/>
    <x v="11"/>
    <s v="OTHERS"/>
  </r>
  <r>
    <x v="11"/>
    <s v="SPECIALTY"/>
    <x v="65"/>
    <s v="SIWILAI"/>
    <x v="17"/>
    <s v="SIWILAI PRODUCTS"/>
    <x v="0"/>
    <s v="BAG"/>
  </r>
  <r>
    <x v="11"/>
    <s v="SPECIALTY"/>
    <x v="65"/>
    <s v="SIWILAI"/>
    <x v="17"/>
    <s v="SIWILAI PRODUCTS"/>
    <x v="1"/>
    <s v="HAT/CAP"/>
  </r>
  <r>
    <x v="11"/>
    <s v="SPECIALTY"/>
    <x v="65"/>
    <s v="SIWILAI"/>
    <x v="17"/>
    <s v="SIWILAI PRODUCTS"/>
    <x v="2"/>
    <s v="HOMEWARE"/>
  </r>
  <r>
    <x v="11"/>
    <s v="SPECIALTY"/>
    <x v="65"/>
    <s v="SIWILAI"/>
    <x v="17"/>
    <s v="SIWILAI PRODUCTS"/>
    <x v="3"/>
    <s v="CLOTHING"/>
  </r>
  <r>
    <x v="11"/>
    <s v="SPECIALTY"/>
    <x v="65"/>
    <s v="SIWILAI"/>
    <x v="17"/>
    <s v="SIWILAI PRODUCTS"/>
    <x v="4"/>
    <s v="SHOES"/>
  </r>
  <r>
    <x v="11"/>
    <s v="SPECIALTY"/>
    <x v="65"/>
    <s v="SIWILAI"/>
    <x v="18"/>
    <s v="SERVICE"/>
    <x v="11"/>
    <s v="OTHERS"/>
  </r>
  <r>
    <x v="11"/>
    <s v="SPECIALTY"/>
    <x v="66"/>
    <s v="GOOD GOODS"/>
    <x v="0"/>
    <s v="RICE PRODUCT"/>
    <x v="0"/>
    <s v="RICE"/>
  </r>
  <r>
    <x v="11"/>
    <s v="SPECIALTY"/>
    <x v="66"/>
    <s v="GOOD GOODS"/>
    <x v="0"/>
    <s v="RICE PRODUCT"/>
    <x v="11"/>
    <s v="OTHERS"/>
  </r>
  <r>
    <x v="11"/>
    <s v="SPECIALTY"/>
    <x v="66"/>
    <s v="GOOD GOODS"/>
    <x v="1"/>
    <s v="INSTANT FOOD"/>
    <x v="0"/>
    <s v="FRUIT PRODUCT"/>
  </r>
  <r>
    <x v="11"/>
    <s v="SPECIALTY"/>
    <x v="66"/>
    <s v="GOOD GOODS"/>
    <x v="1"/>
    <s v="INSTANT FOOD"/>
    <x v="1"/>
    <s v="BAKERY"/>
  </r>
  <r>
    <x v="11"/>
    <s v="SPECIALTY"/>
    <x v="66"/>
    <s v="GOOD GOODS"/>
    <x v="1"/>
    <s v="INSTANT FOOD"/>
    <x v="2"/>
    <s v="SNACKS"/>
  </r>
  <r>
    <x v="11"/>
    <s v="SPECIALTY"/>
    <x v="66"/>
    <s v="GOOD GOODS"/>
    <x v="1"/>
    <s v="INSTANT FOOD"/>
    <x v="11"/>
    <s v="OTHERS"/>
  </r>
  <r>
    <x v="11"/>
    <s v="SPECIALTY"/>
    <x v="66"/>
    <s v="GOOD GOODS"/>
    <x v="2"/>
    <s v="ACCESSORIES"/>
    <x v="0"/>
    <s v="EARRINGS"/>
  </r>
  <r>
    <x v="11"/>
    <s v="SPECIALTY"/>
    <x v="66"/>
    <s v="GOOD GOODS"/>
    <x v="2"/>
    <s v="ACCESSORIES"/>
    <x v="1"/>
    <s v="BRACELET"/>
  </r>
  <r>
    <x v="11"/>
    <s v="SPECIALTY"/>
    <x v="66"/>
    <s v="GOOD GOODS"/>
    <x v="2"/>
    <s v="ACCESSORIES"/>
    <x v="2"/>
    <s v="NACKLET"/>
  </r>
  <r>
    <x v="11"/>
    <s v="SPECIALTY"/>
    <x v="66"/>
    <s v="GOOD GOODS"/>
    <x v="2"/>
    <s v="ACCESSORIES"/>
    <x v="3"/>
    <s v="ANKLE BRACELET"/>
  </r>
  <r>
    <x v="11"/>
    <s v="SPECIALTY"/>
    <x v="66"/>
    <s v="GOOD GOODS"/>
    <x v="2"/>
    <s v="ACCESSORIES"/>
    <x v="4"/>
    <s v="HAIR ACCESSORIES"/>
  </r>
  <r>
    <x v="11"/>
    <s v="SPECIALTY"/>
    <x v="66"/>
    <s v="GOOD GOODS"/>
    <x v="2"/>
    <s v="ACCESSORIES"/>
    <x v="5"/>
    <s v="KEY CHAIN"/>
  </r>
  <r>
    <x v="11"/>
    <s v="SPECIALTY"/>
    <x v="66"/>
    <s v="GOOD GOODS"/>
    <x v="2"/>
    <s v="ACCESSORIES"/>
    <x v="6"/>
    <s v="PATCHES"/>
  </r>
  <r>
    <x v="11"/>
    <s v="SPECIALTY"/>
    <x v="66"/>
    <s v="GOOD GOODS"/>
    <x v="2"/>
    <s v="ACCESSORIES"/>
    <x v="11"/>
    <s v="OTHERS"/>
  </r>
  <r>
    <x v="11"/>
    <s v="SPECIALTY"/>
    <x v="66"/>
    <s v="GOOD GOODS"/>
    <x v="3"/>
    <s v="BAG"/>
    <x v="0"/>
    <s v="HANDBAG"/>
  </r>
  <r>
    <x v="11"/>
    <s v="SPECIALTY"/>
    <x v="66"/>
    <s v="GOOD GOODS"/>
    <x v="3"/>
    <s v="BAG"/>
    <x v="1"/>
    <s v="BACKPACK"/>
  </r>
  <r>
    <x v="11"/>
    <s v="SPECIALTY"/>
    <x v="66"/>
    <s v="GOOD GOODS"/>
    <x v="3"/>
    <s v="BAG"/>
    <x v="2"/>
    <s v="CLUTCH BAG"/>
  </r>
  <r>
    <x v="11"/>
    <s v="SPECIALTY"/>
    <x v="66"/>
    <s v="GOOD GOODS"/>
    <x v="3"/>
    <s v="BAG"/>
    <x v="3"/>
    <s v="TOTE BAG"/>
  </r>
  <r>
    <x v="11"/>
    <s v="SPECIALTY"/>
    <x v="66"/>
    <s v="GOOD GOODS"/>
    <x v="3"/>
    <s v="BAG"/>
    <x v="4"/>
    <s v="COIN BAG"/>
  </r>
  <r>
    <x v="11"/>
    <s v="SPECIALTY"/>
    <x v="66"/>
    <s v="GOOD GOODS"/>
    <x v="3"/>
    <s v="BAG"/>
    <x v="5"/>
    <s v="BASKET"/>
  </r>
  <r>
    <x v="11"/>
    <s v="SPECIALTY"/>
    <x v="66"/>
    <s v="GOOD GOODS"/>
    <x v="3"/>
    <s v="BAG"/>
    <x v="6"/>
    <s v="BUSINESS CARD BAG"/>
  </r>
  <r>
    <x v="11"/>
    <s v="SPECIALTY"/>
    <x v="66"/>
    <s v="GOOD GOODS"/>
    <x v="3"/>
    <s v="BAG"/>
    <x v="7"/>
    <s v="SHOULDER BAG"/>
  </r>
  <r>
    <x v="11"/>
    <s v="SPECIALTY"/>
    <x v="66"/>
    <s v="GOOD GOODS"/>
    <x v="3"/>
    <s v="BAG"/>
    <x v="8"/>
    <s v="CASE PASSPORT"/>
  </r>
  <r>
    <x v="11"/>
    <s v="SPECIALTY"/>
    <x v="66"/>
    <s v="GOOD GOODS"/>
    <x v="3"/>
    <s v="BAG"/>
    <x v="11"/>
    <s v="OTHERS"/>
  </r>
  <r>
    <x v="11"/>
    <s v="SPECIALTY"/>
    <x v="66"/>
    <s v="GOOD GOODS"/>
    <x v="4"/>
    <s v="MEN'S FASHION"/>
    <x v="0"/>
    <s v="SHIRT"/>
  </r>
  <r>
    <x v="11"/>
    <s v="SPECIALTY"/>
    <x v="66"/>
    <s v="GOOD GOODS"/>
    <x v="4"/>
    <s v="MEN'S FASHION"/>
    <x v="1"/>
    <s v="T-SHIRT"/>
  </r>
  <r>
    <x v="11"/>
    <s v="SPECIALTY"/>
    <x v="66"/>
    <s v="GOOD GOODS"/>
    <x v="4"/>
    <s v="MEN'S FASHION"/>
    <x v="2"/>
    <s v="HAT/CAP"/>
  </r>
  <r>
    <x v="11"/>
    <s v="SPECIALTY"/>
    <x v="66"/>
    <s v="GOOD GOODS"/>
    <x v="4"/>
    <s v="MEN'S FASHION"/>
    <x v="3"/>
    <s v="TIE"/>
  </r>
  <r>
    <x v="11"/>
    <s v="SPECIALTY"/>
    <x v="66"/>
    <s v="GOOD GOODS"/>
    <x v="4"/>
    <s v="MEN'S FASHION"/>
    <x v="4"/>
    <s v="PANTS"/>
  </r>
  <r>
    <x v="11"/>
    <s v="SPECIALTY"/>
    <x v="66"/>
    <s v="GOOD GOODS"/>
    <x v="4"/>
    <s v="MEN'S FASHION"/>
    <x v="11"/>
    <s v="OTHERS"/>
  </r>
  <r>
    <x v="11"/>
    <s v="SPECIALTY"/>
    <x v="66"/>
    <s v="GOOD GOODS"/>
    <x v="5"/>
    <s v="WOMEN'S FASHION"/>
    <x v="0"/>
    <s v="CROP SHIRT"/>
  </r>
  <r>
    <x v="11"/>
    <s v="SPECIALTY"/>
    <x v="66"/>
    <s v="GOOD GOODS"/>
    <x v="5"/>
    <s v="WOMEN'S FASHION"/>
    <x v="1"/>
    <s v="SHAWL"/>
  </r>
  <r>
    <x v="11"/>
    <s v="SPECIALTY"/>
    <x v="66"/>
    <s v="GOOD GOODS"/>
    <x v="5"/>
    <s v="WOMEN'S FASHION"/>
    <x v="2"/>
    <s v="HAT/CAP"/>
  </r>
  <r>
    <x v="11"/>
    <s v="SPECIALTY"/>
    <x v="66"/>
    <s v="GOOD GOODS"/>
    <x v="5"/>
    <s v="WOMEN'S FASHION"/>
    <x v="3"/>
    <s v="HANDKERCHIEF"/>
  </r>
  <r>
    <x v="11"/>
    <s v="SPECIALTY"/>
    <x v="66"/>
    <s v="GOOD GOODS"/>
    <x v="5"/>
    <s v="WOMEN'S FASHION"/>
    <x v="4"/>
    <s v="MASK"/>
  </r>
  <r>
    <x v="11"/>
    <s v="SPECIALTY"/>
    <x v="66"/>
    <s v="GOOD GOODS"/>
    <x v="5"/>
    <s v="WOMEN'S FASHION"/>
    <x v="5"/>
    <s v="DRESS"/>
  </r>
  <r>
    <x v="11"/>
    <s v="SPECIALTY"/>
    <x v="66"/>
    <s v="GOOD GOODS"/>
    <x v="5"/>
    <s v="WOMEN'S FASHION"/>
    <x v="11"/>
    <s v="OTHERS"/>
  </r>
  <r>
    <x v="11"/>
    <s v="SPECIALTY"/>
    <x v="66"/>
    <s v="GOOD GOODS"/>
    <x v="6"/>
    <s v="DESIGN CRAFT"/>
    <x v="0"/>
    <s v="BASKET"/>
  </r>
  <r>
    <x v="11"/>
    <s v="SPECIALTY"/>
    <x v="66"/>
    <s v="GOOD GOODS"/>
    <x v="6"/>
    <s v="DESIGN CRAFT"/>
    <x v="1"/>
    <s v="TUNG"/>
  </r>
  <r>
    <x v="11"/>
    <s v="SPECIALTY"/>
    <x v="66"/>
    <s v="GOOD GOODS"/>
    <x v="6"/>
    <s v="DESIGN CRAFT"/>
    <x v="2"/>
    <s v="TRAY"/>
  </r>
  <r>
    <x v="11"/>
    <s v="SPECIALTY"/>
    <x v="66"/>
    <s v="GOOD GOODS"/>
    <x v="6"/>
    <s v="DESIGN CRAFT"/>
    <x v="3"/>
    <s v="WEAVE"/>
  </r>
  <r>
    <x v="11"/>
    <s v="SPECIALTY"/>
    <x v="66"/>
    <s v="GOOD GOODS"/>
    <x v="6"/>
    <s v="DESIGN CRAFT"/>
    <x v="11"/>
    <s v="OTHERS"/>
  </r>
  <r>
    <x v="11"/>
    <s v="SPECIALTY"/>
    <x v="66"/>
    <s v="GOOD GOODS"/>
    <x v="8"/>
    <s v="HOME FURNISHING"/>
    <x v="0"/>
    <s v="BEDDING"/>
  </r>
  <r>
    <x v="11"/>
    <s v="SPECIALTY"/>
    <x v="66"/>
    <s v="GOOD GOODS"/>
    <x v="8"/>
    <s v="HOME FURNISHING"/>
    <x v="1"/>
    <s v="HOME DECOR"/>
  </r>
  <r>
    <x v="11"/>
    <s v="SPECIALTY"/>
    <x v="66"/>
    <s v="GOOD GOODS"/>
    <x v="8"/>
    <s v="HOME FURNISHING"/>
    <x v="2"/>
    <s v="KITCHEN EQUIPMENT"/>
  </r>
  <r>
    <x v="11"/>
    <s v="SPECIALTY"/>
    <x v="66"/>
    <s v="GOOD GOODS"/>
    <x v="8"/>
    <s v="HOME FURNISHING"/>
    <x v="11"/>
    <s v="OTHERS"/>
  </r>
  <r>
    <x v="11"/>
    <s v="SPECIALTY"/>
    <x v="66"/>
    <s v="GOOD GOODS"/>
    <x v="9"/>
    <s v="SPA&amp;BEAUTY"/>
    <x v="0"/>
    <s v="BODY LOTION"/>
  </r>
  <r>
    <x v="11"/>
    <s v="SPECIALTY"/>
    <x v="66"/>
    <s v="GOOD GOODS"/>
    <x v="9"/>
    <s v="SPA&amp;BEAUTY"/>
    <x v="1"/>
    <s v="HAND LOTION"/>
  </r>
  <r>
    <x v="11"/>
    <s v="SPECIALTY"/>
    <x v="66"/>
    <s v="GOOD GOODS"/>
    <x v="9"/>
    <s v="SPA&amp;BEAUTY"/>
    <x v="2"/>
    <s v="BATH LOTION"/>
  </r>
  <r>
    <x v="11"/>
    <s v="SPECIALTY"/>
    <x v="66"/>
    <s v="GOOD GOODS"/>
    <x v="9"/>
    <s v="SPA&amp;BEAUTY"/>
    <x v="3"/>
    <s v="HERB"/>
  </r>
  <r>
    <x v="11"/>
    <s v="SPECIALTY"/>
    <x v="66"/>
    <s v="GOOD GOODS"/>
    <x v="9"/>
    <s v="SPA&amp;BEAUTY"/>
    <x v="11"/>
    <s v="OTHERS"/>
  </r>
  <r>
    <x v="11"/>
    <s v="SPECIALTY"/>
    <x v="66"/>
    <s v="GOOD GOODS"/>
    <x v="7"/>
    <s v="COFFEE PRODUCT"/>
    <x v="0"/>
    <s v="COFFEE BEAN"/>
  </r>
  <r>
    <x v="11"/>
    <s v="SPECIALTY"/>
    <x v="66"/>
    <s v="GOOD GOODS"/>
    <x v="7"/>
    <s v="COFFEE PRODUCT"/>
    <x v="1"/>
    <s v="INSTANT COFFEE"/>
  </r>
  <r>
    <x v="11"/>
    <s v="SPECIALTY"/>
    <x v="66"/>
    <s v="GOOD GOODS"/>
    <x v="7"/>
    <s v="COFFEE PRODUCT"/>
    <x v="2"/>
    <s v="COFFEE CUP"/>
  </r>
  <r>
    <x v="11"/>
    <s v="SPECIALTY"/>
    <x v="66"/>
    <s v="GOOD GOODS"/>
    <x v="7"/>
    <s v="COFFEE PRODUCT"/>
    <x v="11"/>
    <s v="OTHERS"/>
  </r>
  <r>
    <x v="11"/>
    <s v="SPECIALTY"/>
    <x v="66"/>
    <s v="GOOD GOODS"/>
    <x v="10"/>
    <s v="BAKERY"/>
    <x v="0"/>
    <s v="CAKE"/>
  </r>
  <r>
    <x v="11"/>
    <s v="SPECIALTY"/>
    <x v="66"/>
    <s v="GOOD GOODS"/>
    <x v="10"/>
    <s v="BAKERY"/>
    <x v="11"/>
    <s v="OTHERS"/>
  </r>
  <r>
    <x v="11"/>
    <s v="SPECIALTY"/>
    <x v="66"/>
    <s v="GOOD GOODS"/>
    <x v="11"/>
    <s v="BAVERAGE"/>
    <x v="0"/>
    <s v="COFFEE MENU"/>
  </r>
  <r>
    <x v="11"/>
    <s v="SPECIALTY"/>
    <x v="66"/>
    <s v="GOOD GOODS"/>
    <x v="11"/>
    <s v="BAVERAGE"/>
    <x v="1"/>
    <s v="NON COFFEE MENU"/>
  </r>
  <r>
    <x v="11"/>
    <s v="SPECIALTY"/>
    <x v="66"/>
    <s v="GOOD GOODS"/>
    <x v="11"/>
    <s v="BAVERAGE"/>
    <x v="11"/>
    <s v="OTHERS"/>
  </r>
  <r>
    <x v="11"/>
    <s v="SPECIALTY"/>
    <x v="66"/>
    <s v="GOOD GOODS"/>
    <x v="12"/>
    <s v="OTHERS"/>
    <x v="0"/>
    <s v="OTHERS"/>
  </r>
  <r>
    <x v="11"/>
    <s v="SPECIALTY"/>
    <x v="67"/>
    <s v="GIFT WITH PURCHASE"/>
    <x v="0"/>
    <s v="HOME"/>
    <x v="0"/>
    <s v="HOUSEWARE"/>
  </r>
  <r>
    <x v="11"/>
    <s v="SPECIALTY"/>
    <x v="67"/>
    <s v="GIFT WITH PURCHASE"/>
    <x v="0"/>
    <s v="HOME"/>
    <x v="1"/>
    <s v="SMALL APPLIANCES"/>
  </r>
  <r>
    <x v="11"/>
    <s v="SPECIALTY"/>
    <x v="67"/>
    <s v="GIFT WITH PURCHASE"/>
    <x v="0"/>
    <s v="HOME"/>
    <x v="2"/>
    <s v="BED&amp;BATH"/>
  </r>
  <r>
    <x v="11"/>
    <s v="SPECIALTY"/>
    <x v="67"/>
    <s v="GIFT WITH PURCHASE"/>
    <x v="0"/>
    <s v="HOME"/>
    <x v="3"/>
    <s v="HOME DECORATIVE"/>
  </r>
  <r>
    <x v="11"/>
    <s v="SPECIALTY"/>
    <x v="67"/>
    <s v="GIFT WITH PURCHASE"/>
    <x v="0"/>
    <s v="HOME"/>
    <x v="4"/>
    <s v="CHINA/CRYSTAL"/>
  </r>
  <r>
    <x v="11"/>
    <s v="SPECIALTY"/>
    <x v="67"/>
    <s v="GIFT WITH PURCHASE"/>
    <x v="0"/>
    <s v="HOME"/>
    <x v="5"/>
    <s v="ELECTRONICS"/>
  </r>
  <r>
    <x v="11"/>
    <s v="SPECIALTY"/>
    <x v="67"/>
    <s v="GIFT WITH PURCHASE"/>
    <x v="0"/>
    <s v="HOME"/>
    <x v="6"/>
    <s v="HOBBY"/>
  </r>
  <r>
    <x v="11"/>
    <s v="SPECIALTY"/>
    <x v="67"/>
    <s v="GIFT WITH PURCHASE"/>
    <x v="0"/>
    <s v="HOME"/>
    <x v="11"/>
    <s v="OTHERS"/>
  </r>
  <r>
    <x v="11"/>
    <s v="SPECIALTY"/>
    <x v="67"/>
    <s v="GIFT WITH PURCHASE"/>
    <x v="1"/>
    <s v="TRAVEL&amp;ENTERTAINMENT"/>
    <x v="0"/>
    <s v="AIR TICKETS"/>
  </r>
  <r>
    <x v="11"/>
    <s v="SPECIALTY"/>
    <x v="67"/>
    <s v="GIFT WITH PURCHASE"/>
    <x v="1"/>
    <s v="TRAVEL&amp;ENTERTAINMENT"/>
    <x v="1"/>
    <s v="PACKAGE TOUR"/>
  </r>
  <r>
    <x v="11"/>
    <s v="SPECIALTY"/>
    <x v="67"/>
    <s v="GIFT WITH PURCHASE"/>
    <x v="1"/>
    <s v="TRAVEL&amp;ENTERTAINMENT"/>
    <x v="2"/>
    <s v="ELECTRONICS"/>
  </r>
  <r>
    <x v="11"/>
    <s v="SPECIALTY"/>
    <x v="67"/>
    <s v="GIFT WITH PURCHASE"/>
    <x v="1"/>
    <s v="TRAVEL&amp;ENTERTAINMENT"/>
    <x v="3"/>
    <s v="LUGGAGE"/>
  </r>
  <r>
    <x v="11"/>
    <s v="SPECIALTY"/>
    <x v="67"/>
    <s v="GIFT WITH PURCHASE"/>
    <x v="1"/>
    <s v="TRAVEL&amp;ENTERTAINMENT"/>
    <x v="11"/>
    <s v="OTHERS"/>
  </r>
  <r>
    <x v="11"/>
    <s v="SPECIALTY"/>
    <x v="67"/>
    <s v="GIFT WITH PURCHASE"/>
    <x v="2"/>
    <s v="LIFESTYLE"/>
    <x v="0"/>
    <s v="ACCESSORIES"/>
  </r>
  <r>
    <x v="11"/>
    <s v="SPECIALTY"/>
    <x v="67"/>
    <s v="GIFT WITH PURCHASE"/>
    <x v="2"/>
    <s v="LIFESTYLE"/>
    <x v="1"/>
    <s v="WATCHES/CLOCKS/PENS"/>
  </r>
  <r>
    <x v="11"/>
    <s v="SPECIALTY"/>
    <x v="67"/>
    <s v="GIFT WITH PURCHASE"/>
    <x v="2"/>
    <s v="LIFESTYLE"/>
    <x v="2"/>
    <s v="LEATHER GOODS"/>
  </r>
  <r>
    <x v="11"/>
    <s v="SPECIALTY"/>
    <x v="67"/>
    <s v="GIFT WITH PURCHASE"/>
    <x v="2"/>
    <s v="LIFESTYLE"/>
    <x v="3"/>
    <s v="OFFICE AUTOMATION"/>
  </r>
  <r>
    <x v="11"/>
    <s v="SPECIALTY"/>
    <x v="67"/>
    <s v="GIFT WITH PURCHASE"/>
    <x v="2"/>
    <s v="LIFESTYLE"/>
    <x v="11"/>
    <s v="OTHERS"/>
  </r>
  <r>
    <x v="11"/>
    <s v="SPECIALTY"/>
    <x v="67"/>
    <s v="GIFT WITH PURCHASE"/>
    <x v="3"/>
    <s v="HEALTH&amp;BEAUTY"/>
    <x v="0"/>
    <s v="COSMETICS"/>
  </r>
  <r>
    <x v="11"/>
    <s v="SPECIALTY"/>
    <x v="67"/>
    <s v="GIFT WITH PURCHASE"/>
    <x v="3"/>
    <s v="HEALTH&amp;BEAUTY"/>
    <x v="1"/>
    <s v="SPORT EQUIPMENT"/>
  </r>
  <r>
    <x v="11"/>
    <s v="SPECIALTY"/>
    <x v="67"/>
    <s v="GIFT WITH PURCHASE"/>
    <x v="3"/>
    <s v="HEALTH&amp;BEAUTY"/>
    <x v="11"/>
    <s v="OTHERS"/>
  </r>
  <r>
    <x v="11"/>
    <s v="SPECIALTY"/>
    <x v="67"/>
    <s v="GIFT WITH PURCHASE"/>
    <x v="4"/>
    <s v="OTHERS"/>
    <x v="0"/>
    <s v="OTHERS"/>
  </r>
  <r>
    <x v="11"/>
    <s v="SPECIALTY"/>
    <x v="68"/>
    <s v="SUPPLY USE"/>
    <x v="0"/>
    <s v="OPERATION SUPPLIES"/>
    <x v="0"/>
    <s v="PACKAGING"/>
  </r>
  <r>
    <x v="11"/>
    <s v="SPECIALTY"/>
    <x v="68"/>
    <s v="SUPPLY USE"/>
    <x v="0"/>
    <s v="OPERATION SUPPLIES"/>
    <x v="1"/>
    <s v="NON DURABLE"/>
  </r>
  <r>
    <x v="11"/>
    <s v="SPECIALTY"/>
    <x v="68"/>
    <s v="SUPPLY USE"/>
    <x v="0"/>
    <s v="OPERATION SUPPLIES"/>
    <x v="2"/>
    <s v="OFFICE SUPPLY"/>
  </r>
  <r>
    <x v="11"/>
    <s v="SPECIALTY"/>
    <x v="68"/>
    <s v="SUPPLY USE"/>
    <x v="0"/>
    <s v="OPERATION SUPPLIES"/>
    <x v="3"/>
    <s v="ASSETS"/>
  </r>
  <r>
    <x v="11"/>
    <s v="SPECIALTY"/>
    <x v="68"/>
    <s v="SUPPLY USE"/>
    <x v="0"/>
    <s v="OPERATION SUPPLIES"/>
    <x v="11"/>
    <s v="OTHERS"/>
  </r>
  <r>
    <x v="11"/>
    <s v="SPECIALTY"/>
    <x v="68"/>
    <s v="SUPPLY USE"/>
    <x v="1"/>
    <s v="BUYER SUPPLIES"/>
    <x v="0"/>
    <s v="PACKAGING"/>
  </r>
  <r>
    <x v="11"/>
    <s v="SPECIALTY"/>
    <x v="68"/>
    <s v="SUPPLY USE"/>
    <x v="1"/>
    <s v="BUYER SUPPLIES"/>
    <x v="1"/>
    <s v="NON DURABLE"/>
  </r>
  <r>
    <x v="11"/>
    <s v="SPECIALTY"/>
    <x v="68"/>
    <s v="SUPPLY USE"/>
    <x v="1"/>
    <s v="BUYER SUPPLIES"/>
    <x v="2"/>
    <s v="OFFICE SUPPLY"/>
  </r>
  <r>
    <x v="11"/>
    <s v="SPECIALTY"/>
    <x v="68"/>
    <s v="SUPPLY USE"/>
    <x v="1"/>
    <s v="BUYER SUPPLIES"/>
    <x v="3"/>
    <s v="ASSETS"/>
  </r>
  <r>
    <x v="11"/>
    <s v="SPECIALTY"/>
    <x v="68"/>
    <s v="SUPPLY USE"/>
    <x v="1"/>
    <s v="BUYER SUPPLIES"/>
    <x v="11"/>
    <s v="OTHERS"/>
  </r>
  <r>
    <x v="11"/>
    <s v="SPECIALTY"/>
    <x v="68"/>
    <s v="SUPPLY USE"/>
    <x v="2"/>
    <s v="UNIFORM"/>
    <x v="0"/>
    <s v="UNIFORM FRONT OF HOUSE"/>
  </r>
  <r>
    <x v="11"/>
    <s v="SPECIALTY"/>
    <x v="68"/>
    <s v="SUPPLY USE"/>
    <x v="2"/>
    <s v="UNIFORM"/>
    <x v="1"/>
    <s v="UNIFORM BACK OF HOUSE"/>
  </r>
  <r>
    <x v="11"/>
    <s v="SPECIALTY"/>
    <x v="68"/>
    <s v="SUPPLY USE"/>
    <x v="2"/>
    <s v="UNIFORM"/>
    <x v="2"/>
    <s v="UNIFORM ZEN"/>
  </r>
  <r>
    <x v="11"/>
    <s v="SPECIALTY"/>
    <x v="68"/>
    <s v="SUPPLY USE"/>
    <x v="2"/>
    <s v="UNIFORM"/>
    <x v="3"/>
    <s v="UNIFORM FOOD"/>
  </r>
  <r>
    <x v="11"/>
    <s v="SPECIALTY"/>
    <x v="68"/>
    <s v="SUPPLY USE"/>
    <x v="2"/>
    <s v="UNIFORM"/>
    <x v="4"/>
    <s v="UNIFORM BY(IN-HOUSE BRAND"/>
  </r>
  <r>
    <x v="11"/>
    <s v="SPECIALTY"/>
    <x v="68"/>
    <s v="SUPPLY USE"/>
    <x v="2"/>
    <s v="UNIFORM"/>
    <x v="11"/>
    <s v="OTHERS"/>
  </r>
  <r>
    <x v="12"/>
    <s v="NON-MERCHANDISE ITEM"/>
    <x v="69"/>
    <s v="CENTRAL KIDS CLUB"/>
    <x v="0"/>
    <s v="MEMBER"/>
    <x v="0"/>
    <s v="REGISTER MEMBER"/>
  </r>
  <r>
    <x v="12"/>
    <s v="NON-MERCHANDISE ITEM"/>
    <x v="69"/>
    <s v="CENTRAL KIDS CLUB"/>
    <x v="0"/>
    <s v="MEMBER"/>
    <x v="1"/>
    <s v="MEMBERSHIP RENEWAL"/>
  </r>
  <r>
    <x v="12"/>
    <s v="NON-MERCHANDISE ITEM"/>
    <x v="69"/>
    <s v="CENTRAL KIDS CLUB"/>
    <x v="0"/>
    <s v="MEMBER"/>
    <x v="2"/>
    <s v="MEMBER CARD"/>
  </r>
  <r>
    <x v="12"/>
    <s v="NON-MERCHANDISE ITEM"/>
    <x v="69"/>
    <s v="CENTRAL KIDS CLUB"/>
    <x v="0"/>
    <s v="MEMBER"/>
    <x v="11"/>
    <s v="OTHERS"/>
  </r>
  <r>
    <x v="12"/>
    <s v="NON-MERCHANDISE ITEM"/>
    <x v="69"/>
    <s v="CENTRAL KIDS CLUB"/>
    <x v="1"/>
    <s v="FEE"/>
    <x v="0"/>
    <s v="BOOK"/>
  </r>
  <r>
    <x v="12"/>
    <s v="NON-MERCHANDISE ITEM"/>
    <x v="69"/>
    <s v="CENTRAL KIDS CLUB"/>
    <x v="1"/>
    <s v="FEE"/>
    <x v="1"/>
    <s v="BABYSITTER"/>
  </r>
  <r>
    <x v="12"/>
    <s v="NON-MERCHANDISE ITEM"/>
    <x v="69"/>
    <s v="CENTRAL KIDS CLUB"/>
    <x v="1"/>
    <s v="FEE"/>
    <x v="11"/>
    <s v="OTHERS"/>
  </r>
  <r>
    <x v="12"/>
    <s v="NON-MERCHANDISE ITEM"/>
    <x v="69"/>
    <s v="CENTRAL KIDS CLUB"/>
    <x v="2"/>
    <s v="EDUCATIONAL COURSES"/>
    <x v="0"/>
    <s v="EDUCATIONAL COURSES"/>
  </r>
  <r>
    <x v="12"/>
    <s v="NON-MERCHANDISE ITEM"/>
    <x v="69"/>
    <s v="CENTRAL KIDS CLUB"/>
    <x v="2"/>
    <s v="EDUCATIONAL COURSES"/>
    <x v="11"/>
    <s v="OTHERS"/>
  </r>
  <r>
    <x v="12"/>
    <s v="NON-MERCHANDISE ITEM"/>
    <x v="69"/>
    <s v="CENTRAL KIDS CLUB"/>
    <x v="3"/>
    <s v="ACTIVITIES"/>
    <x v="0"/>
    <s v="ACTIVITIES"/>
  </r>
  <r>
    <x v="12"/>
    <s v="NON-MERCHANDISE ITEM"/>
    <x v="69"/>
    <s v="CENTRAL KIDS CLUB"/>
    <x v="3"/>
    <s v="ACTIVITIES"/>
    <x v="11"/>
    <s v="OTHERS"/>
  </r>
  <r>
    <x v="12"/>
    <s v="NON-MERCHANDISE ITEM"/>
    <x v="69"/>
    <s v="CENTRAL KIDS CLUB"/>
    <x v="4"/>
    <s v="UNIFORM"/>
    <x v="0"/>
    <s v="UNIFORM"/>
  </r>
  <r>
    <x v="12"/>
    <s v="NON-MERCHANDISE ITEM"/>
    <x v="69"/>
    <s v="CENTRAL KIDS CLUB"/>
    <x v="4"/>
    <s v="UNIFORM"/>
    <x v="11"/>
    <s v="OTHERS"/>
  </r>
  <r>
    <x v="12"/>
    <s v="NON-MERCHANDISE ITEM"/>
    <x v="70"/>
    <s v="KIDSPACE"/>
    <x v="0"/>
    <s v="ADMISSION FEE"/>
    <x v="0"/>
    <s v="CHILDREN"/>
  </r>
  <r>
    <x v="12"/>
    <s v="NON-MERCHANDISE ITEM"/>
    <x v="70"/>
    <s v="KIDSPACE"/>
    <x v="0"/>
    <s v="ADMISSION FEE"/>
    <x v="1"/>
    <s v="ADULT"/>
  </r>
  <r>
    <x v="12"/>
    <s v="NON-MERCHANDISE ITEM"/>
    <x v="70"/>
    <s v="KIDSPACE"/>
    <x v="0"/>
    <s v="ADMISSION FEE"/>
    <x v="2"/>
    <s v="PROMOTION"/>
  </r>
  <r>
    <x v="12"/>
    <s v="NON-MERCHANDISE ITEM"/>
    <x v="70"/>
    <s v="KIDSPACE"/>
    <x v="0"/>
    <s v="ADMISSION FEE"/>
    <x v="3"/>
    <s v="ALL DAY"/>
  </r>
  <r>
    <x v="12"/>
    <s v="NON-MERCHANDISE ITEM"/>
    <x v="70"/>
    <s v="KIDSPACE"/>
    <x v="0"/>
    <s v="ADMISSION FEE"/>
    <x v="11"/>
    <s v="OTHERS"/>
  </r>
  <r>
    <x v="12"/>
    <s v="NON-MERCHANDISE ITEM"/>
    <x v="70"/>
    <s v="KIDSPACE"/>
    <x v="1"/>
    <s v="PRODUCT"/>
    <x v="0"/>
    <s v="SOCK"/>
  </r>
  <r>
    <x v="12"/>
    <s v="NON-MERCHANDISE ITEM"/>
    <x v="70"/>
    <s v="KIDSPACE"/>
    <x v="1"/>
    <s v="PRODUCT"/>
    <x v="11"/>
    <s v="OTHERS"/>
  </r>
  <r>
    <x v="12"/>
    <s v="NON-MERCHANDISE ITEM"/>
    <x v="70"/>
    <s v="KIDSPACE"/>
    <x v="2"/>
    <s v="ACTIVITIES"/>
    <x v="0"/>
    <s v="ACTIVITIES"/>
  </r>
  <r>
    <x v="12"/>
    <s v="NON-MERCHANDISE ITEM"/>
    <x v="70"/>
    <s v="KIDSPACE"/>
    <x v="2"/>
    <s v="ACTIVITIES"/>
    <x v="11"/>
    <s v="OTHERS"/>
  </r>
  <r>
    <x v="12"/>
    <s v="NON-MERCHANDISE ITEM"/>
    <x v="70"/>
    <s v="KIDSPACE"/>
    <x v="3"/>
    <s v="SNACKS&amp;BEVERAGE"/>
    <x v="0"/>
    <s v="SNACKS"/>
  </r>
  <r>
    <x v="12"/>
    <s v="NON-MERCHANDISE ITEM"/>
    <x v="70"/>
    <s v="KIDSPACE"/>
    <x v="3"/>
    <s v="SNACKS&amp;BEVERAGE"/>
    <x v="1"/>
    <s v="BEVERAGE"/>
  </r>
  <r>
    <x v="12"/>
    <s v="NON-MERCHANDISE ITEM"/>
    <x v="70"/>
    <s v="KIDSPACE"/>
    <x v="3"/>
    <s v="SNACKS&amp;BEVERAGE"/>
    <x v="11"/>
    <s v="OTHERS"/>
  </r>
  <r>
    <x v="12"/>
    <s v="NON-MERCHANDISE ITEM"/>
    <x v="71"/>
    <s v="SERVICE"/>
    <x v="0"/>
    <s v="SERVICE"/>
    <x v="0"/>
    <s v="SERVICE"/>
  </r>
  <r>
    <x v="12"/>
    <s v="NON-MERCHANDISE ITEM"/>
    <x v="71"/>
    <s v="SERVICE"/>
    <x v="0"/>
    <s v="SERVICE"/>
    <x v="1"/>
    <s v="MY LITTLE CLUB"/>
  </r>
  <r>
    <x v="12"/>
    <s v="NON-MERCHANDISE ITEM"/>
    <x v="71"/>
    <s v="SERVICE"/>
    <x v="0"/>
    <s v="SERVICE"/>
    <x v="11"/>
    <s v="OTHERS"/>
  </r>
  <r>
    <x v="12"/>
    <s v="NON-MERCHANDISE ITEM"/>
    <x v="72"/>
    <s v="RENTAL"/>
    <x v="0"/>
    <s v="RENTAL"/>
    <x v="0"/>
    <s v="RENTAL"/>
  </r>
  <r>
    <x v="12"/>
    <s v="NON-MERCHANDISE ITEM"/>
    <x v="72"/>
    <s v="RENTAL"/>
    <x v="0"/>
    <s v="RENTAL"/>
    <x v="11"/>
    <s v="OTHERS"/>
  </r>
  <r>
    <x v="12"/>
    <s v="NON-MERCHANDISE ITEM"/>
    <x v="72"/>
    <s v="RENTAL"/>
    <x v="1"/>
    <s v="CHANNELS"/>
    <x v="0"/>
    <s v="DELIVERY"/>
  </r>
  <r>
    <x v="12"/>
    <s v="NON-MERCHANDISE ITEM"/>
    <x v="72"/>
    <s v="RENTAL"/>
    <x v="1"/>
    <s v="CHANNELS"/>
    <x v="11"/>
    <s v="OTHERS"/>
  </r>
  <r>
    <x v="12"/>
    <s v="NON-MERCHANDISE ITEM"/>
    <x v="73"/>
    <s v="GIFT CARD &amp; GIFT VOUCHER"/>
    <x v="0"/>
    <s v="GIFT CARD"/>
    <x v="0"/>
    <s v="TOP UP GIFT CARD"/>
  </r>
  <r>
    <x v="12"/>
    <s v="NON-MERCHANDISE ITEM"/>
    <x v="73"/>
    <s v="GIFT CARD &amp; GIFT VOUCHER"/>
    <x v="0"/>
    <s v="GIFT CARD"/>
    <x v="1"/>
    <s v="CENTRAL GIFT CARD"/>
  </r>
  <r>
    <x v="12"/>
    <s v="NON-MERCHANDISE ITEM"/>
    <x v="73"/>
    <s v="GIFT CARD &amp; GIFT VOUCHER"/>
    <x v="0"/>
    <s v="GIFT CARD"/>
    <x v="2"/>
    <s v="DIY GIFT CARD"/>
  </r>
  <r>
    <x v="12"/>
    <s v="NON-MERCHANDISE ITEM"/>
    <x v="73"/>
    <s v="GIFT CARD &amp; GIFT VOUCHER"/>
    <x v="0"/>
    <s v="GIFT CARD"/>
    <x v="3"/>
    <s v="HELLO KITTY GIFT CARD"/>
  </r>
  <r>
    <x v="12"/>
    <s v="NON-MERCHANDISE ITEM"/>
    <x v="73"/>
    <s v="GIFT CARD &amp; GIFT VOUCHER"/>
    <x v="0"/>
    <s v="GIFT CARD"/>
    <x v="4"/>
    <s v="ZEN GIFT CARD"/>
  </r>
  <r>
    <x v="12"/>
    <s v="NON-MERCHANDISE ITEM"/>
    <x v="73"/>
    <s v="GIFT CARD &amp; GIFT VOUCHER"/>
    <x v="1"/>
    <s v="GIFT VOUCHER"/>
    <x v="0"/>
    <s v="CENTRAL GIFT VOUCHER"/>
  </r>
  <r>
    <x v="12"/>
    <s v="NON-MERCHANDISE ITEM"/>
    <x v="73"/>
    <s v="GIFT CARD &amp; GIFT VOUCHER"/>
    <x v="1"/>
    <s v="GIFT VOUCHER"/>
    <x v="1"/>
    <s v="ZEN GIFT VOUCHER"/>
  </r>
  <r>
    <x v="12"/>
    <s v="NON-MERCHANDISE ITEM"/>
    <x v="73"/>
    <s v="GIFT CARD &amp; GIFT VOUCHER"/>
    <x v="1"/>
    <s v="GIFT VOUCHER"/>
    <x v="2"/>
    <s v="BEAR BUCKS GIFT VOUCHER"/>
  </r>
  <r>
    <x v="12"/>
    <s v="NON-MERCHANDISE ITEM"/>
    <x v="73"/>
    <s v="GIFT CARD &amp; GIFT VOUCHER"/>
    <x v="1"/>
    <s v="GIFT VOUCHER"/>
    <x v="3"/>
    <s v="ROBINSON GIFT VOUCHER"/>
  </r>
  <r>
    <x v="12"/>
    <s v="NON-MERCHANDISE ITEM"/>
    <x v="73"/>
    <s v="GIFT CARD &amp; GIFT VOUCHER"/>
    <x v="1"/>
    <s v="GIFT VOUCHER"/>
    <x v="4"/>
    <s v="MARKETING GIFT VOUCHER"/>
  </r>
  <r>
    <x v="12"/>
    <s v="NON-MERCHANDISE ITEM"/>
    <x v="73"/>
    <s v="GIFT CARD &amp; GIFT VOUCHER"/>
    <x v="2"/>
    <s v="GIFT CARD RELOAD"/>
    <x v="0"/>
    <s v="GIFT CARD RELOAD"/>
  </r>
  <r>
    <x v="12"/>
    <s v="NON-MERCHANDISE ITEM"/>
    <x v="73"/>
    <s v="GIFT CARD &amp; GIFT VOUCHER"/>
    <x v="3"/>
    <s v="E-VOUCHER"/>
    <x v="0"/>
    <s v="E-VOUCHER"/>
  </r>
  <r>
    <x v="12"/>
    <s v="NON-MERCHANDISE ITEM"/>
    <x v="74"/>
    <s v="BILL &amp; TOP UP"/>
    <x v="0"/>
    <s v="BILL PAYMENT"/>
    <x v="0"/>
    <s v="CREDIT &amp; LOAN"/>
  </r>
  <r>
    <x v="12"/>
    <s v="NON-MERCHANDISE ITEM"/>
    <x v="74"/>
    <s v="BILL &amp; TOP UP"/>
    <x v="0"/>
    <s v="BILL PAYMENT"/>
    <x v="1"/>
    <s v="FEE HCDS"/>
  </r>
  <r>
    <x v="12"/>
    <s v="NON-MERCHANDISE ITEM"/>
    <x v="74"/>
    <s v="BILL &amp; TOP UP"/>
    <x v="0"/>
    <s v="BILL PAYMENT"/>
    <x v="2"/>
    <s v="FEE MPAY"/>
  </r>
  <r>
    <x v="12"/>
    <s v="NON-MERCHANDISE ITEM"/>
    <x v="74"/>
    <s v="BILL &amp; TOP UP"/>
    <x v="0"/>
    <s v="BILL PAYMENT"/>
    <x v="3"/>
    <s v="INSURANCE"/>
  </r>
  <r>
    <x v="12"/>
    <s v="NON-MERCHANDISE ITEM"/>
    <x v="74"/>
    <s v="BILL &amp; TOP UP"/>
    <x v="0"/>
    <s v="BILL PAYMENT"/>
    <x v="4"/>
    <s v="LEASING"/>
  </r>
  <r>
    <x v="12"/>
    <s v="NON-MERCHANDISE ITEM"/>
    <x v="74"/>
    <s v="BILL &amp; TOP UP"/>
    <x v="0"/>
    <s v="BILL PAYMENT"/>
    <x v="5"/>
    <s v="TELECOM"/>
  </r>
  <r>
    <x v="12"/>
    <s v="NON-MERCHANDISE ITEM"/>
    <x v="74"/>
    <s v="BILL &amp; TOP UP"/>
    <x v="0"/>
    <s v="BILL PAYMENT"/>
    <x v="6"/>
    <s v="UTILITY"/>
  </r>
  <r>
    <x v="12"/>
    <s v="NON-MERCHANDISE ITEM"/>
    <x v="74"/>
    <s v="BILL &amp; TOP UP"/>
    <x v="0"/>
    <s v="BILL PAYMENT"/>
    <x v="11"/>
    <s v="OTHERS"/>
  </r>
  <r>
    <x v="12"/>
    <s v="NON-MERCHANDISE ITEM"/>
    <x v="74"/>
    <s v="BILL &amp; TOP UP"/>
    <x v="1"/>
    <s v="MONEY TRANSFER"/>
    <x v="0"/>
    <s v="CASH IN"/>
  </r>
  <r>
    <x v="12"/>
    <s v="NON-MERCHANDISE ITEM"/>
    <x v="74"/>
    <s v="BILL &amp; TOP UP"/>
    <x v="1"/>
    <s v="MONEY TRANSFER"/>
    <x v="1"/>
    <s v="CASH OUT"/>
  </r>
  <r>
    <x v="12"/>
    <s v="NON-MERCHANDISE ITEM"/>
    <x v="74"/>
    <s v="BILL &amp; TOP UP"/>
    <x v="1"/>
    <s v="MONEY TRANSFER"/>
    <x v="2"/>
    <s v="FEE MPAY"/>
  </r>
  <r>
    <x v="12"/>
    <s v="NON-MERCHANDISE ITEM"/>
    <x v="74"/>
    <s v="BILL &amp; TOP UP"/>
    <x v="1"/>
    <s v="MONEY TRANSFER"/>
    <x v="3"/>
    <s v="TRANSFER"/>
  </r>
  <r>
    <x v="12"/>
    <s v="NON-MERCHANDISE ITEM"/>
    <x v="74"/>
    <s v="BILL &amp; TOP UP"/>
    <x v="2"/>
    <s v="TOP UP"/>
    <x v="0"/>
    <s v="AIR TIME"/>
  </r>
  <r>
    <x v="12"/>
    <s v="NON-MERCHANDISE ITEM"/>
    <x v="74"/>
    <s v="BILL &amp; TOP UP"/>
    <x v="2"/>
    <s v="TOP UP"/>
    <x v="1"/>
    <s v="FEE HCDS"/>
  </r>
  <r>
    <x v="12"/>
    <s v="NON-MERCHANDISE ITEM"/>
    <x v="74"/>
    <s v="BILL &amp; TOP UP"/>
    <x v="2"/>
    <s v="TOP UP"/>
    <x v="2"/>
    <s v="E-PIN"/>
  </r>
  <r>
    <x v="12"/>
    <s v="NON-MERCHANDISE ITEM"/>
    <x v="74"/>
    <s v="BILL &amp; TOP UP"/>
    <x v="2"/>
    <s v="TOP UP"/>
    <x v="3"/>
    <s v="E-WALLET"/>
  </r>
  <r>
    <x v="12"/>
    <s v="NON-MERCHANDISE ITEM"/>
    <x v="74"/>
    <s v="BILL &amp; TOP UP"/>
    <x v="3"/>
    <s v="FEE"/>
    <x v="0"/>
    <s v="BILL PAYMENT FEE HCDS"/>
  </r>
  <r>
    <x v="12"/>
    <s v="NON-MERCHANDISE ITEM"/>
    <x v="74"/>
    <s v="BILL &amp; TOP UP"/>
    <x v="3"/>
    <s v="FEE"/>
    <x v="1"/>
    <s v="TOP UP FEE HCDS 2"/>
  </r>
  <r>
    <x v="12"/>
    <s v="NON-MERCHANDISE ITEM"/>
    <x v="74"/>
    <s v="BILL &amp; TOP UP"/>
    <x v="3"/>
    <s v="FEE"/>
    <x v="2"/>
    <s v="BILL PAYMENT FEE MPAY"/>
  </r>
  <r>
    <x v="12"/>
    <s v="NON-MERCHANDISE ITEM"/>
    <x v="74"/>
    <s v="BILL &amp; TOP UP"/>
    <x v="3"/>
    <s v="FEE"/>
    <x v="3"/>
    <s v="MONEY TRANSFER FEE MPAY"/>
  </r>
  <r>
    <x v="12"/>
    <s v="NON-MERCHANDISE ITEM"/>
    <x v="75"/>
    <s v="CENTRAL WORKSHOP"/>
    <x v="0"/>
    <s v="CENTRAL WORKSHOP"/>
    <x v="0"/>
    <s v="WORKSHOP"/>
  </r>
  <r>
    <x v="12"/>
    <s v="NON-MERCHANDISE ITEM"/>
    <x v="75"/>
    <s v="CENTRAL WORKSHOP"/>
    <x v="0"/>
    <s v="CENTRAL WORKSHOP"/>
    <x v="11"/>
    <s v="OTHERS"/>
  </r>
  <r>
    <x v="12"/>
    <s v="NON-MERCHANDISE ITEM"/>
    <x v="76"/>
    <s v="LANGUAGE &amp; CULTURE TRAINI"/>
    <x v="0"/>
    <s v="LANGUAGE &amp; CULTURE TRAINI"/>
    <x v="0"/>
    <s v="LANGUAGE&amp;CULTURE TRAINING"/>
  </r>
  <r>
    <x v="12"/>
    <s v="NON-MERCHANDISE ITEM"/>
    <x v="76"/>
    <s v="LANGUAGE &amp; CULTURE TRAINI"/>
    <x v="0"/>
    <s v="LANGUAGE &amp; CULTURE TRAINI"/>
    <x v="11"/>
    <s v="OTHER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Dropdown" cacheId="2" applyNumberFormats="0" applyBorderFormats="0" applyFontFormats="0" applyPatternFormats="0" applyAlignmentFormats="0" applyWidthHeightFormats="0" dataCaption="" updatedVersion="6" rowGrandTotals="0" compact="0" compactData="0">
  <location ref="A3:A16" firstHeaderRow="1" firstDataRow="1" firstDataCol="1"/>
  <pivotFields count="8">
    <pivotField name="DEPT" axis="axisRow" compact="0" outline="0" multipleItemSelectionAllowed="1" showAll="0" sortType="a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name="DEPT NAME" compact="0" outline="0" multipleItemSelectionAllowed="1" showAll="0"/>
    <pivotField name="SUB-DEPT" compact="0" outline="0" multipleItemSelectionAllowed="1" showAll="0"/>
    <pivotField name="SUB-DEPT NAME" compact="0" outline="0" multipleItemSelectionAllowed="1" showAll="0"/>
    <pivotField name="CLASS" compact="0" outline="0" multipleItemSelectionAllowed="1" showAll="0"/>
    <pivotField name="CLASS NAME" compact="0" outline="0" multipleItemSelectionAllowed="1" showAll="0"/>
    <pivotField name="SUB-CLASS" compact="0" outline="0" multipleItemSelectionAllowed="1" showAll="0"/>
    <pivotField name="SUB-CLASS NAME" compact="0" numFmtId="49" outline="0" multipleItemSelectionAllowe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Items count="1">
    <i/>
  </colItem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Dropdown 2" cacheId="2" applyNumberFormats="0" applyBorderFormats="0" applyFontFormats="0" applyPatternFormats="0" applyAlignmentFormats="0" applyWidthHeightFormats="0" dataCaption="" updatedVersion="6" rowGrandTotals="0" compact="0" compactData="0">
  <location ref="C3:D80" firstHeaderRow="1" firstDataRow="1" firstDataCol="2"/>
  <pivotFields count="8">
    <pivotField name="DEPT" axis="axisRow" compact="0" outline="0" multipleItemSelectionAllowed="1" showAll="0" sortType="ascending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PT NAME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B-DEPT" axis="axisRow" compact="0" outline="0" multipleItemSelectionAllowed="1" showAll="0" sortType="ascending">
      <items count="78">
        <item x="0"/>
        <item x="1"/>
        <item x="2"/>
        <item x="3"/>
        <item x="54"/>
        <item x="55"/>
        <item x="56"/>
        <item x="57"/>
        <item x="58"/>
        <item x="59"/>
        <item x="60"/>
        <item x="61"/>
        <item x="62"/>
        <item x="63"/>
        <item x="64"/>
        <item x="4"/>
        <item x="5"/>
        <item x="6"/>
        <item x="7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SUB-DEPT NAME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LASS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LASS NAME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B-CLASS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B-CLASS NAME" compact="0" numFmtId="49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77">
    <i>
      <x/>
      <x/>
    </i>
    <i r="1">
      <x v="1"/>
    </i>
    <i r="1">
      <x v="2"/>
    </i>
    <i r="1">
      <x v="3"/>
    </i>
    <i>
      <x v="1"/>
      <x v="15"/>
    </i>
    <i r="1">
      <x v="16"/>
    </i>
    <i r="1">
      <x v="17"/>
    </i>
    <i r="1">
      <x v="18"/>
    </i>
    <i>
      <x v="2"/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>
      <x v="3"/>
      <x v="38"/>
    </i>
    <i r="1">
      <x v="39"/>
    </i>
    <i r="1">
      <x v="40"/>
    </i>
    <i r="1">
      <x v="41"/>
    </i>
    <i r="1">
      <x v="42"/>
    </i>
    <i>
      <x v="4"/>
      <x v="43"/>
    </i>
    <i r="1">
      <x v="44"/>
    </i>
    <i r="1">
      <x v="45"/>
    </i>
    <i r="1">
      <x v="46"/>
    </i>
    <i r="1">
      <x v="47"/>
    </i>
    <i r="1">
      <x v="48"/>
    </i>
    <i>
      <x v="5"/>
      <x v="49"/>
    </i>
    <i r="1">
      <x v="50"/>
    </i>
    <i r="1">
      <x v="51"/>
    </i>
    <i r="1">
      <x v="52"/>
    </i>
    <i r="1">
      <x v="53"/>
    </i>
    <i>
      <x v="6"/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>
      <x v="7"/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>
      <x v="8"/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9"/>
      <x v="4"/>
    </i>
    <i r="1">
      <x v="5"/>
    </i>
    <i r="1">
      <x v="6"/>
    </i>
    <i r="1">
      <x v="7"/>
    </i>
    <i r="1">
      <x v="8"/>
    </i>
    <i r="1">
      <x v="9"/>
    </i>
    <i>
      <x v="10"/>
      <x v="10"/>
    </i>
    <i r="1">
      <x v="11"/>
    </i>
    <i r="1">
      <x v="12"/>
    </i>
    <i r="1">
      <x v="13"/>
    </i>
    <i r="1">
      <x v="14"/>
    </i>
    <i>
      <x v="11"/>
      <x v="19"/>
    </i>
    <i r="1">
      <x v="20"/>
    </i>
    <i r="1">
      <x v="21"/>
    </i>
    <i r="1">
      <x v="22"/>
    </i>
    <i>
      <x v="12"/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</rowItems>
  <colItems count="1">
    <i/>
  </colItem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Dropdown 3" cacheId="2" applyNumberFormats="0" applyBorderFormats="0" applyFontFormats="0" applyPatternFormats="0" applyAlignmentFormats="0" applyWidthHeightFormats="0" dataCaption="" updatedVersion="6" rowGrandTotals="0" compact="0" compactData="0">
  <location ref="F3:G433" firstHeaderRow="1" firstDataRow="1" firstDataCol="2"/>
  <pivotFields count="8">
    <pivotField name="DEPT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PT NAME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B-DEPT" axis="axisRow" compact="0" outline="0" multipleItemSelectionAllowed="1" showAll="0" sortType="ascending" defaultSubtotal="0">
      <items count="77">
        <item x="0"/>
        <item x="1"/>
        <item x="2"/>
        <item x="3"/>
        <item x="54"/>
        <item x="55"/>
        <item x="56"/>
        <item x="57"/>
        <item x="58"/>
        <item x="59"/>
        <item x="60"/>
        <item x="61"/>
        <item x="62"/>
        <item x="63"/>
        <item x="64"/>
        <item x="4"/>
        <item x="5"/>
        <item x="6"/>
        <item x="7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SUB-DEPT NAME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LASS" axis="axisRow" compact="0" outline="0" multipleItemSelectionAllowed="1" showAll="0" sortType="ascending">
      <items count="20">
        <item x="0"/>
        <item x="1"/>
        <item x="2"/>
        <item x="3"/>
        <item x="4"/>
        <item x="5"/>
        <item x="6"/>
        <item x="8"/>
        <item x="9"/>
        <item x="7"/>
        <item x="10"/>
        <item x="11"/>
        <item x="12"/>
        <item x="13"/>
        <item x="14"/>
        <item x="15"/>
        <item x="16"/>
        <item x="17"/>
        <item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LASS NAME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B-CLASS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B-CLASS NAME" compact="0" numFmtId="49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4"/>
  </rowFields>
  <rowItems count="43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  <x/>
    </i>
    <i r="1">
      <x v="1"/>
    </i>
    <i r="1">
      <x v="2"/>
    </i>
    <i>
      <x v="3"/>
      <x/>
    </i>
    <i r="1">
      <x v="1"/>
    </i>
    <i r="1">
      <x v="2"/>
    </i>
    <i r="1">
      <x v="3"/>
    </i>
    <i r="1">
      <x v="4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7"/>
      <x/>
    </i>
    <i r="1">
      <x v="1"/>
    </i>
    <i r="1">
      <x v="2"/>
    </i>
    <i r="1">
      <x v="3"/>
    </i>
    <i>
      <x v="8"/>
      <x/>
    </i>
    <i r="1">
      <x v="1"/>
    </i>
    <i r="1">
      <x v="2"/>
    </i>
    <i r="1">
      <x v="3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5"/>
      <x/>
    </i>
    <i r="1">
      <x v="1"/>
    </i>
    <i r="1">
      <x v="2"/>
    </i>
    <i r="1">
      <x v="3"/>
    </i>
    <i r="1">
      <x v="4"/>
    </i>
    <i>
      <x v="16"/>
      <x/>
    </i>
    <i r="1">
      <x v="1"/>
    </i>
    <i>
      <x v="17"/>
      <x/>
    </i>
    <i r="1">
      <x v="1"/>
    </i>
    <i r="1">
      <x v="2"/>
    </i>
    <i r="1">
      <x v="3"/>
    </i>
    <i r="1">
      <x v="4"/>
    </i>
    <i>
      <x v="18"/>
      <x/>
    </i>
    <i r="1">
      <x v="1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1"/>
      <x/>
    </i>
    <i r="1">
      <x v="1"/>
    </i>
    <i r="1">
      <x v="2"/>
    </i>
    <i r="1">
      <x v="3"/>
    </i>
    <i r="1">
      <x v="4"/>
    </i>
    <i>
      <x v="22"/>
      <x/>
    </i>
    <i r="1">
      <x v="1"/>
    </i>
    <i r="1">
      <x v="2"/>
    </i>
    <i>
      <x v="23"/>
      <x/>
    </i>
    <i r="1">
      <x v="1"/>
    </i>
    <i r="1">
      <x v="2"/>
    </i>
    <i r="1">
      <x v="3"/>
    </i>
    <i r="1">
      <x v="4"/>
    </i>
    <i>
      <x v="24"/>
      <x/>
    </i>
    <i r="1">
      <x v="1"/>
    </i>
    <i r="1">
      <x v="2"/>
    </i>
    <i r="1">
      <x v="3"/>
    </i>
    <i>
      <x v="25"/>
      <x/>
    </i>
    <i>
      <x v="26"/>
      <x/>
    </i>
    <i r="1">
      <x v="1"/>
    </i>
    <i>
      <x v="27"/>
      <x/>
    </i>
    <i r="1">
      <x v="1"/>
    </i>
    <i r="1">
      <x v="2"/>
    </i>
    <i r="1">
      <x v="3"/>
    </i>
    <i>
      <x v="28"/>
      <x/>
    </i>
    <i r="1">
      <x v="1"/>
    </i>
    <i r="1">
      <x v="2"/>
    </i>
    <i r="1">
      <x v="3"/>
    </i>
    <i>
      <x v="29"/>
      <x/>
    </i>
    <i>
      <x v="30"/>
      <x/>
    </i>
    <i>
      <x v="31"/>
      <x/>
    </i>
    <i r="1">
      <x v="1"/>
    </i>
    <i r="1">
      <x v="2"/>
    </i>
    <i r="1">
      <x v="3"/>
    </i>
    <i r="1">
      <x v="4"/>
    </i>
    <i r="1">
      <x v="5"/>
    </i>
    <i r="1">
      <x v="9"/>
    </i>
    <i>
      <x v="32"/>
      <x/>
    </i>
    <i r="1">
      <x v="1"/>
    </i>
    <i r="1">
      <x v="2"/>
    </i>
    <i r="1">
      <x v="3"/>
    </i>
    <i r="1">
      <x v="4"/>
    </i>
    <i r="1">
      <x v="5"/>
    </i>
    <i>
      <x v="33"/>
      <x/>
    </i>
    <i r="1">
      <x v="1"/>
    </i>
    <i>
      <x v="34"/>
      <x/>
    </i>
    <i r="1">
      <x v="1"/>
    </i>
    <i r="1">
      <x v="2"/>
    </i>
    <i r="1">
      <x v="3"/>
    </i>
    <i r="1">
      <x v="9"/>
    </i>
    <i>
      <x v="35"/>
      <x/>
    </i>
    <i r="1">
      <x v="1"/>
    </i>
    <i r="1">
      <x v="2"/>
    </i>
    <i r="1">
      <x v="3"/>
    </i>
    <i r="1">
      <x v="4"/>
    </i>
    <i>
      <x v="36"/>
      <x/>
    </i>
    <i r="1">
      <x v="1"/>
    </i>
    <i>
      <x v="3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8"/>
      <x/>
    </i>
    <i r="1">
      <x v="1"/>
    </i>
    <i r="1">
      <x v="2"/>
    </i>
    <i r="1">
      <x v="3"/>
    </i>
    <i r="1">
      <x v="4"/>
    </i>
    <i r="1">
      <x v="9"/>
    </i>
    <i>
      <x v="39"/>
      <x/>
    </i>
    <i r="1">
      <x v="1"/>
    </i>
    <i r="1">
      <x v="2"/>
    </i>
    <i r="1">
      <x v="3"/>
    </i>
    <i r="1">
      <x v="4"/>
    </i>
    <i>
      <x v="40"/>
      <x/>
    </i>
    <i r="1">
      <x v="1"/>
    </i>
    <i r="1">
      <x v="2"/>
    </i>
    <i r="1">
      <x v="3"/>
    </i>
    <i r="1">
      <x v="4"/>
    </i>
    <i r="1">
      <x v="5"/>
    </i>
    <i>
      <x v="41"/>
      <x/>
    </i>
    <i r="1">
      <x v="1"/>
    </i>
    <i r="1">
      <x v="2"/>
    </i>
    <i r="1">
      <x v="3"/>
    </i>
    <i>
      <x v="42"/>
      <x/>
    </i>
    <i r="1">
      <x v="1"/>
    </i>
    <i r="1">
      <x v="2"/>
    </i>
    <i>
      <x v="4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6"/>
      <x/>
    </i>
    <i r="1">
      <x v="1"/>
    </i>
    <i>
      <x v="47"/>
      <x/>
    </i>
    <i r="1">
      <x v="9"/>
    </i>
    <i>
      <x v="48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49"/>
      <x/>
    </i>
    <i r="1">
      <x v="1"/>
    </i>
    <i r="1">
      <x v="2"/>
    </i>
    <i r="1">
      <x v="3"/>
    </i>
    <i r="1">
      <x v="4"/>
    </i>
    <i>
      <x v="50"/>
      <x/>
    </i>
    <i r="1">
      <x v="1"/>
    </i>
    <i r="1">
      <x v="2"/>
    </i>
    <i r="1">
      <x v="3"/>
    </i>
    <i r="1">
      <x v="4"/>
    </i>
    <i>
      <x v="51"/>
      <x/>
    </i>
    <i r="1">
      <x v="1"/>
    </i>
    <i r="1">
      <x v="2"/>
    </i>
    <i r="1">
      <x v="3"/>
    </i>
    <i r="1">
      <x v="4"/>
    </i>
    <i r="1">
      <x v="5"/>
    </i>
    <i>
      <x v="52"/>
      <x/>
    </i>
    <i r="1">
      <x v="1"/>
    </i>
    <i>
      <x v="5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54"/>
      <x/>
    </i>
    <i r="1">
      <x v="1"/>
    </i>
    <i r="1">
      <x v="2"/>
    </i>
    <i r="1">
      <x v="3"/>
    </i>
    <i r="1">
      <x v="4"/>
    </i>
    <i>
      <x v="55"/>
      <x/>
    </i>
    <i r="1">
      <x v="1"/>
    </i>
    <i r="1">
      <x v="2"/>
    </i>
    <i r="1">
      <x v="3"/>
    </i>
    <i r="1">
      <x v="4"/>
    </i>
    <i>
      <x v="56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7"/>
      <x/>
    </i>
    <i r="1">
      <x v="1"/>
    </i>
    <i r="1">
      <x v="2"/>
    </i>
    <i r="1">
      <x v="3"/>
    </i>
    <i r="1">
      <x v="4"/>
    </i>
    <i r="1">
      <x v="5"/>
    </i>
    <i>
      <x v="58"/>
      <x/>
    </i>
    <i r="1">
      <x v="1"/>
    </i>
    <i r="1">
      <x v="2"/>
    </i>
    <i r="1">
      <x v="3"/>
    </i>
    <i>
      <x v="59"/>
      <x/>
    </i>
    <i r="1">
      <x v="1"/>
    </i>
    <i r="1">
      <x v="2"/>
    </i>
    <i r="1">
      <x v="3"/>
    </i>
    <i r="1">
      <x v="4"/>
    </i>
    <i>
      <x v="6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1"/>
      <x/>
    </i>
    <i r="1">
      <x v="1"/>
    </i>
    <i r="1">
      <x v="2"/>
    </i>
    <i>
      <x v="62"/>
      <x/>
    </i>
    <i r="1">
      <x v="1"/>
    </i>
    <i r="1">
      <x v="2"/>
    </i>
    <i r="1">
      <x v="8"/>
    </i>
    <i>
      <x v="63"/>
      <x/>
    </i>
    <i r="1">
      <x v="1"/>
    </i>
    <i>
      <x v="64"/>
      <x/>
    </i>
    <i r="1">
      <x v="1"/>
    </i>
    <i r="1">
      <x v="2"/>
    </i>
    <i r="1">
      <x v="3"/>
    </i>
    <i>
      <x v="65"/>
      <x/>
    </i>
    <i r="1">
      <x v="1"/>
    </i>
    <i>
      <x v="66"/>
      <x/>
    </i>
    <i r="1">
      <x v="1"/>
    </i>
    <i r="1">
      <x v="2"/>
    </i>
    <i>
      <x v="67"/>
      <x/>
    </i>
    <i>
      <x v="6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1"/>
      <x/>
    </i>
    <i r="1">
      <x v="1"/>
    </i>
    <i r="1">
      <x v="2"/>
    </i>
    <i>
      <x v="7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7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74"/>
      <x/>
    </i>
    <i r="1">
      <x v="1"/>
    </i>
    <i r="1">
      <x v="2"/>
    </i>
    <i r="1">
      <x v="3"/>
    </i>
    <i>
      <x v="75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76"/>
      <x/>
    </i>
    <i r="1">
      <x v="1"/>
    </i>
    <i r="1">
      <x v="2"/>
    </i>
    <i r="1">
      <x v="3"/>
    </i>
    <i r="1">
      <x v="4"/>
    </i>
  </rowItems>
  <colItems count="1">
    <i/>
  </colItem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Dropdown 4" cacheId="2" applyNumberFormats="0" applyBorderFormats="0" applyFontFormats="0" applyPatternFormats="0" applyAlignmentFormats="0" applyWidthHeightFormats="0" dataCaption="" updatedVersion="6" rowGrandTotals="0" compact="0" compactData="0">
  <location ref="J3:L2677" firstHeaderRow="1" firstDataRow="1" firstDataCol="3"/>
  <pivotFields count="8">
    <pivotField name="DEPT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PT NAME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B-DEPT" axis="axisRow" compact="0" outline="0" multipleItemSelectionAllowed="1" showAll="0" sortType="ascending" defaultSubtotal="0">
      <items count="77">
        <item x="0"/>
        <item x="1"/>
        <item x="2"/>
        <item x="3"/>
        <item x="54"/>
        <item x="55"/>
        <item x="56"/>
        <item x="57"/>
        <item x="58"/>
        <item x="59"/>
        <item x="60"/>
        <item x="61"/>
        <item x="62"/>
        <item x="63"/>
        <item x="64"/>
        <item x="4"/>
        <item x="5"/>
        <item x="6"/>
        <item x="7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SUB-DEPT NAME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LASS" axis="axisRow" compact="0" outline="0" multipleItemSelectionAllowed="1" showAll="0" sortType="ascending" defaultSubtotal="0">
      <items count="19">
        <item x="0"/>
        <item x="1"/>
        <item x="2"/>
        <item x="3"/>
        <item x="4"/>
        <item x="5"/>
        <item x="6"/>
        <item x="8"/>
        <item x="9"/>
        <item x="7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LASS NAME"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B-CLASS" axis="axisRow" compact="0" outline="0" multipleItemSelectionAllowed="1" showAll="0" sortType="ascending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1"/>
        <item x="19"/>
        <item x="21"/>
        <item x="22"/>
        <item x="23"/>
        <item x="24"/>
        <item x="25"/>
        <item x="26"/>
        <item x="27"/>
        <item x="28"/>
        <item x="20"/>
        <item x="2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SUB-CLASS NAME" compact="0" numFmtId="49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4"/>
    <field x="6"/>
  </rowFields>
  <rowItems count="2674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1">
      <x v="6"/>
      <x/>
    </i>
    <i r="2">
      <x v="1"/>
    </i>
    <i r="2">
      <x v="2"/>
    </i>
    <i r="2">
      <x v="3"/>
    </i>
    <i r="2">
      <x v="18"/>
    </i>
    <i>
      <x v="1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1">
      <x v="6"/>
      <x/>
    </i>
    <i r="2">
      <x v="1"/>
    </i>
    <i r="2">
      <x v="2"/>
    </i>
    <i r="2">
      <x v="3"/>
    </i>
    <i r="2">
      <x v="18"/>
    </i>
    <i>
      <x v="2"/>
      <x/>
      <x/>
    </i>
    <i r="2">
      <x v="1"/>
    </i>
    <i r="2">
      <x v="2"/>
    </i>
    <i r="2">
      <x v="18"/>
    </i>
    <i r="1">
      <x v="1"/>
      <x/>
    </i>
    <i r="2">
      <x v="1"/>
    </i>
    <i r="2">
      <x v="2"/>
    </i>
    <i r="2">
      <x v="18"/>
    </i>
    <i r="1">
      <x v="2"/>
      <x/>
    </i>
    <i r="2">
      <x v="1"/>
    </i>
    <i r="2">
      <x v="2"/>
    </i>
    <i r="2">
      <x v="18"/>
    </i>
    <i>
      <x v="3"/>
      <x/>
      <x/>
    </i>
    <i r="2">
      <x v="1"/>
    </i>
    <i r="2">
      <x v="2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18"/>
    </i>
    <i>
      <x v="4"/>
      <x/>
      <x/>
    </i>
    <i r="2">
      <x v="1"/>
    </i>
    <i r="2">
      <x v="2"/>
    </i>
    <i r="2">
      <x v="3"/>
    </i>
    <i r="2">
      <x v="4"/>
    </i>
    <i r="2">
      <x v="18"/>
    </i>
    <i r="1">
      <x v="1"/>
      <x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18"/>
    </i>
    <i r="1">
      <x v="6"/>
      <x/>
    </i>
    <i r="2">
      <x v="1"/>
    </i>
    <i r="2">
      <x v="18"/>
    </i>
    <i r="1">
      <x v="7"/>
      <x/>
    </i>
    <i>
      <x v="5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2">
      <x v="1"/>
    </i>
    <i r="2">
      <x v="18"/>
    </i>
    <i r="1">
      <x v="6"/>
      <x/>
    </i>
    <i r="2">
      <x v="18"/>
    </i>
    <i>
      <x v="6"/>
      <x/>
      <x/>
    </i>
    <i r="2">
      <x v="1"/>
    </i>
    <i r="2">
      <x v="2"/>
    </i>
    <i r="2">
      <x v="3"/>
    </i>
    <i r="2">
      <x v="4"/>
    </i>
    <i r="2">
      <x v="18"/>
    </i>
    <i r="1">
      <x v="1"/>
      <x/>
    </i>
    <i r="2">
      <x v="1"/>
    </i>
    <i r="2">
      <x v="2"/>
    </i>
    <i r="2">
      <x v="3"/>
    </i>
    <i r="2">
      <x v="4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5"/>
      <x/>
    </i>
    <i r="2">
      <x v="1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18"/>
    </i>
    <i>
      <x v="7"/>
      <x/>
      <x/>
    </i>
    <i r="2">
      <x v="1"/>
    </i>
    <i r="2">
      <x v="2"/>
    </i>
    <i r="2">
      <x v="3"/>
    </i>
    <i r="2">
      <x v="4"/>
    </i>
    <i r="2">
      <x v="18"/>
    </i>
    <i r="1">
      <x v="1"/>
      <x/>
    </i>
    <i r="2">
      <x v="1"/>
    </i>
    <i r="2">
      <x v="2"/>
    </i>
    <i r="2">
      <x v="3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18"/>
    </i>
    <i>
      <x v="8"/>
      <x/>
      <x/>
    </i>
    <i r="2">
      <x v="1"/>
    </i>
    <i r="2">
      <x v="2"/>
    </i>
    <i r="2">
      <x v="3"/>
    </i>
    <i r="2">
      <x v="4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18"/>
    </i>
    <i>
      <x v="9"/>
      <x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1"/>
      <x/>
    </i>
    <i r="2">
      <x v="1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7"/>
      <x/>
    </i>
    <i r="2">
      <x v="1"/>
    </i>
    <i r="2">
      <x v="18"/>
    </i>
    <i r="1">
      <x v="8"/>
      <x v="18"/>
    </i>
    <i>
      <x v="10"/>
      <x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1"/>
      <x/>
    </i>
    <i r="2">
      <x v="1"/>
    </i>
    <i r="2">
      <x v="2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18"/>
    </i>
    <i r="1">
      <x v="4"/>
      <x/>
    </i>
    <i r="2">
      <x v="1"/>
    </i>
    <i r="2">
      <x v="2"/>
    </i>
    <i r="2">
      <x v="3"/>
    </i>
    <i r="2">
      <x v="18"/>
    </i>
    <i r="1">
      <x v="5"/>
      <x/>
    </i>
    <i r="2">
      <x v="1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7"/>
      <x/>
    </i>
    <i r="2">
      <x v="1"/>
    </i>
    <i r="2">
      <x v="18"/>
    </i>
    <i r="1">
      <x v="8"/>
      <x/>
    </i>
    <i>
      <x v="11"/>
      <x/>
      <x/>
    </i>
    <i r="2">
      <x v="1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 r="1">
      <x v="2"/>
      <x/>
    </i>
    <i r="2">
      <x v="1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6"/>
      <x/>
    </i>
    <i r="2">
      <x v="1"/>
    </i>
    <i r="2">
      <x v="2"/>
    </i>
    <i r="2">
      <x v="3"/>
    </i>
    <i r="2">
      <x v="18"/>
    </i>
    <i r="1">
      <x v="7"/>
      <x/>
    </i>
    <i r="2">
      <x v="1"/>
    </i>
    <i r="2">
      <x v="18"/>
    </i>
    <i r="1">
      <x v="8"/>
      <x/>
    </i>
    <i r="2">
      <x v="1"/>
    </i>
    <i r="2">
      <x v="2"/>
    </i>
    <i r="2">
      <x v="18"/>
    </i>
    <i r="1">
      <x v="9"/>
      <x/>
    </i>
    <i r="2">
      <x v="1"/>
    </i>
    <i r="2">
      <x v="2"/>
    </i>
    <i r="2">
      <x v="3"/>
    </i>
    <i r="2">
      <x v="18"/>
    </i>
    <i r="1">
      <x v="10"/>
      <x/>
    </i>
    <i r="2">
      <x v="1"/>
    </i>
    <i r="2">
      <x v="2"/>
    </i>
    <i r="2">
      <x v="3"/>
    </i>
    <i r="2">
      <x v="18"/>
    </i>
    <i>
      <x v="12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6"/>
      <x/>
    </i>
    <i r="2">
      <x v="1"/>
    </i>
    <i r="2">
      <x v="2"/>
    </i>
    <i r="2">
      <x v="3"/>
    </i>
    <i r="2">
      <x v="18"/>
    </i>
    <i r="1">
      <x v="7"/>
      <x/>
    </i>
    <i>
      <x v="13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2">
      <x v="1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18"/>
    </i>
    <i r="1">
      <x v="7"/>
      <x/>
    </i>
    <i r="2">
      <x v="1"/>
    </i>
    <i r="2">
      <x v="2"/>
    </i>
    <i r="2">
      <x v="3"/>
    </i>
    <i r="2">
      <x v="18"/>
    </i>
    <i r="1">
      <x v="8"/>
      <x/>
    </i>
    <i r="2">
      <x v="18"/>
    </i>
    <i>
      <x v="14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 r="1">
      <x v="3"/>
      <x/>
    </i>
    <i r="2">
      <x v="1"/>
    </i>
    <i r="2">
      <x v="2"/>
    </i>
    <i r="2">
      <x v="3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2">
      <x v="1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18"/>
    </i>
    <i r="1">
      <x v="7"/>
      <x/>
    </i>
    <i r="2">
      <x v="1"/>
    </i>
    <i r="2">
      <x v="2"/>
    </i>
    <i r="2">
      <x v="18"/>
    </i>
    <i r="1">
      <x v="8"/>
      <x/>
    </i>
    <i>
      <x v="15"/>
      <x/>
      <x/>
    </i>
    <i r="1">
      <x v="1"/>
      <x/>
    </i>
    <i r="1">
      <x v="2"/>
      <x/>
    </i>
    <i r="1">
      <x v="3"/>
      <x/>
    </i>
    <i r="2">
      <x v="1"/>
    </i>
    <i r="2">
      <x v="2"/>
    </i>
    <i r="2">
      <x v="3"/>
    </i>
    <i r="2">
      <x v="18"/>
    </i>
    <i r="1">
      <x v="4"/>
      <x/>
    </i>
    <i r="2">
      <x v="18"/>
    </i>
    <i>
      <x v="16"/>
      <x/>
      <x/>
    </i>
    <i r="1">
      <x v="1"/>
      <x/>
    </i>
    <i r="2">
      <x v="1"/>
    </i>
    <i>
      <x v="17"/>
      <x/>
      <x/>
    </i>
    <i r="2">
      <x v="1"/>
    </i>
    <i r="2">
      <x v="2"/>
    </i>
    <i r="2">
      <x v="3"/>
    </i>
    <i r="2">
      <x v="4"/>
    </i>
    <i r="2">
      <x v="5"/>
    </i>
    <i r="1">
      <x v="1"/>
      <x/>
    </i>
    <i r="2">
      <x v="1"/>
    </i>
    <i r="2">
      <x v="2"/>
    </i>
    <i r="2">
      <x v="3"/>
    </i>
    <i r="2">
      <x v="4"/>
    </i>
    <i r="2">
      <x v="5"/>
    </i>
    <i r="1">
      <x v="2"/>
      <x/>
    </i>
    <i r="1">
      <x v="3"/>
      <x/>
    </i>
    <i r="1">
      <x v="4"/>
      <x/>
    </i>
    <i>
      <x v="18"/>
      <x/>
      <x/>
    </i>
    <i r="1">
      <x v="1"/>
      <x/>
    </i>
    <i>
      <x v="19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8"/>
    </i>
    <i r="1">
      <x v="6"/>
      <x/>
    </i>
    <i r="2">
      <x v="1"/>
    </i>
    <i r="2">
      <x v="2"/>
    </i>
    <i r="2">
      <x v="3"/>
    </i>
    <i r="2">
      <x v="18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8"/>
    </i>
    <i r="1">
      <x v="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 r="1">
      <x v="9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 r="1">
      <x v="10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8"/>
    </i>
    <i r="1">
      <x v="1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12"/>
      <x/>
    </i>
    <i r="2">
      <x v="18"/>
    </i>
    <i r="1">
      <x v="13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14"/>
      <x/>
    </i>
    <i r="2">
      <x v="1"/>
    </i>
    <i r="2">
      <x v="2"/>
    </i>
    <i r="2">
      <x v="3"/>
    </i>
    <i r="2">
      <x v="4"/>
    </i>
    <i r="2">
      <x v="18"/>
    </i>
    <i r="1">
      <x v="1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16"/>
      <x/>
    </i>
    <i r="2">
      <x v="1"/>
    </i>
    <i r="2">
      <x v="2"/>
    </i>
    <i r="2">
      <x v="3"/>
    </i>
    <i r="2">
      <x v="18"/>
    </i>
    <i r="1">
      <x v="17"/>
      <x/>
    </i>
    <i r="2">
      <x v="1"/>
    </i>
    <i r="2">
      <x v="2"/>
    </i>
    <i r="2">
      <x v="3"/>
    </i>
    <i r="2">
      <x v="4"/>
    </i>
    <i r="1">
      <x v="18"/>
      <x v="18"/>
    </i>
    <i>
      <x v="20"/>
      <x/>
      <x/>
    </i>
    <i r="2">
      <x v="18"/>
    </i>
    <i r="1">
      <x v="1"/>
      <x/>
    </i>
    <i r="2">
      <x v="1"/>
    </i>
    <i r="2">
      <x v="2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6"/>
      <x/>
    </i>
    <i r="2">
      <x v="1"/>
    </i>
    <i r="2">
      <x v="2"/>
    </i>
    <i r="2">
      <x v="3"/>
    </i>
    <i r="2">
      <x v="18"/>
    </i>
    <i r="1">
      <x v="7"/>
      <x/>
    </i>
    <i r="2">
      <x v="1"/>
    </i>
    <i r="2">
      <x v="2"/>
    </i>
    <i r="2">
      <x v="18"/>
    </i>
    <i r="1">
      <x v="8"/>
      <x/>
    </i>
    <i r="2">
      <x v="1"/>
    </i>
    <i r="2">
      <x v="2"/>
    </i>
    <i r="2">
      <x v="3"/>
    </i>
    <i r="2">
      <x v="18"/>
    </i>
    <i r="1">
      <x v="9"/>
      <x/>
    </i>
    <i r="2">
      <x v="1"/>
    </i>
    <i r="2">
      <x v="2"/>
    </i>
    <i r="2">
      <x v="18"/>
    </i>
    <i r="1">
      <x v="10"/>
      <x/>
    </i>
    <i r="2">
      <x v="18"/>
    </i>
    <i r="1">
      <x v="11"/>
      <x/>
    </i>
    <i r="2">
      <x v="1"/>
    </i>
    <i r="2">
      <x v="18"/>
    </i>
    <i r="1">
      <x v="12"/>
      <x/>
    </i>
    <i>
      <x v="21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1"/>
      <x/>
    </i>
    <i r="2">
      <x v="1"/>
    </i>
    <i r="2">
      <x v="2"/>
    </i>
    <i r="2">
      <x v="3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18"/>
    </i>
    <i r="1">
      <x v="4"/>
      <x/>
    </i>
    <i>
      <x v="22"/>
      <x/>
      <x/>
    </i>
    <i r="2">
      <x v="1"/>
    </i>
    <i r="2">
      <x v="2"/>
    </i>
    <i r="2">
      <x v="3"/>
    </i>
    <i r="2">
      <x v="18"/>
    </i>
    <i r="1">
      <x v="1"/>
      <x/>
    </i>
    <i r="2">
      <x v="1"/>
    </i>
    <i r="2">
      <x v="2"/>
    </i>
    <i r="2">
      <x v="3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18"/>
    </i>
    <i>
      <x v="23"/>
      <x/>
      <x/>
    </i>
    <i r="2">
      <x v="1"/>
    </i>
    <i r="2">
      <x v="2"/>
    </i>
    <i r="2">
      <x v="18"/>
    </i>
    <i r="1">
      <x v="1"/>
      <x/>
    </i>
    <i r="2">
      <x v="1"/>
    </i>
    <i r="2">
      <x v="18"/>
    </i>
    <i r="1">
      <x v="2"/>
      <x/>
    </i>
    <i r="2">
      <x v="18"/>
    </i>
    <i r="1">
      <x v="3"/>
      <x/>
    </i>
    <i r="2">
      <x v="18"/>
    </i>
    <i r="1">
      <x v="4"/>
      <x/>
    </i>
    <i r="2">
      <x v="18"/>
    </i>
    <i>
      <x v="24"/>
      <x/>
      <x/>
    </i>
    <i r="2">
      <x v="1"/>
    </i>
    <i r="2">
      <x v="2"/>
    </i>
    <i r="2">
      <x v="3"/>
    </i>
    <i r="2">
      <x v="18"/>
    </i>
    <i r="1">
      <x v="1"/>
      <x/>
    </i>
    <i r="2">
      <x v="18"/>
    </i>
    <i r="1">
      <x v="2"/>
      <x/>
    </i>
    <i r="2">
      <x v="18"/>
    </i>
    <i r="1">
      <x v="3"/>
      <x/>
    </i>
    <i r="2">
      <x v="1"/>
    </i>
    <i r="2">
      <x v="18"/>
    </i>
    <i>
      <x v="25"/>
      <x/>
      <x/>
    </i>
    <i r="2">
      <x v="1"/>
    </i>
    <i r="2">
      <x v="18"/>
    </i>
    <i>
      <x v="26"/>
      <x/>
      <x/>
    </i>
    <i r="2">
      <x v="18"/>
    </i>
    <i r="1">
      <x v="1"/>
      <x/>
    </i>
    <i r="2">
      <x v="18"/>
    </i>
    <i>
      <x v="27"/>
      <x/>
      <x/>
    </i>
    <i r="2">
      <x v="1"/>
    </i>
    <i r="2">
      <x v="2"/>
    </i>
    <i r="2">
      <x v="3"/>
    </i>
    <i r="2">
      <x v="4"/>
    </i>
    <i r="1">
      <x v="1"/>
      <x/>
    </i>
    <i r="2">
      <x v="1"/>
    </i>
    <i r="2">
      <x v="2"/>
    </i>
    <i r="2">
      <x v="3"/>
    </i>
    <i r="2">
      <x v="4"/>
    </i>
    <i r="1">
      <x v="2"/>
      <x/>
    </i>
    <i r="1">
      <x v="3"/>
      <x/>
    </i>
    <i>
      <x v="28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1"/>
      <x/>
    </i>
    <i r="2">
      <x v="1"/>
    </i>
    <i r="2">
      <x v="2"/>
    </i>
    <i r="2">
      <x v="3"/>
    </i>
    <i r="1">
      <x v="2"/>
      <x/>
    </i>
    <i r="2">
      <x v="1"/>
    </i>
    <i r="2">
      <x v="2"/>
    </i>
    <i r="2">
      <x v="3"/>
    </i>
    <i r="1">
      <x v="3"/>
      <x/>
    </i>
    <i r="2">
      <x v="1"/>
    </i>
    <i r="2">
      <x v="2"/>
    </i>
    <i r="2">
      <x v="3"/>
    </i>
    <i>
      <x v="29"/>
      <x/>
      <x/>
    </i>
    <i r="2">
      <x v="18"/>
    </i>
    <i>
      <x v="30"/>
      <x/>
      <x/>
    </i>
    <i r="2">
      <x v="18"/>
    </i>
    <i>
      <x v="31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18"/>
    </i>
    <i r="1">
      <x v="4"/>
      <x/>
    </i>
    <i r="2">
      <x v="1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9"/>
      <x v="18"/>
    </i>
    <i>
      <x v="32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18"/>
    </i>
    <i r="1">
      <x v="4"/>
      <x/>
    </i>
    <i r="2">
      <x v="1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>
      <x v="33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>
      <x v="34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3"/>
      <x/>
    </i>
    <i r="2">
      <x v="1"/>
    </i>
    <i r="2">
      <x v="18"/>
    </i>
    <i r="1">
      <x v="9"/>
      <x v="18"/>
    </i>
    <i>
      <x v="35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4"/>
      <x/>
    </i>
    <i r="2">
      <x v="1"/>
    </i>
    <i r="2">
      <x v="2"/>
    </i>
    <i r="2">
      <x v="18"/>
    </i>
    <i>
      <x v="36"/>
      <x/>
      <x/>
    </i>
    <i r="2">
      <x v="1"/>
    </i>
    <i r="2">
      <x v="2"/>
    </i>
    <i r="2">
      <x v="3"/>
    </i>
    <i r="2">
      <x v="18"/>
    </i>
    <i r="1">
      <x v="1"/>
      <x/>
    </i>
    <i r="2">
      <x v="1"/>
    </i>
    <i r="2">
      <x v="2"/>
    </i>
    <i r="2">
      <x v="3"/>
    </i>
    <i r="2">
      <x v="18"/>
    </i>
    <i>
      <x v="37"/>
      <x/>
      <x/>
    </i>
    <i r="2">
      <x v="18"/>
    </i>
    <i r="1">
      <x v="1"/>
      <x/>
    </i>
    <i r="2">
      <x v="1"/>
    </i>
    <i r="2">
      <x v="18"/>
    </i>
    <i r="1">
      <x v="2"/>
      <x/>
    </i>
    <i r="2">
      <x v="2"/>
    </i>
    <i r="2">
      <x v="18"/>
    </i>
    <i r="1">
      <x v="3"/>
      <x/>
    </i>
    <i r="2">
      <x v="1"/>
    </i>
    <i r="2">
      <x v="2"/>
    </i>
    <i r="2">
      <x v="3"/>
    </i>
    <i r="2">
      <x v="18"/>
    </i>
    <i r="1">
      <x v="4"/>
      <x/>
    </i>
    <i r="2">
      <x v="1"/>
    </i>
    <i r="2">
      <x v="18"/>
    </i>
    <i r="1">
      <x v="5"/>
      <x/>
    </i>
    <i r="2">
      <x v="18"/>
    </i>
    <i r="1">
      <x v="6"/>
      <x/>
    </i>
    <i r="2">
      <x v="18"/>
    </i>
    <i r="1">
      <x v="7"/>
      <x/>
    </i>
    <i r="2">
      <x v="1"/>
    </i>
    <i r="2">
      <x v="2"/>
    </i>
    <i r="2">
      <x v="3"/>
    </i>
    <i r="2">
      <x v="4"/>
    </i>
    <i r="2">
      <x v="18"/>
    </i>
    <i r="1">
      <x v="8"/>
      <x/>
    </i>
    <i r="1">
      <x v="9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>
      <x v="38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2"/>
      <x/>
    </i>
    <i r="2">
      <x v="1"/>
    </i>
    <i r="2">
      <x v="18"/>
    </i>
    <i r="1">
      <x v="3"/>
      <x/>
    </i>
    <i r="2">
      <x v="1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8"/>
    </i>
    <i r="1">
      <x v="9"/>
      <x/>
    </i>
    <i r="2">
      <x v="18"/>
    </i>
    <i>
      <x v="39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2"/>
      <x/>
    </i>
    <i r="2">
      <x v="1"/>
    </i>
    <i r="2">
      <x v="18"/>
    </i>
    <i r="1">
      <x v="3"/>
      <x/>
    </i>
    <i r="2">
      <x v="1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8"/>
    </i>
    <i>
      <x v="40"/>
      <x/>
      <x/>
    </i>
    <i r="2">
      <x v="1"/>
    </i>
    <i r="2">
      <x v="2"/>
    </i>
    <i r="2">
      <x v="3"/>
    </i>
    <i r="2">
      <x v="4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18"/>
    </i>
    <i r="1">
      <x v="2"/>
      <x/>
    </i>
    <i r="2">
      <x v="1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3"/>
    </i>
    <i r="2">
      <x v="18"/>
    </i>
    <i r="1">
      <x v="5"/>
      <x/>
    </i>
    <i r="2">
      <x v="1"/>
    </i>
    <i r="2">
      <x v="2"/>
    </i>
    <i r="2">
      <x v="18"/>
    </i>
    <i>
      <x v="41"/>
      <x/>
      <x/>
    </i>
    <i r="2">
      <x v="1"/>
    </i>
    <i r="2">
      <x v="2"/>
    </i>
    <i r="2">
      <x v="3"/>
    </i>
    <i r="2">
      <x v="18"/>
    </i>
    <i r="1">
      <x v="1"/>
      <x/>
    </i>
    <i r="2">
      <x v="1"/>
    </i>
    <i r="2">
      <x v="2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2"/>
    </i>
    <i r="2">
      <x v="18"/>
    </i>
    <i>
      <x v="42"/>
      <x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1"/>
      <x/>
    </i>
    <i r="2">
      <x v="1"/>
    </i>
    <i r="2">
      <x v="2"/>
    </i>
    <i r="2">
      <x v="3"/>
    </i>
    <i r="2">
      <x v="13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>
      <x v="43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8"/>
    </i>
    <i r="1">
      <x v="2"/>
      <x/>
    </i>
    <i r="2">
      <x v="1"/>
    </i>
    <i r="2">
      <x v="18"/>
    </i>
    <i r="1">
      <x v="3"/>
      <x/>
    </i>
    <i r="2">
      <x v="1"/>
    </i>
    <i r="2">
      <x v="2"/>
    </i>
    <i r="2">
      <x v="3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8"/>
    </i>
    <i>
      <x v="44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8"/>
    </i>
    <i r="1">
      <x v="2"/>
      <x/>
    </i>
    <i r="2">
      <x v="1"/>
    </i>
    <i r="2">
      <x v="18"/>
    </i>
    <i r="1">
      <x v="3"/>
      <x/>
    </i>
    <i r="2">
      <x v="1"/>
    </i>
    <i r="2">
      <x v="2"/>
    </i>
    <i r="2">
      <x v="3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8"/>
    </i>
    <i>
      <x v="45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8"/>
    </i>
    <i r="1">
      <x v="2"/>
      <x/>
    </i>
    <i r="2">
      <x v="1"/>
    </i>
    <i r="2">
      <x v="18"/>
    </i>
    <i r="1">
      <x v="3"/>
      <x/>
    </i>
    <i r="2">
      <x v="1"/>
    </i>
    <i r="2">
      <x v="2"/>
    </i>
    <i r="2">
      <x v="3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8"/>
    </i>
    <i>
      <x v="46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8"/>
    </i>
    <i>
      <x v="47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8"/>
    </i>
    <i r="1">
      <x v="9"/>
      <x v="18"/>
    </i>
    <i>
      <x v="48"/>
      <x/>
      <x/>
    </i>
    <i r="2">
      <x v="1"/>
    </i>
    <i r="2">
      <x v="2"/>
    </i>
    <i r="2">
      <x v="18"/>
    </i>
    <i r="1">
      <x v="1"/>
      <x/>
    </i>
    <i r="2">
      <x v="1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3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18"/>
    </i>
    <i r="1">
      <x v="5"/>
      <x/>
    </i>
    <i r="2">
      <x v="1"/>
    </i>
    <i r="2">
      <x v="18"/>
    </i>
    <i r="1">
      <x v="6"/>
      <x/>
    </i>
    <i r="2">
      <x v="1"/>
    </i>
    <i r="2">
      <x v="2"/>
    </i>
    <i r="2">
      <x v="18"/>
    </i>
    <i>
      <x v="49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8"/>
    </i>
    <i r="1">
      <x v="4"/>
      <x/>
    </i>
    <i r="2">
      <x v="18"/>
    </i>
    <i>
      <x v="50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8"/>
    </i>
    <i r="1">
      <x v="4"/>
      <x/>
    </i>
    <i>
      <x v="51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>
      <x v="52"/>
      <x/>
      <x/>
    </i>
    <i r="2">
      <x v="18"/>
    </i>
    <i r="1">
      <x v="1"/>
      <x/>
    </i>
    <i r="2">
      <x v="18"/>
    </i>
    <i>
      <x v="53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2"/>
      <x/>
    </i>
    <i r="2">
      <x v="1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8"/>
      <x/>
    </i>
    <i r="2">
      <x v="1"/>
    </i>
    <i r="2">
      <x v="2"/>
    </i>
    <i r="2">
      <x v="18"/>
    </i>
    <i>
      <x v="54"/>
      <x/>
      <x/>
    </i>
    <i r="2">
      <x v="1"/>
    </i>
    <i r="2">
      <x v="2"/>
    </i>
    <i r="2">
      <x v="3"/>
    </i>
    <i r="2">
      <x v="4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3"/>
    </i>
    <i r="2">
      <x v="18"/>
    </i>
    <i r="1">
      <x v="4"/>
      <x/>
    </i>
    <i r="2">
      <x v="5"/>
    </i>
    <i r="2">
      <x v="18"/>
    </i>
    <i>
      <x v="55"/>
      <x/>
      <x/>
    </i>
    <i r="2">
      <x v="1"/>
    </i>
    <i r="2">
      <x v="2"/>
    </i>
    <i r="2">
      <x v="3"/>
    </i>
    <i r="2">
      <x v="18"/>
    </i>
    <i r="1">
      <x v="1"/>
      <x/>
    </i>
    <i r="2">
      <x v="1"/>
    </i>
    <i r="2">
      <x v="2"/>
    </i>
    <i r="2">
      <x v="3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2"/>
    </i>
    <i r="2">
      <x v="3"/>
    </i>
    <i r="2">
      <x v="18"/>
    </i>
    <i r="1">
      <x v="4"/>
      <x/>
    </i>
    <i r="2">
      <x v="1"/>
    </i>
    <i r="2">
      <x v="2"/>
    </i>
    <i r="2">
      <x v="3"/>
    </i>
    <i r="2">
      <x v="18"/>
    </i>
    <i>
      <x v="56"/>
      <x/>
      <x/>
    </i>
    <i r="2">
      <x v="1"/>
    </i>
    <i r="2">
      <x v="2"/>
    </i>
    <i r="2">
      <x v="3"/>
    </i>
    <i r="2">
      <x v="18"/>
    </i>
    <i r="1">
      <x v="1"/>
      <x/>
    </i>
    <i r="2">
      <x v="1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6"/>
      <x/>
    </i>
    <i r="2">
      <x v="1"/>
    </i>
    <i r="2">
      <x v="2"/>
    </i>
    <i r="2">
      <x v="18"/>
    </i>
    <i>
      <x v="57"/>
      <x/>
      <x/>
    </i>
    <i r="2">
      <x v="1"/>
    </i>
    <i r="2">
      <x v="2"/>
    </i>
    <i r="2">
      <x v="3"/>
    </i>
    <i r="2">
      <x v="18"/>
    </i>
    <i r="1">
      <x v="1"/>
      <x/>
    </i>
    <i r="2">
      <x v="1"/>
    </i>
    <i r="2">
      <x v="2"/>
    </i>
    <i r="2">
      <x v="3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18"/>
    </i>
    <i>
      <x v="58"/>
      <x/>
      <x/>
    </i>
    <i r="2">
      <x v="1"/>
    </i>
    <i r="2">
      <x v="2"/>
    </i>
    <i r="2">
      <x v="3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18"/>
    </i>
    <i r="1">
      <x v="3"/>
      <x/>
    </i>
    <i>
      <x v="59"/>
      <x/>
      <x/>
    </i>
    <i r="2">
      <x v="1"/>
    </i>
    <i r="2">
      <x v="2"/>
    </i>
    <i r="2">
      <x v="3"/>
    </i>
    <i r="2">
      <x v="4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3"/>
    </i>
    <i r="2">
      <x v="18"/>
    </i>
    <i r="1">
      <x v="4"/>
      <x/>
    </i>
    <i>
      <x v="60"/>
      <x/>
      <x/>
    </i>
    <i r="2">
      <x v="1"/>
    </i>
    <i r="2">
      <x v="2"/>
    </i>
    <i r="2">
      <x v="3"/>
    </i>
    <i r="2">
      <x v="4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18"/>
    </i>
    <i r="1">
      <x v="7"/>
      <x/>
    </i>
    <i r="2">
      <x v="1"/>
    </i>
    <i r="2">
      <x v="2"/>
    </i>
    <i r="2">
      <x v="3"/>
    </i>
    <i r="2">
      <x v="18"/>
    </i>
    <i r="1">
      <x v="8"/>
      <x/>
    </i>
    <i r="2">
      <x v="1"/>
    </i>
    <i r="2">
      <x v="2"/>
    </i>
    <i r="2">
      <x v="3"/>
    </i>
    <i r="2">
      <x v="18"/>
    </i>
    <i r="1">
      <x v="9"/>
      <x/>
    </i>
    <i>
      <x v="61"/>
      <x/>
      <x/>
    </i>
    <i r="2">
      <x v="18"/>
    </i>
    <i r="1">
      <x v="1"/>
      <x/>
    </i>
    <i r="2">
      <x v="18"/>
    </i>
    <i r="1">
      <x v="2"/>
      <x/>
    </i>
    <i r="2">
      <x v="18"/>
    </i>
    <i>
      <x v="62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8"/>
      <x v="18"/>
    </i>
    <i>
      <x v="63"/>
      <x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18"/>
    </i>
    <i>
      <x v="64"/>
      <x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3"/>
    </i>
    <i r="2">
      <x v="18"/>
    </i>
    <i>
      <x v="65"/>
      <x/>
      <x/>
    </i>
    <i r="2">
      <x v="18"/>
    </i>
    <i r="1">
      <x v="1"/>
      <x/>
    </i>
    <i r="2">
      <x v="1"/>
    </i>
    <i r="2">
      <x v="2"/>
    </i>
    <i r="2">
      <x v="3"/>
    </i>
    <i r="2">
      <x v="18"/>
    </i>
    <i>
      <x v="66"/>
      <x/>
      <x/>
    </i>
    <i r="2">
      <x v="1"/>
    </i>
    <i r="2">
      <x v="2"/>
    </i>
    <i r="2">
      <x v="3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2"/>
      <x/>
    </i>
    <i r="2">
      <x v="1"/>
    </i>
    <i r="2">
      <x v="2"/>
    </i>
    <i r="2">
      <x v="3"/>
    </i>
    <i r="2">
      <x v="18"/>
    </i>
    <i>
      <x v="67"/>
      <x/>
      <x/>
    </i>
    <i r="2">
      <x v="1"/>
    </i>
    <i r="2">
      <x v="2"/>
    </i>
    <i r="2">
      <x v="18"/>
    </i>
    <i>
      <x v="68"/>
      <x/>
      <x/>
    </i>
    <i r="2">
      <x v="1"/>
    </i>
    <i r="2">
      <x v="18"/>
    </i>
    <i r="1">
      <x v="1"/>
      <x/>
    </i>
    <i r="2">
      <x v="18"/>
    </i>
    <i r="1">
      <x v="2"/>
      <x/>
    </i>
    <i r="2">
      <x v="1"/>
    </i>
    <i r="2">
      <x v="18"/>
    </i>
    <i r="1">
      <x v="3"/>
      <x/>
    </i>
    <i r="2">
      <x v="18"/>
    </i>
    <i r="1">
      <x v="4"/>
      <x/>
    </i>
    <i r="2">
      <x v="18"/>
    </i>
    <i r="1">
      <x v="5"/>
      <x/>
    </i>
    <i r="2">
      <x v="18"/>
    </i>
    <i r="1">
      <x v="6"/>
      <x/>
    </i>
    <i r="2">
      <x v="18"/>
    </i>
    <i r="1">
      <x v="7"/>
      <x/>
    </i>
    <i r="2">
      <x v="18"/>
    </i>
    <i>
      <x v="69"/>
      <x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1"/>
      <x/>
    </i>
    <i r="2">
      <x v="1"/>
    </i>
    <i r="2">
      <x v="2"/>
    </i>
    <i r="2">
      <x v="3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18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8"/>
    </i>
    <i r="1">
      <x v="8"/>
      <x/>
    </i>
    <i r="2">
      <x v="1"/>
    </i>
    <i r="2">
      <x v="18"/>
    </i>
    <i r="1">
      <x v="9"/>
      <x/>
    </i>
    <i r="2">
      <x v="18"/>
    </i>
    <i>
      <x v="70"/>
      <x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1"/>
      <x/>
    </i>
    <i r="2">
      <x v="1"/>
    </i>
    <i r="2">
      <x v="18"/>
    </i>
    <i r="1">
      <x v="2"/>
      <x/>
    </i>
    <i r="2">
      <x v="1"/>
    </i>
    <i r="2">
      <x v="2"/>
    </i>
    <i r="2">
      <x v="3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18"/>
    </i>
    <i r="1">
      <x v="7"/>
      <x/>
    </i>
    <i r="2">
      <x v="1"/>
    </i>
    <i>
      <x v="71"/>
      <x/>
      <x/>
    </i>
    <i r="2">
      <x v="1"/>
    </i>
    <i r="2">
      <x v="18"/>
    </i>
    <i r="1">
      <x v="1"/>
      <x/>
    </i>
    <i r="2">
      <x v="1"/>
    </i>
    <i r="2">
      <x v="2"/>
    </i>
    <i r="2">
      <x v="3"/>
    </i>
    <i r="2">
      <x v="18"/>
    </i>
    <i r="1">
      <x v="2"/>
      <x/>
    </i>
    <i r="2">
      <x v="1"/>
    </i>
    <i r="2">
      <x v="2"/>
    </i>
    <i r="2">
      <x v="18"/>
    </i>
    <i>
      <x v="72"/>
      <x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1"/>
      <x/>
    </i>
    <i r="2">
      <x v="1"/>
    </i>
    <i r="2">
      <x v="2"/>
    </i>
    <i r="2">
      <x v="3"/>
    </i>
    <i r="2">
      <x v="18"/>
    </i>
    <i r="1">
      <x v="2"/>
      <x/>
    </i>
    <i r="2">
      <x v="1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8"/>
    </i>
    <i r="1">
      <x v="6"/>
      <x/>
    </i>
    <i r="2">
      <x v="1"/>
    </i>
    <i r="2">
      <x v="2"/>
    </i>
    <i r="2">
      <x v="3"/>
    </i>
    <i r="2">
      <x v="18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 r="1">
      <x v="8"/>
      <x/>
    </i>
    <i r="2">
      <x v="18"/>
    </i>
    <i>
      <x v="73"/>
      <x/>
      <x/>
    </i>
    <i r="2">
      <x v="1"/>
    </i>
    <i r="2">
      <x v="2"/>
    </i>
    <i r="2">
      <x v="18"/>
    </i>
    <i r="1">
      <x v="1"/>
      <x/>
    </i>
    <i r="2">
      <x v="1"/>
    </i>
    <i r="2">
      <x v="2"/>
    </i>
    <i r="2">
      <x v="3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18"/>
    </i>
    <i r="1">
      <x v="3"/>
      <x/>
    </i>
    <i r="2">
      <x v="1"/>
    </i>
    <i r="2">
      <x v="2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18"/>
    </i>
    <i r="1">
      <x v="6"/>
      <x/>
    </i>
    <i r="2">
      <x v="1"/>
    </i>
    <i r="2">
      <x v="18"/>
    </i>
    <i r="1">
      <x v="7"/>
      <x/>
    </i>
    <i r="2">
      <x v="1"/>
    </i>
    <i r="2">
      <x v="18"/>
    </i>
    <i r="1">
      <x v="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8"/>
    </i>
    <i>
      <x v="74"/>
      <x/>
      <x/>
    </i>
    <i r="2">
      <x v="1"/>
    </i>
    <i r="2">
      <x v="2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18"/>
    </i>
    <i r="1">
      <x v="3"/>
      <x/>
    </i>
    <i r="2">
      <x v="18"/>
    </i>
    <i>
      <x v="75"/>
      <x/>
      <x/>
    </i>
    <i r="2">
      <x v="1"/>
    </i>
    <i r="2">
      <x v="2"/>
    </i>
    <i r="2">
      <x v="3"/>
    </i>
    <i r="2">
      <x v="18"/>
    </i>
    <i r="1">
      <x v="1"/>
      <x/>
    </i>
    <i r="2">
      <x v="1"/>
    </i>
    <i r="2">
      <x v="2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18"/>
    </i>
    <i r="1">
      <x v="3"/>
      <x/>
    </i>
    <i r="2">
      <x v="1"/>
    </i>
    <i r="2">
      <x v="18"/>
    </i>
    <i r="1">
      <x v="4"/>
      <x/>
    </i>
    <i r="2">
      <x v="1"/>
    </i>
    <i r="2">
      <x v="2"/>
    </i>
    <i r="2">
      <x v="18"/>
    </i>
    <i r="1">
      <x v="5"/>
      <x/>
    </i>
    <i r="2">
      <x v="1"/>
    </i>
    <i r="2">
      <x v="2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18"/>
    </i>
    <i>
      <x v="76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18"/>
    </i>
    <i r="1">
      <x v="2"/>
      <x/>
    </i>
    <i r="2">
      <x v="1"/>
    </i>
    <i r="2">
      <x v="2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18"/>
    </i>
    <i r="1">
      <x v="4"/>
      <x/>
    </i>
  </rowItems>
  <colItems count="1">
    <i/>
  </colItem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eneral_information" displayName="general_information" ref="CQ3:CR6" totalsRowShown="0" headerRowDxfId="15" dataDxfId="14" tableBorderDxfId="13">
  <autoFilter ref="CQ3:CR6" xr:uid="{00000000-0009-0000-0100-000002000000}">
    <filterColumn colId="0" hiddenButton="1"/>
    <filterColumn colId="1" hiddenButton="1"/>
  </autoFilter>
  <tableColumns count="2">
    <tableColumn id="1" xr3:uid="{00000000-0010-0000-0000-000001000000}" name="☰ General information" dataDxfId="12"/>
    <tableColumn id="2" xr3:uid="{00000000-0010-0000-0000-000002000000}" name="value" dataDxfId="11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ontact_person" displayName="contact_person" ref="CS3:CT6" totalsRowShown="0" headerRowDxfId="10" dataDxfId="9" tableBorderDxfId="8">
  <autoFilter ref="CS3:CT6" xr:uid="{00000000-0009-0000-0100-000003000000}">
    <filterColumn colId="0" hiddenButton="1"/>
    <filterColumn colId="1" hiddenButton="1"/>
  </autoFilter>
  <tableColumns count="2">
    <tableColumn id="1" xr3:uid="{00000000-0010-0000-0100-000001000000}" name="✉ Contact Person" dataDxfId="7"/>
    <tableColumn id="2" xr3:uid="{00000000-0010-0000-0100-000002000000}" name="value" dataDxfId="6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dataset" displayName="dataset" ref="A5:B6" totalsRowShown="0" headerRowDxfId="5" dataDxfId="4">
  <tableColumns count="2">
    <tableColumn id="1" xr3:uid="{00000000-0010-0000-0200-000001000000}" name="attribute" dataDxfId="3" dataCellStyle="Normal"/>
    <tableColumn id="2" xr3:uid="{00000000-0010-0000-0200-000002000000}" name="value" dataDxfId="2" dataCellStyle="Normal">
      <calculatedColumnFormula>IF(AND(COUNTA(E13:E1048576)&gt;0,COUNTA(CQ13:CQ1048576)&gt;0),"OFFLINE &amp; ONLINE",IF(COUNTA(E13:E1048576)&gt;0,"OFFLINE ONLY",IF(COUNTA(CQ13:CQ1048576)&gt;0,"ONLINE ONLY","EMPTY DATA")))</calculatedColumnFormula>
    </tableColumn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inlinkdata" displayName="inlinkdata" ref="A1:B7" totalsRowShown="0" headerRowDxfId="1">
  <autoFilter ref="A1:B7" xr:uid="{00000000-0009-0000-0100-000006000000}"/>
  <tableColumns count="2">
    <tableColumn id="1" xr3:uid="{00000000-0010-0000-0300-000001000000}" name="entity" dataDxfId="0"/>
    <tableColumn id="2" xr3:uid="{00000000-0010-0000-0300-000002000000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entralgroup-my.sharepoint.com/:i:/g/personal/kateunjai_central_co_th/EZViMmONK4JAkp-dHTApa4IB2G79xC_tS05MGjiBwJQf8A?e=1vNFbF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DSE-CommerceContent&amp;StudioTeam@central.co.th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548135"/>
  </sheetPr>
  <dimension ref="A1:HL140"/>
  <sheetViews>
    <sheetView tabSelected="1" topLeftCell="AO1" zoomScaleNormal="100" workbookViewId="0">
      <selection activeCell="CR5" sqref="CR5"/>
    </sheetView>
  </sheetViews>
  <sheetFormatPr defaultColWidth="14.42578125" defaultRowHeight="15" customHeight="1" outlineLevelCol="1"/>
  <cols>
    <col min="1" max="1" width="6.85546875" style="85" customWidth="1"/>
    <col min="2" max="2" width="31" style="85" bestFit="1" customWidth="1"/>
    <col min="3" max="4" width="15.85546875" style="85" customWidth="1"/>
    <col min="5" max="5" width="14.85546875" style="85" hidden="1" customWidth="1"/>
    <col min="6" max="6" width="17.140625" style="85" hidden="1" customWidth="1"/>
    <col min="7" max="7" width="9.42578125" style="85" hidden="1" customWidth="1"/>
    <col min="8" max="8" width="15.140625" style="85" hidden="1" customWidth="1"/>
    <col min="9" max="9" width="16" style="85" hidden="1" customWidth="1"/>
    <col min="10" max="10" width="16.140625" style="85" hidden="1" customWidth="1"/>
    <col min="11" max="11" width="11.85546875" style="85" hidden="1" customWidth="1"/>
    <col min="12" max="12" width="9.42578125" style="85" hidden="1" customWidth="1"/>
    <col min="13" max="13" width="9.85546875" style="85" hidden="1" customWidth="1"/>
    <col min="14" max="14" width="19.42578125" style="85" customWidth="1"/>
    <col min="15" max="15" width="14" style="85" hidden="1" customWidth="1"/>
    <col min="16" max="16" width="16.85546875" style="85" hidden="1" customWidth="1" outlineLevel="1"/>
    <col min="17" max="17" width="17.140625" style="85" hidden="1" customWidth="1" outlineLevel="1"/>
    <col min="18" max="18" width="22.140625" style="85" hidden="1" customWidth="1" outlineLevel="1"/>
    <col min="19" max="19" width="20.140625" style="85" hidden="1" customWidth="1" collapsed="1"/>
    <col min="20" max="21" width="9.42578125" style="85" hidden="1" customWidth="1"/>
    <col min="22" max="22" width="13.140625" style="85" hidden="1" customWidth="1"/>
    <col min="23" max="23" width="9.42578125" style="85" hidden="1" customWidth="1"/>
    <col min="24" max="24" width="10.140625" style="85" hidden="1" customWidth="1"/>
    <col min="25" max="25" width="9.42578125" style="85" hidden="1" customWidth="1"/>
    <col min="26" max="26" width="14" style="85" hidden="1" customWidth="1"/>
    <col min="27" max="27" width="8.85546875" style="85" hidden="1" customWidth="1"/>
    <col min="28" max="28" width="17.85546875" style="85" hidden="1" customWidth="1" outlineLevel="1"/>
    <col min="29" max="29" width="15.140625" style="85" bestFit="1" customWidth="1" collapsed="1"/>
    <col min="30" max="30" width="15.140625" style="85" bestFit="1" customWidth="1"/>
    <col min="31" max="31" width="17.42578125" style="85" hidden="1" customWidth="1" outlineLevel="1"/>
    <col min="32" max="32" width="6.85546875" style="85" hidden="1" customWidth="1" collapsed="1"/>
    <col min="33" max="33" width="10" style="85" hidden="1" customWidth="1" outlineLevel="1"/>
    <col min="34" max="34" width="9.42578125" style="85" hidden="1" customWidth="1" outlineLevel="1"/>
    <col min="35" max="35" width="9.42578125" style="85" hidden="1" customWidth="1" collapsed="1"/>
    <col min="36" max="36" width="8.85546875" style="85" bestFit="1" customWidth="1"/>
    <col min="37" max="37" width="13.28515625" style="85" customWidth="1"/>
    <col min="38" max="38" width="15.7109375" style="85" customWidth="1" outlineLevel="1"/>
    <col min="39" max="39" width="15.140625" style="85" customWidth="1" outlineLevel="1"/>
    <col min="40" max="40" width="9.42578125" style="85" bestFit="1" customWidth="1"/>
    <col min="41" max="41" width="14.42578125" style="85" customWidth="1"/>
    <col min="42" max="42" width="9.42578125" style="85" hidden="1" customWidth="1"/>
    <col min="43" max="43" width="15" style="85" hidden="1" customWidth="1"/>
    <col min="44" max="44" width="14.42578125" style="85" hidden="1" customWidth="1"/>
    <col min="45" max="45" width="9.42578125" style="85" hidden="1" customWidth="1"/>
    <col min="46" max="46" width="16.140625" style="85" hidden="1" customWidth="1"/>
    <col min="47" max="47" width="10.140625" style="85" hidden="1" customWidth="1"/>
    <col min="48" max="48" width="15.140625" style="85" hidden="1" customWidth="1" outlineLevel="1"/>
    <col min="49" max="49" width="15.140625" style="85" hidden="1" customWidth="1" collapsed="1"/>
    <col min="50" max="50" width="17.140625" style="85" hidden="1" customWidth="1" outlineLevel="1"/>
    <col min="51" max="51" width="15.140625" style="85" customWidth="1" outlineLevel="1"/>
    <col min="52" max="52" width="9.7109375" style="85" customWidth="1"/>
    <col min="53" max="53" width="13.7109375" style="85" customWidth="1" outlineLevel="1"/>
    <col min="54" max="54" width="15.140625" style="85" hidden="1" customWidth="1" outlineLevel="1"/>
    <col min="55" max="55" width="15.140625" style="85" hidden="1" customWidth="1"/>
    <col min="56" max="56" width="17.140625" style="85" hidden="1" customWidth="1" outlineLevel="1"/>
    <col min="57" max="57" width="15.140625" style="85" hidden="1" customWidth="1" outlineLevel="1"/>
    <col min="58" max="58" width="15.140625" style="85" hidden="1" customWidth="1" collapsed="1"/>
    <col min="59" max="59" width="17.140625" style="85" hidden="1" customWidth="1" outlineLevel="1"/>
    <col min="60" max="60" width="15.140625" style="85" hidden="1" customWidth="1" outlineLevel="1"/>
    <col min="61" max="61" width="15.140625" style="85" hidden="1" customWidth="1" collapsed="1"/>
    <col min="62" max="62" width="17.140625" style="85" hidden="1" customWidth="1" outlineLevel="1"/>
    <col min="63" max="63" width="15.140625" style="85" customWidth="1" outlineLevel="1"/>
    <col min="64" max="64" width="14" style="85" customWidth="1"/>
    <col min="65" max="65" width="17.140625" style="85" customWidth="1" outlineLevel="1"/>
    <col min="66" max="66" width="15.140625" style="85" hidden="1" customWidth="1" outlineLevel="1"/>
    <col min="67" max="67" width="15.140625" style="85" hidden="1" customWidth="1"/>
    <col min="68" max="68" width="17.140625" style="85" hidden="1" customWidth="1" outlineLevel="1"/>
    <col min="69" max="69" width="15.140625" style="85" hidden="1" customWidth="1" outlineLevel="1"/>
    <col min="70" max="70" width="15.140625" style="85" hidden="1" customWidth="1" collapsed="1"/>
    <col min="71" max="71" width="17.140625" style="85" hidden="1" customWidth="1" outlineLevel="1"/>
    <col min="72" max="72" width="15.140625" style="85" hidden="1" customWidth="1" outlineLevel="1"/>
    <col min="73" max="73" width="15.140625" style="85" hidden="1" customWidth="1" collapsed="1"/>
    <col min="74" max="74" width="17.140625" style="85" hidden="1" customWidth="1" outlineLevel="1"/>
    <col min="75" max="75" width="15.140625" style="85" hidden="1" customWidth="1" outlineLevel="1"/>
    <col min="76" max="76" width="15.140625" style="85" hidden="1" customWidth="1" collapsed="1"/>
    <col min="77" max="77" width="17.140625" style="85" hidden="1" customWidth="1" outlineLevel="1"/>
    <col min="78" max="78" width="15.140625" style="85" hidden="1" customWidth="1" outlineLevel="1"/>
    <col min="79" max="79" width="15.140625" style="85" hidden="1" customWidth="1" collapsed="1"/>
    <col min="80" max="80" width="17.140625" style="85" hidden="1" customWidth="1" outlineLevel="1"/>
    <col min="81" max="81" width="15.140625" style="85" hidden="1" customWidth="1" outlineLevel="1"/>
    <col min="82" max="82" width="15.140625" style="85" hidden="1" customWidth="1" collapsed="1"/>
    <col min="83" max="83" width="17.140625" style="85" hidden="1" customWidth="1" outlineLevel="1"/>
    <col min="84" max="84" width="15.140625" style="85" hidden="1" customWidth="1" outlineLevel="1"/>
    <col min="85" max="85" width="15.140625" style="85" hidden="1" customWidth="1" collapsed="1"/>
    <col min="86" max="86" width="17.140625" style="85" hidden="1" customWidth="1" outlineLevel="1"/>
    <col min="87" max="87" width="15.140625" style="85" hidden="1" customWidth="1" outlineLevel="1"/>
    <col min="88" max="88" width="15.140625" style="85" hidden="1" customWidth="1" collapsed="1"/>
    <col min="89" max="89" width="17.140625" style="85" hidden="1" customWidth="1" outlineLevel="1"/>
    <col min="90" max="90" width="16" style="85" hidden="1" customWidth="1" collapsed="1"/>
    <col min="91" max="91" width="16" style="85" hidden="1" customWidth="1"/>
    <col min="92" max="93" width="15.140625" style="85" hidden="1" customWidth="1"/>
    <col min="94" max="94" width="15.140625" style="97" hidden="1" customWidth="1"/>
    <col min="95" max="95" width="19.140625" style="98" customWidth="1"/>
    <col min="96" max="96" width="16.85546875" style="85" customWidth="1"/>
    <col min="97" max="97" width="15.85546875" style="85" customWidth="1"/>
    <col min="98" max="98" width="16.85546875" style="85" customWidth="1"/>
    <col min="99" max="99" width="17.42578125" style="85" customWidth="1"/>
    <col min="100" max="100" width="20.85546875" style="85" customWidth="1"/>
    <col min="101" max="101" width="16.42578125" style="85" customWidth="1"/>
    <col min="102" max="102" width="15.5703125" style="85" customWidth="1"/>
    <col min="103" max="103" width="17.85546875" style="85" customWidth="1"/>
    <col min="104" max="104" width="20.85546875" style="85" hidden="1" customWidth="1"/>
    <col min="105" max="105" width="23" style="85" hidden="1" customWidth="1"/>
    <col min="106" max="106" width="23.5703125" style="85" hidden="1" customWidth="1"/>
    <col min="107" max="107" width="25.85546875" style="85" hidden="1" customWidth="1"/>
    <col min="108" max="108" width="19.42578125" style="85" customWidth="1"/>
    <col min="109" max="109" width="21.85546875" style="85" customWidth="1"/>
    <col min="110" max="110" width="18.42578125" style="85" hidden="1" customWidth="1"/>
    <col min="111" max="111" width="15.85546875" style="85" hidden="1" customWidth="1"/>
    <col min="112" max="112" width="12.85546875" style="85" hidden="1" customWidth="1"/>
    <col min="113" max="113" width="16.5703125" style="85" customWidth="1"/>
    <col min="114" max="114" width="12.140625" style="85" customWidth="1"/>
    <col min="115" max="115" width="9.42578125" style="85" customWidth="1"/>
    <col min="116" max="116" width="11.85546875" style="85" customWidth="1"/>
    <col min="117" max="117" width="7.85546875" style="85" customWidth="1"/>
    <col min="118" max="118" width="13.85546875" style="85" customWidth="1"/>
    <col min="119" max="119" width="9.85546875" style="85" customWidth="1"/>
    <col min="120" max="120" width="9.140625" style="85" customWidth="1"/>
    <col min="121" max="121" width="6.42578125" style="85" customWidth="1"/>
    <col min="122" max="122" width="8.85546875" style="85" customWidth="1"/>
    <col min="123" max="123" width="19.85546875" style="85" customWidth="1"/>
    <col min="124" max="124" width="16.5703125" style="85" customWidth="1"/>
    <col min="125" max="125" width="17.140625" style="85" customWidth="1"/>
    <col min="126" max="126" width="13.42578125" style="96" customWidth="1"/>
    <col min="127" max="127" width="13.85546875" style="96" customWidth="1"/>
    <col min="128" max="128" width="12.140625" style="96" customWidth="1"/>
    <col min="129" max="129" width="11.85546875" style="96" customWidth="1"/>
    <col min="130" max="130" width="12.85546875" style="96" customWidth="1"/>
    <col min="131" max="131" width="16.85546875" style="85" customWidth="1"/>
    <col min="132" max="132" width="14.85546875" style="85" customWidth="1"/>
    <col min="133" max="133" width="14.140625" style="85" customWidth="1"/>
    <col min="134" max="135" width="16.42578125" style="85" customWidth="1"/>
    <col min="136" max="136" width="15.85546875" style="85" customWidth="1"/>
    <col min="137" max="137" width="22.140625" style="85" customWidth="1"/>
    <col min="138" max="139" width="20.5703125" style="85" customWidth="1"/>
    <col min="140" max="140" width="4.140625" style="85" customWidth="1" outlineLevel="1"/>
    <col min="141" max="141" width="2.42578125" style="85" customWidth="1" outlineLevel="1"/>
    <col min="142" max="143" width="3.140625" style="85" customWidth="1" outlineLevel="1"/>
    <col min="144" max="144" width="3" style="85" customWidth="1" outlineLevel="1"/>
    <col min="145" max="145" width="2.42578125" style="85" customWidth="1" outlineLevel="1"/>
    <col min="146" max="148" width="3" style="85" customWidth="1" outlineLevel="1"/>
    <col min="149" max="149" width="2.42578125" style="85" customWidth="1" outlineLevel="1"/>
    <col min="150" max="151" width="3" style="85" customWidth="1" outlineLevel="1"/>
    <col min="152" max="152" width="2.85546875" style="85" customWidth="1" outlineLevel="1"/>
    <col min="153" max="153" width="3" style="85" customWidth="1" outlineLevel="1"/>
    <col min="154" max="154" width="3.140625" style="85" customWidth="1" outlineLevel="1"/>
    <col min="155" max="156" width="3" style="85" customWidth="1" outlineLevel="1"/>
    <col min="157" max="158" width="2.85546875" style="85" customWidth="1" outlineLevel="1"/>
    <col min="159" max="159" width="3" style="85" customWidth="1" outlineLevel="1"/>
    <col min="160" max="160" width="2.42578125" style="85" customWidth="1" outlineLevel="1"/>
    <col min="161" max="161" width="3" style="85" customWidth="1" outlineLevel="1"/>
    <col min="162" max="162" width="2.42578125" style="85" customWidth="1" outlineLevel="1"/>
    <col min="163" max="164" width="3" style="85" customWidth="1" outlineLevel="1"/>
    <col min="165" max="165" width="3.140625" style="85" customWidth="1" outlineLevel="1"/>
    <col min="166" max="166" width="3" style="85" customWidth="1" outlineLevel="1"/>
    <col min="167" max="167" width="2.85546875" style="85" customWidth="1" outlineLevel="1"/>
    <col min="168" max="168" width="3.140625" style="85" customWidth="1" outlineLevel="1"/>
    <col min="169" max="169" width="2.42578125" style="85" customWidth="1" outlineLevel="1"/>
    <col min="170" max="170" width="3" style="85" customWidth="1" outlineLevel="1"/>
    <col min="171" max="171" width="4.140625" style="85" customWidth="1" outlineLevel="1"/>
    <col min="172" max="173" width="4" style="85" customWidth="1" outlineLevel="1"/>
    <col min="174" max="174" width="4.42578125" style="85" customWidth="1" outlineLevel="1"/>
    <col min="175" max="175" width="4" style="85" customWidth="1" outlineLevel="1"/>
    <col min="176" max="178" width="4.140625" style="85" customWidth="1" outlineLevel="1"/>
    <col min="179" max="179" width="4.5703125" style="85" customWidth="1" outlineLevel="1"/>
    <col min="180" max="180" width="3.5703125" style="85" customWidth="1" outlineLevel="1"/>
    <col min="181" max="181" width="4.140625" style="85" customWidth="1" outlineLevel="1"/>
    <col min="182" max="182" width="4" style="85" customWidth="1" outlineLevel="1"/>
    <col min="183" max="183" width="3.140625" style="85" customWidth="1" outlineLevel="1"/>
    <col min="184" max="185" width="4" style="85" customWidth="1" outlineLevel="1"/>
    <col min="186" max="186" width="3.85546875" style="85" customWidth="1" outlineLevel="1"/>
    <col min="187" max="188" width="4.140625" style="85" customWidth="1" outlineLevel="1"/>
    <col min="189" max="190" width="4" style="85" customWidth="1" outlineLevel="1"/>
    <col min="191" max="191" width="4.140625" style="85" customWidth="1" outlineLevel="1"/>
    <col min="192" max="192" width="4" style="85" customWidth="1" outlineLevel="1"/>
    <col min="193" max="193" width="4.42578125" style="85" customWidth="1" outlineLevel="1"/>
    <col min="194" max="194" width="4.5703125" style="85" customWidth="1" outlineLevel="1"/>
    <col min="195" max="195" width="4.42578125" style="85" customWidth="1" outlineLevel="1"/>
    <col min="196" max="198" width="4" style="85" customWidth="1" outlineLevel="1"/>
    <col min="199" max="199" width="4.140625" style="85" customWidth="1" outlineLevel="1"/>
    <col min="200" max="201" width="4" style="85" customWidth="1" outlineLevel="1"/>
    <col min="202" max="202" width="4.140625" style="85" customWidth="1" outlineLevel="1"/>
    <col min="203" max="203" width="4" style="85" customWidth="1" outlineLevel="1"/>
    <col min="204" max="204" width="4.140625" style="85" customWidth="1" outlineLevel="1"/>
    <col min="205" max="207" width="4" style="85" customWidth="1" outlineLevel="1"/>
    <col min="208" max="208" width="3.85546875" style="85" customWidth="1" outlineLevel="1"/>
    <col min="209" max="209" width="4" style="85" customWidth="1" outlineLevel="1"/>
    <col min="210" max="210" width="4.140625" style="85" customWidth="1" outlineLevel="1"/>
    <col min="211" max="214" width="4" style="85" customWidth="1" outlineLevel="1"/>
    <col min="215" max="215" width="4.140625" style="85" customWidth="1" outlineLevel="1"/>
    <col min="216" max="220" width="4" style="85" customWidth="1" outlineLevel="1"/>
    <col min="221" max="16384" width="14.42578125" style="85"/>
  </cols>
  <sheetData>
    <row r="1" spans="1:220" s="102" customFormat="1" ht="11.85" customHeight="1">
      <c r="A1" s="99" t="s">
        <v>0</v>
      </c>
      <c r="B1" s="99" t="s">
        <v>1</v>
      </c>
      <c r="C1" s="99" t="s">
        <v>2</v>
      </c>
      <c r="D1" s="99" t="s">
        <v>3</v>
      </c>
      <c r="E1" s="100" t="s">
        <v>4</v>
      </c>
      <c r="F1" s="100" t="s">
        <v>5</v>
      </c>
      <c r="G1" s="100" t="s">
        <v>6</v>
      </c>
      <c r="H1" s="100" t="s">
        <v>7</v>
      </c>
      <c r="I1" s="100" t="s">
        <v>8</v>
      </c>
      <c r="J1" s="100" t="s">
        <v>9</v>
      </c>
      <c r="K1" s="100" t="s">
        <v>10</v>
      </c>
      <c r="L1" s="100" t="s">
        <v>11</v>
      </c>
      <c r="M1" s="100" t="s">
        <v>12</v>
      </c>
      <c r="N1" s="100" t="s">
        <v>13</v>
      </c>
      <c r="O1" s="100" t="s">
        <v>14</v>
      </c>
      <c r="P1" s="100" t="s">
        <v>15</v>
      </c>
      <c r="Q1" s="100" t="s">
        <v>16</v>
      </c>
      <c r="R1" s="100" t="s">
        <v>17</v>
      </c>
      <c r="S1" s="100" t="s">
        <v>18</v>
      </c>
      <c r="T1" s="100" t="s">
        <v>19</v>
      </c>
      <c r="U1" s="100" t="s">
        <v>20</v>
      </c>
      <c r="V1" s="100" t="s">
        <v>21</v>
      </c>
      <c r="W1" s="100" t="s">
        <v>22</v>
      </c>
      <c r="X1" s="100" t="s">
        <v>23</v>
      </c>
      <c r="Y1" s="100" t="s">
        <v>24</v>
      </c>
      <c r="Z1" s="100" t="s">
        <v>25</v>
      </c>
      <c r="AA1" s="100" t="s">
        <v>26</v>
      </c>
      <c r="AB1" s="100" t="s">
        <v>27</v>
      </c>
      <c r="AC1" s="100" t="s">
        <v>28</v>
      </c>
      <c r="AD1" s="100" t="s">
        <v>29</v>
      </c>
      <c r="AE1" s="100" t="s">
        <v>30</v>
      </c>
      <c r="AF1" s="100" t="s">
        <v>31</v>
      </c>
      <c r="AG1" s="100" t="s">
        <v>32</v>
      </c>
      <c r="AH1" s="100" t="s">
        <v>33</v>
      </c>
      <c r="AI1" s="100" t="s">
        <v>34</v>
      </c>
      <c r="AJ1" s="100" t="s">
        <v>35</v>
      </c>
      <c r="AK1" s="100" t="s">
        <v>36</v>
      </c>
      <c r="AL1" s="100" t="s">
        <v>37</v>
      </c>
      <c r="AM1" s="100" t="s">
        <v>38</v>
      </c>
      <c r="AN1" s="100" t="s">
        <v>39</v>
      </c>
      <c r="AO1" s="100" t="s">
        <v>40</v>
      </c>
      <c r="AP1" s="100" t="s">
        <v>41</v>
      </c>
      <c r="AQ1" s="100" t="s">
        <v>42</v>
      </c>
      <c r="AR1" s="100" t="s">
        <v>43</v>
      </c>
      <c r="AS1" s="100" t="s">
        <v>44</v>
      </c>
      <c r="AT1" s="100" t="s">
        <v>45</v>
      </c>
      <c r="AU1" s="100" t="s">
        <v>46</v>
      </c>
      <c r="AV1" s="100" t="s">
        <v>47</v>
      </c>
      <c r="AW1" s="100" t="s">
        <v>48</v>
      </c>
      <c r="AX1" s="100" t="s">
        <v>49</v>
      </c>
      <c r="AY1" s="100" t="s">
        <v>50</v>
      </c>
      <c r="AZ1" s="100" t="s">
        <v>51</v>
      </c>
      <c r="BA1" s="100" t="s">
        <v>52</v>
      </c>
      <c r="BB1" s="100" t="s">
        <v>53</v>
      </c>
      <c r="BC1" s="100" t="s">
        <v>54</v>
      </c>
      <c r="BD1" s="100" t="s">
        <v>55</v>
      </c>
      <c r="BE1" s="100" t="s">
        <v>56</v>
      </c>
      <c r="BF1" s="100" t="s">
        <v>57</v>
      </c>
      <c r="BG1" s="100" t="s">
        <v>58</v>
      </c>
      <c r="BH1" s="100" t="s">
        <v>59</v>
      </c>
      <c r="BI1" s="100" t="s">
        <v>60</v>
      </c>
      <c r="BJ1" s="100" t="s">
        <v>61</v>
      </c>
      <c r="BK1" s="100" t="s">
        <v>62</v>
      </c>
      <c r="BL1" s="100" t="s">
        <v>63</v>
      </c>
      <c r="BM1" s="100" t="s">
        <v>64</v>
      </c>
      <c r="BN1" s="100" t="s">
        <v>65</v>
      </c>
      <c r="BO1" s="100" t="s">
        <v>65</v>
      </c>
      <c r="BP1" s="100" t="s">
        <v>66</v>
      </c>
      <c r="BQ1" s="100" t="s">
        <v>67</v>
      </c>
      <c r="BR1" s="100" t="s">
        <v>68</v>
      </c>
      <c r="BS1" s="100" t="s">
        <v>69</v>
      </c>
      <c r="BT1" s="100" t="s">
        <v>70</v>
      </c>
      <c r="BU1" s="100" t="s">
        <v>71</v>
      </c>
      <c r="BV1" s="100" t="s">
        <v>72</v>
      </c>
      <c r="BW1" s="100" t="s">
        <v>73</v>
      </c>
      <c r="BX1" s="100" t="s">
        <v>74</v>
      </c>
      <c r="BY1" s="100" t="s">
        <v>75</v>
      </c>
      <c r="BZ1" s="100" t="s">
        <v>76</v>
      </c>
      <c r="CA1" s="100" t="s">
        <v>77</v>
      </c>
      <c r="CB1" s="100" t="s">
        <v>78</v>
      </c>
      <c r="CC1" s="100" t="s">
        <v>79</v>
      </c>
      <c r="CD1" s="100" t="s">
        <v>80</v>
      </c>
      <c r="CE1" s="100" t="s">
        <v>81</v>
      </c>
      <c r="CF1" s="100" t="s">
        <v>82</v>
      </c>
      <c r="CG1" s="100" t="s">
        <v>83</v>
      </c>
      <c r="CH1" s="100" t="s">
        <v>84</v>
      </c>
      <c r="CI1" s="100" t="s">
        <v>85</v>
      </c>
      <c r="CJ1" s="100" t="s">
        <v>86</v>
      </c>
      <c r="CK1" s="100" t="s">
        <v>87</v>
      </c>
      <c r="CL1" s="100" t="s">
        <v>88</v>
      </c>
      <c r="CM1" s="100" t="s">
        <v>89</v>
      </c>
      <c r="CN1" s="100" t="s">
        <v>90</v>
      </c>
      <c r="CO1" s="100" t="s">
        <v>91</v>
      </c>
      <c r="CP1" s="100" t="s">
        <v>92</v>
      </c>
      <c r="CQ1" s="101" t="s">
        <v>93</v>
      </c>
      <c r="CR1" s="101" t="s">
        <v>94</v>
      </c>
      <c r="CS1" s="101" t="s">
        <v>95</v>
      </c>
      <c r="CT1" s="101" t="s">
        <v>96</v>
      </c>
      <c r="CU1" s="101" t="s">
        <v>97</v>
      </c>
      <c r="CV1" s="101" t="s">
        <v>98</v>
      </c>
      <c r="CW1" s="101" t="s">
        <v>99</v>
      </c>
      <c r="CX1" s="101" t="s">
        <v>100</v>
      </c>
      <c r="CY1" s="101" t="s">
        <v>101</v>
      </c>
      <c r="CZ1" s="101" t="s">
        <v>102</v>
      </c>
      <c r="DA1" s="101" t="s">
        <v>103</v>
      </c>
      <c r="DB1" s="101" t="s">
        <v>104</v>
      </c>
      <c r="DC1" s="101" t="s">
        <v>105</v>
      </c>
      <c r="DD1" s="101" t="s">
        <v>106</v>
      </c>
      <c r="DE1" s="101" t="s">
        <v>107</v>
      </c>
      <c r="DF1" s="101" t="s">
        <v>108</v>
      </c>
      <c r="DG1" s="101" t="s">
        <v>109</v>
      </c>
      <c r="DH1" s="101" t="s">
        <v>110</v>
      </c>
      <c r="DI1" s="101" t="s">
        <v>111</v>
      </c>
      <c r="DJ1" s="101" t="s">
        <v>112</v>
      </c>
      <c r="DK1" s="101" t="s">
        <v>113</v>
      </c>
      <c r="DL1" s="101" t="s">
        <v>114</v>
      </c>
      <c r="DM1" s="101" t="s">
        <v>115</v>
      </c>
      <c r="DN1" s="101" t="s">
        <v>116</v>
      </c>
      <c r="DO1" s="101" t="s">
        <v>117</v>
      </c>
      <c r="DP1" s="101" t="s">
        <v>118</v>
      </c>
      <c r="DQ1" s="101" t="s">
        <v>119</v>
      </c>
      <c r="DR1" s="101" t="s">
        <v>120</v>
      </c>
      <c r="DS1" s="101" t="s">
        <v>121</v>
      </c>
      <c r="DT1" s="101" t="s">
        <v>122</v>
      </c>
      <c r="DU1" s="101" t="s">
        <v>123</v>
      </c>
      <c r="DV1" s="101" t="s">
        <v>124</v>
      </c>
      <c r="DW1" s="101" t="s">
        <v>125</v>
      </c>
      <c r="DX1" s="101" t="s">
        <v>126</v>
      </c>
      <c r="DY1" s="101" t="s">
        <v>127</v>
      </c>
      <c r="DZ1" s="101" t="s">
        <v>128</v>
      </c>
      <c r="EA1" s="101" t="s">
        <v>129</v>
      </c>
      <c r="EB1" s="101" t="s">
        <v>130</v>
      </c>
      <c r="EC1" s="101" t="s">
        <v>131</v>
      </c>
      <c r="ED1" s="101" t="s">
        <v>132</v>
      </c>
      <c r="EE1" s="101" t="s">
        <v>133</v>
      </c>
      <c r="EF1" s="101" t="s">
        <v>134</v>
      </c>
      <c r="EG1" s="101" t="s">
        <v>135</v>
      </c>
      <c r="EH1" s="101" t="s">
        <v>136</v>
      </c>
      <c r="EI1" s="101" t="s">
        <v>137</v>
      </c>
      <c r="EJ1" s="101"/>
      <c r="EK1" s="101"/>
      <c r="EL1" s="101"/>
      <c r="EM1" s="101"/>
      <c r="EN1" s="101"/>
      <c r="EO1" s="101"/>
      <c r="EP1" s="101"/>
      <c r="EQ1" s="101"/>
      <c r="ER1" s="101"/>
      <c r="ES1" s="101"/>
      <c r="ET1" s="101"/>
      <c r="EU1" s="101"/>
      <c r="EV1" s="101"/>
      <c r="EW1" s="101"/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1"/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</row>
    <row r="2" spans="1:220" ht="17.100000000000001" customHeight="1">
      <c r="A2" s="165"/>
      <c r="B2" s="164" t="s">
        <v>29364</v>
      </c>
      <c r="C2" s="166"/>
      <c r="D2" s="166"/>
      <c r="E2" s="81"/>
      <c r="F2" s="81"/>
      <c r="G2" s="82"/>
      <c r="H2" s="82"/>
      <c r="I2" s="82"/>
      <c r="J2" s="157"/>
      <c r="K2" s="157"/>
      <c r="L2" s="157"/>
      <c r="M2" s="157"/>
      <c r="N2" s="158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159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  <c r="CC2" s="157"/>
      <c r="CD2" s="157"/>
      <c r="CE2" s="157"/>
      <c r="CF2" s="157"/>
      <c r="CG2" s="157"/>
      <c r="CH2" s="157"/>
      <c r="CI2" s="157"/>
      <c r="CJ2" s="157"/>
      <c r="CK2" s="157"/>
      <c r="CL2" s="157"/>
      <c r="CM2" s="157"/>
      <c r="CN2" s="157"/>
      <c r="CO2" s="157"/>
      <c r="CP2" s="157"/>
      <c r="CQ2" s="206" t="s">
        <v>138</v>
      </c>
      <c r="CR2" s="83"/>
      <c r="CS2" s="83"/>
      <c r="CT2" s="83"/>
      <c r="CU2" s="83"/>
      <c r="CV2" s="83"/>
      <c r="CW2" s="83"/>
      <c r="CX2" s="79"/>
      <c r="CY2" s="84"/>
      <c r="CZ2" s="84"/>
      <c r="DA2" s="84"/>
      <c r="DB2" s="84"/>
      <c r="DC2" s="83"/>
      <c r="DD2" s="83"/>
      <c r="DE2" s="83"/>
      <c r="DF2" s="83"/>
      <c r="DG2" s="83"/>
      <c r="DH2" s="83"/>
      <c r="DI2" s="83"/>
      <c r="DJ2" s="83"/>
      <c r="DK2" s="83"/>
      <c r="DL2" s="83"/>
      <c r="DM2" s="83"/>
      <c r="DN2" s="83"/>
      <c r="DO2" s="83"/>
      <c r="DP2" s="83"/>
      <c r="DQ2" s="83"/>
      <c r="DR2" s="83"/>
      <c r="DS2" s="83"/>
      <c r="DT2" s="83"/>
      <c r="DU2" s="83"/>
      <c r="DV2" s="83"/>
      <c r="DW2" s="83"/>
      <c r="DX2" s="83"/>
      <c r="DY2" s="83"/>
      <c r="DZ2" s="83"/>
      <c r="EA2" s="83"/>
      <c r="EB2" s="83"/>
      <c r="EC2" s="83"/>
      <c r="ED2" s="83"/>
      <c r="EE2" s="83"/>
      <c r="EF2" s="83"/>
      <c r="EG2" s="83"/>
      <c r="EH2" s="83"/>
      <c r="EI2" s="83"/>
      <c r="EJ2" s="80"/>
      <c r="EK2" s="80"/>
      <c r="EL2" s="80"/>
      <c r="EM2" s="80"/>
      <c r="EN2" s="80"/>
      <c r="EO2" s="80"/>
      <c r="EP2" s="80"/>
      <c r="EQ2" s="80"/>
      <c r="ER2" s="80"/>
      <c r="ES2" s="80"/>
      <c r="ET2" s="80"/>
      <c r="EU2" s="80"/>
      <c r="EV2" s="80"/>
      <c r="EW2" s="80"/>
      <c r="EX2" s="80"/>
      <c r="EY2" s="80"/>
      <c r="EZ2" s="80"/>
      <c r="FA2" s="80"/>
      <c r="FB2" s="80"/>
      <c r="FC2" s="80"/>
      <c r="FD2" s="80"/>
      <c r="FE2" s="80"/>
      <c r="FF2" s="80"/>
      <c r="FG2" s="80"/>
      <c r="FH2" s="80"/>
      <c r="FI2" s="80"/>
      <c r="FJ2" s="80"/>
      <c r="FK2" s="80"/>
      <c r="FL2" s="80"/>
      <c r="FM2" s="80"/>
      <c r="FN2" s="80"/>
      <c r="FO2" s="80"/>
      <c r="FP2" s="80"/>
      <c r="FQ2" s="80"/>
      <c r="FR2" s="80"/>
      <c r="FS2" s="80"/>
      <c r="FT2" s="80"/>
      <c r="FU2" s="80"/>
      <c r="FV2" s="80"/>
      <c r="FW2" s="80"/>
      <c r="FX2" s="80"/>
      <c r="FY2" s="80"/>
      <c r="FZ2" s="80"/>
      <c r="GA2" s="80"/>
      <c r="GB2" s="80"/>
      <c r="GC2" s="80"/>
      <c r="GD2" s="80"/>
      <c r="GE2" s="80"/>
      <c r="GF2" s="80"/>
      <c r="GG2" s="80"/>
      <c r="GH2" s="80"/>
      <c r="GI2" s="80"/>
      <c r="GJ2" s="80"/>
      <c r="GK2" s="80"/>
      <c r="GL2" s="80"/>
      <c r="GM2" s="80"/>
      <c r="GN2" s="80"/>
      <c r="GO2" s="80"/>
      <c r="GP2" s="80"/>
      <c r="GQ2" s="80"/>
      <c r="GR2" s="80"/>
      <c r="GS2" s="80"/>
      <c r="GT2" s="80"/>
      <c r="GU2" s="80"/>
      <c r="GV2" s="80"/>
      <c r="GW2" s="80"/>
      <c r="GX2" s="80"/>
      <c r="GY2" s="80"/>
      <c r="GZ2" s="80"/>
      <c r="HA2" s="80"/>
      <c r="HB2" s="80"/>
      <c r="HC2" s="80"/>
      <c r="HD2" s="80"/>
      <c r="HE2" s="80"/>
      <c r="HF2" s="80"/>
      <c r="HG2" s="80"/>
      <c r="HH2" s="80"/>
      <c r="HI2" s="80"/>
      <c r="HJ2" s="80"/>
      <c r="HK2" s="80"/>
      <c r="HL2" s="80"/>
    </row>
    <row r="3" spans="1:220" ht="15.75" customHeight="1">
      <c r="A3" s="151"/>
      <c r="B3" s="152"/>
      <c r="C3" s="152"/>
      <c r="D3" s="152"/>
      <c r="E3" s="153" t="s">
        <v>139</v>
      </c>
      <c r="F3" s="458" t="s">
        <v>140</v>
      </c>
      <c r="G3" s="459"/>
      <c r="H3" s="458" t="s">
        <v>141</v>
      </c>
      <c r="I3" s="459"/>
      <c r="J3" s="152"/>
      <c r="K3" s="219" t="s">
        <v>29363</v>
      </c>
      <c r="L3" s="152"/>
      <c r="M3" s="152"/>
      <c r="N3" s="152"/>
      <c r="O3" s="167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8"/>
      <c r="AH3" s="168"/>
      <c r="AI3" s="168"/>
      <c r="AJ3" s="168"/>
      <c r="AK3" s="161"/>
      <c r="AL3" s="161"/>
      <c r="AM3" s="161"/>
      <c r="AN3" s="161"/>
      <c r="AO3" s="161"/>
      <c r="AP3" s="161"/>
      <c r="AQ3" s="161"/>
      <c r="AR3" s="161"/>
      <c r="AS3" s="161"/>
      <c r="AT3" s="161"/>
      <c r="AU3" s="160"/>
      <c r="AV3" s="161"/>
      <c r="AW3" s="161"/>
      <c r="AX3" s="161"/>
      <c r="AY3" s="161"/>
      <c r="AZ3" s="161"/>
      <c r="BA3" s="161"/>
      <c r="BB3" s="161"/>
      <c r="BC3" s="161"/>
      <c r="BD3" s="161"/>
      <c r="BE3" s="161"/>
      <c r="BF3" s="161"/>
      <c r="BG3" s="161"/>
      <c r="BH3" s="161"/>
      <c r="BI3" s="161"/>
      <c r="BJ3" s="161"/>
      <c r="BK3" s="161"/>
      <c r="BL3" s="161"/>
      <c r="BM3" s="161"/>
      <c r="BN3" s="161"/>
      <c r="BO3" s="161"/>
      <c r="BP3" s="161"/>
      <c r="BQ3" s="161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161"/>
      <c r="CC3" s="161"/>
      <c r="CD3" s="161"/>
      <c r="CE3" s="161"/>
      <c r="CF3" s="161"/>
      <c r="CG3" s="161"/>
      <c r="CH3" s="161"/>
      <c r="CI3" s="161"/>
      <c r="CJ3" s="161"/>
      <c r="CK3" s="161"/>
      <c r="CL3" s="161"/>
      <c r="CM3" s="161"/>
      <c r="CN3" s="161"/>
      <c r="CO3" s="161"/>
      <c r="CP3" s="161"/>
      <c r="CQ3" s="103" t="s">
        <v>142</v>
      </c>
      <c r="CR3" s="105" t="s">
        <v>143</v>
      </c>
      <c r="CS3" s="103" t="s">
        <v>144</v>
      </c>
      <c r="CT3" s="105" t="s">
        <v>143</v>
      </c>
      <c r="CU3" s="83"/>
      <c r="CV3" s="83"/>
      <c r="CW3" s="83"/>
      <c r="CX3" s="83"/>
      <c r="CY3" s="83"/>
      <c r="CZ3" s="83"/>
      <c r="DA3" s="83"/>
      <c r="DB3" s="83"/>
      <c r="DC3" s="83"/>
      <c r="DD3" s="83"/>
      <c r="DE3" s="83"/>
      <c r="DF3" s="83"/>
      <c r="DG3" s="83"/>
      <c r="DH3" s="83"/>
      <c r="DI3" s="83"/>
      <c r="DJ3" s="83"/>
      <c r="DK3" s="83"/>
      <c r="DL3" s="83"/>
      <c r="DM3" s="83"/>
      <c r="DN3" s="83"/>
      <c r="DO3" s="83"/>
      <c r="DP3" s="83"/>
      <c r="DQ3" s="83"/>
      <c r="DR3" s="83"/>
      <c r="DS3" s="83"/>
      <c r="DT3" s="83"/>
      <c r="DU3" s="83"/>
      <c r="DV3" s="83"/>
      <c r="DW3" s="83"/>
      <c r="DX3" s="83"/>
      <c r="DY3" s="83"/>
      <c r="DZ3" s="83"/>
      <c r="EA3" s="83"/>
      <c r="EB3" s="83"/>
      <c r="EC3" s="83"/>
      <c r="ED3" s="83"/>
      <c r="EE3" s="83"/>
      <c r="EF3" s="83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83"/>
      <c r="EU3" s="83"/>
      <c r="EV3" s="83"/>
      <c r="EW3" s="83"/>
      <c r="EX3" s="83"/>
      <c r="EY3" s="83"/>
      <c r="EZ3" s="83"/>
      <c r="FA3" s="83"/>
      <c r="FB3" s="83"/>
      <c r="FC3" s="83"/>
      <c r="FD3" s="80"/>
      <c r="FE3" s="80"/>
      <c r="FF3" s="80"/>
      <c r="FG3" s="80"/>
      <c r="FH3" s="80"/>
      <c r="FI3" s="80"/>
      <c r="FJ3" s="80"/>
      <c r="FK3" s="80"/>
      <c r="FL3" s="80"/>
      <c r="FM3" s="80"/>
      <c r="FN3" s="80"/>
      <c r="FO3" s="80"/>
      <c r="FP3" s="80"/>
      <c r="FQ3" s="80"/>
      <c r="FR3" s="80"/>
      <c r="FS3" s="80"/>
      <c r="FT3" s="80"/>
      <c r="FU3" s="80"/>
      <c r="FV3" s="80"/>
      <c r="FW3" s="80"/>
      <c r="FX3" s="80"/>
      <c r="FY3" s="80"/>
      <c r="FZ3" s="80"/>
      <c r="GA3" s="80"/>
      <c r="GB3" s="80"/>
      <c r="GC3" s="80"/>
      <c r="GD3" s="80"/>
      <c r="GE3" s="80"/>
      <c r="GF3" s="80"/>
      <c r="GG3" s="80"/>
      <c r="GH3" s="80"/>
      <c r="GI3" s="80"/>
      <c r="GJ3" s="80"/>
      <c r="GK3" s="80"/>
      <c r="GL3" s="80"/>
      <c r="GM3" s="80"/>
      <c r="GN3" s="80"/>
      <c r="GO3" s="80"/>
      <c r="GP3" s="80"/>
      <c r="GQ3" s="80"/>
      <c r="GR3" s="80"/>
      <c r="GS3" s="80"/>
      <c r="GT3" s="80"/>
      <c r="GU3" s="80"/>
      <c r="GV3" s="80"/>
      <c r="GW3" s="80"/>
      <c r="GX3" s="80"/>
      <c r="GY3" s="80"/>
      <c r="GZ3" s="80"/>
      <c r="HA3" s="80"/>
      <c r="HB3" s="80"/>
      <c r="HC3" s="80"/>
      <c r="HD3" s="80"/>
      <c r="HE3" s="80"/>
      <c r="HF3" s="80"/>
      <c r="HG3" s="80"/>
      <c r="HH3" s="80"/>
      <c r="HI3" s="80"/>
      <c r="HJ3" s="80"/>
      <c r="HK3" s="80"/>
      <c r="HL3" s="80"/>
    </row>
    <row r="4" spans="1:220" ht="15.75" customHeight="1">
      <c r="A4" s="151"/>
      <c r="B4" s="152"/>
      <c r="C4" s="152"/>
      <c r="D4" s="152"/>
      <c r="E4" s="154" t="s">
        <v>145</v>
      </c>
      <c r="F4" s="87" t="s">
        <v>146</v>
      </c>
      <c r="G4" s="88"/>
      <c r="H4" s="87" t="s">
        <v>147</v>
      </c>
      <c r="I4" s="87"/>
      <c r="J4" s="152"/>
      <c r="K4" s="219"/>
      <c r="L4" s="152"/>
      <c r="M4" s="152"/>
      <c r="N4" s="152"/>
      <c r="O4" s="167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8"/>
      <c r="AH4" s="168"/>
      <c r="AI4" s="168"/>
      <c r="AJ4" s="168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0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77" t="s">
        <v>148</v>
      </c>
      <c r="CR4" s="89">
        <v>44967</v>
      </c>
      <c r="CS4" s="76" t="s">
        <v>149</v>
      </c>
      <c r="CT4" s="90" t="s">
        <v>29491</v>
      </c>
      <c r="CU4" s="83"/>
      <c r="CV4" s="83"/>
      <c r="CW4" s="83"/>
      <c r="CX4" s="83"/>
      <c r="CY4" s="83"/>
      <c r="CZ4" s="83"/>
      <c r="DA4" s="83"/>
      <c r="DB4" s="83"/>
      <c r="DC4" s="83"/>
      <c r="DD4" s="83"/>
      <c r="DE4" s="83"/>
      <c r="DF4" s="83"/>
      <c r="DG4" s="83"/>
      <c r="DH4" s="83"/>
      <c r="DI4" s="83"/>
      <c r="DJ4" s="83"/>
      <c r="DK4" s="83"/>
      <c r="DL4" s="83"/>
      <c r="DM4" s="83"/>
      <c r="DN4" s="83"/>
      <c r="DO4" s="83"/>
      <c r="DP4" s="83"/>
      <c r="DQ4" s="83"/>
      <c r="DR4" s="83"/>
      <c r="DS4" s="83"/>
      <c r="DT4" s="83"/>
      <c r="DU4" s="83"/>
      <c r="DV4" s="83"/>
      <c r="DW4" s="83"/>
      <c r="DX4" s="83"/>
      <c r="DY4" s="83"/>
      <c r="DZ4" s="83"/>
      <c r="EA4" s="83"/>
      <c r="EB4" s="83"/>
      <c r="EC4" s="83"/>
      <c r="ED4" s="83"/>
      <c r="EE4" s="83"/>
      <c r="EF4" s="83"/>
      <c r="EG4" s="83"/>
      <c r="EH4" s="83"/>
      <c r="EI4" s="83"/>
      <c r="EJ4" s="83"/>
      <c r="EK4" s="83"/>
      <c r="EL4" s="83"/>
      <c r="EM4" s="83"/>
      <c r="EN4" s="83"/>
      <c r="EO4" s="83"/>
      <c r="EP4" s="83"/>
      <c r="EQ4" s="83"/>
      <c r="ER4" s="83"/>
      <c r="ES4" s="83"/>
      <c r="ET4" s="83"/>
      <c r="EU4" s="83"/>
      <c r="EV4" s="83"/>
      <c r="EW4" s="83"/>
      <c r="EX4" s="83"/>
      <c r="EY4" s="83"/>
      <c r="EZ4" s="83"/>
      <c r="FA4" s="83"/>
      <c r="FB4" s="83"/>
      <c r="FC4" s="83"/>
      <c r="FD4" s="80"/>
      <c r="FE4" s="80"/>
      <c r="FF4" s="80"/>
      <c r="FG4" s="80"/>
      <c r="FH4" s="80"/>
      <c r="FI4" s="80"/>
      <c r="FJ4" s="80"/>
      <c r="FK4" s="80"/>
      <c r="FL4" s="80"/>
      <c r="FM4" s="80"/>
      <c r="FN4" s="80"/>
      <c r="FO4" s="80"/>
      <c r="FP4" s="80"/>
      <c r="FQ4" s="80"/>
      <c r="FR4" s="80"/>
      <c r="FS4" s="80"/>
      <c r="FT4" s="80"/>
      <c r="FU4" s="80"/>
      <c r="FV4" s="80"/>
      <c r="FW4" s="80"/>
      <c r="FX4" s="80"/>
      <c r="FY4" s="80"/>
      <c r="FZ4" s="80"/>
      <c r="GA4" s="80"/>
      <c r="GB4" s="80"/>
      <c r="GC4" s="80"/>
      <c r="GD4" s="80"/>
      <c r="GE4" s="80"/>
      <c r="GF4" s="80"/>
      <c r="GG4" s="80"/>
      <c r="GH4" s="80"/>
      <c r="GI4" s="80"/>
      <c r="GJ4" s="80"/>
      <c r="GK4" s="80"/>
      <c r="GL4" s="80"/>
      <c r="GM4" s="80"/>
      <c r="GN4" s="80"/>
      <c r="GO4" s="80"/>
      <c r="GP4" s="80"/>
      <c r="GQ4" s="80"/>
      <c r="GR4" s="80"/>
      <c r="GS4" s="80"/>
      <c r="GT4" s="80"/>
      <c r="GU4" s="80"/>
      <c r="GV4" s="80"/>
      <c r="GW4" s="80"/>
      <c r="GX4" s="80"/>
      <c r="GY4" s="80"/>
      <c r="GZ4" s="80"/>
      <c r="HA4" s="80"/>
      <c r="HB4" s="80"/>
      <c r="HC4" s="80"/>
      <c r="HD4" s="80"/>
      <c r="HE4" s="80"/>
      <c r="HF4" s="80"/>
      <c r="HG4" s="80"/>
      <c r="HH4" s="80"/>
      <c r="HI4" s="80"/>
      <c r="HJ4" s="80"/>
      <c r="HK4" s="80"/>
      <c r="HL4" s="80"/>
    </row>
    <row r="5" spans="1:220" ht="23.1" customHeight="1" thickBot="1">
      <c r="A5" s="72" t="s">
        <v>150</v>
      </c>
      <c r="B5" s="73" t="s">
        <v>143</v>
      </c>
      <c r="C5" s="152"/>
      <c r="D5" s="152"/>
      <c r="E5" s="155" t="s">
        <v>151</v>
      </c>
      <c r="F5" s="87" t="s">
        <v>152</v>
      </c>
      <c r="G5" s="88"/>
      <c r="H5" s="87" t="s">
        <v>153</v>
      </c>
      <c r="I5" s="87"/>
      <c r="J5" s="152"/>
      <c r="K5" s="152"/>
      <c r="L5" s="152"/>
      <c r="M5" s="152"/>
      <c r="N5" s="152"/>
      <c r="O5" s="167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8"/>
      <c r="AH5" s="168"/>
      <c r="AI5" s="168"/>
      <c r="AJ5" s="168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0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161"/>
      <c r="CC5" s="161"/>
      <c r="CD5" s="161"/>
      <c r="CE5" s="161"/>
      <c r="CF5" s="161"/>
      <c r="CG5" s="161"/>
      <c r="CH5" s="161"/>
      <c r="CI5" s="161"/>
      <c r="CJ5" s="161"/>
      <c r="CK5" s="161"/>
      <c r="CL5" s="161"/>
      <c r="CM5" s="161"/>
      <c r="CN5" s="161"/>
      <c r="CO5" s="161"/>
      <c r="CP5" s="161"/>
      <c r="CQ5" s="76" t="s">
        <v>154</v>
      </c>
      <c r="CR5" s="468" t="s">
        <v>900</v>
      </c>
      <c r="CS5" s="76" t="s">
        <v>155</v>
      </c>
      <c r="CT5" s="90" t="s">
        <v>29492</v>
      </c>
      <c r="CU5" s="83"/>
      <c r="CV5" s="83"/>
      <c r="CW5" s="83"/>
      <c r="CX5" s="83"/>
      <c r="CY5" s="83"/>
      <c r="CZ5" s="83"/>
      <c r="DA5" s="83"/>
      <c r="DB5" s="83"/>
      <c r="DC5" s="83"/>
      <c r="DD5" s="83"/>
      <c r="DE5" s="91"/>
      <c r="DF5" s="83"/>
      <c r="DG5" s="83"/>
      <c r="DH5" s="83"/>
      <c r="DI5" s="91"/>
      <c r="DJ5" s="91"/>
      <c r="DK5" s="91"/>
      <c r="DL5" s="91"/>
      <c r="DM5" s="91"/>
      <c r="DN5" s="91"/>
      <c r="DO5" s="91"/>
      <c r="DP5" s="91"/>
      <c r="DQ5" s="91"/>
      <c r="DR5" s="91"/>
      <c r="DS5" s="83"/>
      <c r="DT5" s="83"/>
      <c r="DU5" s="83"/>
      <c r="DV5" s="83"/>
      <c r="DW5" s="83"/>
      <c r="DX5" s="83"/>
      <c r="DY5" s="83"/>
      <c r="DZ5" s="83"/>
      <c r="EA5" s="83"/>
      <c r="EB5" s="83"/>
      <c r="EC5" s="83"/>
      <c r="ED5" s="83"/>
      <c r="EE5" s="83"/>
      <c r="EF5" s="83"/>
      <c r="EG5" s="83"/>
      <c r="EH5" s="83"/>
      <c r="EI5" s="83"/>
      <c r="EJ5" s="83"/>
      <c r="EK5" s="83"/>
      <c r="EL5" s="83"/>
      <c r="EM5" s="83"/>
      <c r="EN5" s="83"/>
      <c r="EO5" s="83"/>
      <c r="EP5" s="83"/>
      <c r="EQ5" s="83"/>
      <c r="ER5" s="83"/>
      <c r="ES5" s="83"/>
      <c r="ET5" s="83"/>
      <c r="EU5" s="83"/>
      <c r="EV5" s="83"/>
      <c r="EW5" s="83"/>
      <c r="EX5" s="83"/>
      <c r="EY5" s="83"/>
      <c r="EZ5" s="83"/>
      <c r="FA5" s="83"/>
      <c r="FB5" s="83"/>
      <c r="FC5" s="83"/>
      <c r="FD5" s="80"/>
      <c r="FE5" s="80"/>
      <c r="FF5" s="80"/>
      <c r="FG5" s="80"/>
      <c r="FH5" s="80"/>
      <c r="FI5" s="80"/>
      <c r="FJ5" s="80"/>
      <c r="FK5" s="80"/>
      <c r="FL5" s="80"/>
      <c r="FM5" s="80"/>
      <c r="FN5" s="80"/>
      <c r="FO5" s="80"/>
      <c r="FP5" s="80"/>
      <c r="FQ5" s="80"/>
      <c r="FR5" s="80"/>
      <c r="FS5" s="80"/>
      <c r="FT5" s="80"/>
      <c r="FU5" s="80"/>
      <c r="FV5" s="80"/>
      <c r="FW5" s="80"/>
      <c r="FX5" s="80"/>
      <c r="FY5" s="80"/>
      <c r="FZ5" s="80"/>
      <c r="GA5" s="80"/>
      <c r="GB5" s="80"/>
      <c r="GC5" s="80"/>
      <c r="GD5" s="80"/>
      <c r="GE5" s="80"/>
      <c r="GF5" s="80"/>
      <c r="GG5" s="80"/>
      <c r="GH5" s="80"/>
      <c r="GI5" s="80"/>
      <c r="GJ5" s="80"/>
      <c r="GK5" s="80"/>
      <c r="GL5" s="80"/>
      <c r="GM5" s="80"/>
      <c r="GN5" s="80"/>
      <c r="GO5" s="80"/>
      <c r="GP5" s="80"/>
      <c r="GQ5" s="80"/>
      <c r="GR5" s="80"/>
      <c r="GS5" s="80"/>
      <c r="GT5" s="80"/>
      <c r="GU5" s="80"/>
      <c r="GV5" s="80"/>
      <c r="GW5" s="80"/>
      <c r="GX5" s="80"/>
      <c r="GY5" s="80"/>
      <c r="GZ5" s="80"/>
      <c r="HA5" s="80"/>
      <c r="HB5" s="80"/>
      <c r="HC5" s="80"/>
      <c r="HD5" s="80"/>
      <c r="HE5" s="80"/>
      <c r="HF5" s="80"/>
      <c r="HG5" s="80"/>
      <c r="HH5" s="80"/>
      <c r="HI5" s="80"/>
      <c r="HJ5" s="80"/>
      <c r="HK5" s="80"/>
      <c r="HL5" s="80"/>
    </row>
    <row r="6" spans="1:220" ht="17.25" customHeight="1" thickBot="1">
      <c r="A6" s="74" t="s">
        <v>156</v>
      </c>
      <c r="B6" s="75" t="str">
        <f>IF(AND(COUNTA(E13:E1048576)&gt;0,COUNTA(CQ13:CQ1048576)&gt;0),"OFFLINE &amp; ONLINE",IF(COUNTA(E13:E1048576)&gt;0,"OFFLINE ONLY",IF(COUNTA(CQ13:CQ1048576)&gt;0,"ONLINE ONLY","EMPTY DATA")))</f>
        <v>OFFLINE &amp; ONLINE</v>
      </c>
      <c r="C6" s="152"/>
      <c r="D6" s="152"/>
      <c r="E6" s="152"/>
      <c r="F6" s="86"/>
      <c r="G6" s="86"/>
      <c r="H6" s="86"/>
      <c r="I6" s="86"/>
      <c r="J6" s="152"/>
      <c r="K6" s="152"/>
      <c r="L6" s="152"/>
      <c r="M6" s="152"/>
      <c r="N6" s="152"/>
      <c r="O6" s="167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8"/>
      <c r="AH6" s="168"/>
      <c r="AI6" s="168"/>
      <c r="AJ6" s="168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0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161"/>
      <c r="CH6" s="161"/>
      <c r="CI6" s="161"/>
      <c r="CJ6" s="161"/>
      <c r="CK6" s="161"/>
      <c r="CL6" s="161"/>
      <c r="CM6" s="161"/>
      <c r="CN6" s="161"/>
      <c r="CO6" s="161"/>
      <c r="CP6" s="161"/>
      <c r="CQ6" s="104" t="s">
        <v>157</v>
      </c>
      <c r="CR6" t="s">
        <v>29493</v>
      </c>
      <c r="CS6" s="104" t="s">
        <v>159</v>
      </c>
      <c r="CT6" s="92">
        <v>7281</v>
      </c>
      <c r="CU6" s="83"/>
      <c r="CV6" s="83"/>
      <c r="CW6" s="83"/>
      <c r="CX6" s="83"/>
      <c r="CY6" s="83"/>
      <c r="CZ6" s="83"/>
      <c r="DA6" s="83"/>
      <c r="DB6" s="83"/>
      <c r="DC6" s="83"/>
      <c r="DD6" s="83"/>
      <c r="DE6" s="91"/>
      <c r="DF6" s="83"/>
      <c r="DG6" s="83"/>
      <c r="DH6" s="83"/>
      <c r="DI6" s="91"/>
      <c r="DJ6" s="91"/>
      <c r="DK6" s="91"/>
      <c r="DL6" s="91"/>
      <c r="DM6" s="91"/>
      <c r="DN6" s="91"/>
      <c r="DO6" s="91"/>
      <c r="DP6" s="91"/>
      <c r="DQ6" s="91"/>
      <c r="DR6" s="91"/>
      <c r="DS6" s="83"/>
      <c r="DT6" s="83"/>
      <c r="DU6" s="83"/>
      <c r="DV6" s="83"/>
      <c r="DW6" s="83"/>
      <c r="DX6" s="83"/>
      <c r="DY6" s="83"/>
      <c r="DZ6" s="83"/>
      <c r="EA6" s="83"/>
      <c r="EB6" s="83"/>
      <c r="EC6" s="83"/>
      <c r="ED6" s="83"/>
      <c r="EE6" s="83"/>
      <c r="EF6" s="83"/>
      <c r="EG6" s="83"/>
      <c r="EH6" s="83"/>
      <c r="EI6" s="83"/>
      <c r="EJ6" s="83"/>
      <c r="EK6" s="83"/>
      <c r="EL6" s="83"/>
      <c r="EM6" s="83"/>
      <c r="EN6" s="83"/>
      <c r="EO6" s="83"/>
      <c r="EP6" s="83"/>
      <c r="EQ6" s="83"/>
      <c r="ER6" s="83"/>
      <c r="ES6" s="83"/>
      <c r="ET6" s="83"/>
      <c r="EU6" s="83"/>
      <c r="EV6" s="83"/>
      <c r="EW6" s="83"/>
      <c r="EX6" s="83"/>
      <c r="EY6" s="83"/>
      <c r="EZ6" s="83"/>
      <c r="FA6" s="83"/>
      <c r="FB6" s="83"/>
      <c r="FC6" s="83"/>
      <c r="FD6" s="80"/>
      <c r="FE6" s="80"/>
      <c r="FF6" s="80"/>
      <c r="FG6" s="80"/>
      <c r="FH6" s="80"/>
      <c r="FI6" s="80"/>
      <c r="FJ6" s="80"/>
      <c r="FK6" s="80"/>
      <c r="FL6" s="80"/>
      <c r="FM6" s="80"/>
      <c r="FN6" s="80"/>
      <c r="FO6" s="80"/>
      <c r="FP6" s="80"/>
      <c r="FQ6" s="80"/>
      <c r="FR6" s="80"/>
      <c r="FS6" s="80"/>
      <c r="FT6" s="80"/>
      <c r="FU6" s="80"/>
      <c r="FV6" s="80"/>
      <c r="FW6" s="80"/>
      <c r="FX6" s="80"/>
      <c r="FY6" s="80"/>
      <c r="FZ6" s="80"/>
      <c r="GA6" s="80"/>
      <c r="GB6" s="80"/>
      <c r="GC6" s="80"/>
      <c r="GD6" s="80"/>
      <c r="GE6" s="80"/>
      <c r="GF6" s="80"/>
      <c r="GG6" s="80"/>
      <c r="GH6" s="80"/>
      <c r="GI6" s="80"/>
      <c r="GJ6" s="80"/>
      <c r="GK6" s="80"/>
      <c r="GL6" s="80"/>
      <c r="GM6" s="80"/>
      <c r="GN6" s="80"/>
      <c r="GO6" s="80"/>
      <c r="GP6" s="80"/>
      <c r="GQ6" s="80"/>
      <c r="GR6" s="80"/>
      <c r="GS6" s="80"/>
      <c r="GT6" s="80"/>
      <c r="GU6" s="80"/>
      <c r="GV6" s="80"/>
      <c r="GW6" s="80"/>
      <c r="GX6" s="80"/>
      <c r="GY6" s="80"/>
      <c r="GZ6" s="80"/>
      <c r="HA6" s="80"/>
      <c r="HB6" s="80"/>
      <c r="HC6" s="80"/>
      <c r="HD6" s="80"/>
      <c r="HE6" s="80"/>
      <c r="HF6" s="80"/>
      <c r="HG6" s="80"/>
      <c r="HH6" s="80"/>
      <c r="HI6" s="80"/>
      <c r="HJ6" s="80"/>
      <c r="HK6" s="80"/>
      <c r="HL6" s="80"/>
    </row>
    <row r="7" spans="1:220" ht="20.25" customHeight="1">
      <c r="A7" s="156" t="s">
        <v>160</v>
      </c>
      <c r="B7" s="163"/>
      <c r="C7" s="163"/>
      <c r="D7" s="163"/>
      <c r="E7" s="163"/>
      <c r="F7" s="93" t="s">
        <v>161</v>
      </c>
      <c r="G7" s="94"/>
      <c r="H7" s="94"/>
      <c r="I7" s="94"/>
      <c r="J7" s="169"/>
      <c r="K7" s="169"/>
      <c r="L7" s="163"/>
      <c r="M7" s="163"/>
      <c r="N7" s="170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9"/>
      <c r="AH7" s="169"/>
      <c r="AI7" s="169"/>
      <c r="AJ7" s="169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2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  <c r="BG7" s="163"/>
      <c r="BH7" s="163"/>
      <c r="BI7" s="163"/>
      <c r="BJ7" s="163"/>
      <c r="BK7" s="163"/>
      <c r="BL7" s="163"/>
      <c r="BM7" s="163"/>
      <c r="BN7" s="163"/>
      <c r="BO7" s="163"/>
      <c r="BP7" s="163"/>
      <c r="BQ7" s="163"/>
      <c r="BR7" s="163"/>
      <c r="BS7" s="163"/>
      <c r="BT7" s="163"/>
      <c r="BU7" s="163"/>
      <c r="BV7" s="163"/>
      <c r="BW7" s="163"/>
      <c r="BX7" s="163"/>
      <c r="BY7" s="163"/>
      <c r="BZ7" s="163"/>
      <c r="CA7" s="163"/>
      <c r="CB7" s="163"/>
      <c r="CC7" s="163"/>
      <c r="CD7" s="163"/>
      <c r="CE7" s="163"/>
      <c r="CF7" s="163"/>
      <c r="CG7" s="163"/>
      <c r="CH7" s="163"/>
      <c r="CI7" s="163"/>
      <c r="CJ7" s="163"/>
      <c r="CK7" s="163"/>
      <c r="CL7" s="163"/>
      <c r="CM7" s="163"/>
      <c r="CN7" s="163"/>
      <c r="CO7" s="163"/>
      <c r="CP7" s="163"/>
      <c r="CQ7" s="95" t="s">
        <v>162</v>
      </c>
      <c r="CR7" s="94"/>
      <c r="CS7" s="94"/>
      <c r="CT7" s="94"/>
      <c r="CU7" s="460"/>
      <c r="CV7" s="461"/>
      <c r="CW7" s="94"/>
      <c r="CX7" s="94"/>
      <c r="CY7" s="94"/>
      <c r="CZ7" s="94"/>
      <c r="DA7" s="94"/>
      <c r="DB7" s="94"/>
      <c r="DC7" s="94"/>
      <c r="DD7" s="460"/>
      <c r="DE7" s="461"/>
      <c r="DF7" s="94"/>
      <c r="DG7" s="94"/>
      <c r="DH7" s="94"/>
      <c r="DI7" s="462"/>
      <c r="DJ7" s="461"/>
      <c r="DK7" s="461"/>
      <c r="DL7" s="461"/>
      <c r="DM7" s="461"/>
      <c r="DN7" s="461"/>
      <c r="DO7" s="461"/>
      <c r="DP7" s="461"/>
      <c r="DQ7" s="461"/>
      <c r="DR7" s="461"/>
      <c r="DS7" s="461"/>
      <c r="DT7" s="94"/>
      <c r="DU7" s="94"/>
      <c r="DV7" s="94"/>
      <c r="DW7" s="94"/>
      <c r="DX7" s="94"/>
      <c r="DY7" s="94"/>
      <c r="DZ7" s="94"/>
      <c r="EA7" s="94"/>
      <c r="EB7" s="94"/>
      <c r="EC7" s="94"/>
      <c r="ED7" s="94"/>
      <c r="EE7" s="94"/>
      <c r="EF7" s="94"/>
      <c r="EG7" s="94"/>
      <c r="EH7" s="94"/>
      <c r="EI7" s="94"/>
      <c r="EJ7" s="94"/>
      <c r="EK7" s="94"/>
      <c r="EL7" s="94"/>
      <c r="EM7" s="94"/>
      <c r="EN7" s="94"/>
      <c r="EO7" s="94"/>
      <c r="EP7" s="94"/>
      <c r="EQ7" s="94"/>
      <c r="ER7" s="94"/>
      <c r="ES7" s="94"/>
      <c r="ET7" s="94"/>
      <c r="EU7" s="94"/>
      <c r="EV7" s="94"/>
      <c r="EW7" s="94"/>
      <c r="EX7" s="94"/>
      <c r="EY7" s="94"/>
      <c r="EZ7" s="94"/>
      <c r="FA7" s="94"/>
      <c r="FB7" s="94"/>
      <c r="FC7" s="94"/>
      <c r="FD7" s="94"/>
      <c r="FE7" s="94"/>
      <c r="FF7" s="94"/>
      <c r="FG7" s="94"/>
      <c r="FH7" s="94"/>
      <c r="FI7" s="94"/>
      <c r="FJ7" s="94"/>
      <c r="FK7" s="94"/>
      <c r="FL7" s="94"/>
      <c r="FM7" s="94"/>
      <c r="FN7" s="94"/>
      <c r="FO7" s="94"/>
      <c r="FP7" s="94"/>
      <c r="FQ7" s="94"/>
      <c r="FR7" s="94"/>
      <c r="FS7" s="94"/>
      <c r="FT7" s="94"/>
      <c r="FU7" s="94"/>
      <c r="FV7" s="94"/>
      <c r="FW7" s="94"/>
      <c r="FX7" s="94"/>
      <c r="FY7" s="94"/>
      <c r="FZ7" s="94"/>
      <c r="GA7" s="94"/>
      <c r="GB7" s="94"/>
      <c r="GC7" s="94"/>
      <c r="GD7" s="94"/>
      <c r="GE7" s="94"/>
      <c r="GF7" s="94"/>
      <c r="GG7" s="94"/>
      <c r="GH7" s="94"/>
      <c r="GI7" s="94"/>
      <c r="GJ7" s="94"/>
      <c r="GK7" s="94"/>
      <c r="GL7" s="94"/>
      <c r="GM7" s="94"/>
      <c r="GN7" s="94"/>
      <c r="GO7" s="94"/>
      <c r="GP7" s="94"/>
      <c r="GQ7" s="94"/>
      <c r="GR7" s="94"/>
      <c r="GS7" s="94"/>
      <c r="GT7" s="94"/>
      <c r="GU7" s="94"/>
      <c r="GV7" s="94"/>
      <c r="GW7" s="94"/>
      <c r="GX7" s="94"/>
      <c r="GY7" s="94"/>
      <c r="GZ7" s="94"/>
      <c r="HA7" s="94"/>
      <c r="HB7" s="94"/>
      <c r="HC7" s="94"/>
      <c r="HD7" s="94"/>
      <c r="HE7" s="94"/>
      <c r="HF7" s="94"/>
      <c r="HG7" s="94"/>
      <c r="HH7" s="94"/>
      <c r="HI7" s="94"/>
      <c r="HJ7" s="94"/>
      <c r="HK7" s="94"/>
      <c r="HL7" s="94"/>
    </row>
    <row r="8" spans="1:220" customFormat="1" ht="18.75" customHeight="1">
      <c r="A8" s="108" t="s">
        <v>163</v>
      </c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71"/>
      <c r="S8" s="108"/>
      <c r="T8" s="106"/>
      <c r="U8" s="106"/>
      <c r="V8" s="106"/>
      <c r="W8" s="106"/>
      <c r="X8" s="106"/>
      <c r="Y8" s="106"/>
      <c r="Z8" s="106"/>
      <c r="AA8" s="106"/>
      <c r="AB8" s="465" t="s">
        <v>164</v>
      </c>
      <c r="AC8" s="447"/>
      <c r="AD8" s="447"/>
      <c r="AE8" s="447"/>
      <c r="AF8" s="447"/>
      <c r="AG8" s="447"/>
      <c r="AH8" s="447"/>
      <c r="AI8" s="457"/>
      <c r="AJ8" s="466" t="s">
        <v>165</v>
      </c>
      <c r="AK8" s="447"/>
      <c r="AL8" s="447"/>
      <c r="AM8" s="447"/>
      <c r="AN8" s="447"/>
      <c r="AO8" s="447"/>
      <c r="AP8" s="457"/>
      <c r="AQ8" s="465" t="s">
        <v>166</v>
      </c>
      <c r="AR8" s="447"/>
      <c r="AS8" s="447"/>
      <c r="AT8" s="447"/>
      <c r="AU8" s="106"/>
      <c r="AV8" s="449" t="s">
        <v>167</v>
      </c>
      <c r="AW8" s="450"/>
      <c r="AX8" s="451"/>
      <c r="AY8" s="449" t="s">
        <v>168</v>
      </c>
      <c r="AZ8" s="450"/>
      <c r="BA8" s="451"/>
      <c r="BB8" s="449" t="s">
        <v>169</v>
      </c>
      <c r="BC8" s="450"/>
      <c r="BD8" s="451"/>
      <c r="BE8" s="449" t="s">
        <v>170</v>
      </c>
      <c r="BF8" s="450"/>
      <c r="BG8" s="451"/>
      <c r="BH8" s="449" t="s">
        <v>171</v>
      </c>
      <c r="BI8" s="450"/>
      <c r="BJ8" s="451"/>
      <c r="BK8" s="449" t="s">
        <v>172</v>
      </c>
      <c r="BL8" s="450"/>
      <c r="BM8" s="451"/>
      <c r="BN8" s="449" t="s">
        <v>173</v>
      </c>
      <c r="BO8" s="450"/>
      <c r="BP8" s="451"/>
      <c r="BQ8" s="449" t="s">
        <v>26708</v>
      </c>
      <c r="BR8" s="450"/>
      <c r="BS8" s="451"/>
      <c r="BT8" s="449" t="s">
        <v>26709</v>
      </c>
      <c r="BU8" s="450"/>
      <c r="BV8" s="451"/>
      <c r="BW8" s="449" t="s">
        <v>26710</v>
      </c>
      <c r="BX8" s="450"/>
      <c r="BY8" s="451"/>
      <c r="BZ8" s="449" t="s">
        <v>174</v>
      </c>
      <c r="CA8" s="450"/>
      <c r="CB8" s="451"/>
      <c r="CC8" s="449" t="s">
        <v>175</v>
      </c>
      <c r="CD8" s="450"/>
      <c r="CE8" s="451"/>
      <c r="CF8" s="449" t="s">
        <v>176</v>
      </c>
      <c r="CG8" s="450"/>
      <c r="CH8" s="451"/>
      <c r="CI8" s="449" t="s">
        <v>177</v>
      </c>
      <c r="CJ8" s="450"/>
      <c r="CK8" s="451"/>
      <c r="CL8" s="453" t="s">
        <v>178</v>
      </c>
      <c r="CM8" s="447"/>
      <c r="CN8" s="447"/>
      <c r="CO8" s="447"/>
      <c r="CP8" s="447"/>
      <c r="CQ8" s="107" t="s">
        <v>179</v>
      </c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  <c r="DC8" s="108"/>
      <c r="DD8" s="172" t="s">
        <v>180</v>
      </c>
      <c r="DE8" s="108"/>
      <c r="DF8" s="108"/>
      <c r="DG8" s="108"/>
      <c r="DH8" s="173"/>
      <c r="DI8" s="108" t="s">
        <v>181</v>
      </c>
      <c r="DJ8" s="108"/>
      <c r="DK8" s="108"/>
      <c r="DL8" s="108"/>
      <c r="DM8" s="108"/>
      <c r="DN8" s="108"/>
      <c r="DO8" s="108"/>
      <c r="DP8" s="108"/>
      <c r="DQ8" s="108"/>
      <c r="DR8" s="108"/>
      <c r="DS8" s="108"/>
      <c r="DT8" s="172"/>
      <c r="DU8" s="108"/>
      <c r="DV8" s="108"/>
      <c r="DW8" s="108"/>
      <c r="DX8" s="108"/>
      <c r="DY8" s="108"/>
      <c r="DZ8" s="108"/>
      <c r="EA8" s="173"/>
      <c r="EB8" s="108"/>
      <c r="EC8" s="108"/>
      <c r="ED8" s="108"/>
      <c r="EE8" s="108"/>
      <c r="EF8" s="108"/>
      <c r="EG8" s="108"/>
      <c r="EH8" s="109" t="s">
        <v>182</v>
      </c>
      <c r="EI8" s="108"/>
      <c r="EJ8" s="453" t="s">
        <v>183</v>
      </c>
      <c r="EK8" s="447"/>
      <c r="EL8" s="447"/>
      <c r="EM8" s="447"/>
      <c r="EN8" s="447"/>
      <c r="EO8" s="447"/>
      <c r="EP8" s="447"/>
      <c r="EQ8" s="447"/>
      <c r="ER8" s="447"/>
      <c r="ES8" s="447"/>
      <c r="ET8" s="447"/>
      <c r="EU8" s="447"/>
      <c r="EV8" s="447"/>
      <c r="EW8" s="447"/>
      <c r="EX8" s="447"/>
      <c r="EY8" s="447"/>
      <c r="EZ8" s="447"/>
      <c r="FA8" s="447"/>
      <c r="FB8" s="447"/>
      <c r="FC8" s="447"/>
      <c r="FD8" s="447"/>
      <c r="FE8" s="447"/>
      <c r="FF8" s="447"/>
      <c r="FG8" s="447"/>
      <c r="FH8" s="447"/>
      <c r="FI8" s="447"/>
      <c r="FJ8" s="447"/>
      <c r="FK8" s="447"/>
      <c r="FL8" s="447"/>
      <c r="FM8" s="447"/>
      <c r="FN8" s="447"/>
      <c r="FO8" s="447"/>
      <c r="FP8" s="447"/>
      <c r="FQ8" s="447"/>
      <c r="FR8" s="447"/>
      <c r="FS8" s="447"/>
      <c r="FT8" s="447"/>
      <c r="FU8" s="447"/>
      <c r="FV8" s="447"/>
      <c r="FW8" s="447"/>
      <c r="FX8" s="447"/>
      <c r="FY8" s="447"/>
      <c r="FZ8" s="447"/>
      <c r="GA8" s="447"/>
      <c r="GB8" s="447"/>
      <c r="GC8" s="447"/>
      <c r="GD8" s="447"/>
      <c r="GE8" s="447"/>
      <c r="GF8" s="447"/>
      <c r="GG8" s="447"/>
      <c r="GH8" s="447"/>
      <c r="GI8" s="447"/>
      <c r="GJ8" s="447"/>
      <c r="GK8" s="447"/>
      <c r="GL8" s="447"/>
      <c r="GM8" s="447"/>
      <c r="GN8" s="447"/>
      <c r="GO8" s="447"/>
      <c r="GP8" s="447"/>
      <c r="GQ8" s="447"/>
      <c r="GR8" s="447"/>
      <c r="GS8" s="447"/>
      <c r="GT8" s="447"/>
      <c r="GU8" s="447"/>
      <c r="GV8" s="447"/>
      <c r="GW8" s="447"/>
      <c r="GX8" s="447"/>
      <c r="GY8" s="447"/>
      <c r="GZ8" s="447"/>
      <c r="HA8" s="447"/>
      <c r="HB8" s="447"/>
      <c r="HC8" s="447"/>
      <c r="HD8" s="447"/>
      <c r="HE8" s="447"/>
      <c r="HF8" s="447"/>
      <c r="HG8" s="447"/>
      <c r="HH8" s="447"/>
      <c r="HI8" s="447"/>
      <c r="HJ8" s="447"/>
      <c r="HK8" s="447"/>
      <c r="HL8" s="447"/>
    </row>
    <row r="9" spans="1:220" customFormat="1" ht="19.5" customHeight="1">
      <c r="A9" s="174" t="s">
        <v>184</v>
      </c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75"/>
      <c r="S9" s="174" t="s">
        <v>185</v>
      </c>
      <c r="T9" s="174"/>
      <c r="U9" s="174"/>
      <c r="V9" s="174"/>
      <c r="W9" s="174"/>
      <c r="X9" s="174"/>
      <c r="Y9" s="174"/>
      <c r="Z9" s="174"/>
      <c r="AA9" s="174"/>
      <c r="AB9" s="454" t="s">
        <v>186</v>
      </c>
      <c r="AC9" s="447"/>
      <c r="AD9" s="447"/>
      <c r="AE9" s="447"/>
      <c r="AF9" s="447"/>
      <c r="AG9" s="446" t="s">
        <v>187</v>
      </c>
      <c r="AH9" s="447"/>
      <c r="AI9" s="457"/>
      <c r="AJ9" s="446" t="s">
        <v>188</v>
      </c>
      <c r="AK9" s="447"/>
      <c r="AL9" s="446" t="s">
        <v>189</v>
      </c>
      <c r="AM9" s="446"/>
      <c r="AN9" s="447"/>
      <c r="AO9" s="199"/>
      <c r="AP9" s="110" t="s">
        <v>190</v>
      </c>
      <c r="AQ9" s="454" t="s">
        <v>191</v>
      </c>
      <c r="AR9" s="447"/>
      <c r="AS9" s="447"/>
      <c r="AT9" s="447"/>
      <c r="AU9" s="110"/>
      <c r="AV9" s="452"/>
      <c r="AW9" s="450"/>
      <c r="AX9" s="451"/>
      <c r="AY9" s="452"/>
      <c r="AZ9" s="450"/>
      <c r="BA9" s="451"/>
      <c r="BB9" s="452"/>
      <c r="BC9" s="450"/>
      <c r="BD9" s="451"/>
      <c r="BE9" s="452"/>
      <c r="BF9" s="450"/>
      <c r="BG9" s="451"/>
      <c r="BH9" s="452"/>
      <c r="BI9" s="450"/>
      <c r="BJ9" s="451"/>
      <c r="BK9" s="452"/>
      <c r="BL9" s="450"/>
      <c r="BM9" s="451"/>
      <c r="BN9" s="452"/>
      <c r="BO9" s="450"/>
      <c r="BP9" s="451"/>
      <c r="BQ9" s="452"/>
      <c r="BR9" s="450"/>
      <c r="BS9" s="451"/>
      <c r="BT9" s="452"/>
      <c r="BU9" s="450"/>
      <c r="BV9" s="451"/>
      <c r="BW9" s="452"/>
      <c r="BX9" s="450"/>
      <c r="BY9" s="451"/>
      <c r="BZ9" s="452"/>
      <c r="CA9" s="450"/>
      <c r="CB9" s="451"/>
      <c r="CC9" s="452"/>
      <c r="CD9" s="450"/>
      <c r="CE9" s="451"/>
      <c r="CF9" s="452"/>
      <c r="CG9" s="450"/>
      <c r="CH9" s="451"/>
      <c r="CI9" s="452"/>
      <c r="CJ9" s="450"/>
      <c r="CK9" s="451"/>
      <c r="CL9" s="111" t="s">
        <v>192</v>
      </c>
      <c r="CM9" s="111" t="s">
        <v>193</v>
      </c>
      <c r="CN9" s="111" t="s">
        <v>194</v>
      </c>
      <c r="CO9" s="176" t="s">
        <v>195</v>
      </c>
      <c r="CP9" s="111" t="s">
        <v>196</v>
      </c>
      <c r="CQ9" s="454" t="s">
        <v>197</v>
      </c>
      <c r="CR9" s="447"/>
      <c r="CS9" s="446" t="s">
        <v>198</v>
      </c>
      <c r="CT9" s="447"/>
      <c r="CU9" s="447"/>
      <c r="CV9" s="447"/>
      <c r="CW9" s="447"/>
      <c r="CX9" s="463" t="s">
        <v>199</v>
      </c>
      <c r="CY9" s="463"/>
      <c r="CZ9" s="463" t="s">
        <v>200</v>
      </c>
      <c r="DA9" s="463"/>
      <c r="DB9" s="463"/>
      <c r="DC9" s="464"/>
      <c r="DD9" s="455" t="s">
        <v>201</v>
      </c>
      <c r="DE9" s="447"/>
      <c r="DF9" s="456" t="s">
        <v>202</v>
      </c>
      <c r="DG9" s="447"/>
      <c r="DH9" s="457"/>
      <c r="DI9" s="456" t="s">
        <v>203</v>
      </c>
      <c r="DJ9" s="447"/>
      <c r="DK9" s="447"/>
      <c r="DL9" s="447"/>
      <c r="DM9" s="447"/>
      <c r="DN9" s="447"/>
      <c r="DO9" s="447"/>
      <c r="DP9" s="447"/>
      <c r="DQ9" s="447"/>
      <c r="DR9" s="447"/>
      <c r="DS9" s="447"/>
      <c r="DT9" s="455" t="s">
        <v>204</v>
      </c>
      <c r="DU9" s="456"/>
      <c r="DV9" s="456"/>
      <c r="DW9" s="456"/>
      <c r="DX9" s="456"/>
      <c r="DY9" s="456"/>
      <c r="DZ9" s="456"/>
      <c r="EA9" s="457"/>
      <c r="EB9" s="456" t="s">
        <v>205</v>
      </c>
      <c r="EC9" s="447"/>
      <c r="ED9" s="447"/>
      <c r="EE9" s="447"/>
      <c r="EF9" s="447"/>
      <c r="EG9" s="108"/>
      <c r="EH9" s="112" t="s">
        <v>206</v>
      </c>
      <c r="EI9" s="205"/>
      <c r="EJ9" s="446" t="s">
        <v>207</v>
      </c>
      <c r="EK9" s="447"/>
      <c r="EL9" s="447"/>
      <c r="EM9" s="447"/>
      <c r="EN9" s="447"/>
      <c r="EO9" s="447"/>
      <c r="EP9" s="447"/>
      <c r="EQ9" s="447"/>
      <c r="ER9" s="447"/>
      <c r="ES9" s="447"/>
      <c r="ET9" s="447"/>
      <c r="EU9" s="447"/>
      <c r="EV9" s="447"/>
      <c r="EW9" s="447"/>
      <c r="EX9" s="447"/>
      <c r="EY9" s="447"/>
      <c r="EZ9" s="447"/>
      <c r="FA9" s="447"/>
      <c r="FB9" s="447"/>
      <c r="FC9" s="447"/>
      <c r="FD9" s="447"/>
      <c r="FE9" s="447"/>
      <c r="FF9" s="447"/>
      <c r="FG9" s="447"/>
      <c r="FH9" s="447"/>
      <c r="FI9" s="447"/>
      <c r="FJ9" s="447"/>
      <c r="FK9" s="447"/>
      <c r="FL9" s="447"/>
      <c r="FM9" s="447"/>
      <c r="FN9" s="447"/>
      <c r="FO9" s="448" t="s">
        <v>208</v>
      </c>
      <c r="FP9" s="447"/>
      <c r="FQ9" s="447"/>
      <c r="FR9" s="447"/>
      <c r="FS9" s="447"/>
      <c r="FT9" s="447"/>
      <c r="FU9" s="447"/>
      <c r="FV9" s="447"/>
      <c r="FW9" s="447"/>
      <c r="FX9" s="447"/>
      <c r="FY9" s="447"/>
      <c r="FZ9" s="447"/>
      <c r="GA9" s="447"/>
      <c r="GB9" s="447"/>
      <c r="GC9" s="447"/>
      <c r="GD9" s="447"/>
      <c r="GE9" s="447"/>
      <c r="GF9" s="447"/>
      <c r="GG9" s="447"/>
      <c r="GH9" s="447"/>
      <c r="GI9" s="447"/>
      <c r="GJ9" s="447"/>
      <c r="GK9" s="447"/>
      <c r="GL9" s="447"/>
      <c r="GM9" s="447"/>
      <c r="GN9" s="447"/>
      <c r="GO9" s="447"/>
      <c r="GP9" s="447"/>
      <c r="GQ9" s="447"/>
      <c r="GR9" s="447"/>
      <c r="GS9" s="447"/>
      <c r="GT9" s="447"/>
      <c r="GU9" s="447"/>
      <c r="GV9" s="447"/>
      <c r="GW9" s="447"/>
      <c r="GX9" s="447"/>
      <c r="GY9" s="447"/>
      <c r="GZ9" s="447"/>
      <c r="HA9" s="447"/>
      <c r="HB9" s="447"/>
      <c r="HC9" s="447"/>
      <c r="HD9" s="447"/>
      <c r="HE9" s="447"/>
      <c r="HF9" s="447"/>
      <c r="HG9" s="447"/>
      <c r="HH9" s="447"/>
      <c r="HI9" s="447"/>
      <c r="HJ9" s="447"/>
      <c r="HK9" s="447"/>
      <c r="HL9" s="447"/>
    </row>
    <row r="10" spans="1:220" customFormat="1" ht="13.5" customHeight="1">
      <c r="A10" s="113" t="s">
        <v>209</v>
      </c>
      <c r="B10" s="114" t="s">
        <v>209</v>
      </c>
      <c r="C10" s="115"/>
      <c r="D10" s="115"/>
      <c r="E10" s="116" t="s">
        <v>209</v>
      </c>
      <c r="F10" s="116" t="s">
        <v>209</v>
      </c>
      <c r="G10" s="116" t="s">
        <v>209</v>
      </c>
      <c r="H10" s="116" t="s">
        <v>209</v>
      </c>
      <c r="I10" s="116" t="s">
        <v>209</v>
      </c>
      <c r="J10" s="116" t="s">
        <v>209</v>
      </c>
      <c r="K10" s="115"/>
      <c r="L10" s="116" t="s">
        <v>209</v>
      </c>
      <c r="M10" s="116" t="s">
        <v>209</v>
      </c>
      <c r="N10" s="116" t="s">
        <v>209</v>
      </c>
      <c r="O10" s="114" t="s">
        <v>209</v>
      </c>
      <c r="P10" s="114" t="s">
        <v>209</v>
      </c>
      <c r="Q10" s="114" t="s">
        <v>209</v>
      </c>
      <c r="R10" s="117" t="s">
        <v>209</v>
      </c>
      <c r="S10" s="118" t="s">
        <v>209</v>
      </c>
      <c r="T10" s="115"/>
      <c r="U10" s="116" t="s">
        <v>209</v>
      </c>
      <c r="V10" s="115"/>
      <c r="W10" s="116" t="s">
        <v>209</v>
      </c>
      <c r="X10" s="115"/>
      <c r="Y10" s="116" t="s">
        <v>209</v>
      </c>
      <c r="Z10" s="115"/>
      <c r="AA10" s="119"/>
      <c r="AB10" s="120"/>
      <c r="AC10" s="118" t="s">
        <v>209</v>
      </c>
      <c r="AD10" s="116" t="s">
        <v>209</v>
      </c>
      <c r="AE10" s="115"/>
      <c r="AF10" s="121"/>
      <c r="AG10" s="118" t="s">
        <v>209</v>
      </c>
      <c r="AH10" s="116" t="s">
        <v>209</v>
      </c>
      <c r="AI10" s="122" t="s">
        <v>209</v>
      </c>
      <c r="AJ10" s="123"/>
      <c r="AK10" s="117" t="s">
        <v>209</v>
      </c>
      <c r="AL10" s="200" t="s">
        <v>209</v>
      </c>
      <c r="AM10" s="201"/>
      <c r="AN10" s="201" t="s">
        <v>209</v>
      </c>
      <c r="AO10" s="197"/>
      <c r="AP10" s="124" t="s">
        <v>209</v>
      </c>
      <c r="AQ10" s="118" t="s">
        <v>209</v>
      </c>
      <c r="AR10" s="116" t="s">
        <v>209</v>
      </c>
      <c r="AS10" s="116" t="s">
        <v>209</v>
      </c>
      <c r="AT10" s="119"/>
      <c r="AU10" s="120"/>
      <c r="AV10" s="123"/>
      <c r="AW10" s="116" t="s">
        <v>209</v>
      </c>
      <c r="AX10" s="121"/>
      <c r="AY10" s="123"/>
      <c r="AZ10" s="116" t="s">
        <v>209</v>
      </c>
      <c r="BA10" s="121"/>
      <c r="BB10" s="123"/>
      <c r="BC10" s="116" t="s">
        <v>209</v>
      </c>
      <c r="BD10" s="121"/>
      <c r="BE10" s="123"/>
      <c r="BF10" s="116"/>
      <c r="BG10" s="114" t="s">
        <v>209</v>
      </c>
      <c r="BH10" s="123"/>
      <c r="BI10" s="116"/>
      <c r="BJ10" s="114" t="s">
        <v>209</v>
      </c>
      <c r="BK10" s="123"/>
      <c r="BL10" s="116"/>
      <c r="BM10" s="114" t="s">
        <v>209</v>
      </c>
      <c r="BN10" s="123"/>
      <c r="BO10" s="116"/>
      <c r="BP10" s="114" t="s">
        <v>209</v>
      </c>
      <c r="BQ10" s="123"/>
      <c r="BR10" s="116"/>
      <c r="BS10" s="114" t="s">
        <v>209</v>
      </c>
      <c r="BT10" s="123"/>
      <c r="BU10" s="116"/>
      <c r="BV10" s="114" t="s">
        <v>209</v>
      </c>
      <c r="BW10" s="123"/>
      <c r="BX10" s="116"/>
      <c r="BY10" s="114" t="s">
        <v>209</v>
      </c>
      <c r="BZ10" s="123"/>
      <c r="CA10" s="116"/>
      <c r="CB10" s="114" t="s">
        <v>209</v>
      </c>
      <c r="CC10" s="123"/>
      <c r="CD10" s="116"/>
      <c r="CE10" s="114" t="s">
        <v>209</v>
      </c>
      <c r="CF10" s="123"/>
      <c r="CG10" s="116"/>
      <c r="CH10" s="114" t="s">
        <v>209</v>
      </c>
      <c r="CI10" s="123"/>
      <c r="CJ10" s="116"/>
      <c r="CK10" s="114" t="s">
        <v>209</v>
      </c>
      <c r="CL10" s="113" t="s">
        <v>209</v>
      </c>
      <c r="CM10" s="114" t="s">
        <v>209</v>
      </c>
      <c r="CN10" s="114" t="s">
        <v>209</v>
      </c>
      <c r="CO10" s="114" t="s">
        <v>209</v>
      </c>
      <c r="CP10" s="125" t="s">
        <v>209</v>
      </c>
      <c r="CQ10" s="118" t="s">
        <v>209</v>
      </c>
      <c r="CR10" s="126" t="s">
        <v>209</v>
      </c>
      <c r="CS10" s="118" t="s">
        <v>209</v>
      </c>
      <c r="CT10" s="116" t="s">
        <v>209</v>
      </c>
      <c r="CU10" s="114" t="s">
        <v>209</v>
      </c>
      <c r="CV10" s="114" t="s">
        <v>209</v>
      </c>
      <c r="CW10" s="117" t="s">
        <v>209</v>
      </c>
      <c r="CX10" s="118" t="s">
        <v>209</v>
      </c>
      <c r="CY10" s="127" t="s">
        <v>209</v>
      </c>
      <c r="CZ10" s="128" t="s">
        <v>209</v>
      </c>
      <c r="DA10" s="128" t="s">
        <v>209</v>
      </c>
      <c r="DB10" s="128" t="s">
        <v>209</v>
      </c>
      <c r="DC10" s="128" t="s">
        <v>209</v>
      </c>
      <c r="DD10" s="113" t="s">
        <v>209</v>
      </c>
      <c r="DE10" s="117" t="s">
        <v>209</v>
      </c>
      <c r="DF10" s="113" t="s">
        <v>209</v>
      </c>
      <c r="DG10" s="114" t="s">
        <v>209</v>
      </c>
      <c r="DH10" s="117" t="s">
        <v>209</v>
      </c>
      <c r="DI10" s="118" t="s">
        <v>209</v>
      </c>
      <c r="DJ10" s="116" t="s">
        <v>209</v>
      </c>
      <c r="DK10" s="116" t="s">
        <v>209</v>
      </c>
      <c r="DL10" s="114" t="s">
        <v>209</v>
      </c>
      <c r="DM10" s="114" t="s">
        <v>209</v>
      </c>
      <c r="DN10" s="114" t="s">
        <v>209</v>
      </c>
      <c r="DO10" s="114" t="s">
        <v>209</v>
      </c>
      <c r="DP10" s="114" t="s">
        <v>209</v>
      </c>
      <c r="DQ10" s="114" t="s">
        <v>209</v>
      </c>
      <c r="DR10" s="114" t="s">
        <v>209</v>
      </c>
      <c r="DS10" s="122" t="s">
        <v>209</v>
      </c>
      <c r="DT10" s="129" t="s">
        <v>209</v>
      </c>
      <c r="DU10" s="126" t="s">
        <v>209</v>
      </c>
      <c r="DV10" s="114" t="s">
        <v>209</v>
      </c>
      <c r="DW10" s="114" t="s">
        <v>209</v>
      </c>
      <c r="DX10" s="114" t="s">
        <v>209</v>
      </c>
      <c r="DY10" s="114" t="s">
        <v>209</v>
      </c>
      <c r="DZ10" s="114" t="s">
        <v>209</v>
      </c>
      <c r="EA10" s="126" t="s">
        <v>209</v>
      </c>
      <c r="EB10" s="118" t="s">
        <v>209</v>
      </c>
      <c r="EC10" s="116" t="s">
        <v>209</v>
      </c>
      <c r="ED10" s="116" t="s">
        <v>209</v>
      </c>
      <c r="EE10" s="126" t="s">
        <v>209</v>
      </c>
      <c r="EF10" s="126" t="s">
        <v>209</v>
      </c>
      <c r="EG10" s="114" t="s">
        <v>209</v>
      </c>
      <c r="EH10" s="124" t="s">
        <v>209</v>
      </c>
      <c r="EI10" s="124" t="s">
        <v>209</v>
      </c>
      <c r="EJ10" s="130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  <c r="FQ10" s="116"/>
      <c r="FR10" s="116"/>
      <c r="FS10" s="116"/>
      <c r="FT10" s="116"/>
      <c r="FU10" s="116"/>
      <c r="FV10" s="116"/>
      <c r="FW10" s="116"/>
      <c r="FX10" s="116"/>
      <c r="FY10" s="116"/>
      <c r="FZ10" s="116"/>
      <c r="GA10" s="116"/>
      <c r="GB10" s="116"/>
      <c r="GC10" s="116"/>
      <c r="GD10" s="116"/>
      <c r="GE10" s="116"/>
      <c r="GF10" s="116"/>
      <c r="GG10" s="116"/>
      <c r="GH10" s="116"/>
      <c r="GI10" s="116"/>
      <c r="GJ10" s="116"/>
      <c r="GK10" s="116"/>
      <c r="GL10" s="116"/>
      <c r="GM10" s="116"/>
      <c r="GN10" s="116"/>
      <c r="GO10" s="116"/>
      <c r="GP10" s="116"/>
      <c r="GQ10" s="116"/>
      <c r="GR10" s="116"/>
      <c r="GS10" s="116"/>
      <c r="GT10" s="116"/>
      <c r="GU10" s="116"/>
      <c r="GV10" s="116"/>
      <c r="GW10" s="116"/>
      <c r="GX10" s="116"/>
      <c r="GY10" s="116"/>
      <c r="GZ10" s="116"/>
      <c r="HA10" s="116"/>
      <c r="HB10" s="116"/>
      <c r="HC10" s="116"/>
      <c r="HD10" s="116"/>
      <c r="HE10" s="116"/>
      <c r="HF10" s="116"/>
      <c r="HG10" s="116"/>
      <c r="HH10" s="116"/>
      <c r="HI10" s="116"/>
      <c r="HJ10" s="116"/>
      <c r="HK10" s="116"/>
      <c r="HL10" s="116"/>
    </row>
    <row r="11" spans="1:220" customFormat="1" ht="23.25" customHeight="1">
      <c r="A11" s="131" t="s">
        <v>210</v>
      </c>
      <c r="B11" s="132" t="s">
        <v>210</v>
      </c>
      <c r="C11" s="132" t="s">
        <v>211</v>
      </c>
      <c r="D11" s="132" t="s">
        <v>211</v>
      </c>
      <c r="E11" s="132" t="s">
        <v>212</v>
      </c>
      <c r="F11" s="132" t="s">
        <v>212</v>
      </c>
      <c r="G11" s="132" t="s">
        <v>212</v>
      </c>
      <c r="H11" s="132" t="s">
        <v>213</v>
      </c>
      <c r="I11" s="132" t="s">
        <v>212</v>
      </c>
      <c r="J11" s="132" t="s">
        <v>212</v>
      </c>
      <c r="K11" s="132" t="s">
        <v>214</v>
      </c>
      <c r="L11" s="132" t="s">
        <v>212</v>
      </c>
      <c r="M11" s="132" t="s">
        <v>215</v>
      </c>
      <c r="N11" s="132" t="s">
        <v>215</v>
      </c>
      <c r="O11" s="132" t="s">
        <v>210</v>
      </c>
      <c r="P11" s="132" t="s">
        <v>216</v>
      </c>
      <c r="Q11" s="132" t="s">
        <v>216</v>
      </c>
      <c r="R11" s="133" t="s">
        <v>217</v>
      </c>
      <c r="S11" s="131" t="s">
        <v>213</v>
      </c>
      <c r="T11" s="132" t="s">
        <v>214</v>
      </c>
      <c r="U11" s="132" t="s">
        <v>213</v>
      </c>
      <c r="V11" s="132" t="s">
        <v>214</v>
      </c>
      <c r="W11" s="132" t="s">
        <v>213</v>
      </c>
      <c r="X11" s="132" t="s">
        <v>214</v>
      </c>
      <c r="Y11" s="132" t="s">
        <v>213</v>
      </c>
      <c r="Z11" s="132" t="s">
        <v>214</v>
      </c>
      <c r="AA11" s="134" t="s">
        <v>211</v>
      </c>
      <c r="AB11" s="135" t="s">
        <v>211</v>
      </c>
      <c r="AC11" s="131" t="s">
        <v>212</v>
      </c>
      <c r="AD11" s="132" t="s">
        <v>212</v>
      </c>
      <c r="AE11" s="132" t="s">
        <v>218</v>
      </c>
      <c r="AF11" s="133" t="s">
        <v>214</v>
      </c>
      <c r="AG11" s="131" t="s">
        <v>212</v>
      </c>
      <c r="AH11" s="132" t="s">
        <v>212</v>
      </c>
      <c r="AI11" s="133" t="s">
        <v>212</v>
      </c>
      <c r="AJ11" s="131" t="s">
        <v>214</v>
      </c>
      <c r="AK11" s="133" t="s">
        <v>219</v>
      </c>
      <c r="AL11" s="202" t="s">
        <v>213</v>
      </c>
      <c r="AM11" s="203" t="s">
        <v>211</v>
      </c>
      <c r="AN11" s="203" t="s">
        <v>213</v>
      </c>
      <c r="AO11" s="198">
        <v>0</v>
      </c>
      <c r="AP11" s="135" t="s">
        <v>213</v>
      </c>
      <c r="AQ11" s="131" t="s">
        <v>213</v>
      </c>
      <c r="AR11" s="132" t="s">
        <v>213</v>
      </c>
      <c r="AS11" s="132" t="s">
        <v>213</v>
      </c>
      <c r="AT11" s="134" t="s">
        <v>214</v>
      </c>
      <c r="AU11" s="135" t="s">
        <v>214</v>
      </c>
      <c r="AV11" s="131" t="s">
        <v>220</v>
      </c>
      <c r="AW11" s="132" t="s">
        <v>213</v>
      </c>
      <c r="AX11" s="133" t="s">
        <v>214</v>
      </c>
      <c r="AY11" s="131" t="s">
        <v>220</v>
      </c>
      <c r="AZ11" s="132" t="s">
        <v>213</v>
      </c>
      <c r="BA11" s="133" t="s">
        <v>214</v>
      </c>
      <c r="BB11" s="131" t="s">
        <v>220</v>
      </c>
      <c r="BC11" s="132" t="s">
        <v>213</v>
      </c>
      <c r="BD11" s="133" t="s">
        <v>214</v>
      </c>
      <c r="BE11" s="131" t="s">
        <v>220</v>
      </c>
      <c r="BF11" s="132" t="s">
        <v>214</v>
      </c>
      <c r="BG11" s="133" t="s">
        <v>221</v>
      </c>
      <c r="BH11" s="131" t="s">
        <v>220</v>
      </c>
      <c r="BI11" s="132" t="s">
        <v>214</v>
      </c>
      <c r="BJ11" s="133" t="s">
        <v>221</v>
      </c>
      <c r="BK11" s="131" t="s">
        <v>220</v>
      </c>
      <c r="BL11" s="132" t="s">
        <v>214</v>
      </c>
      <c r="BM11" s="133" t="s">
        <v>221</v>
      </c>
      <c r="BN11" s="131" t="s">
        <v>220</v>
      </c>
      <c r="BO11" s="132" t="s">
        <v>214</v>
      </c>
      <c r="BP11" s="133" t="s">
        <v>221</v>
      </c>
      <c r="BQ11" s="131" t="s">
        <v>220</v>
      </c>
      <c r="BR11" s="132" t="s">
        <v>214</v>
      </c>
      <c r="BS11" s="133" t="s">
        <v>221</v>
      </c>
      <c r="BT11" s="131" t="s">
        <v>220</v>
      </c>
      <c r="BU11" s="132" t="s">
        <v>214</v>
      </c>
      <c r="BV11" s="133" t="s">
        <v>221</v>
      </c>
      <c r="BW11" s="131" t="s">
        <v>220</v>
      </c>
      <c r="BX11" s="132" t="s">
        <v>214</v>
      </c>
      <c r="BY11" s="133" t="s">
        <v>221</v>
      </c>
      <c r="BZ11" s="131" t="s">
        <v>220</v>
      </c>
      <c r="CA11" s="132" t="s">
        <v>214</v>
      </c>
      <c r="CB11" s="133" t="s">
        <v>221</v>
      </c>
      <c r="CC11" s="131" t="s">
        <v>220</v>
      </c>
      <c r="CD11" s="132" t="s">
        <v>214</v>
      </c>
      <c r="CE11" s="133" t="s">
        <v>221</v>
      </c>
      <c r="CF11" s="131" t="s">
        <v>220</v>
      </c>
      <c r="CG11" s="132" t="s">
        <v>214</v>
      </c>
      <c r="CH11" s="133" t="s">
        <v>221</v>
      </c>
      <c r="CI11" s="131" t="s">
        <v>220</v>
      </c>
      <c r="CJ11" s="132" t="s">
        <v>214</v>
      </c>
      <c r="CK11" s="133" t="s">
        <v>221</v>
      </c>
      <c r="CL11" s="132" t="s">
        <v>210</v>
      </c>
      <c r="CM11" s="132" t="s">
        <v>210</v>
      </c>
      <c r="CN11" s="132" t="s">
        <v>210</v>
      </c>
      <c r="CO11" s="132" t="s">
        <v>210</v>
      </c>
      <c r="CP11" s="134" t="s">
        <v>210</v>
      </c>
      <c r="CQ11" s="131" t="s">
        <v>212</v>
      </c>
      <c r="CR11" s="134" t="s">
        <v>212</v>
      </c>
      <c r="CS11" s="131" t="s">
        <v>212</v>
      </c>
      <c r="CT11" s="132" t="s">
        <v>213</v>
      </c>
      <c r="CU11" s="132" t="s">
        <v>221</v>
      </c>
      <c r="CV11" s="132" t="s">
        <v>221</v>
      </c>
      <c r="CW11" s="133" t="s">
        <v>221</v>
      </c>
      <c r="CX11" s="131" t="s">
        <v>212</v>
      </c>
      <c r="CY11" s="136" t="s">
        <v>212</v>
      </c>
      <c r="CZ11" s="137" t="s">
        <v>212</v>
      </c>
      <c r="DA11" s="137" t="s">
        <v>212</v>
      </c>
      <c r="DB11" s="137" t="s">
        <v>212</v>
      </c>
      <c r="DC11" s="137" t="s">
        <v>212</v>
      </c>
      <c r="DD11" s="131" t="s">
        <v>221</v>
      </c>
      <c r="DE11" s="133" t="s">
        <v>210</v>
      </c>
      <c r="DF11" s="131" t="s">
        <v>210</v>
      </c>
      <c r="DG11" s="132" t="s">
        <v>210</v>
      </c>
      <c r="DH11" s="133" t="s">
        <v>210</v>
      </c>
      <c r="DI11" s="138" t="s">
        <v>222</v>
      </c>
      <c r="DJ11" s="139" t="s">
        <v>222</v>
      </c>
      <c r="DK11" s="132" t="s">
        <v>213</v>
      </c>
      <c r="DL11" s="132" t="s">
        <v>221</v>
      </c>
      <c r="DM11" s="132" t="s">
        <v>221</v>
      </c>
      <c r="DN11" s="132" t="s">
        <v>210</v>
      </c>
      <c r="DO11" s="132" t="s">
        <v>210</v>
      </c>
      <c r="DP11" s="132" t="s">
        <v>210</v>
      </c>
      <c r="DQ11" s="132" t="s">
        <v>210</v>
      </c>
      <c r="DR11" s="132" t="s">
        <v>210</v>
      </c>
      <c r="DS11" s="133" t="s">
        <v>213</v>
      </c>
      <c r="DT11" s="140" t="s">
        <v>213</v>
      </c>
      <c r="DU11" s="134" t="s">
        <v>223</v>
      </c>
      <c r="DV11" s="134" t="s">
        <v>210</v>
      </c>
      <c r="DW11" s="134" t="s">
        <v>210</v>
      </c>
      <c r="DX11" s="134" t="s">
        <v>210</v>
      </c>
      <c r="DY11" s="134" t="s">
        <v>210</v>
      </c>
      <c r="DZ11" s="134" t="s">
        <v>210</v>
      </c>
      <c r="EA11" s="134" t="s">
        <v>210</v>
      </c>
      <c r="EB11" s="131" t="s">
        <v>213</v>
      </c>
      <c r="EC11" s="132" t="s">
        <v>213</v>
      </c>
      <c r="ED11" s="132" t="s">
        <v>213</v>
      </c>
      <c r="EE11" s="134" t="s">
        <v>213</v>
      </c>
      <c r="EF11" s="134" t="s">
        <v>223</v>
      </c>
      <c r="EG11" s="134" t="s">
        <v>210</v>
      </c>
      <c r="EH11" s="135" t="s">
        <v>223</v>
      </c>
      <c r="EI11" s="135" t="s">
        <v>223</v>
      </c>
      <c r="EJ11" s="141"/>
      <c r="EK11" s="142"/>
      <c r="EL11" s="142"/>
      <c r="EM11" s="142"/>
      <c r="EN11" s="142"/>
      <c r="EO11" s="142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2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2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2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2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</row>
    <row r="12" spans="1:220" s="242" customFormat="1" ht="47.25" customHeight="1">
      <c r="A12" s="143" t="s">
        <v>224</v>
      </c>
      <c r="B12" s="144" t="s">
        <v>225</v>
      </c>
      <c r="C12" s="144" t="s">
        <v>226</v>
      </c>
      <c r="D12" s="144" t="s">
        <v>227</v>
      </c>
      <c r="E12" s="144" t="s">
        <v>228</v>
      </c>
      <c r="F12" s="144" t="s">
        <v>27001</v>
      </c>
      <c r="G12" s="144" t="s">
        <v>229</v>
      </c>
      <c r="H12" s="221" t="s">
        <v>230</v>
      </c>
      <c r="I12" s="144" t="s">
        <v>231</v>
      </c>
      <c r="J12" s="144" t="s">
        <v>232</v>
      </c>
      <c r="K12" s="144" t="s">
        <v>233</v>
      </c>
      <c r="L12" s="144" t="s">
        <v>234</v>
      </c>
      <c r="M12" s="144" t="s">
        <v>235</v>
      </c>
      <c r="N12" s="222" t="s">
        <v>236</v>
      </c>
      <c r="O12" s="144" t="s">
        <v>237</v>
      </c>
      <c r="P12" s="144" t="s">
        <v>238</v>
      </c>
      <c r="Q12" s="144" t="s">
        <v>239</v>
      </c>
      <c r="R12" s="145" t="s">
        <v>240</v>
      </c>
      <c r="S12" s="223" t="s">
        <v>241</v>
      </c>
      <c r="T12" s="221" t="s">
        <v>242</v>
      </c>
      <c r="U12" s="221" t="s">
        <v>243</v>
      </c>
      <c r="V12" s="221" t="s">
        <v>244</v>
      </c>
      <c r="W12" s="221" t="s">
        <v>245</v>
      </c>
      <c r="X12" s="221" t="s">
        <v>246</v>
      </c>
      <c r="Y12" s="144" t="s">
        <v>247</v>
      </c>
      <c r="Z12" s="144" t="s">
        <v>248</v>
      </c>
      <c r="AA12" s="146" t="s">
        <v>249</v>
      </c>
      <c r="AB12" s="147" t="s">
        <v>250</v>
      </c>
      <c r="AC12" s="143" t="s">
        <v>251</v>
      </c>
      <c r="AD12" s="144" t="s">
        <v>252</v>
      </c>
      <c r="AE12" s="144" t="s">
        <v>253</v>
      </c>
      <c r="AF12" s="145" t="s">
        <v>254</v>
      </c>
      <c r="AG12" s="143" t="s">
        <v>255</v>
      </c>
      <c r="AH12" s="144" t="s">
        <v>256</v>
      </c>
      <c r="AI12" s="145" t="s">
        <v>257</v>
      </c>
      <c r="AJ12" s="224" t="s">
        <v>258</v>
      </c>
      <c r="AK12" s="224" t="s">
        <v>259</v>
      </c>
      <c r="AL12" s="225" t="s">
        <v>260</v>
      </c>
      <c r="AM12" s="225" t="s">
        <v>38</v>
      </c>
      <c r="AN12" s="225" t="s">
        <v>261</v>
      </c>
      <c r="AO12" s="225" t="s">
        <v>262</v>
      </c>
      <c r="AP12" s="147" t="s">
        <v>263</v>
      </c>
      <c r="AQ12" s="143" t="s">
        <v>264</v>
      </c>
      <c r="AR12" s="144" t="s">
        <v>265</v>
      </c>
      <c r="AS12" s="144" t="s">
        <v>266</v>
      </c>
      <c r="AT12" s="146" t="s">
        <v>267</v>
      </c>
      <c r="AU12" s="147" t="s">
        <v>268</v>
      </c>
      <c r="AV12" s="143" t="s">
        <v>269</v>
      </c>
      <c r="AW12" s="144" t="s">
        <v>270</v>
      </c>
      <c r="AX12" s="145" t="s">
        <v>271</v>
      </c>
      <c r="AY12" s="143" t="s">
        <v>269</v>
      </c>
      <c r="AZ12" s="226" t="s">
        <v>270</v>
      </c>
      <c r="BA12" s="227" t="s">
        <v>271</v>
      </c>
      <c r="BB12" s="143" t="s">
        <v>269</v>
      </c>
      <c r="BC12" s="144" t="s">
        <v>270</v>
      </c>
      <c r="BD12" s="145" t="s">
        <v>271</v>
      </c>
      <c r="BE12" s="143" t="s">
        <v>269</v>
      </c>
      <c r="BF12" s="144" t="s">
        <v>270</v>
      </c>
      <c r="BG12" s="145" t="s">
        <v>271</v>
      </c>
      <c r="BH12" s="143" t="s">
        <v>269</v>
      </c>
      <c r="BI12" s="228" t="s">
        <v>270</v>
      </c>
      <c r="BJ12" s="228" t="s">
        <v>271</v>
      </c>
      <c r="BK12" s="143" t="s">
        <v>269</v>
      </c>
      <c r="BL12" s="228" t="s">
        <v>270</v>
      </c>
      <c r="BM12" s="229" t="s">
        <v>271</v>
      </c>
      <c r="BN12" s="143" t="s">
        <v>269</v>
      </c>
      <c r="BO12" s="144" t="s">
        <v>270</v>
      </c>
      <c r="BP12" s="145" t="s">
        <v>271</v>
      </c>
      <c r="BQ12" s="143" t="s">
        <v>269</v>
      </c>
      <c r="BR12" s="144" t="s">
        <v>270</v>
      </c>
      <c r="BS12" s="145" t="s">
        <v>271</v>
      </c>
      <c r="BT12" s="143" t="s">
        <v>269</v>
      </c>
      <c r="BU12" s="144" t="s">
        <v>270</v>
      </c>
      <c r="BV12" s="145" t="s">
        <v>271</v>
      </c>
      <c r="BW12" s="143" t="s">
        <v>269</v>
      </c>
      <c r="BX12" s="144" t="s">
        <v>270</v>
      </c>
      <c r="BY12" s="145" t="s">
        <v>271</v>
      </c>
      <c r="BZ12" s="143" t="s">
        <v>269</v>
      </c>
      <c r="CA12" s="144" t="s">
        <v>270</v>
      </c>
      <c r="CB12" s="145" t="s">
        <v>271</v>
      </c>
      <c r="CC12" s="143" t="s">
        <v>269</v>
      </c>
      <c r="CD12" s="144" t="s">
        <v>270</v>
      </c>
      <c r="CE12" s="145" t="s">
        <v>271</v>
      </c>
      <c r="CF12" s="143" t="s">
        <v>269</v>
      </c>
      <c r="CG12" s="144" t="s">
        <v>270</v>
      </c>
      <c r="CH12" s="145" t="s">
        <v>271</v>
      </c>
      <c r="CI12" s="143" t="s">
        <v>269</v>
      </c>
      <c r="CJ12" s="144" t="s">
        <v>270</v>
      </c>
      <c r="CK12" s="145" t="s">
        <v>271</v>
      </c>
      <c r="CL12" s="144" t="s">
        <v>272</v>
      </c>
      <c r="CM12" s="144" t="s">
        <v>273</v>
      </c>
      <c r="CN12" s="144" t="s">
        <v>274</v>
      </c>
      <c r="CO12" s="144" t="s">
        <v>275</v>
      </c>
      <c r="CP12" s="146" t="s">
        <v>276</v>
      </c>
      <c r="CQ12" s="230" t="s">
        <v>277</v>
      </c>
      <c r="CR12" s="231" t="s">
        <v>278</v>
      </c>
      <c r="CS12" s="230" t="s">
        <v>279</v>
      </c>
      <c r="CT12" s="226" t="s">
        <v>280</v>
      </c>
      <c r="CU12" s="144" t="s">
        <v>281</v>
      </c>
      <c r="CV12" s="144" t="s">
        <v>282</v>
      </c>
      <c r="CW12" s="145" t="s">
        <v>283</v>
      </c>
      <c r="CX12" s="230" t="s">
        <v>284</v>
      </c>
      <c r="CY12" s="232" t="s">
        <v>285</v>
      </c>
      <c r="CZ12" s="233" t="s">
        <v>286</v>
      </c>
      <c r="DA12" s="233" t="s">
        <v>287</v>
      </c>
      <c r="DB12" s="148" t="s">
        <v>288</v>
      </c>
      <c r="DC12" s="145" t="s">
        <v>289</v>
      </c>
      <c r="DD12" s="225" t="s">
        <v>290</v>
      </c>
      <c r="DE12" s="227" t="s">
        <v>291</v>
      </c>
      <c r="DF12" s="234" t="s">
        <v>292</v>
      </c>
      <c r="DG12" s="234" t="s">
        <v>293</v>
      </c>
      <c r="DH12" s="234" t="s">
        <v>294</v>
      </c>
      <c r="DI12" s="225" t="s">
        <v>295</v>
      </c>
      <c r="DJ12" s="235" t="s">
        <v>296</v>
      </c>
      <c r="DK12" s="227" t="s">
        <v>297</v>
      </c>
      <c r="DL12" s="235" t="s">
        <v>298</v>
      </c>
      <c r="DM12" s="235" t="s">
        <v>299</v>
      </c>
      <c r="DN12" s="235" t="s">
        <v>300</v>
      </c>
      <c r="DO12" s="235" t="s">
        <v>301</v>
      </c>
      <c r="DP12" s="235" t="s">
        <v>302</v>
      </c>
      <c r="DQ12" s="235" t="s">
        <v>303</v>
      </c>
      <c r="DR12" s="235" t="s">
        <v>304</v>
      </c>
      <c r="DS12" s="236" t="s">
        <v>305</v>
      </c>
      <c r="DT12" s="237" t="s">
        <v>306</v>
      </c>
      <c r="DU12" s="231" t="s">
        <v>307</v>
      </c>
      <c r="DV12" s="238" t="s">
        <v>308</v>
      </c>
      <c r="DW12" s="238" t="s">
        <v>309</v>
      </c>
      <c r="DX12" s="238" t="s">
        <v>310</v>
      </c>
      <c r="DY12" s="238" t="s">
        <v>311</v>
      </c>
      <c r="DZ12" s="238" t="s">
        <v>312</v>
      </c>
      <c r="EA12" s="238" t="s">
        <v>313</v>
      </c>
      <c r="EB12" s="230" t="s">
        <v>314</v>
      </c>
      <c r="EC12" s="226" t="s">
        <v>315</v>
      </c>
      <c r="ED12" s="226" t="s">
        <v>316</v>
      </c>
      <c r="EE12" s="231" t="s">
        <v>317</v>
      </c>
      <c r="EF12" s="231" t="s">
        <v>318</v>
      </c>
      <c r="EG12" s="239" t="s">
        <v>319</v>
      </c>
      <c r="EH12" s="240" t="s">
        <v>320</v>
      </c>
      <c r="EI12" s="241" t="s">
        <v>321</v>
      </c>
      <c r="EJ12" s="149" t="s">
        <v>322</v>
      </c>
      <c r="EK12" s="150" t="s">
        <v>323</v>
      </c>
      <c r="EL12" s="150" t="s">
        <v>324</v>
      </c>
      <c r="EM12" s="150" t="s">
        <v>325</v>
      </c>
      <c r="EN12" s="150" t="s">
        <v>326</v>
      </c>
      <c r="EO12" s="150" t="s">
        <v>327</v>
      </c>
      <c r="EP12" s="150" t="s">
        <v>328</v>
      </c>
      <c r="EQ12" s="150" t="s">
        <v>329</v>
      </c>
      <c r="ER12" s="150" t="s">
        <v>330</v>
      </c>
      <c r="ES12" s="150" t="s">
        <v>331</v>
      </c>
      <c r="ET12" s="150" t="s">
        <v>332</v>
      </c>
      <c r="EU12" s="150" t="s">
        <v>333</v>
      </c>
      <c r="EV12" s="150" t="s">
        <v>334</v>
      </c>
      <c r="EW12" s="150" t="s">
        <v>335</v>
      </c>
      <c r="EX12" s="150" t="s">
        <v>336</v>
      </c>
      <c r="EY12" s="150" t="s">
        <v>337</v>
      </c>
      <c r="EZ12" s="150" t="s">
        <v>338</v>
      </c>
      <c r="FA12" s="150" t="s">
        <v>339</v>
      </c>
      <c r="FB12" s="150" t="s">
        <v>340</v>
      </c>
      <c r="FC12" s="150" t="s">
        <v>341</v>
      </c>
      <c r="FD12" s="150" t="s">
        <v>342</v>
      </c>
      <c r="FE12" s="150" t="s">
        <v>343</v>
      </c>
      <c r="FF12" s="150" t="s">
        <v>344</v>
      </c>
      <c r="FG12" s="150" t="s">
        <v>345</v>
      </c>
      <c r="FH12" s="150" t="s">
        <v>346</v>
      </c>
      <c r="FI12" s="150" t="s">
        <v>347</v>
      </c>
      <c r="FJ12" s="150" t="s">
        <v>348</v>
      </c>
      <c r="FK12" s="150" t="s">
        <v>349</v>
      </c>
      <c r="FL12" s="150" t="s">
        <v>350</v>
      </c>
      <c r="FM12" s="150" t="s">
        <v>351</v>
      </c>
      <c r="FN12" s="150" t="s">
        <v>352</v>
      </c>
      <c r="FO12" s="150" t="s">
        <v>353</v>
      </c>
      <c r="FP12" s="150" t="s">
        <v>354</v>
      </c>
      <c r="FQ12" s="150" t="s">
        <v>355</v>
      </c>
      <c r="FR12" s="150" t="s">
        <v>356</v>
      </c>
      <c r="FS12" s="150" t="s">
        <v>357</v>
      </c>
      <c r="FT12" s="150" t="s">
        <v>358</v>
      </c>
      <c r="FU12" s="150" t="s">
        <v>359</v>
      </c>
      <c r="FV12" s="150" t="s">
        <v>360</v>
      </c>
      <c r="FW12" s="150" t="s">
        <v>361</v>
      </c>
      <c r="FX12" s="150" t="s">
        <v>362</v>
      </c>
      <c r="FY12" s="150" t="s">
        <v>363</v>
      </c>
      <c r="FZ12" s="150" t="s">
        <v>364</v>
      </c>
      <c r="GA12" s="150" t="s">
        <v>365</v>
      </c>
      <c r="GB12" s="150" t="s">
        <v>366</v>
      </c>
      <c r="GC12" s="150" t="s">
        <v>367</v>
      </c>
      <c r="GD12" s="150" t="s">
        <v>368</v>
      </c>
      <c r="GE12" s="150" t="s">
        <v>369</v>
      </c>
      <c r="GF12" s="150" t="s">
        <v>370</v>
      </c>
      <c r="GG12" s="150" t="s">
        <v>371</v>
      </c>
      <c r="GH12" s="150" t="s">
        <v>372</v>
      </c>
      <c r="GI12" s="150" t="s">
        <v>373</v>
      </c>
      <c r="GJ12" s="150" t="s">
        <v>374</v>
      </c>
      <c r="GK12" s="150" t="s">
        <v>375</v>
      </c>
      <c r="GL12" s="150" t="s">
        <v>376</v>
      </c>
      <c r="GM12" s="150" t="s">
        <v>377</v>
      </c>
      <c r="GN12" s="150" t="s">
        <v>378</v>
      </c>
      <c r="GO12" s="150" t="s">
        <v>379</v>
      </c>
      <c r="GP12" s="150" t="s">
        <v>380</v>
      </c>
      <c r="GQ12" s="150" t="s">
        <v>381</v>
      </c>
      <c r="GR12" s="150" t="s">
        <v>382</v>
      </c>
      <c r="GS12" s="150" t="s">
        <v>383</v>
      </c>
      <c r="GT12" s="150" t="s">
        <v>384</v>
      </c>
      <c r="GU12" s="150" t="s">
        <v>385</v>
      </c>
      <c r="GV12" s="150" t="s">
        <v>386</v>
      </c>
      <c r="GW12" s="150" t="s">
        <v>387</v>
      </c>
      <c r="GX12" s="150" t="s">
        <v>388</v>
      </c>
      <c r="GY12" s="150" t="s">
        <v>389</v>
      </c>
      <c r="GZ12" s="150" t="s">
        <v>390</v>
      </c>
      <c r="HA12" s="150" t="s">
        <v>391</v>
      </c>
      <c r="HB12" s="150" t="s">
        <v>392</v>
      </c>
      <c r="HC12" s="150" t="s">
        <v>393</v>
      </c>
      <c r="HD12" s="150" t="s">
        <v>394</v>
      </c>
      <c r="HE12" s="150" t="s">
        <v>395</v>
      </c>
      <c r="HF12" s="150" t="s">
        <v>396</v>
      </c>
      <c r="HG12" s="150" t="s">
        <v>397</v>
      </c>
      <c r="HH12" s="150" t="s">
        <v>398</v>
      </c>
      <c r="HI12" s="150" t="s">
        <v>399</v>
      </c>
      <c r="HJ12" s="150" t="s">
        <v>400</v>
      </c>
      <c r="HK12" s="150" t="s">
        <v>401</v>
      </c>
      <c r="HL12" s="150" t="s">
        <v>402</v>
      </c>
    </row>
    <row r="13" spans="1:220" s="274" customFormat="1" ht="15.75" customHeight="1">
      <c r="A13" s="249">
        <v>1</v>
      </c>
      <c r="B13" s="243">
        <v>94481839</v>
      </c>
      <c r="C13" s="244">
        <v>94481839</v>
      </c>
      <c r="D13" s="244">
        <v>20739201</v>
      </c>
      <c r="E13" s="250" t="s">
        <v>29494</v>
      </c>
      <c r="F13" s="250"/>
      <c r="G13" s="251" t="s">
        <v>29495</v>
      </c>
      <c r="H13" s="251" t="s">
        <v>566</v>
      </c>
      <c r="I13" s="245" t="s">
        <v>1150</v>
      </c>
      <c r="J13" s="245">
        <v>160325</v>
      </c>
      <c r="K13" s="252" t="s">
        <v>12397</v>
      </c>
      <c r="L13" s="251" t="s">
        <v>29496</v>
      </c>
      <c r="M13" s="250" t="s">
        <v>6153</v>
      </c>
      <c r="N13" s="245" t="s">
        <v>29497</v>
      </c>
      <c r="O13" s="245" t="s">
        <v>29498</v>
      </c>
      <c r="P13" s="245" t="s">
        <v>29498</v>
      </c>
      <c r="Q13" s="245" t="s">
        <v>29499</v>
      </c>
      <c r="R13" s="247" t="s">
        <v>29500</v>
      </c>
      <c r="S13" s="253">
        <v>9</v>
      </c>
      <c r="T13" s="244" t="s">
        <v>8305</v>
      </c>
      <c r="U13" s="245">
        <v>901</v>
      </c>
      <c r="V13" s="244" t="s">
        <v>8306</v>
      </c>
      <c r="W13" s="245">
        <v>106</v>
      </c>
      <c r="X13" s="244" t="s">
        <v>4583</v>
      </c>
      <c r="Y13" s="245">
        <v>9</v>
      </c>
      <c r="Z13" s="244" t="s">
        <v>8355</v>
      </c>
      <c r="AA13" s="254"/>
      <c r="AB13" s="255"/>
      <c r="AC13" s="256">
        <v>750</v>
      </c>
      <c r="AD13" s="257">
        <v>525</v>
      </c>
      <c r="AE13" s="258">
        <v>133</v>
      </c>
      <c r="AF13" s="259">
        <v>0.72893333333333332</v>
      </c>
      <c r="AG13" s="260" t="s">
        <v>4035</v>
      </c>
      <c r="AH13" s="251" t="s">
        <v>4035</v>
      </c>
      <c r="AI13" s="261" t="s">
        <v>404</v>
      </c>
      <c r="AJ13" s="262">
        <v>331</v>
      </c>
      <c r="AK13" s="263" t="s">
        <v>6842</v>
      </c>
      <c r="AL13" s="264" t="s">
        <v>3536</v>
      </c>
      <c r="AM13" s="265" t="s">
        <v>3535</v>
      </c>
      <c r="AN13" s="266" t="s">
        <v>6912</v>
      </c>
      <c r="AO13" s="265" t="s">
        <v>6912</v>
      </c>
      <c r="AP13" s="267" t="s">
        <v>700</v>
      </c>
      <c r="AQ13" s="260" t="s">
        <v>4031</v>
      </c>
      <c r="AR13" s="251" t="s">
        <v>4042</v>
      </c>
      <c r="AS13" s="245">
        <v>5</v>
      </c>
      <c r="AT13" s="268" t="s">
        <v>1158</v>
      </c>
      <c r="AU13" s="269" t="s">
        <v>2344</v>
      </c>
      <c r="AV13" s="270" t="s">
        <v>408</v>
      </c>
      <c r="AW13" s="251" t="s">
        <v>2344</v>
      </c>
      <c r="AX13" s="271" t="s">
        <v>2345</v>
      </c>
      <c r="AY13" s="270" t="s">
        <v>409</v>
      </c>
      <c r="AZ13" s="251" t="s">
        <v>706</v>
      </c>
      <c r="BA13" s="271" t="s">
        <v>707</v>
      </c>
      <c r="BB13" s="270" t="s">
        <v>410</v>
      </c>
      <c r="BC13" s="251" t="s">
        <v>817</v>
      </c>
      <c r="BD13" s="271" t="s">
        <v>818</v>
      </c>
      <c r="BE13" s="270" t="s">
        <v>26365</v>
      </c>
      <c r="BF13" s="251" t="s">
        <v>27265</v>
      </c>
      <c r="BG13" s="271" t="s">
        <v>224</v>
      </c>
      <c r="BH13" s="270" t="s">
        <v>26366</v>
      </c>
      <c r="BI13" s="251" t="s">
        <v>26388</v>
      </c>
      <c r="BJ13" s="271" t="s">
        <v>26389</v>
      </c>
      <c r="BK13" s="270" t="s">
        <v>26456</v>
      </c>
      <c r="BL13" s="251" t="s">
        <v>26471</v>
      </c>
      <c r="BM13" s="272" t="s">
        <v>26472</v>
      </c>
      <c r="BN13" s="270" t="s">
        <v>26673</v>
      </c>
      <c r="BO13" s="251" t="s">
        <v>403</v>
      </c>
      <c r="BP13" s="271"/>
      <c r="BQ13" s="270" t="s">
        <v>26711</v>
      </c>
      <c r="BR13" s="251"/>
      <c r="BS13" s="271"/>
      <c r="BT13" s="270" t="s">
        <v>26712</v>
      </c>
      <c r="BU13" s="251"/>
      <c r="BV13" s="271"/>
      <c r="BW13" s="270" t="s">
        <v>26713</v>
      </c>
      <c r="BX13" s="251" t="s">
        <v>403</v>
      </c>
      <c r="BY13" s="271"/>
      <c r="BZ13" s="270" t="s">
        <v>26861</v>
      </c>
      <c r="CA13" s="251" t="s">
        <v>403</v>
      </c>
      <c r="CB13" s="271"/>
      <c r="CC13" s="270" t="s">
        <v>26890</v>
      </c>
      <c r="CD13" s="251" t="s">
        <v>403</v>
      </c>
      <c r="CE13" s="271"/>
      <c r="CF13" s="270" t="s">
        <v>26914</v>
      </c>
      <c r="CG13" s="251"/>
      <c r="CH13" s="271"/>
      <c r="CI13" s="270" t="s">
        <v>26899</v>
      </c>
      <c r="CJ13" s="251" t="s">
        <v>403</v>
      </c>
      <c r="CK13" s="271"/>
      <c r="CL13" s="245"/>
      <c r="CM13" s="245"/>
      <c r="CN13" s="245"/>
      <c r="CO13" s="245"/>
      <c r="CP13" s="246"/>
      <c r="CQ13" s="276" t="s">
        <v>29501</v>
      </c>
      <c r="CR13" s="277" t="s">
        <v>29501</v>
      </c>
      <c r="CS13" s="276" t="s">
        <v>480</v>
      </c>
      <c r="CT13" s="278" t="s">
        <v>727</v>
      </c>
      <c r="CU13" s="278"/>
      <c r="CV13" s="278"/>
      <c r="CW13" s="279"/>
      <c r="CX13" s="276" t="s">
        <v>29502</v>
      </c>
      <c r="CY13" s="280" t="s">
        <v>29502</v>
      </c>
      <c r="CZ13" s="281"/>
      <c r="DA13" s="281"/>
      <c r="DB13" s="281"/>
      <c r="DC13" s="279"/>
      <c r="DD13" s="253" t="s">
        <v>677</v>
      </c>
      <c r="DE13" s="247" t="s">
        <v>29498</v>
      </c>
      <c r="DF13" s="253"/>
      <c r="DG13" s="245"/>
      <c r="DH13" s="247"/>
      <c r="DI13" s="276" t="s">
        <v>893</v>
      </c>
      <c r="DJ13" s="245" t="s">
        <v>679</v>
      </c>
      <c r="DK13" s="245" t="s">
        <v>680</v>
      </c>
      <c r="DL13" s="245" t="s">
        <v>988</v>
      </c>
      <c r="DM13" s="245" t="s">
        <v>901</v>
      </c>
      <c r="DN13" s="245">
        <v>2.58</v>
      </c>
      <c r="DO13" s="245">
        <v>18</v>
      </c>
      <c r="DP13" s="245"/>
      <c r="DQ13" s="245">
        <v>12.75</v>
      </c>
      <c r="DR13" s="245">
        <v>25.25</v>
      </c>
      <c r="DS13" s="247" t="s">
        <v>2660</v>
      </c>
      <c r="DT13" s="444" t="s">
        <v>794</v>
      </c>
      <c r="DU13" s="283">
        <v>0.3</v>
      </c>
      <c r="DV13" s="283"/>
      <c r="DW13" s="283"/>
      <c r="DX13" s="283"/>
      <c r="DY13" s="283"/>
      <c r="DZ13" s="283"/>
      <c r="EA13" s="246"/>
      <c r="EB13" s="253" t="s">
        <v>683</v>
      </c>
      <c r="EC13" s="245" t="s">
        <v>684</v>
      </c>
      <c r="ED13" s="245" t="s">
        <v>224</v>
      </c>
      <c r="EE13" s="246" t="s">
        <v>224</v>
      </c>
      <c r="EF13" s="246">
        <v>10</v>
      </c>
      <c r="EG13" s="283"/>
      <c r="EH13" s="284"/>
      <c r="EI13" s="445" t="s">
        <v>29503</v>
      </c>
      <c r="EJ13" s="273"/>
      <c r="EK13" s="248"/>
      <c r="EL13" s="248"/>
      <c r="EM13" s="248"/>
      <c r="EN13" s="248"/>
      <c r="EO13" s="248"/>
      <c r="EP13" s="248"/>
      <c r="EQ13" s="248"/>
      <c r="ER13" s="248"/>
      <c r="ES13" s="248"/>
      <c r="ET13" s="248"/>
      <c r="EU13" s="248"/>
      <c r="EV13" s="248"/>
      <c r="EW13" s="248"/>
      <c r="EX13" s="248"/>
      <c r="EY13" s="248"/>
      <c r="EZ13" s="248"/>
      <c r="FA13" s="248"/>
      <c r="FB13" s="248"/>
      <c r="FC13" s="248"/>
      <c r="FD13" s="248"/>
      <c r="FE13" s="248"/>
      <c r="FF13" s="248"/>
      <c r="FG13" s="248"/>
      <c r="FH13" s="248"/>
      <c r="FI13" s="248"/>
      <c r="FJ13" s="248"/>
      <c r="FK13" s="248"/>
      <c r="FL13" s="248"/>
      <c r="FM13" s="248"/>
      <c r="FN13" s="248"/>
      <c r="FO13" s="248"/>
      <c r="FP13" s="248"/>
      <c r="FQ13" s="248"/>
      <c r="FR13" s="248"/>
      <c r="FS13" s="248"/>
      <c r="FT13" s="248"/>
      <c r="FU13" s="248"/>
      <c r="FV13" s="248"/>
      <c r="FW13" s="248"/>
      <c r="FX13" s="248"/>
      <c r="FY13" s="248"/>
      <c r="FZ13" s="248"/>
      <c r="GA13" s="248"/>
      <c r="GB13" s="248"/>
      <c r="GC13" s="248"/>
      <c r="GD13" s="248"/>
      <c r="GE13" s="248"/>
      <c r="GF13" s="248"/>
      <c r="GG13" s="248"/>
      <c r="GH13" s="248"/>
      <c r="GI13" s="248"/>
      <c r="GJ13" s="248"/>
      <c r="GK13" s="248"/>
      <c r="GL13" s="248"/>
      <c r="GM13" s="248"/>
      <c r="GN13" s="248"/>
      <c r="GO13" s="248"/>
      <c r="GP13" s="248"/>
      <c r="GQ13" s="248"/>
      <c r="GR13" s="248"/>
      <c r="GS13" s="248"/>
      <c r="GT13" s="248"/>
      <c r="GU13" s="248"/>
      <c r="GV13" s="248"/>
      <c r="GW13" s="248"/>
      <c r="GX13" s="248"/>
      <c r="GY13" s="248"/>
      <c r="GZ13" s="248"/>
      <c r="HA13" s="248"/>
      <c r="HB13" s="248"/>
      <c r="HC13" s="248"/>
      <c r="HD13" s="248"/>
      <c r="HE13" s="248"/>
      <c r="HF13" s="248"/>
      <c r="HG13" s="248"/>
      <c r="HH13" s="248"/>
      <c r="HI13" s="248"/>
      <c r="HJ13" s="248"/>
      <c r="HK13" s="248"/>
      <c r="HL13" s="248"/>
    </row>
    <row r="14" spans="1:220" s="274" customFormat="1" ht="15.75" customHeight="1">
      <c r="A14" s="249">
        <v>2</v>
      </c>
      <c r="B14" s="243">
        <v>94481846</v>
      </c>
      <c r="C14" s="244">
        <v>94481846</v>
      </c>
      <c r="D14" s="244">
        <v>20739202</v>
      </c>
      <c r="E14" s="275" t="s">
        <v>29504</v>
      </c>
      <c r="F14" s="250"/>
      <c r="G14" s="251" t="s">
        <v>29495</v>
      </c>
      <c r="H14" s="251" t="s">
        <v>566</v>
      </c>
      <c r="I14" s="245" t="s">
        <v>1150</v>
      </c>
      <c r="J14" s="245">
        <v>160325</v>
      </c>
      <c r="K14" s="244" t="s">
        <v>12397</v>
      </c>
      <c r="L14" s="251" t="s">
        <v>29496</v>
      </c>
      <c r="M14" s="250" t="s">
        <v>6153</v>
      </c>
      <c r="N14" s="245" t="s">
        <v>29505</v>
      </c>
      <c r="O14" s="245" t="s">
        <v>29498</v>
      </c>
      <c r="P14" s="245" t="s">
        <v>29498</v>
      </c>
      <c r="Q14" s="251" t="s">
        <v>29499</v>
      </c>
      <c r="R14" s="261" t="s">
        <v>29500</v>
      </c>
      <c r="S14" s="253">
        <v>9</v>
      </c>
      <c r="T14" s="244" t="s">
        <v>8305</v>
      </c>
      <c r="U14" s="245">
        <v>901</v>
      </c>
      <c r="V14" s="244" t="s">
        <v>8306</v>
      </c>
      <c r="W14" s="245">
        <v>106</v>
      </c>
      <c r="X14" s="244" t="s">
        <v>4583</v>
      </c>
      <c r="Y14" s="245">
        <v>9</v>
      </c>
      <c r="Z14" s="244" t="s">
        <v>8355</v>
      </c>
      <c r="AA14" s="254"/>
      <c r="AB14" s="255"/>
      <c r="AC14" s="256">
        <v>750</v>
      </c>
      <c r="AD14" s="257">
        <v>525</v>
      </c>
      <c r="AE14" s="258">
        <v>133</v>
      </c>
      <c r="AF14" s="259">
        <v>0.72893333333333332</v>
      </c>
      <c r="AG14" s="260" t="s">
        <v>4035</v>
      </c>
      <c r="AH14" s="251" t="s">
        <v>4035</v>
      </c>
      <c r="AI14" s="261" t="s">
        <v>404</v>
      </c>
      <c r="AJ14" s="262">
        <v>331</v>
      </c>
      <c r="AK14" s="247" t="s">
        <v>6842</v>
      </c>
      <c r="AL14" s="264" t="s">
        <v>3536</v>
      </c>
      <c r="AM14" s="265" t="s">
        <v>3535</v>
      </c>
      <c r="AN14" s="266" t="s">
        <v>7127</v>
      </c>
      <c r="AO14" s="265" t="s">
        <v>7127</v>
      </c>
      <c r="AP14" s="267" t="s">
        <v>700</v>
      </c>
      <c r="AQ14" s="260" t="s">
        <v>4031</v>
      </c>
      <c r="AR14" s="251" t="s">
        <v>4042</v>
      </c>
      <c r="AS14" s="245">
        <v>5</v>
      </c>
      <c r="AT14" s="268" t="s">
        <v>1158</v>
      </c>
      <c r="AU14" s="269" t="s">
        <v>2344</v>
      </c>
      <c r="AV14" s="270" t="s">
        <v>408</v>
      </c>
      <c r="AW14" s="251" t="s">
        <v>2344</v>
      </c>
      <c r="AX14" s="271" t="s">
        <v>2345</v>
      </c>
      <c r="AY14" s="270" t="s">
        <v>409</v>
      </c>
      <c r="AZ14" s="251" t="s">
        <v>706</v>
      </c>
      <c r="BA14" s="271" t="s">
        <v>707</v>
      </c>
      <c r="BB14" s="270" t="s">
        <v>410</v>
      </c>
      <c r="BC14" s="251" t="s">
        <v>817</v>
      </c>
      <c r="BD14" s="271" t="s">
        <v>818</v>
      </c>
      <c r="BE14" s="270" t="s">
        <v>26365</v>
      </c>
      <c r="BF14" s="251" t="s">
        <v>27265</v>
      </c>
      <c r="BG14" s="271" t="s">
        <v>224</v>
      </c>
      <c r="BH14" s="270" t="s">
        <v>26366</v>
      </c>
      <c r="BI14" s="251" t="s">
        <v>26388</v>
      </c>
      <c r="BJ14" s="271" t="s">
        <v>26389</v>
      </c>
      <c r="BK14" s="270" t="s">
        <v>26456</v>
      </c>
      <c r="BL14" s="251" t="s">
        <v>26471</v>
      </c>
      <c r="BM14" s="272" t="s">
        <v>26472</v>
      </c>
      <c r="BN14" s="270" t="s">
        <v>26673</v>
      </c>
      <c r="BO14" s="251" t="s">
        <v>403</v>
      </c>
      <c r="BP14" s="271"/>
      <c r="BQ14" s="270" t="s">
        <v>26711</v>
      </c>
      <c r="BR14" s="251"/>
      <c r="BS14" s="271"/>
      <c r="BT14" s="270" t="s">
        <v>26712</v>
      </c>
      <c r="BU14" s="251"/>
      <c r="BV14" s="271"/>
      <c r="BW14" s="270" t="s">
        <v>26713</v>
      </c>
      <c r="BX14" s="251" t="s">
        <v>403</v>
      </c>
      <c r="BY14" s="271"/>
      <c r="BZ14" s="270" t="s">
        <v>26861</v>
      </c>
      <c r="CA14" s="251" t="s">
        <v>403</v>
      </c>
      <c r="CB14" s="271"/>
      <c r="CC14" s="270" t="s">
        <v>26890</v>
      </c>
      <c r="CD14" s="251" t="s">
        <v>403</v>
      </c>
      <c r="CE14" s="271"/>
      <c r="CF14" s="270" t="s">
        <v>26914</v>
      </c>
      <c r="CG14" s="251"/>
      <c r="CH14" s="271"/>
      <c r="CI14" s="270" t="s">
        <v>26899</v>
      </c>
      <c r="CJ14" s="251" t="s">
        <v>403</v>
      </c>
      <c r="CK14" s="271"/>
      <c r="CL14" s="245"/>
      <c r="CM14" s="245"/>
      <c r="CN14" s="245"/>
      <c r="CO14" s="245"/>
      <c r="CP14" s="246"/>
      <c r="CQ14" s="276" t="s">
        <v>29501</v>
      </c>
      <c r="CR14" s="277" t="s">
        <v>29501</v>
      </c>
      <c r="CS14" s="276" t="s">
        <v>480</v>
      </c>
      <c r="CT14" s="278" t="s">
        <v>727</v>
      </c>
      <c r="CU14" s="278"/>
      <c r="CV14" s="278"/>
      <c r="CW14" s="279"/>
      <c r="CX14" s="276" t="s">
        <v>29502</v>
      </c>
      <c r="CY14" s="280" t="s">
        <v>29502</v>
      </c>
      <c r="CZ14" s="281"/>
      <c r="DA14" s="281"/>
      <c r="DB14" s="281"/>
      <c r="DC14" s="279"/>
      <c r="DD14" s="253" t="s">
        <v>677</v>
      </c>
      <c r="DE14" s="247" t="s">
        <v>29498</v>
      </c>
      <c r="DF14" s="253"/>
      <c r="DG14" s="245"/>
      <c r="DH14" s="247"/>
      <c r="DI14" s="276" t="s">
        <v>893</v>
      </c>
      <c r="DJ14" s="245" t="s">
        <v>679</v>
      </c>
      <c r="DK14" s="245" t="s">
        <v>680</v>
      </c>
      <c r="DL14" s="245" t="s">
        <v>988</v>
      </c>
      <c r="DM14" s="245" t="s">
        <v>901</v>
      </c>
      <c r="DN14" s="245">
        <v>3</v>
      </c>
      <c r="DO14" s="245">
        <v>19</v>
      </c>
      <c r="DP14" s="245"/>
      <c r="DQ14" s="245">
        <v>13</v>
      </c>
      <c r="DR14" s="245">
        <v>26.25</v>
      </c>
      <c r="DS14" s="247" t="s">
        <v>2669</v>
      </c>
      <c r="DT14" s="282" t="s">
        <v>794</v>
      </c>
      <c r="DU14" s="283">
        <v>0.3</v>
      </c>
      <c r="DW14" s="283"/>
      <c r="DX14" s="283"/>
      <c r="DY14" s="283"/>
      <c r="DZ14" s="283"/>
      <c r="EA14" s="246"/>
      <c r="EB14" s="253" t="s">
        <v>683</v>
      </c>
      <c r="EC14" s="245" t="s">
        <v>684</v>
      </c>
      <c r="ED14" s="245" t="s">
        <v>224</v>
      </c>
      <c r="EE14" s="246" t="s">
        <v>224</v>
      </c>
      <c r="EF14" s="246">
        <v>10</v>
      </c>
      <c r="EG14" s="283"/>
      <c r="EH14" s="285"/>
      <c r="EI14" s="281"/>
      <c r="EJ14" s="273"/>
      <c r="EK14" s="248"/>
      <c r="EL14" s="248"/>
      <c r="EM14" s="248"/>
      <c r="EN14" s="248"/>
      <c r="EO14" s="248"/>
      <c r="EP14" s="248"/>
      <c r="EQ14" s="248"/>
      <c r="ER14" s="248"/>
      <c r="ES14" s="248"/>
      <c r="ET14" s="248"/>
      <c r="EU14" s="248"/>
      <c r="EV14" s="248"/>
      <c r="EW14" s="248"/>
      <c r="EX14" s="248"/>
      <c r="EY14" s="248"/>
      <c r="EZ14" s="248"/>
      <c r="FA14" s="248"/>
      <c r="FB14" s="248"/>
      <c r="FC14" s="248"/>
      <c r="FD14" s="248"/>
      <c r="FE14" s="248"/>
      <c r="FF14" s="248"/>
      <c r="FG14" s="248"/>
      <c r="FH14" s="248"/>
      <c r="FI14" s="248"/>
      <c r="FJ14" s="248"/>
      <c r="FK14" s="248"/>
      <c r="FL14" s="248"/>
      <c r="FM14" s="248"/>
      <c r="FN14" s="248"/>
      <c r="FO14" s="248"/>
      <c r="FP14" s="248"/>
      <c r="FQ14" s="248"/>
      <c r="FR14" s="248"/>
      <c r="FS14" s="248"/>
      <c r="FT14" s="248"/>
      <c r="FU14" s="248"/>
      <c r="FV14" s="248"/>
      <c r="FW14" s="248"/>
      <c r="FX14" s="248"/>
      <c r="FY14" s="248"/>
      <c r="FZ14" s="248"/>
      <c r="GA14" s="248"/>
      <c r="GB14" s="248"/>
      <c r="GC14" s="248"/>
      <c r="GD14" s="248"/>
      <c r="GE14" s="248"/>
      <c r="GF14" s="248"/>
      <c r="GG14" s="248"/>
      <c r="GH14" s="248"/>
      <c r="GI14" s="248"/>
      <c r="GJ14" s="248"/>
      <c r="GK14" s="248"/>
      <c r="GL14" s="248"/>
      <c r="GM14" s="248"/>
      <c r="GN14" s="248"/>
      <c r="GO14" s="248"/>
      <c r="GP14" s="248"/>
      <c r="GQ14" s="248"/>
      <c r="GR14" s="248"/>
      <c r="GS14" s="248"/>
      <c r="GT14" s="248"/>
      <c r="GU14" s="248"/>
      <c r="GV14" s="248"/>
      <c r="GW14" s="248"/>
      <c r="GX14" s="248"/>
      <c r="GY14" s="248"/>
      <c r="GZ14" s="248"/>
      <c r="HA14" s="248"/>
      <c r="HB14" s="248"/>
      <c r="HC14" s="248"/>
      <c r="HD14" s="248"/>
      <c r="HE14" s="248"/>
      <c r="HF14" s="248"/>
      <c r="HG14" s="248"/>
      <c r="HH14" s="248"/>
      <c r="HI14" s="248"/>
      <c r="HJ14" s="248"/>
      <c r="HK14" s="248"/>
      <c r="HL14" s="248"/>
    </row>
    <row r="15" spans="1:220" s="362" customFormat="1" ht="15.75" customHeight="1">
      <c r="A15" s="323">
        <v>3</v>
      </c>
      <c r="B15" s="324">
        <v>94481860</v>
      </c>
      <c r="C15" s="325">
        <v>94481860</v>
      </c>
      <c r="D15" s="325">
        <v>20739203</v>
      </c>
      <c r="E15" s="326" t="s">
        <v>29506</v>
      </c>
      <c r="F15" s="326"/>
      <c r="G15" s="327" t="s">
        <v>29495</v>
      </c>
      <c r="H15" s="327" t="s">
        <v>566</v>
      </c>
      <c r="I15" s="328" t="s">
        <v>1150</v>
      </c>
      <c r="J15" s="328">
        <v>160325</v>
      </c>
      <c r="K15" s="329" t="s">
        <v>12397</v>
      </c>
      <c r="L15" s="327" t="s">
        <v>29496</v>
      </c>
      <c r="M15" s="326" t="s">
        <v>6153</v>
      </c>
      <c r="N15" s="328" t="s">
        <v>29507</v>
      </c>
      <c r="O15" s="328" t="s">
        <v>29498</v>
      </c>
      <c r="P15" s="328" t="s">
        <v>29498</v>
      </c>
      <c r="Q15" s="327" t="s">
        <v>29499</v>
      </c>
      <c r="R15" s="330" t="s">
        <v>29500</v>
      </c>
      <c r="S15" s="331">
        <v>9</v>
      </c>
      <c r="T15" s="325" t="s">
        <v>8305</v>
      </c>
      <c r="U15" s="328">
        <v>901</v>
      </c>
      <c r="V15" s="325" t="s">
        <v>8306</v>
      </c>
      <c r="W15" s="328">
        <v>106</v>
      </c>
      <c r="X15" s="325" t="s">
        <v>4583</v>
      </c>
      <c r="Y15" s="328">
        <v>9</v>
      </c>
      <c r="Z15" s="325" t="s">
        <v>8355</v>
      </c>
      <c r="AA15" s="332"/>
      <c r="AB15" s="333"/>
      <c r="AC15" s="334">
        <v>750</v>
      </c>
      <c r="AD15" s="335">
        <v>525</v>
      </c>
      <c r="AE15" s="336">
        <v>133</v>
      </c>
      <c r="AF15" s="337">
        <v>0.72893333333333332</v>
      </c>
      <c r="AG15" s="338" t="s">
        <v>4035</v>
      </c>
      <c r="AH15" s="327" t="s">
        <v>4035</v>
      </c>
      <c r="AI15" s="330" t="s">
        <v>404</v>
      </c>
      <c r="AJ15" s="339">
        <v>331</v>
      </c>
      <c r="AK15" s="340" t="s">
        <v>6842</v>
      </c>
      <c r="AL15" s="341" t="s">
        <v>3536</v>
      </c>
      <c r="AM15" s="342" t="s">
        <v>3535</v>
      </c>
      <c r="AN15" s="343" t="s">
        <v>7131</v>
      </c>
      <c r="AO15" s="342" t="s">
        <v>7131</v>
      </c>
      <c r="AP15" s="344" t="s">
        <v>700</v>
      </c>
      <c r="AQ15" s="338" t="s">
        <v>4031</v>
      </c>
      <c r="AR15" s="327" t="s">
        <v>4042</v>
      </c>
      <c r="AS15" s="328">
        <v>5</v>
      </c>
      <c r="AT15" s="345" t="s">
        <v>1158</v>
      </c>
      <c r="AU15" s="346" t="s">
        <v>2344</v>
      </c>
      <c r="AV15" s="347" t="s">
        <v>408</v>
      </c>
      <c r="AW15" s="327" t="s">
        <v>2344</v>
      </c>
      <c r="AX15" s="348" t="s">
        <v>2345</v>
      </c>
      <c r="AY15" s="347" t="s">
        <v>409</v>
      </c>
      <c r="AZ15" s="327" t="s">
        <v>706</v>
      </c>
      <c r="BA15" s="348" t="s">
        <v>707</v>
      </c>
      <c r="BB15" s="347" t="s">
        <v>410</v>
      </c>
      <c r="BC15" s="327" t="s">
        <v>817</v>
      </c>
      <c r="BD15" s="348" t="s">
        <v>818</v>
      </c>
      <c r="BE15" s="347" t="s">
        <v>26365</v>
      </c>
      <c r="BF15" s="327" t="s">
        <v>27265</v>
      </c>
      <c r="BG15" s="348" t="s">
        <v>224</v>
      </c>
      <c r="BH15" s="347" t="s">
        <v>26366</v>
      </c>
      <c r="BI15" s="327" t="s">
        <v>26388</v>
      </c>
      <c r="BJ15" s="348" t="s">
        <v>26389</v>
      </c>
      <c r="BK15" s="347" t="s">
        <v>26456</v>
      </c>
      <c r="BL15" s="327" t="s">
        <v>26471</v>
      </c>
      <c r="BM15" s="349" t="s">
        <v>26472</v>
      </c>
      <c r="BN15" s="347" t="s">
        <v>26673</v>
      </c>
      <c r="BO15" s="327" t="s">
        <v>403</v>
      </c>
      <c r="BP15" s="348"/>
      <c r="BQ15" s="347" t="s">
        <v>26711</v>
      </c>
      <c r="BR15" s="327"/>
      <c r="BS15" s="348"/>
      <c r="BT15" s="347" t="s">
        <v>26712</v>
      </c>
      <c r="BU15" s="327"/>
      <c r="BV15" s="348"/>
      <c r="BW15" s="347" t="s">
        <v>26713</v>
      </c>
      <c r="BX15" s="327" t="s">
        <v>403</v>
      </c>
      <c r="BY15" s="348"/>
      <c r="BZ15" s="347" t="s">
        <v>26861</v>
      </c>
      <c r="CA15" s="327" t="s">
        <v>403</v>
      </c>
      <c r="CB15" s="348"/>
      <c r="CC15" s="347" t="s">
        <v>26890</v>
      </c>
      <c r="CD15" s="327" t="s">
        <v>403</v>
      </c>
      <c r="CE15" s="348"/>
      <c r="CF15" s="347" t="s">
        <v>26914</v>
      </c>
      <c r="CG15" s="327"/>
      <c r="CH15" s="348"/>
      <c r="CI15" s="347" t="s">
        <v>26899</v>
      </c>
      <c r="CJ15" s="327" t="s">
        <v>403</v>
      </c>
      <c r="CK15" s="348"/>
      <c r="CL15" s="328"/>
      <c r="CM15" s="328"/>
      <c r="CN15" s="328"/>
      <c r="CO15" s="328"/>
      <c r="CP15" s="350"/>
      <c r="CQ15" s="351" t="s">
        <v>29501</v>
      </c>
      <c r="CR15" s="352" t="s">
        <v>29501</v>
      </c>
      <c r="CS15" s="351" t="s">
        <v>480</v>
      </c>
      <c r="CT15" s="353" t="s">
        <v>727</v>
      </c>
      <c r="CU15" s="353"/>
      <c r="CV15" s="353"/>
      <c r="CW15" s="354"/>
      <c r="CX15" s="351" t="s">
        <v>29502</v>
      </c>
      <c r="CY15" s="355" t="s">
        <v>29502</v>
      </c>
      <c r="CZ15" s="356"/>
      <c r="DA15" s="356"/>
      <c r="DB15" s="356"/>
      <c r="DC15" s="354"/>
      <c r="DD15" s="331" t="s">
        <v>677</v>
      </c>
      <c r="DE15" s="340" t="s">
        <v>29498</v>
      </c>
      <c r="DF15" s="331"/>
      <c r="DG15" s="328"/>
      <c r="DH15" s="340"/>
      <c r="DI15" s="351" t="s">
        <v>893</v>
      </c>
      <c r="DJ15" s="328" t="s">
        <v>679</v>
      </c>
      <c r="DK15" s="328" t="s">
        <v>680</v>
      </c>
      <c r="DL15" s="328" t="s">
        <v>988</v>
      </c>
      <c r="DM15" s="328" t="s">
        <v>901</v>
      </c>
      <c r="DN15" s="328">
        <v>3.38</v>
      </c>
      <c r="DO15" s="328">
        <v>20.5</v>
      </c>
      <c r="DP15" s="328"/>
      <c r="DQ15" s="328">
        <v>13.5</v>
      </c>
      <c r="DR15" s="328">
        <v>27.25</v>
      </c>
      <c r="DS15" s="340" t="s">
        <v>2685</v>
      </c>
      <c r="DT15" s="357" t="s">
        <v>794</v>
      </c>
      <c r="DU15" s="358">
        <v>0.3</v>
      </c>
      <c r="DV15" s="328"/>
      <c r="DW15" s="358"/>
      <c r="DX15" s="358"/>
      <c r="DY15" s="358"/>
      <c r="DZ15" s="358"/>
      <c r="EA15" s="350"/>
      <c r="EB15" s="331" t="s">
        <v>683</v>
      </c>
      <c r="EC15" s="328" t="s">
        <v>684</v>
      </c>
      <c r="ED15" s="328" t="s">
        <v>224</v>
      </c>
      <c r="EE15" s="350" t="s">
        <v>224</v>
      </c>
      <c r="EF15" s="350">
        <v>10</v>
      </c>
      <c r="EG15" s="358"/>
      <c r="EH15" s="359"/>
      <c r="EI15" s="356"/>
      <c r="EJ15" s="360"/>
      <c r="EK15" s="361"/>
      <c r="EL15" s="361"/>
      <c r="EM15" s="361"/>
      <c r="EN15" s="361"/>
      <c r="EO15" s="361"/>
      <c r="EP15" s="361"/>
      <c r="EQ15" s="361"/>
      <c r="ER15" s="361"/>
      <c r="ES15" s="361"/>
      <c r="ET15" s="361"/>
      <c r="EU15" s="361"/>
      <c r="EV15" s="361"/>
      <c r="EW15" s="361"/>
      <c r="EX15" s="361"/>
      <c r="EY15" s="361"/>
      <c r="EZ15" s="361"/>
      <c r="FA15" s="361"/>
      <c r="FB15" s="361"/>
      <c r="FC15" s="361"/>
      <c r="FD15" s="361"/>
      <c r="FE15" s="361"/>
      <c r="FF15" s="361"/>
      <c r="FG15" s="361"/>
      <c r="FH15" s="361"/>
      <c r="FI15" s="361"/>
      <c r="FJ15" s="361"/>
      <c r="FK15" s="361"/>
      <c r="FL15" s="361"/>
      <c r="FM15" s="361"/>
      <c r="FN15" s="361"/>
      <c r="FO15" s="361"/>
      <c r="FP15" s="361"/>
      <c r="FQ15" s="361"/>
      <c r="FR15" s="361"/>
      <c r="FS15" s="361"/>
      <c r="FT15" s="361"/>
      <c r="FU15" s="361"/>
      <c r="FV15" s="361"/>
      <c r="FW15" s="361"/>
      <c r="FX15" s="361"/>
      <c r="FY15" s="361"/>
      <c r="FZ15" s="361"/>
      <c r="GA15" s="361"/>
      <c r="GB15" s="361"/>
      <c r="GC15" s="361"/>
      <c r="GD15" s="361"/>
      <c r="GE15" s="361"/>
      <c r="GF15" s="361"/>
      <c r="GG15" s="361"/>
      <c r="GH15" s="361"/>
      <c r="GI15" s="361"/>
      <c r="GJ15" s="361"/>
      <c r="GK15" s="361"/>
      <c r="GL15" s="361"/>
      <c r="GM15" s="361"/>
      <c r="GN15" s="361"/>
      <c r="GO15" s="361"/>
      <c r="GP15" s="361"/>
      <c r="GQ15" s="361"/>
      <c r="GR15" s="361"/>
      <c r="GS15" s="361"/>
      <c r="GT15" s="361"/>
      <c r="GU15" s="361"/>
      <c r="GV15" s="361"/>
      <c r="GW15" s="361"/>
      <c r="GX15" s="361"/>
      <c r="GY15" s="361"/>
      <c r="GZ15" s="361"/>
      <c r="HA15" s="361"/>
      <c r="HB15" s="361"/>
      <c r="HC15" s="361"/>
      <c r="HD15" s="361"/>
      <c r="HE15" s="361"/>
      <c r="HF15" s="361"/>
      <c r="HG15" s="361"/>
      <c r="HH15" s="361"/>
      <c r="HI15" s="361"/>
      <c r="HJ15" s="361"/>
      <c r="HK15" s="361"/>
      <c r="HL15" s="361"/>
    </row>
    <row r="16" spans="1:220" s="402" customFormat="1" ht="15.75" customHeight="1">
      <c r="A16" s="363">
        <v>4</v>
      </c>
      <c r="B16" s="364">
        <v>94481877</v>
      </c>
      <c r="C16" s="365">
        <v>94481877</v>
      </c>
      <c r="D16" s="365">
        <v>20739204</v>
      </c>
      <c r="E16" s="366" t="s">
        <v>29508</v>
      </c>
      <c r="F16" s="366"/>
      <c r="G16" s="367" t="s">
        <v>29495</v>
      </c>
      <c r="H16" s="367" t="s">
        <v>566</v>
      </c>
      <c r="I16" s="368" t="s">
        <v>1150</v>
      </c>
      <c r="J16" s="368">
        <v>160325</v>
      </c>
      <c r="K16" s="369" t="s">
        <v>12397</v>
      </c>
      <c r="L16" s="367" t="s">
        <v>29496</v>
      </c>
      <c r="M16" s="366" t="s">
        <v>6153</v>
      </c>
      <c r="N16" s="368" t="s">
        <v>29509</v>
      </c>
      <c r="O16" s="368" t="s">
        <v>29510</v>
      </c>
      <c r="P16" s="368" t="s">
        <v>29510</v>
      </c>
      <c r="Q16" s="367" t="s">
        <v>29511</v>
      </c>
      <c r="R16" s="370" t="s">
        <v>29512</v>
      </c>
      <c r="S16" s="371">
        <v>9</v>
      </c>
      <c r="T16" s="365" t="s">
        <v>8305</v>
      </c>
      <c r="U16" s="368">
        <v>901</v>
      </c>
      <c r="V16" s="365" t="s">
        <v>8306</v>
      </c>
      <c r="W16" s="368">
        <v>106</v>
      </c>
      <c r="X16" s="365" t="s">
        <v>4583</v>
      </c>
      <c r="Y16" s="368">
        <v>5</v>
      </c>
      <c r="Z16" s="365" t="s">
        <v>8347</v>
      </c>
      <c r="AA16" s="372"/>
      <c r="AB16" s="373"/>
      <c r="AC16" s="374">
        <v>590</v>
      </c>
      <c r="AD16" s="375">
        <v>395</v>
      </c>
      <c r="AE16" s="376">
        <v>85</v>
      </c>
      <c r="AF16" s="377">
        <v>0.76974683544303801</v>
      </c>
      <c r="AG16" s="378" t="s">
        <v>4035</v>
      </c>
      <c r="AH16" s="367" t="s">
        <v>4035</v>
      </c>
      <c r="AI16" s="370" t="s">
        <v>404</v>
      </c>
      <c r="AJ16" s="379">
        <v>331</v>
      </c>
      <c r="AK16" s="380" t="s">
        <v>6842</v>
      </c>
      <c r="AL16" s="381" t="s">
        <v>3670</v>
      </c>
      <c r="AM16" s="382" t="s">
        <v>3669</v>
      </c>
      <c r="AN16" s="383" t="s">
        <v>7127</v>
      </c>
      <c r="AO16" s="382" t="s">
        <v>7127</v>
      </c>
      <c r="AP16" s="384" t="s">
        <v>700</v>
      </c>
      <c r="AQ16" s="378" t="s">
        <v>4031</v>
      </c>
      <c r="AR16" s="367" t="s">
        <v>4042</v>
      </c>
      <c r="AS16" s="368">
        <v>5</v>
      </c>
      <c r="AT16" s="385" t="s">
        <v>1158</v>
      </c>
      <c r="AU16" s="386" t="s">
        <v>2344</v>
      </c>
      <c r="AV16" s="387" t="s">
        <v>408</v>
      </c>
      <c r="AW16" s="367" t="s">
        <v>2344</v>
      </c>
      <c r="AX16" s="388" t="s">
        <v>2345</v>
      </c>
      <c r="AY16" s="387" t="s">
        <v>409</v>
      </c>
      <c r="AZ16" s="367" t="s">
        <v>706</v>
      </c>
      <c r="BA16" s="388" t="s">
        <v>707</v>
      </c>
      <c r="BB16" s="387" t="s">
        <v>410</v>
      </c>
      <c r="BC16" s="367" t="s">
        <v>817</v>
      </c>
      <c r="BD16" s="388" t="s">
        <v>818</v>
      </c>
      <c r="BE16" s="387" t="s">
        <v>26365</v>
      </c>
      <c r="BF16" s="367" t="s">
        <v>27265</v>
      </c>
      <c r="BG16" s="388" t="s">
        <v>224</v>
      </c>
      <c r="BH16" s="387" t="s">
        <v>26366</v>
      </c>
      <c r="BI16" s="367" t="s">
        <v>26388</v>
      </c>
      <c r="BJ16" s="388" t="s">
        <v>26389</v>
      </c>
      <c r="BK16" s="387" t="s">
        <v>26456</v>
      </c>
      <c r="BL16" s="367" t="s">
        <v>26471</v>
      </c>
      <c r="BM16" s="389" t="s">
        <v>26472</v>
      </c>
      <c r="BN16" s="387" t="s">
        <v>26673</v>
      </c>
      <c r="BO16" s="367" t="s">
        <v>403</v>
      </c>
      <c r="BP16" s="388"/>
      <c r="BQ16" s="387" t="s">
        <v>26711</v>
      </c>
      <c r="BR16" s="367"/>
      <c r="BS16" s="388"/>
      <c r="BT16" s="387" t="s">
        <v>26712</v>
      </c>
      <c r="BU16" s="367"/>
      <c r="BV16" s="388"/>
      <c r="BW16" s="387" t="s">
        <v>26713</v>
      </c>
      <c r="BX16" s="367" t="s">
        <v>403</v>
      </c>
      <c r="BY16" s="388"/>
      <c r="BZ16" s="387" t="s">
        <v>26861</v>
      </c>
      <c r="CA16" s="367" t="s">
        <v>403</v>
      </c>
      <c r="CB16" s="388"/>
      <c r="CC16" s="387" t="s">
        <v>26890</v>
      </c>
      <c r="CD16" s="367" t="s">
        <v>403</v>
      </c>
      <c r="CE16" s="388"/>
      <c r="CF16" s="387" t="s">
        <v>26914</v>
      </c>
      <c r="CG16" s="367"/>
      <c r="CH16" s="388"/>
      <c r="CI16" s="387" t="s">
        <v>26899</v>
      </c>
      <c r="CJ16" s="367" t="s">
        <v>403</v>
      </c>
      <c r="CK16" s="388"/>
      <c r="CL16" s="368"/>
      <c r="CM16" s="368"/>
      <c r="CN16" s="368"/>
      <c r="CO16" s="368"/>
      <c r="CP16" s="390"/>
      <c r="CQ16" s="391" t="s">
        <v>29513</v>
      </c>
      <c r="CR16" s="392" t="s">
        <v>29513</v>
      </c>
      <c r="CS16" s="391" t="s">
        <v>481</v>
      </c>
      <c r="CT16" s="393" t="s">
        <v>610</v>
      </c>
      <c r="CU16" s="393"/>
      <c r="CV16" s="393"/>
      <c r="CW16" s="394"/>
      <c r="CX16" s="391" t="s">
        <v>29514</v>
      </c>
      <c r="CY16" s="395" t="s">
        <v>29514</v>
      </c>
      <c r="CZ16" s="396"/>
      <c r="DA16" s="396"/>
      <c r="DB16" s="396"/>
      <c r="DC16" s="394"/>
      <c r="DD16" s="371" t="s">
        <v>677</v>
      </c>
      <c r="DE16" s="380" t="s">
        <v>29510</v>
      </c>
      <c r="DF16" s="371"/>
      <c r="DG16" s="368"/>
      <c r="DH16" s="380"/>
      <c r="DI16" s="391" t="s">
        <v>893</v>
      </c>
      <c r="DJ16" s="368" t="s">
        <v>679</v>
      </c>
      <c r="DK16" s="368" t="s">
        <v>680</v>
      </c>
      <c r="DL16" s="368" t="s">
        <v>988</v>
      </c>
      <c r="DM16" s="368" t="s">
        <v>901</v>
      </c>
      <c r="DN16" s="368">
        <v>8.5</v>
      </c>
      <c r="DO16" s="368">
        <v>17</v>
      </c>
      <c r="DP16" s="368"/>
      <c r="DQ16" s="368"/>
      <c r="DR16" s="368"/>
      <c r="DS16" s="380" t="s">
        <v>2693</v>
      </c>
      <c r="DT16" s="397" t="s">
        <v>794</v>
      </c>
      <c r="DU16" s="398">
        <v>0.3</v>
      </c>
      <c r="DV16" s="398"/>
      <c r="DW16" s="398"/>
      <c r="DX16" s="398"/>
      <c r="DY16" s="398"/>
      <c r="DZ16" s="398"/>
      <c r="EA16" s="390"/>
      <c r="EB16" s="371" t="s">
        <v>683</v>
      </c>
      <c r="EC16" s="368" t="s">
        <v>684</v>
      </c>
      <c r="ED16" s="368" t="s">
        <v>224</v>
      </c>
      <c r="EE16" s="390" t="s">
        <v>224</v>
      </c>
      <c r="EF16" s="390">
        <v>10</v>
      </c>
      <c r="EG16" s="398"/>
      <c r="EH16" s="399"/>
      <c r="EI16" s="396"/>
      <c r="EJ16" s="400"/>
      <c r="EK16" s="401"/>
      <c r="EL16" s="401"/>
      <c r="EM16" s="401"/>
      <c r="EN16" s="401"/>
      <c r="EO16" s="401"/>
      <c r="EP16" s="401"/>
      <c r="EQ16" s="401"/>
      <c r="ER16" s="401"/>
      <c r="ES16" s="401"/>
      <c r="ET16" s="401"/>
      <c r="EU16" s="401"/>
      <c r="EV16" s="401"/>
      <c r="EW16" s="401"/>
      <c r="EX16" s="401"/>
      <c r="EY16" s="401"/>
      <c r="EZ16" s="401"/>
      <c r="FA16" s="401"/>
      <c r="FB16" s="401"/>
      <c r="FC16" s="401"/>
      <c r="FD16" s="401"/>
      <c r="FE16" s="401"/>
      <c r="FF16" s="401"/>
      <c r="FG16" s="401"/>
      <c r="FH16" s="401"/>
      <c r="FI16" s="401"/>
      <c r="FJ16" s="401"/>
      <c r="FK16" s="401"/>
      <c r="FL16" s="401"/>
      <c r="FM16" s="401"/>
      <c r="FN16" s="401"/>
      <c r="FO16" s="401"/>
      <c r="FP16" s="401"/>
      <c r="FQ16" s="401"/>
      <c r="FR16" s="401"/>
      <c r="FS16" s="401"/>
      <c r="FT16" s="401"/>
      <c r="FU16" s="401"/>
      <c r="FV16" s="401"/>
      <c r="FW16" s="401"/>
      <c r="FX16" s="401"/>
      <c r="FY16" s="401"/>
      <c r="FZ16" s="401"/>
      <c r="GA16" s="401"/>
      <c r="GB16" s="401"/>
      <c r="GC16" s="401"/>
      <c r="GD16" s="401"/>
      <c r="GE16" s="401"/>
      <c r="GF16" s="401"/>
      <c r="GG16" s="401"/>
      <c r="GH16" s="401"/>
      <c r="GI16" s="401"/>
      <c r="GJ16" s="401"/>
      <c r="GK16" s="401"/>
      <c r="GL16" s="401"/>
      <c r="GM16" s="401"/>
      <c r="GN16" s="401"/>
      <c r="GO16" s="401"/>
      <c r="GP16" s="401"/>
      <c r="GQ16" s="401"/>
      <c r="GR16" s="401"/>
      <c r="GS16" s="401"/>
      <c r="GT16" s="401"/>
      <c r="GU16" s="401"/>
      <c r="GV16" s="401"/>
      <c r="GW16" s="401"/>
      <c r="GX16" s="401"/>
      <c r="GY16" s="401"/>
      <c r="GZ16" s="401"/>
      <c r="HA16" s="401"/>
      <c r="HB16" s="401"/>
      <c r="HC16" s="401"/>
      <c r="HD16" s="401"/>
      <c r="HE16" s="401"/>
      <c r="HF16" s="401"/>
      <c r="HG16" s="401"/>
      <c r="HH16" s="401"/>
      <c r="HI16" s="401"/>
      <c r="HJ16" s="401"/>
      <c r="HK16" s="401"/>
      <c r="HL16" s="401"/>
    </row>
    <row r="17" spans="1:220" s="274" customFormat="1" ht="15.75" customHeight="1">
      <c r="A17" s="249">
        <v>5</v>
      </c>
      <c r="B17" s="243">
        <v>94481884</v>
      </c>
      <c r="C17" s="244">
        <v>94481884</v>
      </c>
      <c r="D17" s="244">
        <v>20739205</v>
      </c>
      <c r="E17" s="250" t="s">
        <v>29515</v>
      </c>
      <c r="F17" s="250"/>
      <c r="G17" s="251" t="s">
        <v>29495</v>
      </c>
      <c r="H17" s="251" t="s">
        <v>566</v>
      </c>
      <c r="I17" s="245" t="s">
        <v>1150</v>
      </c>
      <c r="J17" s="245">
        <v>160325</v>
      </c>
      <c r="K17" s="252" t="s">
        <v>12397</v>
      </c>
      <c r="L17" s="251" t="s">
        <v>29496</v>
      </c>
      <c r="M17" s="250" t="s">
        <v>6153</v>
      </c>
      <c r="N17" s="245" t="s">
        <v>29516</v>
      </c>
      <c r="O17" s="245" t="s">
        <v>29510</v>
      </c>
      <c r="P17" s="245" t="s">
        <v>29510</v>
      </c>
      <c r="Q17" s="251" t="s">
        <v>29511</v>
      </c>
      <c r="R17" s="261" t="s">
        <v>29512</v>
      </c>
      <c r="S17" s="253">
        <v>9</v>
      </c>
      <c r="T17" s="244" t="s">
        <v>8305</v>
      </c>
      <c r="U17" s="245">
        <v>901</v>
      </c>
      <c r="V17" s="244" t="s">
        <v>8306</v>
      </c>
      <c r="W17" s="245">
        <v>106</v>
      </c>
      <c r="X17" s="244" t="s">
        <v>4583</v>
      </c>
      <c r="Y17" s="245">
        <v>5</v>
      </c>
      <c r="Z17" s="244" t="s">
        <v>8347</v>
      </c>
      <c r="AA17" s="254"/>
      <c r="AB17" s="255"/>
      <c r="AC17" s="256">
        <v>590</v>
      </c>
      <c r="AD17" s="257">
        <v>395</v>
      </c>
      <c r="AE17" s="258">
        <v>85</v>
      </c>
      <c r="AF17" s="259">
        <v>0.76974683544303801</v>
      </c>
      <c r="AG17" s="260" t="s">
        <v>4035</v>
      </c>
      <c r="AH17" s="251" t="s">
        <v>4035</v>
      </c>
      <c r="AI17" s="261" t="s">
        <v>404</v>
      </c>
      <c r="AJ17" s="262">
        <v>331</v>
      </c>
      <c r="AK17" s="247" t="s">
        <v>6842</v>
      </c>
      <c r="AL17" s="264" t="s">
        <v>3670</v>
      </c>
      <c r="AM17" s="265" t="s">
        <v>3669</v>
      </c>
      <c r="AN17" s="266" t="s">
        <v>7131</v>
      </c>
      <c r="AO17" s="265" t="s">
        <v>7131</v>
      </c>
      <c r="AP17" s="267" t="s">
        <v>700</v>
      </c>
      <c r="AQ17" s="260" t="s">
        <v>4031</v>
      </c>
      <c r="AR17" s="251" t="s">
        <v>4042</v>
      </c>
      <c r="AS17" s="245">
        <v>5</v>
      </c>
      <c r="AT17" s="268" t="s">
        <v>1158</v>
      </c>
      <c r="AU17" s="269" t="s">
        <v>2344</v>
      </c>
      <c r="AV17" s="270" t="s">
        <v>408</v>
      </c>
      <c r="AW17" s="251" t="s">
        <v>2344</v>
      </c>
      <c r="AX17" s="271" t="s">
        <v>2345</v>
      </c>
      <c r="AY17" s="270" t="s">
        <v>409</v>
      </c>
      <c r="AZ17" s="251" t="s">
        <v>706</v>
      </c>
      <c r="BA17" s="271" t="s">
        <v>707</v>
      </c>
      <c r="BB17" s="270" t="s">
        <v>410</v>
      </c>
      <c r="BC17" s="251" t="s">
        <v>817</v>
      </c>
      <c r="BD17" s="271" t="s">
        <v>818</v>
      </c>
      <c r="BE17" s="270" t="s">
        <v>26365</v>
      </c>
      <c r="BF17" s="251" t="s">
        <v>27265</v>
      </c>
      <c r="BG17" s="271" t="s">
        <v>224</v>
      </c>
      <c r="BH17" s="270" t="s">
        <v>26366</v>
      </c>
      <c r="BI17" s="251" t="s">
        <v>26388</v>
      </c>
      <c r="BJ17" s="271" t="s">
        <v>26389</v>
      </c>
      <c r="BK17" s="270" t="s">
        <v>26456</v>
      </c>
      <c r="BL17" s="251" t="s">
        <v>26471</v>
      </c>
      <c r="BM17" s="272" t="s">
        <v>26472</v>
      </c>
      <c r="BN17" s="270" t="s">
        <v>26673</v>
      </c>
      <c r="BO17" s="251" t="s">
        <v>403</v>
      </c>
      <c r="BP17" s="271"/>
      <c r="BQ17" s="270" t="s">
        <v>26711</v>
      </c>
      <c r="BR17" s="251"/>
      <c r="BS17" s="271"/>
      <c r="BT17" s="270" t="s">
        <v>26712</v>
      </c>
      <c r="BU17" s="251"/>
      <c r="BV17" s="271"/>
      <c r="BW17" s="270" t="s">
        <v>26713</v>
      </c>
      <c r="BX17" s="251" t="s">
        <v>403</v>
      </c>
      <c r="BY17" s="271"/>
      <c r="BZ17" s="270" t="s">
        <v>26861</v>
      </c>
      <c r="CA17" s="251" t="s">
        <v>403</v>
      </c>
      <c r="CB17" s="271"/>
      <c r="CC17" s="270" t="s">
        <v>26890</v>
      </c>
      <c r="CD17" s="251" t="s">
        <v>403</v>
      </c>
      <c r="CE17" s="271"/>
      <c r="CF17" s="270" t="s">
        <v>26914</v>
      </c>
      <c r="CG17" s="251"/>
      <c r="CH17" s="271"/>
      <c r="CI17" s="270" t="s">
        <v>26899</v>
      </c>
      <c r="CJ17" s="251" t="s">
        <v>403</v>
      </c>
      <c r="CK17" s="271"/>
      <c r="CL17" s="245"/>
      <c r="CM17" s="245"/>
      <c r="CN17" s="245"/>
      <c r="CO17" s="245"/>
      <c r="CP17" s="246"/>
      <c r="CQ17" s="276" t="s">
        <v>29513</v>
      </c>
      <c r="CR17" s="277" t="s">
        <v>29513</v>
      </c>
      <c r="CS17" s="276" t="s">
        <v>481</v>
      </c>
      <c r="CT17" s="278" t="s">
        <v>610</v>
      </c>
      <c r="CU17" s="278"/>
      <c r="CV17" s="278"/>
      <c r="CW17" s="279"/>
      <c r="CX17" s="276" t="s">
        <v>29514</v>
      </c>
      <c r="CY17" s="280" t="s">
        <v>29514</v>
      </c>
      <c r="CZ17" s="281"/>
      <c r="DA17" s="281"/>
      <c r="DB17" s="281"/>
      <c r="DC17" s="279"/>
      <c r="DD17" s="253" t="s">
        <v>677</v>
      </c>
      <c r="DE17" s="247" t="s">
        <v>29510</v>
      </c>
      <c r="DF17" s="253"/>
      <c r="DG17" s="245"/>
      <c r="DH17" s="247"/>
      <c r="DI17" s="276" t="s">
        <v>893</v>
      </c>
      <c r="DJ17" s="245" t="s">
        <v>679</v>
      </c>
      <c r="DK17" s="245" t="s">
        <v>680</v>
      </c>
      <c r="DL17" s="245" t="s">
        <v>988</v>
      </c>
      <c r="DM17" s="245" t="s">
        <v>901</v>
      </c>
      <c r="DN17" s="245">
        <v>9</v>
      </c>
      <c r="DO17" s="245">
        <v>18</v>
      </c>
      <c r="DP17" s="245"/>
      <c r="DQ17" s="245"/>
      <c r="DR17" s="245"/>
      <c r="DS17" s="247" t="s">
        <v>2669</v>
      </c>
      <c r="DT17" s="282" t="s">
        <v>794</v>
      </c>
      <c r="DU17" s="283">
        <v>0.3</v>
      </c>
      <c r="DV17" s="283"/>
      <c r="DW17" s="283"/>
      <c r="DX17" s="283"/>
      <c r="DY17" s="283"/>
      <c r="DZ17" s="283"/>
      <c r="EA17" s="246"/>
      <c r="EB17" s="253" t="s">
        <v>683</v>
      </c>
      <c r="EC17" s="245" t="s">
        <v>684</v>
      </c>
      <c r="ED17" s="245" t="s">
        <v>224</v>
      </c>
      <c r="EE17" s="246" t="s">
        <v>224</v>
      </c>
      <c r="EF17" s="246">
        <v>10</v>
      </c>
      <c r="EG17" s="283"/>
      <c r="EH17" s="285"/>
      <c r="EI17" s="281"/>
      <c r="EJ17" s="273"/>
      <c r="EK17" s="248"/>
      <c r="EL17" s="248"/>
      <c r="EM17" s="248"/>
      <c r="EN17" s="248"/>
      <c r="EO17" s="248"/>
      <c r="EP17" s="248"/>
      <c r="EQ17" s="248"/>
      <c r="ER17" s="248"/>
      <c r="ES17" s="248"/>
      <c r="ET17" s="248"/>
      <c r="EU17" s="248"/>
      <c r="EV17" s="248"/>
      <c r="EW17" s="248"/>
      <c r="EX17" s="248"/>
      <c r="EY17" s="248"/>
      <c r="EZ17" s="248"/>
      <c r="FA17" s="248"/>
      <c r="FB17" s="248"/>
      <c r="FC17" s="248"/>
      <c r="FD17" s="248"/>
      <c r="FE17" s="248"/>
      <c r="FF17" s="248"/>
      <c r="FG17" s="248"/>
      <c r="FH17" s="248"/>
      <c r="FI17" s="248"/>
      <c r="FJ17" s="248"/>
      <c r="FK17" s="248"/>
      <c r="FL17" s="248"/>
      <c r="FM17" s="248"/>
      <c r="FN17" s="248"/>
      <c r="FO17" s="248"/>
      <c r="FP17" s="248"/>
      <c r="FQ17" s="248"/>
      <c r="FR17" s="248"/>
      <c r="FS17" s="248"/>
      <c r="FT17" s="248"/>
      <c r="FU17" s="248"/>
      <c r="FV17" s="248"/>
      <c r="FW17" s="248"/>
      <c r="FX17" s="248"/>
      <c r="FY17" s="248"/>
      <c r="FZ17" s="248"/>
      <c r="GA17" s="248"/>
      <c r="GB17" s="248"/>
      <c r="GC17" s="248"/>
      <c r="GD17" s="248"/>
      <c r="GE17" s="248"/>
      <c r="GF17" s="248"/>
      <c r="GG17" s="248"/>
      <c r="GH17" s="248"/>
      <c r="GI17" s="248"/>
      <c r="GJ17" s="248"/>
      <c r="GK17" s="248"/>
      <c r="GL17" s="248"/>
      <c r="GM17" s="248"/>
      <c r="GN17" s="248"/>
      <c r="GO17" s="248"/>
      <c r="GP17" s="248"/>
      <c r="GQ17" s="248"/>
      <c r="GR17" s="248"/>
      <c r="GS17" s="248"/>
      <c r="GT17" s="248"/>
      <c r="GU17" s="248"/>
      <c r="GV17" s="248"/>
      <c r="GW17" s="248"/>
      <c r="GX17" s="248"/>
      <c r="GY17" s="248"/>
      <c r="GZ17" s="248"/>
      <c r="HA17" s="248"/>
      <c r="HB17" s="248"/>
      <c r="HC17" s="248"/>
      <c r="HD17" s="248"/>
      <c r="HE17" s="248"/>
      <c r="HF17" s="248"/>
      <c r="HG17" s="248"/>
      <c r="HH17" s="248"/>
      <c r="HI17" s="248"/>
      <c r="HJ17" s="248"/>
      <c r="HK17" s="248"/>
      <c r="HL17" s="248"/>
    </row>
    <row r="18" spans="1:220" s="274" customFormat="1" ht="15.75" customHeight="1">
      <c r="A18" s="249">
        <v>6</v>
      </c>
      <c r="B18" s="243">
        <v>94481891</v>
      </c>
      <c r="C18" s="244">
        <v>94481891</v>
      </c>
      <c r="D18" s="244">
        <v>20739206</v>
      </c>
      <c r="E18" s="250" t="s">
        <v>29517</v>
      </c>
      <c r="F18" s="250"/>
      <c r="G18" s="251" t="s">
        <v>29495</v>
      </c>
      <c r="H18" s="251" t="s">
        <v>566</v>
      </c>
      <c r="I18" s="245" t="s">
        <v>1150</v>
      </c>
      <c r="J18" s="245">
        <v>160325</v>
      </c>
      <c r="K18" s="252" t="s">
        <v>12397</v>
      </c>
      <c r="L18" s="251" t="s">
        <v>29496</v>
      </c>
      <c r="M18" s="250" t="s">
        <v>6153</v>
      </c>
      <c r="N18" s="245" t="s">
        <v>29518</v>
      </c>
      <c r="O18" s="245" t="s">
        <v>29510</v>
      </c>
      <c r="P18" s="245" t="s">
        <v>29510</v>
      </c>
      <c r="Q18" s="251" t="s">
        <v>29511</v>
      </c>
      <c r="R18" s="261" t="s">
        <v>29512</v>
      </c>
      <c r="S18" s="253">
        <v>9</v>
      </c>
      <c r="T18" s="244" t="s">
        <v>8305</v>
      </c>
      <c r="U18" s="245">
        <v>901</v>
      </c>
      <c r="V18" s="244" t="s">
        <v>8306</v>
      </c>
      <c r="W18" s="245">
        <v>106</v>
      </c>
      <c r="X18" s="244" t="s">
        <v>4583</v>
      </c>
      <c r="Y18" s="245">
        <v>5</v>
      </c>
      <c r="Z18" s="244" t="s">
        <v>8347</v>
      </c>
      <c r="AA18" s="254"/>
      <c r="AB18" s="255"/>
      <c r="AC18" s="256">
        <v>590</v>
      </c>
      <c r="AD18" s="257">
        <v>395</v>
      </c>
      <c r="AE18" s="258">
        <v>85</v>
      </c>
      <c r="AF18" s="259">
        <v>0.76974683544303801</v>
      </c>
      <c r="AG18" s="260" t="s">
        <v>4035</v>
      </c>
      <c r="AH18" s="251" t="s">
        <v>4035</v>
      </c>
      <c r="AI18" s="261" t="s">
        <v>404</v>
      </c>
      <c r="AJ18" s="262">
        <v>331</v>
      </c>
      <c r="AK18" s="247" t="s">
        <v>6842</v>
      </c>
      <c r="AL18" s="264" t="s">
        <v>3670</v>
      </c>
      <c r="AM18" s="265" t="s">
        <v>3669</v>
      </c>
      <c r="AN18" s="266" t="s">
        <v>7721</v>
      </c>
      <c r="AO18" s="265" t="s">
        <v>7721</v>
      </c>
      <c r="AP18" s="267" t="s">
        <v>700</v>
      </c>
      <c r="AQ18" s="260" t="s">
        <v>4031</v>
      </c>
      <c r="AR18" s="251" t="s">
        <v>4042</v>
      </c>
      <c r="AS18" s="245">
        <v>5</v>
      </c>
      <c r="AT18" s="268" t="s">
        <v>1158</v>
      </c>
      <c r="AU18" s="269" t="s">
        <v>2344</v>
      </c>
      <c r="AV18" s="270" t="s">
        <v>408</v>
      </c>
      <c r="AW18" s="251" t="s">
        <v>2344</v>
      </c>
      <c r="AX18" s="271" t="s">
        <v>2345</v>
      </c>
      <c r="AY18" s="270" t="s">
        <v>409</v>
      </c>
      <c r="AZ18" s="251" t="s">
        <v>706</v>
      </c>
      <c r="BA18" s="271" t="s">
        <v>707</v>
      </c>
      <c r="BB18" s="270" t="s">
        <v>410</v>
      </c>
      <c r="BC18" s="251" t="s">
        <v>817</v>
      </c>
      <c r="BD18" s="271" t="s">
        <v>818</v>
      </c>
      <c r="BE18" s="270" t="s">
        <v>26365</v>
      </c>
      <c r="BF18" s="251" t="s">
        <v>27265</v>
      </c>
      <c r="BG18" s="271" t="s">
        <v>224</v>
      </c>
      <c r="BH18" s="270" t="s">
        <v>26366</v>
      </c>
      <c r="BI18" s="251" t="s">
        <v>26388</v>
      </c>
      <c r="BJ18" s="271" t="s">
        <v>26389</v>
      </c>
      <c r="BK18" s="270" t="s">
        <v>26456</v>
      </c>
      <c r="BL18" s="251" t="s">
        <v>26471</v>
      </c>
      <c r="BM18" s="272" t="s">
        <v>26472</v>
      </c>
      <c r="BN18" s="270" t="s">
        <v>26673</v>
      </c>
      <c r="BO18" s="251" t="s">
        <v>403</v>
      </c>
      <c r="BP18" s="271"/>
      <c r="BQ18" s="270" t="s">
        <v>26711</v>
      </c>
      <c r="BR18" s="251"/>
      <c r="BS18" s="271"/>
      <c r="BT18" s="270" t="s">
        <v>26712</v>
      </c>
      <c r="BU18" s="251"/>
      <c r="BV18" s="271"/>
      <c r="BW18" s="270" t="s">
        <v>26713</v>
      </c>
      <c r="BX18" s="251" t="s">
        <v>403</v>
      </c>
      <c r="BY18" s="271"/>
      <c r="BZ18" s="270" t="s">
        <v>26861</v>
      </c>
      <c r="CA18" s="251" t="s">
        <v>403</v>
      </c>
      <c r="CB18" s="271"/>
      <c r="CC18" s="270" t="s">
        <v>26890</v>
      </c>
      <c r="CD18" s="251" t="s">
        <v>403</v>
      </c>
      <c r="CE18" s="271"/>
      <c r="CF18" s="270" t="s">
        <v>26914</v>
      </c>
      <c r="CG18" s="251"/>
      <c r="CH18" s="271"/>
      <c r="CI18" s="270" t="s">
        <v>26899</v>
      </c>
      <c r="CJ18" s="251" t="s">
        <v>403</v>
      </c>
      <c r="CK18" s="271"/>
      <c r="CL18" s="245"/>
      <c r="CM18" s="245"/>
      <c r="CN18" s="245"/>
      <c r="CO18" s="245"/>
      <c r="CP18" s="246"/>
      <c r="CQ18" s="276" t="s">
        <v>29513</v>
      </c>
      <c r="CR18" s="277" t="s">
        <v>29513</v>
      </c>
      <c r="CS18" s="276" t="s">
        <v>481</v>
      </c>
      <c r="CT18" s="278" t="s">
        <v>610</v>
      </c>
      <c r="CU18" s="278"/>
      <c r="CV18" s="278"/>
      <c r="CW18" s="279"/>
      <c r="CX18" s="276" t="s">
        <v>29514</v>
      </c>
      <c r="CY18" s="280" t="s">
        <v>29514</v>
      </c>
      <c r="CZ18" s="281"/>
      <c r="DA18" s="281"/>
      <c r="DB18" s="281"/>
      <c r="DC18" s="279"/>
      <c r="DD18" s="253" t="s">
        <v>677</v>
      </c>
      <c r="DE18" s="247" t="s">
        <v>29510</v>
      </c>
      <c r="DF18" s="253"/>
      <c r="DG18" s="245"/>
      <c r="DH18" s="247"/>
      <c r="DI18" s="276" t="s">
        <v>893</v>
      </c>
      <c r="DJ18" s="245" t="s">
        <v>679</v>
      </c>
      <c r="DK18" s="245" t="s">
        <v>680</v>
      </c>
      <c r="DL18" s="245" t="s">
        <v>988</v>
      </c>
      <c r="DM18" s="245" t="s">
        <v>901</v>
      </c>
      <c r="DN18" s="245">
        <v>9.5</v>
      </c>
      <c r="DO18" s="245">
        <v>19</v>
      </c>
      <c r="DP18" s="245"/>
      <c r="DQ18" s="245"/>
      <c r="DR18" s="245"/>
      <c r="DS18" s="247" t="s">
        <v>2677</v>
      </c>
      <c r="DT18" s="282" t="s">
        <v>794</v>
      </c>
      <c r="DU18" s="283">
        <v>0.3</v>
      </c>
      <c r="DV18" s="283"/>
      <c r="DW18" s="283"/>
      <c r="DX18" s="283"/>
      <c r="DY18" s="283"/>
      <c r="DZ18" s="283"/>
      <c r="EA18" s="246"/>
      <c r="EB18" s="253" t="s">
        <v>683</v>
      </c>
      <c r="EC18" s="245" t="s">
        <v>684</v>
      </c>
      <c r="ED18" s="245" t="s">
        <v>224</v>
      </c>
      <c r="EE18" s="246" t="s">
        <v>224</v>
      </c>
      <c r="EF18" s="246">
        <v>10</v>
      </c>
      <c r="EG18" s="283"/>
      <c r="EH18" s="285"/>
      <c r="EI18" s="281"/>
      <c r="EJ18" s="273"/>
      <c r="EK18" s="248"/>
      <c r="EL18" s="248"/>
      <c r="EM18" s="248"/>
      <c r="EN18" s="248"/>
      <c r="EO18" s="248"/>
      <c r="EP18" s="248"/>
      <c r="EQ18" s="248"/>
      <c r="ER18" s="248"/>
      <c r="ES18" s="248"/>
      <c r="ET18" s="248"/>
      <c r="EU18" s="248"/>
      <c r="EV18" s="248"/>
      <c r="EW18" s="248"/>
      <c r="EX18" s="248"/>
      <c r="EY18" s="248"/>
      <c r="EZ18" s="248"/>
      <c r="FA18" s="248"/>
      <c r="FB18" s="248"/>
      <c r="FC18" s="248"/>
      <c r="FD18" s="248"/>
      <c r="FE18" s="248"/>
      <c r="FF18" s="248"/>
      <c r="FG18" s="248"/>
      <c r="FH18" s="248"/>
      <c r="FI18" s="248"/>
      <c r="FJ18" s="248"/>
      <c r="FK18" s="248"/>
      <c r="FL18" s="248"/>
      <c r="FM18" s="248"/>
      <c r="FN18" s="248"/>
      <c r="FO18" s="248"/>
      <c r="FP18" s="248"/>
      <c r="FQ18" s="248"/>
      <c r="FR18" s="248"/>
      <c r="FS18" s="248"/>
      <c r="FT18" s="248"/>
      <c r="FU18" s="248"/>
      <c r="FV18" s="248"/>
      <c r="FW18" s="248"/>
      <c r="FX18" s="248"/>
      <c r="FY18" s="248"/>
      <c r="FZ18" s="248"/>
      <c r="GA18" s="248"/>
      <c r="GB18" s="248"/>
      <c r="GC18" s="248"/>
      <c r="GD18" s="248"/>
      <c r="GE18" s="248"/>
      <c r="GF18" s="248"/>
      <c r="GG18" s="248"/>
      <c r="GH18" s="248"/>
      <c r="GI18" s="248"/>
      <c r="GJ18" s="248"/>
      <c r="GK18" s="248"/>
      <c r="GL18" s="248"/>
      <c r="GM18" s="248"/>
      <c r="GN18" s="248"/>
      <c r="GO18" s="248"/>
      <c r="GP18" s="248"/>
      <c r="GQ18" s="248"/>
      <c r="GR18" s="248"/>
      <c r="GS18" s="248"/>
      <c r="GT18" s="248"/>
      <c r="GU18" s="248"/>
      <c r="GV18" s="248"/>
      <c r="GW18" s="248"/>
      <c r="GX18" s="248"/>
      <c r="GY18" s="248"/>
      <c r="GZ18" s="248"/>
      <c r="HA18" s="248"/>
      <c r="HB18" s="248"/>
      <c r="HC18" s="248"/>
      <c r="HD18" s="248"/>
      <c r="HE18" s="248"/>
      <c r="HF18" s="248"/>
      <c r="HG18" s="248"/>
      <c r="HH18" s="248"/>
      <c r="HI18" s="248"/>
      <c r="HJ18" s="248"/>
      <c r="HK18" s="248"/>
      <c r="HL18" s="248"/>
    </row>
    <row r="19" spans="1:220" s="362" customFormat="1" ht="15.75" customHeight="1">
      <c r="A19" s="323">
        <v>7</v>
      </c>
      <c r="B19" s="324">
        <v>94481907</v>
      </c>
      <c r="C19" s="325">
        <v>94481907</v>
      </c>
      <c r="D19" s="325">
        <v>20739207</v>
      </c>
      <c r="E19" s="326" t="s">
        <v>29519</v>
      </c>
      <c r="F19" s="326"/>
      <c r="G19" s="327" t="s">
        <v>29495</v>
      </c>
      <c r="H19" s="327" t="s">
        <v>566</v>
      </c>
      <c r="I19" s="328" t="s">
        <v>1150</v>
      </c>
      <c r="J19" s="328">
        <v>160325</v>
      </c>
      <c r="K19" s="329" t="s">
        <v>12397</v>
      </c>
      <c r="L19" s="327" t="s">
        <v>29496</v>
      </c>
      <c r="M19" s="326" t="s">
        <v>6153</v>
      </c>
      <c r="N19" s="328" t="s">
        <v>29520</v>
      </c>
      <c r="O19" s="328" t="s">
        <v>29510</v>
      </c>
      <c r="P19" s="328" t="s">
        <v>29510</v>
      </c>
      <c r="Q19" s="327" t="s">
        <v>29511</v>
      </c>
      <c r="R19" s="330" t="s">
        <v>29512</v>
      </c>
      <c r="S19" s="331">
        <v>9</v>
      </c>
      <c r="T19" s="325" t="s">
        <v>8305</v>
      </c>
      <c r="U19" s="328">
        <v>901</v>
      </c>
      <c r="V19" s="325" t="s">
        <v>8306</v>
      </c>
      <c r="W19" s="328">
        <v>106</v>
      </c>
      <c r="X19" s="325" t="s">
        <v>4583</v>
      </c>
      <c r="Y19" s="328">
        <v>5</v>
      </c>
      <c r="Z19" s="325" t="s">
        <v>8347</v>
      </c>
      <c r="AA19" s="332"/>
      <c r="AB19" s="333"/>
      <c r="AC19" s="334">
        <v>590</v>
      </c>
      <c r="AD19" s="335">
        <v>395</v>
      </c>
      <c r="AE19" s="336">
        <v>85</v>
      </c>
      <c r="AF19" s="337">
        <v>0.76974683544303801</v>
      </c>
      <c r="AG19" s="338" t="s">
        <v>4035</v>
      </c>
      <c r="AH19" s="327" t="s">
        <v>4035</v>
      </c>
      <c r="AI19" s="330" t="s">
        <v>404</v>
      </c>
      <c r="AJ19" s="339">
        <v>331</v>
      </c>
      <c r="AK19" s="340" t="s">
        <v>6842</v>
      </c>
      <c r="AL19" s="341" t="s">
        <v>3670</v>
      </c>
      <c r="AM19" s="342" t="s">
        <v>3669</v>
      </c>
      <c r="AN19" s="343" t="s">
        <v>4327</v>
      </c>
      <c r="AO19" s="342" t="s">
        <v>4327</v>
      </c>
      <c r="AP19" s="344" t="s">
        <v>700</v>
      </c>
      <c r="AQ19" s="338" t="s">
        <v>4031</v>
      </c>
      <c r="AR19" s="327" t="s">
        <v>4042</v>
      </c>
      <c r="AS19" s="328">
        <v>5</v>
      </c>
      <c r="AT19" s="345" t="s">
        <v>1158</v>
      </c>
      <c r="AU19" s="346" t="s">
        <v>2344</v>
      </c>
      <c r="AV19" s="347" t="s">
        <v>408</v>
      </c>
      <c r="AW19" s="327" t="s">
        <v>2344</v>
      </c>
      <c r="AX19" s="348" t="s">
        <v>2345</v>
      </c>
      <c r="AY19" s="347" t="s">
        <v>409</v>
      </c>
      <c r="AZ19" s="327" t="s">
        <v>706</v>
      </c>
      <c r="BA19" s="348" t="s">
        <v>707</v>
      </c>
      <c r="BB19" s="347" t="s">
        <v>410</v>
      </c>
      <c r="BC19" s="327" t="s">
        <v>817</v>
      </c>
      <c r="BD19" s="348" t="s">
        <v>818</v>
      </c>
      <c r="BE19" s="347" t="s">
        <v>26365</v>
      </c>
      <c r="BF19" s="327" t="s">
        <v>27265</v>
      </c>
      <c r="BG19" s="348" t="s">
        <v>224</v>
      </c>
      <c r="BH19" s="347" t="s">
        <v>26366</v>
      </c>
      <c r="BI19" s="327" t="s">
        <v>26388</v>
      </c>
      <c r="BJ19" s="348" t="s">
        <v>26389</v>
      </c>
      <c r="BK19" s="347" t="s">
        <v>26456</v>
      </c>
      <c r="BL19" s="327" t="s">
        <v>26471</v>
      </c>
      <c r="BM19" s="349" t="s">
        <v>26472</v>
      </c>
      <c r="BN19" s="347" t="s">
        <v>26673</v>
      </c>
      <c r="BO19" s="327" t="s">
        <v>403</v>
      </c>
      <c r="BP19" s="348"/>
      <c r="BQ19" s="347" t="s">
        <v>26711</v>
      </c>
      <c r="BR19" s="327"/>
      <c r="BS19" s="348"/>
      <c r="BT19" s="347" t="s">
        <v>26712</v>
      </c>
      <c r="BU19" s="327"/>
      <c r="BV19" s="348"/>
      <c r="BW19" s="347" t="s">
        <v>26713</v>
      </c>
      <c r="BX19" s="327" t="s">
        <v>403</v>
      </c>
      <c r="BY19" s="348"/>
      <c r="BZ19" s="347" t="s">
        <v>26861</v>
      </c>
      <c r="CA19" s="327" t="s">
        <v>403</v>
      </c>
      <c r="CB19" s="348"/>
      <c r="CC19" s="347" t="s">
        <v>26890</v>
      </c>
      <c r="CD19" s="327" t="s">
        <v>403</v>
      </c>
      <c r="CE19" s="348"/>
      <c r="CF19" s="347" t="s">
        <v>26914</v>
      </c>
      <c r="CG19" s="327"/>
      <c r="CH19" s="348"/>
      <c r="CI19" s="347" t="s">
        <v>26899</v>
      </c>
      <c r="CJ19" s="327" t="s">
        <v>403</v>
      </c>
      <c r="CK19" s="348"/>
      <c r="CL19" s="328"/>
      <c r="CM19" s="328"/>
      <c r="CN19" s="328"/>
      <c r="CO19" s="328"/>
      <c r="CP19" s="350"/>
      <c r="CQ19" s="351" t="s">
        <v>29513</v>
      </c>
      <c r="CR19" s="352" t="s">
        <v>29513</v>
      </c>
      <c r="CS19" s="351" t="s">
        <v>481</v>
      </c>
      <c r="CT19" s="353" t="s">
        <v>610</v>
      </c>
      <c r="CU19" s="353"/>
      <c r="CV19" s="353"/>
      <c r="CW19" s="354"/>
      <c r="CX19" s="351" t="s">
        <v>29514</v>
      </c>
      <c r="CY19" s="355" t="s">
        <v>29514</v>
      </c>
      <c r="CZ19" s="356"/>
      <c r="DA19" s="356"/>
      <c r="DB19" s="356"/>
      <c r="DC19" s="354"/>
      <c r="DD19" s="331" t="s">
        <v>677</v>
      </c>
      <c r="DE19" s="340" t="s">
        <v>29510</v>
      </c>
      <c r="DF19" s="331"/>
      <c r="DG19" s="328"/>
      <c r="DH19" s="340"/>
      <c r="DI19" s="351" t="s">
        <v>893</v>
      </c>
      <c r="DJ19" s="328" t="s">
        <v>679</v>
      </c>
      <c r="DK19" s="328" t="s">
        <v>680</v>
      </c>
      <c r="DL19" s="328" t="s">
        <v>988</v>
      </c>
      <c r="DM19" s="328" t="s">
        <v>901</v>
      </c>
      <c r="DN19" s="328">
        <v>10</v>
      </c>
      <c r="DO19" s="328">
        <v>20</v>
      </c>
      <c r="DP19" s="328"/>
      <c r="DQ19" s="328"/>
      <c r="DR19" s="328"/>
      <c r="DS19" s="340" t="s">
        <v>2685</v>
      </c>
      <c r="DT19" s="357" t="s">
        <v>794</v>
      </c>
      <c r="DU19" s="358">
        <v>0.3</v>
      </c>
      <c r="DV19" s="358"/>
      <c r="DW19" s="358"/>
      <c r="DX19" s="358"/>
      <c r="DY19" s="358"/>
      <c r="DZ19" s="358"/>
      <c r="EA19" s="350"/>
      <c r="EB19" s="331" t="s">
        <v>683</v>
      </c>
      <c r="EC19" s="328" t="s">
        <v>684</v>
      </c>
      <c r="ED19" s="328" t="s">
        <v>224</v>
      </c>
      <c r="EE19" s="350" t="s">
        <v>224</v>
      </c>
      <c r="EF19" s="350">
        <v>10</v>
      </c>
      <c r="EG19" s="358"/>
      <c r="EH19" s="359"/>
      <c r="EI19" s="356"/>
      <c r="EJ19" s="360"/>
      <c r="EK19" s="361"/>
      <c r="EL19" s="361"/>
      <c r="EM19" s="361"/>
      <c r="EN19" s="361"/>
      <c r="EO19" s="361"/>
      <c r="EP19" s="361"/>
      <c r="EQ19" s="361"/>
      <c r="ER19" s="361"/>
      <c r="ES19" s="361"/>
      <c r="ET19" s="361"/>
      <c r="EU19" s="361"/>
      <c r="EV19" s="361"/>
      <c r="EW19" s="361"/>
      <c r="EX19" s="361"/>
      <c r="EY19" s="361"/>
      <c r="EZ19" s="361"/>
      <c r="FA19" s="361"/>
      <c r="FB19" s="361"/>
      <c r="FC19" s="361"/>
      <c r="FD19" s="361"/>
      <c r="FE19" s="361"/>
      <c r="FF19" s="361"/>
      <c r="FG19" s="361"/>
      <c r="FH19" s="361"/>
      <c r="FI19" s="361"/>
      <c r="FJ19" s="361"/>
      <c r="FK19" s="361"/>
      <c r="FL19" s="361"/>
      <c r="FM19" s="361"/>
      <c r="FN19" s="361"/>
      <c r="FO19" s="361"/>
      <c r="FP19" s="361"/>
      <c r="FQ19" s="361"/>
      <c r="FR19" s="361"/>
      <c r="FS19" s="361"/>
      <c r="FT19" s="361"/>
      <c r="FU19" s="361"/>
      <c r="FV19" s="361"/>
      <c r="FW19" s="361"/>
      <c r="FX19" s="361"/>
      <c r="FY19" s="361"/>
      <c r="FZ19" s="361"/>
      <c r="GA19" s="361"/>
      <c r="GB19" s="361"/>
      <c r="GC19" s="361"/>
      <c r="GD19" s="361"/>
      <c r="GE19" s="361"/>
      <c r="GF19" s="361"/>
      <c r="GG19" s="361"/>
      <c r="GH19" s="361"/>
      <c r="GI19" s="361"/>
      <c r="GJ19" s="361"/>
      <c r="GK19" s="361"/>
      <c r="GL19" s="361"/>
      <c r="GM19" s="361"/>
      <c r="GN19" s="361"/>
      <c r="GO19" s="361"/>
      <c r="GP19" s="361"/>
      <c r="GQ19" s="361"/>
      <c r="GR19" s="361"/>
      <c r="GS19" s="361"/>
      <c r="GT19" s="361"/>
      <c r="GU19" s="361"/>
      <c r="GV19" s="361"/>
      <c r="GW19" s="361"/>
      <c r="GX19" s="361"/>
      <c r="GY19" s="361"/>
      <c r="GZ19" s="361"/>
      <c r="HA19" s="361"/>
      <c r="HB19" s="361"/>
      <c r="HC19" s="361"/>
      <c r="HD19" s="361"/>
      <c r="HE19" s="361"/>
      <c r="HF19" s="361"/>
      <c r="HG19" s="361"/>
      <c r="HH19" s="361"/>
      <c r="HI19" s="361"/>
      <c r="HJ19" s="361"/>
      <c r="HK19" s="361"/>
      <c r="HL19" s="361"/>
    </row>
    <row r="20" spans="1:220" s="402" customFormat="1" ht="15.75" customHeight="1">
      <c r="A20" s="363">
        <v>8</v>
      </c>
      <c r="B20" s="364">
        <v>94481914</v>
      </c>
      <c r="C20" s="365">
        <v>94481914</v>
      </c>
      <c r="D20" s="365">
        <v>20739208</v>
      </c>
      <c r="E20" s="366" t="s">
        <v>29521</v>
      </c>
      <c r="F20" s="366"/>
      <c r="G20" s="367" t="s">
        <v>29495</v>
      </c>
      <c r="H20" s="367" t="s">
        <v>566</v>
      </c>
      <c r="I20" s="368" t="s">
        <v>1150</v>
      </c>
      <c r="J20" s="368">
        <v>160325</v>
      </c>
      <c r="K20" s="369" t="s">
        <v>12397</v>
      </c>
      <c r="L20" s="367" t="s">
        <v>29496</v>
      </c>
      <c r="M20" s="366" t="s">
        <v>6153</v>
      </c>
      <c r="N20" s="368" t="s">
        <v>29522</v>
      </c>
      <c r="O20" s="368" t="s">
        <v>29523</v>
      </c>
      <c r="P20" s="368" t="s">
        <v>29523</v>
      </c>
      <c r="Q20" s="367" t="s">
        <v>29524</v>
      </c>
      <c r="R20" s="370" t="s">
        <v>29525</v>
      </c>
      <c r="S20" s="371">
        <v>9</v>
      </c>
      <c r="T20" s="365" t="s">
        <v>8305</v>
      </c>
      <c r="U20" s="368">
        <v>901</v>
      </c>
      <c r="V20" s="365" t="s">
        <v>8306</v>
      </c>
      <c r="W20" s="368">
        <v>106</v>
      </c>
      <c r="X20" s="365" t="s">
        <v>4583</v>
      </c>
      <c r="Y20" s="368">
        <v>5</v>
      </c>
      <c r="Z20" s="365" t="s">
        <v>8347</v>
      </c>
      <c r="AA20" s="372"/>
      <c r="AB20" s="373"/>
      <c r="AC20" s="374">
        <v>750</v>
      </c>
      <c r="AD20" s="375">
        <v>495</v>
      </c>
      <c r="AE20" s="376">
        <v>108</v>
      </c>
      <c r="AF20" s="377">
        <v>0.76654545454545453</v>
      </c>
      <c r="AG20" s="378" t="s">
        <v>4035</v>
      </c>
      <c r="AH20" s="367" t="s">
        <v>4035</v>
      </c>
      <c r="AI20" s="370" t="s">
        <v>404</v>
      </c>
      <c r="AJ20" s="379">
        <v>331</v>
      </c>
      <c r="AK20" s="380" t="s">
        <v>6842</v>
      </c>
      <c r="AL20" s="381" t="s">
        <v>3676</v>
      </c>
      <c r="AM20" s="382" t="s">
        <v>3675</v>
      </c>
      <c r="AN20" s="383" t="s">
        <v>7127</v>
      </c>
      <c r="AO20" s="382" t="s">
        <v>7127</v>
      </c>
      <c r="AP20" s="384" t="s">
        <v>700</v>
      </c>
      <c r="AQ20" s="378" t="s">
        <v>4031</v>
      </c>
      <c r="AR20" s="367" t="s">
        <v>4042</v>
      </c>
      <c r="AS20" s="368">
        <v>5</v>
      </c>
      <c r="AT20" s="385" t="s">
        <v>1158</v>
      </c>
      <c r="AU20" s="386" t="s">
        <v>2344</v>
      </c>
      <c r="AV20" s="387" t="s">
        <v>408</v>
      </c>
      <c r="AW20" s="367" t="s">
        <v>2344</v>
      </c>
      <c r="AX20" s="388" t="s">
        <v>2345</v>
      </c>
      <c r="AY20" s="387" t="s">
        <v>409</v>
      </c>
      <c r="AZ20" s="367" t="s">
        <v>706</v>
      </c>
      <c r="BA20" s="388" t="s">
        <v>707</v>
      </c>
      <c r="BB20" s="387" t="s">
        <v>410</v>
      </c>
      <c r="BC20" s="367" t="s">
        <v>817</v>
      </c>
      <c r="BD20" s="388" t="s">
        <v>818</v>
      </c>
      <c r="BE20" s="387" t="s">
        <v>26365</v>
      </c>
      <c r="BF20" s="367" t="s">
        <v>27265</v>
      </c>
      <c r="BG20" s="388" t="s">
        <v>224</v>
      </c>
      <c r="BH20" s="387" t="s">
        <v>26366</v>
      </c>
      <c r="BI20" s="367" t="s">
        <v>26388</v>
      </c>
      <c r="BJ20" s="388" t="s">
        <v>26389</v>
      </c>
      <c r="BK20" s="387" t="s">
        <v>26456</v>
      </c>
      <c r="BL20" s="367" t="s">
        <v>26471</v>
      </c>
      <c r="BM20" s="389" t="s">
        <v>26472</v>
      </c>
      <c r="BN20" s="387" t="s">
        <v>26673</v>
      </c>
      <c r="BO20" s="367" t="s">
        <v>403</v>
      </c>
      <c r="BP20" s="388"/>
      <c r="BQ20" s="387" t="s">
        <v>26711</v>
      </c>
      <c r="BR20" s="367"/>
      <c r="BS20" s="388"/>
      <c r="BT20" s="387" t="s">
        <v>26712</v>
      </c>
      <c r="BU20" s="367"/>
      <c r="BV20" s="388"/>
      <c r="BW20" s="387" t="s">
        <v>26713</v>
      </c>
      <c r="BX20" s="367" t="s">
        <v>403</v>
      </c>
      <c r="BY20" s="388"/>
      <c r="BZ20" s="387" t="s">
        <v>26861</v>
      </c>
      <c r="CA20" s="367" t="s">
        <v>403</v>
      </c>
      <c r="CB20" s="388"/>
      <c r="CC20" s="387" t="s">
        <v>26890</v>
      </c>
      <c r="CD20" s="367" t="s">
        <v>403</v>
      </c>
      <c r="CE20" s="388"/>
      <c r="CF20" s="387" t="s">
        <v>26914</v>
      </c>
      <c r="CG20" s="367"/>
      <c r="CH20" s="388"/>
      <c r="CI20" s="387" t="s">
        <v>26899</v>
      </c>
      <c r="CJ20" s="367" t="s">
        <v>403</v>
      </c>
      <c r="CK20" s="388"/>
      <c r="CL20" s="368"/>
      <c r="CM20" s="368"/>
      <c r="CN20" s="368"/>
      <c r="CO20" s="368"/>
      <c r="CP20" s="390"/>
      <c r="CQ20" s="391" t="s">
        <v>29526</v>
      </c>
      <c r="CR20" s="392" t="s">
        <v>29526</v>
      </c>
      <c r="CS20" s="391" t="s">
        <v>481</v>
      </c>
      <c r="CT20" s="393" t="s">
        <v>610</v>
      </c>
      <c r="CU20" s="393"/>
      <c r="CV20" s="393"/>
      <c r="CW20" s="394"/>
      <c r="CX20" s="391" t="s">
        <v>29527</v>
      </c>
      <c r="CY20" s="395" t="s">
        <v>29527</v>
      </c>
      <c r="CZ20" s="396"/>
      <c r="DA20" s="396"/>
      <c r="DB20" s="396"/>
      <c r="DC20" s="394"/>
      <c r="DD20" s="371" t="s">
        <v>677</v>
      </c>
      <c r="DE20" s="380" t="s">
        <v>29523</v>
      </c>
      <c r="DF20" s="371"/>
      <c r="DG20" s="368"/>
      <c r="DH20" s="380"/>
      <c r="DI20" s="391" t="s">
        <v>893</v>
      </c>
      <c r="DJ20" s="368" t="s">
        <v>679</v>
      </c>
      <c r="DK20" s="368" t="s">
        <v>680</v>
      </c>
      <c r="DL20" s="368" t="s">
        <v>988</v>
      </c>
      <c r="DM20" s="368" t="s">
        <v>901</v>
      </c>
      <c r="DN20" s="368">
        <v>5.5</v>
      </c>
      <c r="DO20" s="368">
        <v>20.5</v>
      </c>
      <c r="DP20" s="368"/>
      <c r="DQ20" s="368"/>
      <c r="DR20" s="368"/>
      <c r="DS20" s="380" t="s">
        <v>2693</v>
      </c>
      <c r="DT20" s="397" t="s">
        <v>794</v>
      </c>
      <c r="DU20" s="398">
        <v>0.3</v>
      </c>
      <c r="DV20" s="398"/>
      <c r="DW20" s="398"/>
      <c r="DX20" s="398"/>
      <c r="DY20" s="398"/>
      <c r="DZ20" s="398"/>
      <c r="EA20" s="390"/>
      <c r="EB20" s="371" t="s">
        <v>683</v>
      </c>
      <c r="EC20" s="368" t="s">
        <v>684</v>
      </c>
      <c r="ED20" s="368" t="s">
        <v>224</v>
      </c>
      <c r="EE20" s="390" t="s">
        <v>224</v>
      </c>
      <c r="EF20" s="390">
        <v>10</v>
      </c>
      <c r="EG20" s="398"/>
      <c r="EH20" s="399"/>
      <c r="EI20" s="396"/>
      <c r="EJ20" s="400"/>
      <c r="EK20" s="401"/>
      <c r="EL20" s="401"/>
      <c r="EM20" s="401"/>
      <c r="EN20" s="401"/>
      <c r="EO20" s="401"/>
      <c r="EP20" s="401"/>
      <c r="EQ20" s="401"/>
      <c r="ER20" s="401"/>
      <c r="ES20" s="401"/>
      <c r="ET20" s="401"/>
      <c r="EU20" s="401"/>
      <c r="EV20" s="401"/>
      <c r="EW20" s="401"/>
      <c r="EX20" s="401"/>
      <c r="EY20" s="401"/>
      <c r="EZ20" s="401"/>
      <c r="FA20" s="401"/>
      <c r="FB20" s="401"/>
      <c r="FC20" s="401"/>
      <c r="FD20" s="401"/>
      <c r="FE20" s="401"/>
      <c r="FF20" s="401"/>
      <c r="FG20" s="401"/>
      <c r="FH20" s="401"/>
      <c r="FI20" s="401"/>
      <c r="FJ20" s="401"/>
      <c r="FK20" s="401"/>
      <c r="FL20" s="401"/>
      <c r="FM20" s="401"/>
      <c r="FN20" s="401"/>
      <c r="FO20" s="401"/>
      <c r="FP20" s="401"/>
      <c r="FQ20" s="401"/>
      <c r="FR20" s="401"/>
      <c r="FS20" s="401"/>
      <c r="FT20" s="401"/>
      <c r="FU20" s="401"/>
      <c r="FV20" s="401"/>
      <c r="FW20" s="401"/>
      <c r="FX20" s="401"/>
      <c r="FY20" s="401"/>
      <c r="FZ20" s="401"/>
      <c r="GA20" s="401"/>
      <c r="GB20" s="401"/>
      <c r="GC20" s="401"/>
      <c r="GD20" s="401"/>
      <c r="GE20" s="401"/>
      <c r="GF20" s="401"/>
      <c r="GG20" s="401"/>
      <c r="GH20" s="401"/>
      <c r="GI20" s="401"/>
      <c r="GJ20" s="401"/>
      <c r="GK20" s="401"/>
      <c r="GL20" s="401"/>
      <c r="GM20" s="401"/>
      <c r="GN20" s="401"/>
      <c r="GO20" s="401"/>
      <c r="GP20" s="401"/>
      <c r="GQ20" s="401"/>
      <c r="GR20" s="401"/>
      <c r="GS20" s="401"/>
      <c r="GT20" s="401"/>
      <c r="GU20" s="401"/>
      <c r="GV20" s="401"/>
      <c r="GW20" s="401"/>
      <c r="GX20" s="401"/>
      <c r="GY20" s="401"/>
      <c r="GZ20" s="401"/>
      <c r="HA20" s="401"/>
      <c r="HB20" s="401"/>
      <c r="HC20" s="401"/>
      <c r="HD20" s="401"/>
      <c r="HE20" s="401"/>
      <c r="HF20" s="401"/>
      <c r="HG20" s="401"/>
      <c r="HH20" s="401"/>
      <c r="HI20" s="401"/>
      <c r="HJ20" s="401"/>
      <c r="HK20" s="401"/>
      <c r="HL20" s="401"/>
    </row>
    <row r="21" spans="1:220" s="274" customFormat="1" ht="15.75" customHeight="1">
      <c r="A21" s="249">
        <v>9</v>
      </c>
      <c r="B21" s="243">
        <v>94481921</v>
      </c>
      <c r="C21" s="244">
        <v>94481921</v>
      </c>
      <c r="D21" s="244">
        <v>20739209</v>
      </c>
      <c r="E21" s="250" t="s">
        <v>29528</v>
      </c>
      <c r="F21" s="250"/>
      <c r="G21" s="251" t="s">
        <v>29495</v>
      </c>
      <c r="H21" s="251" t="s">
        <v>566</v>
      </c>
      <c r="I21" s="245" t="s">
        <v>1150</v>
      </c>
      <c r="J21" s="245">
        <v>160325</v>
      </c>
      <c r="K21" s="252" t="s">
        <v>12397</v>
      </c>
      <c r="L21" s="251" t="s">
        <v>29496</v>
      </c>
      <c r="M21" s="250" t="s">
        <v>6153</v>
      </c>
      <c r="N21" s="245" t="s">
        <v>29529</v>
      </c>
      <c r="O21" s="245" t="s">
        <v>29523</v>
      </c>
      <c r="P21" s="245" t="s">
        <v>29523</v>
      </c>
      <c r="Q21" s="251" t="s">
        <v>29524</v>
      </c>
      <c r="R21" s="261" t="s">
        <v>29525</v>
      </c>
      <c r="S21" s="253">
        <v>9</v>
      </c>
      <c r="T21" s="244" t="s">
        <v>8305</v>
      </c>
      <c r="U21" s="245">
        <v>901</v>
      </c>
      <c r="V21" s="244" t="s">
        <v>8306</v>
      </c>
      <c r="W21" s="245">
        <v>106</v>
      </c>
      <c r="X21" s="244" t="s">
        <v>4583</v>
      </c>
      <c r="Y21" s="245">
        <v>5</v>
      </c>
      <c r="Z21" s="244" t="s">
        <v>8347</v>
      </c>
      <c r="AA21" s="254"/>
      <c r="AB21" s="255"/>
      <c r="AC21" s="256">
        <v>750</v>
      </c>
      <c r="AD21" s="257">
        <v>495</v>
      </c>
      <c r="AE21" s="258">
        <v>108</v>
      </c>
      <c r="AF21" s="259">
        <v>0.76654545454545453</v>
      </c>
      <c r="AG21" s="260" t="s">
        <v>4035</v>
      </c>
      <c r="AH21" s="251" t="s">
        <v>4035</v>
      </c>
      <c r="AI21" s="261" t="s">
        <v>404</v>
      </c>
      <c r="AJ21" s="262">
        <v>331</v>
      </c>
      <c r="AK21" s="247" t="s">
        <v>6842</v>
      </c>
      <c r="AL21" s="264" t="s">
        <v>3676</v>
      </c>
      <c r="AM21" s="265" t="s">
        <v>3675</v>
      </c>
      <c r="AN21" s="266" t="s">
        <v>7131</v>
      </c>
      <c r="AO21" s="265" t="s">
        <v>7131</v>
      </c>
      <c r="AP21" s="267" t="s">
        <v>700</v>
      </c>
      <c r="AQ21" s="260" t="s">
        <v>4031</v>
      </c>
      <c r="AR21" s="251" t="s">
        <v>4042</v>
      </c>
      <c r="AS21" s="245">
        <v>5</v>
      </c>
      <c r="AT21" s="268" t="s">
        <v>1158</v>
      </c>
      <c r="AU21" s="269" t="s">
        <v>2344</v>
      </c>
      <c r="AV21" s="270" t="s">
        <v>408</v>
      </c>
      <c r="AW21" s="251" t="s">
        <v>2344</v>
      </c>
      <c r="AX21" s="271" t="s">
        <v>2345</v>
      </c>
      <c r="AY21" s="270" t="s">
        <v>409</v>
      </c>
      <c r="AZ21" s="251" t="s">
        <v>706</v>
      </c>
      <c r="BA21" s="271" t="s">
        <v>707</v>
      </c>
      <c r="BB21" s="270" t="s">
        <v>410</v>
      </c>
      <c r="BC21" s="251" t="s">
        <v>817</v>
      </c>
      <c r="BD21" s="271" t="s">
        <v>818</v>
      </c>
      <c r="BE21" s="270" t="s">
        <v>26365</v>
      </c>
      <c r="BF21" s="251" t="s">
        <v>27265</v>
      </c>
      <c r="BG21" s="271" t="s">
        <v>224</v>
      </c>
      <c r="BH21" s="270" t="s">
        <v>26366</v>
      </c>
      <c r="BI21" s="251" t="s">
        <v>26388</v>
      </c>
      <c r="BJ21" s="271" t="s">
        <v>26389</v>
      </c>
      <c r="BK21" s="270" t="s">
        <v>26456</v>
      </c>
      <c r="BL21" s="251" t="s">
        <v>26471</v>
      </c>
      <c r="BM21" s="272" t="s">
        <v>26472</v>
      </c>
      <c r="BN21" s="270" t="s">
        <v>26673</v>
      </c>
      <c r="BO21" s="251" t="s">
        <v>403</v>
      </c>
      <c r="BP21" s="271"/>
      <c r="BQ21" s="270" t="s">
        <v>26711</v>
      </c>
      <c r="BR21" s="251"/>
      <c r="BS21" s="271"/>
      <c r="BT21" s="270" t="s">
        <v>26712</v>
      </c>
      <c r="BU21" s="251"/>
      <c r="BV21" s="271"/>
      <c r="BW21" s="270" t="s">
        <v>26713</v>
      </c>
      <c r="BX21" s="251" t="s">
        <v>403</v>
      </c>
      <c r="BY21" s="271"/>
      <c r="BZ21" s="270" t="s">
        <v>26861</v>
      </c>
      <c r="CA21" s="251" t="s">
        <v>403</v>
      </c>
      <c r="CB21" s="271"/>
      <c r="CC21" s="270" t="s">
        <v>26890</v>
      </c>
      <c r="CD21" s="251" t="s">
        <v>403</v>
      </c>
      <c r="CE21" s="271"/>
      <c r="CF21" s="270" t="s">
        <v>26914</v>
      </c>
      <c r="CG21" s="251"/>
      <c r="CH21" s="271"/>
      <c r="CI21" s="270" t="s">
        <v>26899</v>
      </c>
      <c r="CJ21" s="251" t="s">
        <v>403</v>
      </c>
      <c r="CK21" s="271"/>
      <c r="CL21" s="245"/>
      <c r="CM21" s="245"/>
      <c r="CN21" s="245"/>
      <c r="CO21" s="245"/>
      <c r="CP21" s="246"/>
      <c r="CQ21" s="276" t="s">
        <v>29526</v>
      </c>
      <c r="CR21" s="277" t="s">
        <v>29526</v>
      </c>
      <c r="CS21" s="276" t="s">
        <v>481</v>
      </c>
      <c r="CT21" s="278" t="s">
        <v>610</v>
      </c>
      <c r="CU21" s="278"/>
      <c r="CV21" s="278"/>
      <c r="CW21" s="279"/>
      <c r="CX21" s="276" t="s">
        <v>29527</v>
      </c>
      <c r="CY21" s="280" t="s">
        <v>29527</v>
      </c>
      <c r="CZ21" s="281"/>
      <c r="DA21" s="281"/>
      <c r="DB21" s="281"/>
      <c r="DC21" s="279"/>
      <c r="DD21" s="253" t="s">
        <v>677</v>
      </c>
      <c r="DE21" s="247" t="s">
        <v>29523</v>
      </c>
      <c r="DF21" s="253"/>
      <c r="DG21" s="245"/>
      <c r="DH21" s="247"/>
      <c r="DI21" s="276" t="s">
        <v>893</v>
      </c>
      <c r="DJ21" s="245" t="s">
        <v>679</v>
      </c>
      <c r="DK21" s="245" t="s">
        <v>680</v>
      </c>
      <c r="DL21" s="245" t="s">
        <v>988</v>
      </c>
      <c r="DM21" s="245" t="s">
        <v>901</v>
      </c>
      <c r="DN21" s="245">
        <v>6</v>
      </c>
      <c r="DO21" s="245">
        <v>21.5</v>
      </c>
      <c r="DP21" s="245"/>
      <c r="DQ21" s="245"/>
      <c r="DR21" s="245"/>
      <c r="DS21" s="247" t="s">
        <v>2669</v>
      </c>
      <c r="DT21" s="282" t="s">
        <v>794</v>
      </c>
      <c r="DU21" s="283">
        <v>0.3</v>
      </c>
      <c r="DV21" s="283"/>
      <c r="DW21" s="283"/>
      <c r="DX21" s="283"/>
      <c r="DY21" s="283"/>
      <c r="DZ21" s="283"/>
      <c r="EA21" s="246"/>
      <c r="EB21" s="253" t="s">
        <v>683</v>
      </c>
      <c r="EC21" s="245" t="s">
        <v>684</v>
      </c>
      <c r="ED21" s="245" t="s">
        <v>224</v>
      </c>
      <c r="EE21" s="246" t="s">
        <v>224</v>
      </c>
      <c r="EF21" s="246">
        <v>10</v>
      </c>
      <c r="EG21" s="283"/>
      <c r="EH21" s="285"/>
      <c r="EI21" s="281"/>
      <c r="EJ21" s="273"/>
      <c r="EK21" s="248"/>
      <c r="EL21" s="248"/>
      <c r="EM21" s="248"/>
      <c r="EN21" s="248"/>
      <c r="EO21" s="248"/>
      <c r="EP21" s="248"/>
      <c r="EQ21" s="248"/>
      <c r="ER21" s="248"/>
      <c r="ES21" s="248"/>
      <c r="ET21" s="248"/>
      <c r="EU21" s="248"/>
      <c r="EV21" s="248"/>
      <c r="EW21" s="248"/>
      <c r="EX21" s="248"/>
      <c r="EY21" s="248"/>
      <c r="EZ21" s="248"/>
      <c r="FA21" s="248"/>
      <c r="FB21" s="248"/>
      <c r="FC21" s="248"/>
      <c r="FD21" s="248"/>
      <c r="FE21" s="248"/>
      <c r="FF21" s="248"/>
      <c r="FG21" s="248"/>
      <c r="FH21" s="248"/>
      <c r="FI21" s="248"/>
      <c r="FJ21" s="248"/>
      <c r="FK21" s="248"/>
      <c r="FL21" s="248"/>
      <c r="FM21" s="248"/>
      <c r="FN21" s="248"/>
      <c r="FO21" s="248"/>
      <c r="FP21" s="248"/>
      <c r="FQ21" s="248"/>
      <c r="FR21" s="248"/>
      <c r="FS21" s="248"/>
      <c r="FT21" s="248"/>
      <c r="FU21" s="248"/>
      <c r="FV21" s="248"/>
      <c r="FW21" s="248"/>
      <c r="FX21" s="248"/>
      <c r="FY21" s="248"/>
      <c r="FZ21" s="248"/>
      <c r="GA21" s="248"/>
      <c r="GB21" s="248"/>
      <c r="GC21" s="248"/>
      <c r="GD21" s="248"/>
      <c r="GE21" s="248"/>
      <c r="GF21" s="248"/>
      <c r="GG21" s="248"/>
      <c r="GH21" s="248"/>
      <c r="GI21" s="248"/>
      <c r="GJ21" s="248"/>
      <c r="GK21" s="248"/>
      <c r="GL21" s="248"/>
      <c r="GM21" s="248"/>
      <c r="GN21" s="248"/>
      <c r="GO21" s="248"/>
      <c r="GP21" s="248"/>
      <c r="GQ21" s="248"/>
      <c r="GR21" s="248"/>
      <c r="GS21" s="248"/>
      <c r="GT21" s="248"/>
      <c r="GU21" s="248"/>
      <c r="GV21" s="248"/>
      <c r="GW21" s="248"/>
      <c r="GX21" s="248"/>
      <c r="GY21" s="248"/>
      <c r="GZ21" s="248"/>
      <c r="HA21" s="248"/>
      <c r="HB21" s="248"/>
      <c r="HC21" s="248"/>
      <c r="HD21" s="248"/>
      <c r="HE21" s="248"/>
      <c r="HF21" s="248"/>
      <c r="HG21" s="248"/>
      <c r="HH21" s="248"/>
      <c r="HI21" s="248"/>
      <c r="HJ21" s="248"/>
      <c r="HK21" s="248"/>
      <c r="HL21" s="248"/>
    </row>
    <row r="22" spans="1:220" s="274" customFormat="1" ht="15.75" customHeight="1">
      <c r="A22" s="249">
        <v>10</v>
      </c>
      <c r="B22" s="243">
        <v>94481938</v>
      </c>
      <c r="C22" s="244">
        <v>94481938</v>
      </c>
      <c r="D22" s="244">
        <v>20739210</v>
      </c>
      <c r="E22" s="250" t="s">
        <v>29530</v>
      </c>
      <c r="F22" s="250"/>
      <c r="G22" s="251" t="s">
        <v>29495</v>
      </c>
      <c r="H22" s="251" t="s">
        <v>566</v>
      </c>
      <c r="I22" s="245" t="s">
        <v>1150</v>
      </c>
      <c r="J22" s="245">
        <v>160325</v>
      </c>
      <c r="K22" s="252" t="s">
        <v>12397</v>
      </c>
      <c r="L22" s="251" t="s">
        <v>29496</v>
      </c>
      <c r="M22" s="250" t="s">
        <v>6153</v>
      </c>
      <c r="N22" s="245" t="s">
        <v>29531</v>
      </c>
      <c r="O22" s="245" t="s">
        <v>29523</v>
      </c>
      <c r="P22" s="245" t="s">
        <v>29523</v>
      </c>
      <c r="Q22" s="251" t="s">
        <v>29524</v>
      </c>
      <c r="R22" s="261" t="s">
        <v>29525</v>
      </c>
      <c r="S22" s="253">
        <v>9</v>
      </c>
      <c r="T22" s="244" t="s">
        <v>8305</v>
      </c>
      <c r="U22" s="245">
        <v>901</v>
      </c>
      <c r="V22" s="244" t="s">
        <v>8306</v>
      </c>
      <c r="W22" s="245">
        <v>106</v>
      </c>
      <c r="X22" s="244" t="s">
        <v>4583</v>
      </c>
      <c r="Y22" s="245">
        <v>5</v>
      </c>
      <c r="Z22" s="244" t="s">
        <v>8347</v>
      </c>
      <c r="AA22" s="254"/>
      <c r="AB22" s="255"/>
      <c r="AC22" s="256">
        <v>750</v>
      </c>
      <c r="AD22" s="257">
        <v>495</v>
      </c>
      <c r="AE22" s="258">
        <v>108</v>
      </c>
      <c r="AF22" s="259">
        <v>0.76654545454545453</v>
      </c>
      <c r="AG22" s="260" t="s">
        <v>4035</v>
      </c>
      <c r="AH22" s="251" t="s">
        <v>4035</v>
      </c>
      <c r="AI22" s="261" t="s">
        <v>404</v>
      </c>
      <c r="AJ22" s="262">
        <v>331</v>
      </c>
      <c r="AK22" s="247" t="s">
        <v>6842</v>
      </c>
      <c r="AL22" s="264" t="s">
        <v>3676</v>
      </c>
      <c r="AM22" s="265" t="s">
        <v>3675</v>
      </c>
      <c r="AN22" s="266" t="s">
        <v>7721</v>
      </c>
      <c r="AO22" s="265" t="s">
        <v>7721</v>
      </c>
      <c r="AP22" s="267" t="s">
        <v>700</v>
      </c>
      <c r="AQ22" s="260" t="s">
        <v>4031</v>
      </c>
      <c r="AR22" s="251" t="s">
        <v>4042</v>
      </c>
      <c r="AS22" s="245">
        <v>5</v>
      </c>
      <c r="AT22" s="268" t="s">
        <v>1158</v>
      </c>
      <c r="AU22" s="269" t="s">
        <v>2344</v>
      </c>
      <c r="AV22" s="270" t="s">
        <v>408</v>
      </c>
      <c r="AW22" s="251" t="s">
        <v>2344</v>
      </c>
      <c r="AX22" s="271" t="s">
        <v>2345</v>
      </c>
      <c r="AY22" s="270" t="s">
        <v>409</v>
      </c>
      <c r="AZ22" s="251" t="s">
        <v>706</v>
      </c>
      <c r="BA22" s="271" t="s">
        <v>707</v>
      </c>
      <c r="BB22" s="270" t="s">
        <v>410</v>
      </c>
      <c r="BC22" s="251" t="s">
        <v>817</v>
      </c>
      <c r="BD22" s="271" t="s">
        <v>818</v>
      </c>
      <c r="BE22" s="270" t="s">
        <v>26365</v>
      </c>
      <c r="BF22" s="251" t="s">
        <v>27265</v>
      </c>
      <c r="BG22" s="271" t="s">
        <v>224</v>
      </c>
      <c r="BH22" s="270" t="s">
        <v>26366</v>
      </c>
      <c r="BI22" s="251" t="s">
        <v>26388</v>
      </c>
      <c r="BJ22" s="271" t="s">
        <v>26389</v>
      </c>
      <c r="BK22" s="270" t="s">
        <v>26456</v>
      </c>
      <c r="BL22" s="251" t="s">
        <v>26471</v>
      </c>
      <c r="BM22" s="272" t="s">
        <v>26472</v>
      </c>
      <c r="BN22" s="270" t="s">
        <v>26673</v>
      </c>
      <c r="BO22" s="251" t="s">
        <v>403</v>
      </c>
      <c r="BP22" s="271"/>
      <c r="BQ22" s="270" t="s">
        <v>26711</v>
      </c>
      <c r="BR22" s="251"/>
      <c r="BS22" s="271"/>
      <c r="BT22" s="270" t="s">
        <v>26712</v>
      </c>
      <c r="BU22" s="251"/>
      <c r="BV22" s="271"/>
      <c r="BW22" s="270" t="s">
        <v>26713</v>
      </c>
      <c r="BX22" s="251" t="s">
        <v>403</v>
      </c>
      <c r="BY22" s="271"/>
      <c r="BZ22" s="270" t="s">
        <v>26861</v>
      </c>
      <c r="CA22" s="251" t="s">
        <v>403</v>
      </c>
      <c r="CB22" s="271"/>
      <c r="CC22" s="270" t="s">
        <v>26890</v>
      </c>
      <c r="CD22" s="251" t="s">
        <v>403</v>
      </c>
      <c r="CE22" s="271"/>
      <c r="CF22" s="270" t="s">
        <v>26914</v>
      </c>
      <c r="CG22" s="251"/>
      <c r="CH22" s="271"/>
      <c r="CI22" s="270" t="s">
        <v>26899</v>
      </c>
      <c r="CJ22" s="251" t="s">
        <v>403</v>
      </c>
      <c r="CK22" s="271"/>
      <c r="CL22" s="245"/>
      <c r="CM22" s="245"/>
      <c r="CN22" s="245"/>
      <c r="CO22" s="245"/>
      <c r="CP22" s="246"/>
      <c r="CQ22" s="276" t="s">
        <v>29526</v>
      </c>
      <c r="CR22" s="277" t="s">
        <v>29526</v>
      </c>
      <c r="CS22" s="276" t="s">
        <v>481</v>
      </c>
      <c r="CT22" s="278" t="s">
        <v>610</v>
      </c>
      <c r="CU22" s="278"/>
      <c r="CV22" s="278"/>
      <c r="CW22" s="279"/>
      <c r="CX22" s="276" t="s">
        <v>29527</v>
      </c>
      <c r="CY22" s="280" t="s">
        <v>29527</v>
      </c>
      <c r="CZ22" s="281"/>
      <c r="DA22" s="281"/>
      <c r="DB22" s="281"/>
      <c r="DC22" s="279"/>
      <c r="DD22" s="253" t="s">
        <v>677</v>
      </c>
      <c r="DE22" s="247" t="s">
        <v>29523</v>
      </c>
      <c r="DF22" s="253"/>
      <c r="DG22" s="245"/>
      <c r="DH22" s="247"/>
      <c r="DI22" s="276" t="s">
        <v>893</v>
      </c>
      <c r="DJ22" s="245" t="s">
        <v>679</v>
      </c>
      <c r="DK22" s="245" t="s">
        <v>680</v>
      </c>
      <c r="DL22" s="245" t="s">
        <v>988</v>
      </c>
      <c r="DM22" s="245" t="s">
        <v>901</v>
      </c>
      <c r="DN22" s="245">
        <v>6.5</v>
      </c>
      <c r="DO22" s="245">
        <v>22.5</v>
      </c>
      <c r="DP22" s="245"/>
      <c r="DQ22" s="245"/>
      <c r="DR22" s="245"/>
      <c r="DS22" s="247" t="s">
        <v>2677</v>
      </c>
      <c r="DT22" s="282" t="s">
        <v>794</v>
      </c>
      <c r="DU22" s="283">
        <v>0.3</v>
      </c>
      <c r="DV22" s="283"/>
      <c r="DW22" s="283"/>
      <c r="DX22" s="283"/>
      <c r="DY22" s="283"/>
      <c r="DZ22" s="283"/>
      <c r="EA22" s="246"/>
      <c r="EB22" s="253" t="s">
        <v>683</v>
      </c>
      <c r="EC22" s="245" t="s">
        <v>684</v>
      </c>
      <c r="ED22" s="245" t="s">
        <v>224</v>
      </c>
      <c r="EE22" s="246" t="s">
        <v>224</v>
      </c>
      <c r="EF22" s="246">
        <v>10</v>
      </c>
      <c r="EG22" s="283"/>
      <c r="EH22" s="285"/>
      <c r="EI22" s="281"/>
      <c r="EJ22" s="273"/>
      <c r="EK22" s="248"/>
      <c r="EL22" s="248"/>
      <c r="EM22" s="248"/>
      <c r="EN22" s="248"/>
      <c r="EO22" s="248"/>
      <c r="EP22" s="248"/>
      <c r="EQ22" s="248"/>
      <c r="ER22" s="248"/>
      <c r="ES22" s="248"/>
      <c r="ET22" s="248"/>
      <c r="EU22" s="248"/>
      <c r="EV22" s="248"/>
      <c r="EW22" s="248"/>
      <c r="EX22" s="248"/>
      <c r="EY22" s="248"/>
      <c r="EZ22" s="248"/>
      <c r="FA22" s="248"/>
      <c r="FB22" s="248"/>
      <c r="FC22" s="248"/>
      <c r="FD22" s="248"/>
      <c r="FE22" s="248"/>
      <c r="FF22" s="248"/>
      <c r="FG22" s="248"/>
      <c r="FH22" s="248"/>
      <c r="FI22" s="248"/>
      <c r="FJ22" s="248"/>
      <c r="FK22" s="248"/>
      <c r="FL22" s="248"/>
      <c r="FM22" s="248"/>
      <c r="FN22" s="248"/>
      <c r="FO22" s="248"/>
      <c r="FP22" s="248"/>
      <c r="FQ22" s="248"/>
      <c r="FR22" s="248"/>
      <c r="FS22" s="248"/>
      <c r="FT22" s="248"/>
      <c r="FU22" s="248"/>
      <c r="FV22" s="248"/>
      <c r="FW22" s="248"/>
      <c r="FX22" s="248"/>
      <c r="FY22" s="248"/>
      <c r="FZ22" s="248"/>
      <c r="GA22" s="248"/>
      <c r="GB22" s="248"/>
      <c r="GC22" s="248"/>
      <c r="GD22" s="248"/>
      <c r="GE22" s="248"/>
      <c r="GF22" s="248"/>
      <c r="GG22" s="248"/>
      <c r="GH22" s="248"/>
      <c r="GI22" s="248"/>
      <c r="GJ22" s="248"/>
      <c r="GK22" s="248"/>
      <c r="GL22" s="248"/>
      <c r="GM22" s="248"/>
      <c r="GN22" s="248"/>
      <c r="GO22" s="248"/>
      <c r="GP22" s="248"/>
      <c r="GQ22" s="248"/>
      <c r="GR22" s="248"/>
      <c r="GS22" s="248"/>
      <c r="GT22" s="248"/>
      <c r="GU22" s="248"/>
      <c r="GV22" s="248"/>
      <c r="GW22" s="248"/>
      <c r="GX22" s="248"/>
      <c r="GY22" s="248"/>
      <c r="GZ22" s="248"/>
      <c r="HA22" s="248"/>
      <c r="HB22" s="248"/>
      <c r="HC22" s="248"/>
      <c r="HD22" s="248"/>
      <c r="HE22" s="248"/>
      <c r="HF22" s="248"/>
      <c r="HG22" s="248"/>
      <c r="HH22" s="248"/>
      <c r="HI22" s="248"/>
      <c r="HJ22" s="248"/>
      <c r="HK22" s="248"/>
      <c r="HL22" s="248"/>
    </row>
    <row r="23" spans="1:220" s="362" customFormat="1" ht="15.75" customHeight="1">
      <c r="A23" s="323">
        <v>11</v>
      </c>
      <c r="B23" s="324">
        <v>94481945</v>
      </c>
      <c r="C23" s="325">
        <v>94481945</v>
      </c>
      <c r="D23" s="325">
        <v>20739211</v>
      </c>
      <c r="E23" s="326" t="s">
        <v>29532</v>
      </c>
      <c r="F23" s="326"/>
      <c r="G23" s="327" t="s">
        <v>29495</v>
      </c>
      <c r="H23" s="327" t="s">
        <v>566</v>
      </c>
      <c r="I23" s="328" t="s">
        <v>1150</v>
      </c>
      <c r="J23" s="328">
        <v>160325</v>
      </c>
      <c r="K23" s="329" t="s">
        <v>12397</v>
      </c>
      <c r="L23" s="327" t="s">
        <v>29496</v>
      </c>
      <c r="M23" s="326" t="s">
        <v>6153</v>
      </c>
      <c r="N23" s="328" t="s">
        <v>29533</v>
      </c>
      <c r="O23" s="328" t="s">
        <v>29523</v>
      </c>
      <c r="P23" s="328" t="s">
        <v>29523</v>
      </c>
      <c r="Q23" s="327" t="s">
        <v>29524</v>
      </c>
      <c r="R23" s="330" t="s">
        <v>29525</v>
      </c>
      <c r="S23" s="331">
        <v>9</v>
      </c>
      <c r="T23" s="325" t="s">
        <v>8305</v>
      </c>
      <c r="U23" s="328">
        <v>901</v>
      </c>
      <c r="V23" s="325" t="s">
        <v>8306</v>
      </c>
      <c r="W23" s="328">
        <v>106</v>
      </c>
      <c r="X23" s="325" t="s">
        <v>4583</v>
      </c>
      <c r="Y23" s="328">
        <v>5</v>
      </c>
      <c r="Z23" s="325" t="s">
        <v>8347</v>
      </c>
      <c r="AA23" s="332"/>
      <c r="AB23" s="333"/>
      <c r="AC23" s="334">
        <v>750</v>
      </c>
      <c r="AD23" s="335">
        <v>495</v>
      </c>
      <c r="AE23" s="336">
        <v>108</v>
      </c>
      <c r="AF23" s="337">
        <v>0.76654545454545453</v>
      </c>
      <c r="AG23" s="338" t="s">
        <v>4035</v>
      </c>
      <c r="AH23" s="327" t="s">
        <v>4035</v>
      </c>
      <c r="AI23" s="330" t="s">
        <v>404</v>
      </c>
      <c r="AJ23" s="339">
        <v>331</v>
      </c>
      <c r="AK23" s="340" t="s">
        <v>6842</v>
      </c>
      <c r="AL23" s="341" t="s">
        <v>3676</v>
      </c>
      <c r="AM23" s="342" t="s">
        <v>3675</v>
      </c>
      <c r="AN23" s="343" t="s">
        <v>4327</v>
      </c>
      <c r="AO23" s="342" t="s">
        <v>4327</v>
      </c>
      <c r="AP23" s="344" t="s">
        <v>700</v>
      </c>
      <c r="AQ23" s="338" t="s">
        <v>4031</v>
      </c>
      <c r="AR23" s="327" t="s">
        <v>4042</v>
      </c>
      <c r="AS23" s="328">
        <v>5</v>
      </c>
      <c r="AT23" s="345" t="s">
        <v>1158</v>
      </c>
      <c r="AU23" s="346" t="s">
        <v>2344</v>
      </c>
      <c r="AV23" s="347" t="s">
        <v>408</v>
      </c>
      <c r="AW23" s="327" t="s">
        <v>2344</v>
      </c>
      <c r="AX23" s="348" t="s">
        <v>2345</v>
      </c>
      <c r="AY23" s="347" t="s">
        <v>409</v>
      </c>
      <c r="AZ23" s="327" t="s">
        <v>706</v>
      </c>
      <c r="BA23" s="348" t="s">
        <v>707</v>
      </c>
      <c r="BB23" s="347" t="s">
        <v>410</v>
      </c>
      <c r="BC23" s="327" t="s">
        <v>817</v>
      </c>
      <c r="BD23" s="348" t="s">
        <v>818</v>
      </c>
      <c r="BE23" s="347" t="s">
        <v>26365</v>
      </c>
      <c r="BF23" s="327" t="s">
        <v>27265</v>
      </c>
      <c r="BG23" s="348" t="s">
        <v>224</v>
      </c>
      <c r="BH23" s="347" t="s">
        <v>26366</v>
      </c>
      <c r="BI23" s="327" t="s">
        <v>26388</v>
      </c>
      <c r="BJ23" s="348" t="s">
        <v>26389</v>
      </c>
      <c r="BK23" s="347" t="s">
        <v>26456</v>
      </c>
      <c r="BL23" s="327" t="s">
        <v>26471</v>
      </c>
      <c r="BM23" s="349" t="s">
        <v>26472</v>
      </c>
      <c r="BN23" s="347" t="s">
        <v>26673</v>
      </c>
      <c r="BO23" s="327" t="s">
        <v>403</v>
      </c>
      <c r="BP23" s="348"/>
      <c r="BQ23" s="347" t="s">
        <v>26711</v>
      </c>
      <c r="BR23" s="327"/>
      <c r="BS23" s="348"/>
      <c r="BT23" s="347" t="s">
        <v>26712</v>
      </c>
      <c r="BU23" s="327"/>
      <c r="BV23" s="348"/>
      <c r="BW23" s="347" t="s">
        <v>26713</v>
      </c>
      <c r="BX23" s="327" t="s">
        <v>403</v>
      </c>
      <c r="BY23" s="348"/>
      <c r="BZ23" s="347" t="s">
        <v>26861</v>
      </c>
      <c r="CA23" s="327" t="s">
        <v>403</v>
      </c>
      <c r="CB23" s="348"/>
      <c r="CC23" s="347" t="s">
        <v>26890</v>
      </c>
      <c r="CD23" s="327" t="s">
        <v>403</v>
      </c>
      <c r="CE23" s="348"/>
      <c r="CF23" s="347" t="s">
        <v>26914</v>
      </c>
      <c r="CG23" s="327"/>
      <c r="CH23" s="348"/>
      <c r="CI23" s="347" t="s">
        <v>26899</v>
      </c>
      <c r="CJ23" s="327" t="s">
        <v>403</v>
      </c>
      <c r="CK23" s="348"/>
      <c r="CL23" s="328"/>
      <c r="CM23" s="328"/>
      <c r="CN23" s="328"/>
      <c r="CO23" s="328"/>
      <c r="CP23" s="350"/>
      <c r="CQ23" s="351" t="s">
        <v>29526</v>
      </c>
      <c r="CR23" s="352" t="s">
        <v>29526</v>
      </c>
      <c r="CS23" s="351" t="s">
        <v>481</v>
      </c>
      <c r="CT23" s="353" t="s">
        <v>610</v>
      </c>
      <c r="CU23" s="353"/>
      <c r="CV23" s="353"/>
      <c r="CW23" s="354"/>
      <c r="CX23" s="351" t="s">
        <v>29527</v>
      </c>
      <c r="CY23" s="355" t="s">
        <v>29527</v>
      </c>
      <c r="CZ23" s="356"/>
      <c r="DA23" s="356"/>
      <c r="DB23" s="356"/>
      <c r="DC23" s="354"/>
      <c r="DD23" s="331" t="s">
        <v>677</v>
      </c>
      <c r="DE23" s="340" t="s">
        <v>29523</v>
      </c>
      <c r="DF23" s="331"/>
      <c r="DG23" s="328"/>
      <c r="DH23" s="340"/>
      <c r="DI23" s="351" t="s">
        <v>893</v>
      </c>
      <c r="DJ23" s="328" t="s">
        <v>679</v>
      </c>
      <c r="DK23" s="328" t="s">
        <v>680</v>
      </c>
      <c r="DL23" s="328" t="s">
        <v>988</v>
      </c>
      <c r="DM23" s="328" t="s">
        <v>901</v>
      </c>
      <c r="DN23" s="328">
        <v>7</v>
      </c>
      <c r="DO23" s="328">
        <v>23.5</v>
      </c>
      <c r="DP23" s="328"/>
      <c r="DQ23" s="328"/>
      <c r="DR23" s="328"/>
      <c r="DS23" s="340" t="s">
        <v>2685</v>
      </c>
      <c r="DT23" s="357" t="s">
        <v>794</v>
      </c>
      <c r="DU23" s="358">
        <v>0.3</v>
      </c>
      <c r="DV23" s="358"/>
      <c r="DW23" s="358"/>
      <c r="DX23" s="358"/>
      <c r="DY23" s="358"/>
      <c r="DZ23" s="358"/>
      <c r="EA23" s="350"/>
      <c r="EB23" s="331" t="s">
        <v>683</v>
      </c>
      <c r="EC23" s="328" t="s">
        <v>684</v>
      </c>
      <c r="ED23" s="328" t="s">
        <v>224</v>
      </c>
      <c r="EE23" s="350" t="s">
        <v>224</v>
      </c>
      <c r="EF23" s="350">
        <v>10</v>
      </c>
      <c r="EG23" s="358"/>
      <c r="EH23" s="359"/>
      <c r="EI23" s="356"/>
      <c r="EJ23" s="360"/>
      <c r="EK23" s="361"/>
      <c r="EL23" s="361"/>
      <c r="EM23" s="361"/>
      <c r="EN23" s="361"/>
      <c r="EO23" s="361"/>
      <c r="EP23" s="361"/>
      <c r="EQ23" s="361"/>
      <c r="ER23" s="361"/>
      <c r="ES23" s="361"/>
      <c r="ET23" s="361"/>
      <c r="EU23" s="361"/>
      <c r="EV23" s="361"/>
      <c r="EW23" s="361"/>
      <c r="EX23" s="361"/>
      <c r="EY23" s="361"/>
      <c r="EZ23" s="361"/>
      <c r="FA23" s="361"/>
      <c r="FB23" s="361"/>
      <c r="FC23" s="361"/>
      <c r="FD23" s="361"/>
      <c r="FE23" s="361"/>
      <c r="FF23" s="361"/>
      <c r="FG23" s="361"/>
      <c r="FH23" s="361"/>
      <c r="FI23" s="361"/>
      <c r="FJ23" s="361"/>
      <c r="FK23" s="361"/>
      <c r="FL23" s="361"/>
      <c r="FM23" s="361"/>
      <c r="FN23" s="361"/>
      <c r="FO23" s="361"/>
      <c r="FP23" s="361"/>
      <c r="FQ23" s="361"/>
      <c r="FR23" s="361"/>
      <c r="FS23" s="361"/>
      <c r="FT23" s="361"/>
      <c r="FU23" s="361"/>
      <c r="FV23" s="361"/>
      <c r="FW23" s="361"/>
      <c r="FX23" s="361"/>
      <c r="FY23" s="361"/>
      <c r="FZ23" s="361"/>
      <c r="GA23" s="361"/>
      <c r="GB23" s="361"/>
      <c r="GC23" s="361"/>
      <c r="GD23" s="361"/>
      <c r="GE23" s="361"/>
      <c r="GF23" s="361"/>
      <c r="GG23" s="361"/>
      <c r="GH23" s="361"/>
      <c r="GI23" s="361"/>
      <c r="GJ23" s="361"/>
      <c r="GK23" s="361"/>
      <c r="GL23" s="361"/>
      <c r="GM23" s="361"/>
      <c r="GN23" s="361"/>
      <c r="GO23" s="361"/>
      <c r="GP23" s="361"/>
      <c r="GQ23" s="361"/>
      <c r="GR23" s="361"/>
      <c r="GS23" s="361"/>
      <c r="GT23" s="361"/>
      <c r="GU23" s="361"/>
      <c r="GV23" s="361"/>
      <c r="GW23" s="361"/>
      <c r="GX23" s="361"/>
      <c r="GY23" s="361"/>
      <c r="GZ23" s="361"/>
      <c r="HA23" s="361"/>
      <c r="HB23" s="361"/>
      <c r="HC23" s="361"/>
      <c r="HD23" s="361"/>
      <c r="HE23" s="361"/>
      <c r="HF23" s="361"/>
      <c r="HG23" s="361"/>
      <c r="HH23" s="361"/>
      <c r="HI23" s="361"/>
      <c r="HJ23" s="361"/>
      <c r="HK23" s="361"/>
      <c r="HL23" s="361"/>
    </row>
    <row r="24" spans="1:220" s="402" customFormat="1" ht="15.75" customHeight="1">
      <c r="A24" s="363">
        <v>12</v>
      </c>
      <c r="B24" s="364">
        <v>94481952</v>
      </c>
      <c r="C24" s="365">
        <v>94481952</v>
      </c>
      <c r="D24" s="365">
        <v>20739212</v>
      </c>
      <c r="E24" s="366" t="s">
        <v>29534</v>
      </c>
      <c r="F24" s="366"/>
      <c r="G24" s="367" t="s">
        <v>29495</v>
      </c>
      <c r="H24" s="367" t="s">
        <v>566</v>
      </c>
      <c r="I24" s="368" t="s">
        <v>1150</v>
      </c>
      <c r="J24" s="368">
        <v>160325</v>
      </c>
      <c r="K24" s="369" t="s">
        <v>12397</v>
      </c>
      <c r="L24" s="367" t="s">
        <v>29496</v>
      </c>
      <c r="M24" s="366" t="s">
        <v>6153</v>
      </c>
      <c r="N24" s="368" t="s">
        <v>29535</v>
      </c>
      <c r="O24" s="368" t="s">
        <v>29536</v>
      </c>
      <c r="P24" s="368" t="s">
        <v>29536</v>
      </c>
      <c r="Q24" s="367" t="s">
        <v>29537</v>
      </c>
      <c r="R24" s="370" t="s">
        <v>29538</v>
      </c>
      <c r="S24" s="371">
        <v>9</v>
      </c>
      <c r="T24" s="365" t="s">
        <v>8305</v>
      </c>
      <c r="U24" s="368">
        <v>901</v>
      </c>
      <c r="V24" s="365" t="s">
        <v>8306</v>
      </c>
      <c r="W24" s="368">
        <v>106</v>
      </c>
      <c r="X24" s="365" t="s">
        <v>4583</v>
      </c>
      <c r="Y24" s="368">
        <v>5</v>
      </c>
      <c r="Z24" s="365" t="s">
        <v>8347</v>
      </c>
      <c r="AA24" s="372"/>
      <c r="AB24" s="373"/>
      <c r="AC24" s="374">
        <v>850</v>
      </c>
      <c r="AD24" s="375">
        <v>595</v>
      </c>
      <c r="AE24" s="376">
        <v>136</v>
      </c>
      <c r="AF24" s="377">
        <v>0.75542857142857145</v>
      </c>
      <c r="AG24" s="378" t="s">
        <v>4035</v>
      </c>
      <c r="AH24" s="367" t="s">
        <v>4035</v>
      </c>
      <c r="AI24" s="370" t="s">
        <v>404</v>
      </c>
      <c r="AJ24" s="379">
        <v>331</v>
      </c>
      <c r="AK24" s="380" t="s">
        <v>6842</v>
      </c>
      <c r="AL24" s="381" t="s">
        <v>3664</v>
      </c>
      <c r="AM24" s="382" t="s">
        <v>3663</v>
      </c>
      <c r="AN24" s="383" t="s">
        <v>7127</v>
      </c>
      <c r="AO24" s="382" t="s">
        <v>7127</v>
      </c>
      <c r="AP24" s="384" t="s">
        <v>700</v>
      </c>
      <c r="AQ24" s="378" t="s">
        <v>4031</v>
      </c>
      <c r="AR24" s="367" t="s">
        <v>4042</v>
      </c>
      <c r="AS24" s="368">
        <v>5</v>
      </c>
      <c r="AT24" s="385" t="s">
        <v>1158</v>
      </c>
      <c r="AU24" s="386" t="s">
        <v>2344</v>
      </c>
      <c r="AV24" s="387" t="s">
        <v>408</v>
      </c>
      <c r="AW24" s="367" t="s">
        <v>2344</v>
      </c>
      <c r="AX24" s="388" t="s">
        <v>2345</v>
      </c>
      <c r="AY24" s="387" t="s">
        <v>409</v>
      </c>
      <c r="AZ24" s="367" t="s">
        <v>706</v>
      </c>
      <c r="BA24" s="388" t="s">
        <v>707</v>
      </c>
      <c r="BB24" s="387" t="s">
        <v>410</v>
      </c>
      <c r="BC24" s="367" t="s">
        <v>817</v>
      </c>
      <c r="BD24" s="388" t="s">
        <v>818</v>
      </c>
      <c r="BE24" s="387" t="s">
        <v>26365</v>
      </c>
      <c r="BF24" s="367" t="s">
        <v>27265</v>
      </c>
      <c r="BG24" s="388" t="s">
        <v>224</v>
      </c>
      <c r="BH24" s="387" t="s">
        <v>26366</v>
      </c>
      <c r="BI24" s="367" t="s">
        <v>26388</v>
      </c>
      <c r="BJ24" s="388" t="s">
        <v>26389</v>
      </c>
      <c r="BK24" s="387" t="s">
        <v>26456</v>
      </c>
      <c r="BL24" s="367" t="s">
        <v>26471</v>
      </c>
      <c r="BM24" s="389" t="s">
        <v>26472</v>
      </c>
      <c r="BN24" s="387" t="s">
        <v>26673</v>
      </c>
      <c r="BO24" s="367" t="s">
        <v>403</v>
      </c>
      <c r="BP24" s="388"/>
      <c r="BQ24" s="387" t="s">
        <v>26711</v>
      </c>
      <c r="BR24" s="367"/>
      <c r="BS24" s="388"/>
      <c r="BT24" s="387" t="s">
        <v>26712</v>
      </c>
      <c r="BU24" s="367"/>
      <c r="BV24" s="388"/>
      <c r="BW24" s="387" t="s">
        <v>26713</v>
      </c>
      <c r="BX24" s="367" t="s">
        <v>403</v>
      </c>
      <c r="BY24" s="388"/>
      <c r="BZ24" s="387" t="s">
        <v>26861</v>
      </c>
      <c r="CA24" s="367" t="s">
        <v>403</v>
      </c>
      <c r="CB24" s="388"/>
      <c r="CC24" s="387" t="s">
        <v>26890</v>
      </c>
      <c r="CD24" s="367" t="s">
        <v>403</v>
      </c>
      <c r="CE24" s="388"/>
      <c r="CF24" s="387" t="s">
        <v>26914</v>
      </c>
      <c r="CG24" s="367"/>
      <c r="CH24" s="388"/>
      <c r="CI24" s="387" t="s">
        <v>26899</v>
      </c>
      <c r="CJ24" s="367" t="s">
        <v>403</v>
      </c>
      <c r="CK24" s="388"/>
      <c r="CL24" s="368"/>
      <c r="CM24" s="368"/>
      <c r="CN24" s="368"/>
      <c r="CO24" s="368"/>
      <c r="CP24" s="390"/>
      <c r="CQ24" s="391" t="s">
        <v>29539</v>
      </c>
      <c r="CR24" s="392" t="s">
        <v>29539</v>
      </c>
      <c r="CS24" s="391" t="s">
        <v>481</v>
      </c>
      <c r="CT24" s="393" t="s">
        <v>610</v>
      </c>
      <c r="CU24" s="393"/>
      <c r="CV24" s="393"/>
      <c r="CW24" s="394"/>
      <c r="CX24" s="391" t="s">
        <v>29540</v>
      </c>
      <c r="CY24" s="395" t="s">
        <v>29540</v>
      </c>
      <c r="CZ24" s="396"/>
      <c r="DA24" s="396"/>
      <c r="DB24" s="396"/>
      <c r="DC24" s="394"/>
      <c r="DD24" s="371" t="s">
        <v>677</v>
      </c>
      <c r="DE24" s="380" t="s">
        <v>29536</v>
      </c>
      <c r="DF24" s="371"/>
      <c r="DG24" s="368"/>
      <c r="DH24" s="380"/>
      <c r="DI24" s="391" t="s">
        <v>893</v>
      </c>
      <c r="DJ24" s="368" t="s">
        <v>679</v>
      </c>
      <c r="DK24" s="368" t="s">
        <v>680</v>
      </c>
      <c r="DL24" s="368" t="s">
        <v>988</v>
      </c>
      <c r="DM24" s="368" t="s">
        <v>901</v>
      </c>
      <c r="DN24" s="368">
        <v>9</v>
      </c>
      <c r="DO24" s="368">
        <v>19</v>
      </c>
      <c r="DP24" s="368"/>
      <c r="DQ24" s="368"/>
      <c r="DR24" s="368"/>
      <c r="DS24" s="380" t="s">
        <v>2693</v>
      </c>
      <c r="DT24" s="397" t="s">
        <v>794</v>
      </c>
      <c r="DU24" s="398">
        <v>0.3</v>
      </c>
      <c r="DV24" s="398"/>
      <c r="DW24" s="398"/>
      <c r="DX24" s="398"/>
      <c r="DY24" s="398"/>
      <c r="DZ24" s="398"/>
      <c r="EA24" s="390"/>
      <c r="EB24" s="371" t="s">
        <v>683</v>
      </c>
      <c r="EC24" s="368" t="s">
        <v>684</v>
      </c>
      <c r="ED24" s="368" t="s">
        <v>224</v>
      </c>
      <c r="EE24" s="390" t="s">
        <v>224</v>
      </c>
      <c r="EF24" s="390">
        <v>10</v>
      </c>
      <c r="EG24" s="398"/>
      <c r="EH24" s="399"/>
      <c r="EI24" s="396"/>
      <c r="EJ24" s="400"/>
      <c r="EK24" s="401"/>
      <c r="EL24" s="401"/>
      <c r="EM24" s="401"/>
      <c r="EN24" s="401"/>
      <c r="EO24" s="401"/>
      <c r="EP24" s="401"/>
      <c r="EQ24" s="401"/>
      <c r="ER24" s="401"/>
      <c r="ES24" s="401"/>
      <c r="ET24" s="401"/>
      <c r="EU24" s="401"/>
      <c r="EV24" s="401"/>
      <c r="EW24" s="401"/>
      <c r="EX24" s="401"/>
      <c r="EY24" s="401"/>
      <c r="EZ24" s="401"/>
      <c r="FA24" s="401"/>
      <c r="FB24" s="401"/>
      <c r="FC24" s="401"/>
      <c r="FD24" s="401"/>
      <c r="FE24" s="401"/>
      <c r="FF24" s="401"/>
      <c r="FG24" s="401"/>
      <c r="FH24" s="401"/>
      <c r="FI24" s="401"/>
      <c r="FJ24" s="401"/>
      <c r="FK24" s="401"/>
      <c r="FL24" s="401"/>
      <c r="FM24" s="401"/>
      <c r="FN24" s="401"/>
      <c r="FO24" s="401"/>
      <c r="FP24" s="401"/>
      <c r="FQ24" s="401"/>
      <c r="FR24" s="401"/>
      <c r="FS24" s="401"/>
      <c r="FT24" s="401"/>
      <c r="FU24" s="401"/>
      <c r="FV24" s="401"/>
      <c r="FW24" s="401"/>
      <c r="FX24" s="401"/>
      <c r="FY24" s="401"/>
      <c r="FZ24" s="401"/>
      <c r="GA24" s="401"/>
      <c r="GB24" s="401"/>
      <c r="GC24" s="401"/>
      <c r="GD24" s="401"/>
      <c r="GE24" s="401"/>
      <c r="GF24" s="401"/>
      <c r="GG24" s="401"/>
      <c r="GH24" s="401"/>
      <c r="GI24" s="401"/>
      <c r="GJ24" s="401"/>
      <c r="GK24" s="401"/>
      <c r="GL24" s="401"/>
      <c r="GM24" s="401"/>
      <c r="GN24" s="401"/>
      <c r="GO24" s="401"/>
      <c r="GP24" s="401"/>
      <c r="GQ24" s="401"/>
      <c r="GR24" s="401"/>
      <c r="GS24" s="401"/>
      <c r="GT24" s="401"/>
      <c r="GU24" s="401"/>
      <c r="GV24" s="401"/>
      <c r="GW24" s="401"/>
      <c r="GX24" s="401"/>
      <c r="GY24" s="401"/>
      <c r="GZ24" s="401"/>
      <c r="HA24" s="401"/>
      <c r="HB24" s="401"/>
      <c r="HC24" s="401"/>
      <c r="HD24" s="401"/>
      <c r="HE24" s="401"/>
      <c r="HF24" s="401"/>
      <c r="HG24" s="401"/>
      <c r="HH24" s="401"/>
      <c r="HI24" s="401"/>
      <c r="HJ24" s="401"/>
      <c r="HK24" s="401"/>
      <c r="HL24" s="401"/>
    </row>
    <row r="25" spans="1:220" s="274" customFormat="1" ht="15.75" customHeight="1">
      <c r="A25" s="249">
        <v>13</v>
      </c>
      <c r="B25" s="243">
        <v>94481969</v>
      </c>
      <c r="C25" s="244">
        <v>94481969</v>
      </c>
      <c r="D25" s="244">
        <v>20739213</v>
      </c>
      <c r="E25" s="250" t="s">
        <v>29541</v>
      </c>
      <c r="F25" s="250"/>
      <c r="G25" s="251" t="s">
        <v>29495</v>
      </c>
      <c r="H25" s="251" t="s">
        <v>566</v>
      </c>
      <c r="I25" s="245" t="s">
        <v>1150</v>
      </c>
      <c r="J25" s="245">
        <v>160325</v>
      </c>
      <c r="K25" s="252" t="s">
        <v>12397</v>
      </c>
      <c r="L25" s="251" t="s">
        <v>29496</v>
      </c>
      <c r="M25" s="250" t="s">
        <v>6153</v>
      </c>
      <c r="N25" s="245" t="s">
        <v>29542</v>
      </c>
      <c r="O25" s="245" t="s">
        <v>29536</v>
      </c>
      <c r="P25" s="245" t="s">
        <v>29536</v>
      </c>
      <c r="Q25" s="251" t="s">
        <v>29537</v>
      </c>
      <c r="R25" s="261" t="s">
        <v>29538</v>
      </c>
      <c r="S25" s="253">
        <v>9</v>
      </c>
      <c r="T25" s="244" t="s">
        <v>8305</v>
      </c>
      <c r="U25" s="245">
        <v>901</v>
      </c>
      <c r="V25" s="244" t="s">
        <v>8306</v>
      </c>
      <c r="W25" s="245">
        <v>106</v>
      </c>
      <c r="X25" s="244" t="s">
        <v>4583</v>
      </c>
      <c r="Y25" s="245">
        <v>5</v>
      </c>
      <c r="Z25" s="244" t="s">
        <v>8347</v>
      </c>
      <c r="AA25" s="254"/>
      <c r="AB25" s="255"/>
      <c r="AC25" s="256">
        <v>850</v>
      </c>
      <c r="AD25" s="257">
        <v>595</v>
      </c>
      <c r="AE25" s="258">
        <v>136</v>
      </c>
      <c r="AF25" s="259">
        <v>0.75542857142857145</v>
      </c>
      <c r="AG25" s="260" t="s">
        <v>4035</v>
      </c>
      <c r="AH25" s="251" t="s">
        <v>4035</v>
      </c>
      <c r="AI25" s="261" t="s">
        <v>404</v>
      </c>
      <c r="AJ25" s="262">
        <v>331</v>
      </c>
      <c r="AK25" s="247" t="s">
        <v>6842</v>
      </c>
      <c r="AL25" s="264" t="s">
        <v>3664</v>
      </c>
      <c r="AM25" s="265" t="s">
        <v>3663</v>
      </c>
      <c r="AN25" s="266" t="s">
        <v>7131</v>
      </c>
      <c r="AO25" s="265" t="s">
        <v>7131</v>
      </c>
      <c r="AP25" s="267" t="s">
        <v>700</v>
      </c>
      <c r="AQ25" s="260" t="s">
        <v>4031</v>
      </c>
      <c r="AR25" s="251" t="s">
        <v>4042</v>
      </c>
      <c r="AS25" s="245">
        <v>5</v>
      </c>
      <c r="AT25" s="268" t="s">
        <v>1158</v>
      </c>
      <c r="AU25" s="269" t="s">
        <v>2344</v>
      </c>
      <c r="AV25" s="270" t="s">
        <v>408</v>
      </c>
      <c r="AW25" s="251" t="s">
        <v>2344</v>
      </c>
      <c r="AX25" s="271" t="s">
        <v>2345</v>
      </c>
      <c r="AY25" s="270" t="s">
        <v>409</v>
      </c>
      <c r="AZ25" s="251" t="s">
        <v>706</v>
      </c>
      <c r="BA25" s="271" t="s">
        <v>707</v>
      </c>
      <c r="BB25" s="270" t="s">
        <v>410</v>
      </c>
      <c r="BC25" s="251" t="s">
        <v>817</v>
      </c>
      <c r="BD25" s="271" t="s">
        <v>818</v>
      </c>
      <c r="BE25" s="270" t="s">
        <v>26365</v>
      </c>
      <c r="BF25" s="251" t="s">
        <v>27265</v>
      </c>
      <c r="BG25" s="271" t="s">
        <v>224</v>
      </c>
      <c r="BH25" s="270" t="s">
        <v>26366</v>
      </c>
      <c r="BI25" s="251" t="s">
        <v>26388</v>
      </c>
      <c r="BJ25" s="271" t="s">
        <v>26389</v>
      </c>
      <c r="BK25" s="270" t="s">
        <v>26456</v>
      </c>
      <c r="BL25" s="251" t="s">
        <v>26471</v>
      </c>
      <c r="BM25" s="272" t="s">
        <v>26472</v>
      </c>
      <c r="BN25" s="270" t="s">
        <v>26673</v>
      </c>
      <c r="BO25" s="251" t="s">
        <v>403</v>
      </c>
      <c r="BP25" s="271"/>
      <c r="BQ25" s="270" t="s">
        <v>26711</v>
      </c>
      <c r="BR25" s="251"/>
      <c r="BS25" s="271"/>
      <c r="BT25" s="270" t="s">
        <v>26712</v>
      </c>
      <c r="BU25" s="251"/>
      <c r="BV25" s="271"/>
      <c r="BW25" s="270" t="s">
        <v>26713</v>
      </c>
      <c r="BX25" s="251" t="s">
        <v>403</v>
      </c>
      <c r="BY25" s="271"/>
      <c r="BZ25" s="270" t="s">
        <v>26861</v>
      </c>
      <c r="CA25" s="251" t="s">
        <v>403</v>
      </c>
      <c r="CB25" s="271"/>
      <c r="CC25" s="270" t="s">
        <v>26890</v>
      </c>
      <c r="CD25" s="251" t="s">
        <v>403</v>
      </c>
      <c r="CE25" s="271"/>
      <c r="CF25" s="270" t="s">
        <v>26914</v>
      </c>
      <c r="CG25" s="251"/>
      <c r="CH25" s="271"/>
      <c r="CI25" s="270" t="s">
        <v>26899</v>
      </c>
      <c r="CJ25" s="251" t="s">
        <v>403</v>
      </c>
      <c r="CK25" s="271"/>
      <c r="CL25" s="245"/>
      <c r="CM25" s="245"/>
      <c r="CN25" s="245"/>
      <c r="CO25" s="245"/>
      <c r="CP25" s="246"/>
      <c r="CQ25" s="276" t="s">
        <v>29539</v>
      </c>
      <c r="CR25" s="277" t="s">
        <v>29539</v>
      </c>
      <c r="CS25" s="276" t="s">
        <v>481</v>
      </c>
      <c r="CT25" s="278" t="s">
        <v>610</v>
      </c>
      <c r="CU25" s="278"/>
      <c r="CV25" s="278"/>
      <c r="CW25" s="279"/>
      <c r="CX25" s="276" t="s">
        <v>29540</v>
      </c>
      <c r="CY25" s="280" t="s">
        <v>29540</v>
      </c>
      <c r="CZ25" s="281"/>
      <c r="DA25" s="281"/>
      <c r="DB25" s="281"/>
      <c r="DC25" s="279"/>
      <c r="DD25" s="253" t="s">
        <v>677</v>
      </c>
      <c r="DE25" s="247" t="s">
        <v>29536</v>
      </c>
      <c r="DF25" s="253"/>
      <c r="DG25" s="245"/>
      <c r="DH25" s="247"/>
      <c r="DI25" s="276" t="s">
        <v>893</v>
      </c>
      <c r="DJ25" s="245" t="s">
        <v>679</v>
      </c>
      <c r="DK25" s="245" t="s">
        <v>680</v>
      </c>
      <c r="DL25" s="245" t="s">
        <v>988</v>
      </c>
      <c r="DM25" s="245" t="s">
        <v>901</v>
      </c>
      <c r="DN25" s="245">
        <v>9.5</v>
      </c>
      <c r="DO25" s="245">
        <v>20</v>
      </c>
      <c r="DP25" s="245"/>
      <c r="DQ25" s="245"/>
      <c r="DR25" s="245"/>
      <c r="DS25" s="247" t="s">
        <v>2669</v>
      </c>
      <c r="DT25" s="282" t="s">
        <v>794</v>
      </c>
      <c r="DU25" s="283">
        <v>0.3</v>
      </c>
      <c r="DV25" s="283"/>
      <c r="DW25" s="283"/>
      <c r="DX25" s="283"/>
      <c r="DY25" s="283"/>
      <c r="DZ25" s="283"/>
      <c r="EA25" s="246"/>
      <c r="EB25" s="253" t="s">
        <v>683</v>
      </c>
      <c r="EC25" s="245" t="s">
        <v>684</v>
      </c>
      <c r="ED25" s="245" t="s">
        <v>224</v>
      </c>
      <c r="EE25" s="246" t="s">
        <v>224</v>
      </c>
      <c r="EF25" s="246">
        <v>10</v>
      </c>
      <c r="EG25" s="283"/>
      <c r="EH25" s="285"/>
      <c r="EI25" s="281"/>
      <c r="EJ25" s="273"/>
      <c r="EK25" s="248"/>
      <c r="EL25" s="248"/>
      <c r="EM25" s="248"/>
      <c r="EN25" s="248"/>
      <c r="EO25" s="248"/>
      <c r="EP25" s="248"/>
      <c r="EQ25" s="248"/>
      <c r="ER25" s="248"/>
      <c r="ES25" s="248"/>
      <c r="ET25" s="248"/>
      <c r="EU25" s="248"/>
      <c r="EV25" s="248"/>
      <c r="EW25" s="248"/>
      <c r="EX25" s="248"/>
      <c r="EY25" s="248"/>
      <c r="EZ25" s="248"/>
      <c r="FA25" s="248"/>
      <c r="FB25" s="248"/>
      <c r="FC25" s="248"/>
      <c r="FD25" s="248"/>
      <c r="FE25" s="248"/>
      <c r="FF25" s="248"/>
      <c r="FG25" s="248"/>
      <c r="FH25" s="248"/>
      <c r="FI25" s="248"/>
      <c r="FJ25" s="248"/>
      <c r="FK25" s="248"/>
      <c r="FL25" s="248"/>
      <c r="FM25" s="248"/>
      <c r="FN25" s="248"/>
      <c r="FO25" s="248"/>
      <c r="FP25" s="248"/>
      <c r="FQ25" s="248"/>
      <c r="FR25" s="248"/>
      <c r="FS25" s="248"/>
      <c r="FT25" s="248"/>
      <c r="FU25" s="248"/>
      <c r="FV25" s="248"/>
      <c r="FW25" s="248"/>
      <c r="FX25" s="248"/>
      <c r="FY25" s="248"/>
      <c r="FZ25" s="248"/>
      <c r="GA25" s="248"/>
      <c r="GB25" s="248"/>
      <c r="GC25" s="248"/>
      <c r="GD25" s="248"/>
      <c r="GE25" s="248"/>
      <c r="GF25" s="248"/>
      <c r="GG25" s="248"/>
      <c r="GH25" s="248"/>
      <c r="GI25" s="248"/>
      <c r="GJ25" s="248"/>
      <c r="GK25" s="248"/>
      <c r="GL25" s="248"/>
      <c r="GM25" s="248"/>
      <c r="GN25" s="248"/>
      <c r="GO25" s="248"/>
      <c r="GP25" s="248"/>
      <c r="GQ25" s="248"/>
      <c r="GR25" s="248"/>
      <c r="GS25" s="248"/>
      <c r="GT25" s="248"/>
      <c r="GU25" s="248"/>
      <c r="GV25" s="248"/>
      <c r="GW25" s="248"/>
      <c r="GX25" s="248"/>
      <c r="GY25" s="248"/>
      <c r="GZ25" s="248"/>
      <c r="HA25" s="248"/>
      <c r="HB25" s="248"/>
      <c r="HC25" s="248"/>
      <c r="HD25" s="248"/>
      <c r="HE25" s="248"/>
      <c r="HF25" s="248"/>
      <c r="HG25" s="248"/>
      <c r="HH25" s="248"/>
      <c r="HI25" s="248"/>
      <c r="HJ25" s="248"/>
      <c r="HK25" s="248"/>
      <c r="HL25" s="248"/>
    </row>
    <row r="26" spans="1:220" s="274" customFormat="1" ht="15.75" customHeight="1">
      <c r="A26" s="249">
        <v>14</v>
      </c>
      <c r="B26" s="243">
        <v>94481976</v>
      </c>
      <c r="C26" s="244">
        <v>94481976</v>
      </c>
      <c r="D26" s="244">
        <v>20739214</v>
      </c>
      <c r="E26" s="250" t="s">
        <v>29543</v>
      </c>
      <c r="F26" s="250"/>
      <c r="G26" s="251" t="s">
        <v>29495</v>
      </c>
      <c r="H26" s="251" t="s">
        <v>566</v>
      </c>
      <c r="I26" s="245" t="s">
        <v>1150</v>
      </c>
      <c r="J26" s="245">
        <v>160325</v>
      </c>
      <c r="K26" s="252" t="s">
        <v>12397</v>
      </c>
      <c r="L26" s="251" t="s">
        <v>29496</v>
      </c>
      <c r="M26" s="250" t="s">
        <v>6153</v>
      </c>
      <c r="N26" s="245" t="s">
        <v>29544</v>
      </c>
      <c r="O26" s="245" t="s">
        <v>29536</v>
      </c>
      <c r="P26" s="245" t="s">
        <v>29536</v>
      </c>
      <c r="Q26" s="251" t="s">
        <v>29537</v>
      </c>
      <c r="R26" s="261" t="s">
        <v>29538</v>
      </c>
      <c r="S26" s="253">
        <v>9</v>
      </c>
      <c r="T26" s="244" t="s">
        <v>8305</v>
      </c>
      <c r="U26" s="245">
        <v>901</v>
      </c>
      <c r="V26" s="244" t="s">
        <v>8306</v>
      </c>
      <c r="W26" s="245">
        <v>106</v>
      </c>
      <c r="X26" s="244" t="s">
        <v>4583</v>
      </c>
      <c r="Y26" s="245">
        <v>5</v>
      </c>
      <c r="Z26" s="244" t="s">
        <v>8347</v>
      </c>
      <c r="AA26" s="254"/>
      <c r="AB26" s="255"/>
      <c r="AC26" s="256">
        <v>850</v>
      </c>
      <c r="AD26" s="257">
        <v>595</v>
      </c>
      <c r="AE26" s="258">
        <v>136</v>
      </c>
      <c r="AF26" s="259">
        <v>0.75542857142857145</v>
      </c>
      <c r="AG26" s="260" t="s">
        <v>4035</v>
      </c>
      <c r="AH26" s="251" t="s">
        <v>4035</v>
      </c>
      <c r="AI26" s="261" t="s">
        <v>404</v>
      </c>
      <c r="AJ26" s="262">
        <v>331</v>
      </c>
      <c r="AK26" s="247" t="s">
        <v>6842</v>
      </c>
      <c r="AL26" s="264" t="s">
        <v>3664</v>
      </c>
      <c r="AM26" s="265" t="s">
        <v>3663</v>
      </c>
      <c r="AN26" s="266" t="s">
        <v>7721</v>
      </c>
      <c r="AO26" s="265" t="s">
        <v>7721</v>
      </c>
      <c r="AP26" s="267" t="s">
        <v>700</v>
      </c>
      <c r="AQ26" s="260" t="s">
        <v>4031</v>
      </c>
      <c r="AR26" s="251" t="s">
        <v>4042</v>
      </c>
      <c r="AS26" s="245">
        <v>5</v>
      </c>
      <c r="AT26" s="268" t="s">
        <v>1158</v>
      </c>
      <c r="AU26" s="269" t="s">
        <v>2344</v>
      </c>
      <c r="AV26" s="270" t="s">
        <v>408</v>
      </c>
      <c r="AW26" s="251" t="s">
        <v>2344</v>
      </c>
      <c r="AX26" s="271" t="s">
        <v>2345</v>
      </c>
      <c r="AY26" s="270" t="s">
        <v>409</v>
      </c>
      <c r="AZ26" s="251" t="s">
        <v>706</v>
      </c>
      <c r="BA26" s="271" t="s">
        <v>707</v>
      </c>
      <c r="BB26" s="270" t="s">
        <v>410</v>
      </c>
      <c r="BC26" s="251" t="s">
        <v>817</v>
      </c>
      <c r="BD26" s="271" t="s">
        <v>818</v>
      </c>
      <c r="BE26" s="270" t="s">
        <v>26365</v>
      </c>
      <c r="BF26" s="251" t="s">
        <v>27265</v>
      </c>
      <c r="BG26" s="271" t="s">
        <v>224</v>
      </c>
      <c r="BH26" s="270" t="s">
        <v>26366</v>
      </c>
      <c r="BI26" s="251" t="s">
        <v>26388</v>
      </c>
      <c r="BJ26" s="271" t="s">
        <v>26389</v>
      </c>
      <c r="BK26" s="270" t="s">
        <v>26456</v>
      </c>
      <c r="BL26" s="251" t="s">
        <v>26471</v>
      </c>
      <c r="BM26" s="272" t="s">
        <v>26472</v>
      </c>
      <c r="BN26" s="270" t="s">
        <v>26673</v>
      </c>
      <c r="BO26" s="251" t="s">
        <v>403</v>
      </c>
      <c r="BP26" s="271"/>
      <c r="BQ26" s="270" t="s">
        <v>26711</v>
      </c>
      <c r="BR26" s="251"/>
      <c r="BS26" s="271"/>
      <c r="BT26" s="270" t="s">
        <v>26712</v>
      </c>
      <c r="BU26" s="251"/>
      <c r="BV26" s="271"/>
      <c r="BW26" s="270" t="s">
        <v>26713</v>
      </c>
      <c r="BX26" s="251" t="s">
        <v>403</v>
      </c>
      <c r="BY26" s="271"/>
      <c r="BZ26" s="270" t="s">
        <v>26861</v>
      </c>
      <c r="CA26" s="251" t="s">
        <v>403</v>
      </c>
      <c r="CB26" s="271"/>
      <c r="CC26" s="270" t="s">
        <v>26890</v>
      </c>
      <c r="CD26" s="251" t="s">
        <v>403</v>
      </c>
      <c r="CE26" s="271"/>
      <c r="CF26" s="270" t="s">
        <v>26914</v>
      </c>
      <c r="CG26" s="251"/>
      <c r="CH26" s="271"/>
      <c r="CI26" s="270" t="s">
        <v>26899</v>
      </c>
      <c r="CJ26" s="251" t="s">
        <v>403</v>
      </c>
      <c r="CK26" s="271"/>
      <c r="CL26" s="245"/>
      <c r="CM26" s="245"/>
      <c r="CN26" s="245"/>
      <c r="CO26" s="245"/>
      <c r="CP26" s="246"/>
      <c r="CQ26" s="276" t="s">
        <v>29539</v>
      </c>
      <c r="CR26" s="277" t="s">
        <v>29539</v>
      </c>
      <c r="CS26" s="276" t="s">
        <v>481</v>
      </c>
      <c r="CT26" s="278" t="s">
        <v>610</v>
      </c>
      <c r="CU26" s="278"/>
      <c r="CV26" s="278"/>
      <c r="CW26" s="279"/>
      <c r="CX26" s="276" t="s">
        <v>29540</v>
      </c>
      <c r="CY26" s="280" t="s">
        <v>29540</v>
      </c>
      <c r="CZ26" s="281"/>
      <c r="DA26" s="281"/>
      <c r="DB26" s="281"/>
      <c r="DC26" s="279"/>
      <c r="DD26" s="253" t="s">
        <v>677</v>
      </c>
      <c r="DE26" s="247" t="s">
        <v>29536</v>
      </c>
      <c r="DF26" s="253"/>
      <c r="DG26" s="245"/>
      <c r="DH26" s="247"/>
      <c r="DI26" s="276" t="s">
        <v>893</v>
      </c>
      <c r="DJ26" s="245" t="s">
        <v>679</v>
      </c>
      <c r="DK26" s="245" t="s">
        <v>680</v>
      </c>
      <c r="DL26" s="245" t="s">
        <v>988</v>
      </c>
      <c r="DM26" s="245" t="s">
        <v>901</v>
      </c>
      <c r="DN26" s="245">
        <v>10</v>
      </c>
      <c r="DO26" s="245">
        <v>21</v>
      </c>
      <c r="DP26" s="245"/>
      <c r="DQ26" s="245"/>
      <c r="DR26" s="245"/>
      <c r="DS26" s="247" t="s">
        <v>2677</v>
      </c>
      <c r="DT26" s="282" t="s">
        <v>794</v>
      </c>
      <c r="DU26" s="283">
        <v>0.3</v>
      </c>
      <c r="DV26" s="283"/>
      <c r="DW26" s="283"/>
      <c r="DX26" s="283"/>
      <c r="DY26" s="283"/>
      <c r="DZ26" s="283"/>
      <c r="EA26" s="246"/>
      <c r="EB26" s="253" t="s">
        <v>683</v>
      </c>
      <c r="EC26" s="245" t="s">
        <v>684</v>
      </c>
      <c r="ED26" s="245" t="s">
        <v>224</v>
      </c>
      <c r="EE26" s="246" t="s">
        <v>224</v>
      </c>
      <c r="EF26" s="246">
        <v>10</v>
      </c>
      <c r="EG26" s="283"/>
      <c r="EH26" s="285"/>
      <c r="EI26" s="281"/>
      <c r="EJ26" s="273"/>
      <c r="EK26" s="248"/>
      <c r="EL26" s="248"/>
      <c r="EM26" s="248"/>
      <c r="EN26" s="248"/>
      <c r="EO26" s="248"/>
      <c r="EP26" s="248"/>
      <c r="EQ26" s="248"/>
      <c r="ER26" s="248"/>
      <c r="ES26" s="248"/>
      <c r="ET26" s="248"/>
      <c r="EU26" s="248"/>
      <c r="EV26" s="248"/>
      <c r="EW26" s="248"/>
      <c r="EX26" s="248"/>
      <c r="EY26" s="248"/>
      <c r="EZ26" s="248"/>
      <c r="FA26" s="248"/>
      <c r="FB26" s="248"/>
      <c r="FC26" s="248"/>
      <c r="FD26" s="248"/>
      <c r="FE26" s="248"/>
      <c r="FF26" s="248"/>
      <c r="FG26" s="248"/>
      <c r="FH26" s="248"/>
      <c r="FI26" s="248"/>
      <c r="FJ26" s="248"/>
      <c r="FK26" s="248"/>
      <c r="FL26" s="248"/>
      <c r="FM26" s="248"/>
      <c r="FN26" s="248"/>
      <c r="FO26" s="248"/>
      <c r="FP26" s="248"/>
      <c r="FQ26" s="248"/>
      <c r="FR26" s="248"/>
      <c r="FS26" s="248"/>
      <c r="FT26" s="248"/>
      <c r="FU26" s="248"/>
      <c r="FV26" s="248"/>
      <c r="FW26" s="248"/>
      <c r="FX26" s="248"/>
      <c r="FY26" s="248"/>
      <c r="FZ26" s="248"/>
      <c r="GA26" s="248"/>
      <c r="GB26" s="248"/>
      <c r="GC26" s="248"/>
      <c r="GD26" s="248"/>
      <c r="GE26" s="248"/>
      <c r="GF26" s="248"/>
      <c r="GG26" s="248"/>
      <c r="GH26" s="248"/>
      <c r="GI26" s="248"/>
      <c r="GJ26" s="248"/>
      <c r="GK26" s="248"/>
      <c r="GL26" s="248"/>
      <c r="GM26" s="248"/>
      <c r="GN26" s="248"/>
      <c r="GO26" s="248"/>
      <c r="GP26" s="248"/>
      <c r="GQ26" s="248"/>
      <c r="GR26" s="248"/>
      <c r="GS26" s="248"/>
      <c r="GT26" s="248"/>
      <c r="GU26" s="248"/>
      <c r="GV26" s="248"/>
      <c r="GW26" s="248"/>
      <c r="GX26" s="248"/>
      <c r="GY26" s="248"/>
      <c r="GZ26" s="248"/>
      <c r="HA26" s="248"/>
      <c r="HB26" s="248"/>
      <c r="HC26" s="248"/>
      <c r="HD26" s="248"/>
      <c r="HE26" s="248"/>
      <c r="HF26" s="248"/>
      <c r="HG26" s="248"/>
      <c r="HH26" s="248"/>
      <c r="HI26" s="248"/>
      <c r="HJ26" s="248"/>
      <c r="HK26" s="248"/>
      <c r="HL26" s="248"/>
    </row>
    <row r="27" spans="1:220" s="362" customFormat="1" ht="15.75" customHeight="1">
      <c r="A27" s="323">
        <v>15</v>
      </c>
      <c r="B27" s="324">
        <v>94481983</v>
      </c>
      <c r="C27" s="325">
        <v>94481983</v>
      </c>
      <c r="D27" s="325">
        <v>20739215</v>
      </c>
      <c r="E27" s="326" t="s">
        <v>29545</v>
      </c>
      <c r="F27" s="326"/>
      <c r="G27" s="327" t="s">
        <v>29495</v>
      </c>
      <c r="H27" s="327" t="s">
        <v>566</v>
      </c>
      <c r="I27" s="328" t="s">
        <v>1150</v>
      </c>
      <c r="J27" s="328">
        <v>160325</v>
      </c>
      <c r="K27" s="329" t="s">
        <v>12397</v>
      </c>
      <c r="L27" s="327" t="s">
        <v>29496</v>
      </c>
      <c r="M27" s="326" t="s">
        <v>6153</v>
      </c>
      <c r="N27" s="328" t="s">
        <v>29546</v>
      </c>
      <c r="O27" s="328" t="s">
        <v>29536</v>
      </c>
      <c r="P27" s="328" t="s">
        <v>29536</v>
      </c>
      <c r="Q27" s="327" t="s">
        <v>29537</v>
      </c>
      <c r="R27" s="330" t="s">
        <v>29538</v>
      </c>
      <c r="S27" s="331">
        <v>9</v>
      </c>
      <c r="T27" s="325" t="s">
        <v>8305</v>
      </c>
      <c r="U27" s="328">
        <v>901</v>
      </c>
      <c r="V27" s="325" t="s">
        <v>8306</v>
      </c>
      <c r="W27" s="328">
        <v>106</v>
      </c>
      <c r="X27" s="325" t="s">
        <v>4583</v>
      </c>
      <c r="Y27" s="328">
        <v>5</v>
      </c>
      <c r="Z27" s="325" t="s">
        <v>8347</v>
      </c>
      <c r="AA27" s="332"/>
      <c r="AB27" s="333"/>
      <c r="AC27" s="334">
        <v>850</v>
      </c>
      <c r="AD27" s="335">
        <v>595</v>
      </c>
      <c r="AE27" s="336">
        <v>136</v>
      </c>
      <c r="AF27" s="337">
        <v>0.75542857142857145</v>
      </c>
      <c r="AG27" s="338" t="s">
        <v>4035</v>
      </c>
      <c r="AH27" s="327" t="s">
        <v>4035</v>
      </c>
      <c r="AI27" s="330" t="s">
        <v>404</v>
      </c>
      <c r="AJ27" s="339">
        <v>331</v>
      </c>
      <c r="AK27" s="340" t="s">
        <v>6842</v>
      </c>
      <c r="AL27" s="341" t="s">
        <v>3664</v>
      </c>
      <c r="AM27" s="342" t="s">
        <v>3663</v>
      </c>
      <c r="AN27" s="343" t="s">
        <v>4327</v>
      </c>
      <c r="AO27" s="342" t="s">
        <v>4327</v>
      </c>
      <c r="AP27" s="344" t="s">
        <v>700</v>
      </c>
      <c r="AQ27" s="338" t="s">
        <v>4031</v>
      </c>
      <c r="AR27" s="327" t="s">
        <v>4042</v>
      </c>
      <c r="AS27" s="328">
        <v>5</v>
      </c>
      <c r="AT27" s="345" t="s">
        <v>1158</v>
      </c>
      <c r="AU27" s="346" t="s">
        <v>2344</v>
      </c>
      <c r="AV27" s="347" t="s">
        <v>408</v>
      </c>
      <c r="AW27" s="327" t="s">
        <v>2344</v>
      </c>
      <c r="AX27" s="348" t="s">
        <v>2345</v>
      </c>
      <c r="AY27" s="347" t="s">
        <v>409</v>
      </c>
      <c r="AZ27" s="327" t="s">
        <v>706</v>
      </c>
      <c r="BA27" s="348" t="s">
        <v>707</v>
      </c>
      <c r="BB27" s="347" t="s">
        <v>410</v>
      </c>
      <c r="BC27" s="327" t="s">
        <v>817</v>
      </c>
      <c r="BD27" s="348" t="s">
        <v>818</v>
      </c>
      <c r="BE27" s="347" t="s">
        <v>26365</v>
      </c>
      <c r="BF27" s="327" t="s">
        <v>27265</v>
      </c>
      <c r="BG27" s="348" t="s">
        <v>224</v>
      </c>
      <c r="BH27" s="347" t="s">
        <v>26366</v>
      </c>
      <c r="BI27" s="327" t="s">
        <v>26388</v>
      </c>
      <c r="BJ27" s="348" t="s">
        <v>26389</v>
      </c>
      <c r="BK27" s="347" t="s">
        <v>26456</v>
      </c>
      <c r="BL27" s="327" t="s">
        <v>26471</v>
      </c>
      <c r="BM27" s="349" t="s">
        <v>26472</v>
      </c>
      <c r="BN27" s="347" t="s">
        <v>26673</v>
      </c>
      <c r="BO27" s="327" t="s">
        <v>403</v>
      </c>
      <c r="BP27" s="348"/>
      <c r="BQ27" s="347" t="s">
        <v>26711</v>
      </c>
      <c r="BR27" s="327"/>
      <c r="BS27" s="348"/>
      <c r="BT27" s="347" t="s">
        <v>26712</v>
      </c>
      <c r="BU27" s="327"/>
      <c r="BV27" s="348"/>
      <c r="BW27" s="347" t="s">
        <v>26713</v>
      </c>
      <c r="BX27" s="327" t="s">
        <v>403</v>
      </c>
      <c r="BY27" s="348"/>
      <c r="BZ27" s="347" t="s">
        <v>26861</v>
      </c>
      <c r="CA27" s="327" t="s">
        <v>403</v>
      </c>
      <c r="CB27" s="348"/>
      <c r="CC27" s="347" t="s">
        <v>26890</v>
      </c>
      <c r="CD27" s="327" t="s">
        <v>403</v>
      </c>
      <c r="CE27" s="348"/>
      <c r="CF27" s="347" t="s">
        <v>26914</v>
      </c>
      <c r="CG27" s="327"/>
      <c r="CH27" s="348"/>
      <c r="CI27" s="347" t="s">
        <v>26899</v>
      </c>
      <c r="CJ27" s="327" t="s">
        <v>403</v>
      </c>
      <c r="CK27" s="348"/>
      <c r="CL27" s="328"/>
      <c r="CM27" s="328"/>
      <c r="CN27" s="328"/>
      <c r="CO27" s="328"/>
      <c r="CP27" s="350"/>
      <c r="CQ27" s="351" t="s">
        <v>29539</v>
      </c>
      <c r="CR27" s="352" t="s">
        <v>29539</v>
      </c>
      <c r="CS27" s="351" t="s">
        <v>481</v>
      </c>
      <c r="CT27" s="353" t="s">
        <v>610</v>
      </c>
      <c r="CU27" s="353"/>
      <c r="CV27" s="353"/>
      <c r="CW27" s="354"/>
      <c r="CX27" s="351" t="s">
        <v>29540</v>
      </c>
      <c r="CY27" s="355" t="s">
        <v>29540</v>
      </c>
      <c r="CZ27" s="356"/>
      <c r="DA27" s="356"/>
      <c r="DB27" s="356"/>
      <c r="DC27" s="354"/>
      <c r="DD27" s="331" t="s">
        <v>677</v>
      </c>
      <c r="DE27" s="340" t="s">
        <v>29536</v>
      </c>
      <c r="DF27" s="331"/>
      <c r="DG27" s="328"/>
      <c r="DH27" s="340"/>
      <c r="DI27" s="351" t="s">
        <v>893</v>
      </c>
      <c r="DJ27" s="328" t="s">
        <v>679</v>
      </c>
      <c r="DK27" s="328" t="s">
        <v>680</v>
      </c>
      <c r="DL27" s="328" t="s">
        <v>988</v>
      </c>
      <c r="DM27" s="328" t="s">
        <v>901</v>
      </c>
      <c r="DN27" s="328">
        <v>10.5</v>
      </c>
      <c r="DO27" s="328">
        <v>22</v>
      </c>
      <c r="DP27" s="328"/>
      <c r="DQ27" s="328"/>
      <c r="DR27" s="328"/>
      <c r="DS27" s="340" t="s">
        <v>2685</v>
      </c>
      <c r="DT27" s="357" t="s">
        <v>794</v>
      </c>
      <c r="DU27" s="358">
        <v>0.3</v>
      </c>
      <c r="DV27" s="358"/>
      <c r="DW27" s="358"/>
      <c r="DX27" s="358"/>
      <c r="DY27" s="358"/>
      <c r="DZ27" s="358"/>
      <c r="EA27" s="350"/>
      <c r="EB27" s="331" t="s">
        <v>683</v>
      </c>
      <c r="EC27" s="328" t="s">
        <v>684</v>
      </c>
      <c r="ED27" s="328" t="s">
        <v>224</v>
      </c>
      <c r="EE27" s="350" t="s">
        <v>224</v>
      </c>
      <c r="EF27" s="350">
        <v>10</v>
      </c>
      <c r="EG27" s="358"/>
      <c r="EH27" s="359"/>
      <c r="EI27" s="356"/>
      <c r="EJ27" s="360"/>
      <c r="EK27" s="361"/>
      <c r="EL27" s="361"/>
      <c r="EM27" s="361"/>
      <c r="EN27" s="361"/>
      <c r="EO27" s="361"/>
      <c r="EP27" s="361"/>
      <c r="EQ27" s="361"/>
      <c r="ER27" s="361"/>
      <c r="ES27" s="361"/>
      <c r="ET27" s="361"/>
      <c r="EU27" s="361"/>
      <c r="EV27" s="361"/>
      <c r="EW27" s="361"/>
      <c r="EX27" s="361"/>
      <c r="EY27" s="361"/>
      <c r="EZ27" s="361"/>
      <c r="FA27" s="361"/>
      <c r="FB27" s="361"/>
      <c r="FC27" s="361"/>
      <c r="FD27" s="361"/>
      <c r="FE27" s="361"/>
      <c r="FF27" s="361"/>
      <c r="FG27" s="361"/>
      <c r="FH27" s="361"/>
      <c r="FI27" s="361"/>
      <c r="FJ27" s="361"/>
      <c r="FK27" s="361"/>
      <c r="FL27" s="361"/>
      <c r="FM27" s="361"/>
      <c r="FN27" s="361"/>
      <c r="FO27" s="361"/>
      <c r="FP27" s="361"/>
      <c r="FQ27" s="361"/>
      <c r="FR27" s="361"/>
      <c r="FS27" s="361"/>
      <c r="FT27" s="361"/>
      <c r="FU27" s="361"/>
      <c r="FV27" s="361"/>
      <c r="FW27" s="361"/>
      <c r="FX27" s="361"/>
      <c r="FY27" s="361"/>
      <c r="FZ27" s="361"/>
      <c r="GA27" s="361"/>
      <c r="GB27" s="361"/>
      <c r="GC27" s="361"/>
      <c r="GD27" s="361"/>
      <c r="GE27" s="361"/>
      <c r="GF27" s="361"/>
      <c r="GG27" s="361"/>
      <c r="GH27" s="361"/>
      <c r="GI27" s="361"/>
      <c r="GJ27" s="361"/>
      <c r="GK27" s="361"/>
      <c r="GL27" s="361"/>
      <c r="GM27" s="361"/>
      <c r="GN27" s="361"/>
      <c r="GO27" s="361"/>
      <c r="GP27" s="361"/>
      <c r="GQ27" s="361"/>
      <c r="GR27" s="361"/>
      <c r="GS27" s="361"/>
      <c r="GT27" s="361"/>
      <c r="GU27" s="361"/>
      <c r="GV27" s="361"/>
      <c r="GW27" s="361"/>
      <c r="GX27" s="361"/>
      <c r="GY27" s="361"/>
      <c r="GZ27" s="361"/>
      <c r="HA27" s="361"/>
      <c r="HB27" s="361"/>
      <c r="HC27" s="361"/>
      <c r="HD27" s="361"/>
      <c r="HE27" s="361"/>
      <c r="HF27" s="361"/>
      <c r="HG27" s="361"/>
      <c r="HH27" s="361"/>
      <c r="HI27" s="361"/>
      <c r="HJ27" s="361"/>
      <c r="HK27" s="361"/>
      <c r="HL27" s="361"/>
    </row>
    <row r="28" spans="1:220" s="402" customFormat="1" ht="15.75" customHeight="1">
      <c r="A28" s="363">
        <v>16</v>
      </c>
      <c r="B28" s="364">
        <v>94481990</v>
      </c>
      <c r="C28" s="365">
        <v>94481990</v>
      </c>
      <c r="D28" s="365">
        <v>20739216</v>
      </c>
      <c r="E28" s="366" t="s">
        <v>29547</v>
      </c>
      <c r="F28" s="366"/>
      <c r="G28" s="367" t="s">
        <v>29495</v>
      </c>
      <c r="H28" s="367" t="s">
        <v>566</v>
      </c>
      <c r="I28" s="368" t="s">
        <v>1150</v>
      </c>
      <c r="J28" s="368">
        <v>160325</v>
      </c>
      <c r="K28" s="369" t="s">
        <v>12397</v>
      </c>
      <c r="L28" s="367" t="s">
        <v>29496</v>
      </c>
      <c r="M28" s="366" t="s">
        <v>6153</v>
      </c>
      <c r="N28" s="368" t="s">
        <v>29548</v>
      </c>
      <c r="O28" s="368" t="s">
        <v>29549</v>
      </c>
      <c r="P28" s="368" t="s">
        <v>29549</v>
      </c>
      <c r="Q28" s="367" t="s">
        <v>29550</v>
      </c>
      <c r="R28" s="370" t="s">
        <v>29551</v>
      </c>
      <c r="S28" s="371">
        <v>9</v>
      </c>
      <c r="T28" s="365" t="s">
        <v>8305</v>
      </c>
      <c r="U28" s="368">
        <v>901</v>
      </c>
      <c r="V28" s="365" t="s">
        <v>8306</v>
      </c>
      <c r="W28" s="368">
        <v>106</v>
      </c>
      <c r="X28" s="365" t="s">
        <v>4583</v>
      </c>
      <c r="Y28" s="368">
        <v>5</v>
      </c>
      <c r="Z28" s="365" t="s">
        <v>8347</v>
      </c>
      <c r="AA28" s="372"/>
      <c r="AB28" s="373"/>
      <c r="AC28" s="374">
        <v>890</v>
      </c>
      <c r="AD28" s="375">
        <v>625</v>
      </c>
      <c r="AE28" s="376">
        <v>133</v>
      </c>
      <c r="AF28" s="377">
        <v>0.77230399999999999</v>
      </c>
      <c r="AG28" s="378" t="s">
        <v>4035</v>
      </c>
      <c r="AH28" s="367" t="s">
        <v>4035</v>
      </c>
      <c r="AI28" s="370" t="s">
        <v>404</v>
      </c>
      <c r="AJ28" s="379">
        <v>331</v>
      </c>
      <c r="AK28" s="380" t="s">
        <v>6842</v>
      </c>
      <c r="AL28" s="381" t="s">
        <v>3664</v>
      </c>
      <c r="AM28" s="382" t="s">
        <v>3663</v>
      </c>
      <c r="AN28" s="383" t="s">
        <v>7127</v>
      </c>
      <c r="AO28" s="382" t="s">
        <v>7127</v>
      </c>
      <c r="AP28" s="384" t="s">
        <v>700</v>
      </c>
      <c r="AQ28" s="378" t="s">
        <v>4031</v>
      </c>
      <c r="AR28" s="367" t="s">
        <v>4042</v>
      </c>
      <c r="AS28" s="368">
        <v>5</v>
      </c>
      <c r="AT28" s="385" t="s">
        <v>1158</v>
      </c>
      <c r="AU28" s="386" t="s">
        <v>2344</v>
      </c>
      <c r="AV28" s="387" t="s">
        <v>408</v>
      </c>
      <c r="AW28" s="367" t="s">
        <v>2344</v>
      </c>
      <c r="AX28" s="388" t="s">
        <v>2345</v>
      </c>
      <c r="AY28" s="387" t="s">
        <v>409</v>
      </c>
      <c r="AZ28" s="367" t="s">
        <v>706</v>
      </c>
      <c r="BA28" s="388" t="s">
        <v>707</v>
      </c>
      <c r="BB28" s="387" t="s">
        <v>410</v>
      </c>
      <c r="BC28" s="367" t="s">
        <v>817</v>
      </c>
      <c r="BD28" s="388" t="s">
        <v>818</v>
      </c>
      <c r="BE28" s="387" t="s">
        <v>26365</v>
      </c>
      <c r="BF28" s="367" t="s">
        <v>27265</v>
      </c>
      <c r="BG28" s="388" t="s">
        <v>224</v>
      </c>
      <c r="BH28" s="387" t="s">
        <v>26366</v>
      </c>
      <c r="BI28" s="367" t="s">
        <v>26388</v>
      </c>
      <c r="BJ28" s="388" t="s">
        <v>26389</v>
      </c>
      <c r="BK28" s="387" t="s">
        <v>26456</v>
      </c>
      <c r="BL28" s="367" t="s">
        <v>26471</v>
      </c>
      <c r="BM28" s="389" t="s">
        <v>26472</v>
      </c>
      <c r="BN28" s="387" t="s">
        <v>26673</v>
      </c>
      <c r="BO28" s="367" t="s">
        <v>403</v>
      </c>
      <c r="BP28" s="388"/>
      <c r="BQ28" s="387" t="s">
        <v>26711</v>
      </c>
      <c r="BR28" s="367"/>
      <c r="BS28" s="388"/>
      <c r="BT28" s="387" t="s">
        <v>26712</v>
      </c>
      <c r="BU28" s="367"/>
      <c r="BV28" s="388"/>
      <c r="BW28" s="387" t="s">
        <v>26713</v>
      </c>
      <c r="BX28" s="367" t="s">
        <v>403</v>
      </c>
      <c r="BY28" s="388"/>
      <c r="BZ28" s="387" t="s">
        <v>26861</v>
      </c>
      <c r="CA28" s="367" t="s">
        <v>403</v>
      </c>
      <c r="CB28" s="388"/>
      <c r="CC28" s="387" t="s">
        <v>26890</v>
      </c>
      <c r="CD28" s="367" t="s">
        <v>403</v>
      </c>
      <c r="CE28" s="388"/>
      <c r="CF28" s="387" t="s">
        <v>26914</v>
      </c>
      <c r="CG28" s="367"/>
      <c r="CH28" s="388"/>
      <c r="CI28" s="387" t="s">
        <v>26899</v>
      </c>
      <c r="CJ28" s="367" t="s">
        <v>403</v>
      </c>
      <c r="CK28" s="388"/>
      <c r="CL28" s="368"/>
      <c r="CM28" s="368"/>
      <c r="CN28" s="368"/>
      <c r="CO28" s="368"/>
      <c r="CP28" s="390"/>
      <c r="CQ28" s="391" t="s">
        <v>29552</v>
      </c>
      <c r="CR28" s="392" t="s">
        <v>29552</v>
      </c>
      <c r="CS28" s="391" t="s">
        <v>481</v>
      </c>
      <c r="CT28" s="393" t="s">
        <v>610</v>
      </c>
      <c r="CU28" s="393"/>
      <c r="CV28" s="393"/>
      <c r="CW28" s="394"/>
      <c r="CX28" s="391" t="s">
        <v>29553</v>
      </c>
      <c r="CY28" s="395" t="s">
        <v>29553</v>
      </c>
      <c r="CZ28" s="396"/>
      <c r="DA28" s="396"/>
      <c r="DB28" s="396"/>
      <c r="DC28" s="394"/>
      <c r="DD28" s="371" t="s">
        <v>677</v>
      </c>
      <c r="DE28" s="380" t="s">
        <v>29549</v>
      </c>
      <c r="DF28" s="371"/>
      <c r="DG28" s="368"/>
      <c r="DH28" s="380"/>
      <c r="DI28" s="391" t="s">
        <v>893</v>
      </c>
      <c r="DJ28" s="368" t="s">
        <v>679</v>
      </c>
      <c r="DK28" s="368" t="s">
        <v>680</v>
      </c>
      <c r="DL28" s="368" t="s">
        <v>988</v>
      </c>
      <c r="DM28" s="368" t="s">
        <v>901</v>
      </c>
      <c r="DN28" s="368">
        <v>9.75</v>
      </c>
      <c r="DO28" s="368">
        <v>19</v>
      </c>
      <c r="DP28" s="368"/>
      <c r="DQ28" s="368"/>
      <c r="DR28" s="368"/>
      <c r="DS28" s="380" t="s">
        <v>2693</v>
      </c>
      <c r="DT28" s="397" t="s">
        <v>794</v>
      </c>
      <c r="DU28" s="398">
        <v>0.3</v>
      </c>
      <c r="DV28" s="398"/>
      <c r="DW28" s="398"/>
      <c r="DX28" s="398"/>
      <c r="DY28" s="398"/>
      <c r="DZ28" s="398"/>
      <c r="EA28" s="390"/>
      <c r="EB28" s="371" t="s">
        <v>683</v>
      </c>
      <c r="EC28" s="368" t="s">
        <v>684</v>
      </c>
      <c r="ED28" s="368" t="s">
        <v>224</v>
      </c>
      <c r="EE28" s="390" t="s">
        <v>224</v>
      </c>
      <c r="EF28" s="390">
        <v>10</v>
      </c>
      <c r="EG28" s="398"/>
      <c r="EH28" s="399"/>
      <c r="EI28" s="396"/>
      <c r="EJ28" s="400"/>
      <c r="EK28" s="401"/>
      <c r="EL28" s="401"/>
      <c r="EM28" s="401"/>
      <c r="EN28" s="401"/>
      <c r="EO28" s="401"/>
      <c r="EP28" s="401"/>
      <c r="EQ28" s="401"/>
      <c r="ER28" s="401"/>
      <c r="ES28" s="401"/>
      <c r="ET28" s="401"/>
      <c r="EU28" s="401"/>
      <c r="EV28" s="401"/>
      <c r="EW28" s="401"/>
      <c r="EX28" s="401"/>
      <c r="EY28" s="401"/>
      <c r="EZ28" s="401"/>
      <c r="FA28" s="401"/>
      <c r="FB28" s="401"/>
      <c r="FC28" s="401"/>
      <c r="FD28" s="401"/>
      <c r="FE28" s="401"/>
      <c r="FF28" s="401"/>
      <c r="FG28" s="401"/>
      <c r="FH28" s="401"/>
      <c r="FI28" s="401"/>
      <c r="FJ28" s="401"/>
      <c r="FK28" s="401"/>
      <c r="FL28" s="401"/>
      <c r="FM28" s="401"/>
      <c r="FN28" s="401"/>
      <c r="FO28" s="401"/>
      <c r="FP28" s="401"/>
      <c r="FQ28" s="401"/>
      <c r="FR28" s="401"/>
      <c r="FS28" s="401"/>
      <c r="FT28" s="401"/>
      <c r="FU28" s="401"/>
      <c r="FV28" s="401"/>
      <c r="FW28" s="401"/>
      <c r="FX28" s="401"/>
      <c r="FY28" s="401"/>
      <c r="FZ28" s="401"/>
      <c r="GA28" s="401"/>
      <c r="GB28" s="401"/>
      <c r="GC28" s="401"/>
      <c r="GD28" s="401"/>
      <c r="GE28" s="401"/>
      <c r="GF28" s="401"/>
      <c r="GG28" s="401"/>
      <c r="GH28" s="401"/>
      <c r="GI28" s="401"/>
      <c r="GJ28" s="401"/>
      <c r="GK28" s="401"/>
      <c r="GL28" s="401"/>
      <c r="GM28" s="401"/>
      <c r="GN28" s="401"/>
      <c r="GO28" s="401"/>
      <c r="GP28" s="401"/>
      <c r="GQ28" s="401"/>
      <c r="GR28" s="401"/>
      <c r="GS28" s="401"/>
      <c r="GT28" s="401"/>
      <c r="GU28" s="401"/>
      <c r="GV28" s="401"/>
      <c r="GW28" s="401"/>
      <c r="GX28" s="401"/>
      <c r="GY28" s="401"/>
      <c r="GZ28" s="401"/>
      <c r="HA28" s="401"/>
      <c r="HB28" s="401"/>
      <c r="HC28" s="401"/>
      <c r="HD28" s="401"/>
      <c r="HE28" s="401"/>
      <c r="HF28" s="401"/>
      <c r="HG28" s="401"/>
      <c r="HH28" s="401"/>
      <c r="HI28" s="401"/>
      <c r="HJ28" s="401"/>
      <c r="HK28" s="401"/>
      <c r="HL28" s="401"/>
    </row>
    <row r="29" spans="1:220" s="274" customFormat="1" ht="15.75" customHeight="1">
      <c r="A29" s="249">
        <v>17</v>
      </c>
      <c r="B29" s="243">
        <v>94482003</v>
      </c>
      <c r="C29" s="244">
        <v>94482003</v>
      </c>
      <c r="D29" s="244">
        <v>20739217</v>
      </c>
      <c r="E29" s="250" t="s">
        <v>29554</v>
      </c>
      <c r="F29" s="250"/>
      <c r="G29" s="251" t="s">
        <v>29495</v>
      </c>
      <c r="H29" s="251" t="s">
        <v>566</v>
      </c>
      <c r="I29" s="245" t="s">
        <v>1150</v>
      </c>
      <c r="J29" s="245">
        <v>160325</v>
      </c>
      <c r="K29" s="252" t="s">
        <v>12397</v>
      </c>
      <c r="L29" s="251" t="s">
        <v>29496</v>
      </c>
      <c r="M29" s="250" t="s">
        <v>6153</v>
      </c>
      <c r="N29" s="245" t="s">
        <v>29555</v>
      </c>
      <c r="O29" s="245" t="s">
        <v>29549</v>
      </c>
      <c r="P29" s="245" t="s">
        <v>29549</v>
      </c>
      <c r="Q29" s="251" t="s">
        <v>29550</v>
      </c>
      <c r="R29" s="261" t="s">
        <v>29551</v>
      </c>
      <c r="S29" s="253">
        <v>9</v>
      </c>
      <c r="T29" s="244" t="s">
        <v>8305</v>
      </c>
      <c r="U29" s="245">
        <v>901</v>
      </c>
      <c r="V29" s="244" t="s">
        <v>8306</v>
      </c>
      <c r="W29" s="245">
        <v>106</v>
      </c>
      <c r="X29" s="244" t="s">
        <v>4583</v>
      </c>
      <c r="Y29" s="245">
        <v>5</v>
      </c>
      <c r="Z29" s="244" t="s">
        <v>8347</v>
      </c>
      <c r="AA29" s="254"/>
      <c r="AB29" s="255"/>
      <c r="AC29" s="256">
        <v>890</v>
      </c>
      <c r="AD29" s="257">
        <v>625</v>
      </c>
      <c r="AE29" s="258">
        <v>133</v>
      </c>
      <c r="AF29" s="259">
        <v>0.77230399999999999</v>
      </c>
      <c r="AG29" s="260" t="s">
        <v>4035</v>
      </c>
      <c r="AH29" s="251" t="s">
        <v>4035</v>
      </c>
      <c r="AI29" s="261" t="s">
        <v>404</v>
      </c>
      <c r="AJ29" s="262">
        <v>331</v>
      </c>
      <c r="AK29" s="247" t="s">
        <v>6842</v>
      </c>
      <c r="AL29" s="264" t="s">
        <v>3664</v>
      </c>
      <c r="AM29" s="265" t="s">
        <v>3663</v>
      </c>
      <c r="AN29" s="266" t="s">
        <v>7131</v>
      </c>
      <c r="AO29" s="265" t="s">
        <v>7131</v>
      </c>
      <c r="AP29" s="267" t="s">
        <v>700</v>
      </c>
      <c r="AQ29" s="260" t="s">
        <v>4031</v>
      </c>
      <c r="AR29" s="251" t="s">
        <v>4042</v>
      </c>
      <c r="AS29" s="245">
        <v>5</v>
      </c>
      <c r="AT29" s="268" t="s">
        <v>1158</v>
      </c>
      <c r="AU29" s="269" t="s">
        <v>2344</v>
      </c>
      <c r="AV29" s="270" t="s">
        <v>408</v>
      </c>
      <c r="AW29" s="251" t="s">
        <v>2344</v>
      </c>
      <c r="AX29" s="271" t="s">
        <v>2345</v>
      </c>
      <c r="AY29" s="270" t="s">
        <v>409</v>
      </c>
      <c r="AZ29" s="251" t="s">
        <v>706</v>
      </c>
      <c r="BA29" s="271" t="s">
        <v>707</v>
      </c>
      <c r="BB29" s="270" t="s">
        <v>410</v>
      </c>
      <c r="BC29" s="251" t="s">
        <v>817</v>
      </c>
      <c r="BD29" s="271" t="s">
        <v>818</v>
      </c>
      <c r="BE29" s="270" t="s">
        <v>26365</v>
      </c>
      <c r="BF29" s="251" t="s">
        <v>27265</v>
      </c>
      <c r="BG29" s="271" t="s">
        <v>224</v>
      </c>
      <c r="BH29" s="270" t="s">
        <v>26366</v>
      </c>
      <c r="BI29" s="251" t="s">
        <v>26388</v>
      </c>
      <c r="BJ29" s="271" t="s">
        <v>26389</v>
      </c>
      <c r="BK29" s="270" t="s">
        <v>26456</v>
      </c>
      <c r="BL29" s="251" t="s">
        <v>26471</v>
      </c>
      <c r="BM29" s="272" t="s">
        <v>26472</v>
      </c>
      <c r="BN29" s="270" t="s">
        <v>26673</v>
      </c>
      <c r="BO29" s="251" t="s">
        <v>403</v>
      </c>
      <c r="BP29" s="271"/>
      <c r="BQ29" s="270" t="s">
        <v>26711</v>
      </c>
      <c r="BR29" s="251"/>
      <c r="BS29" s="271"/>
      <c r="BT29" s="270" t="s">
        <v>26712</v>
      </c>
      <c r="BU29" s="251"/>
      <c r="BV29" s="271"/>
      <c r="BW29" s="270" t="s">
        <v>26713</v>
      </c>
      <c r="BX29" s="251" t="s">
        <v>403</v>
      </c>
      <c r="BY29" s="271"/>
      <c r="BZ29" s="270" t="s">
        <v>26861</v>
      </c>
      <c r="CA29" s="251" t="s">
        <v>403</v>
      </c>
      <c r="CB29" s="271"/>
      <c r="CC29" s="270" t="s">
        <v>26890</v>
      </c>
      <c r="CD29" s="251" t="s">
        <v>403</v>
      </c>
      <c r="CE29" s="271"/>
      <c r="CF29" s="270" t="s">
        <v>26914</v>
      </c>
      <c r="CG29" s="251"/>
      <c r="CH29" s="271"/>
      <c r="CI29" s="270" t="s">
        <v>26899</v>
      </c>
      <c r="CJ29" s="251" t="s">
        <v>403</v>
      </c>
      <c r="CK29" s="271"/>
      <c r="CL29" s="245"/>
      <c r="CM29" s="245"/>
      <c r="CN29" s="245"/>
      <c r="CO29" s="245"/>
      <c r="CP29" s="246"/>
      <c r="CQ29" s="276" t="s">
        <v>29552</v>
      </c>
      <c r="CR29" s="277" t="s">
        <v>29552</v>
      </c>
      <c r="CS29" s="276" t="s">
        <v>481</v>
      </c>
      <c r="CT29" s="278" t="s">
        <v>610</v>
      </c>
      <c r="CU29" s="278"/>
      <c r="CV29" s="278"/>
      <c r="CW29" s="279"/>
      <c r="CX29" s="276" t="s">
        <v>29553</v>
      </c>
      <c r="CY29" s="280" t="s">
        <v>29553</v>
      </c>
      <c r="CZ29" s="281"/>
      <c r="DA29" s="281"/>
      <c r="DB29" s="281"/>
      <c r="DC29" s="279"/>
      <c r="DD29" s="253" t="s">
        <v>677</v>
      </c>
      <c r="DE29" s="247" t="s">
        <v>29549</v>
      </c>
      <c r="DF29" s="253"/>
      <c r="DG29" s="245"/>
      <c r="DH29" s="247"/>
      <c r="DI29" s="276" t="s">
        <v>893</v>
      </c>
      <c r="DJ29" s="245" t="s">
        <v>679</v>
      </c>
      <c r="DK29" s="245" t="s">
        <v>680</v>
      </c>
      <c r="DL29" s="245" t="s">
        <v>988</v>
      </c>
      <c r="DM29" s="245" t="s">
        <v>901</v>
      </c>
      <c r="DN29" s="245">
        <v>9.25</v>
      </c>
      <c r="DO29" s="245">
        <v>20</v>
      </c>
      <c r="DP29" s="245"/>
      <c r="DQ29" s="245"/>
      <c r="DR29" s="245"/>
      <c r="DS29" s="247" t="s">
        <v>2669</v>
      </c>
      <c r="DT29" s="282" t="s">
        <v>794</v>
      </c>
      <c r="DU29" s="283">
        <v>0.3</v>
      </c>
      <c r="DV29" s="283"/>
      <c r="DW29" s="283"/>
      <c r="DX29" s="283"/>
      <c r="DY29" s="283"/>
      <c r="DZ29" s="283"/>
      <c r="EA29" s="246"/>
      <c r="EB29" s="253" t="s">
        <v>683</v>
      </c>
      <c r="EC29" s="245" t="s">
        <v>684</v>
      </c>
      <c r="ED29" s="245" t="s">
        <v>224</v>
      </c>
      <c r="EE29" s="246" t="s">
        <v>224</v>
      </c>
      <c r="EF29" s="246">
        <v>10</v>
      </c>
      <c r="EG29" s="283"/>
      <c r="EH29" s="285"/>
      <c r="EI29" s="281"/>
      <c r="EJ29" s="273"/>
      <c r="EK29" s="248"/>
      <c r="EL29" s="248"/>
      <c r="EM29" s="248"/>
      <c r="EN29" s="248"/>
      <c r="EO29" s="248"/>
      <c r="EP29" s="248"/>
      <c r="EQ29" s="248"/>
      <c r="ER29" s="248"/>
      <c r="ES29" s="248"/>
      <c r="ET29" s="248"/>
      <c r="EU29" s="248"/>
      <c r="EV29" s="248"/>
      <c r="EW29" s="248"/>
      <c r="EX29" s="248"/>
      <c r="EY29" s="248"/>
      <c r="EZ29" s="248"/>
      <c r="FA29" s="248"/>
      <c r="FB29" s="248"/>
      <c r="FC29" s="248"/>
      <c r="FD29" s="248"/>
      <c r="FE29" s="248"/>
      <c r="FF29" s="248"/>
      <c r="FG29" s="248"/>
      <c r="FH29" s="248"/>
      <c r="FI29" s="248"/>
      <c r="FJ29" s="248"/>
      <c r="FK29" s="248"/>
      <c r="FL29" s="248"/>
      <c r="FM29" s="248"/>
      <c r="FN29" s="248"/>
      <c r="FO29" s="248"/>
      <c r="FP29" s="248"/>
      <c r="FQ29" s="248"/>
      <c r="FR29" s="248"/>
      <c r="FS29" s="248"/>
      <c r="FT29" s="248"/>
      <c r="FU29" s="248"/>
      <c r="FV29" s="248"/>
      <c r="FW29" s="248"/>
      <c r="FX29" s="248"/>
      <c r="FY29" s="248"/>
      <c r="FZ29" s="248"/>
      <c r="GA29" s="248"/>
      <c r="GB29" s="248"/>
      <c r="GC29" s="248"/>
      <c r="GD29" s="248"/>
      <c r="GE29" s="248"/>
      <c r="GF29" s="248"/>
      <c r="GG29" s="248"/>
      <c r="GH29" s="248"/>
      <c r="GI29" s="248"/>
      <c r="GJ29" s="248"/>
      <c r="GK29" s="248"/>
      <c r="GL29" s="248"/>
      <c r="GM29" s="248"/>
      <c r="GN29" s="248"/>
      <c r="GO29" s="248"/>
      <c r="GP29" s="248"/>
      <c r="GQ29" s="248"/>
      <c r="GR29" s="248"/>
      <c r="GS29" s="248"/>
      <c r="GT29" s="248"/>
      <c r="GU29" s="248"/>
      <c r="GV29" s="248"/>
      <c r="GW29" s="248"/>
      <c r="GX29" s="248"/>
      <c r="GY29" s="248"/>
      <c r="GZ29" s="248"/>
      <c r="HA29" s="248"/>
      <c r="HB29" s="248"/>
      <c r="HC29" s="248"/>
      <c r="HD29" s="248"/>
      <c r="HE29" s="248"/>
      <c r="HF29" s="248"/>
      <c r="HG29" s="248"/>
      <c r="HH29" s="248"/>
      <c r="HI29" s="248"/>
      <c r="HJ29" s="248"/>
      <c r="HK29" s="248"/>
      <c r="HL29" s="248"/>
    </row>
    <row r="30" spans="1:220" s="274" customFormat="1" ht="15.75" customHeight="1">
      <c r="A30" s="249">
        <v>18</v>
      </c>
      <c r="B30" s="243">
        <v>94482010</v>
      </c>
      <c r="C30" s="244">
        <v>94482010</v>
      </c>
      <c r="D30" s="244">
        <v>20739218</v>
      </c>
      <c r="E30" s="250" t="s">
        <v>29556</v>
      </c>
      <c r="F30" s="250"/>
      <c r="G30" s="251" t="s">
        <v>29495</v>
      </c>
      <c r="H30" s="251" t="s">
        <v>566</v>
      </c>
      <c r="I30" s="245" t="s">
        <v>1150</v>
      </c>
      <c r="J30" s="245">
        <v>160325</v>
      </c>
      <c r="K30" s="252" t="s">
        <v>12397</v>
      </c>
      <c r="L30" s="251" t="s">
        <v>29496</v>
      </c>
      <c r="M30" s="250" t="s">
        <v>6153</v>
      </c>
      <c r="N30" s="245" t="s">
        <v>29557</v>
      </c>
      <c r="O30" s="245" t="s">
        <v>29549</v>
      </c>
      <c r="P30" s="245" t="s">
        <v>29549</v>
      </c>
      <c r="Q30" s="251" t="s">
        <v>29550</v>
      </c>
      <c r="R30" s="261" t="s">
        <v>29551</v>
      </c>
      <c r="S30" s="253">
        <v>9</v>
      </c>
      <c r="T30" s="244" t="s">
        <v>8305</v>
      </c>
      <c r="U30" s="245">
        <v>901</v>
      </c>
      <c r="V30" s="244" t="s">
        <v>8306</v>
      </c>
      <c r="W30" s="245">
        <v>106</v>
      </c>
      <c r="X30" s="244" t="s">
        <v>4583</v>
      </c>
      <c r="Y30" s="245">
        <v>5</v>
      </c>
      <c r="Z30" s="244" t="s">
        <v>8347</v>
      </c>
      <c r="AA30" s="254"/>
      <c r="AB30" s="255"/>
      <c r="AC30" s="256">
        <v>890</v>
      </c>
      <c r="AD30" s="257">
        <v>625</v>
      </c>
      <c r="AE30" s="258">
        <v>133</v>
      </c>
      <c r="AF30" s="259">
        <v>0.77230399999999999</v>
      </c>
      <c r="AG30" s="260" t="s">
        <v>4035</v>
      </c>
      <c r="AH30" s="251" t="s">
        <v>4035</v>
      </c>
      <c r="AI30" s="261" t="s">
        <v>404</v>
      </c>
      <c r="AJ30" s="262">
        <v>331</v>
      </c>
      <c r="AK30" s="247" t="s">
        <v>6842</v>
      </c>
      <c r="AL30" s="264" t="s">
        <v>3664</v>
      </c>
      <c r="AM30" s="265" t="s">
        <v>3663</v>
      </c>
      <c r="AN30" s="266" t="s">
        <v>7721</v>
      </c>
      <c r="AO30" s="265" t="s">
        <v>7721</v>
      </c>
      <c r="AP30" s="267" t="s">
        <v>700</v>
      </c>
      <c r="AQ30" s="260" t="s">
        <v>4031</v>
      </c>
      <c r="AR30" s="251" t="s">
        <v>4042</v>
      </c>
      <c r="AS30" s="245">
        <v>5</v>
      </c>
      <c r="AT30" s="268" t="s">
        <v>1158</v>
      </c>
      <c r="AU30" s="269" t="s">
        <v>2344</v>
      </c>
      <c r="AV30" s="270" t="s">
        <v>408</v>
      </c>
      <c r="AW30" s="251" t="s">
        <v>2344</v>
      </c>
      <c r="AX30" s="271" t="s">
        <v>2345</v>
      </c>
      <c r="AY30" s="270" t="s">
        <v>409</v>
      </c>
      <c r="AZ30" s="251" t="s">
        <v>706</v>
      </c>
      <c r="BA30" s="271" t="s">
        <v>707</v>
      </c>
      <c r="BB30" s="270" t="s">
        <v>410</v>
      </c>
      <c r="BC30" s="251" t="s">
        <v>817</v>
      </c>
      <c r="BD30" s="271" t="s">
        <v>818</v>
      </c>
      <c r="BE30" s="270" t="s">
        <v>26365</v>
      </c>
      <c r="BF30" s="251" t="s">
        <v>27265</v>
      </c>
      <c r="BG30" s="271" t="s">
        <v>224</v>
      </c>
      <c r="BH30" s="270" t="s">
        <v>26366</v>
      </c>
      <c r="BI30" s="251" t="s">
        <v>26388</v>
      </c>
      <c r="BJ30" s="271" t="s">
        <v>26389</v>
      </c>
      <c r="BK30" s="270" t="s">
        <v>26456</v>
      </c>
      <c r="BL30" s="251" t="s">
        <v>26471</v>
      </c>
      <c r="BM30" s="272" t="s">
        <v>26472</v>
      </c>
      <c r="BN30" s="270" t="s">
        <v>26673</v>
      </c>
      <c r="BO30" s="251" t="s">
        <v>403</v>
      </c>
      <c r="BP30" s="271"/>
      <c r="BQ30" s="270" t="s">
        <v>26711</v>
      </c>
      <c r="BR30" s="251"/>
      <c r="BS30" s="271"/>
      <c r="BT30" s="270" t="s">
        <v>26712</v>
      </c>
      <c r="BU30" s="251"/>
      <c r="BV30" s="271"/>
      <c r="BW30" s="270" t="s">
        <v>26713</v>
      </c>
      <c r="BX30" s="251" t="s">
        <v>403</v>
      </c>
      <c r="BY30" s="271"/>
      <c r="BZ30" s="270" t="s">
        <v>26861</v>
      </c>
      <c r="CA30" s="251" t="s">
        <v>403</v>
      </c>
      <c r="CB30" s="271"/>
      <c r="CC30" s="270" t="s">
        <v>26890</v>
      </c>
      <c r="CD30" s="251" t="s">
        <v>403</v>
      </c>
      <c r="CE30" s="271"/>
      <c r="CF30" s="270" t="s">
        <v>26914</v>
      </c>
      <c r="CG30" s="251"/>
      <c r="CH30" s="271"/>
      <c r="CI30" s="270" t="s">
        <v>26899</v>
      </c>
      <c r="CJ30" s="251" t="s">
        <v>403</v>
      </c>
      <c r="CK30" s="271"/>
      <c r="CL30" s="245"/>
      <c r="CM30" s="245"/>
      <c r="CN30" s="245"/>
      <c r="CO30" s="245"/>
      <c r="CP30" s="246"/>
      <c r="CQ30" s="276" t="s">
        <v>29552</v>
      </c>
      <c r="CR30" s="277" t="s">
        <v>29552</v>
      </c>
      <c r="CS30" s="276" t="s">
        <v>481</v>
      </c>
      <c r="CT30" s="278" t="s">
        <v>610</v>
      </c>
      <c r="CU30" s="278"/>
      <c r="CV30" s="278"/>
      <c r="CW30" s="279"/>
      <c r="CX30" s="276" t="s">
        <v>29553</v>
      </c>
      <c r="CY30" s="280" t="s">
        <v>29553</v>
      </c>
      <c r="CZ30" s="281"/>
      <c r="DA30" s="281"/>
      <c r="DB30" s="281"/>
      <c r="DC30" s="279"/>
      <c r="DD30" s="253" t="s">
        <v>677</v>
      </c>
      <c r="DE30" s="247" t="s">
        <v>29549</v>
      </c>
      <c r="DF30" s="253"/>
      <c r="DG30" s="245"/>
      <c r="DH30" s="247"/>
      <c r="DI30" s="276" t="s">
        <v>893</v>
      </c>
      <c r="DJ30" s="245" t="s">
        <v>679</v>
      </c>
      <c r="DK30" s="245" t="s">
        <v>680</v>
      </c>
      <c r="DL30" s="245" t="s">
        <v>988</v>
      </c>
      <c r="DM30" s="245" t="s">
        <v>901</v>
      </c>
      <c r="DN30" s="245">
        <v>9.5</v>
      </c>
      <c r="DO30" s="245">
        <v>21</v>
      </c>
      <c r="DP30" s="245"/>
      <c r="DQ30" s="245"/>
      <c r="DR30" s="245"/>
      <c r="DS30" s="247" t="s">
        <v>2677</v>
      </c>
      <c r="DT30" s="282" t="s">
        <v>794</v>
      </c>
      <c r="DU30" s="283">
        <v>0.3</v>
      </c>
      <c r="DV30" s="283"/>
      <c r="DW30" s="283"/>
      <c r="DX30" s="283"/>
      <c r="DY30" s="283"/>
      <c r="DZ30" s="283"/>
      <c r="EA30" s="246"/>
      <c r="EB30" s="253" t="s">
        <v>683</v>
      </c>
      <c r="EC30" s="245" t="s">
        <v>684</v>
      </c>
      <c r="ED30" s="245" t="s">
        <v>224</v>
      </c>
      <c r="EE30" s="246" t="s">
        <v>224</v>
      </c>
      <c r="EF30" s="246">
        <v>10</v>
      </c>
      <c r="EG30" s="283"/>
      <c r="EH30" s="285"/>
      <c r="EI30" s="281"/>
      <c r="EJ30" s="273"/>
      <c r="EK30" s="248"/>
      <c r="EL30" s="248"/>
      <c r="EM30" s="248"/>
      <c r="EN30" s="248"/>
      <c r="EO30" s="248"/>
      <c r="EP30" s="248"/>
      <c r="EQ30" s="248"/>
      <c r="ER30" s="248"/>
      <c r="ES30" s="248"/>
      <c r="ET30" s="248"/>
      <c r="EU30" s="248"/>
      <c r="EV30" s="248"/>
      <c r="EW30" s="248"/>
      <c r="EX30" s="248"/>
      <c r="EY30" s="248"/>
      <c r="EZ30" s="248"/>
      <c r="FA30" s="248"/>
      <c r="FB30" s="248"/>
      <c r="FC30" s="248"/>
      <c r="FD30" s="248"/>
      <c r="FE30" s="248"/>
      <c r="FF30" s="248"/>
      <c r="FG30" s="248"/>
      <c r="FH30" s="248"/>
      <c r="FI30" s="248"/>
      <c r="FJ30" s="248"/>
      <c r="FK30" s="248"/>
      <c r="FL30" s="248"/>
      <c r="FM30" s="248"/>
      <c r="FN30" s="248"/>
      <c r="FO30" s="248"/>
      <c r="FP30" s="248"/>
      <c r="FQ30" s="248"/>
      <c r="FR30" s="248"/>
      <c r="FS30" s="248"/>
      <c r="FT30" s="248"/>
      <c r="FU30" s="248"/>
      <c r="FV30" s="248"/>
      <c r="FW30" s="248"/>
      <c r="FX30" s="248"/>
      <c r="FY30" s="248"/>
      <c r="FZ30" s="248"/>
      <c r="GA30" s="248"/>
      <c r="GB30" s="248"/>
      <c r="GC30" s="248"/>
      <c r="GD30" s="248"/>
      <c r="GE30" s="248"/>
      <c r="GF30" s="248"/>
      <c r="GG30" s="248"/>
      <c r="GH30" s="248"/>
      <c r="GI30" s="248"/>
      <c r="GJ30" s="248"/>
      <c r="GK30" s="248"/>
      <c r="GL30" s="248"/>
      <c r="GM30" s="248"/>
      <c r="GN30" s="248"/>
      <c r="GO30" s="248"/>
      <c r="GP30" s="248"/>
      <c r="GQ30" s="248"/>
      <c r="GR30" s="248"/>
      <c r="GS30" s="248"/>
      <c r="GT30" s="248"/>
      <c r="GU30" s="248"/>
      <c r="GV30" s="248"/>
      <c r="GW30" s="248"/>
      <c r="GX30" s="248"/>
      <c r="GY30" s="248"/>
      <c r="GZ30" s="248"/>
      <c r="HA30" s="248"/>
      <c r="HB30" s="248"/>
      <c r="HC30" s="248"/>
      <c r="HD30" s="248"/>
      <c r="HE30" s="248"/>
      <c r="HF30" s="248"/>
      <c r="HG30" s="248"/>
      <c r="HH30" s="248"/>
      <c r="HI30" s="248"/>
      <c r="HJ30" s="248"/>
      <c r="HK30" s="248"/>
      <c r="HL30" s="248"/>
    </row>
    <row r="31" spans="1:220" s="362" customFormat="1" ht="15.75" customHeight="1">
      <c r="A31" s="323">
        <v>19</v>
      </c>
      <c r="B31" s="324">
        <v>94482027</v>
      </c>
      <c r="C31" s="325">
        <v>94482027</v>
      </c>
      <c r="D31" s="325">
        <v>20739219</v>
      </c>
      <c r="E31" s="326" t="s">
        <v>29558</v>
      </c>
      <c r="F31" s="326"/>
      <c r="G31" s="327" t="s">
        <v>29495</v>
      </c>
      <c r="H31" s="327" t="s">
        <v>566</v>
      </c>
      <c r="I31" s="328" t="s">
        <v>1150</v>
      </c>
      <c r="J31" s="328">
        <v>160325</v>
      </c>
      <c r="K31" s="329" t="s">
        <v>12397</v>
      </c>
      <c r="L31" s="327" t="s">
        <v>29496</v>
      </c>
      <c r="M31" s="326" t="s">
        <v>6153</v>
      </c>
      <c r="N31" s="328" t="s">
        <v>29559</v>
      </c>
      <c r="O31" s="328" t="s">
        <v>29549</v>
      </c>
      <c r="P31" s="328" t="s">
        <v>29549</v>
      </c>
      <c r="Q31" s="327" t="s">
        <v>29550</v>
      </c>
      <c r="R31" s="330" t="s">
        <v>29551</v>
      </c>
      <c r="S31" s="331">
        <v>9</v>
      </c>
      <c r="T31" s="325" t="s">
        <v>8305</v>
      </c>
      <c r="U31" s="328">
        <v>901</v>
      </c>
      <c r="V31" s="325" t="s">
        <v>8306</v>
      </c>
      <c r="W31" s="328">
        <v>106</v>
      </c>
      <c r="X31" s="325" t="s">
        <v>4583</v>
      </c>
      <c r="Y31" s="328">
        <v>5</v>
      </c>
      <c r="Z31" s="325" t="s">
        <v>8347</v>
      </c>
      <c r="AA31" s="332"/>
      <c r="AB31" s="333"/>
      <c r="AC31" s="334">
        <v>890</v>
      </c>
      <c r="AD31" s="335">
        <v>625</v>
      </c>
      <c r="AE31" s="336">
        <v>133</v>
      </c>
      <c r="AF31" s="337">
        <v>0.77230399999999999</v>
      </c>
      <c r="AG31" s="338" t="s">
        <v>4035</v>
      </c>
      <c r="AH31" s="327" t="s">
        <v>4035</v>
      </c>
      <c r="AI31" s="330" t="s">
        <v>404</v>
      </c>
      <c r="AJ31" s="339">
        <v>331</v>
      </c>
      <c r="AK31" s="340" t="s">
        <v>6842</v>
      </c>
      <c r="AL31" s="341" t="s">
        <v>3664</v>
      </c>
      <c r="AM31" s="342" t="s">
        <v>3663</v>
      </c>
      <c r="AN31" s="343" t="s">
        <v>4327</v>
      </c>
      <c r="AO31" s="342" t="s">
        <v>4327</v>
      </c>
      <c r="AP31" s="344" t="s">
        <v>700</v>
      </c>
      <c r="AQ31" s="338" t="s">
        <v>4031</v>
      </c>
      <c r="AR31" s="327" t="s">
        <v>4042</v>
      </c>
      <c r="AS31" s="328">
        <v>5</v>
      </c>
      <c r="AT31" s="345" t="s">
        <v>1158</v>
      </c>
      <c r="AU31" s="346" t="s">
        <v>2344</v>
      </c>
      <c r="AV31" s="347" t="s">
        <v>408</v>
      </c>
      <c r="AW31" s="327" t="s">
        <v>2344</v>
      </c>
      <c r="AX31" s="348" t="s">
        <v>2345</v>
      </c>
      <c r="AY31" s="347" t="s">
        <v>409</v>
      </c>
      <c r="AZ31" s="327" t="s">
        <v>706</v>
      </c>
      <c r="BA31" s="348" t="s">
        <v>707</v>
      </c>
      <c r="BB31" s="347" t="s">
        <v>410</v>
      </c>
      <c r="BC31" s="327" t="s">
        <v>817</v>
      </c>
      <c r="BD31" s="348" t="s">
        <v>818</v>
      </c>
      <c r="BE31" s="347" t="s">
        <v>26365</v>
      </c>
      <c r="BF31" s="327" t="s">
        <v>27265</v>
      </c>
      <c r="BG31" s="348" t="s">
        <v>224</v>
      </c>
      <c r="BH31" s="347" t="s">
        <v>26366</v>
      </c>
      <c r="BI31" s="327" t="s">
        <v>26388</v>
      </c>
      <c r="BJ31" s="348" t="s">
        <v>26389</v>
      </c>
      <c r="BK31" s="347" t="s">
        <v>26456</v>
      </c>
      <c r="BL31" s="327" t="s">
        <v>26471</v>
      </c>
      <c r="BM31" s="349" t="s">
        <v>26472</v>
      </c>
      <c r="BN31" s="347" t="s">
        <v>26673</v>
      </c>
      <c r="BO31" s="327" t="s">
        <v>403</v>
      </c>
      <c r="BP31" s="348"/>
      <c r="BQ31" s="347" t="s">
        <v>26711</v>
      </c>
      <c r="BR31" s="327"/>
      <c r="BS31" s="348"/>
      <c r="BT31" s="347" t="s">
        <v>26712</v>
      </c>
      <c r="BU31" s="327"/>
      <c r="BV31" s="348"/>
      <c r="BW31" s="347" t="s">
        <v>26713</v>
      </c>
      <c r="BX31" s="327" t="s">
        <v>403</v>
      </c>
      <c r="BY31" s="348"/>
      <c r="BZ31" s="347" t="s">
        <v>26861</v>
      </c>
      <c r="CA31" s="327" t="s">
        <v>403</v>
      </c>
      <c r="CB31" s="348"/>
      <c r="CC31" s="347" t="s">
        <v>26890</v>
      </c>
      <c r="CD31" s="327" t="s">
        <v>403</v>
      </c>
      <c r="CE31" s="348"/>
      <c r="CF31" s="347" t="s">
        <v>26914</v>
      </c>
      <c r="CG31" s="327"/>
      <c r="CH31" s="348"/>
      <c r="CI31" s="347" t="s">
        <v>26899</v>
      </c>
      <c r="CJ31" s="327" t="s">
        <v>403</v>
      </c>
      <c r="CK31" s="348"/>
      <c r="CL31" s="328"/>
      <c r="CM31" s="328"/>
      <c r="CN31" s="328"/>
      <c r="CO31" s="328"/>
      <c r="CP31" s="350"/>
      <c r="CQ31" s="351" t="s">
        <v>29552</v>
      </c>
      <c r="CR31" s="352" t="s">
        <v>29552</v>
      </c>
      <c r="CS31" s="351" t="s">
        <v>481</v>
      </c>
      <c r="CT31" s="353" t="s">
        <v>610</v>
      </c>
      <c r="CU31" s="353"/>
      <c r="CV31" s="353"/>
      <c r="CW31" s="354"/>
      <c r="CX31" s="351" t="s">
        <v>29553</v>
      </c>
      <c r="CY31" s="355" t="s">
        <v>29553</v>
      </c>
      <c r="CZ31" s="356"/>
      <c r="DA31" s="356"/>
      <c r="DB31" s="356"/>
      <c r="DC31" s="354"/>
      <c r="DD31" s="331" t="s">
        <v>677</v>
      </c>
      <c r="DE31" s="340" t="s">
        <v>29549</v>
      </c>
      <c r="DF31" s="331"/>
      <c r="DG31" s="328"/>
      <c r="DH31" s="340"/>
      <c r="DI31" s="351" t="s">
        <v>893</v>
      </c>
      <c r="DJ31" s="328" t="s">
        <v>679</v>
      </c>
      <c r="DK31" s="328" t="s">
        <v>680</v>
      </c>
      <c r="DL31" s="328" t="s">
        <v>988</v>
      </c>
      <c r="DM31" s="328" t="s">
        <v>901</v>
      </c>
      <c r="DN31" s="328">
        <v>10</v>
      </c>
      <c r="DO31" s="328">
        <v>22</v>
      </c>
      <c r="DP31" s="328"/>
      <c r="DQ31" s="328"/>
      <c r="DR31" s="328"/>
      <c r="DS31" s="340" t="s">
        <v>2685</v>
      </c>
      <c r="DT31" s="357" t="s">
        <v>794</v>
      </c>
      <c r="DU31" s="358">
        <v>0.3</v>
      </c>
      <c r="DV31" s="358"/>
      <c r="DW31" s="358"/>
      <c r="DX31" s="358"/>
      <c r="DY31" s="358"/>
      <c r="DZ31" s="358"/>
      <c r="EA31" s="350"/>
      <c r="EB31" s="331" t="s">
        <v>683</v>
      </c>
      <c r="EC31" s="328" t="s">
        <v>684</v>
      </c>
      <c r="ED31" s="328" t="s">
        <v>224</v>
      </c>
      <c r="EE31" s="350" t="s">
        <v>224</v>
      </c>
      <c r="EF31" s="350">
        <v>10</v>
      </c>
      <c r="EG31" s="358"/>
      <c r="EH31" s="359"/>
      <c r="EI31" s="356"/>
      <c r="EJ31" s="360"/>
      <c r="EK31" s="361"/>
      <c r="EL31" s="361"/>
      <c r="EM31" s="361"/>
      <c r="EN31" s="361"/>
      <c r="EO31" s="361"/>
      <c r="EP31" s="361"/>
      <c r="EQ31" s="361"/>
      <c r="ER31" s="361"/>
      <c r="ES31" s="361"/>
      <c r="ET31" s="361"/>
      <c r="EU31" s="361"/>
      <c r="EV31" s="361"/>
      <c r="EW31" s="361"/>
      <c r="EX31" s="361"/>
      <c r="EY31" s="361"/>
      <c r="EZ31" s="361"/>
      <c r="FA31" s="361"/>
      <c r="FB31" s="361"/>
      <c r="FC31" s="361"/>
      <c r="FD31" s="361"/>
      <c r="FE31" s="361"/>
      <c r="FF31" s="361"/>
      <c r="FG31" s="361"/>
      <c r="FH31" s="361"/>
      <c r="FI31" s="361"/>
      <c r="FJ31" s="361"/>
      <c r="FK31" s="361"/>
      <c r="FL31" s="361"/>
      <c r="FM31" s="361"/>
      <c r="FN31" s="361"/>
      <c r="FO31" s="361"/>
      <c r="FP31" s="361"/>
      <c r="FQ31" s="361"/>
      <c r="FR31" s="361"/>
      <c r="FS31" s="361"/>
      <c r="FT31" s="361"/>
      <c r="FU31" s="361"/>
      <c r="FV31" s="361"/>
      <c r="FW31" s="361"/>
      <c r="FX31" s="361"/>
      <c r="FY31" s="361"/>
      <c r="FZ31" s="361"/>
      <c r="GA31" s="361"/>
      <c r="GB31" s="361"/>
      <c r="GC31" s="361"/>
      <c r="GD31" s="361"/>
      <c r="GE31" s="361"/>
      <c r="GF31" s="361"/>
      <c r="GG31" s="361"/>
      <c r="GH31" s="361"/>
      <c r="GI31" s="361"/>
      <c r="GJ31" s="361"/>
      <c r="GK31" s="361"/>
      <c r="GL31" s="361"/>
      <c r="GM31" s="361"/>
      <c r="GN31" s="361"/>
      <c r="GO31" s="361"/>
      <c r="GP31" s="361"/>
      <c r="GQ31" s="361"/>
      <c r="GR31" s="361"/>
      <c r="GS31" s="361"/>
      <c r="GT31" s="361"/>
      <c r="GU31" s="361"/>
      <c r="GV31" s="361"/>
      <c r="GW31" s="361"/>
      <c r="GX31" s="361"/>
      <c r="GY31" s="361"/>
      <c r="GZ31" s="361"/>
      <c r="HA31" s="361"/>
      <c r="HB31" s="361"/>
      <c r="HC31" s="361"/>
      <c r="HD31" s="361"/>
      <c r="HE31" s="361"/>
      <c r="HF31" s="361"/>
      <c r="HG31" s="361"/>
      <c r="HH31" s="361"/>
      <c r="HI31" s="361"/>
      <c r="HJ31" s="361"/>
      <c r="HK31" s="361"/>
      <c r="HL31" s="361"/>
    </row>
    <row r="32" spans="1:220" s="442" customFormat="1" ht="31.5" customHeight="1">
      <c r="A32" s="403">
        <v>20</v>
      </c>
      <c r="B32" s="404">
        <v>94482034</v>
      </c>
      <c r="C32" s="405">
        <v>94482034</v>
      </c>
      <c r="D32" s="405">
        <v>20739220</v>
      </c>
      <c r="E32" s="406" t="s">
        <v>29560</v>
      </c>
      <c r="F32" s="406"/>
      <c r="G32" s="407" t="s">
        <v>29495</v>
      </c>
      <c r="H32" s="407" t="s">
        <v>566</v>
      </c>
      <c r="I32" s="408" t="s">
        <v>1150</v>
      </c>
      <c r="J32" s="408">
        <v>160325</v>
      </c>
      <c r="K32" s="409" t="s">
        <v>12397</v>
      </c>
      <c r="L32" s="407" t="s">
        <v>29496</v>
      </c>
      <c r="M32" s="406" t="s">
        <v>6153</v>
      </c>
      <c r="N32" s="408" t="s">
        <v>29561</v>
      </c>
      <c r="O32" s="408" t="s">
        <v>29562</v>
      </c>
      <c r="P32" s="408" t="s">
        <v>29562</v>
      </c>
      <c r="Q32" s="407" t="s">
        <v>29563</v>
      </c>
      <c r="R32" s="410" t="s">
        <v>29564</v>
      </c>
      <c r="S32" s="411">
        <v>9</v>
      </c>
      <c r="T32" s="405" t="s">
        <v>8305</v>
      </c>
      <c r="U32" s="408">
        <v>901</v>
      </c>
      <c r="V32" s="405" t="s">
        <v>8306</v>
      </c>
      <c r="W32" s="408">
        <v>108</v>
      </c>
      <c r="X32" s="405" t="s">
        <v>1836</v>
      </c>
      <c r="Y32" s="408">
        <v>3</v>
      </c>
      <c r="Z32" s="405" t="s">
        <v>4192</v>
      </c>
      <c r="AA32" s="412"/>
      <c r="AB32" s="413"/>
      <c r="AC32" s="414">
        <v>350</v>
      </c>
      <c r="AD32" s="415">
        <v>245</v>
      </c>
      <c r="AE32" s="416">
        <v>38</v>
      </c>
      <c r="AF32" s="417">
        <v>0.8340408163265306</v>
      </c>
      <c r="AG32" s="418" t="s">
        <v>4035</v>
      </c>
      <c r="AH32" s="407" t="s">
        <v>4035</v>
      </c>
      <c r="AI32" s="410" t="s">
        <v>404</v>
      </c>
      <c r="AJ32" s="419">
        <v>331</v>
      </c>
      <c r="AK32" s="420" t="s">
        <v>6842</v>
      </c>
      <c r="AL32" s="421" t="s">
        <v>810</v>
      </c>
      <c r="AM32" s="422" t="s">
        <v>809</v>
      </c>
      <c r="AN32" s="423" t="s">
        <v>706</v>
      </c>
      <c r="AO32" s="422" t="s">
        <v>810</v>
      </c>
      <c r="AP32" s="424" t="s">
        <v>700</v>
      </c>
      <c r="AQ32" s="418" t="s">
        <v>4031</v>
      </c>
      <c r="AR32" s="407" t="s">
        <v>4042</v>
      </c>
      <c r="AS32" s="408">
        <v>5</v>
      </c>
      <c r="AT32" s="425" t="s">
        <v>1158</v>
      </c>
      <c r="AU32" s="426" t="s">
        <v>2344</v>
      </c>
      <c r="AV32" s="427" t="s">
        <v>408</v>
      </c>
      <c r="AW32" s="407" t="s">
        <v>2344</v>
      </c>
      <c r="AX32" s="428" t="s">
        <v>2345</v>
      </c>
      <c r="AY32" s="427" t="s">
        <v>409</v>
      </c>
      <c r="AZ32" s="407" t="s">
        <v>706</v>
      </c>
      <c r="BA32" s="428" t="s">
        <v>707</v>
      </c>
      <c r="BB32" s="427" t="s">
        <v>410</v>
      </c>
      <c r="BC32" s="407" t="s">
        <v>817</v>
      </c>
      <c r="BD32" s="428" t="s">
        <v>818</v>
      </c>
      <c r="BE32" s="427" t="s">
        <v>26365</v>
      </c>
      <c r="BF32" s="407" t="s">
        <v>27265</v>
      </c>
      <c r="BG32" s="428" t="s">
        <v>224</v>
      </c>
      <c r="BH32" s="427" t="s">
        <v>26366</v>
      </c>
      <c r="BI32" s="407" t="s">
        <v>26388</v>
      </c>
      <c r="BJ32" s="428" t="s">
        <v>26389</v>
      </c>
      <c r="BK32" s="427" t="s">
        <v>26456</v>
      </c>
      <c r="BL32" s="407" t="s">
        <v>26471</v>
      </c>
      <c r="BM32" s="429" t="s">
        <v>26472</v>
      </c>
      <c r="BN32" s="427" t="s">
        <v>26673</v>
      </c>
      <c r="BO32" s="407" t="s">
        <v>403</v>
      </c>
      <c r="BP32" s="428"/>
      <c r="BQ32" s="427" t="s">
        <v>26711</v>
      </c>
      <c r="BR32" s="407"/>
      <c r="BS32" s="428"/>
      <c r="BT32" s="427" t="s">
        <v>26712</v>
      </c>
      <c r="BU32" s="407"/>
      <c r="BV32" s="428"/>
      <c r="BW32" s="427" t="s">
        <v>26713</v>
      </c>
      <c r="BX32" s="407" t="s">
        <v>403</v>
      </c>
      <c r="BY32" s="428"/>
      <c r="BZ32" s="427" t="s">
        <v>26861</v>
      </c>
      <c r="CA32" s="407" t="s">
        <v>403</v>
      </c>
      <c r="CB32" s="428"/>
      <c r="CC32" s="427" t="s">
        <v>26890</v>
      </c>
      <c r="CD32" s="407" t="s">
        <v>403</v>
      </c>
      <c r="CE32" s="428"/>
      <c r="CF32" s="427" t="s">
        <v>26914</v>
      </c>
      <c r="CG32" s="407"/>
      <c r="CH32" s="428"/>
      <c r="CI32" s="427" t="s">
        <v>26899</v>
      </c>
      <c r="CJ32" s="407" t="s">
        <v>403</v>
      </c>
      <c r="CK32" s="428"/>
      <c r="CL32" s="408"/>
      <c r="CM32" s="408"/>
      <c r="CN32" s="408"/>
      <c r="CO32" s="408"/>
      <c r="CP32" s="430"/>
      <c r="CQ32" s="431" t="s">
        <v>29565</v>
      </c>
      <c r="CR32" s="432" t="s">
        <v>29565</v>
      </c>
      <c r="CS32" s="431" t="s">
        <v>460</v>
      </c>
      <c r="CT32" s="433" t="s">
        <v>819</v>
      </c>
      <c r="CU32" s="433"/>
      <c r="CV32" s="433"/>
      <c r="CW32" s="434"/>
      <c r="CX32" s="431" t="s">
        <v>29566</v>
      </c>
      <c r="CY32" s="435" t="s">
        <v>29566</v>
      </c>
      <c r="CZ32" s="436"/>
      <c r="DA32" s="436"/>
      <c r="DB32" s="436"/>
      <c r="DC32" s="434"/>
      <c r="DD32" s="443"/>
      <c r="DE32" s="420" t="s">
        <v>29562</v>
      </c>
      <c r="DF32" s="411"/>
      <c r="DG32" s="408"/>
      <c r="DH32" s="420"/>
      <c r="DI32" s="431" t="s">
        <v>893</v>
      </c>
      <c r="DJ32" s="408" t="s">
        <v>679</v>
      </c>
      <c r="DK32" s="408" t="s">
        <v>680</v>
      </c>
      <c r="DL32" s="408" t="s">
        <v>988</v>
      </c>
      <c r="DM32" s="408" t="s">
        <v>901</v>
      </c>
      <c r="DN32" s="408"/>
      <c r="DO32" s="408"/>
      <c r="DP32" s="408"/>
      <c r="DQ32" s="408"/>
      <c r="DR32" s="408"/>
      <c r="DS32" s="420" t="s">
        <v>2725</v>
      </c>
      <c r="DT32" s="437" t="s">
        <v>794</v>
      </c>
      <c r="DU32" s="438">
        <v>0.3</v>
      </c>
      <c r="DV32" s="438"/>
      <c r="DW32" s="438"/>
      <c r="DX32" s="438"/>
      <c r="DY32" s="438"/>
      <c r="DZ32" s="438"/>
      <c r="EA32" s="430"/>
      <c r="EB32" s="411" t="s">
        <v>683</v>
      </c>
      <c r="EC32" s="408" t="s">
        <v>684</v>
      </c>
      <c r="ED32" s="408" t="s">
        <v>224</v>
      </c>
      <c r="EE32" s="430" t="s">
        <v>224</v>
      </c>
      <c r="EF32" s="430">
        <v>10</v>
      </c>
      <c r="EG32" s="438"/>
      <c r="EH32" s="439"/>
      <c r="EI32" s="436"/>
      <c r="EJ32" s="440"/>
      <c r="EK32" s="441"/>
      <c r="EL32" s="441"/>
      <c r="EM32" s="441"/>
      <c r="EN32" s="441"/>
      <c r="EO32" s="441"/>
      <c r="EP32" s="441"/>
      <c r="EQ32" s="441"/>
      <c r="ER32" s="441"/>
      <c r="ES32" s="441"/>
      <c r="ET32" s="441"/>
      <c r="EU32" s="441"/>
      <c r="EV32" s="441"/>
      <c r="EW32" s="441"/>
      <c r="EX32" s="441"/>
      <c r="EY32" s="441"/>
      <c r="EZ32" s="441"/>
      <c r="FA32" s="441"/>
      <c r="FB32" s="441"/>
      <c r="FC32" s="441"/>
      <c r="FD32" s="441"/>
      <c r="FE32" s="441"/>
      <c r="FF32" s="441"/>
      <c r="FG32" s="441"/>
      <c r="FH32" s="441"/>
      <c r="FI32" s="441"/>
      <c r="FJ32" s="441"/>
      <c r="FK32" s="441"/>
      <c r="FL32" s="441"/>
      <c r="FM32" s="441"/>
      <c r="FN32" s="441"/>
      <c r="FO32" s="441"/>
      <c r="FP32" s="441"/>
      <c r="FQ32" s="441"/>
      <c r="FR32" s="441"/>
      <c r="FS32" s="441"/>
      <c r="FT32" s="441"/>
      <c r="FU32" s="441"/>
      <c r="FV32" s="441"/>
      <c r="FW32" s="441"/>
      <c r="FX32" s="441"/>
      <c r="FY32" s="441"/>
      <c r="FZ32" s="441"/>
      <c r="GA32" s="441"/>
      <c r="GB32" s="441"/>
      <c r="GC32" s="441"/>
      <c r="GD32" s="441"/>
      <c r="GE32" s="441"/>
      <c r="GF32" s="441"/>
      <c r="GG32" s="441"/>
      <c r="GH32" s="441"/>
      <c r="GI32" s="441"/>
      <c r="GJ32" s="441"/>
      <c r="GK32" s="441"/>
      <c r="GL32" s="441"/>
      <c r="GM32" s="441"/>
      <c r="GN32" s="441"/>
      <c r="GO32" s="441"/>
      <c r="GP32" s="441"/>
      <c r="GQ32" s="441"/>
      <c r="GR32" s="441"/>
      <c r="GS32" s="441"/>
      <c r="GT32" s="441"/>
      <c r="GU32" s="441"/>
      <c r="GV32" s="441"/>
      <c r="GW32" s="441"/>
      <c r="GX32" s="441"/>
      <c r="GY32" s="441"/>
      <c r="GZ32" s="441"/>
      <c r="HA32" s="441"/>
      <c r="HB32" s="441"/>
      <c r="HC32" s="441"/>
      <c r="HD32" s="441"/>
      <c r="HE32" s="441"/>
      <c r="HF32" s="441"/>
      <c r="HG32" s="441"/>
      <c r="HH32" s="441"/>
      <c r="HI32" s="441"/>
      <c r="HJ32" s="441"/>
      <c r="HK32" s="441"/>
      <c r="HL32" s="441"/>
    </row>
    <row r="33" spans="1:220" s="442" customFormat="1" ht="32.25" customHeight="1">
      <c r="A33" s="403">
        <v>21</v>
      </c>
      <c r="B33" s="404">
        <v>94482041</v>
      </c>
      <c r="C33" s="405">
        <v>94482041</v>
      </c>
      <c r="D33" s="405">
        <v>20739221</v>
      </c>
      <c r="E33" s="406" t="s">
        <v>29567</v>
      </c>
      <c r="F33" s="406"/>
      <c r="G33" s="407" t="s">
        <v>29495</v>
      </c>
      <c r="H33" s="407" t="s">
        <v>566</v>
      </c>
      <c r="I33" s="408" t="s">
        <v>1150</v>
      </c>
      <c r="J33" s="408">
        <v>160325</v>
      </c>
      <c r="K33" s="409" t="s">
        <v>12397</v>
      </c>
      <c r="L33" s="407" t="s">
        <v>29496</v>
      </c>
      <c r="M33" s="406" t="s">
        <v>6153</v>
      </c>
      <c r="N33" s="408" t="s">
        <v>29568</v>
      </c>
      <c r="O33" s="408" t="s">
        <v>29569</v>
      </c>
      <c r="P33" s="408" t="s">
        <v>29569</v>
      </c>
      <c r="Q33" s="407" t="s">
        <v>29570</v>
      </c>
      <c r="R33" s="410" t="s">
        <v>29571</v>
      </c>
      <c r="S33" s="411">
        <v>9</v>
      </c>
      <c r="T33" s="405" t="s">
        <v>8305</v>
      </c>
      <c r="U33" s="408">
        <v>901</v>
      </c>
      <c r="V33" s="405" t="s">
        <v>8306</v>
      </c>
      <c r="W33" s="408">
        <v>108</v>
      </c>
      <c r="X33" s="405" t="s">
        <v>1836</v>
      </c>
      <c r="Y33" s="408">
        <v>1</v>
      </c>
      <c r="Z33" s="405" t="s">
        <v>8367</v>
      </c>
      <c r="AA33" s="412"/>
      <c r="AB33" s="413"/>
      <c r="AC33" s="414">
        <v>250</v>
      </c>
      <c r="AD33" s="415">
        <v>175</v>
      </c>
      <c r="AE33" s="416">
        <v>30</v>
      </c>
      <c r="AF33" s="417">
        <v>0.81657142857142861</v>
      </c>
      <c r="AG33" s="418" t="s">
        <v>4035</v>
      </c>
      <c r="AH33" s="407" t="s">
        <v>4035</v>
      </c>
      <c r="AI33" s="410" t="s">
        <v>404</v>
      </c>
      <c r="AJ33" s="419">
        <v>331</v>
      </c>
      <c r="AK33" s="420" t="s">
        <v>6842</v>
      </c>
      <c r="AL33" s="421" t="s">
        <v>810</v>
      </c>
      <c r="AM33" s="422" t="s">
        <v>809</v>
      </c>
      <c r="AN33" s="423" t="s">
        <v>706</v>
      </c>
      <c r="AO33" s="422" t="s">
        <v>810</v>
      </c>
      <c r="AP33" s="424" t="s">
        <v>700</v>
      </c>
      <c r="AQ33" s="418" t="s">
        <v>4031</v>
      </c>
      <c r="AR33" s="407" t="s">
        <v>4042</v>
      </c>
      <c r="AS33" s="408">
        <v>5</v>
      </c>
      <c r="AT33" s="425" t="s">
        <v>1158</v>
      </c>
      <c r="AU33" s="426" t="s">
        <v>2344</v>
      </c>
      <c r="AV33" s="427" t="s">
        <v>408</v>
      </c>
      <c r="AW33" s="407" t="s">
        <v>2344</v>
      </c>
      <c r="AX33" s="428" t="s">
        <v>2345</v>
      </c>
      <c r="AY33" s="427" t="s">
        <v>409</v>
      </c>
      <c r="AZ33" s="407" t="s">
        <v>706</v>
      </c>
      <c r="BA33" s="428" t="s">
        <v>707</v>
      </c>
      <c r="BB33" s="427" t="s">
        <v>410</v>
      </c>
      <c r="BC33" s="407" t="s">
        <v>817</v>
      </c>
      <c r="BD33" s="428" t="s">
        <v>818</v>
      </c>
      <c r="BE33" s="427" t="s">
        <v>26365</v>
      </c>
      <c r="BF33" s="407" t="s">
        <v>27265</v>
      </c>
      <c r="BG33" s="428" t="s">
        <v>224</v>
      </c>
      <c r="BH33" s="427" t="s">
        <v>26366</v>
      </c>
      <c r="BI33" s="407" t="s">
        <v>26388</v>
      </c>
      <c r="BJ33" s="428" t="s">
        <v>26389</v>
      </c>
      <c r="BK33" s="427" t="s">
        <v>26456</v>
      </c>
      <c r="BL33" s="407" t="s">
        <v>26471</v>
      </c>
      <c r="BM33" s="429" t="s">
        <v>26472</v>
      </c>
      <c r="BN33" s="427" t="s">
        <v>26673</v>
      </c>
      <c r="BO33" s="407" t="s">
        <v>403</v>
      </c>
      <c r="BP33" s="428"/>
      <c r="BQ33" s="427" t="s">
        <v>26711</v>
      </c>
      <c r="BR33" s="407"/>
      <c r="BS33" s="428"/>
      <c r="BT33" s="427" t="s">
        <v>26712</v>
      </c>
      <c r="BU33" s="407"/>
      <c r="BV33" s="428"/>
      <c r="BW33" s="427" t="s">
        <v>26713</v>
      </c>
      <c r="BX33" s="407" t="s">
        <v>403</v>
      </c>
      <c r="BY33" s="428"/>
      <c r="BZ33" s="427" t="s">
        <v>26861</v>
      </c>
      <c r="CA33" s="407" t="s">
        <v>403</v>
      </c>
      <c r="CB33" s="428"/>
      <c r="CC33" s="427" t="s">
        <v>26890</v>
      </c>
      <c r="CD33" s="407" t="s">
        <v>403</v>
      </c>
      <c r="CE33" s="428"/>
      <c r="CF33" s="427" t="s">
        <v>26914</v>
      </c>
      <c r="CG33" s="407"/>
      <c r="CH33" s="428"/>
      <c r="CI33" s="427" t="s">
        <v>26899</v>
      </c>
      <c r="CJ33" s="407" t="s">
        <v>403</v>
      </c>
      <c r="CK33" s="428"/>
      <c r="CL33" s="408"/>
      <c r="CM33" s="408"/>
      <c r="CN33" s="408"/>
      <c r="CO33" s="408"/>
      <c r="CP33" s="430"/>
      <c r="CQ33" s="431" t="s">
        <v>29572</v>
      </c>
      <c r="CR33" s="432" t="s">
        <v>29572</v>
      </c>
      <c r="CS33" s="431" t="s">
        <v>467</v>
      </c>
      <c r="CT33" s="433" t="s">
        <v>1490</v>
      </c>
      <c r="CU33" s="433"/>
      <c r="CV33" s="433"/>
      <c r="CW33" s="434"/>
      <c r="CX33" s="431" t="s">
        <v>29573</v>
      </c>
      <c r="CY33" s="435" t="s">
        <v>29573</v>
      </c>
      <c r="CZ33" s="436"/>
      <c r="DA33" s="436"/>
      <c r="DB33" s="436"/>
      <c r="DC33" s="434"/>
      <c r="DD33" s="443"/>
      <c r="DE33" s="420" t="s">
        <v>29569</v>
      </c>
      <c r="DF33" s="411"/>
      <c r="DG33" s="408"/>
      <c r="DH33" s="420"/>
      <c r="DI33" s="431" t="s">
        <v>893</v>
      </c>
      <c r="DJ33" s="408" t="s">
        <v>679</v>
      </c>
      <c r="DK33" s="408" t="s">
        <v>680</v>
      </c>
      <c r="DL33" s="408" t="s">
        <v>988</v>
      </c>
      <c r="DM33" s="408" t="s">
        <v>901</v>
      </c>
      <c r="DN33" s="408"/>
      <c r="DO33" s="408"/>
      <c r="DP33" s="408"/>
      <c r="DQ33" s="408"/>
      <c r="DR33" s="408"/>
      <c r="DS33" s="420" t="s">
        <v>2725</v>
      </c>
      <c r="DT33" s="437" t="s">
        <v>794</v>
      </c>
      <c r="DU33" s="438">
        <v>0.3</v>
      </c>
      <c r="DV33" s="438"/>
      <c r="DW33" s="438"/>
      <c r="DX33" s="438"/>
      <c r="DY33" s="438"/>
      <c r="DZ33" s="438"/>
      <c r="EA33" s="430"/>
      <c r="EB33" s="411" t="s">
        <v>683</v>
      </c>
      <c r="EC33" s="408" t="s">
        <v>684</v>
      </c>
      <c r="ED33" s="408" t="s">
        <v>224</v>
      </c>
      <c r="EE33" s="430" t="s">
        <v>224</v>
      </c>
      <c r="EF33" s="430">
        <v>10</v>
      </c>
      <c r="EG33" s="438"/>
      <c r="EH33" s="439"/>
      <c r="EI33" s="436"/>
      <c r="EJ33" s="440"/>
      <c r="EK33" s="441"/>
      <c r="EL33" s="441"/>
      <c r="EM33" s="441"/>
      <c r="EN33" s="441"/>
      <c r="EO33" s="441"/>
      <c r="EP33" s="441"/>
      <c r="EQ33" s="441"/>
      <c r="ER33" s="441"/>
      <c r="ES33" s="441"/>
      <c r="ET33" s="441"/>
      <c r="EU33" s="441"/>
      <c r="EV33" s="441"/>
      <c r="EW33" s="441"/>
      <c r="EX33" s="441"/>
      <c r="EY33" s="441"/>
      <c r="EZ33" s="441"/>
      <c r="FA33" s="441"/>
      <c r="FB33" s="441"/>
      <c r="FC33" s="441"/>
      <c r="FD33" s="441"/>
      <c r="FE33" s="441"/>
      <c r="FF33" s="441"/>
      <c r="FG33" s="441"/>
      <c r="FH33" s="441"/>
      <c r="FI33" s="441"/>
      <c r="FJ33" s="441"/>
      <c r="FK33" s="441"/>
      <c r="FL33" s="441"/>
      <c r="FM33" s="441"/>
      <c r="FN33" s="441"/>
      <c r="FO33" s="441"/>
      <c r="FP33" s="441"/>
      <c r="FQ33" s="441"/>
      <c r="FR33" s="441"/>
      <c r="FS33" s="441"/>
      <c r="FT33" s="441"/>
      <c r="FU33" s="441"/>
      <c r="FV33" s="441"/>
      <c r="FW33" s="441"/>
      <c r="FX33" s="441"/>
      <c r="FY33" s="441"/>
      <c r="FZ33" s="441"/>
      <c r="GA33" s="441"/>
      <c r="GB33" s="441"/>
      <c r="GC33" s="441"/>
      <c r="GD33" s="441"/>
      <c r="GE33" s="441"/>
      <c r="GF33" s="441"/>
      <c r="GG33" s="441"/>
      <c r="GH33" s="441"/>
      <c r="GI33" s="441"/>
      <c r="GJ33" s="441"/>
      <c r="GK33" s="441"/>
      <c r="GL33" s="441"/>
      <c r="GM33" s="441"/>
      <c r="GN33" s="441"/>
      <c r="GO33" s="441"/>
      <c r="GP33" s="441"/>
      <c r="GQ33" s="441"/>
      <c r="GR33" s="441"/>
      <c r="GS33" s="441"/>
      <c r="GT33" s="441"/>
      <c r="GU33" s="441"/>
      <c r="GV33" s="441"/>
      <c r="GW33" s="441"/>
      <c r="GX33" s="441"/>
      <c r="GY33" s="441"/>
      <c r="GZ33" s="441"/>
      <c r="HA33" s="441"/>
      <c r="HB33" s="441"/>
      <c r="HC33" s="441"/>
      <c r="HD33" s="441"/>
      <c r="HE33" s="441"/>
      <c r="HF33" s="441"/>
      <c r="HG33" s="441"/>
      <c r="HH33" s="441"/>
      <c r="HI33" s="441"/>
      <c r="HJ33" s="441"/>
      <c r="HK33" s="441"/>
      <c r="HL33" s="441"/>
    </row>
    <row r="34" spans="1:220" s="442" customFormat="1" ht="31.5" customHeight="1">
      <c r="A34" s="403">
        <v>22</v>
      </c>
      <c r="B34" s="404">
        <v>94482058</v>
      </c>
      <c r="C34" s="405">
        <v>94482058</v>
      </c>
      <c r="D34" s="405">
        <v>20739222</v>
      </c>
      <c r="E34" s="406" t="s">
        <v>29574</v>
      </c>
      <c r="F34" s="406"/>
      <c r="G34" s="407" t="s">
        <v>29495</v>
      </c>
      <c r="H34" s="407" t="s">
        <v>566</v>
      </c>
      <c r="I34" s="408" t="s">
        <v>1150</v>
      </c>
      <c r="J34" s="408">
        <v>160325</v>
      </c>
      <c r="K34" s="409" t="s">
        <v>12397</v>
      </c>
      <c r="L34" s="407" t="s">
        <v>29496</v>
      </c>
      <c r="M34" s="406" t="s">
        <v>6153</v>
      </c>
      <c r="N34" s="408" t="s">
        <v>29575</v>
      </c>
      <c r="O34" s="408" t="s">
        <v>29576</v>
      </c>
      <c r="P34" s="408" t="s">
        <v>29576</v>
      </c>
      <c r="Q34" s="407" t="s">
        <v>29577</v>
      </c>
      <c r="R34" s="410" t="s">
        <v>29578</v>
      </c>
      <c r="S34" s="411">
        <v>9</v>
      </c>
      <c r="T34" s="405" t="s">
        <v>8305</v>
      </c>
      <c r="U34" s="408">
        <v>901</v>
      </c>
      <c r="V34" s="405" t="s">
        <v>8306</v>
      </c>
      <c r="W34" s="408">
        <v>108</v>
      </c>
      <c r="X34" s="405" t="s">
        <v>1836</v>
      </c>
      <c r="Y34" s="408">
        <v>2</v>
      </c>
      <c r="Z34" s="405" t="s">
        <v>8369</v>
      </c>
      <c r="AA34" s="412"/>
      <c r="AB34" s="413"/>
      <c r="AC34" s="414">
        <v>250</v>
      </c>
      <c r="AD34" s="415">
        <v>145</v>
      </c>
      <c r="AE34" s="416">
        <v>22</v>
      </c>
      <c r="AF34" s="417">
        <v>0.83765517241379306</v>
      </c>
      <c r="AG34" s="418" t="s">
        <v>4035</v>
      </c>
      <c r="AH34" s="407" t="s">
        <v>4035</v>
      </c>
      <c r="AI34" s="410" t="s">
        <v>404</v>
      </c>
      <c r="AJ34" s="419">
        <v>331</v>
      </c>
      <c r="AK34" s="420" t="s">
        <v>6842</v>
      </c>
      <c r="AL34" s="421" t="s">
        <v>810</v>
      </c>
      <c r="AM34" s="422" t="s">
        <v>809</v>
      </c>
      <c r="AN34" s="423" t="s">
        <v>706</v>
      </c>
      <c r="AO34" s="422" t="s">
        <v>810</v>
      </c>
      <c r="AP34" s="424" t="s">
        <v>700</v>
      </c>
      <c r="AQ34" s="418" t="s">
        <v>4031</v>
      </c>
      <c r="AR34" s="407" t="s">
        <v>4042</v>
      </c>
      <c r="AS34" s="408">
        <v>5</v>
      </c>
      <c r="AT34" s="425" t="s">
        <v>1158</v>
      </c>
      <c r="AU34" s="426" t="s">
        <v>2344</v>
      </c>
      <c r="AV34" s="427" t="s">
        <v>408</v>
      </c>
      <c r="AW34" s="407" t="s">
        <v>2344</v>
      </c>
      <c r="AX34" s="428" t="s">
        <v>2345</v>
      </c>
      <c r="AY34" s="427" t="s">
        <v>409</v>
      </c>
      <c r="AZ34" s="407" t="s">
        <v>706</v>
      </c>
      <c r="BA34" s="428" t="s">
        <v>707</v>
      </c>
      <c r="BB34" s="427" t="s">
        <v>410</v>
      </c>
      <c r="BC34" s="407" t="s">
        <v>817</v>
      </c>
      <c r="BD34" s="428" t="s">
        <v>818</v>
      </c>
      <c r="BE34" s="427" t="s">
        <v>26365</v>
      </c>
      <c r="BF34" s="407" t="s">
        <v>27265</v>
      </c>
      <c r="BG34" s="428" t="s">
        <v>224</v>
      </c>
      <c r="BH34" s="427" t="s">
        <v>26366</v>
      </c>
      <c r="BI34" s="407" t="s">
        <v>26388</v>
      </c>
      <c r="BJ34" s="428" t="s">
        <v>26389</v>
      </c>
      <c r="BK34" s="427" t="s">
        <v>26456</v>
      </c>
      <c r="BL34" s="407" t="s">
        <v>26471</v>
      </c>
      <c r="BM34" s="429" t="s">
        <v>26472</v>
      </c>
      <c r="BN34" s="427" t="s">
        <v>26673</v>
      </c>
      <c r="BO34" s="407" t="s">
        <v>403</v>
      </c>
      <c r="BP34" s="428"/>
      <c r="BQ34" s="427" t="s">
        <v>26711</v>
      </c>
      <c r="BR34" s="407"/>
      <c r="BS34" s="428"/>
      <c r="BT34" s="427" t="s">
        <v>26712</v>
      </c>
      <c r="BU34" s="407"/>
      <c r="BV34" s="428"/>
      <c r="BW34" s="427" t="s">
        <v>26713</v>
      </c>
      <c r="BX34" s="407" t="s">
        <v>403</v>
      </c>
      <c r="BY34" s="428"/>
      <c r="BZ34" s="427" t="s">
        <v>26861</v>
      </c>
      <c r="CA34" s="407" t="s">
        <v>403</v>
      </c>
      <c r="CB34" s="428"/>
      <c r="CC34" s="427" t="s">
        <v>26890</v>
      </c>
      <c r="CD34" s="407" t="s">
        <v>403</v>
      </c>
      <c r="CE34" s="428"/>
      <c r="CF34" s="427" t="s">
        <v>26914</v>
      </c>
      <c r="CG34" s="407"/>
      <c r="CH34" s="428"/>
      <c r="CI34" s="427" t="s">
        <v>26899</v>
      </c>
      <c r="CJ34" s="407" t="s">
        <v>403</v>
      </c>
      <c r="CK34" s="428"/>
      <c r="CL34" s="408"/>
      <c r="CM34" s="408"/>
      <c r="CN34" s="408"/>
      <c r="CO34" s="408"/>
      <c r="CP34" s="430"/>
      <c r="CQ34" s="431" t="s">
        <v>29579</v>
      </c>
      <c r="CR34" s="432" t="s">
        <v>29579</v>
      </c>
      <c r="CS34" s="431" t="s">
        <v>460</v>
      </c>
      <c r="CT34" s="433" t="s">
        <v>2024</v>
      </c>
      <c r="CU34" s="433"/>
      <c r="CV34" s="433"/>
      <c r="CW34" s="434"/>
      <c r="CX34" s="431" t="s">
        <v>29580</v>
      </c>
      <c r="CY34" s="435" t="s">
        <v>29580</v>
      </c>
      <c r="CZ34" s="436"/>
      <c r="DA34" s="436"/>
      <c r="DB34" s="436"/>
      <c r="DC34" s="434"/>
      <c r="DD34" s="443"/>
      <c r="DE34" s="420" t="s">
        <v>29576</v>
      </c>
      <c r="DF34" s="411"/>
      <c r="DG34" s="408"/>
      <c r="DH34" s="420"/>
      <c r="DI34" s="431" t="s">
        <v>893</v>
      </c>
      <c r="DJ34" s="408" t="s">
        <v>679</v>
      </c>
      <c r="DK34" s="408" t="s">
        <v>680</v>
      </c>
      <c r="DL34" s="408" t="s">
        <v>988</v>
      </c>
      <c r="DM34" s="408" t="s">
        <v>901</v>
      </c>
      <c r="DN34" s="408"/>
      <c r="DO34" s="408"/>
      <c r="DP34" s="408"/>
      <c r="DQ34" s="408"/>
      <c r="DR34" s="408"/>
      <c r="DS34" s="420" t="s">
        <v>2725</v>
      </c>
      <c r="DT34" s="437" t="s">
        <v>794</v>
      </c>
      <c r="DU34" s="438">
        <v>0.3</v>
      </c>
      <c r="DV34" s="438"/>
      <c r="DW34" s="438"/>
      <c r="DX34" s="438"/>
      <c r="DY34" s="438"/>
      <c r="DZ34" s="438"/>
      <c r="EA34" s="430"/>
      <c r="EB34" s="411" t="s">
        <v>683</v>
      </c>
      <c r="EC34" s="408" t="s">
        <v>684</v>
      </c>
      <c r="ED34" s="408" t="s">
        <v>224</v>
      </c>
      <c r="EE34" s="430" t="s">
        <v>224</v>
      </c>
      <c r="EF34" s="430">
        <v>10</v>
      </c>
      <c r="EG34" s="438"/>
      <c r="EH34" s="439"/>
      <c r="EI34" s="436"/>
      <c r="EJ34" s="440"/>
      <c r="EK34" s="441"/>
      <c r="EL34" s="441"/>
      <c r="EM34" s="441"/>
      <c r="EN34" s="441"/>
      <c r="EO34" s="441"/>
      <c r="EP34" s="441"/>
      <c r="EQ34" s="441"/>
      <c r="ER34" s="441"/>
      <c r="ES34" s="441"/>
      <c r="ET34" s="441"/>
      <c r="EU34" s="441"/>
      <c r="EV34" s="441"/>
      <c r="EW34" s="441"/>
      <c r="EX34" s="441"/>
      <c r="EY34" s="441"/>
      <c r="EZ34" s="441"/>
      <c r="FA34" s="441"/>
      <c r="FB34" s="441"/>
      <c r="FC34" s="441"/>
      <c r="FD34" s="441"/>
      <c r="FE34" s="441"/>
      <c r="FF34" s="441"/>
      <c r="FG34" s="441"/>
      <c r="FH34" s="441"/>
      <c r="FI34" s="441"/>
      <c r="FJ34" s="441"/>
      <c r="FK34" s="441"/>
      <c r="FL34" s="441"/>
      <c r="FM34" s="441"/>
      <c r="FN34" s="441"/>
      <c r="FO34" s="441"/>
      <c r="FP34" s="441"/>
      <c r="FQ34" s="441"/>
      <c r="FR34" s="441"/>
      <c r="FS34" s="441"/>
      <c r="FT34" s="441"/>
      <c r="FU34" s="441"/>
      <c r="FV34" s="441"/>
      <c r="FW34" s="441"/>
      <c r="FX34" s="441"/>
      <c r="FY34" s="441"/>
      <c r="FZ34" s="441"/>
      <c r="GA34" s="441"/>
      <c r="GB34" s="441"/>
      <c r="GC34" s="441"/>
      <c r="GD34" s="441"/>
      <c r="GE34" s="441"/>
      <c r="GF34" s="441"/>
      <c r="GG34" s="441"/>
      <c r="GH34" s="441"/>
      <c r="GI34" s="441"/>
      <c r="GJ34" s="441"/>
      <c r="GK34" s="441"/>
      <c r="GL34" s="441"/>
      <c r="GM34" s="441"/>
      <c r="GN34" s="441"/>
      <c r="GO34" s="441"/>
      <c r="GP34" s="441"/>
      <c r="GQ34" s="441"/>
      <c r="GR34" s="441"/>
      <c r="GS34" s="441"/>
      <c r="GT34" s="441"/>
      <c r="GU34" s="441"/>
      <c r="GV34" s="441"/>
      <c r="GW34" s="441"/>
      <c r="GX34" s="441"/>
      <c r="GY34" s="441"/>
      <c r="GZ34" s="441"/>
      <c r="HA34" s="441"/>
      <c r="HB34" s="441"/>
      <c r="HC34" s="441"/>
      <c r="HD34" s="441"/>
      <c r="HE34" s="441"/>
      <c r="HF34" s="441"/>
      <c r="HG34" s="441"/>
      <c r="HH34" s="441"/>
      <c r="HI34" s="441"/>
      <c r="HJ34" s="441"/>
      <c r="HK34" s="441"/>
      <c r="HL34" s="441"/>
    </row>
    <row r="35" spans="1:220" s="442" customFormat="1" ht="31.5" customHeight="1">
      <c r="A35" s="403">
        <v>23</v>
      </c>
      <c r="B35" s="404">
        <v>94482065</v>
      </c>
      <c r="C35" s="405">
        <v>94482065</v>
      </c>
      <c r="D35" s="405">
        <v>20739223</v>
      </c>
      <c r="E35" s="406" t="s">
        <v>29581</v>
      </c>
      <c r="F35" s="406"/>
      <c r="G35" s="407" t="s">
        <v>29495</v>
      </c>
      <c r="H35" s="407" t="s">
        <v>566</v>
      </c>
      <c r="I35" s="408" t="s">
        <v>1150</v>
      </c>
      <c r="J35" s="408">
        <v>160325</v>
      </c>
      <c r="K35" s="409" t="s">
        <v>12397</v>
      </c>
      <c r="L35" s="407" t="s">
        <v>29496</v>
      </c>
      <c r="M35" s="406" t="s">
        <v>6153</v>
      </c>
      <c r="N35" s="408" t="s">
        <v>29582</v>
      </c>
      <c r="O35" s="408" t="s">
        <v>29583</v>
      </c>
      <c r="P35" s="408" t="s">
        <v>29583</v>
      </c>
      <c r="Q35" s="407" t="s">
        <v>29584</v>
      </c>
      <c r="R35" s="410" t="s">
        <v>29585</v>
      </c>
      <c r="S35" s="411">
        <v>9</v>
      </c>
      <c r="T35" s="405" t="s">
        <v>8305</v>
      </c>
      <c r="U35" s="408">
        <v>901</v>
      </c>
      <c r="V35" s="405" t="s">
        <v>8306</v>
      </c>
      <c r="W35" s="408">
        <v>108</v>
      </c>
      <c r="X35" s="405" t="s">
        <v>1836</v>
      </c>
      <c r="Y35" s="408">
        <v>2</v>
      </c>
      <c r="Z35" s="405" t="s">
        <v>8369</v>
      </c>
      <c r="AA35" s="412"/>
      <c r="AB35" s="413"/>
      <c r="AC35" s="414">
        <v>290</v>
      </c>
      <c r="AD35" s="415">
        <v>195</v>
      </c>
      <c r="AE35" s="416">
        <v>25</v>
      </c>
      <c r="AF35" s="417">
        <v>0.86282051282051286</v>
      </c>
      <c r="AG35" s="418" t="s">
        <v>4035</v>
      </c>
      <c r="AH35" s="407" t="s">
        <v>4035</v>
      </c>
      <c r="AI35" s="410" t="s">
        <v>404</v>
      </c>
      <c r="AJ35" s="419">
        <v>331</v>
      </c>
      <c r="AK35" s="420" t="s">
        <v>6842</v>
      </c>
      <c r="AL35" s="421" t="s">
        <v>810</v>
      </c>
      <c r="AM35" s="422" t="s">
        <v>809</v>
      </c>
      <c r="AN35" s="423" t="s">
        <v>706</v>
      </c>
      <c r="AO35" s="422" t="s">
        <v>810</v>
      </c>
      <c r="AP35" s="424" t="s">
        <v>700</v>
      </c>
      <c r="AQ35" s="418" t="s">
        <v>4031</v>
      </c>
      <c r="AR35" s="407" t="s">
        <v>4042</v>
      </c>
      <c r="AS35" s="408">
        <v>5</v>
      </c>
      <c r="AT35" s="425" t="s">
        <v>1158</v>
      </c>
      <c r="AU35" s="426" t="s">
        <v>2344</v>
      </c>
      <c r="AV35" s="427" t="s">
        <v>408</v>
      </c>
      <c r="AW35" s="407" t="s">
        <v>2344</v>
      </c>
      <c r="AX35" s="428" t="s">
        <v>2345</v>
      </c>
      <c r="AY35" s="427" t="s">
        <v>409</v>
      </c>
      <c r="AZ35" s="407" t="s">
        <v>706</v>
      </c>
      <c r="BA35" s="428" t="s">
        <v>707</v>
      </c>
      <c r="BB35" s="427" t="s">
        <v>410</v>
      </c>
      <c r="BC35" s="407" t="s">
        <v>817</v>
      </c>
      <c r="BD35" s="428" t="s">
        <v>818</v>
      </c>
      <c r="BE35" s="427" t="s">
        <v>26365</v>
      </c>
      <c r="BF35" s="407" t="s">
        <v>27265</v>
      </c>
      <c r="BG35" s="428" t="s">
        <v>224</v>
      </c>
      <c r="BH35" s="427" t="s">
        <v>26366</v>
      </c>
      <c r="BI35" s="407" t="s">
        <v>26388</v>
      </c>
      <c r="BJ35" s="428" t="s">
        <v>26389</v>
      </c>
      <c r="BK35" s="427" t="s">
        <v>26456</v>
      </c>
      <c r="BL35" s="407" t="s">
        <v>26471</v>
      </c>
      <c r="BM35" s="429" t="s">
        <v>26472</v>
      </c>
      <c r="BN35" s="427" t="s">
        <v>26673</v>
      </c>
      <c r="BO35" s="407" t="s">
        <v>403</v>
      </c>
      <c r="BP35" s="428"/>
      <c r="BQ35" s="427" t="s">
        <v>26711</v>
      </c>
      <c r="BR35" s="407"/>
      <c r="BS35" s="428"/>
      <c r="BT35" s="427" t="s">
        <v>26712</v>
      </c>
      <c r="BU35" s="407"/>
      <c r="BV35" s="428"/>
      <c r="BW35" s="427" t="s">
        <v>26713</v>
      </c>
      <c r="BX35" s="407" t="s">
        <v>403</v>
      </c>
      <c r="BY35" s="428"/>
      <c r="BZ35" s="427" t="s">
        <v>26861</v>
      </c>
      <c r="CA35" s="407" t="s">
        <v>403</v>
      </c>
      <c r="CB35" s="428"/>
      <c r="CC35" s="427" t="s">
        <v>26890</v>
      </c>
      <c r="CD35" s="407" t="s">
        <v>403</v>
      </c>
      <c r="CE35" s="428"/>
      <c r="CF35" s="427" t="s">
        <v>26914</v>
      </c>
      <c r="CG35" s="407"/>
      <c r="CH35" s="428"/>
      <c r="CI35" s="427" t="s">
        <v>26899</v>
      </c>
      <c r="CJ35" s="407" t="s">
        <v>403</v>
      </c>
      <c r="CK35" s="428"/>
      <c r="CL35" s="408"/>
      <c r="CM35" s="408"/>
      <c r="CN35" s="408"/>
      <c r="CO35" s="408"/>
      <c r="CP35" s="430"/>
      <c r="CQ35" s="431" t="s">
        <v>29586</v>
      </c>
      <c r="CR35" s="432" t="s">
        <v>29586</v>
      </c>
      <c r="CS35" s="431" t="s">
        <v>462</v>
      </c>
      <c r="CT35" s="433" t="s">
        <v>591</v>
      </c>
      <c r="CU35" s="433"/>
      <c r="CV35" s="433"/>
      <c r="CW35" s="434"/>
      <c r="CX35" s="431" t="s">
        <v>29587</v>
      </c>
      <c r="CY35" s="435" t="s">
        <v>29587</v>
      </c>
      <c r="CZ35" s="436"/>
      <c r="DA35" s="436"/>
      <c r="DB35" s="436"/>
      <c r="DC35" s="434"/>
      <c r="DD35" s="443"/>
      <c r="DE35" s="420" t="s">
        <v>29583</v>
      </c>
      <c r="DF35" s="411"/>
      <c r="DG35" s="408"/>
      <c r="DH35" s="420"/>
      <c r="DI35" s="431" t="s">
        <v>893</v>
      </c>
      <c r="DJ35" s="408" t="s">
        <v>679</v>
      </c>
      <c r="DK35" s="408" t="s">
        <v>680</v>
      </c>
      <c r="DL35" s="408" t="s">
        <v>988</v>
      </c>
      <c r="DM35" s="408" t="s">
        <v>901</v>
      </c>
      <c r="DN35" s="408"/>
      <c r="DO35" s="408"/>
      <c r="DP35" s="408"/>
      <c r="DQ35" s="408"/>
      <c r="DR35" s="408"/>
      <c r="DS35" s="420" t="s">
        <v>2725</v>
      </c>
      <c r="DT35" s="437" t="s">
        <v>794</v>
      </c>
      <c r="DU35" s="438">
        <v>0.3</v>
      </c>
      <c r="DV35" s="438"/>
      <c r="DW35" s="438"/>
      <c r="DX35" s="438"/>
      <c r="DY35" s="438"/>
      <c r="DZ35" s="438"/>
      <c r="EA35" s="430"/>
      <c r="EB35" s="411" t="s">
        <v>683</v>
      </c>
      <c r="EC35" s="408" t="s">
        <v>684</v>
      </c>
      <c r="ED35" s="408" t="s">
        <v>224</v>
      </c>
      <c r="EE35" s="430" t="s">
        <v>224</v>
      </c>
      <c r="EF35" s="430">
        <v>10</v>
      </c>
      <c r="EG35" s="438"/>
      <c r="EH35" s="439"/>
      <c r="EI35" s="436"/>
      <c r="EJ35" s="440"/>
      <c r="EK35" s="441"/>
      <c r="EL35" s="441"/>
      <c r="EM35" s="441"/>
      <c r="EN35" s="441"/>
      <c r="EO35" s="441"/>
      <c r="EP35" s="441"/>
      <c r="EQ35" s="441"/>
      <c r="ER35" s="441"/>
      <c r="ES35" s="441"/>
      <c r="ET35" s="441"/>
      <c r="EU35" s="441"/>
      <c r="EV35" s="441"/>
      <c r="EW35" s="441"/>
      <c r="EX35" s="441"/>
      <c r="EY35" s="441"/>
      <c r="EZ35" s="441"/>
      <c r="FA35" s="441"/>
      <c r="FB35" s="441"/>
      <c r="FC35" s="441"/>
      <c r="FD35" s="441"/>
      <c r="FE35" s="441"/>
      <c r="FF35" s="441"/>
      <c r="FG35" s="441"/>
      <c r="FH35" s="441"/>
      <c r="FI35" s="441"/>
      <c r="FJ35" s="441"/>
      <c r="FK35" s="441"/>
      <c r="FL35" s="441"/>
      <c r="FM35" s="441"/>
      <c r="FN35" s="441"/>
      <c r="FO35" s="441"/>
      <c r="FP35" s="441"/>
      <c r="FQ35" s="441"/>
      <c r="FR35" s="441"/>
      <c r="FS35" s="441"/>
      <c r="FT35" s="441"/>
      <c r="FU35" s="441"/>
      <c r="FV35" s="441"/>
      <c r="FW35" s="441"/>
      <c r="FX35" s="441"/>
      <c r="FY35" s="441"/>
      <c r="FZ35" s="441"/>
      <c r="GA35" s="441"/>
      <c r="GB35" s="441"/>
      <c r="GC35" s="441"/>
      <c r="GD35" s="441"/>
      <c r="GE35" s="441"/>
      <c r="GF35" s="441"/>
      <c r="GG35" s="441"/>
      <c r="GH35" s="441"/>
      <c r="GI35" s="441"/>
      <c r="GJ35" s="441"/>
      <c r="GK35" s="441"/>
      <c r="GL35" s="441"/>
      <c r="GM35" s="441"/>
      <c r="GN35" s="441"/>
      <c r="GO35" s="441"/>
      <c r="GP35" s="441"/>
      <c r="GQ35" s="441"/>
      <c r="GR35" s="441"/>
      <c r="GS35" s="441"/>
      <c r="GT35" s="441"/>
      <c r="GU35" s="441"/>
      <c r="GV35" s="441"/>
      <c r="GW35" s="441"/>
      <c r="GX35" s="441"/>
      <c r="GY35" s="441"/>
      <c r="GZ35" s="441"/>
      <c r="HA35" s="441"/>
      <c r="HB35" s="441"/>
      <c r="HC35" s="441"/>
      <c r="HD35" s="441"/>
      <c r="HE35" s="441"/>
      <c r="HF35" s="441"/>
      <c r="HG35" s="441"/>
      <c r="HH35" s="441"/>
      <c r="HI35" s="441"/>
      <c r="HJ35" s="441"/>
      <c r="HK35" s="441"/>
      <c r="HL35" s="441"/>
    </row>
    <row r="36" spans="1:220" s="322" customFormat="1" ht="15.75" customHeight="1">
      <c r="A36" s="286">
        <v>24</v>
      </c>
      <c r="B36" s="287">
        <v>94482072</v>
      </c>
      <c r="C36" s="288">
        <v>94482072</v>
      </c>
      <c r="D36" s="288">
        <v>20739224</v>
      </c>
      <c r="E36" s="289" t="s">
        <v>29588</v>
      </c>
      <c r="F36" s="289"/>
      <c r="G36" s="290" t="s">
        <v>29495</v>
      </c>
      <c r="H36" s="290" t="s">
        <v>566</v>
      </c>
      <c r="I36" s="291" t="s">
        <v>1150</v>
      </c>
      <c r="J36" s="291">
        <v>160325</v>
      </c>
      <c r="K36" s="292" t="s">
        <v>12397</v>
      </c>
      <c r="L36" s="290" t="s">
        <v>29496</v>
      </c>
      <c r="M36" s="289" t="s">
        <v>6153</v>
      </c>
      <c r="N36" s="291" t="s">
        <v>29589</v>
      </c>
      <c r="O36" s="291" t="s">
        <v>29590</v>
      </c>
      <c r="P36" s="291" t="s">
        <v>29590</v>
      </c>
      <c r="Q36" s="290" t="s">
        <v>29591</v>
      </c>
      <c r="R36" s="293" t="s">
        <v>29592</v>
      </c>
      <c r="S36" s="294">
        <v>9</v>
      </c>
      <c r="T36" s="288" t="s">
        <v>8305</v>
      </c>
      <c r="U36" s="291">
        <v>901</v>
      </c>
      <c r="V36" s="288" t="s">
        <v>8306</v>
      </c>
      <c r="W36" s="291">
        <v>106</v>
      </c>
      <c r="X36" s="288" t="s">
        <v>4583</v>
      </c>
      <c r="Y36" s="291">
        <v>8</v>
      </c>
      <c r="Z36" s="288" t="s">
        <v>8353</v>
      </c>
      <c r="AA36" s="295"/>
      <c r="AB36" s="296"/>
      <c r="AC36" s="297">
        <v>990</v>
      </c>
      <c r="AD36" s="298">
        <v>695</v>
      </c>
      <c r="AE36" s="299">
        <v>146</v>
      </c>
      <c r="AF36" s="300">
        <v>0.77522302158273382</v>
      </c>
      <c r="AG36" s="301" t="s">
        <v>4035</v>
      </c>
      <c r="AH36" s="290" t="s">
        <v>4035</v>
      </c>
      <c r="AI36" s="293" t="s">
        <v>404</v>
      </c>
      <c r="AJ36" s="302">
        <v>331</v>
      </c>
      <c r="AK36" s="303" t="s">
        <v>6842</v>
      </c>
      <c r="AL36" s="264" t="s">
        <v>3768</v>
      </c>
      <c r="AM36" s="265" t="s">
        <v>3767</v>
      </c>
      <c r="AN36" s="266" t="s">
        <v>7721</v>
      </c>
      <c r="AO36" s="265" t="s">
        <v>7721</v>
      </c>
      <c r="AP36" s="304" t="s">
        <v>700</v>
      </c>
      <c r="AQ36" s="301" t="s">
        <v>4031</v>
      </c>
      <c r="AR36" s="290" t="s">
        <v>4042</v>
      </c>
      <c r="AS36" s="291">
        <v>5</v>
      </c>
      <c r="AT36" s="305" t="s">
        <v>1158</v>
      </c>
      <c r="AU36" s="306" t="s">
        <v>2344</v>
      </c>
      <c r="AV36" s="307" t="s">
        <v>408</v>
      </c>
      <c r="AW36" s="290" t="s">
        <v>2344</v>
      </c>
      <c r="AX36" s="308" t="s">
        <v>2345</v>
      </c>
      <c r="AY36" s="307" t="s">
        <v>409</v>
      </c>
      <c r="AZ36" s="290" t="s">
        <v>706</v>
      </c>
      <c r="BA36" s="308" t="s">
        <v>707</v>
      </c>
      <c r="BB36" s="307" t="s">
        <v>410</v>
      </c>
      <c r="BC36" s="290" t="s">
        <v>817</v>
      </c>
      <c r="BD36" s="308" t="s">
        <v>818</v>
      </c>
      <c r="BE36" s="307" t="s">
        <v>26365</v>
      </c>
      <c r="BF36" s="290" t="s">
        <v>27265</v>
      </c>
      <c r="BG36" s="308" t="s">
        <v>224</v>
      </c>
      <c r="BH36" s="307" t="s">
        <v>26366</v>
      </c>
      <c r="BI36" s="290" t="s">
        <v>26388</v>
      </c>
      <c r="BJ36" s="308" t="s">
        <v>26389</v>
      </c>
      <c r="BK36" s="307" t="s">
        <v>26456</v>
      </c>
      <c r="BL36" s="290" t="s">
        <v>26471</v>
      </c>
      <c r="BM36" s="309" t="s">
        <v>26472</v>
      </c>
      <c r="BN36" s="307" t="s">
        <v>26673</v>
      </c>
      <c r="BO36" s="290" t="s">
        <v>403</v>
      </c>
      <c r="BP36" s="308"/>
      <c r="BQ36" s="307" t="s">
        <v>26711</v>
      </c>
      <c r="BR36" s="290"/>
      <c r="BS36" s="308"/>
      <c r="BT36" s="307" t="s">
        <v>26712</v>
      </c>
      <c r="BU36" s="290"/>
      <c r="BV36" s="308"/>
      <c r="BW36" s="307" t="s">
        <v>26713</v>
      </c>
      <c r="BX36" s="290" t="s">
        <v>403</v>
      </c>
      <c r="BY36" s="308"/>
      <c r="BZ36" s="307" t="s">
        <v>26861</v>
      </c>
      <c r="CA36" s="290" t="s">
        <v>403</v>
      </c>
      <c r="CB36" s="308"/>
      <c r="CC36" s="307" t="s">
        <v>26890</v>
      </c>
      <c r="CD36" s="290" t="s">
        <v>403</v>
      </c>
      <c r="CE36" s="308"/>
      <c r="CF36" s="307" t="s">
        <v>26914</v>
      </c>
      <c r="CG36" s="290"/>
      <c r="CH36" s="308"/>
      <c r="CI36" s="307" t="s">
        <v>26899</v>
      </c>
      <c r="CJ36" s="290" t="s">
        <v>403</v>
      </c>
      <c r="CK36" s="308"/>
      <c r="CL36" s="291"/>
      <c r="CM36" s="291"/>
      <c r="CN36" s="291"/>
      <c r="CO36" s="291"/>
      <c r="CP36" s="310"/>
      <c r="CQ36" s="311" t="s">
        <v>29593</v>
      </c>
      <c r="CR36" s="312" t="s">
        <v>29593</v>
      </c>
      <c r="CS36" s="311" t="s">
        <v>480</v>
      </c>
      <c r="CT36" s="313" t="s">
        <v>727</v>
      </c>
      <c r="CU36" s="313"/>
      <c r="CV36" s="313"/>
      <c r="CW36" s="314"/>
      <c r="CX36" s="311" t="s">
        <v>29594</v>
      </c>
      <c r="CY36" s="315" t="s">
        <v>29594</v>
      </c>
      <c r="CZ36" s="316"/>
      <c r="DA36" s="316"/>
      <c r="DB36" s="316"/>
      <c r="DC36" s="314"/>
      <c r="DD36" s="294" t="s">
        <v>677</v>
      </c>
      <c r="DE36" s="303" t="s">
        <v>29590</v>
      </c>
      <c r="DF36" s="294"/>
      <c r="DG36" s="291"/>
      <c r="DH36" s="303"/>
      <c r="DI36" s="311" t="s">
        <v>893</v>
      </c>
      <c r="DJ36" s="291" t="s">
        <v>679</v>
      </c>
      <c r="DK36" s="291" t="s">
        <v>792</v>
      </c>
      <c r="DL36" s="291" t="s">
        <v>988</v>
      </c>
      <c r="DM36" s="291" t="s">
        <v>901</v>
      </c>
      <c r="DN36" s="291">
        <v>10.25</v>
      </c>
      <c r="DO36" s="291">
        <v>22.5</v>
      </c>
      <c r="DP36" s="291"/>
      <c r="DQ36" s="291">
        <v>14</v>
      </c>
      <c r="DR36" s="291">
        <v>26</v>
      </c>
      <c r="DS36" s="303" t="s">
        <v>2685</v>
      </c>
      <c r="DT36" s="317" t="s">
        <v>794</v>
      </c>
      <c r="DU36" s="318">
        <v>0.3</v>
      </c>
      <c r="DV36" s="318"/>
      <c r="DW36" s="318"/>
      <c r="DX36" s="318"/>
      <c r="DY36" s="318"/>
      <c r="DZ36" s="318"/>
      <c r="EA36" s="310"/>
      <c r="EB36" s="294" t="s">
        <v>683</v>
      </c>
      <c r="EC36" s="291" t="s">
        <v>684</v>
      </c>
      <c r="ED36" s="291" t="s">
        <v>224</v>
      </c>
      <c r="EE36" s="310" t="s">
        <v>224</v>
      </c>
      <c r="EF36" s="310">
        <v>10</v>
      </c>
      <c r="EG36" s="318"/>
      <c r="EH36" s="319"/>
      <c r="EI36" s="316"/>
      <c r="EJ36" s="320"/>
      <c r="EK36" s="321"/>
      <c r="EL36" s="321"/>
      <c r="EM36" s="321"/>
      <c r="EN36" s="321"/>
      <c r="EO36" s="321"/>
      <c r="EP36" s="321"/>
      <c r="EQ36" s="321"/>
      <c r="ER36" s="321"/>
      <c r="ES36" s="321"/>
      <c r="ET36" s="321"/>
      <c r="EU36" s="321"/>
      <c r="EV36" s="321"/>
      <c r="EW36" s="321"/>
      <c r="EX36" s="321"/>
      <c r="EY36" s="321"/>
      <c r="EZ36" s="321"/>
      <c r="FA36" s="321"/>
      <c r="FB36" s="321"/>
      <c r="FC36" s="321"/>
      <c r="FD36" s="321"/>
      <c r="FE36" s="321"/>
      <c r="FF36" s="321"/>
      <c r="FG36" s="321"/>
      <c r="FH36" s="321"/>
      <c r="FI36" s="321"/>
      <c r="FJ36" s="321"/>
      <c r="FK36" s="321"/>
      <c r="FL36" s="321"/>
      <c r="FM36" s="321"/>
      <c r="FN36" s="321"/>
      <c r="FO36" s="321"/>
      <c r="FP36" s="321"/>
      <c r="FQ36" s="321"/>
      <c r="FR36" s="321"/>
      <c r="FS36" s="321"/>
      <c r="FT36" s="321"/>
      <c r="FU36" s="321"/>
      <c r="FV36" s="321"/>
      <c r="FW36" s="321"/>
      <c r="FX36" s="321"/>
      <c r="FY36" s="321"/>
      <c r="FZ36" s="321"/>
      <c r="GA36" s="321"/>
      <c r="GB36" s="321"/>
      <c r="GC36" s="321"/>
      <c r="GD36" s="321"/>
      <c r="GE36" s="321"/>
      <c r="GF36" s="321"/>
      <c r="GG36" s="321"/>
      <c r="GH36" s="321"/>
      <c r="GI36" s="321"/>
      <c r="GJ36" s="321"/>
      <c r="GK36" s="321"/>
      <c r="GL36" s="321"/>
      <c r="GM36" s="321"/>
      <c r="GN36" s="321"/>
      <c r="GO36" s="321"/>
      <c r="GP36" s="321"/>
      <c r="GQ36" s="321"/>
      <c r="GR36" s="321"/>
      <c r="GS36" s="321"/>
      <c r="GT36" s="321"/>
      <c r="GU36" s="321"/>
      <c r="GV36" s="321"/>
      <c r="GW36" s="321"/>
      <c r="GX36" s="321"/>
      <c r="GY36" s="321"/>
      <c r="GZ36" s="321"/>
      <c r="HA36" s="321"/>
      <c r="HB36" s="321"/>
      <c r="HC36" s="321"/>
      <c r="HD36" s="321"/>
      <c r="HE36" s="321"/>
      <c r="HF36" s="321"/>
      <c r="HG36" s="321"/>
      <c r="HH36" s="321"/>
      <c r="HI36" s="321"/>
      <c r="HJ36" s="321"/>
      <c r="HK36" s="321"/>
      <c r="HL36" s="321"/>
    </row>
    <row r="37" spans="1:220" s="274" customFormat="1" ht="15.75" customHeight="1">
      <c r="A37" s="249">
        <v>25</v>
      </c>
      <c r="B37" s="243">
        <v>94482089</v>
      </c>
      <c r="C37" s="244">
        <v>94482089</v>
      </c>
      <c r="D37" s="244">
        <v>20739225</v>
      </c>
      <c r="E37" s="250" t="s">
        <v>29595</v>
      </c>
      <c r="F37" s="250"/>
      <c r="G37" s="251" t="s">
        <v>29495</v>
      </c>
      <c r="H37" s="251" t="s">
        <v>566</v>
      </c>
      <c r="I37" s="245" t="s">
        <v>1150</v>
      </c>
      <c r="J37" s="245">
        <v>160325</v>
      </c>
      <c r="K37" s="252" t="s">
        <v>12397</v>
      </c>
      <c r="L37" s="251" t="s">
        <v>29496</v>
      </c>
      <c r="M37" s="250" t="s">
        <v>6153</v>
      </c>
      <c r="N37" s="245" t="s">
        <v>29596</v>
      </c>
      <c r="O37" s="245" t="s">
        <v>29590</v>
      </c>
      <c r="P37" s="245" t="s">
        <v>29590</v>
      </c>
      <c r="Q37" s="251" t="s">
        <v>29591</v>
      </c>
      <c r="R37" s="261" t="s">
        <v>29592</v>
      </c>
      <c r="S37" s="253">
        <v>9</v>
      </c>
      <c r="T37" s="244" t="s">
        <v>8305</v>
      </c>
      <c r="U37" s="245">
        <v>901</v>
      </c>
      <c r="V37" s="244" t="s">
        <v>8306</v>
      </c>
      <c r="W37" s="245">
        <v>106</v>
      </c>
      <c r="X37" s="244" t="s">
        <v>4583</v>
      </c>
      <c r="Y37" s="245">
        <v>8</v>
      </c>
      <c r="Z37" s="244" t="s">
        <v>8353</v>
      </c>
      <c r="AA37" s="254"/>
      <c r="AB37" s="255"/>
      <c r="AC37" s="256">
        <v>990</v>
      </c>
      <c r="AD37" s="257">
        <v>695</v>
      </c>
      <c r="AE37" s="258">
        <v>146</v>
      </c>
      <c r="AF37" s="259">
        <v>0.77522302158273382</v>
      </c>
      <c r="AG37" s="260" t="s">
        <v>4035</v>
      </c>
      <c r="AH37" s="251" t="s">
        <v>4035</v>
      </c>
      <c r="AI37" s="261" t="s">
        <v>404</v>
      </c>
      <c r="AJ37" s="262">
        <v>331</v>
      </c>
      <c r="AK37" s="247" t="s">
        <v>6842</v>
      </c>
      <c r="AL37" s="264" t="s">
        <v>3768</v>
      </c>
      <c r="AM37" s="265" t="s">
        <v>3767</v>
      </c>
      <c r="AN37" s="266" t="s">
        <v>4327</v>
      </c>
      <c r="AO37" s="265" t="s">
        <v>4327</v>
      </c>
      <c r="AP37" s="267" t="s">
        <v>700</v>
      </c>
      <c r="AQ37" s="260" t="s">
        <v>4031</v>
      </c>
      <c r="AR37" s="251" t="s">
        <v>4042</v>
      </c>
      <c r="AS37" s="245">
        <v>5</v>
      </c>
      <c r="AT37" s="268" t="s">
        <v>1158</v>
      </c>
      <c r="AU37" s="269" t="s">
        <v>2344</v>
      </c>
      <c r="AV37" s="270" t="s">
        <v>408</v>
      </c>
      <c r="AW37" s="251" t="s">
        <v>2344</v>
      </c>
      <c r="AX37" s="271" t="s">
        <v>2345</v>
      </c>
      <c r="AY37" s="270" t="s">
        <v>409</v>
      </c>
      <c r="AZ37" s="251" t="s">
        <v>706</v>
      </c>
      <c r="BA37" s="271" t="s">
        <v>707</v>
      </c>
      <c r="BB37" s="270" t="s">
        <v>410</v>
      </c>
      <c r="BC37" s="251" t="s">
        <v>817</v>
      </c>
      <c r="BD37" s="271" t="s">
        <v>818</v>
      </c>
      <c r="BE37" s="270" t="s">
        <v>26365</v>
      </c>
      <c r="BF37" s="251" t="s">
        <v>27265</v>
      </c>
      <c r="BG37" s="271" t="s">
        <v>224</v>
      </c>
      <c r="BH37" s="270" t="s">
        <v>26366</v>
      </c>
      <c r="BI37" s="251" t="s">
        <v>26388</v>
      </c>
      <c r="BJ37" s="271" t="s">
        <v>26389</v>
      </c>
      <c r="BK37" s="270" t="s">
        <v>26456</v>
      </c>
      <c r="BL37" s="251" t="s">
        <v>26471</v>
      </c>
      <c r="BM37" s="272" t="s">
        <v>26472</v>
      </c>
      <c r="BN37" s="270" t="s">
        <v>26673</v>
      </c>
      <c r="BO37" s="251" t="s">
        <v>403</v>
      </c>
      <c r="BP37" s="271"/>
      <c r="BQ37" s="270" t="s">
        <v>26711</v>
      </c>
      <c r="BR37" s="251"/>
      <c r="BS37" s="271"/>
      <c r="BT37" s="270" t="s">
        <v>26712</v>
      </c>
      <c r="BU37" s="251"/>
      <c r="BV37" s="271"/>
      <c r="BW37" s="270" t="s">
        <v>26713</v>
      </c>
      <c r="BX37" s="251" t="s">
        <v>403</v>
      </c>
      <c r="BY37" s="271"/>
      <c r="BZ37" s="270" t="s">
        <v>26861</v>
      </c>
      <c r="CA37" s="251" t="s">
        <v>403</v>
      </c>
      <c r="CB37" s="271"/>
      <c r="CC37" s="270" t="s">
        <v>26890</v>
      </c>
      <c r="CD37" s="251" t="s">
        <v>403</v>
      </c>
      <c r="CE37" s="271"/>
      <c r="CF37" s="270" t="s">
        <v>26914</v>
      </c>
      <c r="CG37" s="251"/>
      <c r="CH37" s="271"/>
      <c r="CI37" s="270" t="s">
        <v>26899</v>
      </c>
      <c r="CJ37" s="251" t="s">
        <v>403</v>
      </c>
      <c r="CK37" s="271"/>
      <c r="CL37" s="245"/>
      <c r="CM37" s="245"/>
      <c r="CN37" s="245"/>
      <c r="CO37" s="245"/>
      <c r="CP37" s="246"/>
      <c r="CQ37" s="276" t="s">
        <v>29593</v>
      </c>
      <c r="CR37" s="277" t="s">
        <v>29593</v>
      </c>
      <c r="CS37" s="276" t="s">
        <v>480</v>
      </c>
      <c r="CT37" s="278" t="s">
        <v>727</v>
      </c>
      <c r="CU37" s="278"/>
      <c r="CV37" s="278"/>
      <c r="CW37" s="279"/>
      <c r="CX37" s="276" t="s">
        <v>29594</v>
      </c>
      <c r="CY37" s="280" t="s">
        <v>29594</v>
      </c>
      <c r="CZ37" s="281"/>
      <c r="DA37" s="281"/>
      <c r="DB37" s="281"/>
      <c r="DC37" s="279"/>
      <c r="DD37" s="253" t="s">
        <v>677</v>
      </c>
      <c r="DE37" s="247" t="s">
        <v>29590</v>
      </c>
      <c r="DF37" s="253"/>
      <c r="DG37" s="245"/>
      <c r="DH37" s="247"/>
      <c r="DI37" s="276" t="s">
        <v>893</v>
      </c>
      <c r="DJ37" s="245" t="s">
        <v>679</v>
      </c>
      <c r="DK37" s="245" t="s">
        <v>792</v>
      </c>
      <c r="DL37" s="245" t="s">
        <v>988</v>
      </c>
      <c r="DM37" s="245" t="s">
        <v>901</v>
      </c>
      <c r="DN37" s="245">
        <v>11.75</v>
      </c>
      <c r="DO37" s="245">
        <v>25</v>
      </c>
      <c r="DP37" s="245"/>
      <c r="DQ37" s="245">
        <v>15.75</v>
      </c>
      <c r="DR37" s="245">
        <v>29</v>
      </c>
      <c r="DS37" s="247" t="s">
        <v>2693</v>
      </c>
      <c r="DT37" s="282" t="s">
        <v>794</v>
      </c>
      <c r="DU37" s="283">
        <v>0.3</v>
      </c>
      <c r="DV37" s="283"/>
      <c r="DW37" s="283"/>
      <c r="DX37" s="283"/>
      <c r="DY37" s="283"/>
      <c r="DZ37" s="283"/>
      <c r="EA37" s="246"/>
      <c r="EB37" s="253" t="s">
        <v>683</v>
      </c>
      <c r="EC37" s="245" t="s">
        <v>684</v>
      </c>
      <c r="ED37" s="245" t="s">
        <v>224</v>
      </c>
      <c r="EE37" s="246" t="s">
        <v>224</v>
      </c>
      <c r="EF37" s="246">
        <v>10</v>
      </c>
      <c r="EG37" s="283"/>
      <c r="EH37" s="285"/>
      <c r="EI37" s="281"/>
      <c r="EJ37" s="273"/>
      <c r="EK37" s="248"/>
      <c r="EL37" s="248"/>
      <c r="EM37" s="248"/>
      <c r="EN37" s="248"/>
      <c r="EO37" s="248"/>
      <c r="EP37" s="248"/>
      <c r="EQ37" s="248"/>
      <c r="ER37" s="248"/>
      <c r="ES37" s="248"/>
      <c r="ET37" s="248"/>
      <c r="EU37" s="248"/>
      <c r="EV37" s="248"/>
      <c r="EW37" s="248"/>
      <c r="EX37" s="248"/>
      <c r="EY37" s="248"/>
      <c r="EZ37" s="248"/>
      <c r="FA37" s="248"/>
      <c r="FB37" s="248"/>
      <c r="FC37" s="248"/>
      <c r="FD37" s="248"/>
      <c r="FE37" s="248"/>
      <c r="FF37" s="248"/>
      <c r="FG37" s="248"/>
      <c r="FH37" s="248"/>
      <c r="FI37" s="248"/>
      <c r="FJ37" s="248"/>
      <c r="FK37" s="248"/>
      <c r="FL37" s="248"/>
      <c r="FM37" s="248"/>
      <c r="FN37" s="248"/>
      <c r="FO37" s="248"/>
      <c r="FP37" s="248"/>
      <c r="FQ37" s="248"/>
      <c r="FR37" s="248"/>
      <c r="FS37" s="248"/>
      <c r="FT37" s="248"/>
      <c r="FU37" s="248"/>
      <c r="FV37" s="248"/>
      <c r="FW37" s="248"/>
      <c r="FX37" s="248"/>
      <c r="FY37" s="248"/>
      <c r="FZ37" s="248"/>
      <c r="GA37" s="248"/>
      <c r="GB37" s="248"/>
      <c r="GC37" s="248"/>
      <c r="GD37" s="248"/>
      <c r="GE37" s="248"/>
      <c r="GF37" s="248"/>
      <c r="GG37" s="248"/>
      <c r="GH37" s="248"/>
      <c r="GI37" s="248"/>
      <c r="GJ37" s="248"/>
      <c r="GK37" s="248"/>
      <c r="GL37" s="248"/>
      <c r="GM37" s="248"/>
      <c r="GN37" s="248"/>
      <c r="GO37" s="248"/>
      <c r="GP37" s="248"/>
      <c r="GQ37" s="248"/>
      <c r="GR37" s="248"/>
      <c r="GS37" s="248"/>
      <c r="GT37" s="248"/>
      <c r="GU37" s="248"/>
      <c r="GV37" s="248"/>
      <c r="GW37" s="248"/>
      <c r="GX37" s="248"/>
      <c r="GY37" s="248"/>
      <c r="GZ37" s="248"/>
      <c r="HA37" s="248"/>
      <c r="HB37" s="248"/>
      <c r="HC37" s="248"/>
      <c r="HD37" s="248"/>
      <c r="HE37" s="248"/>
      <c r="HF37" s="248"/>
      <c r="HG37" s="248"/>
      <c r="HH37" s="248"/>
      <c r="HI37" s="248"/>
      <c r="HJ37" s="248"/>
      <c r="HK37" s="248"/>
      <c r="HL37" s="248"/>
    </row>
    <row r="38" spans="1:220" s="274" customFormat="1" ht="15.75" customHeight="1">
      <c r="A38" s="249">
        <v>26</v>
      </c>
      <c r="B38" s="243">
        <v>94482096</v>
      </c>
      <c r="C38" s="244">
        <v>94482096</v>
      </c>
      <c r="D38" s="244">
        <v>20739226</v>
      </c>
      <c r="E38" s="250" t="s">
        <v>29597</v>
      </c>
      <c r="F38" s="250"/>
      <c r="G38" s="251" t="s">
        <v>29495</v>
      </c>
      <c r="H38" s="251" t="s">
        <v>566</v>
      </c>
      <c r="I38" s="245" t="s">
        <v>1150</v>
      </c>
      <c r="J38" s="245">
        <v>160325</v>
      </c>
      <c r="K38" s="252" t="s">
        <v>12397</v>
      </c>
      <c r="L38" s="251" t="s">
        <v>29496</v>
      </c>
      <c r="M38" s="250" t="s">
        <v>6153</v>
      </c>
      <c r="N38" s="245" t="s">
        <v>29598</v>
      </c>
      <c r="O38" s="245" t="s">
        <v>29590</v>
      </c>
      <c r="P38" s="245" t="s">
        <v>29590</v>
      </c>
      <c r="Q38" s="251" t="s">
        <v>29591</v>
      </c>
      <c r="R38" s="261" t="s">
        <v>29592</v>
      </c>
      <c r="S38" s="253">
        <v>9</v>
      </c>
      <c r="T38" s="244" t="s">
        <v>8305</v>
      </c>
      <c r="U38" s="245">
        <v>901</v>
      </c>
      <c r="V38" s="244" t="s">
        <v>8306</v>
      </c>
      <c r="W38" s="245">
        <v>106</v>
      </c>
      <c r="X38" s="244" t="s">
        <v>4583</v>
      </c>
      <c r="Y38" s="245">
        <v>8</v>
      </c>
      <c r="Z38" s="244" t="s">
        <v>8353</v>
      </c>
      <c r="AA38" s="254"/>
      <c r="AB38" s="255"/>
      <c r="AC38" s="256">
        <v>990</v>
      </c>
      <c r="AD38" s="257">
        <v>695</v>
      </c>
      <c r="AE38" s="258">
        <v>146</v>
      </c>
      <c r="AF38" s="259">
        <v>0.77522302158273382</v>
      </c>
      <c r="AG38" s="260" t="s">
        <v>4035</v>
      </c>
      <c r="AH38" s="251" t="s">
        <v>4035</v>
      </c>
      <c r="AI38" s="261" t="s">
        <v>404</v>
      </c>
      <c r="AJ38" s="262">
        <v>331</v>
      </c>
      <c r="AK38" s="247" t="s">
        <v>6842</v>
      </c>
      <c r="AL38" s="264" t="s">
        <v>3768</v>
      </c>
      <c r="AM38" s="265" t="s">
        <v>3767</v>
      </c>
      <c r="AN38" s="266" t="s">
        <v>4331</v>
      </c>
      <c r="AO38" s="265" t="s">
        <v>4331</v>
      </c>
      <c r="AP38" s="267" t="s">
        <v>700</v>
      </c>
      <c r="AQ38" s="260" t="s">
        <v>4031</v>
      </c>
      <c r="AR38" s="251" t="s">
        <v>4042</v>
      </c>
      <c r="AS38" s="245">
        <v>5</v>
      </c>
      <c r="AT38" s="268" t="s">
        <v>1158</v>
      </c>
      <c r="AU38" s="269" t="s">
        <v>2344</v>
      </c>
      <c r="AV38" s="270" t="s">
        <v>408</v>
      </c>
      <c r="AW38" s="251" t="s">
        <v>2344</v>
      </c>
      <c r="AX38" s="271" t="s">
        <v>2345</v>
      </c>
      <c r="AY38" s="270" t="s">
        <v>409</v>
      </c>
      <c r="AZ38" s="251" t="s">
        <v>706</v>
      </c>
      <c r="BA38" s="271" t="s">
        <v>707</v>
      </c>
      <c r="BB38" s="270" t="s">
        <v>410</v>
      </c>
      <c r="BC38" s="251" t="s">
        <v>817</v>
      </c>
      <c r="BD38" s="271" t="s">
        <v>818</v>
      </c>
      <c r="BE38" s="270" t="s">
        <v>26365</v>
      </c>
      <c r="BF38" s="251" t="s">
        <v>27265</v>
      </c>
      <c r="BG38" s="271" t="s">
        <v>224</v>
      </c>
      <c r="BH38" s="270" t="s">
        <v>26366</v>
      </c>
      <c r="BI38" s="251" t="s">
        <v>26388</v>
      </c>
      <c r="BJ38" s="271" t="s">
        <v>26389</v>
      </c>
      <c r="BK38" s="270" t="s">
        <v>26456</v>
      </c>
      <c r="BL38" s="251" t="s">
        <v>26471</v>
      </c>
      <c r="BM38" s="272" t="s">
        <v>26472</v>
      </c>
      <c r="BN38" s="270" t="s">
        <v>26673</v>
      </c>
      <c r="BO38" s="251" t="s">
        <v>403</v>
      </c>
      <c r="BP38" s="271"/>
      <c r="BQ38" s="270" t="s">
        <v>26711</v>
      </c>
      <c r="BR38" s="251"/>
      <c r="BS38" s="271"/>
      <c r="BT38" s="270" t="s">
        <v>26712</v>
      </c>
      <c r="BU38" s="251"/>
      <c r="BV38" s="271"/>
      <c r="BW38" s="270" t="s">
        <v>26713</v>
      </c>
      <c r="BX38" s="251" t="s">
        <v>403</v>
      </c>
      <c r="BY38" s="271"/>
      <c r="BZ38" s="270" t="s">
        <v>26861</v>
      </c>
      <c r="CA38" s="251" t="s">
        <v>403</v>
      </c>
      <c r="CB38" s="271"/>
      <c r="CC38" s="270" t="s">
        <v>26890</v>
      </c>
      <c r="CD38" s="251" t="s">
        <v>403</v>
      </c>
      <c r="CE38" s="271"/>
      <c r="CF38" s="270" t="s">
        <v>26914</v>
      </c>
      <c r="CG38" s="251"/>
      <c r="CH38" s="271"/>
      <c r="CI38" s="270" t="s">
        <v>26899</v>
      </c>
      <c r="CJ38" s="251" t="s">
        <v>403</v>
      </c>
      <c r="CK38" s="271"/>
      <c r="CL38" s="245"/>
      <c r="CM38" s="245"/>
      <c r="CN38" s="245"/>
      <c r="CO38" s="245"/>
      <c r="CP38" s="246"/>
      <c r="CQ38" s="276" t="s">
        <v>29593</v>
      </c>
      <c r="CR38" s="277" t="s">
        <v>29593</v>
      </c>
      <c r="CS38" s="276" t="s">
        <v>480</v>
      </c>
      <c r="CT38" s="278" t="s">
        <v>727</v>
      </c>
      <c r="CU38" s="278"/>
      <c r="CV38" s="278"/>
      <c r="CW38" s="279"/>
      <c r="CX38" s="276" t="s">
        <v>29594</v>
      </c>
      <c r="CY38" s="280" t="s">
        <v>29594</v>
      </c>
      <c r="CZ38" s="281"/>
      <c r="DA38" s="281"/>
      <c r="DB38" s="281"/>
      <c r="DC38" s="279"/>
      <c r="DD38" s="253" t="s">
        <v>677</v>
      </c>
      <c r="DE38" s="247" t="s">
        <v>29590</v>
      </c>
      <c r="DF38" s="253"/>
      <c r="DG38" s="245"/>
      <c r="DH38" s="247"/>
      <c r="DI38" s="276" t="s">
        <v>893</v>
      </c>
      <c r="DJ38" s="245" t="s">
        <v>679</v>
      </c>
      <c r="DK38" s="245" t="s">
        <v>792</v>
      </c>
      <c r="DL38" s="245" t="s">
        <v>988</v>
      </c>
      <c r="DM38" s="245" t="s">
        <v>901</v>
      </c>
      <c r="DN38" s="245">
        <v>12</v>
      </c>
      <c r="DO38" s="245">
        <v>25.5</v>
      </c>
      <c r="DP38" s="245"/>
      <c r="DQ38" s="245">
        <v>16</v>
      </c>
      <c r="DR38" s="245">
        <v>30</v>
      </c>
      <c r="DS38" s="247" t="s">
        <v>2693</v>
      </c>
      <c r="DT38" s="282" t="s">
        <v>794</v>
      </c>
      <c r="DU38" s="283">
        <v>0.3</v>
      </c>
      <c r="DV38" s="283"/>
      <c r="DW38" s="283"/>
      <c r="DX38" s="283"/>
      <c r="DY38" s="283"/>
      <c r="DZ38" s="283"/>
      <c r="EA38" s="246"/>
      <c r="EB38" s="253" t="s">
        <v>683</v>
      </c>
      <c r="EC38" s="245" t="s">
        <v>684</v>
      </c>
      <c r="ED38" s="245" t="s">
        <v>224</v>
      </c>
      <c r="EE38" s="246" t="s">
        <v>224</v>
      </c>
      <c r="EF38" s="246">
        <v>10</v>
      </c>
      <c r="EG38" s="283"/>
      <c r="EH38" s="285"/>
      <c r="EI38" s="281"/>
      <c r="EJ38" s="273"/>
      <c r="EK38" s="248"/>
      <c r="EL38" s="248"/>
      <c r="EM38" s="248"/>
      <c r="EN38" s="248"/>
      <c r="EO38" s="248"/>
      <c r="EP38" s="248"/>
      <c r="EQ38" s="248"/>
      <c r="ER38" s="248"/>
      <c r="ES38" s="248"/>
      <c r="ET38" s="248"/>
      <c r="EU38" s="248"/>
      <c r="EV38" s="248"/>
      <c r="EW38" s="248"/>
      <c r="EX38" s="248"/>
      <c r="EY38" s="248"/>
      <c r="EZ38" s="248"/>
      <c r="FA38" s="248"/>
      <c r="FB38" s="248"/>
      <c r="FC38" s="248"/>
      <c r="FD38" s="248"/>
      <c r="FE38" s="248"/>
      <c r="FF38" s="248"/>
      <c r="FG38" s="248"/>
      <c r="FH38" s="248"/>
      <c r="FI38" s="248"/>
      <c r="FJ38" s="248"/>
      <c r="FK38" s="248"/>
      <c r="FL38" s="248"/>
      <c r="FM38" s="248"/>
      <c r="FN38" s="248"/>
      <c r="FO38" s="248"/>
      <c r="FP38" s="248"/>
      <c r="FQ38" s="248"/>
      <c r="FR38" s="248"/>
      <c r="FS38" s="248"/>
      <c r="FT38" s="248"/>
      <c r="FU38" s="248"/>
      <c r="FV38" s="248"/>
      <c r="FW38" s="248"/>
      <c r="FX38" s="248"/>
      <c r="FY38" s="248"/>
      <c r="FZ38" s="248"/>
      <c r="GA38" s="248"/>
      <c r="GB38" s="248"/>
      <c r="GC38" s="248"/>
      <c r="GD38" s="248"/>
      <c r="GE38" s="248"/>
      <c r="GF38" s="248"/>
      <c r="GG38" s="248"/>
      <c r="GH38" s="248"/>
      <c r="GI38" s="248"/>
      <c r="GJ38" s="248"/>
      <c r="GK38" s="248"/>
      <c r="GL38" s="248"/>
      <c r="GM38" s="248"/>
      <c r="GN38" s="248"/>
      <c r="GO38" s="248"/>
      <c r="GP38" s="248"/>
      <c r="GQ38" s="248"/>
      <c r="GR38" s="248"/>
      <c r="GS38" s="248"/>
      <c r="GT38" s="248"/>
      <c r="GU38" s="248"/>
      <c r="GV38" s="248"/>
      <c r="GW38" s="248"/>
      <c r="GX38" s="248"/>
      <c r="GY38" s="248"/>
      <c r="GZ38" s="248"/>
      <c r="HA38" s="248"/>
      <c r="HB38" s="248"/>
      <c r="HC38" s="248"/>
      <c r="HD38" s="248"/>
      <c r="HE38" s="248"/>
      <c r="HF38" s="248"/>
      <c r="HG38" s="248"/>
      <c r="HH38" s="248"/>
      <c r="HI38" s="248"/>
      <c r="HJ38" s="248"/>
      <c r="HK38" s="248"/>
      <c r="HL38" s="248"/>
    </row>
    <row r="39" spans="1:220" s="362" customFormat="1" ht="15.75" customHeight="1">
      <c r="A39" s="323">
        <v>27</v>
      </c>
      <c r="B39" s="324">
        <v>94482102</v>
      </c>
      <c r="C39" s="325">
        <v>94482102</v>
      </c>
      <c r="D39" s="325">
        <v>20739227</v>
      </c>
      <c r="E39" s="326" t="s">
        <v>29599</v>
      </c>
      <c r="F39" s="326"/>
      <c r="G39" s="327" t="s">
        <v>29495</v>
      </c>
      <c r="H39" s="327" t="s">
        <v>566</v>
      </c>
      <c r="I39" s="328" t="s">
        <v>1150</v>
      </c>
      <c r="J39" s="328">
        <v>160325</v>
      </c>
      <c r="K39" s="329" t="s">
        <v>12397</v>
      </c>
      <c r="L39" s="327" t="s">
        <v>29496</v>
      </c>
      <c r="M39" s="326" t="s">
        <v>6153</v>
      </c>
      <c r="N39" s="328" t="s">
        <v>29600</v>
      </c>
      <c r="O39" s="328" t="s">
        <v>29590</v>
      </c>
      <c r="P39" s="328" t="s">
        <v>29590</v>
      </c>
      <c r="Q39" s="327" t="s">
        <v>29591</v>
      </c>
      <c r="R39" s="330" t="s">
        <v>29592</v>
      </c>
      <c r="S39" s="331">
        <v>9</v>
      </c>
      <c r="T39" s="325" t="s">
        <v>8305</v>
      </c>
      <c r="U39" s="328">
        <v>901</v>
      </c>
      <c r="V39" s="325" t="s">
        <v>8306</v>
      </c>
      <c r="W39" s="328">
        <v>106</v>
      </c>
      <c r="X39" s="325" t="s">
        <v>4583</v>
      </c>
      <c r="Y39" s="328">
        <v>8</v>
      </c>
      <c r="Z39" s="325" t="s">
        <v>8353</v>
      </c>
      <c r="AA39" s="332"/>
      <c r="AB39" s="333"/>
      <c r="AC39" s="334">
        <v>990</v>
      </c>
      <c r="AD39" s="335">
        <v>695</v>
      </c>
      <c r="AE39" s="336">
        <v>152</v>
      </c>
      <c r="AF39" s="337">
        <v>0.76598561151079136</v>
      </c>
      <c r="AG39" s="338" t="s">
        <v>4035</v>
      </c>
      <c r="AH39" s="327" t="s">
        <v>4035</v>
      </c>
      <c r="AI39" s="330" t="s">
        <v>404</v>
      </c>
      <c r="AJ39" s="339">
        <v>331</v>
      </c>
      <c r="AK39" s="340" t="s">
        <v>6842</v>
      </c>
      <c r="AL39" s="341" t="s">
        <v>3768</v>
      </c>
      <c r="AM39" s="342" t="s">
        <v>3767</v>
      </c>
      <c r="AN39" s="343" t="s">
        <v>2797</v>
      </c>
      <c r="AO39" s="342" t="s">
        <v>2797</v>
      </c>
      <c r="AP39" s="344" t="s">
        <v>700</v>
      </c>
      <c r="AQ39" s="338" t="s">
        <v>4031</v>
      </c>
      <c r="AR39" s="327" t="s">
        <v>4042</v>
      </c>
      <c r="AS39" s="328">
        <v>5</v>
      </c>
      <c r="AT39" s="345" t="s">
        <v>1158</v>
      </c>
      <c r="AU39" s="346" t="s">
        <v>2344</v>
      </c>
      <c r="AV39" s="347" t="s">
        <v>408</v>
      </c>
      <c r="AW39" s="327" t="s">
        <v>2344</v>
      </c>
      <c r="AX39" s="348" t="s">
        <v>2345</v>
      </c>
      <c r="AY39" s="347" t="s">
        <v>409</v>
      </c>
      <c r="AZ39" s="327" t="s">
        <v>706</v>
      </c>
      <c r="BA39" s="348" t="s">
        <v>707</v>
      </c>
      <c r="BB39" s="347" t="s">
        <v>410</v>
      </c>
      <c r="BC39" s="327" t="s">
        <v>817</v>
      </c>
      <c r="BD39" s="348" t="s">
        <v>818</v>
      </c>
      <c r="BE39" s="347" t="s">
        <v>26365</v>
      </c>
      <c r="BF39" s="327" t="s">
        <v>27265</v>
      </c>
      <c r="BG39" s="348" t="s">
        <v>224</v>
      </c>
      <c r="BH39" s="347" t="s">
        <v>26366</v>
      </c>
      <c r="BI39" s="327" t="s">
        <v>26388</v>
      </c>
      <c r="BJ39" s="348" t="s">
        <v>26389</v>
      </c>
      <c r="BK39" s="347" t="s">
        <v>26456</v>
      </c>
      <c r="BL39" s="327" t="s">
        <v>26471</v>
      </c>
      <c r="BM39" s="349" t="s">
        <v>26472</v>
      </c>
      <c r="BN39" s="347" t="s">
        <v>26673</v>
      </c>
      <c r="BO39" s="327" t="s">
        <v>403</v>
      </c>
      <c r="BP39" s="348"/>
      <c r="BQ39" s="347" t="s">
        <v>26711</v>
      </c>
      <c r="BR39" s="327"/>
      <c r="BS39" s="348"/>
      <c r="BT39" s="347" t="s">
        <v>26712</v>
      </c>
      <c r="BU39" s="327"/>
      <c r="BV39" s="348"/>
      <c r="BW39" s="347" t="s">
        <v>26713</v>
      </c>
      <c r="BX39" s="327" t="s">
        <v>403</v>
      </c>
      <c r="BY39" s="348"/>
      <c r="BZ39" s="347" t="s">
        <v>26861</v>
      </c>
      <c r="CA39" s="327" t="s">
        <v>403</v>
      </c>
      <c r="CB39" s="348"/>
      <c r="CC39" s="347" t="s">
        <v>26890</v>
      </c>
      <c r="CD39" s="327" t="s">
        <v>403</v>
      </c>
      <c r="CE39" s="348"/>
      <c r="CF39" s="347" t="s">
        <v>26914</v>
      </c>
      <c r="CG39" s="327"/>
      <c r="CH39" s="348"/>
      <c r="CI39" s="347" t="s">
        <v>26899</v>
      </c>
      <c r="CJ39" s="327" t="s">
        <v>403</v>
      </c>
      <c r="CK39" s="348"/>
      <c r="CL39" s="328"/>
      <c r="CM39" s="328"/>
      <c r="CN39" s="328"/>
      <c r="CO39" s="328"/>
      <c r="CP39" s="350"/>
      <c r="CQ39" s="351" t="s">
        <v>29593</v>
      </c>
      <c r="CR39" s="352" t="s">
        <v>29593</v>
      </c>
      <c r="CS39" s="351" t="s">
        <v>480</v>
      </c>
      <c r="CT39" s="353" t="s">
        <v>727</v>
      </c>
      <c r="CU39" s="353"/>
      <c r="CV39" s="353"/>
      <c r="CW39" s="354"/>
      <c r="CX39" s="351" t="s">
        <v>29594</v>
      </c>
      <c r="CY39" s="355" t="s">
        <v>29594</v>
      </c>
      <c r="CZ39" s="356"/>
      <c r="DA39" s="356"/>
      <c r="DB39" s="356"/>
      <c r="DC39" s="354"/>
      <c r="DD39" s="331" t="s">
        <v>677</v>
      </c>
      <c r="DE39" s="340" t="s">
        <v>29590</v>
      </c>
      <c r="DF39" s="331"/>
      <c r="DG39" s="328"/>
      <c r="DH39" s="340"/>
      <c r="DI39" s="351" t="s">
        <v>893</v>
      </c>
      <c r="DJ39" s="328" t="s">
        <v>679</v>
      </c>
      <c r="DK39" s="328" t="s">
        <v>792</v>
      </c>
      <c r="DL39" s="328" t="s">
        <v>988</v>
      </c>
      <c r="DM39" s="328" t="s">
        <v>901</v>
      </c>
      <c r="DN39" s="328">
        <v>13</v>
      </c>
      <c r="DO39" s="328">
        <v>26.5</v>
      </c>
      <c r="DP39" s="328"/>
      <c r="DQ39" s="328">
        <v>16.5</v>
      </c>
      <c r="DR39" s="328">
        <v>32</v>
      </c>
      <c r="DS39" s="340" t="s">
        <v>2693</v>
      </c>
      <c r="DT39" s="357" t="s">
        <v>794</v>
      </c>
      <c r="DU39" s="358">
        <v>0.3</v>
      </c>
      <c r="DV39" s="358"/>
      <c r="DW39" s="358"/>
      <c r="DX39" s="358"/>
      <c r="DY39" s="358"/>
      <c r="DZ39" s="358"/>
      <c r="EA39" s="350"/>
      <c r="EB39" s="331" t="s">
        <v>683</v>
      </c>
      <c r="EC39" s="328" t="s">
        <v>684</v>
      </c>
      <c r="ED39" s="328" t="s">
        <v>224</v>
      </c>
      <c r="EE39" s="350" t="s">
        <v>224</v>
      </c>
      <c r="EF39" s="350">
        <v>10</v>
      </c>
      <c r="EG39" s="358"/>
      <c r="EH39" s="359"/>
      <c r="EI39" s="356"/>
      <c r="EJ39" s="360"/>
      <c r="EK39" s="361"/>
      <c r="EL39" s="361"/>
      <c r="EM39" s="361"/>
      <c r="EN39" s="361"/>
      <c r="EO39" s="361"/>
      <c r="EP39" s="361"/>
      <c r="EQ39" s="361"/>
      <c r="ER39" s="361"/>
      <c r="ES39" s="361"/>
      <c r="ET39" s="361"/>
      <c r="EU39" s="361"/>
      <c r="EV39" s="361"/>
      <c r="EW39" s="361"/>
      <c r="EX39" s="361"/>
      <c r="EY39" s="361"/>
      <c r="EZ39" s="361"/>
      <c r="FA39" s="361"/>
      <c r="FB39" s="361"/>
      <c r="FC39" s="361"/>
      <c r="FD39" s="361"/>
      <c r="FE39" s="361"/>
      <c r="FF39" s="361"/>
      <c r="FG39" s="361"/>
      <c r="FH39" s="361"/>
      <c r="FI39" s="361"/>
      <c r="FJ39" s="361"/>
      <c r="FK39" s="361"/>
      <c r="FL39" s="361"/>
      <c r="FM39" s="361"/>
      <c r="FN39" s="361"/>
      <c r="FO39" s="361"/>
      <c r="FP39" s="361"/>
      <c r="FQ39" s="361"/>
      <c r="FR39" s="361"/>
      <c r="FS39" s="361"/>
      <c r="FT39" s="361"/>
      <c r="FU39" s="361"/>
      <c r="FV39" s="361"/>
      <c r="FW39" s="361"/>
      <c r="FX39" s="361"/>
      <c r="FY39" s="361"/>
      <c r="FZ39" s="361"/>
      <c r="GA39" s="361"/>
      <c r="GB39" s="361"/>
      <c r="GC39" s="361"/>
      <c r="GD39" s="361"/>
      <c r="GE39" s="361"/>
      <c r="GF39" s="361"/>
      <c r="GG39" s="361"/>
      <c r="GH39" s="361"/>
      <c r="GI39" s="361"/>
      <c r="GJ39" s="361"/>
      <c r="GK39" s="361"/>
      <c r="GL39" s="361"/>
      <c r="GM39" s="361"/>
      <c r="GN39" s="361"/>
      <c r="GO39" s="361"/>
      <c r="GP39" s="361"/>
      <c r="GQ39" s="361"/>
      <c r="GR39" s="361"/>
      <c r="GS39" s="361"/>
      <c r="GT39" s="361"/>
      <c r="GU39" s="361"/>
      <c r="GV39" s="361"/>
      <c r="GW39" s="361"/>
      <c r="GX39" s="361"/>
      <c r="GY39" s="361"/>
      <c r="GZ39" s="361"/>
      <c r="HA39" s="361"/>
      <c r="HB39" s="361"/>
      <c r="HC39" s="361"/>
      <c r="HD39" s="361"/>
      <c r="HE39" s="361"/>
      <c r="HF39" s="361"/>
      <c r="HG39" s="361"/>
      <c r="HH39" s="361"/>
      <c r="HI39" s="361"/>
      <c r="HJ39" s="361"/>
      <c r="HK39" s="361"/>
      <c r="HL39" s="361"/>
    </row>
    <row r="40" spans="1:220" s="402" customFormat="1" ht="15.75" customHeight="1">
      <c r="A40" s="363">
        <v>28</v>
      </c>
      <c r="B40" s="364">
        <v>94482119</v>
      </c>
      <c r="C40" s="365">
        <v>94482119</v>
      </c>
      <c r="D40" s="365">
        <v>20739228</v>
      </c>
      <c r="E40" s="366" t="s">
        <v>29601</v>
      </c>
      <c r="F40" s="366"/>
      <c r="G40" s="367" t="s">
        <v>29495</v>
      </c>
      <c r="H40" s="367" t="s">
        <v>566</v>
      </c>
      <c r="I40" s="368" t="s">
        <v>1150</v>
      </c>
      <c r="J40" s="368">
        <v>160325</v>
      </c>
      <c r="K40" s="369" t="s">
        <v>12397</v>
      </c>
      <c r="L40" s="367" t="s">
        <v>29496</v>
      </c>
      <c r="M40" s="366" t="s">
        <v>6153</v>
      </c>
      <c r="N40" s="368" t="s">
        <v>29602</v>
      </c>
      <c r="O40" s="368" t="s">
        <v>29603</v>
      </c>
      <c r="P40" s="368" t="s">
        <v>29603</v>
      </c>
      <c r="Q40" s="367" t="s">
        <v>29604</v>
      </c>
      <c r="R40" s="370" t="s">
        <v>29605</v>
      </c>
      <c r="S40" s="371">
        <v>9</v>
      </c>
      <c r="T40" s="365" t="s">
        <v>8305</v>
      </c>
      <c r="U40" s="368">
        <v>901</v>
      </c>
      <c r="V40" s="365" t="s">
        <v>8306</v>
      </c>
      <c r="W40" s="368">
        <v>106</v>
      </c>
      <c r="X40" s="365" t="s">
        <v>4583</v>
      </c>
      <c r="Y40" s="368">
        <v>8</v>
      </c>
      <c r="Z40" s="365" t="s">
        <v>8353</v>
      </c>
      <c r="AA40" s="372"/>
      <c r="AB40" s="373"/>
      <c r="AC40" s="374">
        <v>990</v>
      </c>
      <c r="AD40" s="375">
        <v>695</v>
      </c>
      <c r="AE40" s="376">
        <v>165</v>
      </c>
      <c r="AF40" s="377">
        <v>0.74597122302158281</v>
      </c>
      <c r="AG40" s="378" t="s">
        <v>4035</v>
      </c>
      <c r="AH40" s="367" t="s">
        <v>4035</v>
      </c>
      <c r="AI40" s="370" t="s">
        <v>404</v>
      </c>
      <c r="AJ40" s="379">
        <v>331</v>
      </c>
      <c r="AK40" s="380" t="s">
        <v>6842</v>
      </c>
      <c r="AL40" s="381" t="s">
        <v>3768</v>
      </c>
      <c r="AM40" s="382" t="s">
        <v>3767</v>
      </c>
      <c r="AN40" s="383" t="s">
        <v>7721</v>
      </c>
      <c r="AO40" s="382" t="s">
        <v>7721</v>
      </c>
      <c r="AP40" s="384" t="s">
        <v>700</v>
      </c>
      <c r="AQ40" s="378" t="s">
        <v>4031</v>
      </c>
      <c r="AR40" s="367" t="s">
        <v>4042</v>
      </c>
      <c r="AS40" s="368">
        <v>5</v>
      </c>
      <c r="AT40" s="385" t="s">
        <v>1158</v>
      </c>
      <c r="AU40" s="386" t="s">
        <v>2344</v>
      </c>
      <c r="AV40" s="387" t="s">
        <v>408</v>
      </c>
      <c r="AW40" s="367" t="s">
        <v>2344</v>
      </c>
      <c r="AX40" s="388" t="s">
        <v>2345</v>
      </c>
      <c r="AY40" s="387" t="s">
        <v>409</v>
      </c>
      <c r="AZ40" s="367" t="s">
        <v>706</v>
      </c>
      <c r="BA40" s="388" t="s">
        <v>707</v>
      </c>
      <c r="BB40" s="387" t="s">
        <v>410</v>
      </c>
      <c r="BC40" s="367" t="s">
        <v>817</v>
      </c>
      <c r="BD40" s="388" t="s">
        <v>818</v>
      </c>
      <c r="BE40" s="387" t="s">
        <v>26365</v>
      </c>
      <c r="BF40" s="367" t="s">
        <v>27265</v>
      </c>
      <c r="BG40" s="388" t="s">
        <v>224</v>
      </c>
      <c r="BH40" s="387" t="s">
        <v>26366</v>
      </c>
      <c r="BI40" s="367" t="s">
        <v>26388</v>
      </c>
      <c r="BJ40" s="388" t="s">
        <v>26389</v>
      </c>
      <c r="BK40" s="387" t="s">
        <v>26456</v>
      </c>
      <c r="BL40" s="367" t="s">
        <v>26471</v>
      </c>
      <c r="BM40" s="389" t="s">
        <v>26472</v>
      </c>
      <c r="BN40" s="387" t="s">
        <v>26673</v>
      </c>
      <c r="BO40" s="367" t="s">
        <v>403</v>
      </c>
      <c r="BP40" s="388"/>
      <c r="BQ40" s="387" t="s">
        <v>26711</v>
      </c>
      <c r="BR40" s="367"/>
      <c r="BS40" s="388"/>
      <c r="BT40" s="387" t="s">
        <v>26712</v>
      </c>
      <c r="BU40" s="367"/>
      <c r="BV40" s="388"/>
      <c r="BW40" s="387" t="s">
        <v>26713</v>
      </c>
      <c r="BX40" s="367" t="s">
        <v>403</v>
      </c>
      <c r="BY40" s="388"/>
      <c r="BZ40" s="387" t="s">
        <v>26861</v>
      </c>
      <c r="CA40" s="367" t="s">
        <v>403</v>
      </c>
      <c r="CB40" s="388"/>
      <c r="CC40" s="387" t="s">
        <v>26890</v>
      </c>
      <c r="CD40" s="367" t="s">
        <v>403</v>
      </c>
      <c r="CE40" s="388"/>
      <c r="CF40" s="387" t="s">
        <v>26914</v>
      </c>
      <c r="CG40" s="367"/>
      <c r="CH40" s="388"/>
      <c r="CI40" s="387" t="s">
        <v>26899</v>
      </c>
      <c r="CJ40" s="367" t="s">
        <v>403</v>
      </c>
      <c r="CK40" s="388"/>
      <c r="CL40" s="368"/>
      <c r="CM40" s="368"/>
      <c r="CN40" s="368"/>
      <c r="CO40" s="368"/>
      <c r="CP40" s="390"/>
      <c r="CQ40" s="391" t="s">
        <v>29606</v>
      </c>
      <c r="CR40" s="392" t="s">
        <v>29606</v>
      </c>
      <c r="CS40" s="391" t="s">
        <v>480</v>
      </c>
      <c r="CT40" s="393" t="s">
        <v>727</v>
      </c>
      <c r="CU40" s="393"/>
      <c r="CV40" s="393"/>
      <c r="CW40" s="394"/>
      <c r="CX40" s="391" t="s">
        <v>29607</v>
      </c>
      <c r="CY40" s="395" t="s">
        <v>29607</v>
      </c>
      <c r="CZ40" s="396"/>
      <c r="DA40" s="396"/>
      <c r="DB40" s="396"/>
      <c r="DC40" s="394"/>
      <c r="DD40" s="371" t="s">
        <v>677</v>
      </c>
      <c r="DE40" s="380" t="s">
        <v>29603</v>
      </c>
      <c r="DF40" s="371"/>
      <c r="DG40" s="368"/>
      <c r="DH40" s="380"/>
      <c r="DI40" s="391" t="s">
        <v>893</v>
      </c>
      <c r="DJ40" s="368" t="s">
        <v>679</v>
      </c>
      <c r="DK40" s="368" t="s">
        <v>792</v>
      </c>
      <c r="DL40" s="368" t="s">
        <v>988</v>
      </c>
      <c r="DM40" s="368" t="s">
        <v>901</v>
      </c>
      <c r="DN40" s="368">
        <v>11.5</v>
      </c>
      <c r="DO40" s="368">
        <v>22.5</v>
      </c>
      <c r="DP40" s="368"/>
      <c r="DQ40" s="368">
        <v>14</v>
      </c>
      <c r="DR40" s="368">
        <v>26</v>
      </c>
      <c r="DS40" s="380" t="s">
        <v>2685</v>
      </c>
      <c r="DT40" s="397" t="s">
        <v>794</v>
      </c>
      <c r="DU40" s="398">
        <v>0.3</v>
      </c>
      <c r="DV40" s="398"/>
      <c r="DW40" s="398"/>
      <c r="DX40" s="398"/>
      <c r="DY40" s="398"/>
      <c r="DZ40" s="398"/>
      <c r="EA40" s="390"/>
      <c r="EB40" s="371" t="s">
        <v>683</v>
      </c>
      <c r="EC40" s="368" t="s">
        <v>684</v>
      </c>
      <c r="ED40" s="368" t="s">
        <v>224</v>
      </c>
      <c r="EE40" s="390" t="s">
        <v>224</v>
      </c>
      <c r="EF40" s="390">
        <v>10</v>
      </c>
      <c r="EG40" s="398"/>
      <c r="EH40" s="399"/>
      <c r="EI40" s="396"/>
      <c r="EJ40" s="400"/>
      <c r="EK40" s="401"/>
      <c r="EL40" s="401"/>
      <c r="EM40" s="401"/>
      <c r="EN40" s="401"/>
      <c r="EO40" s="401"/>
      <c r="EP40" s="401"/>
      <c r="EQ40" s="401"/>
      <c r="ER40" s="401"/>
      <c r="ES40" s="401"/>
      <c r="ET40" s="401"/>
      <c r="EU40" s="401"/>
      <c r="EV40" s="401"/>
      <c r="EW40" s="401"/>
      <c r="EX40" s="401"/>
      <c r="EY40" s="401"/>
      <c r="EZ40" s="401"/>
      <c r="FA40" s="401"/>
      <c r="FB40" s="401"/>
      <c r="FC40" s="401"/>
      <c r="FD40" s="401"/>
      <c r="FE40" s="401"/>
      <c r="FF40" s="401"/>
      <c r="FG40" s="401"/>
      <c r="FH40" s="401"/>
      <c r="FI40" s="401"/>
      <c r="FJ40" s="401"/>
      <c r="FK40" s="401"/>
      <c r="FL40" s="401"/>
      <c r="FM40" s="401"/>
      <c r="FN40" s="401"/>
      <c r="FO40" s="401"/>
      <c r="FP40" s="401"/>
      <c r="FQ40" s="401"/>
      <c r="FR40" s="401"/>
      <c r="FS40" s="401"/>
      <c r="FT40" s="401"/>
      <c r="FU40" s="401"/>
      <c r="FV40" s="401"/>
      <c r="FW40" s="401"/>
      <c r="FX40" s="401"/>
      <c r="FY40" s="401"/>
      <c r="FZ40" s="401"/>
      <c r="GA40" s="401"/>
      <c r="GB40" s="401"/>
      <c r="GC40" s="401"/>
      <c r="GD40" s="401"/>
      <c r="GE40" s="401"/>
      <c r="GF40" s="401"/>
      <c r="GG40" s="401"/>
      <c r="GH40" s="401"/>
      <c r="GI40" s="401"/>
      <c r="GJ40" s="401"/>
      <c r="GK40" s="401"/>
      <c r="GL40" s="401"/>
      <c r="GM40" s="401"/>
      <c r="GN40" s="401"/>
      <c r="GO40" s="401"/>
      <c r="GP40" s="401"/>
      <c r="GQ40" s="401"/>
      <c r="GR40" s="401"/>
      <c r="GS40" s="401"/>
      <c r="GT40" s="401"/>
      <c r="GU40" s="401"/>
      <c r="GV40" s="401"/>
      <c r="GW40" s="401"/>
      <c r="GX40" s="401"/>
      <c r="GY40" s="401"/>
      <c r="GZ40" s="401"/>
      <c r="HA40" s="401"/>
      <c r="HB40" s="401"/>
      <c r="HC40" s="401"/>
      <c r="HD40" s="401"/>
      <c r="HE40" s="401"/>
      <c r="HF40" s="401"/>
      <c r="HG40" s="401"/>
      <c r="HH40" s="401"/>
      <c r="HI40" s="401"/>
      <c r="HJ40" s="401"/>
      <c r="HK40" s="401"/>
      <c r="HL40" s="401"/>
    </row>
    <row r="41" spans="1:220" s="274" customFormat="1" ht="15.75" customHeight="1">
      <c r="A41" s="249">
        <v>29</v>
      </c>
      <c r="B41" s="243">
        <v>94482126</v>
      </c>
      <c r="C41" s="244">
        <v>94482126</v>
      </c>
      <c r="D41" s="244">
        <v>20739229</v>
      </c>
      <c r="E41" s="250" t="s">
        <v>29608</v>
      </c>
      <c r="F41" s="250"/>
      <c r="G41" s="251" t="s">
        <v>29495</v>
      </c>
      <c r="H41" s="251" t="s">
        <v>566</v>
      </c>
      <c r="I41" s="245" t="s">
        <v>1150</v>
      </c>
      <c r="J41" s="245">
        <v>160325</v>
      </c>
      <c r="K41" s="252" t="s">
        <v>12397</v>
      </c>
      <c r="L41" s="251" t="s">
        <v>29496</v>
      </c>
      <c r="M41" s="250" t="s">
        <v>6153</v>
      </c>
      <c r="N41" s="245" t="s">
        <v>29609</v>
      </c>
      <c r="O41" s="245" t="s">
        <v>29603</v>
      </c>
      <c r="P41" s="245" t="s">
        <v>29603</v>
      </c>
      <c r="Q41" s="251" t="s">
        <v>29604</v>
      </c>
      <c r="R41" s="261" t="s">
        <v>29605</v>
      </c>
      <c r="S41" s="253">
        <v>9</v>
      </c>
      <c r="T41" s="244" t="s">
        <v>8305</v>
      </c>
      <c r="U41" s="245">
        <v>901</v>
      </c>
      <c r="V41" s="244" t="s">
        <v>8306</v>
      </c>
      <c r="W41" s="245">
        <v>106</v>
      </c>
      <c r="X41" s="244" t="s">
        <v>4583</v>
      </c>
      <c r="Y41" s="245">
        <v>8</v>
      </c>
      <c r="Z41" s="244" t="s">
        <v>8353</v>
      </c>
      <c r="AA41" s="254"/>
      <c r="AB41" s="255"/>
      <c r="AC41" s="256">
        <v>990</v>
      </c>
      <c r="AD41" s="257">
        <v>695</v>
      </c>
      <c r="AE41" s="258">
        <v>165</v>
      </c>
      <c r="AF41" s="259">
        <v>0.74597122302158281</v>
      </c>
      <c r="AG41" s="260" t="s">
        <v>4035</v>
      </c>
      <c r="AH41" s="251" t="s">
        <v>4035</v>
      </c>
      <c r="AI41" s="261" t="s">
        <v>404</v>
      </c>
      <c r="AJ41" s="262">
        <v>331</v>
      </c>
      <c r="AK41" s="247" t="s">
        <v>6842</v>
      </c>
      <c r="AL41" s="264" t="s">
        <v>3768</v>
      </c>
      <c r="AM41" s="265" t="s">
        <v>3767</v>
      </c>
      <c r="AN41" s="266" t="s">
        <v>4327</v>
      </c>
      <c r="AO41" s="265" t="s">
        <v>4327</v>
      </c>
      <c r="AP41" s="267" t="s">
        <v>700</v>
      </c>
      <c r="AQ41" s="260" t="s">
        <v>4031</v>
      </c>
      <c r="AR41" s="251" t="s">
        <v>4042</v>
      </c>
      <c r="AS41" s="245">
        <v>5</v>
      </c>
      <c r="AT41" s="268" t="s">
        <v>1158</v>
      </c>
      <c r="AU41" s="269" t="s">
        <v>2344</v>
      </c>
      <c r="AV41" s="270" t="s">
        <v>408</v>
      </c>
      <c r="AW41" s="251" t="s">
        <v>2344</v>
      </c>
      <c r="AX41" s="271" t="s">
        <v>2345</v>
      </c>
      <c r="AY41" s="270" t="s">
        <v>409</v>
      </c>
      <c r="AZ41" s="251" t="s">
        <v>706</v>
      </c>
      <c r="BA41" s="271" t="s">
        <v>707</v>
      </c>
      <c r="BB41" s="270" t="s">
        <v>410</v>
      </c>
      <c r="BC41" s="251" t="s">
        <v>817</v>
      </c>
      <c r="BD41" s="271" t="s">
        <v>818</v>
      </c>
      <c r="BE41" s="270" t="s">
        <v>26365</v>
      </c>
      <c r="BF41" s="251" t="s">
        <v>27265</v>
      </c>
      <c r="BG41" s="271" t="s">
        <v>224</v>
      </c>
      <c r="BH41" s="270" t="s">
        <v>26366</v>
      </c>
      <c r="BI41" s="251" t="s">
        <v>26388</v>
      </c>
      <c r="BJ41" s="271" t="s">
        <v>26389</v>
      </c>
      <c r="BK41" s="270" t="s">
        <v>26456</v>
      </c>
      <c r="BL41" s="251" t="s">
        <v>26471</v>
      </c>
      <c r="BM41" s="272" t="s">
        <v>26472</v>
      </c>
      <c r="BN41" s="270" t="s">
        <v>26673</v>
      </c>
      <c r="BO41" s="251" t="s">
        <v>403</v>
      </c>
      <c r="BP41" s="271"/>
      <c r="BQ41" s="270" t="s">
        <v>26711</v>
      </c>
      <c r="BR41" s="251"/>
      <c r="BS41" s="271"/>
      <c r="BT41" s="270" t="s">
        <v>26712</v>
      </c>
      <c r="BU41" s="251"/>
      <c r="BV41" s="271"/>
      <c r="BW41" s="270" t="s">
        <v>26713</v>
      </c>
      <c r="BX41" s="251" t="s">
        <v>403</v>
      </c>
      <c r="BY41" s="271"/>
      <c r="BZ41" s="270" t="s">
        <v>26861</v>
      </c>
      <c r="CA41" s="251" t="s">
        <v>403</v>
      </c>
      <c r="CB41" s="271"/>
      <c r="CC41" s="270" t="s">
        <v>26890</v>
      </c>
      <c r="CD41" s="251" t="s">
        <v>403</v>
      </c>
      <c r="CE41" s="271"/>
      <c r="CF41" s="270" t="s">
        <v>26914</v>
      </c>
      <c r="CG41" s="251"/>
      <c r="CH41" s="271"/>
      <c r="CI41" s="270" t="s">
        <v>26899</v>
      </c>
      <c r="CJ41" s="251" t="s">
        <v>403</v>
      </c>
      <c r="CK41" s="271"/>
      <c r="CL41" s="245"/>
      <c r="CM41" s="245"/>
      <c r="CN41" s="245"/>
      <c r="CO41" s="245"/>
      <c r="CP41" s="246"/>
      <c r="CQ41" s="276" t="s">
        <v>29606</v>
      </c>
      <c r="CR41" s="277" t="s">
        <v>29606</v>
      </c>
      <c r="CS41" s="276" t="s">
        <v>480</v>
      </c>
      <c r="CT41" s="278" t="s">
        <v>727</v>
      </c>
      <c r="CU41" s="278"/>
      <c r="CV41" s="278"/>
      <c r="CW41" s="279"/>
      <c r="CX41" s="276" t="s">
        <v>29607</v>
      </c>
      <c r="CY41" s="280" t="s">
        <v>29607</v>
      </c>
      <c r="CZ41" s="281"/>
      <c r="DA41" s="281"/>
      <c r="DB41" s="281"/>
      <c r="DC41" s="279"/>
      <c r="DD41" s="253" t="s">
        <v>677</v>
      </c>
      <c r="DE41" s="247" t="s">
        <v>29603</v>
      </c>
      <c r="DF41" s="253"/>
      <c r="DG41" s="245"/>
      <c r="DH41" s="247"/>
      <c r="DI41" s="276" t="s">
        <v>893</v>
      </c>
      <c r="DJ41" s="245" t="s">
        <v>679</v>
      </c>
      <c r="DK41" s="245" t="s">
        <v>792</v>
      </c>
      <c r="DL41" s="245" t="s">
        <v>988</v>
      </c>
      <c r="DM41" s="245" t="s">
        <v>901</v>
      </c>
      <c r="DN41" s="245">
        <v>13.25</v>
      </c>
      <c r="DO41" s="245">
        <v>24.5</v>
      </c>
      <c r="DP41" s="245"/>
      <c r="DQ41" s="245">
        <v>15.75</v>
      </c>
      <c r="DR41" s="245">
        <v>29</v>
      </c>
      <c r="DS41" s="247" t="s">
        <v>2693</v>
      </c>
      <c r="DT41" s="282" t="s">
        <v>794</v>
      </c>
      <c r="DU41" s="283">
        <v>0.3</v>
      </c>
      <c r="DV41" s="283"/>
      <c r="DW41" s="283"/>
      <c r="DX41" s="283"/>
      <c r="DY41" s="283"/>
      <c r="DZ41" s="283"/>
      <c r="EA41" s="246"/>
      <c r="EB41" s="253" t="s">
        <v>683</v>
      </c>
      <c r="EC41" s="245" t="s">
        <v>684</v>
      </c>
      <c r="ED41" s="245" t="s">
        <v>224</v>
      </c>
      <c r="EE41" s="246" t="s">
        <v>224</v>
      </c>
      <c r="EF41" s="246">
        <v>10</v>
      </c>
      <c r="EG41" s="283"/>
      <c r="EH41" s="285"/>
      <c r="EI41" s="281"/>
      <c r="EJ41" s="273"/>
      <c r="EK41" s="248"/>
      <c r="EL41" s="248"/>
      <c r="EM41" s="248"/>
      <c r="EN41" s="248"/>
      <c r="EO41" s="248"/>
      <c r="EP41" s="248"/>
      <c r="EQ41" s="248"/>
      <c r="ER41" s="248"/>
      <c r="ES41" s="248"/>
      <c r="ET41" s="248"/>
      <c r="EU41" s="248"/>
      <c r="EV41" s="248"/>
      <c r="EW41" s="248"/>
      <c r="EX41" s="248"/>
      <c r="EY41" s="248"/>
      <c r="EZ41" s="248"/>
      <c r="FA41" s="248"/>
      <c r="FB41" s="248"/>
      <c r="FC41" s="248"/>
      <c r="FD41" s="248"/>
      <c r="FE41" s="248"/>
      <c r="FF41" s="248"/>
      <c r="FG41" s="248"/>
      <c r="FH41" s="248"/>
      <c r="FI41" s="248"/>
      <c r="FJ41" s="248"/>
      <c r="FK41" s="248"/>
      <c r="FL41" s="248"/>
      <c r="FM41" s="248"/>
      <c r="FN41" s="248"/>
      <c r="FO41" s="248"/>
      <c r="FP41" s="248"/>
      <c r="FQ41" s="248"/>
      <c r="FR41" s="248"/>
      <c r="FS41" s="248"/>
      <c r="FT41" s="248"/>
      <c r="FU41" s="248"/>
      <c r="FV41" s="248"/>
      <c r="FW41" s="248"/>
      <c r="FX41" s="248"/>
      <c r="FY41" s="248"/>
      <c r="FZ41" s="248"/>
      <c r="GA41" s="248"/>
      <c r="GB41" s="248"/>
      <c r="GC41" s="248"/>
      <c r="GD41" s="248"/>
      <c r="GE41" s="248"/>
      <c r="GF41" s="248"/>
      <c r="GG41" s="248"/>
      <c r="GH41" s="248"/>
      <c r="GI41" s="248"/>
      <c r="GJ41" s="248"/>
      <c r="GK41" s="248"/>
      <c r="GL41" s="248"/>
      <c r="GM41" s="248"/>
      <c r="GN41" s="248"/>
      <c r="GO41" s="248"/>
      <c r="GP41" s="248"/>
      <c r="GQ41" s="248"/>
      <c r="GR41" s="248"/>
      <c r="GS41" s="248"/>
      <c r="GT41" s="248"/>
      <c r="GU41" s="248"/>
      <c r="GV41" s="248"/>
      <c r="GW41" s="248"/>
      <c r="GX41" s="248"/>
      <c r="GY41" s="248"/>
      <c r="GZ41" s="248"/>
      <c r="HA41" s="248"/>
      <c r="HB41" s="248"/>
      <c r="HC41" s="248"/>
      <c r="HD41" s="248"/>
      <c r="HE41" s="248"/>
      <c r="HF41" s="248"/>
      <c r="HG41" s="248"/>
      <c r="HH41" s="248"/>
      <c r="HI41" s="248"/>
      <c r="HJ41" s="248"/>
      <c r="HK41" s="248"/>
      <c r="HL41" s="248"/>
    </row>
    <row r="42" spans="1:220" s="274" customFormat="1" ht="15.75" customHeight="1">
      <c r="A42" s="249">
        <v>30</v>
      </c>
      <c r="B42" s="243">
        <v>94482133</v>
      </c>
      <c r="C42" s="244">
        <v>94482133</v>
      </c>
      <c r="D42" s="244">
        <v>20739230</v>
      </c>
      <c r="E42" s="250" t="s">
        <v>29610</v>
      </c>
      <c r="F42" s="250"/>
      <c r="G42" s="251" t="s">
        <v>29495</v>
      </c>
      <c r="H42" s="251" t="s">
        <v>566</v>
      </c>
      <c r="I42" s="245" t="s">
        <v>1150</v>
      </c>
      <c r="J42" s="245">
        <v>160325</v>
      </c>
      <c r="K42" s="252" t="s">
        <v>12397</v>
      </c>
      <c r="L42" s="251" t="s">
        <v>29496</v>
      </c>
      <c r="M42" s="250" t="s">
        <v>6153</v>
      </c>
      <c r="N42" s="245" t="s">
        <v>29611</v>
      </c>
      <c r="O42" s="245" t="s">
        <v>29603</v>
      </c>
      <c r="P42" s="245" t="s">
        <v>29603</v>
      </c>
      <c r="Q42" s="251" t="s">
        <v>29604</v>
      </c>
      <c r="R42" s="261" t="s">
        <v>29605</v>
      </c>
      <c r="S42" s="253">
        <v>9</v>
      </c>
      <c r="T42" s="244" t="s">
        <v>8305</v>
      </c>
      <c r="U42" s="245">
        <v>901</v>
      </c>
      <c r="V42" s="244" t="s">
        <v>8306</v>
      </c>
      <c r="W42" s="245">
        <v>106</v>
      </c>
      <c r="X42" s="244" t="s">
        <v>4583</v>
      </c>
      <c r="Y42" s="245">
        <v>8</v>
      </c>
      <c r="Z42" s="244" t="s">
        <v>8353</v>
      </c>
      <c r="AA42" s="254"/>
      <c r="AB42" s="255"/>
      <c r="AC42" s="256">
        <v>990</v>
      </c>
      <c r="AD42" s="257">
        <v>695</v>
      </c>
      <c r="AE42" s="258">
        <v>165</v>
      </c>
      <c r="AF42" s="259">
        <v>0.74597122302158281</v>
      </c>
      <c r="AG42" s="260" t="s">
        <v>4035</v>
      </c>
      <c r="AH42" s="251" t="s">
        <v>4035</v>
      </c>
      <c r="AI42" s="261" t="s">
        <v>404</v>
      </c>
      <c r="AJ42" s="262">
        <v>331</v>
      </c>
      <c r="AK42" s="247" t="s">
        <v>6842</v>
      </c>
      <c r="AL42" s="264" t="s">
        <v>3768</v>
      </c>
      <c r="AM42" s="265" t="s">
        <v>3767</v>
      </c>
      <c r="AN42" s="266" t="s">
        <v>4331</v>
      </c>
      <c r="AO42" s="265" t="s">
        <v>4331</v>
      </c>
      <c r="AP42" s="267" t="s">
        <v>700</v>
      </c>
      <c r="AQ42" s="260" t="s">
        <v>4031</v>
      </c>
      <c r="AR42" s="251" t="s">
        <v>4042</v>
      </c>
      <c r="AS42" s="245">
        <v>5</v>
      </c>
      <c r="AT42" s="268" t="s">
        <v>1158</v>
      </c>
      <c r="AU42" s="269" t="s">
        <v>2344</v>
      </c>
      <c r="AV42" s="270" t="s">
        <v>408</v>
      </c>
      <c r="AW42" s="251" t="s">
        <v>2344</v>
      </c>
      <c r="AX42" s="271" t="s">
        <v>2345</v>
      </c>
      <c r="AY42" s="270" t="s">
        <v>409</v>
      </c>
      <c r="AZ42" s="251" t="s">
        <v>706</v>
      </c>
      <c r="BA42" s="271" t="s">
        <v>707</v>
      </c>
      <c r="BB42" s="270" t="s">
        <v>410</v>
      </c>
      <c r="BC42" s="251" t="s">
        <v>817</v>
      </c>
      <c r="BD42" s="271" t="s">
        <v>818</v>
      </c>
      <c r="BE42" s="270" t="s">
        <v>26365</v>
      </c>
      <c r="BF42" s="251" t="s">
        <v>27265</v>
      </c>
      <c r="BG42" s="271" t="s">
        <v>224</v>
      </c>
      <c r="BH42" s="270" t="s">
        <v>26366</v>
      </c>
      <c r="BI42" s="251" t="s">
        <v>26388</v>
      </c>
      <c r="BJ42" s="271" t="s">
        <v>26389</v>
      </c>
      <c r="BK42" s="270" t="s">
        <v>26456</v>
      </c>
      <c r="BL42" s="251" t="s">
        <v>26471</v>
      </c>
      <c r="BM42" s="272" t="s">
        <v>26472</v>
      </c>
      <c r="BN42" s="270" t="s">
        <v>26673</v>
      </c>
      <c r="BO42" s="251" t="s">
        <v>403</v>
      </c>
      <c r="BP42" s="271"/>
      <c r="BQ42" s="270" t="s">
        <v>26711</v>
      </c>
      <c r="BR42" s="251"/>
      <c r="BS42" s="271"/>
      <c r="BT42" s="270" t="s">
        <v>26712</v>
      </c>
      <c r="BU42" s="251"/>
      <c r="BV42" s="271"/>
      <c r="BW42" s="270" t="s">
        <v>26713</v>
      </c>
      <c r="BX42" s="251" t="s">
        <v>403</v>
      </c>
      <c r="BY42" s="271"/>
      <c r="BZ42" s="270" t="s">
        <v>26861</v>
      </c>
      <c r="CA42" s="251" t="s">
        <v>403</v>
      </c>
      <c r="CB42" s="271"/>
      <c r="CC42" s="270" t="s">
        <v>26890</v>
      </c>
      <c r="CD42" s="251" t="s">
        <v>403</v>
      </c>
      <c r="CE42" s="271"/>
      <c r="CF42" s="270" t="s">
        <v>26914</v>
      </c>
      <c r="CG42" s="251"/>
      <c r="CH42" s="271"/>
      <c r="CI42" s="270" t="s">
        <v>26899</v>
      </c>
      <c r="CJ42" s="251" t="s">
        <v>403</v>
      </c>
      <c r="CK42" s="271"/>
      <c r="CL42" s="245"/>
      <c r="CM42" s="245"/>
      <c r="CN42" s="245"/>
      <c r="CO42" s="245"/>
      <c r="CP42" s="246"/>
      <c r="CQ42" s="276" t="s">
        <v>29606</v>
      </c>
      <c r="CR42" s="277" t="s">
        <v>29606</v>
      </c>
      <c r="CS42" s="276" t="s">
        <v>480</v>
      </c>
      <c r="CT42" s="278" t="s">
        <v>727</v>
      </c>
      <c r="CU42" s="278"/>
      <c r="CV42" s="278"/>
      <c r="CW42" s="279"/>
      <c r="CX42" s="276" t="s">
        <v>29607</v>
      </c>
      <c r="CY42" s="280" t="s">
        <v>29607</v>
      </c>
      <c r="CZ42" s="281"/>
      <c r="DA42" s="281"/>
      <c r="DB42" s="281"/>
      <c r="DC42" s="279"/>
      <c r="DD42" s="253" t="s">
        <v>677</v>
      </c>
      <c r="DE42" s="247" t="s">
        <v>29603</v>
      </c>
      <c r="DF42" s="253"/>
      <c r="DG42" s="245"/>
      <c r="DH42" s="247"/>
      <c r="DI42" s="276" t="s">
        <v>893</v>
      </c>
      <c r="DJ42" s="245" t="s">
        <v>679</v>
      </c>
      <c r="DK42" s="245" t="s">
        <v>792</v>
      </c>
      <c r="DL42" s="245" t="s">
        <v>988</v>
      </c>
      <c r="DM42" s="245" t="s">
        <v>901</v>
      </c>
      <c r="DN42" s="245">
        <v>13.75</v>
      </c>
      <c r="DO42" s="245">
        <v>25.5</v>
      </c>
      <c r="DP42" s="245"/>
      <c r="DQ42" s="245">
        <v>16</v>
      </c>
      <c r="DR42" s="245">
        <v>30</v>
      </c>
      <c r="DS42" s="247" t="s">
        <v>2693</v>
      </c>
      <c r="DT42" s="282" t="s">
        <v>794</v>
      </c>
      <c r="DU42" s="283">
        <v>0.3</v>
      </c>
      <c r="DV42" s="283"/>
      <c r="DW42" s="283"/>
      <c r="DX42" s="283"/>
      <c r="DY42" s="283"/>
      <c r="DZ42" s="283"/>
      <c r="EA42" s="246"/>
      <c r="EB42" s="253" t="s">
        <v>683</v>
      </c>
      <c r="EC42" s="245" t="s">
        <v>684</v>
      </c>
      <c r="ED42" s="245" t="s">
        <v>224</v>
      </c>
      <c r="EE42" s="246" t="s">
        <v>224</v>
      </c>
      <c r="EF42" s="246">
        <v>10</v>
      </c>
      <c r="EG42" s="283"/>
      <c r="EH42" s="285"/>
      <c r="EI42" s="281"/>
      <c r="EJ42" s="273"/>
      <c r="EK42" s="248"/>
      <c r="EL42" s="248"/>
      <c r="EM42" s="248"/>
      <c r="EN42" s="248"/>
      <c r="EO42" s="248"/>
      <c r="EP42" s="248"/>
      <c r="EQ42" s="248"/>
      <c r="ER42" s="248"/>
      <c r="ES42" s="248"/>
      <c r="ET42" s="248"/>
      <c r="EU42" s="248"/>
      <c r="EV42" s="248"/>
      <c r="EW42" s="248"/>
      <c r="EX42" s="248"/>
      <c r="EY42" s="248"/>
      <c r="EZ42" s="248"/>
      <c r="FA42" s="248"/>
      <c r="FB42" s="248"/>
      <c r="FC42" s="248"/>
      <c r="FD42" s="248"/>
      <c r="FE42" s="248"/>
      <c r="FF42" s="248"/>
      <c r="FG42" s="248"/>
      <c r="FH42" s="248"/>
      <c r="FI42" s="248"/>
      <c r="FJ42" s="248"/>
      <c r="FK42" s="248"/>
      <c r="FL42" s="248"/>
      <c r="FM42" s="248"/>
      <c r="FN42" s="248"/>
      <c r="FO42" s="248"/>
      <c r="FP42" s="248"/>
      <c r="FQ42" s="248"/>
      <c r="FR42" s="248"/>
      <c r="FS42" s="248"/>
      <c r="FT42" s="248"/>
      <c r="FU42" s="248"/>
      <c r="FV42" s="248"/>
      <c r="FW42" s="248"/>
      <c r="FX42" s="248"/>
      <c r="FY42" s="248"/>
      <c r="FZ42" s="248"/>
      <c r="GA42" s="248"/>
      <c r="GB42" s="248"/>
      <c r="GC42" s="248"/>
      <c r="GD42" s="248"/>
      <c r="GE42" s="248"/>
      <c r="GF42" s="248"/>
      <c r="GG42" s="248"/>
      <c r="GH42" s="248"/>
      <c r="GI42" s="248"/>
      <c r="GJ42" s="248"/>
      <c r="GK42" s="248"/>
      <c r="GL42" s="248"/>
      <c r="GM42" s="248"/>
      <c r="GN42" s="248"/>
      <c r="GO42" s="248"/>
      <c r="GP42" s="248"/>
      <c r="GQ42" s="248"/>
      <c r="GR42" s="248"/>
      <c r="GS42" s="248"/>
      <c r="GT42" s="248"/>
      <c r="GU42" s="248"/>
      <c r="GV42" s="248"/>
      <c r="GW42" s="248"/>
      <c r="GX42" s="248"/>
      <c r="GY42" s="248"/>
      <c r="GZ42" s="248"/>
      <c r="HA42" s="248"/>
      <c r="HB42" s="248"/>
      <c r="HC42" s="248"/>
      <c r="HD42" s="248"/>
      <c r="HE42" s="248"/>
      <c r="HF42" s="248"/>
      <c r="HG42" s="248"/>
      <c r="HH42" s="248"/>
      <c r="HI42" s="248"/>
      <c r="HJ42" s="248"/>
      <c r="HK42" s="248"/>
      <c r="HL42" s="248"/>
    </row>
    <row r="43" spans="1:220" s="362" customFormat="1" ht="15.75" customHeight="1">
      <c r="A43" s="323">
        <v>31</v>
      </c>
      <c r="B43" s="324">
        <v>94482140</v>
      </c>
      <c r="C43" s="325">
        <v>94482140</v>
      </c>
      <c r="D43" s="325">
        <v>20739231</v>
      </c>
      <c r="E43" s="326" t="s">
        <v>29612</v>
      </c>
      <c r="F43" s="326"/>
      <c r="G43" s="327" t="s">
        <v>29495</v>
      </c>
      <c r="H43" s="327" t="s">
        <v>566</v>
      </c>
      <c r="I43" s="328" t="s">
        <v>1150</v>
      </c>
      <c r="J43" s="328">
        <v>160325</v>
      </c>
      <c r="K43" s="329" t="s">
        <v>12397</v>
      </c>
      <c r="L43" s="327" t="s">
        <v>29496</v>
      </c>
      <c r="M43" s="326" t="s">
        <v>6153</v>
      </c>
      <c r="N43" s="328" t="s">
        <v>29613</v>
      </c>
      <c r="O43" s="328" t="s">
        <v>29603</v>
      </c>
      <c r="P43" s="328" t="s">
        <v>29603</v>
      </c>
      <c r="Q43" s="327" t="s">
        <v>29604</v>
      </c>
      <c r="R43" s="330" t="s">
        <v>29605</v>
      </c>
      <c r="S43" s="331">
        <v>9</v>
      </c>
      <c r="T43" s="325" t="s">
        <v>8305</v>
      </c>
      <c r="U43" s="328">
        <v>901</v>
      </c>
      <c r="V43" s="325" t="s">
        <v>8306</v>
      </c>
      <c r="W43" s="328">
        <v>106</v>
      </c>
      <c r="X43" s="325" t="s">
        <v>4583</v>
      </c>
      <c r="Y43" s="328">
        <v>8</v>
      </c>
      <c r="Z43" s="325" t="s">
        <v>8353</v>
      </c>
      <c r="AA43" s="332"/>
      <c r="AB43" s="333"/>
      <c r="AC43" s="334">
        <v>990</v>
      </c>
      <c r="AD43" s="335">
        <v>695</v>
      </c>
      <c r="AE43" s="336">
        <v>171</v>
      </c>
      <c r="AF43" s="337">
        <v>0.73673381294964024</v>
      </c>
      <c r="AG43" s="338" t="s">
        <v>4035</v>
      </c>
      <c r="AH43" s="327" t="s">
        <v>4035</v>
      </c>
      <c r="AI43" s="330" t="s">
        <v>404</v>
      </c>
      <c r="AJ43" s="339">
        <v>331</v>
      </c>
      <c r="AK43" s="340" t="s">
        <v>6842</v>
      </c>
      <c r="AL43" s="341" t="s">
        <v>3768</v>
      </c>
      <c r="AM43" s="342" t="s">
        <v>3767</v>
      </c>
      <c r="AN43" s="343" t="s">
        <v>2797</v>
      </c>
      <c r="AO43" s="342" t="s">
        <v>2797</v>
      </c>
      <c r="AP43" s="344" t="s">
        <v>700</v>
      </c>
      <c r="AQ43" s="338" t="s">
        <v>4031</v>
      </c>
      <c r="AR43" s="327" t="s">
        <v>4042</v>
      </c>
      <c r="AS43" s="328">
        <v>5</v>
      </c>
      <c r="AT43" s="345" t="s">
        <v>1158</v>
      </c>
      <c r="AU43" s="346" t="s">
        <v>2344</v>
      </c>
      <c r="AV43" s="347" t="s">
        <v>408</v>
      </c>
      <c r="AW43" s="327" t="s">
        <v>2344</v>
      </c>
      <c r="AX43" s="348" t="s">
        <v>2345</v>
      </c>
      <c r="AY43" s="347" t="s">
        <v>409</v>
      </c>
      <c r="AZ43" s="327" t="s">
        <v>706</v>
      </c>
      <c r="BA43" s="348" t="s">
        <v>707</v>
      </c>
      <c r="BB43" s="347" t="s">
        <v>410</v>
      </c>
      <c r="BC43" s="327" t="s">
        <v>817</v>
      </c>
      <c r="BD43" s="348" t="s">
        <v>818</v>
      </c>
      <c r="BE43" s="347" t="s">
        <v>26365</v>
      </c>
      <c r="BF43" s="327" t="s">
        <v>27265</v>
      </c>
      <c r="BG43" s="348" t="s">
        <v>224</v>
      </c>
      <c r="BH43" s="347" t="s">
        <v>26366</v>
      </c>
      <c r="BI43" s="327" t="s">
        <v>26388</v>
      </c>
      <c r="BJ43" s="348" t="s">
        <v>26389</v>
      </c>
      <c r="BK43" s="347" t="s">
        <v>26456</v>
      </c>
      <c r="BL43" s="327" t="s">
        <v>26471</v>
      </c>
      <c r="BM43" s="349" t="s">
        <v>26472</v>
      </c>
      <c r="BN43" s="347" t="s">
        <v>26673</v>
      </c>
      <c r="BO43" s="327" t="s">
        <v>403</v>
      </c>
      <c r="BP43" s="348"/>
      <c r="BQ43" s="347" t="s">
        <v>26711</v>
      </c>
      <c r="BR43" s="327"/>
      <c r="BS43" s="348"/>
      <c r="BT43" s="347" t="s">
        <v>26712</v>
      </c>
      <c r="BU43" s="327"/>
      <c r="BV43" s="348"/>
      <c r="BW43" s="347" t="s">
        <v>26713</v>
      </c>
      <c r="BX43" s="327" t="s">
        <v>403</v>
      </c>
      <c r="BY43" s="348"/>
      <c r="BZ43" s="347" t="s">
        <v>26861</v>
      </c>
      <c r="CA43" s="327" t="s">
        <v>403</v>
      </c>
      <c r="CB43" s="348"/>
      <c r="CC43" s="347" t="s">
        <v>26890</v>
      </c>
      <c r="CD43" s="327" t="s">
        <v>403</v>
      </c>
      <c r="CE43" s="348"/>
      <c r="CF43" s="347" t="s">
        <v>26914</v>
      </c>
      <c r="CG43" s="327"/>
      <c r="CH43" s="348"/>
      <c r="CI43" s="347" t="s">
        <v>26899</v>
      </c>
      <c r="CJ43" s="327" t="s">
        <v>403</v>
      </c>
      <c r="CK43" s="348"/>
      <c r="CL43" s="328"/>
      <c r="CM43" s="328"/>
      <c r="CN43" s="328"/>
      <c r="CO43" s="328"/>
      <c r="CP43" s="350"/>
      <c r="CQ43" s="351" t="s">
        <v>29606</v>
      </c>
      <c r="CR43" s="352" t="s">
        <v>29606</v>
      </c>
      <c r="CS43" s="351" t="s">
        <v>480</v>
      </c>
      <c r="CT43" s="353" t="s">
        <v>727</v>
      </c>
      <c r="CU43" s="353"/>
      <c r="CV43" s="353"/>
      <c r="CW43" s="354"/>
      <c r="CX43" s="351" t="s">
        <v>29607</v>
      </c>
      <c r="CY43" s="355" t="s">
        <v>29607</v>
      </c>
      <c r="CZ43" s="356"/>
      <c r="DA43" s="356"/>
      <c r="DB43" s="356"/>
      <c r="DC43" s="354"/>
      <c r="DD43" s="331" t="s">
        <v>677</v>
      </c>
      <c r="DE43" s="340" t="s">
        <v>29603</v>
      </c>
      <c r="DF43" s="331"/>
      <c r="DG43" s="328"/>
      <c r="DH43" s="340"/>
      <c r="DI43" s="351" t="s">
        <v>893</v>
      </c>
      <c r="DJ43" s="328" t="s">
        <v>679</v>
      </c>
      <c r="DK43" s="328" t="s">
        <v>792</v>
      </c>
      <c r="DL43" s="328" t="s">
        <v>988</v>
      </c>
      <c r="DM43" s="328" t="s">
        <v>901</v>
      </c>
      <c r="DN43" s="328">
        <v>14.75</v>
      </c>
      <c r="DO43" s="328">
        <v>26.5</v>
      </c>
      <c r="DP43" s="328"/>
      <c r="DQ43" s="328">
        <v>16.5</v>
      </c>
      <c r="DR43" s="328">
        <v>32</v>
      </c>
      <c r="DS43" s="340" t="s">
        <v>2693</v>
      </c>
      <c r="DT43" s="357" t="s">
        <v>794</v>
      </c>
      <c r="DU43" s="358">
        <v>0.3</v>
      </c>
      <c r="DV43" s="358"/>
      <c r="DW43" s="358"/>
      <c r="DX43" s="358"/>
      <c r="DY43" s="358"/>
      <c r="DZ43" s="358"/>
      <c r="EA43" s="350"/>
      <c r="EB43" s="331" t="s">
        <v>683</v>
      </c>
      <c r="EC43" s="328" t="s">
        <v>684</v>
      </c>
      <c r="ED43" s="328" t="s">
        <v>224</v>
      </c>
      <c r="EE43" s="350" t="s">
        <v>224</v>
      </c>
      <c r="EF43" s="350">
        <v>10</v>
      </c>
      <c r="EG43" s="358"/>
      <c r="EH43" s="359"/>
      <c r="EI43" s="356"/>
      <c r="EJ43" s="360"/>
      <c r="EK43" s="361"/>
      <c r="EL43" s="361"/>
      <c r="EM43" s="361"/>
      <c r="EN43" s="361"/>
      <c r="EO43" s="361"/>
      <c r="EP43" s="361"/>
      <c r="EQ43" s="361"/>
      <c r="ER43" s="361"/>
      <c r="ES43" s="361"/>
      <c r="ET43" s="361"/>
      <c r="EU43" s="361"/>
      <c r="EV43" s="361"/>
      <c r="EW43" s="361"/>
      <c r="EX43" s="361"/>
      <c r="EY43" s="361"/>
      <c r="EZ43" s="361"/>
      <c r="FA43" s="361"/>
      <c r="FB43" s="361"/>
      <c r="FC43" s="361"/>
      <c r="FD43" s="361"/>
      <c r="FE43" s="361"/>
      <c r="FF43" s="361"/>
      <c r="FG43" s="361"/>
      <c r="FH43" s="361"/>
      <c r="FI43" s="361"/>
      <c r="FJ43" s="361"/>
      <c r="FK43" s="361"/>
      <c r="FL43" s="361"/>
      <c r="FM43" s="361"/>
      <c r="FN43" s="361"/>
      <c r="FO43" s="361"/>
      <c r="FP43" s="361"/>
      <c r="FQ43" s="361"/>
      <c r="FR43" s="361"/>
      <c r="FS43" s="361"/>
      <c r="FT43" s="361"/>
      <c r="FU43" s="361"/>
      <c r="FV43" s="361"/>
      <c r="FW43" s="361"/>
      <c r="FX43" s="361"/>
      <c r="FY43" s="361"/>
      <c r="FZ43" s="361"/>
      <c r="GA43" s="361"/>
      <c r="GB43" s="361"/>
      <c r="GC43" s="361"/>
      <c r="GD43" s="361"/>
      <c r="GE43" s="361"/>
      <c r="GF43" s="361"/>
      <c r="GG43" s="361"/>
      <c r="GH43" s="361"/>
      <c r="GI43" s="361"/>
      <c r="GJ43" s="361"/>
      <c r="GK43" s="361"/>
      <c r="GL43" s="361"/>
      <c r="GM43" s="361"/>
      <c r="GN43" s="361"/>
      <c r="GO43" s="361"/>
      <c r="GP43" s="361"/>
      <c r="GQ43" s="361"/>
      <c r="GR43" s="361"/>
      <c r="GS43" s="361"/>
      <c r="GT43" s="361"/>
      <c r="GU43" s="361"/>
      <c r="GV43" s="361"/>
      <c r="GW43" s="361"/>
      <c r="GX43" s="361"/>
      <c r="GY43" s="361"/>
      <c r="GZ43" s="361"/>
      <c r="HA43" s="361"/>
      <c r="HB43" s="361"/>
      <c r="HC43" s="361"/>
      <c r="HD43" s="361"/>
      <c r="HE43" s="361"/>
      <c r="HF43" s="361"/>
      <c r="HG43" s="361"/>
      <c r="HH43" s="361"/>
      <c r="HI43" s="361"/>
      <c r="HJ43" s="361"/>
      <c r="HK43" s="361"/>
      <c r="HL43" s="361"/>
    </row>
    <row r="44" spans="1:220" s="322" customFormat="1" ht="15.75" customHeight="1">
      <c r="A44" s="286">
        <f t="shared" ref="A44:A77" si="0">A43+1</f>
        <v>32</v>
      </c>
      <c r="B44" s="287"/>
      <c r="C44" s="288"/>
      <c r="D44" s="288"/>
      <c r="E44" s="289"/>
      <c r="F44" s="289"/>
      <c r="G44" s="290"/>
      <c r="H44" s="290"/>
      <c r="I44" s="291"/>
      <c r="J44" s="291"/>
      <c r="K44" s="292" t="str">
        <f>IF(J44="","",VLOOKUP($J44,Master!$I$2:$J$25000,2,0))</f>
        <v/>
      </c>
      <c r="L44" s="290"/>
      <c r="M44" s="289"/>
      <c r="N44" s="291"/>
      <c r="O44" s="291"/>
      <c r="P44" s="291"/>
      <c r="Q44" s="290"/>
      <c r="R44" s="293"/>
      <c r="S44" s="294"/>
      <c r="T44" s="288" t="str">
        <f>IF(S44="","",IFERROR(VLOOKUP(S44,Master!$K$2:$L$4000,2,0),"Incorrect"))</f>
        <v/>
      </c>
      <c r="U44" s="291"/>
      <c r="V44" s="288" t="str">
        <f>IF(U44="","",IFERROR(VLOOKUP($S44&amp;$U44,Master!$A$2:$N$4000,14,0),"Incorrect"))</f>
        <v/>
      </c>
      <c r="W44" s="291"/>
      <c r="X44" s="288" t="str">
        <f>IF(W44="","",IFERROR(VLOOKUP($S44&amp;$U44&amp;$W44,Master!$B$2:$P$4000,15,0),"Incorrect"))</f>
        <v/>
      </c>
      <c r="Y44" s="291"/>
      <c r="Z44" s="288" t="str">
        <f>IF(Y44="","",IFERROR(VLOOKUP($S44&amp;$U44&amp;$W44&amp;$Y44,Master!$C$2:$R$4000,16,0),"Incorrect"))</f>
        <v/>
      </c>
      <c r="AA44" s="295"/>
      <c r="AB44" s="296"/>
      <c r="AC44" s="297"/>
      <c r="AD44" s="298"/>
      <c r="AE44" s="299"/>
      <c r="AF44" s="300" t="str">
        <f t="shared" ref="AF44:AF77" si="1">IFERROR((AD44-((AE44/AG44)*1.07))/AD44,"")</f>
        <v/>
      </c>
      <c r="AG44" s="301"/>
      <c r="AH44" s="290"/>
      <c r="AI44" s="293" t="s">
        <v>404</v>
      </c>
      <c r="AJ44" s="302" t="str">
        <f>IF(AK44="","",IFERROR(VLOOKUP($AK44,Master!$S$2:$U$2000,3,0),"Incorrect"))</f>
        <v/>
      </c>
      <c r="AK44" s="303"/>
      <c r="AL44" s="264" t="s">
        <v>403</v>
      </c>
      <c r="AM44" s="265" t="str">
        <f>IF(AL44="","",VLOOKUP(AL44,Dropdown!$N$3:$O$335,2,0))</f>
        <v/>
      </c>
      <c r="AN44" s="266"/>
      <c r="AO44" s="265" t="str">
        <f>IF(AN44="","",IFERROR(VLOOKUP(AL44&amp;AN44,Dropdown!$P$4:$S$5000,4,0),"Incorrect"))</f>
        <v/>
      </c>
      <c r="AP44" s="304"/>
      <c r="AQ44" s="301"/>
      <c r="AR44" s="290"/>
      <c r="AS44" s="291"/>
      <c r="AT44" s="305" t="str">
        <f>IF(AS44="","",VLOOKUP(AS44,Master!$AI$7:$AJ$12,2,0))</f>
        <v/>
      </c>
      <c r="AU44" s="306">
        <f t="shared" ref="AU44:AU77" si="2">AW44</f>
        <v>0</v>
      </c>
      <c r="AV44" s="307" t="s">
        <v>408</v>
      </c>
      <c r="AW44" s="290"/>
      <c r="AX44" s="308" t="str">
        <f>IF(AW44="","",VLOOKUP($AW44,Master!$AL$3:$AM$100,2,0))</f>
        <v/>
      </c>
      <c r="AY44" s="307" t="s">
        <v>409</v>
      </c>
      <c r="AZ44" s="290"/>
      <c r="BA44" s="308" t="str">
        <f>IF(AZ44="","",VLOOKUP($AZ44,Master!$AO$3:$AP$6,2,0))</f>
        <v/>
      </c>
      <c r="BB44" s="307" t="s">
        <v>410</v>
      </c>
      <c r="BC44" s="290"/>
      <c r="BD44" s="308" t="str">
        <f>IF(BC44="","",VLOOKUP($BC44,Master!$AR$3:$AS$7,2,0))</f>
        <v/>
      </c>
      <c r="BE44" s="307" t="s">
        <v>26365</v>
      </c>
      <c r="BF44" s="290" t="str">
        <f>IF(BG44="","",VLOOKUP($BG44,Master!$AV$2:$AW$200,2,0))</f>
        <v/>
      </c>
      <c r="BG44" s="308"/>
      <c r="BH44" s="307" t="s">
        <v>26366</v>
      </c>
      <c r="BI44" s="290" t="str">
        <f>IF(BJ44="","",VLOOKUP(BJ44,Master!$AZ$2:$BA$200,2,0))</f>
        <v/>
      </c>
      <c r="BJ44" s="308"/>
      <c r="BK44" s="307" t="s">
        <v>26456</v>
      </c>
      <c r="BL44" s="290" t="str">
        <f>IF(BM44="","",VLOOKUP(BM44,Master!$BD$2:$BE$200,2,0))</f>
        <v/>
      </c>
      <c r="BM44" s="309"/>
      <c r="BN44" s="307" t="s">
        <v>26673</v>
      </c>
      <c r="BO44" s="290" t="str">
        <f>IF(BP44="","",VLOOKUP(BP44,Master!$BH$2:$BI$200,2,0))</f>
        <v/>
      </c>
      <c r="BP44" s="308"/>
      <c r="BQ44" s="307" t="s">
        <v>26711</v>
      </c>
      <c r="BR44" s="290"/>
      <c r="BS44" s="308"/>
      <c r="BT44" s="307" t="s">
        <v>26712</v>
      </c>
      <c r="BU44" s="290"/>
      <c r="BV44" s="308"/>
      <c r="BW44" s="307" t="s">
        <v>26713</v>
      </c>
      <c r="BX44" s="290" t="str">
        <f>IF(BY44="","",VLOOKUP(BY44,Master!$BT$2:$BU$77,2,0))</f>
        <v/>
      </c>
      <c r="BY44" s="308"/>
      <c r="BZ44" s="307" t="s">
        <v>26861</v>
      </c>
      <c r="CA44" s="290" t="str">
        <f>IF(CB44="","",VLOOKUP(CB44,Master!$BX$2:$BY$77,2,0))</f>
        <v/>
      </c>
      <c r="CB44" s="308"/>
      <c r="CC44" s="307" t="s">
        <v>26890</v>
      </c>
      <c r="CD44" s="290" t="str">
        <f>IF(CE44="","",VLOOKUP(CE44,Master!$CB$2:$CC$77,2,0))</f>
        <v/>
      </c>
      <c r="CE44" s="308"/>
      <c r="CF44" s="307" t="s">
        <v>26914</v>
      </c>
      <c r="CG44" s="290"/>
      <c r="CH44" s="308"/>
      <c r="CI44" s="307" t="s">
        <v>26899</v>
      </c>
      <c r="CJ44" s="290" t="str">
        <f>IF(CK44="","",VLOOKUP(CK44,Master!$CJ$2:$CK$77,2,0))</f>
        <v/>
      </c>
      <c r="CK44" s="308"/>
      <c r="CL44" s="291"/>
      <c r="CM44" s="291"/>
      <c r="CN44" s="291"/>
      <c r="CO44" s="291"/>
      <c r="CP44" s="310"/>
      <c r="CQ44" s="311"/>
      <c r="CR44" s="312"/>
      <c r="CS44" s="311"/>
      <c r="CT44" s="313"/>
      <c r="CU44" s="313"/>
      <c r="CV44" s="313"/>
      <c r="CW44" s="314"/>
      <c r="CX44" s="311"/>
      <c r="CY44" s="315"/>
      <c r="CZ44" s="316"/>
      <c r="DA44" s="316"/>
      <c r="DB44" s="316"/>
      <c r="DC44" s="314"/>
      <c r="DD44" s="294"/>
      <c r="DE44" s="303"/>
      <c r="DF44" s="294"/>
      <c r="DG44" s="291"/>
      <c r="DH44" s="303"/>
      <c r="DI44" s="311"/>
      <c r="DJ44" s="291"/>
      <c r="DK44" s="291"/>
      <c r="DL44" s="291"/>
      <c r="DM44" s="291"/>
      <c r="DN44" s="291"/>
      <c r="DO44" s="291"/>
      <c r="DP44" s="291"/>
      <c r="DQ44" s="291"/>
      <c r="DR44" s="291"/>
      <c r="DS44" s="303"/>
      <c r="DT44" s="317"/>
      <c r="DU44" s="318"/>
      <c r="DV44" s="318"/>
      <c r="DW44" s="318"/>
      <c r="DX44" s="318"/>
      <c r="DY44" s="318"/>
      <c r="DZ44" s="318"/>
      <c r="EA44" s="310"/>
      <c r="EB44" s="294"/>
      <c r="EC44" s="291"/>
      <c r="ED44" s="291"/>
      <c r="EE44" s="310"/>
      <c r="EF44" s="310"/>
      <c r="EG44" s="318"/>
      <c r="EH44" s="319"/>
      <c r="EI44" s="316"/>
      <c r="EJ44" s="320"/>
      <c r="EK44" s="321"/>
      <c r="EL44" s="321"/>
      <c r="EM44" s="321"/>
      <c r="EN44" s="321"/>
      <c r="EO44" s="321"/>
      <c r="EP44" s="321"/>
      <c r="EQ44" s="321"/>
      <c r="ER44" s="321"/>
      <c r="ES44" s="321"/>
      <c r="ET44" s="321"/>
      <c r="EU44" s="321"/>
      <c r="EV44" s="321"/>
      <c r="EW44" s="321"/>
      <c r="EX44" s="321"/>
      <c r="EY44" s="321"/>
      <c r="EZ44" s="321"/>
      <c r="FA44" s="321"/>
      <c r="FB44" s="321"/>
      <c r="FC44" s="321"/>
      <c r="FD44" s="321"/>
      <c r="FE44" s="321"/>
      <c r="FF44" s="321"/>
      <c r="FG44" s="321"/>
      <c r="FH44" s="321"/>
      <c r="FI44" s="321"/>
      <c r="FJ44" s="321"/>
      <c r="FK44" s="321"/>
      <c r="FL44" s="321"/>
      <c r="FM44" s="321"/>
      <c r="FN44" s="321"/>
      <c r="FO44" s="321"/>
      <c r="FP44" s="321"/>
      <c r="FQ44" s="321"/>
      <c r="FR44" s="321"/>
      <c r="FS44" s="321"/>
      <c r="FT44" s="321"/>
      <c r="FU44" s="321"/>
      <c r="FV44" s="321"/>
      <c r="FW44" s="321"/>
      <c r="FX44" s="321"/>
      <c r="FY44" s="321"/>
      <c r="FZ44" s="321"/>
      <c r="GA44" s="321"/>
      <c r="GB44" s="321"/>
      <c r="GC44" s="321"/>
      <c r="GD44" s="321"/>
      <c r="GE44" s="321"/>
      <c r="GF44" s="321"/>
      <c r="GG44" s="321"/>
      <c r="GH44" s="321"/>
      <c r="GI44" s="321"/>
      <c r="GJ44" s="321"/>
      <c r="GK44" s="321"/>
      <c r="GL44" s="321"/>
      <c r="GM44" s="321"/>
      <c r="GN44" s="321"/>
      <c r="GO44" s="321"/>
      <c r="GP44" s="321"/>
      <c r="GQ44" s="321"/>
      <c r="GR44" s="321"/>
      <c r="GS44" s="321"/>
      <c r="GT44" s="321"/>
      <c r="GU44" s="321"/>
      <c r="GV44" s="321"/>
      <c r="GW44" s="321"/>
      <c r="GX44" s="321"/>
      <c r="GY44" s="321"/>
      <c r="GZ44" s="321"/>
      <c r="HA44" s="321"/>
      <c r="HB44" s="321"/>
      <c r="HC44" s="321"/>
      <c r="HD44" s="321"/>
      <c r="HE44" s="321"/>
      <c r="HF44" s="321"/>
      <c r="HG44" s="321"/>
      <c r="HH44" s="321"/>
      <c r="HI44" s="321"/>
      <c r="HJ44" s="321"/>
      <c r="HK44" s="321"/>
      <c r="HL44" s="321"/>
    </row>
    <row r="45" spans="1:220" s="274" customFormat="1" ht="15.75" customHeight="1">
      <c r="A45" s="249">
        <f t="shared" si="0"/>
        <v>33</v>
      </c>
      <c r="B45" s="243"/>
      <c r="C45" s="244"/>
      <c r="D45" s="244"/>
      <c r="E45" s="250"/>
      <c r="F45" s="250"/>
      <c r="G45" s="251"/>
      <c r="H45" s="251"/>
      <c r="I45" s="245"/>
      <c r="J45" s="245"/>
      <c r="K45" s="252" t="str">
        <f>IF(J45="","",VLOOKUP($J45,Master!$I$2:$J$25000,2,0))</f>
        <v/>
      </c>
      <c r="L45" s="251"/>
      <c r="M45" s="250"/>
      <c r="N45" s="245"/>
      <c r="O45" s="245"/>
      <c r="P45" s="245"/>
      <c r="Q45" s="251"/>
      <c r="R45" s="261"/>
      <c r="S45" s="253"/>
      <c r="T45" s="244" t="str">
        <f>IF(S45="","",IFERROR(VLOOKUP(S45,Master!$K$2:$L$4000,2,0),"Incorrect"))</f>
        <v/>
      </c>
      <c r="U45" s="245"/>
      <c r="V45" s="244" t="str">
        <f>IF(U45="","",IFERROR(VLOOKUP($S45&amp;$U45,Master!$A$2:$N$4000,14,0),"Incorrect"))</f>
        <v/>
      </c>
      <c r="W45" s="245"/>
      <c r="X45" s="244" t="str">
        <f>IF(W45="","",IFERROR(VLOOKUP($S45&amp;$U45&amp;$W45,Master!$B$2:$P$4000,15,0),"Incorrect"))</f>
        <v/>
      </c>
      <c r="Y45" s="245"/>
      <c r="Z45" s="244" t="str">
        <f>IF(Y45="","",IFERROR(VLOOKUP($S45&amp;$U45&amp;$W45&amp;$Y45,Master!$C$2:$R$4000,16,0),"Incorrect"))</f>
        <v/>
      </c>
      <c r="AA45" s="254"/>
      <c r="AB45" s="255"/>
      <c r="AC45" s="256"/>
      <c r="AD45" s="257"/>
      <c r="AE45" s="258"/>
      <c r="AF45" s="259" t="str">
        <f t="shared" si="1"/>
        <v/>
      </c>
      <c r="AG45" s="260"/>
      <c r="AH45" s="251"/>
      <c r="AI45" s="261" t="s">
        <v>404</v>
      </c>
      <c r="AJ45" s="262" t="str">
        <f>IF(AK45="","",IFERROR(VLOOKUP($AK45,Master!$S$2:$U$2000,3,0),"Incorrect"))</f>
        <v/>
      </c>
      <c r="AK45" s="247"/>
      <c r="AL45" s="264" t="s">
        <v>403</v>
      </c>
      <c r="AM45" s="265" t="str">
        <f>IF(AL45="","",VLOOKUP(AL45,Dropdown!$N$3:$O$335,2,0))</f>
        <v/>
      </c>
      <c r="AN45" s="266"/>
      <c r="AO45" s="265" t="str">
        <f>IF(AN45="","",IFERROR(VLOOKUP(AL45&amp;AN45,Dropdown!$P$4:$S$5000,4,0),"Incorrect"))</f>
        <v/>
      </c>
      <c r="AP45" s="267"/>
      <c r="AQ45" s="260"/>
      <c r="AR45" s="251"/>
      <c r="AS45" s="245"/>
      <c r="AT45" s="268" t="str">
        <f>IF(AS45="","",VLOOKUP(AS45,Master!$AI$7:$AJ$12,2,0))</f>
        <v/>
      </c>
      <c r="AU45" s="269">
        <f t="shared" si="2"/>
        <v>0</v>
      </c>
      <c r="AV45" s="270" t="s">
        <v>408</v>
      </c>
      <c r="AW45" s="251"/>
      <c r="AX45" s="271" t="str">
        <f>IF(AW45="","",VLOOKUP($AW45,Master!$AL$3:$AM$100,2,0))</f>
        <v/>
      </c>
      <c r="AY45" s="270" t="s">
        <v>409</v>
      </c>
      <c r="AZ45" s="251"/>
      <c r="BA45" s="271" t="str">
        <f>IF(AZ45="","",VLOOKUP($AZ45,Master!$AO$3:$AP$6,2,0))</f>
        <v/>
      </c>
      <c r="BB45" s="270" t="s">
        <v>410</v>
      </c>
      <c r="BC45" s="251"/>
      <c r="BD45" s="271" t="str">
        <f>IF(BC45="","",VLOOKUP($BC45,Master!$AR$3:$AS$7,2,0))</f>
        <v/>
      </c>
      <c r="BE45" s="270" t="s">
        <v>26365</v>
      </c>
      <c r="BF45" s="251" t="str">
        <f>IF(BG45="","",VLOOKUP($BG45,Master!$AV$2:$AW$200,2,0))</f>
        <v/>
      </c>
      <c r="BG45" s="271"/>
      <c r="BH45" s="270" t="s">
        <v>26366</v>
      </c>
      <c r="BI45" s="251" t="str">
        <f>IF(BJ45="","",VLOOKUP(BJ45,Master!$AZ$2:$BA$200,2,0))</f>
        <v/>
      </c>
      <c r="BJ45" s="271"/>
      <c r="BK45" s="270" t="s">
        <v>26456</v>
      </c>
      <c r="BL45" s="251" t="str">
        <f>IF(BM45="","",VLOOKUP(BM45,Master!$BD$2:$BE$200,2,0))</f>
        <v/>
      </c>
      <c r="BM45" s="272"/>
      <c r="BN45" s="270" t="s">
        <v>26673</v>
      </c>
      <c r="BO45" s="251" t="str">
        <f>IF(BP45="","",VLOOKUP(BP45,Master!$BH$2:$BI$200,2,0))</f>
        <v/>
      </c>
      <c r="BP45" s="271"/>
      <c r="BQ45" s="270" t="s">
        <v>26711</v>
      </c>
      <c r="BR45" s="251"/>
      <c r="BS45" s="271"/>
      <c r="BT45" s="270" t="s">
        <v>26712</v>
      </c>
      <c r="BU45" s="251"/>
      <c r="BV45" s="271"/>
      <c r="BW45" s="270" t="s">
        <v>26713</v>
      </c>
      <c r="BX45" s="251" t="str">
        <f>IF(BY45="","",VLOOKUP(BY45,Master!$BT$2:$BU$77,2,0))</f>
        <v/>
      </c>
      <c r="BY45" s="271"/>
      <c r="BZ45" s="270" t="s">
        <v>26861</v>
      </c>
      <c r="CA45" s="251" t="str">
        <f>IF(CB45="","",VLOOKUP(CB45,Master!$BX$2:$BY$77,2,0))</f>
        <v/>
      </c>
      <c r="CB45" s="271"/>
      <c r="CC45" s="270" t="s">
        <v>26890</v>
      </c>
      <c r="CD45" s="251" t="str">
        <f>IF(CE45="","",VLOOKUP(CE45,Master!$CB$2:$CC$77,2,0))</f>
        <v/>
      </c>
      <c r="CE45" s="271"/>
      <c r="CF45" s="270" t="s">
        <v>26914</v>
      </c>
      <c r="CG45" s="251"/>
      <c r="CH45" s="271"/>
      <c r="CI45" s="270" t="s">
        <v>26899</v>
      </c>
      <c r="CJ45" s="251" t="str">
        <f>IF(CK45="","",VLOOKUP(CK45,Master!$CJ$2:$CK$77,2,0))</f>
        <v/>
      </c>
      <c r="CK45" s="271"/>
      <c r="CL45" s="245"/>
      <c r="CM45" s="245"/>
      <c r="CN45" s="245"/>
      <c r="CO45" s="245"/>
      <c r="CP45" s="246"/>
      <c r="CQ45" s="276"/>
      <c r="CR45" s="277"/>
      <c r="CS45" s="276"/>
      <c r="CT45" s="278"/>
      <c r="CU45" s="278"/>
      <c r="CV45" s="278"/>
      <c r="CW45" s="279"/>
      <c r="CX45" s="276"/>
      <c r="CY45" s="280"/>
      <c r="CZ45" s="281"/>
      <c r="DA45" s="281"/>
      <c r="DB45" s="281"/>
      <c r="DC45" s="279"/>
      <c r="DD45" s="253"/>
      <c r="DE45" s="247"/>
      <c r="DF45" s="253"/>
      <c r="DG45" s="245"/>
      <c r="DH45" s="247"/>
      <c r="DI45" s="276"/>
      <c r="DJ45" s="245"/>
      <c r="DK45" s="245"/>
      <c r="DL45" s="245"/>
      <c r="DM45" s="245"/>
      <c r="DN45" s="245"/>
      <c r="DO45" s="245"/>
      <c r="DP45" s="245"/>
      <c r="DQ45" s="245"/>
      <c r="DR45" s="245"/>
      <c r="DS45" s="247"/>
      <c r="DT45" s="282"/>
      <c r="DU45" s="283"/>
      <c r="DV45" s="283"/>
      <c r="DW45" s="283"/>
      <c r="DX45" s="283"/>
      <c r="DY45" s="283"/>
      <c r="DZ45" s="283"/>
      <c r="EA45" s="246"/>
      <c r="EB45" s="253"/>
      <c r="EC45" s="245"/>
      <c r="ED45" s="245"/>
      <c r="EE45" s="246"/>
      <c r="EF45" s="246"/>
      <c r="EG45" s="283"/>
      <c r="EH45" s="285"/>
      <c r="EI45" s="281"/>
      <c r="EJ45" s="273"/>
      <c r="EK45" s="248"/>
      <c r="EL45" s="248"/>
      <c r="EM45" s="248"/>
      <c r="EN45" s="248"/>
      <c r="EO45" s="248"/>
      <c r="EP45" s="248"/>
      <c r="EQ45" s="248"/>
      <c r="ER45" s="248"/>
      <c r="ES45" s="248"/>
      <c r="ET45" s="248"/>
      <c r="EU45" s="248"/>
      <c r="EV45" s="248"/>
      <c r="EW45" s="248"/>
      <c r="EX45" s="248"/>
      <c r="EY45" s="248"/>
      <c r="EZ45" s="248"/>
      <c r="FA45" s="248"/>
      <c r="FB45" s="248"/>
      <c r="FC45" s="248"/>
      <c r="FD45" s="248"/>
      <c r="FE45" s="248"/>
      <c r="FF45" s="248"/>
      <c r="FG45" s="248"/>
      <c r="FH45" s="248"/>
      <c r="FI45" s="248"/>
      <c r="FJ45" s="248"/>
      <c r="FK45" s="248"/>
      <c r="FL45" s="248"/>
      <c r="FM45" s="248"/>
      <c r="FN45" s="248"/>
      <c r="FO45" s="248"/>
      <c r="FP45" s="248"/>
      <c r="FQ45" s="248"/>
      <c r="FR45" s="248"/>
      <c r="FS45" s="248"/>
      <c r="FT45" s="248"/>
      <c r="FU45" s="248"/>
      <c r="FV45" s="248"/>
      <c r="FW45" s="248"/>
      <c r="FX45" s="248"/>
      <c r="FY45" s="248"/>
      <c r="FZ45" s="248"/>
      <c r="GA45" s="248"/>
      <c r="GB45" s="248"/>
      <c r="GC45" s="248"/>
      <c r="GD45" s="248"/>
      <c r="GE45" s="248"/>
      <c r="GF45" s="248"/>
      <c r="GG45" s="248"/>
      <c r="GH45" s="248"/>
      <c r="GI45" s="248"/>
      <c r="GJ45" s="248"/>
      <c r="GK45" s="248"/>
      <c r="GL45" s="248"/>
      <c r="GM45" s="248"/>
      <c r="GN45" s="248"/>
      <c r="GO45" s="248"/>
      <c r="GP45" s="248"/>
      <c r="GQ45" s="248"/>
      <c r="GR45" s="248"/>
      <c r="GS45" s="248"/>
      <c r="GT45" s="248"/>
      <c r="GU45" s="248"/>
      <c r="GV45" s="248"/>
      <c r="GW45" s="248"/>
      <c r="GX45" s="248"/>
      <c r="GY45" s="248"/>
      <c r="GZ45" s="248"/>
      <c r="HA45" s="248"/>
      <c r="HB45" s="248"/>
      <c r="HC45" s="248"/>
      <c r="HD45" s="248"/>
      <c r="HE45" s="248"/>
      <c r="HF45" s="248"/>
      <c r="HG45" s="248"/>
      <c r="HH45" s="248"/>
      <c r="HI45" s="248"/>
      <c r="HJ45" s="248"/>
      <c r="HK45" s="248"/>
      <c r="HL45" s="248"/>
    </row>
    <row r="46" spans="1:220" s="274" customFormat="1" ht="15.75" customHeight="1">
      <c r="A46" s="249">
        <f t="shared" si="0"/>
        <v>34</v>
      </c>
      <c r="B46" s="243"/>
      <c r="C46" s="244"/>
      <c r="D46" s="244"/>
      <c r="E46" s="250"/>
      <c r="F46" s="250"/>
      <c r="G46" s="251"/>
      <c r="H46" s="251"/>
      <c r="I46" s="245"/>
      <c r="J46" s="245"/>
      <c r="K46" s="252" t="str">
        <f>IF(J46="","",VLOOKUP($J46,Master!$I$2:$J$25000,2,0))</f>
        <v/>
      </c>
      <c r="L46" s="251"/>
      <c r="M46" s="250"/>
      <c r="N46" s="245"/>
      <c r="O46" s="245"/>
      <c r="P46" s="245"/>
      <c r="Q46" s="251"/>
      <c r="R46" s="261"/>
      <c r="S46" s="253"/>
      <c r="T46" s="244" t="str">
        <f>IF(S46="","",IFERROR(VLOOKUP(S46,Master!$K$2:$L$4000,2,0),"Incorrect"))</f>
        <v/>
      </c>
      <c r="U46" s="245"/>
      <c r="V46" s="244" t="str">
        <f>IF(U46="","",IFERROR(VLOOKUP($S46&amp;$U46,Master!$A$2:$N$4000,14,0),"Incorrect"))</f>
        <v/>
      </c>
      <c r="W46" s="245"/>
      <c r="X46" s="244" t="str">
        <f>IF(W46="","",IFERROR(VLOOKUP($S46&amp;$U46&amp;$W46,Master!$B$2:$P$4000,15,0),"Incorrect"))</f>
        <v/>
      </c>
      <c r="Y46" s="245"/>
      <c r="Z46" s="244" t="str">
        <f>IF(Y46="","",IFERROR(VLOOKUP($S46&amp;$U46&amp;$W46&amp;$Y46,Master!$C$2:$R$4000,16,0),"Incorrect"))</f>
        <v/>
      </c>
      <c r="AA46" s="254"/>
      <c r="AB46" s="255"/>
      <c r="AC46" s="256"/>
      <c r="AD46" s="257"/>
      <c r="AE46" s="258"/>
      <c r="AF46" s="259" t="str">
        <f t="shared" si="1"/>
        <v/>
      </c>
      <c r="AG46" s="260"/>
      <c r="AH46" s="251"/>
      <c r="AI46" s="261" t="s">
        <v>404</v>
      </c>
      <c r="AJ46" s="262" t="str">
        <f>IF(AK46="","",IFERROR(VLOOKUP($AK46,Master!$S$2:$U$2000,3,0),"Incorrect"))</f>
        <v/>
      </c>
      <c r="AK46" s="247"/>
      <c r="AL46" s="264" t="s">
        <v>403</v>
      </c>
      <c r="AM46" s="265" t="str">
        <f>IF(AL46="","",VLOOKUP(AL46,Dropdown!$N$3:$O$335,2,0))</f>
        <v/>
      </c>
      <c r="AN46" s="266"/>
      <c r="AO46" s="265" t="str">
        <f>IF(AN46="","",IFERROR(VLOOKUP(AL46&amp;AN46,Dropdown!$P$4:$S$5000,4,0),"Incorrect"))</f>
        <v/>
      </c>
      <c r="AP46" s="267"/>
      <c r="AQ46" s="260"/>
      <c r="AR46" s="251"/>
      <c r="AS46" s="245"/>
      <c r="AT46" s="268" t="str">
        <f>IF(AS46="","",VLOOKUP(AS46,Master!$AI$7:$AJ$12,2,0))</f>
        <v/>
      </c>
      <c r="AU46" s="269">
        <f t="shared" si="2"/>
        <v>0</v>
      </c>
      <c r="AV46" s="270" t="s">
        <v>408</v>
      </c>
      <c r="AW46" s="251"/>
      <c r="AX46" s="271" t="str">
        <f>IF(AW46="","",VLOOKUP($AW46,Master!$AL$3:$AM$100,2,0))</f>
        <v/>
      </c>
      <c r="AY46" s="270" t="s">
        <v>409</v>
      </c>
      <c r="AZ46" s="251"/>
      <c r="BA46" s="271" t="str">
        <f>IF(AZ46="","",VLOOKUP($AZ46,Master!$AO$3:$AP$6,2,0))</f>
        <v/>
      </c>
      <c r="BB46" s="270" t="s">
        <v>410</v>
      </c>
      <c r="BC46" s="251"/>
      <c r="BD46" s="271" t="str">
        <f>IF(BC46="","",VLOOKUP($BC46,Master!$AR$3:$AS$7,2,0))</f>
        <v/>
      </c>
      <c r="BE46" s="270" t="s">
        <v>26365</v>
      </c>
      <c r="BF46" s="251" t="str">
        <f>IF(BG46="","",VLOOKUP($BG46,Master!$AV$2:$AW$200,2,0))</f>
        <v/>
      </c>
      <c r="BG46" s="271"/>
      <c r="BH46" s="270" t="s">
        <v>26366</v>
      </c>
      <c r="BI46" s="251" t="str">
        <f>IF(BJ46="","",VLOOKUP(BJ46,Master!$AZ$2:$BA$200,2,0))</f>
        <v/>
      </c>
      <c r="BJ46" s="271"/>
      <c r="BK46" s="270" t="s">
        <v>26456</v>
      </c>
      <c r="BL46" s="251" t="str">
        <f>IF(BM46="","",VLOOKUP(BM46,Master!$BD$2:$BE$200,2,0))</f>
        <v/>
      </c>
      <c r="BM46" s="272"/>
      <c r="BN46" s="270" t="s">
        <v>26673</v>
      </c>
      <c r="BO46" s="251" t="str">
        <f>IF(BP46="","",VLOOKUP(BP46,Master!$BH$2:$BI$200,2,0))</f>
        <v/>
      </c>
      <c r="BP46" s="271"/>
      <c r="BQ46" s="270" t="s">
        <v>26711</v>
      </c>
      <c r="BR46" s="251"/>
      <c r="BS46" s="271"/>
      <c r="BT46" s="270" t="s">
        <v>26712</v>
      </c>
      <c r="BU46" s="251"/>
      <c r="BV46" s="271"/>
      <c r="BW46" s="270" t="s">
        <v>26713</v>
      </c>
      <c r="BX46" s="251" t="str">
        <f>IF(BY46="","",VLOOKUP(BY46,Master!$BT$2:$BU$77,2,0))</f>
        <v/>
      </c>
      <c r="BY46" s="271"/>
      <c r="BZ46" s="270" t="s">
        <v>26861</v>
      </c>
      <c r="CA46" s="251" t="str">
        <f>IF(CB46="","",VLOOKUP(CB46,Master!$BX$2:$BY$77,2,0))</f>
        <v/>
      </c>
      <c r="CB46" s="271"/>
      <c r="CC46" s="270" t="s">
        <v>26890</v>
      </c>
      <c r="CD46" s="251" t="str">
        <f>IF(CE46="","",VLOOKUP(CE46,Master!$CB$2:$CC$77,2,0))</f>
        <v/>
      </c>
      <c r="CE46" s="271"/>
      <c r="CF46" s="270" t="s">
        <v>26914</v>
      </c>
      <c r="CG46" s="251"/>
      <c r="CH46" s="271"/>
      <c r="CI46" s="270" t="s">
        <v>26899</v>
      </c>
      <c r="CJ46" s="251" t="str">
        <f>IF(CK46="","",VLOOKUP(CK46,Master!$CJ$2:$CK$77,2,0))</f>
        <v/>
      </c>
      <c r="CK46" s="271"/>
      <c r="CL46" s="245"/>
      <c r="CM46" s="245"/>
      <c r="CN46" s="245"/>
      <c r="CO46" s="245"/>
      <c r="CP46" s="246"/>
      <c r="CQ46" s="276"/>
      <c r="CR46" s="277"/>
      <c r="CS46" s="276"/>
      <c r="CT46" s="278"/>
      <c r="CU46" s="278"/>
      <c r="CV46" s="278"/>
      <c r="CW46" s="279"/>
      <c r="CX46" s="276"/>
      <c r="CY46" s="280"/>
      <c r="CZ46" s="281"/>
      <c r="DA46" s="281"/>
      <c r="DB46" s="281"/>
      <c r="DC46" s="279"/>
      <c r="DD46" s="253"/>
      <c r="DE46" s="247"/>
      <c r="DF46" s="253"/>
      <c r="DG46" s="245"/>
      <c r="DH46" s="247"/>
      <c r="DI46" s="276"/>
      <c r="DJ46" s="245"/>
      <c r="DK46" s="245"/>
      <c r="DL46" s="245"/>
      <c r="DM46" s="245"/>
      <c r="DN46" s="245"/>
      <c r="DO46" s="245"/>
      <c r="DP46" s="245"/>
      <c r="DQ46" s="245"/>
      <c r="DR46" s="245"/>
      <c r="DS46" s="247"/>
      <c r="DT46" s="282"/>
      <c r="DU46" s="283"/>
      <c r="DV46" s="283"/>
      <c r="DW46" s="283"/>
      <c r="DX46" s="283"/>
      <c r="DY46" s="283"/>
      <c r="DZ46" s="283"/>
      <c r="EA46" s="246"/>
      <c r="EB46" s="253"/>
      <c r="EC46" s="245"/>
      <c r="ED46" s="245"/>
      <c r="EE46" s="246"/>
      <c r="EF46" s="246"/>
      <c r="EG46" s="283"/>
      <c r="EH46" s="285"/>
      <c r="EI46" s="281"/>
      <c r="EJ46" s="273"/>
      <c r="EK46" s="248"/>
      <c r="EL46" s="248"/>
      <c r="EM46" s="248"/>
      <c r="EN46" s="248"/>
      <c r="EO46" s="248"/>
      <c r="EP46" s="248"/>
      <c r="EQ46" s="248"/>
      <c r="ER46" s="248"/>
      <c r="ES46" s="248"/>
      <c r="ET46" s="248"/>
      <c r="EU46" s="248"/>
      <c r="EV46" s="248"/>
      <c r="EW46" s="248"/>
      <c r="EX46" s="248"/>
      <c r="EY46" s="248"/>
      <c r="EZ46" s="248"/>
      <c r="FA46" s="248"/>
      <c r="FB46" s="248"/>
      <c r="FC46" s="248"/>
      <c r="FD46" s="248"/>
      <c r="FE46" s="248"/>
      <c r="FF46" s="248"/>
      <c r="FG46" s="248"/>
      <c r="FH46" s="248"/>
      <c r="FI46" s="248"/>
      <c r="FJ46" s="248"/>
      <c r="FK46" s="248"/>
      <c r="FL46" s="248"/>
      <c r="FM46" s="248"/>
      <c r="FN46" s="248"/>
      <c r="FO46" s="248"/>
      <c r="FP46" s="248"/>
      <c r="FQ46" s="248"/>
      <c r="FR46" s="248"/>
      <c r="FS46" s="248"/>
      <c r="FT46" s="248"/>
      <c r="FU46" s="248"/>
      <c r="FV46" s="248"/>
      <c r="FW46" s="248"/>
      <c r="FX46" s="248"/>
      <c r="FY46" s="248"/>
      <c r="FZ46" s="248"/>
      <c r="GA46" s="248"/>
      <c r="GB46" s="248"/>
      <c r="GC46" s="248"/>
      <c r="GD46" s="248"/>
      <c r="GE46" s="248"/>
      <c r="GF46" s="248"/>
      <c r="GG46" s="248"/>
      <c r="GH46" s="248"/>
      <c r="GI46" s="248"/>
      <c r="GJ46" s="248"/>
      <c r="GK46" s="248"/>
      <c r="GL46" s="248"/>
      <c r="GM46" s="248"/>
      <c r="GN46" s="248"/>
      <c r="GO46" s="248"/>
      <c r="GP46" s="248"/>
      <c r="GQ46" s="248"/>
      <c r="GR46" s="248"/>
      <c r="GS46" s="248"/>
      <c r="GT46" s="248"/>
      <c r="GU46" s="248"/>
      <c r="GV46" s="248"/>
      <c r="GW46" s="248"/>
      <c r="GX46" s="248"/>
      <c r="GY46" s="248"/>
      <c r="GZ46" s="248"/>
      <c r="HA46" s="248"/>
      <c r="HB46" s="248"/>
      <c r="HC46" s="248"/>
      <c r="HD46" s="248"/>
      <c r="HE46" s="248"/>
      <c r="HF46" s="248"/>
      <c r="HG46" s="248"/>
      <c r="HH46" s="248"/>
      <c r="HI46" s="248"/>
      <c r="HJ46" s="248"/>
      <c r="HK46" s="248"/>
      <c r="HL46" s="248"/>
    </row>
    <row r="47" spans="1:220" s="274" customFormat="1" ht="15.75" customHeight="1">
      <c r="A47" s="249">
        <f t="shared" si="0"/>
        <v>35</v>
      </c>
      <c r="B47" s="243"/>
      <c r="C47" s="244"/>
      <c r="D47" s="244"/>
      <c r="E47" s="250"/>
      <c r="F47" s="250"/>
      <c r="G47" s="251"/>
      <c r="H47" s="251"/>
      <c r="I47" s="245"/>
      <c r="J47" s="245"/>
      <c r="K47" s="252" t="str">
        <f>IF(J47="","",VLOOKUP($J47,Master!$I$2:$J$25000,2,0))</f>
        <v/>
      </c>
      <c r="L47" s="251"/>
      <c r="M47" s="250"/>
      <c r="N47" s="245"/>
      <c r="O47" s="245"/>
      <c r="P47" s="245"/>
      <c r="Q47" s="251"/>
      <c r="R47" s="261"/>
      <c r="S47" s="253"/>
      <c r="T47" s="244" t="str">
        <f>IF(S47="","",IFERROR(VLOOKUP(S47,Master!$K$2:$L$4000,2,0),"Incorrect"))</f>
        <v/>
      </c>
      <c r="U47" s="245"/>
      <c r="V47" s="244" t="str">
        <f>IF(U47="","",IFERROR(VLOOKUP($S47&amp;$U47,Master!$A$2:$N$4000,14,0),"Incorrect"))</f>
        <v/>
      </c>
      <c r="W47" s="245"/>
      <c r="X47" s="244" t="str">
        <f>IF(W47="","",IFERROR(VLOOKUP($S47&amp;$U47&amp;$W47,Master!$B$2:$P$4000,15,0),"Incorrect"))</f>
        <v/>
      </c>
      <c r="Y47" s="245"/>
      <c r="Z47" s="244" t="str">
        <f>IF(Y47="","",IFERROR(VLOOKUP($S47&amp;$U47&amp;$W47&amp;$Y47,Master!$C$2:$R$4000,16,0),"Incorrect"))</f>
        <v/>
      </c>
      <c r="AA47" s="254"/>
      <c r="AB47" s="255"/>
      <c r="AC47" s="256"/>
      <c r="AD47" s="257"/>
      <c r="AE47" s="258"/>
      <c r="AF47" s="259" t="str">
        <f t="shared" si="1"/>
        <v/>
      </c>
      <c r="AG47" s="260"/>
      <c r="AH47" s="251"/>
      <c r="AI47" s="261" t="s">
        <v>404</v>
      </c>
      <c r="AJ47" s="262" t="str">
        <f>IF(AK47="","",IFERROR(VLOOKUP($AK47,Master!$S$2:$U$2000,3,0),"Incorrect"))</f>
        <v/>
      </c>
      <c r="AK47" s="247"/>
      <c r="AL47" s="264" t="s">
        <v>403</v>
      </c>
      <c r="AM47" s="265" t="str">
        <f>IF(AL47="","",VLOOKUP(AL47,Dropdown!$N$3:$O$335,2,0))</f>
        <v/>
      </c>
      <c r="AN47" s="266"/>
      <c r="AO47" s="265" t="str">
        <f>IF(AN47="","",IFERROR(VLOOKUP(AL47&amp;AN47,Dropdown!$P$4:$S$5000,4,0),"Incorrect"))</f>
        <v/>
      </c>
      <c r="AP47" s="267"/>
      <c r="AQ47" s="260"/>
      <c r="AR47" s="251"/>
      <c r="AS47" s="245"/>
      <c r="AT47" s="268" t="str">
        <f>IF(AS47="","",VLOOKUP(AS47,Master!$AI$7:$AJ$12,2,0))</f>
        <v/>
      </c>
      <c r="AU47" s="269">
        <f t="shared" si="2"/>
        <v>0</v>
      </c>
      <c r="AV47" s="270" t="s">
        <v>408</v>
      </c>
      <c r="AW47" s="251"/>
      <c r="AX47" s="271" t="str">
        <f>IF(AW47="","",VLOOKUP($AW47,Master!$AL$3:$AM$100,2,0))</f>
        <v/>
      </c>
      <c r="AY47" s="270" t="s">
        <v>409</v>
      </c>
      <c r="AZ47" s="251"/>
      <c r="BA47" s="271" t="str">
        <f>IF(AZ47="","",VLOOKUP($AZ47,Master!$AO$3:$AP$6,2,0))</f>
        <v/>
      </c>
      <c r="BB47" s="270" t="s">
        <v>410</v>
      </c>
      <c r="BC47" s="251"/>
      <c r="BD47" s="271" t="str">
        <f>IF(BC47="","",VLOOKUP($BC47,Master!$AR$3:$AS$7,2,0))</f>
        <v/>
      </c>
      <c r="BE47" s="270" t="s">
        <v>26365</v>
      </c>
      <c r="BF47" s="251" t="str">
        <f>IF(BG47="","",VLOOKUP($BG47,Master!$AV$2:$AW$200,2,0))</f>
        <v/>
      </c>
      <c r="BG47" s="271"/>
      <c r="BH47" s="270" t="s">
        <v>26366</v>
      </c>
      <c r="BI47" s="251" t="str">
        <f>IF(BJ47="","",VLOOKUP(BJ47,Master!$AZ$2:$BA$200,2,0))</f>
        <v/>
      </c>
      <c r="BJ47" s="271"/>
      <c r="BK47" s="270" t="s">
        <v>26456</v>
      </c>
      <c r="BL47" s="251" t="str">
        <f>IF(BM47="","",VLOOKUP(BM47,Master!$BD$2:$BE$200,2,0))</f>
        <v/>
      </c>
      <c r="BM47" s="272"/>
      <c r="BN47" s="270" t="s">
        <v>26673</v>
      </c>
      <c r="BO47" s="251" t="str">
        <f>IF(BP47="","",VLOOKUP(BP47,Master!$BH$2:$BI$200,2,0))</f>
        <v/>
      </c>
      <c r="BP47" s="271"/>
      <c r="BQ47" s="270" t="s">
        <v>26711</v>
      </c>
      <c r="BR47" s="251"/>
      <c r="BS47" s="271"/>
      <c r="BT47" s="270" t="s">
        <v>26712</v>
      </c>
      <c r="BU47" s="251"/>
      <c r="BV47" s="271"/>
      <c r="BW47" s="270" t="s">
        <v>26713</v>
      </c>
      <c r="BX47" s="251" t="str">
        <f>IF(BY47="","",VLOOKUP(BY47,Master!$BT$2:$BU$77,2,0))</f>
        <v/>
      </c>
      <c r="BY47" s="271"/>
      <c r="BZ47" s="270" t="s">
        <v>26861</v>
      </c>
      <c r="CA47" s="251" t="str">
        <f>IF(CB47="","",VLOOKUP(CB47,Master!$BX$2:$BY$77,2,0))</f>
        <v/>
      </c>
      <c r="CB47" s="271"/>
      <c r="CC47" s="270" t="s">
        <v>26890</v>
      </c>
      <c r="CD47" s="251" t="str">
        <f>IF(CE47="","",VLOOKUP(CE47,Master!$CB$2:$CC$77,2,0))</f>
        <v/>
      </c>
      <c r="CE47" s="271"/>
      <c r="CF47" s="270" t="s">
        <v>26914</v>
      </c>
      <c r="CG47" s="251"/>
      <c r="CH47" s="271"/>
      <c r="CI47" s="270" t="s">
        <v>26899</v>
      </c>
      <c r="CJ47" s="251" t="str">
        <f>IF(CK47="","",VLOOKUP(CK47,Master!$CJ$2:$CK$77,2,0))</f>
        <v/>
      </c>
      <c r="CK47" s="271"/>
      <c r="CL47" s="245"/>
      <c r="CM47" s="245"/>
      <c r="CN47" s="245"/>
      <c r="CO47" s="245"/>
      <c r="CP47" s="246"/>
      <c r="CQ47" s="276"/>
      <c r="CR47" s="277"/>
      <c r="CS47" s="276"/>
      <c r="CT47" s="278"/>
      <c r="CU47" s="278"/>
      <c r="CV47" s="278"/>
      <c r="CW47" s="279"/>
      <c r="CX47" s="276"/>
      <c r="CY47" s="280"/>
      <c r="CZ47" s="281"/>
      <c r="DA47" s="281"/>
      <c r="DB47" s="281"/>
      <c r="DC47" s="279"/>
      <c r="DD47" s="253"/>
      <c r="DE47" s="247"/>
      <c r="DF47" s="253"/>
      <c r="DG47" s="245"/>
      <c r="DH47" s="247"/>
      <c r="DI47" s="276"/>
      <c r="DJ47" s="245"/>
      <c r="DK47" s="245"/>
      <c r="DL47" s="245"/>
      <c r="DM47" s="245"/>
      <c r="DN47" s="245"/>
      <c r="DO47" s="245"/>
      <c r="DP47" s="245"/>
      <c r="DQ47" s="245"/>
      <c r="DR47" s="245"/>
      <c r="DS47" s="247"/>
      <c r="DT47" s="282"/>
      <c r="DU47" s="283"/>
      <c r="DV47" s="283"/>
      <c r="DW47" s="283"/>
      <c r="DX47" s="283"/>
      <c r="DY47" s="283"/>
      <c r="DZ47" s="283"/>
      <c r="EA47" s="246"/>
      <c r="EB47" s="253"/>
      <c r="EC47" s="245"/>
      <c r="ED47" s="245"/>
      <c r="EE47" s="246"/>
      <c r="EF47" s="246"/>
      <c r="EG47" s="283"/>
      <c r="EH47" s="285"/>
      <c r="EI47" s="281"/>
      <c r="EJ47" s="273"/>
      <c r="EK47" s="248"/>
      <c r="EL47" s="248"/>
      <c r="EM47" s="248"/>
      <c r="EN47" s="248"/>
      <c r="EO47" s="248"/>
      <c r="EP47" s="248"/>
      <c r="EQ47" s="248"/>
      <c r="ER47" s="248"/>
      <c r="ES47" s="248"/>
      <c r="ET47" s="248"/>
      <c r="EU47" s="248"/>
      <c r="EV47" s="248"/>
      <c r="EW47" s="248"/>
      <c r="EX47" s="248"/>
      <c r="EY47" s="248"/>
      <c r="EZ47" s="248"/>
      <c r="FA47" s="248"/>
      <c r="FB47" s="248"/>
      <c r="FC47" s="248"/>
      <c r="FD47" s="248"/>
      <c r="FE47" s="248"/>
      <c r="FF47" s="248"/>
      <c r="FG47" s="248"/>
      <c r="FH47" s="248"/>
      <c r="FI47" s="248"/>
      <c r="FJ47" s="248"/>
      <c r="FK47" s="248"/>
      <c r="FL47" s="248"/>
      <c r="FM47" s="248"/>
      <c r="FN47" s="248"/>
      <c r="FO47" s="248"/>
      <c r="FP47" s="248"/>
      <c r="FQ47" s="248"/>
      <c r="FR47" s="248"/>
      <c r="FS47" s="248"/>
      <c r="FT47" s="248"/>
      <c r="FU47" s="248"/>
      <c r="FV47" s="248"/>
      <c r="FW47" s="248"/>
      <c r="FX47" s="248"/>
      <c r="FY47" s="248"/>
      <c r="FZ47" s="248"/>
      <c r="GA47" s="248"/>
      <c r="GB47" s="248"/>
      <c r="GC47" s="248"/>
      <c r="GD47" s="248"/>
      <c r="GE47" s="248"/>
      <c r="GF47" s="248"/>
      <c r="GG47" s="248"/>
      <c r="GH47" s="248"/>
      <c r="GI47" s="248"/>
      <c r="GJ47" s="248"/>
      <c r="GK47" s="248"/>
      <c r="GL47" s="248"/>
      <c r="GM47" s="248"/>
      <c r="GN47" s="248"/>
      <c r="GO47" s="248"/>
      <c r="GP47" s="248"/>
      <c r="GQ47" s="248"/>
      <c r="GR47" s="248"/>
      <c r="GS47" s="248"/>
      <c r="GT47" s="248"/>
      <c r="GU47" s="248"/>
      <c r="GV47" s="248"/>
      <c r="GW47" s="248"/>
      <c r="GX47" s="248"/>
      <c r="GY47" s="248"/>
      <c r="GZ47" s="248"/>
      <c r="HA47" s="248"/>
      <c r="HB47" s="248"/>
      <c r="HC47" s="248"/>
      <c r="HD47" s="248"/>
      <c r="HE47" s="248"/>
      <c r="HF47" s="248"/>
      <c r="HG47" s="248"/>
      <c r="HH47" s="248"/>
      <c r="HI47" s="248"/>
      <c r="HJ47" s="248"/>
      <c r="HK47" s="248"/>
      <c r="HL47" s="248"/>
    </row>
    <row r="48" spans="1:220" s="274" customFormat="1" ht="15.75" customHeight="1">
      <c r="A48" s="249">
        <f t="shared" si="0"/>
        <v>36</v>
      </c>
      <c r="B48" s="243"/>
      <c r="C48" s="244"/>
      <c r="D48" s="244"/>
      <c r="E48" s="250"/>
      <c r="F48" s="250"/>
      <c r="G48" s="251"/>
      <c r="H48" s="251"/>
      <c r="I48" s="245"/>
      <c r="J48" s="245"/>
      <c r="K48" s="252" t="str">
        <f>IF(J48="","",VLOOKUP($J48,Master!$I$2:$J$25000,2,0))</f>
        <v/>
      </c>
      <c r="L48" s="251"/>
      <c r="M48" s="250"/>
      <c r="N48" s="245"/>
      <c r="O48" s="245"/>
      <c r="P48" s="245"/>
      <c r="Q48" s="251"/>
      <c r="R48" s="261"/>
      <c r="S48" s="253"/>
      <c r="T48" s="244" t="str">
        <f>IF(S48="","",IFERROR(VLOOKUP(S48,Master!$K$2:$L$4000,2,0),"Incorrect"))</f>
        <v/>
      </c>
      <c r="U48" s="245"/>
      <c r="V48" s="244" t="str">
        <f>IF(U48="","",IFERROR(VLOOKUP($S48&amp;$U48,Master!$A$2:$N$4000,14,0),"Incorrect"))</f>
        <v/>
      </c>
      <c r="W48" s="245"/>
      <c r="X48" s="244" t="str">
        <f>IF(W48="","",IFERROR(VLOOKUP($S48&amp;$U48&amp;$W48,Master!$B$2:$P$4000,15,0),"Incorrect"))</f>
        <v/>
      </c>
      <c r="Y48" s="245"/>
      <c r="Z48" s="244" t="str">
        <f>IF(Y48="","",IFERROR(VLOOKUP($S48&amp;$U48&amp;$W48&amp;$Y48,Master!$C$2:$R$4000,16,0),"Incorrect"))</f>
        <v/>
      </c>
      <c r="AA48" s="254"/>
      <c r="AB48" s="255"/>
      <c r="AC48" s="256"/>
      <c r="AD48" s="257"/>
      <c r="AE48" s="258"/>
      <c r="AF48" s="259" t="str">
        <f t="shared" si="1"/>
        <v/>
      </c>
      <c r="AG48" s="260"/>
      <c r="AH48" s="251"/>
      <c r="AI48" s="261" t="s">
        <v>404</v>
      </c>
      <c r="AJ48" s="262" t="str">
        <f>IF(AK48="","",IFERROR(VLOOKUP($AK48,Master!$S$2:$U$2000,3,0),"Incorrect"))</f>
        <v/>
      </c>
      <c r="AK48" s="247"/>
      <c r="AL48" s="264" t="s">
        <v>403</v>
      </c>
      <c r="AM48" s="265" t="str">
        <f>IF(AL48="","",VLOOKUP(AL48,Dropdown!$N$3:$O$335,2,0))</f>
        <v/>
      </c>
      <c r="AN48" s="266"/>
      <c r="AO48" s="265" t="str">
        <f>IF(AN48="","",IFERROR(VLOOKUP(AL48&amp;AN48,Dropdown!$P$4:$S$5000,4,0),"Incorrect"))</f>
        <v/>
      </c>
      <c r="AP48" s="267"/>
      <c r="AQ48" s="260"/>
      <c r="AR48" s="251"/>
      <c r="AS48" s="245"/>
      <c r="AT48" s="268" t="str">
        <f>IF(AS48="","",VLOOKUP(AS48,Master!$AI$7:$AJ$12,2,0))</f>
        <v/>
      </c>
      <c r="AU48" s="269">
        <f t="shared" si="2"/>
        <v>0</v>
      </c>
      <c r="AV48" s="270" t="s">
        <v>408</v>
      </c>
      <c r="AW48" s="251"/>
      <c r="AX48" s="271" t="str">
        <f>IF(AW48="","",VLOOKUP($AW48,Master!$AL$3:$AM$100,2,0))</f>
        <v/>
      </c>
      <c r="AY48" s="270" t="s">
        <v>409</v>
      </c>
      <c r="AZ48" s="251"/>
      <c r="BA48" s="271" t="str">
        <f>IF(AZ48="","",VLOOKUP($AZ48,Master!$AO$3:$AP$6,2,0))</f>
        <v/>
      </c>
      <c r="BB48" s="270" t="s">
        <v>410</v>
      </c>
      <c r="BC48" s="251"/>
      <c r="BD48" s="271" t="str">
        <f>IF(BC48="","",VLOOKUP($BC48,Master!$AR$3:$AS$7,2,0))</f>
        <v/>
      </c>
      <c r="BE48" s="270" t="s">
        <v>26365</v>
      </c>
      <c r="BF48" s="251" t="str">
        <f>IF(BG48="","",VLOOKUP($BG48,Master!$AV$2:$AW$200,2,0))</f>
        <v/>
      </c>
      <c r="BG48" s="271"/>
      <c r="BH48" s="270" t="s">
        <v>26366</v>
      </c>
      <c r="BI48" s="251" t="str">
        <f>IF(BJ48="","",VLOOKUP(BJ48,Master!$AZ$2:$BA$200,2,0))</f>
        <v/>
      </c>
      <c r="BJ48" s="271"/>
      <c r="BK48" s="270" t="s">
        <v>26456</v>
      </c>
      <c r="BL48" s="251" t="str">
        <f>IF(BM48="","",VLOOKUP(BM48,Master!$BD$2:$BE$200,2,0))</f>
        <v/>
      </c>
      <c r="BM48" s="272"/>
      <c r="BN48" s="270" t="s">
        <v>26673</v>
      </c>
      <c r="BO48" s="251" t="str">
        <f>IF(BP48="","",VLOOKUP(BP48,Master!$BH$2:$BI$200,2,0))</f>
        <v/>
      </c>
      <c r="BP48" s="271"/>
      <c r="BQ48" s="270" t="s">
        <v>26711</v>
      </c>
      <c r="BR48" s="251"/>
      <c r="BS48" s="271"/>
      <c r="BT48" s="270" t="s">
        <v>26712</v>
      </c>
      <c r="BU48" s="251"/>
      <c r="BV48" s="271"/>
      <c r="BW48" s="270" t="s">
        <v>26713</v>
      </c>
      <c r="BX48" s="251" t="str">
        <f>IF(BY48="","",VLOOKUP(BY48,Master!$BT$2:$BU$77,2,0))</f>
        <v/>
      </c>
      <c r="BY48" s="271"/>
      <c r="BZ48" s="270" t="s">
        <v>26861</v>
      </c>
      <c r="CA48" s="251" t="str">
        <f>IF(CB48="","",VLOOKUP(CB48,Master!$BX$2:$BY$77,2,0))</f>
        <v/>
      </c>
      <c r="CB48" s="271"/>
      <c r="CC48" s="270" t="s">
        <v>26890</v>
      </c>
      <c r="CD48" s="251" t="str">
        <f>IF(CE48="","",VLOOKUP(CE48,Master!$CB$2:$CC$77,2,0))</f>
        <v/>
      </c>
      <c r="CE48" s="271"/>
      <c r="CF48" s="270" t="s">
        <v>26914</v>
      </c>
      <c r="CG48" s="251"/>
      <c r="CH48" s="271"/>
      <c r="CI48" s="270" t="s">
        <v>26899</v>
      </c>
      <c r="CJ48" s="251" t="str">
        <f>IF(CK48="","",VLOOKUP(CK48,Master!$CJ$2:$CK$77,2,0))</f>
        <v/>
      </c>
      <c r="CK48" s="271"/>
      <c r="CL48" s="245"/>
      <c r="CM48" s="245"/>
      <c r="CN48" s="245"/>
      <c r="CO48" s="245"/>
      <c r="CP48" s="246"/>
      <c r="CQ48" s="276"/>
      <c r="CR48" s="277"/>
      <c r="CS48" s="276"/>
      <c r="CT48" s="278"/>
      <c r="CU48" s="278"/>
      <c r="CV48" s="278"/>
      <c r="CW48" s="279"/>
      <c r="CX48" s="276"/>
      <c r="CY48" s="280"/>
      <c r="CZ48" s="281"/>
      <c r="DA48" s="281"/>
      <c r="DB48" s="281"/>
      <c r="DC48" s="279"/>
      <c r="DD48" s="253"/>
      <c r="DE48" s="247"/>
      <c r="DF48" s="253"/>
      <c r="DG48" s="245"/>
      <c r="DH48" s="247"/>
      <c r="DI48" s="276"/>
      <c r="DJ48" s="245"/>
      <c r="DK48" s="245"/>
      <c r="DL48" s="245"/>
      <c r="DM48" s="245"/>
      <c r="DN48" s="245"/>
      <c r="DO48" s="245"/>
      <c r="DP48" s="245"/>
      <c r="DQ48" s="245"/>
      <c r="DR48" s="245"/>
      <c r="DS48" s="247"/>
      <c r="DT48" s="282"/>
      <c r="DU48" s="283"/>
      <c r="DV48" s="283"/>
      <c r="DW48" s="283"/>
      <c r="DX48" s="283"/>
      <c r="DY48" s="283"/>
      <c r="DZ48" s="283"/>
      <c r="EA48" s="246"/>
      <c r="EB48" s="253"/>
      <c r="EC48" s="245"/>
      <c r="ED48" s="245"/>
      <c r="EE48" s="246"/>
      <c r="EF48" s="246"/>
      <c r="EG48" s="283"/>
      <c r="EH48" s="285"/>
      <c r="EI48" s="281"/>
      <c r="EJ48" s="273"/>
      <c r="EK48" s="248"/>
      <c r="EL48" s="248"/>
      <c r="EM48" s="248"/>
      <c r="EN48" s="248"/>
      <c r="EO48" s="248"/>
      <c r="EP48" s="248"/>
      <c r="EQ48" s="248"/>
      <c r="ER48" s="248"/>
      <c r="ES48" s="248"/>
      <c r="ET48" s="248"/>
      <c r="EU48" s="248"/>
      <c r="EV48" s="248"/>
      <c r="EW48" s="248"/>
      <c r="EX48" s="248"/>
      <c r="EY48" s="248"/>
      <c r="EZ48" s="248"/>
      <c r="FA48" s="248"/>
      <c r="FB48" s="248"/>
      <c r="FC48" s="248"/>
      <c r="FD48" s="248"/>
      <c r="FE48" s="248"/>
      <c r="FF48" s="248"/>
      <c r="FG48" s="248"/>
      <c r="FH48" s="248"/>
      <c r="FI48" s="248"/>
      <c r="FJ48" s="248"/>
      <c r="FK48" s="248"/>
      <c r="FL48" s="248"/>
      <c r="FM48" s="248"/>
      <c r="FN48" s="248"/>
      <c r="FO48" s="248"/>
      <c r="FP48" s="248"/>
      <c r="FQ48" s="248"/>
      <c r="FR48" s="248"/>
      <c r="FS48" s="248"/>
      <c r="FT48" s="248"/>
      <c r="FU48" s="248"/>
      <c r="FV48" s="248"/>
      <c r="FW48" s="248"/>
      <c r="FX48" s="248"/>
      <c r="FY48" s="248"/>
      <c r="FZ48" s="248"/>
      <c r="GA48" s="248"/>
      <c r="GB48" s="248"/>
      <c r="GC48" s="248"/>
      <c r="GD48" s="248"/>
      <c r="GE48" s="248"/>
      <c r="GF48" s="248"/>
      <c r="GG48" s="248"/>
      <c r="GH48" s="248"/>
      <c r="GI48" s="248"/>
      <c r="GJ48" s="248"/>
      <c r="GK48" s="248"/>
      <c r="GL48" s="248"/>
      <c r="GM48" s="248"/>
      <c r="GN48" s="248"/>
      <c r="GO48" s="248"/>
      <c r="GP48" s="248"/>
      <c r="GQ48" s="248"/>
      <c r="GR48" s="248"/>
      <c r="GS48" s="248"/>
      <c r="GT48" s="248"/>
      <c r="GU48" s="248"/>
      <c r="GV48" s="248"/>
      <c r="GW48" s="248"/>
      <c r="GX48" s="248"/>
      <c r="GY48" s="248"/>
      <c r="GZ48" s="248"/>
      <c r="HA48" s="248"/>
      <c r="HB48" s="248"/>
      <c r="HC48" s="248"/>
      <c r="HD48" s="248"/>
      <c r="HE48" s="248"/>
      <c r="HF48" s="248"/>
      <c r="HG48" s="248"/>
      <c r="HH48" s="248"/>
      <c r="HI48" s="248"/>
      <c r="HJ48" s="248"/>
      <c r="HK48" s="248"/>
      <c r="HL48" s="248"/>
    </row>
    <row r="49" spans="1:220" s="274" customFormat="1" ht="15.75" customHeight="1">
      <c r="A49" s="249">
        <f t="shared" si="0"/>
        <v>37</v>
      </c>
      <c r="B49" s="243"/>
      <c r="C49" s="244"/>
      <c r="D49" s="244"/>
      <c r="E49" s="250"/>
      <c r="F49" s="250"/>
      <c r="G49" s="251"/>
      <c r="H49" s="251"/>
      <c r="I49" s="245"/>
      <c r="J49" s="245"/>
      <c r="K49" s="252" t="str">
        <f>IF(J49="","",VLOOKUP($J49,Master!$I$2:$J$25000,2,0))</f>
        <v/>
      </c>
      <c r="L49" s="251"/>
      <c r="M49" s="250"/>
      <c r="N49" s="245"/>
      <c r="O49" s="245"/>
      <c r="P49" s="245"/>
      <c r="Q49" s="251"/>
      <c r="R49" s="261"/>
      <c r="S49" s="253"/>
      <c r="T49" s="244" t="str">
        <f>IF(S49="","",IFERROR(VLOOKUP(S49,Master!$K$2:$L$4000,2,0),"Incorrect"))</f>
        <v/>
      </c>
      <c r="U49" s="245"/>
      <c r="V49" s="244" t="str">
        <f>IF(U49="","",IFERROR(VLOOKUP($S49&amp;$U49,Master!$A$2:$N$4000,14,0),"Incorrect"))</f>
        <v/>
      </c>
      <c r="W49" s="245"/>
      <c r="X49" s="244" t="str">
        <f>IF(W49="","",IFERROR(VLOOKUP($S49&amp;$U49&amp;$W49,Master!$B$2:$P$4000,15,0),"Incorrect"))</f>
        <v/>
      </c>
      <c r="Y49" s="245"/>
      <c r="Z49" s="244" t="str">
        <f>IF(Y49="","",IFERROR(VLOOKUP($S49&amp;$U49&amp;$W49&amp;$Y49,Master!$C$2:$R$4000,16,0),"Incorrect"))</f>
        <v/>
      </c>
      <c r="AA49" s="254"/>
      <c r="AB49" s="255"/>
      <c r="AC49" s="256"/>
      <c r="AD49" s="257"/>
      <c r="AE49" s="258"/>
      <c r="AF49" s="259" t="str">
        <f t="shared" si="1"/>
        <v/>
      </c>
      <c r="AG49" s="260"/>
      <c r="AH49" s="251"/>
      <c r="AI49" s="261" t="s">
        <v>404</v>
      </c>
      <c r="AJ49" s="262" t="str">
        <f>IF(AK49="","",IFERROR(VLOOKUP($AK49,Master!$S$2:$U$2000,3,0),"Incorrect"))</f>
        <v/>
      </c>
      <c r="AK49" s="247"/>
      <c r="AL49" s="264" t="s">
        <v>403</v>
      </c>
      <c r="AM49" s="265" t="str">
        <f>IF(AL49="","",VLOOKUP(AL49,Dropdown!$N$3:$O$335,2,0))</f>
        <v/>
      </c>
      <c r="AN49" s="266"/>
      <c r="AO49" s="265" t="str">
        <f>IF(AN49="","",IFERROR(VLOOKUP(AL49&amp;AN49,Dropdown!$P$4:$S$5000,4,0),"Incorrect"))</f>
        <v/>
      </c>
      <c r="AP49" s="267"/>
      <c r="AQ49" s="260"/>
      <c r="AR49" s="251"/>
      <c r="AS49" s="245"/>
      <c r="AT49" s="268" t="str">
        <f>IF(AS49="","",VLOOKUP(AS49,Master!$AI$7:$AJ$12,2,0))</f>
        <v/>
      </c>
      <c r="AU49" s="269">
        <f t="shared" si="2"/>
        <v>0</v>
      </c>
      <c r="AV49" s="270" t="s">
        <v>408</v>
      </c>
      <c r="AW49" s="251"/>
      <c r="AX49" s="271" t="str">
        <f>IF(AW49="","",VLOOKUP($AW49,Master!$AL$3:$AM$100,2,0))</f>
        <v/>
      </c>
      <c r="AY49" s="270" t="s">
        <v>409</v>
      </c>
      <c r="AZ49" s="251"/>
      <c r="BA49" s="271" t="str">
        <f>IF(AZ49="","",VLOOKUP($AZ49,Master!$AO$3:$AP$6,2,0))</f>
        <v/>
      </c>
      <c r="BB49" s="270" t="s">
        <v>410</v>
      </c>
      <c r="BC49" s="251"/>
      <c r="BD49" s="271" t="str">
        <f>IF(BC49="","",VLOOKUP($BC49,Master!$AR$3:$AS$7,2,0))</f>
        <v/>
      </c>
      <c r="BE49" s="270" t="s">
        <v>26365</v>
      </c>
      <c r="BF49" s="251" t="str">
        <f>IF(BG49="","",VLOOKUP($BG49,Master!$AV$2:$AW$200,2,0))</f>
        <v/>
      </c>
      <c r="BG49" s="271"/>
      <c r="BH49" s="270" t="s">
        <v>26366</v>
      </c>
      <c r="BI49" s="251" t="str">
        <f>IF(BJ49="","",VLOOKUP(BJ49,Master!$AZ$2:$BA$200,2,0))</f>
        <v/>
      </c>
      <c r="BJ49" s="271"/>
      <c r="BK49" s="270" t="s">
        <v>26456</v>
      </c>
      <c r="BL49" s="251" t="str">
        <f>IF(BM49="","",VLOOKUP(BM49,Master!$BD$2:$BE$200,2,0))</f>
        <v/>
      </c>
      <c r="BM49" s="272"/>
      <c r="BN49" s="270" t="s">
        <v>26673</v>
      </c>
      <c r="BO49" s="251" t="str">
        <f>IF(BP49="","",VLOOKUP(BP49,Master!$BH$2:$BI$200,2,0))</f>
        <v/>
      </c>
      <c r="BP49" s="271"/>
      <c r="BQ49" s="270" t="s">
        <v>26711</v>
      </c>
      <c r="BR49" s="251"/>
      <c r="BS49" s="271"/>
      <c r="BT49" s="270" t="s">
        <v>26712</v>
      </c>
      <c r="BU49" s="251"/>
      <c r="BV49" s="271"/>
      <c r="BW49" s="270" t="s">
        <v>26713</v>
      </c>
      <c r="BX49" s="251" t="str">
        <f>IF(BY49="","",VLOOKUP(BY49,Master!$BT$2:$BU$77,2,0))</f>
        <v/>
      </c>
      <c r="BY49" s="271"/>
      <c r="BZ49" s="270" t="s">
        <v>26861</v>
      </c>
      <c r="CA49" s="251" t="str">
        <f>IF(CB49="","",VLOOKUP(CB49,Master!$BX$2:$BY$77,2,0))</f>
        <v/>
      </c>
      <c r="CB49" s="271"/>
      <c r="CC49" s="270" t="s">
        <v>26890</v>
      </c>
      <c r="CD49" s="251" t="str">
        <f>IF(CE49="","",VLOOKUP(CE49,Master!$CB$2:$CC$77,2,0))</f>
        <v/>
      </c>
      <c r="CE49" s="271"/>
      <c r="CF49" s="270" t="s">
        <v>26914</v>
      </c>
      <c r="CG49" s="251"/>
      <c r="CH49" s="271"/>
      <c r="CI49" s="270" t="s">
        <v>26899</v>
      </c>
      <c r="CJ49" s="251" t="str">
        <f>IF(CK49="","",VLOOKUP(CK49,Master!$CJ$2:$CK$77,2,0))</f>
        <v/>
      </c>
      <c r="CK49" s="271"/>
      <c r="CL49" s="245"/>
      <c r="CM49" s="245"/>
      <c r="CN49" s="245"/>
      <c r="CO49" s="245"/>
      <c r="CP49" s="246"/>
      <c r="CQ49" s="276"/>
      <c r="CR49" s="277"/>
      <c r="CS49" s="276"/>
      <c r="CT49" s="278"/>
      <c r="CU49" s="278"/>
      <c r="CV49" s="278"/>
      <c r="CW49" s="279"/>
      <c r="CX49" s="276"/>
      <c r="CY49" s="280"/>
      <c r="CZ49" s="281"/>
      <c r="DA49" s="281"/>
      <c r="DB49" s="281"/>
      <c r="DC49" s="279"/>
      <c r="DD49" s="253"/>
      <c r="DE49" s="247"/>
      <c r="DF49" s="253"/>
      <c r="DG49" s="245"/>
      <c r="DH49" s="247"/>
      <c r="DI49" s="276"/>
      <c r="DJ49" s="245"/>
      <c r="DK49" s="245"/>
      <c r="DL49" s="245"/>
      <c r="DM49" s="245"/>
      <c r="DN49" s="245"/>
      <c r="DO49" s="245"/>
      <c r="DP49" s="245"/>
      <c r="DQ49" s="245"/>
      <c r="DR49" s="245"/>
      <c r="DS49" s="247"/>
      <c r="DT49" s="282"/>
      <c r="DU49" s="283"/>
      <c r="DV49" s="283"/>
      <c r="DW49" s="283"/>
      <c r="DX49" s="283"/>
      <c r="DY49" s="283"/>
      <c r="DZ49" s="283"/>
      <c r="EA49" s="246"/>
      <c r="EB49" s="253"/>
      <c r="EC49" s="245"/>
      <c r="ED49" s="245"/>
      <c r="EE49" s="246"/>
      <c r="EF49" s="246"/>
      <c r="EG49" s="283"/>
      <c r="EH49" s="285"/>
      <c r="EI49" s="281"/>
      <c r="EJ49" s="273"/>
      <c r="EK49" s="248"/>
      <c r="EL49" s="248"/>
      <c r="EM49" s="248"/>
      <c r="EN49" s="248"/>
      <c r="EO49" s="248"/>
      <c r="EP49" s="248"/>
      <c r="EQ49" s="248"/>
      <c r="ER49" s="248"/>
      <c r="ES49" s="248"/>
      <c r="ET49" s="248"/>
      <c r="EU49" s="248"/>
      <c r="EV49" s="248"/>
      <c r="EW49" s="248"/>
      <c r="EX49" s="248"/>
      <c r="EY49" s="248"/>
      <c r="EZ49" s="248"/>
      <c r="FA49" s="248"/>
      <c r="FB49" s="248"/>
      <c r="FC49" s="248"/>
      <c r="FD49" s="248"/>
      <c r="FE49" s="248"/>
      <c r="FF49" s="248"/>
      <c r="FG49" s="248"/>
      <c r="FH49" s="248"/>
      <c r="FI49" s="248"/>
      <c r="FJ49" s="248"/>
      <c r="FK49" s="248"/>
      <c r="FL49" s="248"/>
      <c r="FM49" s="248"/>
      <c r="FN49" s="248"/>
      <c r="FO49" s="248"/>
      <c r="FP49" s="248"/>
      <c r="FQ49" s="248"/>
      <c r="FR49" s="248"/>
      <c r="FS49" s="248"/>
      <c r="FT49" s="248"/>
      <c r="FU49" s="248"/>
      <c r="FV49" s="248"/>
      <c r="FW49" s="248"/>
      <c r="FX49" s="248"/>
      <c r="FY49" s="248"/>
      <c r="FZ49" s="248"/>
      <c r="GA49" s="248"/>
      <c r="GB49" s="248"/>
      <c r="GC49" s="248"/>
      <c r="GD49" s="248"/>
      <c r="GE49" s="248"/>
      <c r="GF49" s="248"/>
      <c r="GG49" s="248"/>
      <c r="GH49" s="248"/>
      <c r="GI49" s="248"/>
      <c r="GJ49" s="248"/>
      <c r="GK49" s="248"/>
      <c r="GL49" s="248"/>
      <c r="GM49" s="248"/>
      <c r="GN49" s="248"/>
      <c r="GO49" s="248"/>
      <c r="GP49" s="248"/>
      <c r="GQ49" s="248"/>
      <c r="GR49" s="248"/>
      <c r="GS49" s="248"/>
      <c r="GT49" s="248"/>
      <c r="GU49" s="248"/>
      <c r="GV49" s="248"/>
      <c r="GW49" s="248"/>
      <c r="GX49" s="248"/>
      <c r="GY49" s="248"/>
      <c r="GZ49" s="248"/>
      <c r="HA49" s="248"/>
      <c r="HB49" s="248"/>
      <c r="HC49" s="248"/>
      <c r="HD49" s="248"/>
      <c r="HE49" s="248"/>
      <c r="HF49" s="248"/>
      <c r="HG49" s="248"/>
      <c r="HH49" s="248"/>
      <c r="HI49" s="248"/>
      <c r="HJ49" s="248"/>
      <c r="HK49" s="248"/>
      <c r="HL49" s="248"/>
    </row>
    <row r="50" spans="1:220" s="274" customFormat="1" ht="15.75" customHeight="1">
      <c r="A50" s="249">
        <f t="shared" si="0"/>
        <v>38</v>
      </c>
      <c r="B50" s="243"/>
      <c r="C50" s="244"/>
      <c r="D50" s="244"/>
      <c r="E50" s="250"/>
      <c r="F50" s="250"/>
      <c r="G50" s="251"/>
      <c r="H50" s="251"/>
      <c r="I50" s="245"/>
      <c r="J50" s="245"/>
      <c r="K50" s="252" t="str">
        <f>IF(J50="","",VLOOKUP($J50,Master!$I$2:$J$25000,2,0))</f>
        <v/>
      </c>
      <c r="L50" s="251"/>
      <c r="M50" s="250"/>
      <c r="N50" s="245"/>
      <c r="O50" s="245"/>
      <c r="P50" s="245"/>
      <c r="Q50" s="251"/>
      <c r="R50" s="261"/>
      <c r="S50" s="253"/>
      <c r="T50" s="244" t="str">
        <f>IF(S50="","",IFERROR(VLOOKUP(S50,Master!$K$2:$L$4000,2,0),"Incorrect"))</f>
        <v/>
      </c>
      <c r="U50" s="245"/>
      <c r="V50" s="244" t="str">
        <f>IF(U50="","",IFERROR(VLOOKUP($S50&amp;$U50,Master!$A$2:$N$4000,14,0),"Incorrect"))</f>
        <v/>
      </c>
      <c r="W50" s="245"/>
      <c r="X50" s="244" t="str">
        <f>IF(W50="","",IFERROR(VLOOKUP($S50&amp;$U50&amp;$W50,Master!$B$2:$P$4000,15,0),"Incorrect"))</f>
        <v/>
      </c>
      <c r="Y50" s="245"/>
      <c r="Z50" s="244" t="str">
        <f>IF(Y50="","",IFERROR(VLOOKUP($S50&amp;$U50&amp;$W50&amp;$Y50,Master!$C$2:$R$4000,16,0),"Incorrect"))</f>
        <v/>
      </c>
      <c r="AA50" s="254"/>
      <c r="AB50" s="255"/>
      <c r="AC50" s="256"/>
      <c r="AD50" s="257"/>
      <c r="AE50" s="258"/>
      <c r="AF50" s="259" t="str">
        <f t="shared" si="1"/>
        <v/>
      </c>
      <c r="AG50" s="260"/>
      <c r="AH50" s="251"/>
      <c r="AI50" s="261" t="s">
        <v>404</v>
      </c>
      <c r="AJ50" s="262" t="str">
        <f>IF(AK50="","",IFERROR(VLOOKUP($AK50,Master!$S$2:$U$2000,3,0),"Incorrect"))</f>
        <v/>
      </c>
      <c r="AK50" s="247"/>
      <c r="AL50" s="264" t="s">
        <v>403</v>
      </c>
      <c r="AM50" s="265" t="str">
        <f>IF(AL50="","",VLOOKUP(AL50,Dropdown!$N$3:$O$335,2,0))</f>
        <v/>
      </c>
      <c r="AN50" s="266"/>
      <c r="AO50" s="265" t="str">
        <f>IF(AN50="","",IFERROR(VLOOKUP(AL50&amp;AN50,Dropdown!$P$4:$S$5000,4,0),"Incorrect"))</f>
        <v/>
      </c>
      <c r="AP50" s="267"/>
      <c r="AQ50" s="260"/>
      <c r="AR50" s="251"/>
      <c r="AS50" s="245"/>
      <c r="AT50" s="268" t="str">
        <f>IF(AS50="","",VLOOKUP(AS50,Master!$AI$7:$AJ$12,2,0))</f>
        <v/>
      </c>
      <c r="AU50" s="269">
        <f t="shared" si="2"/>
        <v>0</v>
      </c>
      <c r="AV50" s="270" t="s">
        <v>408</v>
      </c>
      <c r="AW50" s="251"/>
      <c r="AX50" s="271" t="str">
        <f>IF(AW50="","",VLOOKUP($AW50,Master!$AL$3:$AM$100,2,0))</f>
        <v/>
      </c>
      <c r="AY50" s="270" t="s">
        <v>409</v>
      </c>
      <c r="AZ50" s="251"/>
      <c r="BA50" s="271" t="str">
        <f>IF(AZ50="","",VLOOKUP($AZ50,Master!$AO$3:$AP$6,2,0))</f>
        <v/>
      </c>
      <c r="BB50" s="270" t="s">
        <v>410</v>
      </c>
      <c r="BC50" s="251"/>
      <c r="BD50" s="271" t="str">
        <f>IF(BC50="","",VLOOKUP($BC50,Master!$AR$3:$AS$7,2,0))</f>
        <v/>
      </c>
      <c r="BE50" s="270" t="s">
        <v>26365</v>
      </c>
      <c r="BF50" s="251" t="str">
        <f>IF(BG50="","",VLOOKUP($BG50,Master!$AV$2:$AW$200,2,0))</f>
        <v/>
      </c>
      <c r="BG50" s="271"/>
      <c r="BH50" s="270" t="s">
        <v>26366</v>
      </c>
      <c r="BI50" s="251" t="str">
        <f>IF(BJ50="","",VLOOKUP(BJ50,Master!$AZ$2:$BA$200,2,0))</f>
        <v/>
      </c>
      <c r="BJ50" s="271"/>
      <c r="BK50" s="270" t="s">
        <v>26456</v>
      </c>
      <c r="BL50" s="251" t="str">
        <f>IF(BM50="","",VLOOKUP(BM50,Master!$BD$2:$BE$200,2,0))</f>
        <v/>
      </c>
      <c r="BM50" s="272"/>
      <c r="BN50" s="270" t="s">
        <v>26673</v>
      </c>
      <c r="BO50" s="251" t="str">
        <f>IF(BP50="","",VLOOKUP(BP50,Master!$BH$2:$BI$200,2,0))</f>
        <v/>
      </c>
      <c r="BP50" s="271"/>
      <c r="BQ50" s="270" t="s">
        <v>26711</v>
      </c>
      <c r="BR50" s="251"/>
      <c r="BS50" s="271"/>
      <c r="BT50" s="270" t="s">
        <v>26712</v>
      </c>
      <c r="BU50" s="251"/>
      <c r="BV50" s="271"/>
      <c r="BW50" s="270" t="s">
        <v>26713</v>
      </c>
      <c r="BX50" s="251" t="str">
        <f>IF(BY50="","",VLOOKUP(BY50,Master!$BT$2:$BU$77,2,0))</f>
        <v/>
      </c>
      <c r="BY50" s="271"/>
      <c r="BZ50" s="270" t="s">
        <v>26861</v>
      </c>
      <c r="CA50" s="251" t="str">
        <f>IF(CB50="","",VLOOKUP(CB50,Master!$BX$2:$BY$77,2,0))</f>
        <v/>
      </c>
      <c r="CB50" s="271"/>
      <c r="CC50" s="270" t="s">
        <v>26890</v>
      </c>
      <c r="CD50" s="251" t="str">
        <f>IF(CE50="","",VLOOKUP(CE50,Master!$CB$2:$CC$77,2,0))</f>
        <v/>
      </c>
      <c r="CE50" s="271"/>
      <c r="CF50" s="270" t="s">
        <v>26914</v>
      </c>
      <c r="CG50" s="251"/>
      <c r="CH50" s="271"/>
      <c r="CI50" s="270" t="s">
        <v>26899</v>
      </c>
      <c r="CJ50" s="251" t="str">
        <f>IF(CK50="","",VLOOKUP(CK50,Master!$CJ$2:$CK$77,2,0))</f>
        <v/>
      </c>
      <c r="CK50" s="271"/>
      <c r="CL50" s="245"/>
      <c r="CM50" s="245"/>
      <c r="CN50" s="245"/>
      <c r="CO50" s="245"/>
      <c r="CP50" s="246"/>
      <c r="CQ50" s="276"/>
      <c r="CR50" s="277"/>
      <c r="CS50" s="276"/>
      <c r="CT50" s="278"/>
      <c r="CU50" s="278"/>
      <c r="CV50" s="278"/>
      <c r="CW50" s="279"/>
      <c r="CX50" s="276"/>
      <c r="CY50" s="280"/>
      <c r="CZ50" s="281"/>
      <c r="DA50" s="281"/>
      <c r="DB50" s="281"/>
      <c r="DC50" s="279"/>
      <c r="DD50" s="253"/>
      <c r="DE50" s="247"/>
      <c r="DF50" s="253"/>
      <c r="DG50" s="245"/>
      <c r="DH50" s="247"/>
      <c r="DI50" s="276"/>
      <c r="DJ50" s="245"/>
      <c r="DK50" s="245"/>
      <c r="DL50" s="245"/>
      <c r="DM50" s="245"/>
      <c r="DN50" s="245"/>
      <c r="DO50" s="245"/>
      <c r="DP50" s="245"/>
      <c r="DQ50" s="245"/>
      <c r="DR50" s="245"/>
      <c r="DS50" s="247"/>
      <c r="DT50" s="282"/>
      <c r="DU50" s="283"/>
      <c r="DV50" s="283"/>
      <c r="DW50" s="283"/>
      <c r="DX50" s="283"/>
      <c r="DY50" s="283"/>
      <c r="DZ50" s="283"/>
      <c r="EA50" s="246"/>
      <c r="EB50" s="253"/>
      <c r="EC50" s="245"/>
      <c r="ED50" s="245"/>
      <c r="EE50" s="246"/>
      <c r="EF50" s="246"/>
      <c r="EG50" s="283"/>
      <c r="EH50" s="285"/>
      <c r="EI50" s="281"/>
      <c r="EJ50" s="273"/>
      <c r="EK50" s="248"/>
      <c r="EL50" s="248"/>
      <c r="EM50" s="248"/>
      <c r="EN50" s="248"/>
      <c r="EO50" s="248"/>
      <c r="EP50" s="248"/>
      <c r="EQ50" s="248"/>
      <c r="ER50" s="248"/>
      <c r="ES50" s="248"/>
      <c r="ET50" s="248"/>
      <c r="EU50" s="248"/>
      <c r="EV50" s="248"/>
      <c r="EW50" s="248"/>
      <c r="EX50" s="248"/>
      <c r="EY50" s="248"/>
      <c r="EZ50" s="248"/>
      <c r="FA50" s="248"/>
      <c r="FB50" s="248"/>
      <c r="FC50" s="248"/>
      <c r="FD50" s="248"/>
      <c r="FE50" s="248"/>
      <c r="FF50" s="248"/>
      <c r="FG50" s="248"/>
      <c r="FH50" s="248"/>
      <c r="FI50" s="248"/>
      <c r="FJ50" s="248"/>
      <c r="FK50" s="248"/>
      <c r="FL50" s="248"/>
      <c r="FM50" s="248"/>
      <c r="FN50" s="248"/>
      <c r="FO50" s="248"/>
      <c r="FP50" s="248"/>
      <c r="FQ50" s="248"/>
      <c r="FR50" s="248"/>
      <c r="FS50" s="248"/>
      <c r="FT50" s="248"/>
      <c r="FU50" s="248"/>
      <c r="FV50" s="248"/>
      <c r="FW50" s="248"/>
      <c r="FX50" s="248"/>
      <c r="FY50" s="248"/>
      <c r="FZ50" s="248"/>
      <c r="GA50" s="248"/>
      <c r="GB50" s="248"/>
      <c r="GC50" s="248"/>
      <c r="GD50" s="248"/>
      <c r="GE50" s="248"/>
      <c r="GF50" s="248"/>
      <c r="GG50" s="248"/>
      <c r="GH50" s="248"/>
      <c r="GI50" s="248"/>
      <c r="GJ50" s="248"/>
      <c r="GK50" s="248"/>
      <c r="GL50" s="248"/>
      <c r="GM50" s="248"/>
      <c r="GN50" s="248"/>
      <c r="GO50" s="248"/>
      <c r="GP50" s="248"/>
      <c r="GQ50" s="248"/>
      <c r="GR50" s="248"/>
      <c r="GS50" s="248"/>
      <c r="GT50" s="248"/>
      <c r="GU50" s="248"/>
      <c r="GV50" s="248"/>
      <c r="GW50" s="248"/>
      <c r="GX50" s="248"/>
      <c r="GY50" s="248"/>
      <c r="GZ50" s="248"/>
      <c r="HA50" s="248"/>
      <c r="HB50" s="248"/>
      <c r="HC50" s="248"/>
      <c r="HD50" s="248"/>
      <c r="HE50" s="248"/>
      <c r="HF50" s="248"/>
      <c r="HG50" s="248"/>
      <c r="HH50" s="248"/>
      <c r="HI50" s="248"/>
      <c r="HJ50" s="248"/>
      <c r="HK50" s="248"/>
      <c r="HL50" s="248"/>
    </row>
    <row r="51" spans="1:220" s="274" customFormat="1" ht="15.75" customHeight="1">
      <c r="A51" s="249">
        <f t="shared" si="0"/>
        <v>39</v>
      </c>
      <c r="B51" s="243"/>
      <c r="C51" s="244"/>
      <c r="D51" s="244"/>
      <c r="E51" s="250"/>
      <c r="F51" s="250"/>
      <c r="G51" s="251"/>
      <c r="H51" s="251"/>
      <c r="I51" s="245"/>
      <c r="J51" s="245"/>
      <c r="K51" s="252" t="str">
        <f>IF(J51="","",VLOOKUP($J51,Master!$I$2:$J$25000,2,0))</f>
        <v/>
      </c>
      <c r="L51" s="251"/>
      <c r="M51" s="250"/>
      <c r="N51" s="245"/>
      <c r="O51" s="245"/>
      <c r="P51" s="245"/>
      <c r="Q51" s="251"/>
      <c r="R51" s="261"/>
      <c r="S51" s="253"/>
      <c r="T51" s="244" t="str">
        <f>IF(S51="","",IFERROR(VLOOKUP(S51,Master!$K$2:$L$4000,2,0),"Incorrect"))</f>
        <v/>
      </c>
      <c r="U51" s="245"/>
      <c r="V51" s="244" t="str">
        <f>IF(U51="","",IFERROR(VLOOKUP($S51&amp;$U51,Master!$A$2:$N$4000,14,0),"Incorrect"))</f>
        <v/>
      </c>
      <c r="W51" s="245"/>
      <c r="X51" s="244" t="str">
        <f>IF(W51="","",IFERROR(VLOOKUP($S51&amp;$U51&amp;$W51,Master!$B$2:$P$4000,15,0),"Incorrect"))</f>
        <v/>
      </c>
      <c r="Y51" s="245"/>
      <c r="Z51" s="244" t="str">
        <f>IF(Y51="","",IFERROR(VLOOKUP($S51&amp;$U51&amp;$W51&amp;$Y51,Master!$C$2:$R$4000,16,0),"Incorrect"))</f>
        <v/>
      </c>
      <c r="AA51" s="254"/>
      <c r="AB51" s="255"/>
      <c r="AC51" s="256"/>
      <c r="AD51" s="257"/>
      <c r="AE51" s="258"/>
      <c r="AF51" s="259" t="str">
        <f t="shared" si="1"/>
        <v/>
      </c>
      <c r="AG51" s="260"/>
      <c r="AH51" s="251"/>
      <c r="AI51" s="261" t="s">
        <v>404</v>
      </c>
      <c r="AJ51" s="262" t="str">
        <f>IF(AK51="","",IFERROR(VLOOKUP($AK51,Master!$S$2:$U$2000,3,0),"Incorrect"))</f>
        <v/>
      </c>
      <c r="AK51" s="247"/>
      <c r="AL51" s="264" t="s">
        <v>403</v>
      </c>
      <c r="AM51" s="265" t="str">
        <f>IF(AL51="","",VLOOKUP(AL51,Dropdown!$N$3:$O$335,2,0))</f>
        <v/>
      </c>
      <c r="AN51" s="266"/>
      <c r="AO51" s="265" t="str">
        <f>IF(AN51="","",IFERROR(VLOOKUP(AL51&amp;AN51,Dropdown!$P$4:$S$5000,4,0),"Incorrect"))</f>
        <v/>
      </c>
      <c r="AP51" s="267"/>
      <c r="AQ51" s="260"/>
      <c r="AR51" s="251"/>
      <c r="AS51" s="245"/>
      <c r="AT51" s="268" t="str">
        <f>IF(AS51="","",VLOOKUP(AS51,Master!$AI$7:$AJ$12,2,0))</f>
        <v/>
      </c>
      <c r="AU51" s="269">
        <f t="shared" si="2"/>
        <v>0</v>
      </c>
      <c r="AV51" s="270" t="s">
        <v>408</v>
      </c>
      <c r="AW51" s="251"/>
      <c r="AX51" s="271" t="str">
        <f>IF(AW51="","",VLOOKUP($AW51,Master!$AL$3:$AM$100,2,0))</f>
        <v/>
      </c>
      <c r="AY51" s="270" t="s">
        <v>409</v>
      </c>
      <c r="AZ51" s="251"/>
      <c r="BA51" s="271" t="str">
        <f>IF(AZ51="","",VLOOKUP($AZ51,Master!$AO$3:$AP$6,2,0))</f>
        <v/>
      </c>
      <c r="BB51" s="270" t="s">
        <v>410</v>
      </c>
      <c r="BC51" s="251"/>
      <c r="BD51" s="271" t="str">
        <f>IF(BC51="","",VLOOKUP($BC51,Master!$AR$3:$AS$7,2,0))</f>
        <v/>
      </c>
      <c r="BE51" s="270" t="s">
        <v>26365</v>
      </c>
      <c r="BF51" s="251" t="str">
        <f>IF(BG51="","",VLOOKUP($BG51,Master!$AV$2:$AW$200,2,0))</f>
        <v/>
      </c>
      <c r="BG51" s="271"/>
      <c r="BH51" s="270" t="s">
        <v>26366</v>
      </c>
      <c r="BI51" s="251" t="str">
        <f>IF(BJ51="","",VLOOKUP(BJ51,Master!$AZ$2:$BA$200,2,0))</f>
        <v/>
      </c>
      <c r="BJ51" s="271"/>
      <c r="BK51" s="270" t="s">
        <v>26456</v>
      </c>
      <c r="BL51" s="251" t="str">
        <f>IF(BM51="","",VLOOKUP(BM51,Master!$BD$2:$BE$200,2,0))</f>
        <v/>
      </c>
      <c r="BM51" s="272"/>
      <c r="BN51" s="270" t="s">
        <v>26673</v>
      </c>
      <c r="BO51" s="251" t="str">
        <f>IF(BP51="","",VLOOKUP(BP51,Master!$BH$2:$BI$200,2,0))</f>
        <v/>
      </c>
      <c r="BP51" s="271"/>
      <c r="BQ51" s="270" t="s">
        <v>26711</v>
      </c>
      <c r="BR51" s="251"/>
      <c r="BS51" s="271"/>
      <c r="BT51" s="270" t="s">
        <v>26712</v>
      </c>
      <c r="BU51" s="251"/>
      <c r="BV51" s="271"/>
      <c r="BW51" s="270" t="s">
        <v>26713</v>
      </c>
      <c r="BX51" s="251" t="str">
        <f>IF(BY51="","",VLOOKUP(BY51,Master!$BT$2:$BU$77,2,0))</f>
        <v/>
      </c>
      <c r="BY51" s="271"/>
      <c r="BZ51" s="270" t="s">
        <v>26861</v>
      </c>
      <c r="CA51" s="251" t="str">
        <f>IF(CB51="","",VLOOKUP(CB51,Master!$BX$2:$BY$77,2,0))</f>
        <v/>
      </c>
      <c r="CB51" s="271"/>
      <c r="CC51" s="270" t="s">
        <v>26890</v>
      </c>
      <c r="CD51" s="251" t="str">
        <f>IF(CE51="","",VLOOKUP(CE51,Master!$CB$2:$CC$77,2,0))</f>
        <v/>
      </c>
      <c r="CE51" s="271"/>
      <c r="CF51" s="270" t="s">
        <v>26914</v>
      </c>
      <c r="CG51" s="251"/>
      <c r="CH51" s="271"/>
      <c r="CI51" s="270" t="s">
        <v>26899</v>
      </c>
      <c r="CJ51" s="251" t="str">
        <f>IF(CK51="","",VLOOKUP(CK51,Master!$CJ$2:$CK$77,2,0))</f>
        <v/>
      </c>
      <c r="CK51" s="271"/>
      <c r="CL51" s="245"/>
      <c r="CM51" s="245"/>
      <c r="CN51" s="245"/>
      <c r="CO51" s="245"/>
      <c r="CP51" s="246"/>
      <c r="CQ51" s="276"/>
      <c r="CR51" s="277"/>
      <c r="CS51" s="276"/>
      <c r="CT51" s="278"/>
      <c r="CU51" s="278"/>
      <c r="CV51" s="278"/>
      <c r="CW51" s="279"/>
      <c r="CX51" s="276"/>
      <c r="CY51" s="280"/>
      <c r="CZ51" s="281"/>
      <c r="DA51" s="281"/>
      <c r="DB51" s="281"/>
      <c r="DC51" s="279"/>
      <c r="DD51" s="253"/>
      <c r="DE51" s="247"/>
      <c r="DF51" s="253"/>
      <c r="DG51" s="245"/>
      <c r="DH51" s="247"/>
      <c r="DI51" s="276"/>
      <c r="DJ51" s="245"/>
      <c r="DK51" s="245"/>
      <c r="DL51" s="245"/>
      <c r="DM51" s="245"/>
      <c r="DN51" s="245"/>
      <c r="DO51" s="245"/>
      <c r="DP51" s="245"/>
      <c r="DQ51" s="245"/>
      <c r="DR51" s="245"/>
      <c r="DS51" s="247"/>
      <c r="DT51" s="282"/>
      <c r="DU51" s="283"/>
      <c r="DV51" s="283"/>
      <c r="DW51" s="283"/>
      <c r="DX51" s="283"/>
      <c r="DY51" s="283"/>
      <c r="DZ51" s="283"/>
      <c r="EA51" s="246"/>
      <c r="EB51" s="253"/>
      <c r="EC51" s="245"/>
      <c r="ED51" s="245"/>
      <c r="EE51" s="246"/>
      <c r="EF51" s="246"/>
      <c r="EG51" s="283"/>
      <c r="EH51" s="285"/>
      <c r="EI51" s="281"/>
      <c r="EJ51" s="273"/>
      <c r="EK51" s="248"/>
      <c r="EL51" s="248"/>
      <c r="EM51" s="248"/>
      <c r="EN51" s="248"/>
      <c r="EO51" s="248"/>
      <c r="EP51" s="248"/>
      <c r="EQ51" s="248"/>
      <c r="ER51" s="248"/>
      <c r="ES51" s="248"/>
      <c r="ET51" s="248"/>
      <c r="EU51" s="248"/>
      <c r="EV51" s="248"/>
      <c r="EW51" s="248"/>
      <c r="EX51" s="248"/>
      <c r="EY51" s="248"/>
      <c r="EZ51" s="248"/>
      <c r="FA51" s="248"/>
      <c r="FB51" s="248"/>
      <c r="FC51" s="248"/>
      <c r="FD51" s="248"/>
      <c r="FE51" s="248"/>
      <c r="FF51" s="248"/>
      <c r="FG51" s="248"/>
      <c r="FH51" s="248"/>
      <c r="FI51" s="248"/>
      <c r="FJ51" s="248"/>
      <c r="FK51" s="248"/>
      <c r="FL51" s="248"/>
      <c r="FM51" s="248"/>
      <c r="FN51" s="248"/>
      <c r="FO51" s="248"/>
      <c r="FP51" s="248"/>
      <c r="FQ51" s="248"/>
      <c r="FR51" s="248"/>
      <c r="FS51" s="248"/>
      <c r="FT51" s="248"/>
      <c r="FU51" s="248"/>
      <c r="FV51" s="248"/>
      <c r="FW51" s="248"/>
      <c r="FX51" s="248"/>
      <c r="FY51" s="248"/>
      <c r="FZ51" s="248"/>
      <c r="GA51" s="248"/>
      <c r="GB51" s="248"/>
      <c r="GC51" s="248"/>
      <c r="GD51" s="248"/>
      <c r="GE51" s="248"/>
      <c r="GF51" s="248"/>
      <c r="GG51" s="248"/>
      <c r="GH51" s="248"/>
      <c r="GI51" s="248"/>
      <c r="GJ51" s="248"/>
      <c r="GK51" s="248"/>
      <c r="GL51" s="248"/>
      <c r="GM51" s="248"/>
      <c r="GN51" s="248"/>
      <c r="GO51" s="248"/>
      <c r="GP51" s="248"/>
      <c r="GQ51" s="248"/>
      <c r="GR51" s="248"/>
      <c r="GS51" s="248"/>
      <c r="GT51" s="248"/>
      <c r="GU51" s="248"/>
      <c r="GV51" s="248"/>
      <c r="GW51" s="248"/>
      <c r="GX51" s="248"/>
      <c r="GY51" s="248"/>
      <c r="GZ51" s="248"/>
      <c r="HA51" s="248"/>
      <c r="HB51" s="248"/>
      <c r="HC51" s="248"/>
      <c r="HD51" s="248"/>
      <c r="HE51" s="248"/>
      <c r="HF51" s="248"/>
      <c r="HG51" s="248"/>
      <c r="HH51" s="248"/>
      <c r="HI51" s="248"/>
      <c r="HJ51" s="248"/>
      <c r="HK51" s="248"/>
      <c r="HL51" s="248"/>
    </row>
    <row r="52" spans="1:220" s="274" customFormat="1" ht="15.75" customHeight="1">
      <c r="A52" s="249">
        <f t="shared" si="0"/>
        <v>40</v>
      </c>
      <c r="B52" s="243"/>
      <c r="C52" s="244"/>
      <c r="D52" s="244"/>
      <c r="E52" s="250"/>
      <c r="F52" s="250"/>
      <c r="G52" s="251"/>
      <c r="H52" s="251"/>
      <c r="I52" s="245"/>
      <c r="J52" s="245"/>
      <c r="K52" s="252" t="str">
        <f>IF(J52="","",VLOOKUP($J52,Master!$I$2:$J$25000,2,0))</f>
        <v/>
      </c>
      <c r="L52" s="251"/>
      <c r="M52" s="250"/>
      <c r="N52" s="245"/>
      <c r="O52" s="245"/>
      <c r="P52" s="245"/>
      <c r="Q52" s="251"/>
      <c r="R52" s="261"/>
      <c r="S52" s="253"/>
      <c r="T52" s="244" t="str">
        <f>IF(S52="","",IFERROR(VLOOKUP(S52,Master!$K$2:$L$4000,2,0),"Incorrect"))</f>
        <v/>
      </c>
      <c r="U52" s="245"/>
      <c r="V52" s="244" t="str">
        <f>IF(U52="","",IFERROR(VLOOKUP($S52&amp;$U52,Master!$A$2:$N$4000,14,0),"Incorrect"))</f>
        <v/>
      </c>
      <c r="W52" s="245"/>
      <c r="X52" s="244" t="str">
        <f>IF(W52="","",IFERROR(VLOOKUP($S52&amp;$U52&amp;$W52,Master!$B$2:$P$4000,15,0),"Incorrect"))</f>
        <v/>
      </c>
      <c r="Y52" s="245"/>
      <c r="Z52" s="244" t="str">
        <f>IF(Y52="","",IFERROR(VLOOKUP($S52&amp;$U52&amp;$W52&amp;$Y52,Master!$C$2:$R$4000,16,0),"Incorrect"))</f>
        <v/>
      </c>
      <c r="AA52" s="254"/>
      <c r="AB52" s="255"/>
      <c r="AC52" s="256"/>
      <c r="AD52" s="257"/>
      <c r="AE52" s="258"/>
      <c r="AF52" s="259" t="str">
        <f t="shared" si="1"/>
        <v/>
      </c>
      <c r="AG52" s="260"/>
      <c r="AH52" s="251"/>
      <c r="AI52" s="261" t="s">
        <v>404</v>
      </c>
      <c r="AJ52" s="262" t="str">
        <f>IF(AK52="","",IFERROR(VLOOKUP($AK52,Master!$S$2:$U$2000,3,0),"Incorrect"))</f>
        <v/>
      </c>
      <c r="AK52" s="247"/>
      <c r="AL52" s="264" t="s">
        <v>403</v>
      </c>
      <c r="AM52" s="265" t="str">
        <f>IF(AL52="","",VLOOKUP(AL52,Dropdown!$N$3:$O$335,2,0))</f>
        <v/>
      </c>
      <c r="AN52" s="266"/>
      <c r="AO52" s="265" t="str">
        <f>IF(AN52="","",IFERROR(VLOOKUP(AL52&amp;AN52,Dropdown!$P$4:$S$5000,4,0),"Incorrect"))</f>
        <v/>
      </c>
      <c r="AP52" s="267"/>
      <c r="AQ52" s="260"/>
      <c r="AR52" s="251"/>
      <c r="AS52" s="245"/>
      <c r="AT52" s="268" t="str">
        <f>IF(AS52="","",VLOOKUP(AS52,Master!$AI$7:$AJ$12,2,0))</f>
        <v/>
      </c>
      <c r="AU52" s="269">
        <f t="shared" si="2"/>
        <v>0</v>
      </c>
      <c r="AV52" s="270" t="s">
        <v>408</v>
      </c>
      <c r="AW52" s="251"/>
      <c r="AX52" s="271" t="str">
        <f>IF(AW52="","",VLOOKUP($AW52,Master!$AL$3:$AM$100,2,0))</f>
        <v/>
      </c>
      <c r="AY52" s="270" t="s">
        <v>409</v>
      </c>
      <c r="AZ52" s="251"/>
      <c r="BA52" s="271" t="str">
        <f>IF(AZ52="","",VLOOKUP($AZ52,Master!$AO$3:$AP$6,2,0))</f>
        <v/>
      </c>
      <c r="BB52" s="270" t="s">
        <v>410</v>
      </c>
      <c r="BC52" s="251"/>
      <c r="BD52" s="271" t="str">
        <f>IF(BC52="","",VLOOKUP($BC52,Master!$AR$3:$AS$7,2,0))</f>
        <v/>
      </c>
      <c r="BE52" s="270" t="s">
        <v>26365</v>
      </c>
      <c r="BF52" s="251" t="str">
        <f>IF(BG52="","",VLOOKUP($BG52,Master!$AV$2:$AW$200,2,0))</f>
        <v/>
      </c>
      <c r="BG52" s="271"/>
      <c r="BH52" s="270" t="s">
        <v>26366</v>
      </c>
      <c r="BI52" s="251" t="str">
        <f>IF(BJ52="","",VLOOKUP(BJ52,Master!$AZ$2:$BA$200,2,0))</f>
        <v/>
      </c>
      <c r="BJ52" s="271"/>
      <c r="BK52" s="270" t="s">
        <v>26456</v>
      </c>
      <c r="BL52" s="251" t="str">
        <f>IF(BM52="","",VLOOKUP(BM52,Master!$BD$2:$BE$200,2,0))</f>
        <v/>
      </c>
      <c r="BM52" s="272"/>
      <c r="BN52" s="270" t="s">
        <v>26673</v>
      </c>
      <c r="BO52" s="251" t="str">
        <f>IF(BP52="","",VLOOKUP(BP52,Master!$BH$2:$BI$200,2,0))</f>
        <v/>
      </c>
      <c r="BP52" s="271"/>
      <c r="BQ52" s="270" t="s">
        <v>26711</v>
      </c>
      <c r="BR52" s="251"/>
      <c r="BS52" s="271"/>
      <c r="BT52" s="270" t="s">
        <v>26712</v>
      </c>
      <c r="BU52" s="251"/>
      <c r="BV52" s="271"/>
      <c r="BW52" s="270" t="s">
        <v>26713</v>
      </c>
      <c r="BX52" s="251" t="str">
        <f>IF(BY52="","",VLOOKUP(BY52,Master!$BT$2:$BU$77,2,0))</f>
        <v/>
      </c>
      <c r="BY52" s="271"/>
      <c r="BZ52" s="270" t="s">
        <v>26861</v>
      </c>
      <c r="CA52" s="251" t="str">
        <f>IF(CB52="","",VLOOKUP(CB52,Master!$BX$2:$BY$77,2,0))</f>
        <v/>
      </c>
      <c r="CB52" s="271"/>
      <c r="CC52" s="270" t="s">
        <v>26890</v>
      </c>
      <c r="CD52" s="251" t="str">
        <f>IF(CE52="","",VLOOKUP(CE52,Master!$CB$2:$CC$77,2,0))</f>
        <v/>
      </c>
      <c r="CE52" s="271"/>
      <c r="CF52" s="270" t="s">
        <v>26914</v>
      </c>
      <c r="CG52" s="251"/>
      <c r="CH52" s="271"/>
      <c r="CI52" s="270" t="s">
        <v>26899</v>
      </c>
      <c r="CJ52" s="251" t="str">
        <f>IF(CK52="","",VLOOKUP(CK52,Master!$CJ$2:$CK$77,2,0))</f>
        <v/>
      </c>
      <c r="CK52" s="271"/>
      <c r="CL52" s="245"/>
      <c r="CM52" s="245"/>
      <c r="CN52" s="245"/>
      <c r="CO52" s="245"/>
      <c r="CP52" s="246"/>
      <c r="CQ52" s="276"/>
      <c r="CR52" s="277"/>
      <c r="CS52" s="276"/>
      <c r="CT52" s="278"/>
      <c r="CU52" s="278"/>
      <c r="CV52" s="278"/>
      <c r="CW52" s="279"/>
      <c r="CX52" s="276"/>
      <c r="CY52" s="280"/>
      <c r="CZ52" s="281"/>
      <c r="DA52" s="281"/>
      <c r="DB52" s="281"/>
      <c r="DC52" s="279"/>
      <c r="DD52" s="253"/>
      <c r="DE52" s="247"/>
      <c r="DF52" s="253"/>
      <c r="DG52" s="245"/>
      <c r="DH52" s="247"/>
      <c r="DI52" s="276"/>
      <c r="DJ52" s="245"/>
      <c r="DK52" s="245"/>
      <c r="DL52" s="245"/>
      <c r="DM52" s="245"/>
      <c r="DN52" s="245"/>
      <c r="DO52" s="245"/>
      <c r="DP52" s="245"/>
      <c r="DQ52" s="245"/>
      <c r="DR52" s="245"/>
      <c r="DS52" s="247"/>
      <c r="DT52" s="282"/>
      <c r="DU52" s="283"/>
      <c r="DV52" s="283"/>
      <c r="DW52" s="283"/>
      <c r="DX52" s="283"/>
      <c r="DY52" s="283"/>
      <c r="DZ52" s="283"/>
      <c r="EA52" s="246"/>
      <c r="EB52" s="253"/>
      <c r="EC52" s="245"/>
      <c r="ED52" s="245"/>
      <c r="EE52" s="246"/>
      <c r="EF52" s="246"/>
      <c r="EG52" s="283"/>
      <c r="EH52" s="285"/>
      <c r="EI52" s="281"/>
      <c r="EJ52" s="273"/>
      <c r="EK52" s="248"/>
      <c r="EL52" s="248"/>
      <c r="EM52" s="248"/>
      <c r="EN52" s="248"/>
      <c r="EO52" s="248"/>
      <c r="EP52" s="248"/>
      <c r="EQ52" s="248"/>
      <c r="ER52" s="248"/>
      <c r="ES52" s="248"/>
      <c r="ET52" s="248"/>
      <c r="EU52" s="248"/>
      <c r="EV52" s="248"/>
      <c r="EW52" s="248"/>
      <c r="EX52" s="248"/>
      <c r="EY52" s="248"/>
      <c r="EZ52" s="248"/>
      <c r="FA52" s="248"/>
      <c r="FB52" s="248"/>
      <c r="FC52" s="248"/>
      <c r="FD52" s="248"/>
      <c r="FE52" s="248"/>
      <c r="FF52" s="248"/>
      <c r="FG52" s="248"/>
      <c r="FH52" s="248"/>
      <c r="FI52" s="248"/>
      <c r="FJ52" s="248"/>
      <c r="FK52" s="248"/>
      <c r="FL52" s="248"/>
      <c r="FM52" s="248"/>
      <c r="FN52" s="248"/>
      <c r="FO52" s="248"/>
      <c r="FP52" s="248"/>
      <c r="FQ52" s="248"/>
      <c r="FR52" s="248"/>
      <c r="FS52" s="248"/>
      <c r="FT52" s="248"/>
      <c r="FU52" s="248"/>
      <c r="FV52" s="248"/>
      <c r="FW52" s="248"/>
      <c r="FX52" s="248"/>
      <c r="FY52" s="248"/>
      <c r="FZ52" s="248"/>
      <c r="GA52" s="248"/>
      <c r="GB52" s="248"/>
      <c r="GC52" s="248"/>
      <c r="GD52" s="248"/>
      <c r="GE52" s="248"/>
      <c r="GF52" s="248"/>
      <c r="GG52" s="248"/>
      <c r="GH52" s="248"/>
      <c r="GI52" s="248"/>
      <c r="GJ52" s="248"/>
      <c r="GK52" s="248"/>
      <c r="GL52" s="248"/>
      <c r="GM52" s="248"/>
      <c r="GN52" s="248"/>
      <c r="GO52" s="248"/>
      <c r="GP52" s="248"/>
      <c r="GQ52" s="248"/>
      <c r="GR52" s="248"/>
      <c r="GS52" s="248"/>
      <c r="GT52" s="248"/>
      <c r="GU52" s="248"/>
      <c r="GV52" s="248"/>
      <c r="GW52" s="248"/>
      <c r="GX52" s="248"/>
      <c r="GY52" s="248"/>
      <c r="GZ52" s="248"/>
      <c r="HA52" s="248"/>
      <c r="HB52" s="248"/>
      <c r="HC52" s="248"/>
      <c r="HD52" s="248"/>
      <c r="HE52" s="248"/>
      <c r="HF52" s="248"/>
      <c r="HG52" s="248"/>
      <c r="HH52" s="248"/>
      <c r="HI52" s="248"/>
      <c r="HJ52" s="248"/>
      <c r="HK52" s="248"/>
      <c r="HL52" s="248"/>
    </row>
    <row r="53" spans="1:220" s="274" customFormat="1" ht="15.75" customHeight="1">
      <c r="A53" s="249">
        <f t="shared" si="0"/>
        <v>41</v>
      </c>
      <c r="B53" s="243"/>
      <c r="C53" s="244"/>
      <c r="D53" s="244"/>
      <c r="E53" s="250"/>
      <c r="F53" s="250"/>
      <c r="G53" s="251"/>
      <c r="H53" s="251"/>
      <c r="I53" s="245"/>
      <c r="J53" s="245"/>
      <c r="K53" s="252" t="str">
        <f>IF(J53="","",VLOOKUP($J53,Master!$I$2:$J$25000,2,0))</f>
        <v/>
      </c>
      <c r="L53" s="251"/>
      <c r="M53" s="250"/>
      <c r="N53" s="245"/>
      <c r="O53" s="245"/>
      <c r="P53" s="245"/>
      <c r="Q53" s="251"/>
      <c r="R53" s="261"/>
      <c r="S53" s="253"/>
      <c r="T53" s="244" t="str">
        <f>IF(S53="","",IFERROR(VLOOKUP(S53,Master!$K$2:$L$4000,2,0),"Incorrect"))</f>
        <v/>
      </c>
      <c r="U53" s="245"/>
      <c r="V53" s="244" t="str">
        <f>IF(U53="","",IFERROR(VLOOKUP($S53&amp;$U53,Master!$A$2:$N$4000,14,0),"Incorrect"))</f>
        <v/>
      </c>
      <c r="W53" s="245"/>
      <c r="X53" s="244" t="str">
        <f>IF(W53="","",IFERROR(VLOOKUP($S53&amp;$U53&amp;$W53,Master!$B$2:$P$4000,15,0),"Incorrect"))</f>
        <v/>
      </c>
      <c r="Y53" s="245"/>
      <c r="Z53" s="244" t="str">
        <f>IF(Y53="","",IFERROR(VLOOKUP($S53&amp;$U53&amp;$W53&amp;$Y53,Master!$C$2:$R$4000,16,0),"Incorrect"))</f>
        <v/>
      </c>
      <c r="AA53" s="254"/>
      <c r="AB53" s="255"/>
      <c r="AC53" s="256"/>
      <c r="AD53" s="257"/>
      <c r="AE53" s="258"/>
      <c r="AF53" s="259" t="str">
        <f t="shared" si="1"/>
        <v/>
      </c>
      <c r="AG53" s="260"/>
      <c r="AH53" s="251"/>
      <c r="AI53" s="261" t="s">
        <v>404</v>
      </c>
      <c r="AJ53" s="262" t="str">
        <f>IF(AK53="","",IFERROR(VLOOKUP($AK53,Master!$S$2:$U$2000,3,0),"Incorrect"))</f>
        <v/>
      </c>
      <c r="AK53" s="247"/>
      <c r="AL53" s="264" t="s">
        <v>403</v>
      </c>
      <c r="AM53" s="265" t="str">
        <f>IF(AL53="","",VLOOKUP(AL53,Dropdown!$N$3:$O$335,2,0))</f>
        <v/>
      </c>
      <c r="AN53" s="266"/>
      <c r="AO53" s="265" t="str">
        <f>IF(AN53="","",IFERROR(VLOOKUP(AL53&amp;AN53,Dropdown!$P$4:$S$5000,4,0),"Incorrect"))</f>
        <v/>
      </c>
      <c r="AP53" s="267"/>
      <c r="AQ53" s="260"/>
      <c r="AR53" s="251"/>
      <c r="AS53" s="245"/>
      <c r="AT53" s="268" t="str">
        <f>IF(AS53="","",VLOOKUP(AS53,Master!$AI$7:$AJ$12,2,0))</f>
        <v/>
      </c>
      <c r="AU53" s="269">
        <f t="shared" si="2"/>
        <v>0</v>
      </c>
      <c r="AV53" s="270" t="s">
        <v>408</v>
      </c>
      <c r="AW53" s="251"/>
      <c r="AX53" s="271" t="str">
        <f>IF(AW53="","",VLOOKUP($AW53,Master!$AL$3:$AM$100,2,0))</f>
        <v/>
      </c>
      <c r="AY53" s="270" t="s">
        <v>409</v>
      </c>
      <c r="AZ53" s="251"/>
      <c r="BA53" s="271" t="str">
        <f>IF(AZ53="","",VLOOKUP($AZ53,Master!$AO$3:$AP$6,2,0))</f>
        <v/>
      </c>
      <c r="BB53" s="270" t="s">
        <v>410</v>
      </c>
      <c r="BC53" s="251"/>
      <c r="BD53" s="271" t="str">
        <f>IF(BC53="","",VLOOKUP($BC53,Master!$AR$3:$AS$7,2,0))</f>
        <v/>
      </c>
      <c r="BE53" s="270" t="s">
        <v>26365</v>
      </c>
      <c r="BF53" s="251" t="str">
        <f>IF(BG53="","",VLOOKUP($BG53,Master!$AV$2:$AW$200,2,0))</f>
        <v/>
      </c>
      <c r="BG53" s="271"/>
      <c r="BH53" s="270" t="s">
        <v>26366</v>
      </c>
      <c r="BI53" s="251" t="str">
        <f>IF(BJ53="","",VLOOKUP(BJ53,Master!$AZ$2:$BA$200,2,0))</f>
        <v/>
      </c>
      <c r="BJ53" s="271"/>
      <c r="BK53" s="270" t="s">
        <v>26456</v>
      </c>
      <c r="BL53" s="251" t="str">
        <f>IF(BM53="","",VLOOKUP(BM53,Master!$BD$2:$BE$200,2,0))</f>
        <v/>
      </c>
      <c r="BM53" s="272"/>
      <c r="BN53" s="270" t="s">
        <v>26673</v>
      </c>
      <c r="BO53" s="251" t="str">
        <f>IF(BP53="","",VLOOKUP(BP53,Master!$BH$2:$BI$200,2,0))</f>
        <v/>
      </c>
      <c r="BP53" s="271"/>
      <c r="BQ53" s="270" t="s">
        <v>26711</v>
      </c>
      <c r="BR53" s="251"/>
      <c r="BS53" s="271"/>
      <c r="BT53" s="270" t="s">
        <v>26712</v>
      </c>
      <c r="BU53" s="251"/>
      <c r="BV53" s="271"/>
      <c r="BW53" s="270" t="s">
        <v>26713</v>
      </c>
      <c r="BX53" s="251" t="str">
        <f>IF(BY53="","",VLOOKUP(BY53,Master!$BT$2:$BU$77,2,0))</f>
        <v/>
      </c>
      <c r="BY53" s="271"/>
      <c r="BZ53" s="270" t="s">
        <v>26861</v>
      </c>
      <c r="CA53" s="251" t="str">
        <f>IF(CB53="","",VLOOKUP(CB53,Master!$BX$2:$BY$77,2,0))</f>
        <v/>
      </c>
      <c r="CB53" s="271"/>
      <c r="CC53" s="270" t="s">
        <v>26890</v>
      </c>
      <c r="CD53" s="251" t="str">
        <f>IF(CE53="","",VLOOKUP(CE53,Master!$CB$2:$CC$77,2,0))</f>
        <v/>
      </c>
      <c r="CE53" s="271"/>
      <c r="CF53" s="270" t="s">
        <v>26914</v>
      </c>
      <c r="CG53" s="251"/>
      <c r="CH53" s="271"/>
      <c r="CI53" s="270" t="s">
        <v>26899</v>
      </c>
      <c r="CJ53" s="251" t="str">
        <f>IF(CK53="","",VLOOKUP(CK53,Master!$CJ$2:$CK$77,2,0))</f>
        <v/>
      </c>
      <c r="CK53" s="271"/>
      <c r="CL53" s="245"/>
      <c r="CM53" s="245"/>
      <c r="CN53" s="245"/>
      <c r="CO53" s="245"/>
      <c r="CP53" s="246"/>
      <c r="CQ53" s="276"/>
      <c r="CR53" s="277"/>
      <c r="CS53" s="276"/>
      <c r="CT53" s="278"/>
      <c r="CU53" s="278"/>
      <c r="CV53" s="278"/>
      <c r="CW53" s="279"/>
      <c r="CX53" s="276"/>
      <c r="CY53" s="280"/>
      <c r="CZ53" s="281"/>
      <c r="DA53" s="281"/>
      <c r="DB53" s="281"/>
      <c r="DC53" s="279"/>
      <c r="DD53" s="253"/>
      <c r="DE53" s="247"/>
      <c r="DF53" s="253"/>
      <c r="DG53" s="245"/>
      <c r="DH53" s="247"/>
      <c r="DI53" s="276"/>
      <c r="DJ53" s="245"/>
      <c r="DK53" s="245"/>
      <c r="DL53" s="245"/>
      <c r="DM53" s="245"/>
      <c r="DN53" s="245"/>
      <c r="DO53" s="245"/>
      <c r="DP53" s="245"/>
      <c r="DQ53" s="245"/>
      <c r="DR53" s="245"/>
      <c r="DS53" s="247"/>
      <c r="DT53" s="282"/>
      <c r="DU53" s="283"/>
      <c r="DV53" s="283"/>
      <c r="DW53" s="283"/>
      <c r="DX53" s="283"/>
      <c r="DY53" s="283"/>
      <c r="DZ53" s="283"/>
      <c r="EA53" s="246"/>
      <c r="EB53" s="253"/>
      <c r="EC53" s="245"/>
      <c r="ED53" s="245"/>
      <c r="EE53" s="246"/>
      <c r="EF53" s="246"/>
      <c r="EG53" s="283"/>
      <c r="EH53" s="285"/>
      <c r="EI53" s="281"/>
      <c r="EJ53" s="273"/>
      <c r="EK53" s="248"/>
      <c r="EL53" s="248"/>
      <c r="EM53" s="248"/>
      <c r="EN53" s="248"/>
      <c r="EO53" s="248"/>
      <c r="EP53" s="248"/>
      <c r="EQ53" s="248"/>
      <c r="ER53" s="248"/>
      <c r="ES53" s="248"/>
      <c r="ET53" s="248"/>
      <c r="EU53" s="248"/>
      <c r="EV53" s="248"/>
      <c r="EW53" s="248"/>
      <c r="EX53" s="248"/>
      <c r="EY53" s="248"/>
      <c r="EZ53" s="248"/>
      <c r="FA53" s="248"/>
      <c r="FB53" s="248"/>
      <c r="FC53" s="248"/>
      <c r="FD53" s="248"/>
      <c r="FE53" s="248"/>
      <c r="FF53" s="248"/>
      <c r="FG53" s="248"/>
      <c r="FH53" s="248"/>
      <c r="FI53" s="248"/>
      <c r="FJ53" s="248"/>
      <c r="FK53" s="248"/>
      <c r="FL53" s="248"/>
      <c r="FM53" s="248"/>
      <c r="FN53" s="248"/>
      <c r="FO53" s="248"/>
      <c r="FP53" s="248"/>
      <c r="FQ53" s="248"/>
      <c r="FR53" s="248"/>
      <c r="FS53" s="248"/>
      <c r="FT53" s="248"/>
      <c r="FU53" s="248"/>
      <c r="FV53" s="248"/>
      <c r="FW53" s="248"/>
      <c r="FX53" s="248"/>
      <c r="FY53" s="248"/>
      <c r="FZ53" s="248"/>
      <c r="GA53" s="248"/>
      <c r="GB53" s="248"/>
      <c r="GC53" s="248"/>
      <c r="GD53" s="248"/>
      <c r="GE53" s="248"/>
      <c r="GF53" s="248"/>
      <c r="GG53" s="248"/>
      <c r="GH53" s="248"/>
      <c r="GI53" s="248"/>
      <c r="GJ53" s="248"/>
      <c r="GK53" s="248"/>
      <c r="GL53" s="248"/>
      <c r="GM53" s="248"/>
      <c r="GN53" s="248"/>
      <c r="GO53" s="248"/>
      <c r="GP53" s="248"/>
      <c r="GQ53" s="248"/>
      <c r="GR53" s="248"/>
      <c r="GS53" s="248"/>
      <c r="GT53" s="248"/>
      <c r="GU53" s="248"/>
      <c r="GV53" s="248"/>
      <c r="GW53" s="248"/>
      <c r="GX53" s="248"/>
      <c r="GY53" s="248"/>
      <c r="GZ53" s="248"/>
      <c r="HA53" s="248"/>
      <c r="HB53" s="248"/>
      <c r="HC53" s="248"/>
      <c r="HD53" s="248"/>
      <c r="HE53" s="248"/>
      <c r="HF53" s="248"/>
      <c r="HG53" s="248"/>
      <c r="HH53" s="248"/>
      <c r="HI53" s="248"/>
      <c r="HJ53" s="248"/>
      <c r="HK53" s="248"/>
      <c r="HL53" s="248"/>
    </row>
    <row r="54" spans="1:220" s="274" customFormat="1" ht="15.75" customHeight="1">
      <c r="A54" s="249">
        <f t="shared" si="0"/>
        <v>42</v>
      </c>
      <c r="B54" s="243"/>
      <c r="C54" s="244"/>
      <c r="D54" s="244"/>
      <c r="E54" s="250"/>
      <c r="F54" s="250"/>
      <c r="G54" s="251"/>
      <c r="H54" s="251"/>
      <c r="I54" s="245"/>
      <c r="J54" s="245"/>
      <c r="K54" s="252" t="str">
        <f>IF(J54="","",VLOOKUP($J54,Master!$I$2:$J$25000,2,0))</f>
        <v/>
      </c>
      <c r="L54" s="251"/>
      <c r="M54" s="250"/>
      <c r="N54" s="245"/>
      <c r="O54" s="245"/>
      <c r="P54" s="245"/>
      <c r="Q54" s="251"/>
      <c r="R54" s="261"/>
      <c r="S54" s="253"/>
      <c r="T54" s="244" t="str">
        <f>IF(S54="","",IFERROR(VLOOKUP(S54,Master!$K$2:$L$4000,2,0),"Incorrect"))</f>
        <v/>
      </c>
      <c r="U54" s="245"/>
      <c r="V54" s="244" t="str">
        <f>IF(U54="","",IFERROR(VLOOKUP($S54&amp;$U54,Master!$A$2:$N$4000,14,0),"Incorrect"))</f>
        <v/>
      </c>
      <c r="W54" s="245"/>
      <c r="X54" s="244" t="str">
        <f>IF(W54="","",IFERROR(VLOOKUP($S54&amp;$U54&amp;$W54,Master!$B$2:$P$4000,15,0),"Incorrect"))</f>
        <v/>
      </c>
      <c r="Y54" s="245"/>
      <c r="Z54" s="244" t="str">
        <f>IF(Y54="","",IFERROR(VLOOKUP($S54&amp;$U54&amp;$W54&amp;$Y54,Master!$C$2:$R$4000,16,0),"Incorrect"))</f>
        <v/>
      </c>
      <c r="AA54" s="254"/>
      <c r="AB54" s="255"/>
      <c r="AC54" s="256"/>
      <c r="AD54" s="257"/>
      <c r="AE54" s="258"/>
      <c r="AF54" s="259" t="str">
        <f t="shared" si="1"/>
        <v/>
      </c>
      <c r="AG54" s="260"/>
      <c r="AH54" s="251"/>
      <c r="AI54" s="261" t="s">
        <v>404</v>
      </c>
      <c r="AJ54" s="262" t="str">
        <f>IF(AK54="","",IFERROR(VLOOKUP($AK54,Master!$S$2:$U$2000,3,0),"Incorrect"))</f>
        <v/>
      </c>
      <c r="AK54" s="247"/>
      <c r="AL54" s="264" t="s">
        <v>403</v>
      </c>
      <c r="AM54" s="265" t="str">
        <f>IF(AL54="","",VLOOKUP(AL54,Dropdown!$N$3:$O$335,2,0))</f>
        <v/>
      </c>
      <c r="AN54" s="266"/>
      <c r="AO54" s="265" t="str">
        <f>IF(AN54="","",IFERROR(VLOOKUP(AL54&amp;AN54,Dropdown!$P$4:$S$5000,4,0),"Incorrect"))</f>
        <v/>
      </c>
      <c r="AP54" s="267"/>
      <c r="AQ54" s="260"/>
      <c r="AR54" s="251"/>
      <c r="AS54" s="245"/>
      <c r="AT54" s="268" t="str">
        <f>IF(AS54="","",VLOOKUP(AS54,Master!$AI$7:$AJ$12,2,0))</f>
        <v/>
      </c>
      <c r="AU54" s="269">
        <f t="shared" si="2"/>
        <v>0</v>
      </c>
      <c r="AV54" s="270" t="s">
        <v>408</v>
      </c>
      <c r="AW54" s="251"/>
      <c r="AX54" s="271" t="str">
        <f>IF(AW54="","",VLOOKUP($AW54,Master!$AL$3:$AM$100,2,0))</f>
        <v/>
      </c>
      <c r="AY54" s="270" t="s">
        <v>409</v>
      </c>
      <c r="AZ54" s="251"/>
      <c r="BA54" s="271" t="str">
        <f>IF(AZ54="","",VLOOKUP($AZ54,Master!$AO$3:$AP$6,2,0))</f>
        <v/>
      </c>
      <c r="BB54" s="270" t="s">
        <v>410</v>
      </c>
      <c r="BC54" s="251"/>
      <c r="BD54" s="271" t="str">
        <f>IF(BC54="","",VLOOKUP($BC54,Master!$AR$3:$AS$7,2,0))</f>
        <v/>
      </c>
      <c r="BE54" s="270" t="s">
        <v>26365</v>
      </c>
      <c r="BF54" s="251" t="str">
        <f>IF(BG54="","",VLOOKUP($BG54,Master!$AV$2:$AW$200,2,0))</f>
        <v/>
      </c>
      <c r="BG54" s="271"/>
      <c r="BH54" s="270" t="s">
        <v>26366</v>
      </c>
      <c r="BI54" s="251" t="str">
        <f>IF(BJ54="","",VLOOKUP(BJ54,Master!$AZ$2:$BA$200,2,0))</f>
        <v/>
      </c>
      <c r="BJ54" s="271"/>
      <c r="BK54" s="270" t="s">
        <v>26456</v>
      </c>
      <c r="BL54" s="251" t="str">
        <f>IF(BM54="","",VLOOKUP(BM54,Master!$BD$2:$BE$200,2,0))</f>
        <v/>
      </c>
      <c r="BM54" s="272"/>
      <c r="BN54" s="270" t="s">
        <v>26673</v>
      </c>
      <c r="BO54" s="251" t="str">
        <f>IF(BP54="","",VLOOKUP(BP54,Master!$BH$2:$BI$200,2,0))</f>
        <v/>
      </c>
      <c r="BP54" s="271"/>
      <c r="BQ54" s="270" t="s">
        <v>26711</v>
      </c>
      <c r="BR54" s="251"/>
      <c r="BS54" s="271"/>
      <c r="BT54" s="270" t="s">
        <v>26712</v>
      </c>
      <c r="BU54" s="251"/>
      <c r="BV54" s="271"/>
      <c r="BW54" s="270" t="s">
        <v>26713</v>
      </c>
      <c r="BX54" s="251" t="str">
        <f>IF(BY54="","",VLOOKUP(BY54,Master!$BT$2:$BU$77,2,0))</f>
        <v/>
      </c>
      <c r="BY54" s="271"/>
      <c r="BZ54" s="270" t="s">
        <v>26861</v>
      </c>
      <c r="CA54" s="251" t="str">
        <f>IF(CB54="","",VLOOKUP(CB54,Master!$BX$2:$BY$77,2,0))</f>
        <v/>
      </c>
      <c r="CB54" s="271"/>
      <c r="CC54" s="270" t="s">
        <v>26890</v>
      </c>
      <c r="CD54" s="251" t="str">
        <f>IF(CE54="","",VLOOKUP(CE54,Master!$CB$2:$CC$77,2,0))</f>
        <v/>
      </c>
      <c r="CE54" s="271"/>
      <c r="CF54" s="270" t="s">
        <v>26914</v>
      </c>
      <c r="CG54" s="251"/>
      <c r="CH54" s="271"/>
      <c r="CI54" s="270" t="s">
        <v>26899</v>
      </c>
      <c r="CJ54" s="251" t="str">
        <f>IF(CK54="","",VLOOKUP(CK54,Master!$CJ$2:$CK$77,2,0))</f>
        <v/>
      </c>
      <c r="CK54" s="271"/>
      <c r="CL54" s="245"/>
      <c r="CM54" s="245"/>
      <c r="CN54" s="245"/>
      <c r="CO54" s="245"/>
      <c r="CP54" s="246"/>
      <c r="CQ54" s="276"/>
      <c r="CR54" s="277"/>
      <c r="CS54" s="276"/>
      <c r="CT54" s="278"/>
      <c r="CU54" s="278"/>
      <c r="CV54" s="278"/>
      <c r="CW54" s="279"/>
      <c r="CX54" s="276"/>
      <c r="CY54" s="280"/>
      <c r="CZ54" s="281"/>
      <c r="DA54" s="281"/>
      <c r="DB54" s="281"/>
      <c r="DC54" s="279"/>
      <c r="DD54" s="253"/>
      <c r="DE54" s="247"/>
      <c r="DF54" s="253"/>
      <c r="DG54" s="245"/>
      <c r="DH54" s="247"/>
      <c r="DI54" s="276"/>
      <c r="DJ54" s="245"/>
      <c r="DK54" s="245"/>
      <c r="DL54" s="245"/>
      <c r="DM54" s="245"/>
      <c r="DN54" s="245"/>
      <c r="DO54" s="245"/>
      <c r="DP54" s="245"/>
      <c r="DQ54" s="245"/>
      <c r="DR54" s="245"/>
      <c r="DS54" s="247"/>
      <c r="DT54" s="282"/>
      <c r="DU54" s="283"/>
      <c r="DV54" s="283"/>
      <c r="DW54" s="283"/>
      <c r="DX54" s="283"/>
      <c r="DY54" s="283"/>
      <c r="DZ54" s="283"/>
      <c r="EA54" s="246"/>
      <c r="EB54" s="253"/>
      <c r="EC54" s="245"/>
      <c r="ED54" s="245"/>
      <c r="EE54" s="246"/>
      <c r="EF54" s="246"/>
      <c r="EG54" s="283"/>
      <c r="EH54" s="285"/>
      <c r="EI54" s="281"/>
      <c r="EJ54" s="273"/>
      <c r="EK54" s="248"/>
      <c r="EL54" s="248"/>
      <c r="EM54" s="248"/>
      <c r="EN54" s="248"/>
      <c r="EO54" s="248"/>
      <c r="EP54" s="248"/>
      <c r="EQ54" s="248"/>
      <c r="ER54" s="248"/>
      <c r="ES54" s="248"/>
      <c r="ET54" s="248"/>
      <c r="EU54" s="248"/>
      <c r="EV54" s="248"/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</row>
    <row r="55" spans="1:220" s="274" customFormat="1" ht="15.75" customHeight="1">
      <c r="A55" s="249">
        <f t="shared" si="0"/>
        <v>43</v>
      </c>
      <c r="B55" s="243"/>
      <c r="C55" s="244"/>
      <c r="D55" s="244"/>
      <c r="E55" s="250"/>
      <c r="F55" s="250"/>
      <c r="G55" s="251"/>
      <c r="H55" s="251"/>
      <c r="I55" s="245"/>
      <c r="J55" s="245"/>
      <c r="K55" s="252" t="str">
        <f>IF(J55="","",VLOOKUP($J55,Master!$I$2:$J$25000,2,0))</f>
        <v/>
      </c>
      <c r="L55" s="251"/>
      <c r="M55" s="250"/>
      <c r="N55" s="245"/>
      <c r="O55" s="245"/>
      <c r="P55" s="245"/>
      <c r="Q55" s="251"/>
      <c r="R55" s="261"/>
      <c r="S55" s="253"/>
      <c r="T55" s="244" t="str">
        <f>IF(S55="","",IFERROR(VLOOKUP(S55,Master!$K$2:$L$4000,2,0),"Incorrect"))</f>
        <v/>
      </c>
      <c r="U55" s="245"/>
      <c r="V55" s="244" t="str">
        <f>IF(U55="","",IFERROR(VLOOKUP($S55&amp;$U55,Master!$A$2:$N$4000,14,0),"Incorrect"))</f>
        <v/>
      </c>
      <c r="W55" s="245"/>
      <c r="X55" s="244" t="str">
        <f>IF(W55="","",IFERROR(VLOOKUP($S55&amp;$U55&amp;$W55,Master!$B$2:$P$4000,15,0),"Incorrect"))</f>
        <v/>
      </c>
      <c r="Y55" s="245"/>
      <c r="Z55" s="244" t="str">
        <f>IF(Y55="","",IFERROR(VLOOKUP($S55&amp;$U55&amp;$W55&amp;$Y55,Master!$C$2:$R$4000,16,0),"Incorrect"))</f>
        <v/>
      </c>
      <c r="AA55" s="254"/>
      <c r="AB55" s="255"/>
      <c r="AC55" s="256"/>
      <c r="AD55" s="257"/>
      <c r="AE55" s="258"/>
      <c r="AF55" s="259" t="str">
        <f t="shared" si="1"/>
        <v/>
      </c>
      <c r="AG55" s="260"/>
      <c r="AH55" s="251"/>
      <c r="AI55" s="261" t="s">
        <v>404</v>
      </c>
      <c r="AJ55" s="262" t="str">
        <f>IF(AK55="","",IFERROR(VLOOKUP($AK55,Master!$S$2:$U$2000,3,0),"Incorrect"))</f>
        <v/>
      </c>
      <c r="AK55" s="247"/>
      <c r="AL55" s="264" t="s">
        <v>403</v>
      </c>
      <c r="AM55" s="265" t="str">
        <f>IF(AL55="","",VLOOKUP(AL55,Dropdown!$N$3:$O$335,2,0))</f>
        <v/>
      </c>
      <c r="AN55" s="266"/>
      <c r="AO55" s="265" t="str">
        <f>IF(AN55="","",IFERROR(VLOOKUP(AL55&amp;AN55,Dropdown!$P$4:$S$5000,4,0),"Incorrect"))</f>
        <v/>
      </c>
      <c r="AP55" s="267"/>
      <c r="AQ55" s="260"/>
      <c r="AR55" s="251"/>
      <c r="AS55" s="245"/>
      <c r="AT55" s="268" t="str">
        <f>IF(AS55="","",VLOOKUP(AS55,Master!$AI$7:$AJ$12,2,0))</f>
        <v/>
      </c>
      <c r="AU55" s="269">
        <f t="shared" si="2"/>
        <v>0</v>
      </c>
      <c r="AV55" s="270" t="s">
        <v>408</v>
      </c>
      <c r="AW55" s="251"/>
      <c r="AX55" s="271" t="str">
        <f>IF(AW55="","",VLOOKUP($AW55,Master!$AL$3:$AM$100,2,0))</f>
        <v/>
      </c>
      <c r="AY55" s="270" t="s">
        <v>409</v>
      </c>
      <c r="AZ55" s="251"/>
      <c r="BA55" s="271" t="str">
        <f>IF(AZ55="","",VLOOKUP($AZ55,Master!$AO$3:$AP$6,2,0))</f>
        <v/>
      </c>
      <c r="BB55" s="270" t="s">
        <v>410</v>
      </c>
      <c r="BC55" s="251"/>
      <c r="BD55" s="271" t="str">
        <f>IF(BC55="","",VLOOKUP($BC55,Master!$AR$3:$AS$7,2,0))</f>
        <v/>
      </c>
      <c r="BE55" s="270" t="s">
        <v>26365</v>
      </c>
      <c r="BF55" s="251" t="str">
        <f>IF(BG55="","",VLOOKUP($BG55,Master!$AV$2:$AW$200,2,0))</f>
        <v/>
      </c>
      <c r="BG55" s="271"/>
      <c r="BH55" s="270" t="s">
        <v>26366</v>
      </c>
      <c r="BI55" s="251" t="str">
        <f>IF(BJ55="","",VLOOKUP(BJ55,Master!$AZ$2:$BA$200,2,0))</f>
        <v/>
      </c>
      <c r="BJ55" s="271"/>
      <c r="BK55" s="270" t="s">
        <v>26456</v>
      </c>
      <c r="BL55" s="251" t="str">
        <f>IF(BM55="","",VLOOKUP(BM55,Master!$BD$2:$BE$200,2,0))</f>
        <v/>
      </c>
      <c r="BM55" s="272"/>
      <c r="BN55" s="270" t="s">
        <v>26673</v>
      </c>
      <c r="BO55" s="251" t="str">
        <f>IF(BP55="","",VLOOKUP(BP55,Master!$BH$2:$BI$200,2,0))</f>
        <v/>
      </c>
      <c r="BP55" s="271"/>
      <c r="BQ55" s="270" t="s">
        <v>26711</v>
      </c>
      <c r="BR55" s="251"/>
      <c r="BS55" s="271"/>
      <c r="BT55" s="270" t="s">
        <v>26712</v>
      </c>
      <c r="BU55" s="251"/>
      <c r="BV55" s="271"/>
      <c r="BW55" s="270" t="s">
        <v>26713</v>
      </c>
      <c r="BX55" s="251" t="str">
        <f>IF(BY55="","",VLOOKUP(BY55,Master!$BT$2:$BU$77,2,0))</f>
        <v/>
      </c>
      <c r="BY55" s="271"/>
      <c r="BZ55" s="270" t="s">
        <v>26861</v>
      </c>
      <c r="CA55" s="251" t="str">
        <f>IF(CB55="","",VLOOKUP(CB55,Master!$BX$2:$BY$77,2,0))</f>
        <v/>
      </c>
      <c r="CB55" s="271"/>
      <c r="CC55" s="270" t="s">
        <v>26890</v>
      </c>
      <c r="CD55" s="251" t="str">
        <f>IF(CE55="","",VLOOKUP(CE55,Master!$CB$2:$CC$77,2,0))</f>
        <v/>
      </c>
      <c r="CE55" s="271"/>
      <c r="CF55" s="270" t="s">
        <v>26914</v>
      </c>
      <c r="CG55" s="251"/>
      <c r="CH55" s="271"/>
      <c r="CI55" s="270" t="s">
        <v>26899</v>
      </c>
      <c r="CJ55" s="251" t="str">
        <f>IF(CK55="","",VLOOKUP(CK55,Master!$CJ$2:$CK$77,2,0))</f>
        <v/>
      </c>
      <c r="CK55" s="271"/>
      <c r="CL55" s="245"/>
      <c r="CM55" s="245"/>
      <c r="CN55" s="245"/>
      <c r="CO55" s="245"/>
      <c r="CP55" s="246"/>
      <c r="CQ55" s="276"/>
      <c r="CR55" s="277"/>
      <c r="CS55" s="276"/>
      <c r="CT55" s="278"/>
      <c r="CU55" s="278"/>
      <c r="CV55" s="278"/>
      <c r="CW55" s="279"/>
      <c r="CX55" s="276"/>
      <c r="CY55" s="280"/>
      <c r="CZ55" s="281"/>
      <c r="DA55" s="281"/>
      <c r="DB55" s="281"/>
      <c r="DC55" s="279"/>
      <c r="DD55" s="253"/>
      <c r="DE55" s="247"/>
      <c r="DF55" s="253"/>
      <c r="DG55" s="245"/>
      <c r="DH55" s="247"/>
      <c r="DI55" s="276"/>
      <c r="DJ55" s="245"/>
      <c r="DK55" s="245"/>
      <c r="DL55" s="245"/>
      <c r="DM55" s="245"/>
      <c r="DN55" s="245"/>
      <c r="DO55" s="245"/>
      <c r="DP55" s="245"/>
      <c r="DQ55" s="245"/>
      <c r="DR55" s="245"/>
      <c r="DS55" s="247"/>
      <c r="DT55" s="282"/>
      <c r="DU55" s="283"/>
      <c r="DV55" s="283"/>
      <c r="DW55" s="283"/>
      <c r="DX55" s="283"/>
      <c r="DY55" s="283"/>
      <c r="DZ55" s="283"/>
      <c r="EA55" s="246"/>
      <c r="EB55" s="253"/>
      <c r="EC55" s="245"/>
      <c r="ED55" s="245"/>
      <c r="EE55" s="246"/>
      <c r="EF55" s="246"/>
      <c r="EG55" s="283"/>
      <c r="EH55" s="285"/>
      <c r="EI55" s="281"/>
      <c r="EJ55" s="273"/>
      <c r="EK55" s="248"/>
      <c r="EL55" s="248"/>
      <c r="EM55" s="248"/>
      <c r="EN55" s="248"/>
      <c r="EO55" s="248"/>
      <c r="EP55" s="248"/>
      <c r="EQ55" s="248"/>
      <c r="ER55" s="248"/>
      <c r="ES55" s="248"/>
      <c r="ET55" s="248"/>
      <c r="EU55" s="248"/>
      <c r="EV55" s="248"/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</row>
    <row r="56" spans="1:220" s="274" customFormat="1" ht="15.75" customHeight="1">
      <c r="A56" s="249">
        <f t="shared" si="0"/>
        <v>44</v>
      </c>
      <c r="B56" s="243"/>
      <c r="C56" s="244"/>
      <c r="D56" s="244"/>
      <c r="E56" s="250"/>
      <c r="F56" s="250"/>
      <c r="G56" s="251"/>
      <c r="H56" s="251"/>
      <c r="I56" s="245"/>
      <c r="J56" s="245"/>
      <c r="K56" s="252" t="str">
        <f>IF(J56="","",VLOOKUP($J56,Master!$I$2:$J$25000,2,0))</f>
        <v/>
      </c>
      <c r="L56" s="251"/>
      <c r="M56" s="250"/>
      <c r="N56" s="245"/>
      <c r="O56" s="245"/>
      <c r="P56" s="245"/>
      <c r="Q56" s="251"/>
      <c r="R56" s="261"/>
      <c r="S56" s="253"/>
      <c r="T56" s="244" t="str">
        <f>IF(S56="","",IFERROR(VLOOKUP(S56,Master!$K$2:$L$4000,2,0),"Incorrect"))</f>
        <v/>
      </c>
      <c r="U56" s="245"/>
      <c r="V56" s="244" t="str">
        <f>IF(U56="","",IFERROR(VLOOKUP($S56&amp;$U56,Master!$A$2:$N$4000,14,0),"Incorrect"))</f>
        <v/>
      </c>
      <c r="W56" s="245"/>
      <c r="X56" s="244" t="str">
        <f>IF(W56="","",IFERROR(VLOOKUP($S56&amp;$U56&amp;$W56,Master!$B$2:$P$4000,15,0),"Incorrect"))</f>
        <v/>
      </c>
      <c r="Y56" s="245"/>
      <c r="Z56" s="244" t="str">
        <f>IF(Y56="","",IFERROR(VLOOKUP($S56&amp;$U56&amp;$W56&amp;$Y56,Master!$C$2:$R$4000,16,0),"Incorrect"))</f>
        <v/>
      </c>
      <c r="AA56" s="254"/>
      <c r="AB56" s="255"/>
      <c r="AC56" s="256"/>
      <c r="AD56" s="257"/>
      <c r="AE56" s="258"/>
      <c r="AF56" s="259" t="str">
        <f t="shared" si="1"/>
        <v/>
      </c>
      <c r="AG56" s="260"/>
      <c r="AH56" s="251"/>
      <c r="AI56" s="261" t="s">
        <v>404</v>
      </c>
      <c r="AJ56" s="262" t="str">
        <f>IF(AK56="","",IFERROR(VLOOKUP($AK56,Master!$S$2:$U$2000,3,0),"Incorrect"))</f>
        <v/>
      </c>
      <c r="AK56" s="247"/>
      <c r="AL56" s="264" t="s">
        <v>403</v>
      </c>
      <c r="AM56" s="265" t="str">
        <f>IF(AL56="","",VLOOKUP(AL56,Dropdown!$N$3:$O$335,2,0))</f>
        <v/>
      </c>
      <c r="AN56" s="266"/>
      <c r="AO56" s="265" t="str">
        <f>IF(AN56="","",IFERROR(VLOOKUP(AL56&amp;AN56,Dropdown!$P$4:$S$5000,4,0),"Incorrect"))</f>
        <v/>
      </c>
      <c r="AP56" s="267"/>
      <c r="AQ56" s="260"/>
      <c r="AR56" s="251"/>
      <c r="AS56" s="245"/>
      <c r="AT56" s="268" t="str">
        <f>IF(AS56="","",VLOOKUP(AS56,Master!$AI$7:$AJ$12,2,0))</f>
        <v/>
      </c>
      <c r="AU56" s="269">
        <f t="shared" si="2"/>
        <v>0</v>
      </c>
      <c r="AV56" s="270" t="s">
        <v>408</v>
      </c>
      <c r="AW56" s="251"/>
      <c r="AX56" s="271" t="str">
        <f>IF(AW56="","",VLOOKUP($AW56,Master!$AL$3:$AM$100,2,0))</f>
        <v/>
      </c>
      <c r="AY56" s="270" t="s">
        <v>409</v>
      </c>
      <c r="AZ56" s="251"/>
      <c r="BA56" s="271" t="str">
        <f>IF(AZ56="","",VLOOKUP($AZ56,Master!$AO$3:$AP$6,2,0))</f>
        <v/>
      </c>
      <c r="BB56" s="270" t="s">
        <v>410</v>
      </c>
      <c r="BC56" s="251"/>
      <c r="BD56" s="271" t="str">
        <f>IF(BC56="","",VLOOKUP($BC56,Master!$AR$3:$AS$7,2,0))</f>
        <v/>
      </c>
      <c r="BE56" s="270" t="s">
        <v>26365</v>
      </c>
      <c r="BF56" s="251" t="str">
        <f>IF(BG56="","",VLOOKUP($BG56,Master!$AV$2:$AW$200,2,0))</f>
        <v/>
      </c>
      <c r="BG56" s="271"/>
      <c r="BH56" s="270" t="s">
        <v>26366</v>
      </c>
      <c r="BI56" s="251" t="str">
        <f>IF(BJ56="","",VLOOKUP(BJ56,Master!$AZ$2:$BA$200,2,0))</f>
        <v/>
      </c>
      <c r="BJ56" s="271"/>
      <c r="BK56" s="270" t="s">
        <v>26456</v>
      </c>
      <c r="BL56" s="251" t="str">
        <f>IF(BM56="","",VLOOKUP(BM56,Master!$BD$2:$BE$200,2,0))</f>
        <v/>
      </c>
      <c r="BM56" s="272"/>
      <c r="BN56" s="270" t="s">
        <v>26673</v>
      </c>
      <c r="BO56" s="251" t="str">
        <f>IF(BP56="","",VLOOKUP(BP56,Master!$BH$2:$BI$200,2,0))</f>
        <v/>
      </c>
      <c r="BP56" s="271"/>
      <c r="BQ56" s="270" t="s">
        <v>26711</v>
      </c>
      <c r="BR56" s="251"/>
      <c r="BS56" s="271"/>
      <c r="BT56" s="270" t="s">
        <v>26712</v>
      </c>
      <c r="BU56" s="251"/>
      <c r="BV56" s="271"/>
      <c r="BW56" s="270" t="s">
        <v>26713</v>
      </c>
      <c r="BX56" s="251" t="str">
        <f>IF(BY56="","",VLOOKUP(BY56,Master!$BT$2:$BU$77,2,0))</f>
        <v/>
      </c>
      <c r="BY56" s="271"/>
      <c r="BZ56" s="270" t="s">
        <v>26861</v>
      </c>
      <c r="CA56" s="251" t="str">
        <f>IF(CB56="","",VLOOKUP(CB56,Master!$BX$2:$BY$77,2,0))</f>
        <v/>
      </c>
      <c r="CB56" s="271"/>
      <c r="CC56" s="270" t="s">
        <v>26890</v>
      </c>
      <c r="CD56" s="251" t="str">
        <f>IF(CE56="","",VLOOKUP(CE56,Master!$CB$2:$CC$77,2,0))</f>
        <v/>
      </c>
      <c r="CE56" s="271"/>
      <c r="CF56" s="270" t="s">
        <v>26914</v>
      </c>
      <c r="CG56" s="251"/>
      <c r="CH56" s="271"/>
      <c r="CI56" s="270" t="s">
        <v>26899</v>
      </c>
      <c r="CJ56" s="251" t="str">
        <f>IF(CK56="","",VLOOKUP(CK56,Master!$CJ$2:$CK$77,2,0))</f>
        <v/>
      </c>
      <c r="CK56" s="271"/>
      <c r="CL56" s="245"/>
      <c r="CM56" s="245"/>
      <c r="CN56" s="245"/>
      <c r="CO56" s="245"/>
      <c r="CP56" s="246"/>
      <c r="CQ56" s="276"/>
      <c r="CR56" s="277"/>
      <c r="CS56" s="276"/>
      <c r="CT56" s="278"/>
      <c r="CU56" s="278"/>
      <c r="CV56" s="278"/>
      <c r="CW56" s="279"/>
      <c r="CX56" s="276"/>
      <c r="CY56" s="280"/>
      <c r="CZ56" s="281"/>
      <c r="DA56" s="281"/>
      <c r="DB56" s="281"/>
      <c r="DC56" s="279"/>
      <c r="DD56" s="253"/>
      <c r="DE56" s="247"/>
      <c r="DF56" s="253"/>
      <c r="DG56" s="245"/>
      <c r="DH56" s="247"/>
      <c r="DI56" s="276"/>
      <c r="DJ56" s="245"/>
      <c r="DK56" s="245"/>
      <c r="DL56" s="245"/>
      <c r="DM56" s="245"/>
      <c r="DN56" s="245"/>
      <c r="DO56" s="245"/>
      <c r="DP56" s="245"/>
      <c r="DQ56" s="245"/>
      <c r="DR56" s="245"/>
      <c r="DS56" s="247"/>
      <c r="DT56" s="282"/>
      <c r="DU56" s="283"/>
      <c r="DV56" s="283"/>
      <c r="DW56" s="283"/>
      <c r="DX56" s="283"/>
      <c r="DY56" s="283"/>
      <c r="DZ56" s="283"/>
      <c r="EA56" s="246"/>
      <c r="EB56" s="253"/>
      <c r="EC56" s="245"/>
      <c r="ED56" s="245"/>
      <c r="EE56" s="246"/>
      <c r="EF56" s="246"/>
      <c r="EG56" s="283"/>
      <c r="EH56" s="285"/>
      <c r="EI56" s="281"/>
      <c r="EJ56" s="273"/>
      <c r="EK56" s="248"/>
      <c r="EL56" s="248"/>
      <c r="EM56" s="248"/>
      <c r="EN56" s="248"/>
      <c r="EO56" s="248"/>
      <c r="EP56" s="248"/>
      <c r="EQ56" s="248"/>
      <c r="ER56" s="248"/>
      <c r="ES56" s="248"/>
      <c r="ET56" s="248"/>
      <c r="EU56" s="248"/>
      <c r="EV56" s="248"/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</row>
    <row r="57" spans="1:220" s="274" customFormat="1" ht="15.75" customHeight="1">
      <c r="A57" s="249">
        <f t="shared" si="0"/>
        <v>45</v>
      </c>
      <c r="B57" s="243"/>
      <c r="C57" s="244"/>
      <c r="D57" s="244"/>
      <c r="E57" s="250"/>
      <c r="F57" s="250"/>
      <c r="G57" s="251"/>
      <c r="H57" s="251"/>
      <c r="I57" s="245"/>
      <c r="J57" s="245"/>
      <c r="K57" s="252" t="str">
        <f>IF(J57="","",VLOOKUP($J57,Master!$I$2:$J$25000,2,0))</f>
        <v/>
      </c>
      <c r="L57" s="251"/>
      <c r="M57" s="250"/>
      <c r="N57" s="245"/>
      <c r="O57" s="245"/>
      <c r="P57" s="245"/>
      <c r="Q57" s="251"/>
      <c r="R57" s="261"/>
      <c r="S57" s="253"/>
      <c r="T57" s="244" t="str">
        <f>IF(S57="","",IFERROR(VLOOKUP(S57,Master!$K$2:$L$4000,2,0),"Incorrect"))</f>
        <v/>
      </c>
      <c r="U57" s="245"/>
      <c r="V57" s="244" t="str">
        <f>IF(U57="","",IFERROR(VLOOKUP($S57&amp;$U57,Master!$A$2:$N$4000,14,0),"Incorrect"))</f>
        <v/>
      </c>
      <c r="W57" s="245"/>
      <c r="X57" s="244" t="str">
        <f>IF(W57="","",IFERROR(VLOOKUP($S57&amp;$U57&amp;$W57,Master!$B$2:$P$4000,15,0),"Incorrect"))</f>
        <v/>
      </c>
      <c r="Y57" s="245"/>
      <c r="Z57" s="244" t="str">
        <f>IF(Y57="","",IFERROR(VLOOKUP($S57&amp;$U57&amp;$W57&amp;$Y57,Master!$C$2:$R$4000,16,0),"Incorrect"))</f>
        <v/>
      </c>
      <c r="AA57" s="254"/>
      <c r="AB57" s="255"/>
      <c r="AC57" s="256"/>
      <c r="AD57" s="257"/>
      <c r="AE57" s="258"/>
      <c r="AF57" s="259" t="str">
        <f t="shared" si="1"/>
        <v/>
      </c>
      <c r="AG57" s="260"/>
      <c r="AH57" s="251"/>
      <c r="AI57" s="261" t="s">
        <v>404</v>
      </c>
      <c r="AJ57" s="262" t="str">
        <f>IF(AK57="","",IFERROR(VLOOKUP($AK57,Master!$S$2:$U$2000,3,0),"Incorrect"))</f>
        <v/>
      </c>
      <c r="AK57" s="247"/>
      <c r="AL57" s="264" t="s">
        <v>403</v>
      </c>
      <c r="AM57" s="265" t="str">
        <f>IF(AL57="","",VLOOKUP(AL57,Dropdown!$N$3:$O$335,2,0))</f>
        <v/>
      </c>
      <c r="AN57" s="266"/>
      <c r="AO57" s="265" t="str">
        <f>IF(AN57="","",IFERROR(VLOOKUP(AL57&amp;AN57,Dropdown!$P$4:$S$5000,4,0),"Incorrect"))</f>
        <v/>
      </c>
      <c r="AP57" s="267"/>
      <c r="AQ57" s="260"/>
      <c r="AR57" s="251"/>
      <c r="AS57" s="245"/>
      <c r="AT57" s="268" t="str">
        <f>IF(AS57="","",VLOOKUP(AS57,Master!$AI$7:$AJ$12,2,0))</f>
        <v/>
      </c>
      <c r="AU57" s="269">
        <f t="shared" si="2"/>
        <v>0</v>
      </c>
      <c r="AV57" s="270" t="s">
        <v>408</v>
      </c>
      <c r="AW57" s="251"/>
      <c r="AX57" s="271" t="str">
        <f>IF(AW57="","",VLOOKUP($AW57,Master!$AL$3:$AM$100,2,0))</f>
        <v/>
      </c>
      <c r="AY57" s="270" t="s">
        <v>409</v>
      </c>
      <c r="AZ57" s="251"/>
      <c r="BA57" s="271" t="str">
        <f>IF(AZ57="","",VLOOKUP($AZ57,Master!$AO$3:$AP$6,2,0))</f>
        <v/>
      </c>
      <c r="BB57" s="270" t="s">
        <v>410</v>
      </c>
      <c r="BC57" s="251"/>
      <c r="BD57" s="271" t="str">
        <f>IF(BC57="","",VLOOKUP($BC57,Master!$AR$3:$AS$7,2,0))</f>
        <v/>
      </c>
      <c r="BE57" s="270" t="s">
        <v>26365</v>
      </c>
      <c r="BF57" s="251" t="str">
        <f>IF(BG57="","",VLOOKUP($BG57,Master!$AV$2:$AW$200,2,0))</f>
        <v/>
      </c>
      <c r="BG57" s="271"/>
      <c r="BH57" s="270" t="s">
        <v>26366</v>
      </c>
      <c r="BI57" s="251" t="str">
        <f>IF(BJ57="","",VLOOKUP(BJ57,Master!$AZ$2:$BA$200,2,0))</f>
        <v/>
      </c>
      <c r="BJ57" s="271"/>
      <c r="BK57" s="270" t="s">
        <v>26456</v>
      </c>
      <c r="BL57" s="251" t="str">
        <f>IF(BM57="","",VLOOKUP(BM57,Master!$BD$2:$BE$200,2,0))</f>
        <v/>
      </c>
      <c r="BM57" s="272"/>
      <c r="BN57" s="270" t="s">
        <v>26673</v>
      </c>
      <c r="BO57" s="251" t="str">
        <f>IF(BP57="","",VLOOKUP(BP57,Master!$BH$2:$BI$200,2,0))</f>
        <v/>
      </c>
      <c r="BP57" s="271"/>
      <c r="BQ57" s="270" t="s">
        <v>26711</v>
      </c>
      <c r="BR57" s="251"/>
      <c r="BS57" s="271"/>
      <c r="BT57" s="270" t="s">
        <v>26712</v>
      </c>
      <c r="BU57" s="251"/>
      <c r="BV57" s="271"/>
      <c r="BW57" s="270" t="s">
        <v>26713</v>
      </c>
      <c r="BX57" s="251" t="str">
        <f>IF(BY57="","",VLOOKUP(BY57,Master!$BT$2:$BU$77,2,0))</f>
        <v/>
      </c>
      <c r="BY57" s="271"/>
      <c r="BZ57" s="270" t="s">
        <v>26861</v>
      </c>
      <c r="CA57" s="251" t="str">
        <f>IF(CB57="","",VLOOKUP(CB57,Master!$BX$2:$BY$77,2,0))</f>
        <v/>
      </c>
      <c r="CB57" s="271"/>
      <c r="CC57" s="270" t="s">
        <v>26890</v>
      </c>
      <c r="CD57" s="251" t="str">
        <f>IF(CE57="","",VLOOKUP(CE57,Master!$CB$2:$CC$77,2,0))</f>
        <v/>
      </c>
      <c r="CE57" s="271"/>
      <c r="CF57" s="270" t="s">
        <v>26914</v>
      </c>
      <c r="CG57" s="251"/>
      <c r="CH57" s="271"/>
      <c r="CI57" s="270" t="s">
        <v>26899</v>
      </c>
      <c r="CJ57" s="251" t="str">
        <f>IF(CK57="","",VLOOKUP(CK57,Master!$CJ$2:$CK$77,2,0))</f>
        <v/>
      </c>
      <c r="CK57" s="271"/>
      <c r="CL57" s="245"/>
      <c r="CM57" s="245"/>
      <c r="CN57" s="245"/>
      <c r="CO57" s="245"/>
      <c r="CP57" s="246"/>
      <c r="CQ57" s="276"/>
      <c r="CR57" s="277"/>
      <c r="CS57" s="276"/>
      <c r="CT57" s="278"/>
      <c r="CU57" s="278"/>
      <c r="CV57" s="278"/>
      <c r="CW57" s="279"/>
      <c r="CX57" s="276"/>
      <c r="CY57" s="280"/>
      <c r="CZ57" s="281"/>
      <c r="DA57" s="281"/>
      <c r="DB57" s="281"/>
      <c r="DC57" s="279"/>
      <c r="DD57" s="253"/>
      <c r="DE57" s="247"/>
      <c r="DF57" s="253"/>
      <c r="DG57" s="245"/>
      <c r="DH57" s="247"/>
      <c r="DI57" s="276"/>
      <c r="DJ57" s="245"/>
      <c r="DK57" s="245"/>
      <c r="DL57" s="245"/>
      <c r="DM57" s="245"/>
      <c r="DN57" s="245"/>
      <c r="DO57" s="245"/>
      <c r="DP57" s="245"/>
      <c r="DQ57" s="245"/>
      <c r="DR57" s="245"/>
      <c r="DS57" s="247"/>
      <c r="DT57" s="282"/>
      <c r="DU57" s="283"/>
      <c r="DV57" s="283"/>
      <c r="DW57" s="283"/>
      <c r="DX57" s="283"/>
      <c r="DY57" s="283"/>
      <c r="DZ57" s="283"/>
      <c r="EA57" s="246"/>
      <c r="EB57" s="253"/>
      <c r="EC57" s="245"/>
      <c r="ED57" s="245"/>
      <c r="EE57" s="246"/>
      <c r="EF57" s="246"/>
      <c r="EG57" s="283"/>
      <c r="EH57" s="285"/>
      <c r="EI57" s="281"/>
      <c r="EJ57" s="273"/>
      <c r="EK57" s="248"/>
      <c r="EL57" s="248"/>
      <c r="EM57" s="248"/>
      <c r="EN57" s="248"/>
      <c r="EO57" s="248"/>
      <c r="EP57" s="248"/>
      <c r="EQ57" s="248"/>
      <c r="ER57" s="248"/>
      <c r="ES57" s="248"/>
      <c r="ET57" s="248"/>
      <c r="EU57" s="248"/>
      <c r="EV57" s="248"/>
      <c r="EW57" s="248"/>
      <c r="EX57" s="248"/>
      <c r="EY57" s="248"/>
      <c r="EZ57" s="248"/>
      <c r="FA57" s="248"/>
      <c r="FB57" s="248"/>
      <c r="FC57" s="248"/>
      <c r="FD57" s="248"/>
      <c r="FE57" s="248"/>
      <c r="FF57" s="248"/>
      <c r="FG57" s="248"/>
      <c r="FH57" s="248"/>
      <c r="FI57" s="248"/>
      <c r="FJ57" s="248"/>
      <c r="FK57" s="248"/>
      <c r="FL57" s="248"/>
      <c r="FM57" s="248"/>
      <c r="FN57" s="248"/>
      <c r="FO57" s="248"/>
      <c r="FP57" s="248"/>
      <c r="FQ57" s="248"/>
      <c r="FR57" s="248"/>
      <c r="FS57" s="248"/>
      <c r="FT57" s="248"/>
      <c r="FU57" s="248"/>
      <c r="FV57" s="248"/>
      <c r="FW57" s="248"/>
      <c r="FX57" s="248"/>
      <c r="FY57" s="248"/>
      <c r="FZ57" s="248"/>
      <c r="GA57" s="248"/>
      <c r="GB57" s="248"/>
      <c r="GC57" s="248"/>
      <c r="GD57" s="248"/>
      <c r="GE57" s="248"/>
      <c r="GF57" s="248"/>
      <c r="GG57" s="248"/>
      <c r="GH57" s="248"/>
      <c r="GI57" s="248"/>
      <c r="GJ57" s="248"/>
      <c r="GK57" s="248"/>
      <c r="GL57" s="248"/>
      <c r="GM57" s="248"/>
      <c r="GN57" s="248"/>
      <c r="GO57" s="248"/>
      <c r="GP57" s="248"/>
      <c r="GQ57" s="248"/>
      <c r="GR57" s="248"/>
      <c r="GS57" s="248"/>
      <c r="GT57" s="248"/>
      <c r="GU57" s="248"/>
      <c r="GV57" s="248"/>
      <c r="GW57" s="248"/>
      <c r="GX57" s="248"/>
      <c r="GY57" s="248"/>
      <c r="GZ57" s="248"/>
      <c r="HA57" s="248"/>
      <c r="HB57" s="248"/>
      <c r="HC57" s="248"/>
      <c r="HD57" s="248"/>
      <c r="HE57" s="248"/>
      <c r="HF57" s="248"/>
      <c r="HG57" s="248"/>
      <c r="HH57" s="248"/>
      <c r="HI57" s="248"/>
      <c r="HJ57" s="248"/>
      <c r="HK57" s="248"/>
      <c r="HL57" s="248"/>
    </row>
    <row r="58" spans="1:220" s="274" customFormat="1" ht="15.75" customHeight="1">
      <c r="A58" s="249">
        <f t="shared" si="0"/>
        <v>46</v>
      </c>
      <c r="B58" s="243"/>
      <c r="C58" s="244"/>
      <c r="D58" s="244"/>
      <c r="E58" s="250"/>
      <c r="F58" s="250"/>
      <c r="G58" s="251"/>
      <c r="H58" s="251"/>
      <c r="I58" s="245"/>
      <c r="J58" s="245"/>
      <c r="K58" s="252" t="str">
        <f>IF(J58="","",VLOOKUP($J58,Master!$I$2:$J$25000,2,0))</f>
        <v/>
      </c>
      <c r="L58" s="251"/>
      <c r="M58" s="250"/>
      <c r="N58" s="245"/>
      <c r="O58" s="245"/>
      <c r="P58" s="245"/>
      <c r="Q58" s="251"/>
      <c r="R58" s="261"/>
      <c r="S58" s="253"/>
      <c r="T58" s="244" t="str">
        <f>IF(S58="","",IFERROR(VLOOKUP(S58,Master!$K$2:$L$4000,2,0),"Incorrect"))</f>
        <v/>
      </c>
      <c r="U58" s="245"/>
      <c r="V58" s="244" t="str">
        <f>IF(U58="","",IFERROR(VLOOKUP($S58&amp;$U58,Master!$A$2:$N$4000,14,0),"Incorrect"))</f>
        <v/>
      </c>
      <c r="W58" s="245"/>
      <c r="X58" s="244" t="str">
        <f>IF(W58="","",IFERROR(VLOOKUP($S58&amp;$U58&amp;$W58,Master!$B$2:$P$4000,15,0),"Incorrect"))</f>
        <v/>
      </c>
      <c r="Y58" s="245"/>
      <c r="Z58" s="244" t="str">
        <f>IF(Y58="","",IFERROR(VLOOKUP($S58&amp;$U58&amp;$W58&amp;$Y58,Master!$C$2:$R$4000,16,0),"Incorrect"))</f>
        <v/>
      </c>
      <c r="AA58" s="254"/>
      <c r="AB58" s="255"/>
      <c r="AC58" s="256"/>
      <c r="AD58" s="257"/>
      <c r="AE58" s="258"/>
      <c r="AF58" s="259" t="str">
        <f t="shared" si="1"/>
        <v/>
      </c>
      <c r="AG58" s="260"/>
      <c r="AH58" s="251"/>
      <c r="AI58" s="261" t="s">
        <v>404</v>
      </c>
      <c r="AJ58" s="262" t="str">
        <f>IF(AK58="","",IFERROR(VLOOKUP($AK58,Master!$S$2:$U$2000,3,0),"Incorrect"))</f>
        <v/>
      </c>
      <c r="AK58" s="247"/>
      <c r="AL58" s="264" t="s">
        <v>403</v>
      </c>
      <c r="AM58" s="265" t="str">
        <f>IF(AL58="","",VLOOKUP(AL58,Dropdown!$N$3:$O$335,2,0))</f>
        <v/>
      </c>
      <c r="AN58" s="266"/>
      <c r="AO58" s="265" t="str">
        <f>IF(AN58="","",IFERROR(VLOOKUP(AL58&amp;AN58,Dropdown!$P$4:$S$5000,4,0),"Incorrect"))</f>
        <v/>
      </c>
      <c r="AP58" s="267"/>
      <c r="AQ58" s="260"/>
      <c r="AR58" s="251"/>
      <c r="AS58" s="245"/>
      <c r="AT58" s="268" t="str">
        <f>IF(AS58="","",VLOOKUP(AS58,Master!$AI$7:$AJ$12,2,0))</f>
        <v/>
      </c>
      <c r="AU58" s="269">
        <f t="shared" si="2"/>
        <v>0</v>
      </c>
      <c r="AV58" s="270" t="s">
        <v>408</v>
      </c>
      <c r="AW58" s="251"/>
      <c r="AX58" s="271" t="str">
        <f>IF(AW58="","",VLOOKUP($AW58,Master!$AL$3:$AM$100,2,0))</f>
        <v/>
      </c>
      <c r="AY58" s="270" t="s">
        <v>409</v>
      </c>
      <c r="AZ58" s="251"/>
      <c r="BA58" s="271" t="str">
        <f>IF(AZ58="","",VLOOKUP($AZ58,Master!$AO$3:$AP$6,2,0))</f>
        <v/>
      </c>
      <c r="BB58" s="270" t="s">
        <v>410</v>
      </c>
      <c r="BC58" s="251"/>
      <c r="BD58" s="271" t="str">
        <f>IF(BC58="","",VLOOKUP($BC58,Master!$AR$3:$AS$7,2,0))</f>
        <v/>
      </c>
      <c r="BE58" s="270" t="s">
        <v>26365</v>
      </c>
      <c r="BF58" s="251" t="str">
        <f>IF(BG58="","",VLOOKUP($BG58,Master!$AV$2:$AW$200,2,0))</f>
        <v/>
      </c>
      <c r="BG58" s="271"/>
      <c r="BH58" s="270" t="s">
        <v>26366</v>
      </c>
      <c r="BI58" s="251" t="str">
        <f>IF(BJ58="","",VLOOKUP(BJ58,Master!$AZ$2:$BA$200,2,0))</f>
        <v/>
      </c>
      <c r="BJ58" s="271"/>
      <c r="BK58" s="270" t="s">
        <v>26456</v>
      </c>
      <c r="BL58" s="251" t="str">
        <f>IF(BM58="","",VLOOKUP(BM58,Master!$BD$2:$BE$200,2,0))</f>
        <v/>
      </c>
      <c r="BM58" s="272"/>
      <c r="BN58" s="270" t="s">
        <v>26673</v>
      </c>
      <c r="BO58" s="251" t="str">
        <f>IF(BP58="","",VLOOKUP(BP58,Master!$BH$2:$BI$200,2,0))</f>
        <v/>
      </c>
      <c r="BP58" s="271"/>
      <c r="BQ58" s="270" t="s">
        <v>26711</v>
      </c>
      <c r="BR58" s="251"/>
      <c r="BS58" s="271"/>
      <c r="BT58" s="270" t="s">
        <v>26712</v>
      </c>
      <c r="BU58" s="251"/>
      <c r="BV58" s="271"/>
      <c r="BW58" s="270" t="s">
        <v>26713</v>
      </c>
      <c r="BX58" s="251" t="str">
        <f>IF(BY58="","",VLOOKUP(BY58,Master!$BT$2:$BU$77,2,0))</f>
        <v/>
      </c>
      <c r="BY58" s="271"/>
      <c r="BZ58" s="270" t="s">
        <v>26861</v>
      </c>
      <c r="CA58" s="251" t="str">
        <f>IF(CB58="","",VLOOKUP(CB58,Master!$BX$2:$BY$77,2,0))</f>
        <v/>
      </c>
      <c r="CB58" s="271"/>
      <c r="CC58" s="270" t="s">
        <v>26890</v>
      </c>
      <c r="CD58" s="251" t="str">
        <f>IF(CE58="","",VLOOKUP(CE58,Master!$CB$2:$CC$77,2,0))</f>
        <v/>
      </c>
      <c r="CE58" s="271"/>
      <c r="CF58" s="270" t="s">
        <v>26914</v>
      </c>
      <c r="CG58" s="251"/>
      <c r="CH58" s="271"/>
      <c r="CI58" s="270" t="s">
        <v>26899</v>
      </c>
      <c r="CJ58" s="251" t="str">
        <f>IF(CK58="","",VLOOKUP(CK58,Master!$CJ$2:$CK$77,2,0))</f>
        <v/>
      </c>
      <c r="CK58" s="271"/>
      <c r="CL58" s="245"/>
      <c r="CM58" s="245"/>
      <c r="CN58" s="245"/>
      <c r="CO58" s="245"/>
      <c r="CP58" s="246"/>
      <c r="CQ58" s="276"/>
      <c r="CR58" s="277"/>
      <c r="CS58" s="276"/>
      <c r="CT58" s="278"/>
      <c r="CU58" s="278"/>
      <c r="CV58" s="278"/>
      <c r="CW58" s="279"/>
      <c r="CX58" s="276"/>
      <c r="CY58" s="280"/>
      <c r="CZ58" s="281"/>
      <c r="DA58" s="281"/>
      <c r="DB58" s="281"/>
      <c r="DC58" s="279"/>
      <c r="DD58" s="253"/>
      <c r="DE58" s="247"/>
      <c r="DF58" s="253"/>
      <c r="DG58" s="245"/>
      <c r="DH58" s="247"/>
      <c r="DI58" s="276"/>
      <c r="DJ58" s="245"/>
      <c r="DK58" s="245"/>
      <c r="DL58" s="245"/>
      <c r="DM58" s="245"/>
      <c r="DN58" s="245"/>
      <c r="DO58" s="245"/>
      <c r="DP58" s="245"/>
      <c r="DQ58" s="245"/>
      <c r="DR58" s="245"/>
      <c r="DS58" s="247"/>
      <c r="DT58" s="282"/>
      <c r="DU58" s="283"/>
      <c r="DV58" s="283"/>
      <c r="DW58" s="283"/>
      <c r="DX58" s="283"/>
      <c r="DY58" s="283"/>
      <c r="DZ58" s="283"/>
      <c r="EA58" s="246"/>
      <c r="EB58" s="253"/>
      <c r="EC58" s="245"/>
      <c r="ED58" s="245"/>
      <c r="EE58" s="246"/>
      <c r="EF58" s="246"/>
      <c r="EG58" s="283"/>
      <c r="EH58" s="285"/>
      <c r="EI58" s="281"/>
      <c r="EJ58" s="273"/>
      <c r="EK58" s="248"/>
      <c r="EL58" s="248"/>
      <c r="EM58" s="248"/>
      <c r="EN58" s="248"/>
      <c r="EO58" s="248"/>
      <c r="EP58" s="248"/>
      <c r="EQ58" s="248"/>
      <c r="ER58" s="248"/>
      <c r="ES58" s="248"/>
      <c r="ET58" s="248"/>
      <c r="EU58" s="248"/>
      <c r="EV58" s="248"/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</row>
    <row r="59" spans="1:220" s="274" customFormat="1" ht="15.75" customHeight="1">
      <c r="A59" s="249">
        <f t="shared" si="0"/>
        <v>47</v>
      </c>
      <c r="B59" s="243"/>
      <c r="C59" s="244"/>
      <c r="D59" s="244"/>
      <c r="E59" s="250"/>
      <c r="F59" s="250"/>
      <c r="G59" s="251"/>
      <c r="H59" s="251"/>
      <c r="I59" s="245"/>
      <c r="J59" s="245"/>
      <c r="K59" s="252" t="str">
        <f>IF(J59="","",VLOOKUP($J59,Master!$I$2:$J$25000,2,0))</f>
        <v/>
      </c>
      <c r="L59" s="251"/>
      <c r="M59" s="250"/>
      <c r="N59" s="245"/>
      <c r="O59" s="245"/>
      <c r="P59" s="245"/>
      <c r="Q59" s="251"/>
      <c r="R59" s="261"/>
      <c r="S59" s="253"/>
      <c r="T59" s="244" t="str">
        <f>IF(S59="","",IFERROR(VLOOKUP(S59,Master!$K$2:$L$4000,2,0),"Incorrect"))</f>
        <v/>
      </c>
      <c r="U59" s="245"/>
      <c r="V59" s="244" t="str">
        <f>IF(U59="","",IFERROR(VLOOKUP($S59&amp;$U59,Master!$A$2:$N$4000,14,0),"Incorrect"))</f>
        <v/>
      </c>
      <c r="W59" s="245"/>
      <c r="X59" s="244" t="str">
        <f>IF(W59="","",IFERROR(VLOOKUP($S59&amp;$U59&amp;$W59,Master!$B$2:$P$4000,15,0),"Incorrect"))</f>
        <v/>
      </c>
      <c r="Y59" s="245"/>
      <c r="Z59" s="244" t="str">
        <f>IF(Y59="","",IFERROR(VLOOKUP($S59&amp;$U59&amp;$W59&amp;$Y59,Master!$C$2:$R$4000,16,0),"Incorrect"))</f>
        <v/>
      </c>
      <c r="AA59" s="254"/>
      <c r="AB59" s="255"/>
      <c r="AC59" s="256"/>
      <c r="AD59" s="257"/>
      <c r="AE59" s="258"/>
      <c r="AF59" s="259" t="str">
        <f t="shared" si="1"/>
        <v/>
      </c>
      <c r="AG59" s="260"/>
      <c r="AH59" s="251"/>
      <c r="AI59" s="261" t="s">
        <v>404</v>
      </c>
      <c r="AJ59" s="262" t="str">
        <f>IF(AK59="","",IFERROR(VLOOKUP($AK59,Master!$S$2:$U$2000,3,0),"Incorrect"))</f>
        <v/>
      </c>
      <c r="AK59" s="247"/>
      <c r="AL59" s="264" t="s">
        <v>403</v>
      </c>
      <c r="AM59" s="265" t="str">
        <f>IF(AL59="","",VLOOKUP(AL59,Dropdown!$N$3:$O$335,2,0))</f>
        <v/>
      </c>
      <c r="AN59" s="266"/>
      <c r="AO59" s="265" t="str">
        <f>IF(AN59="","",IFERROR(VLOOKUP(AL59&amp;AN59,Dropdown!$P$4:$S$5000,4,0),"Incorrect"))</f>
        <v/>
      </c>
      <c r="AP59" s="267"/>
      <c r="AQ59" s="260"/>
      <c r="AR59" s="251"/>
      <c r="AS59" s="245"/>
      <c r="AT59" s="268" t="str">
        <f>IF(AS59="","",VLOOKUP(AS59,Master!$AI$7:$AJ$12,2,0))</f>
        <v/>
      </c>
      <c r="AU59" s="269">
        <f t="shared" si="2"/>
        <v>0</v>
      </c>
      <c r="AV59" s="270" t="s">
        <v>408</v>
      </c>
      <c r="AW59" s="251"/>
      <c r="AX59" s="271" t="str">
        <f>IF(AW59="","",VLOOKUP($AW59,Master!$AL$3:$AM$100,2,0))</f>
        <v/>
      </c>
      <c r="AY59" s="270" t="s">
        <v>409</v>
      </c>
      <c r="AZ59" s="251"/>
      <c r="BA59" s="271" t="str">
        <f>IF(AZ59="","",VLOOKUP($AZ59,Master!$AO$3:$AP$6,2,0))</f>
        <v/>
      </c>
      <c r="BB59" s="270" t="s">
        <v>410</v>
      </c>
      <c r="BC59" s="251"/>
      <c r="BD59" s="271" t="str">
        <f>IF(BC59="","",VLOOKUP($BC59,Master!$AR$3:$AS$7,2,0))</f>
        <v/>
      </c>
      <c r="BE59" s="270" t="s">
        <v>26365</v>
      </c>
      <c r="BF59" s="251" t="str">
        <f>IF(BG59="","",VLOOKUP($BG59,Master!$AV$2:$AW$200,2,0))</f>
        <v/>
      </c>
      <c r="BG59" s="271"/>
      <c r="BH59" s="270" t="s">
        <v>26366</v>
      </c>
      <c r="BI59" s="251" t="str">
        <f>IF(BJ59="","",VLOOKUP(BJ59,Master!$AZ$2:$BA$200,2,0))</f>
        <v/>
      </c>
      <c r="BJ59" s="271"/>
      <c r="BK59" s="270" t="s">
        <v>26456</v>
      </c>
      <c r="BL59" s="251" t="str">
        <f>IF(BM59="","",VLOOKUP(BM59,Master!$BD$2:$BE$200,2,0))</f>
        <v/>
      </c>
      <c r="BM59" s="272"/>
      <c r="BN59" s="270" t="s">
        <v>26673</v>
      </c>
      <c r="BO59" s="251" t="str">
        <f>IF(BP59="","",VLOOKUP(BP59,Master!$BH$2:$BI$200,2,0))</f>
        <v/>
      </c>
      <c r="BP59" s="271"/>
      <c r="BQ59" s="270" t="s">
        <v>26711</v>
      </c>
      <c r="BR59" s="251"/>
      <c r="BS59" s="271"/>
      <c r="BT59" s="270" t="s">
        <v>26712</v>
      </c>
      <c r="BU59" s="251"/>
      <c r="BV59" s="271"/>
      <c r="BW59" s="270" t="s">
        <v>26713</v>
      </c>
      <c r="BX59" s="251" t="str">
        <f>IF(BY59="","",VLOOKUP(BY59,Master!$BT$2:$BU$77,2,0))</f>
        <v/>
      </c>
      <c r="BY59" s="271"/>
      <c r="BZ59" s="270" t="s">
        <v>26861</v>
      </c>
      <c r="CA59" s="251" t="str">
        <f>IF(CB59="","",VLOOKUP(CB59,Master!$BX$2:$BY$77,2,0))</f>
        <v/>
      </c>
      <c r="CB59" s="271"/>
      <c r="CC59" s="270" t="s">
        <v>26890</v>
      </c>
      <c r="CD59" s="251" t="str">
        <f>IF(CE59="","",VLOOKUP(CE59,Master!$CB$2:$CC$77,2,0))</f>
        <v/>
      </c>
      <c r="CE59" s="271"/>
      <c r="CF59" s="270" t="s">
        <v>26914</v>
      </c>
      <c r="CG59" s="251"/>
      <c r="CH59" s="271"/>
      <c r="CI59" s="270" t="s">
        <v>26899</v>
      </c>
      <c r="CJ59" s="251" t="str">
        <f>IF(CK59="","",VLOOKUP(CK59,Master!$CJ$2:$CK$77,2,0))</f>
        <v/>
      </c>
      <c r="CK59" s="271"/>
      <c r="CL59" s="245"/>
      <c r="CM59" s="245"/>
      <c r="CN59" s="245"/>
      <c r="CO59" s="245"/>
      <c r="CP59" s="246"/>
      <c r="CQ59" s="276"/>
      <c r="CR59" s="277"/>
      <c r="CS59" s="276"/>
      <c r="CT59" s="278"/>
      <c r="CU59" s="278"/>
      <c r="CV59" s="278"/>
      <c r="CW59" s="279"/>
      <c r="CX59" s="276"/>
      <c r="CY59" s="280"/>
      <c r="CZ59" s="281"/>
      <c r="DA59" s="281"/>
      <c r="DB59" s="281"/>
      <c r="DC59" s="279"/>
      <c r="DD59" s="253"/>
      <c r="DE59" s="247"/>
      <c r="DF59" s="253"/>
      <c r="DG59" s="245"/>
      <c r="DH59" s="247"/>
      <c r="DI59" s="276"/>
      <c r="DJ59" s="245"/>
      <c r="DK59" s="245"/>
      <c r="DL59" s="245"/>
      <c r="DM59" s="245"/>
      <c r="DN59" s="245"/>
      <c r="DO59" s="245"/>
      <c r="DP59" s="245"/>
      <c r="DQ59" s="245"/>
      <c r="DR59" s="245"/>
      <c r="DS59" s="247"/>
      <c r="DT59" s="282"/>
      <c r="DU59" s="283"/>
      <c r="DV59" s="283"/>
      <c r="DW59" s="283"/>
      <c r="DX59" s="283"/>
      <c r="DY59" s="283"/>
      <c r="DZ59" s="283"/>
      <c r="EA59" s="246"/>
      <c r="EB59" s="253"/>
      <c r="EC59" s="245"/>
      <c r="ED59" s="245"/>
      <c r="EE59" s="246"/>
      <c r="EF59" s="246"/>
      <c r="EG59" s="283"/>
      <c r="EH59" s="285"/>
      <c r="EI59" s="281"/>
      <c r="EJ59" s="273"/>
      <c r="EK59" s="248"/>
      <c r="EL59" s="248"/>
      <c r="EM59" s="248"/>
      <c r="EN59" s="248"/>
      <c r="EO59" s="248"/>
      <c r="EP59" s="248"/>
      <c r="EQ59" s="248"/>
      <c r="ER59" s="248"/>
      <c r="ES59" s="248"/>
      <c r="ET59" s="248"/>
      <c r="EU59" s="248"/>
      <c r="EV59" s="248"/>
      <c r="EW59" s="248"/>
      <c r="EX59" s="248"/>
      <c r="EY59" s="248"/>
      <c r="EZ59" s="248"/>
      <c r="FA59" s="248"/>
      <c r="FB59" s="248"/>
      <c r="FC59" s="248"/>
      <c r="FD59" s="248"/>
      <c r="FE59" s="248"/>
      <c r="FF59" s="248"/>
      <c r="FG59" s="248"/>
      <c r="FH59" s="248"/>
      <c r="FI59" s="248"/>
      <c r="FJ59" s="248"/>
      <c r="FK59" s="248"/>
      <c r="FL59" s="248"/>
      <c r="FM59" s="248"/>
      <c r="FN59" s="248"/>
      <c r="FO59" s="248"/>
      <c r="FP59" s="248"/>
      <c r="FQ59" s="248"/>
      <c r="FR59" s="248"/>
      <c r="FS59" s="248"/>
      <c r="FT59" s="248"/>
      <c r="FU59" s="248"/>
      <c r="FV59" s="248"/>
      <c r="FW59" s="248"/>
      <c r="FX59" s="248"/>
      <c r="FY59" s="248"/>
      <c r="FZ59" s="248"/>
      <c r="GA59" s="248"/>
      <c r="GB59" s="248"/>
      <c r="GC59" s="248"/>
      <c r="GD59" s="248"/>
      <c r="GE59" s="248"/>
      <c r="GF59" s="248"/>
      <c r="GG59" s="248"/>
      <c r="GH59" s="248"/>
      <c r="GI59" s="248"/>
      <c r="GJ59" s="248"/>
      <c r="GK59" s="248"/>
      <c r="GL59" s="248"/>
      <c r="GM59" s="248"/>
      <c r="GN59" s="248"/>
      <c r="GO59" s="248"/>
      <c r="GP59" s="248"/>
      <c r="GQ59" s="248"/>
      <c r="GR59" s="248"/>
      <c r="GS59" s="248"/>
      <c r="GT59" s="248"/>
      <c r="GU59" s="248"/>
      <c r="GV59" s="248"/>
      <c r="GW59" s="248"/>
      <c r="GX59" s="248"/>
      <c r="GY59" s="248"/>
      <c r="GZ59" s="248"/>
      <c r="HA59" s="248"/>
      <c r="HB59" s="248"/>
      <c r="HC59" s="248"/>
      <c r="HD59" s="248"/>
      <c r="HE59" s="248"/>
      <c r="HF59" s="248"/>
      <c r="HG59" s="248"/>
      <c r="HH59" s="248"/>
      <c r="HI59" s="248"/>
      <c r="HJ59" s="248"/>
      <c r="HK59" s="248"/>
      <c r="HL59" s="248"/>
    </row>
    <row r="60" spans="1:220" s="274" customFormat="1" ht="15.75" customHeight="1">
      <c r="A60" s="249">
        <f t="shared" si="0"/>
        <v>48</v>
      </c>
      <c r="B60" s="243"/>
      <c r="C60" s="244"/>
      <c r="D60" s="244"/>
      <c r="E60" s="250"/>
      <c r="F60" s="250"/>
      <c r="G60" s="251"/>
      <c r="H60" s="251"/>
      <c r="I60" s="245"/>
      <c r="J60" s="245"/>
      <c r="K60" s="252" t="str">
        <f>IF(J60="","",VLOOKUP($J60,Master!$I$2:$J$25000,2,0))</f>
        <v/>
      </c>
      <c r="L60" s="251"/>
      <c r="M60" s="250"/>
      <c r="N60" s="245"/>
      <c r="O60" s="245"/>
      <c r="P60" s="245"/>
      <c r="Q60" s="251"/>
      <c r="R60" s="261"/>
      <c r="S60" s="253"/>
      <c r="T60" s="244" t="str">
        <f>IF(S60="","",IFERROR(VLOOKUP(S60,Master!$K$2:$L$4000,2,0),"Incorrect"))</f>
        <v/>
      </c>
      <c r="U60" s="245"/>
      <c r="V60" s="244" t="str">
        <f>IF(U60="","",IFERROR(VLOOKUP($S60&amp;$U60,Master!$A$2:$N$4000,14,0),"Incorrect"))</f>
        <v/>
      </c>
      <c r="W60" s="245"/>
      <c r="X60" s="244" t="str">
        <f>IF(W60="","",IFERROR(VLOOKUP($S60&amp;$U60&amp;$W60,Master!$B$2:$P$4000,15,0),"Incorrect"))</f>
        <v/>
      </c>
      <c r="Y60" s="245"/>
      <c r="Z60" s="244" t="str">
        <f>IF(Y60="","",IFERROR(VLOOKUP($S60&amp;$U60&amp;$W60&amp;$Y60,Master!$C$2:$R$4000,16,0),"Incorrect"))</f>
        <v/>
      </c>
      <c r="AA60" s="254"/>
      <c r="AB60" s="255"/>
      <c r="AC60" s="256"/>
      <c r="AD60" s="257"/>
      <c r="AE60" s="258"/>
      <c r="AF60" s="259" t="str">
        <f t="shared" si="1"/>
        <v/>
      </c>
      <c r="AG60" s="260"/>
      <c r="AH60" s="251"/>
      <c r="AI60" s="261" t="s">
        <v>404</v>
      </c>
      <c r="AJ60" s="262" t="str">
        <f>IF(AK60="","",IFERROR(VLOOKUP($AK60,Master!$S$2:$U$2000,3,0),"Incorrect"))</f>
        <v/>
      </c>
      <c r="AK60" s="247"/>
      <c r="AL60" s="264" t="s">
        <v>403</v>
      </c>
      <c r="AM60" s="265" t="str">
        <f>IF(AL60="","",VLOOKUP(AL60,Dropdown!$N$3:$O$335,2,0))</f>
        <v/>
      </c>
      <c r="AN60" s="266"/>
      <c r="AO60" s="265" t="str">
        <f>IF(AN60="","",IFERROR(VLOOKUP(AL60&amp;AN60,Dropdown!$P$4:$S$5000,4,0),"Incorrect"))</f>
        <v/>
      </c>
      <c r="AP60" s="267"/>
      <c r="AQ60" s="260"/>
      <c r="AR60" s="251"/>
      <c r="AS60" s="245"/>
      <c r="AT60" s="268" t="str">
        <f>IF(AS60="","",VLOOKUP(AS60,Master!$AI$7:$AJ$12,2,0))</f>
        <v/>
      </c>
      <c r="AU60" s="269">
        <f t="shared" si="2"/>
        <v>0</v>
      </c>
      <c r="AV60" s="270" t="s">
        <v>408</v>
      </c>
      <c r="AW60" s="251"/>
      <c r="AX60" s="271" t="str">
        <f>IF(AW60="","",VLOOKUP($AW60,Master!$AL$3:$AM$100,2,0))</f>
        <v/>
      </c>
      <c r="AY60" s="270" t="s">
        <v>409</v>
      </c>
      <c r="AZ60" s="251"/>
      <c r="BA60" s="271" t="str">
        <f>IF(AZ60="","",VLOOKUP($AZ60,Master!$AO$3:$AP$6,2,0))</f>
        <v/>
      </c>
      <c r="BB60" s="270" t="s">
        <v>410</v>
      </c>
      <c r="BC60" s="251"/>
      <c r="BD60" s="271" t="str">
        <f>IF(BC60="","",VLOOKUP($BC60,Master!$AR$3:$AS$7,2,0))</f>
        <v/>
      </c>
      <c r="BE60" s="270" t="s">
        <v>26365</v>
      </c>
      <c r="BF60" s="251" t="str">
        <f>IF(BG60="","",VLOOKUP($BG60,Master!$AV$2:$AW$200,2,0))</f>
        <v/>
      </c>
      <c r="BG60" s="271"/>
      <c r="BH60" s="270" t="s">
        <v>26366</v>
      </c>
      <c r="BI60" s="251" t="str">
        <f>IF(BJ60="","",VLOOKUP(BJ60,Master!$AZ$2:$BA$200,2,0))</f>
        <v/>
      </c>
      <c r="BJ60" s="271"/>
      <c r="BK60" s="270" t="s">
        <v>26456</v>
      </c>
      <c r="BL60" s="251" t="str">
        <f>IF(BM60="","",VLOOKUP(BM60,Master!$BD$2:$BE$200,2,0))</f>
        <v/>
      </c>
      <c r="BM60" s="272"/>
      <c r="BN60" s="270" t="s">
        <v>26673</v>
      </c>
      <c r="BO60" s="251" t="str">
        <f>IF(BP60="","",VLOOKUP(BP60,Master!$BH$2:$BI$200,2,0))</f>
        <v/>
      </c>
      <c r="BP60" s="271"/>
      <c r="BQ60" s="270" t="s">
        <v>26711</v>
      </c>
      <c r="BR60" s="251"/>
      <c r="BS60" s="271"/>
      <c r="BT60" s="270" t="s">
        <v>26712</v>
      </c>
      <c r="BU60" s="251"/>
      <c r="BV60" s="271"/>
      <c r="BW60" s="270" t="s">
        <v>26713</v>
      </c>
      <c r="BX60" s="251" t="str">
        <f>IF(BY60="","",VLOOKUP(BY60,Master!$BT$2:$BU$77,2,0))</f>
        <v/>
      </c>
      <c r="BY60" s="271"/>
      <c r="BZ60" s="270" t="s">
        <v>26861</v>
      </c>
      <c r="CA60" s="251" t="str">
        <f>IF(CB60="","",VLOOKUP(CB60,Master!$BX$2:$BY$77,2,0))</f>
        <v/>
      </c>
      <c r="CB60" s="271"/>
      <c r="CC60" s="270" t="s">
        <v>26890</v>
      </c>
      <c r="CD60" s="251" t="str">
        <f>IF(CE60="","",VLOOKUP(CE60,Master!$CB$2:$CC$77,2,0))</f>
        <v/>
      </c>
      <c r="CE60" s="271"/>
      <c r="CF60" s="270" t="s">
        <v>26914</v>
      </c>
      <c r="CG60" s="251"/>
      <c r="CH60" s="271"/>
      <c r="CI60" s="270" t="s">
        <v>26899</v>
      </c>
      <c r="CJ60" s="251" t="str">
        <f>IF(CK60="","",VLOOKUP(CK60,Master!$CJ$2:$CK$77,2,0))</f>
        <v/>
      </c>
      <c r="CK60" s="271"/>
      <c r="CL60" s="245"/>
      <c r="CM60" s="245"/>
      <c r="CN60" s="245"/>
      <c r="CO60" s="245"/>
      <c r="CP60" s="246"/>
      <c r="CQ60" s="276"/>
      <c r="CR60" s="277"/>
      <c r="CS60" s="276"/>
      <c r="CT60" s="278"/>
      <c r="CU60" s="278"/>
      <c r="CV60" s="278"/>
      <c r="CW60" s="279"/>
      <c r="CX60" s="276"/>
      <c r="CY60" s="280"/>
      <c r="CZ60" s="281"/>
      <c r="DA60" s="281"/>
      <c r="DB60" s="281"/>
      <c r="DC60" s="279"/>
      <c r="DD60" s="253"/>
      <c r="DE60" s="247"/>
      <c r="DF60" s="253"/>
      <c r="DG60" s="245"/>
      <c r="DH60" s="247"/>
      <c r="DI60" s="276"/>
      <c r="DJ60" s="245"/>
      <c r="DK60" s="245"/>
      <c r="DL60" s="245"/>
      <c r="DM60" s="245"/>
      <c r="DN60" s="245"/>
      <c r="DO60" s="245"/>
      <c r="DP60" s="245"/>
      <c r="DQ60" s="245"/>
      <c r="DR60" s="245"/>
      <c r="DS60" s="247"/>
      <c r="DT60" s="282"/>
      <c r="DU60" s="283"/>
      <c r="DV60" s="283"/>
      <c r="DW60" s="283"/>
      <c r="DX60" s="283"/>
      <c r="DY60" s="283"/>
      <c r="DZ60" s="283"/>
      <c r="EA60" s="246"/>
      <c r="EB60" s="253"/>
      <c r="EC60" s="245"/>
      <c r="ED60" s="245"/>
      <c r="EE60" s="246"/>
      <c r="EF60" s="246"/>
      <c r="EG60" s="283"/>
      <c r="EH60" s="285"/>
      <c r="EI60" s="281"/>
      <c r="EJ60" s="273"/>
      <c r="EK60" s="248"/>
      <c r="EL60" s="248"/>
      <c r="EM60" s="248"/>
      <c r="EN60" s="248"/>
      <c r="EO60" s="248"/>
      <c r="EP60" s="248"/>
      <c r="EQ60" s="248"/>
      <c r="ER60" s="248"/>
      <c r="ES60" s="248"/>
      <c r="ET60" s="248"/>
      <c r="EU60" s="248"/>
      <c r="EV60" s="248"/>
      <c r="EW60" s="248"/>
      <c r="EX60" s="248"/>
      <c r="EY60" s="248"/>
      <c r="EZ60" s="248"/>
      <c r="FA60" s="248"/>
      <c r="FB60" s="248"/>
      <c r="FC60" s="248"/>
      <c r="FD60" s="248"/>
      <c r="FE60" s="248"/>
      <c r="FF60" s="248"/>
      <c r="FG60" s="248"/>
      <c r="FH60" s="248"/>
      <c r="FI60" s="248"/>
      <c r="FJ60" s="248"/>
      <c r="FK60" s="248"/>
      <c r="FL60" s="248"/>
      <c r="FM60" s="248"/>
      <c r="FN60" s="248"/>
      <c r="FO60" s="248"/>
      <c r="FP60" s="248"/>
      <c r="FQ60" s="248"/>
      <c r="FR60" s="248"/>
      <c r="FS60" s="248"/>
      <c r="FT60" s="248"/>
      <c r="FU60" s="248"/>
      <c r="FV60" s="248"/>
      <c r="FW60" s="248"/>
      <c r="FX60" s="248"/>
      <c r="FY60" s="248"/>
      <c r="FZ60" s="248"/>
      <c r="GA60" s="248"/>
      <c r="GB60" s="248"/>
      <c r="GC60" s="248"/>
      <c r="GD60" s="248"/>
      <c r="GE60" s="248"/>
      <c r="GF60" s="248"/>
      <c r="GG60" s="248"/>
      <c r="GH60" s="248"/>
      <c r="GI60" s="248"/>
      <c r="GJ60" s="248"/>
      <c r="GK60" s="248"/>
      <c r="GL60" s="248"/>
      <c r="GM60" s="248"/>
      <c r="GN60" s="248"/>
      <c r="GO60" s="248"/>
      <c r="GP60" s="248"/>
      <c r="GQ60" s="248"/>
      <c r="GR60" s="248"/>
      <c r="GS60" s="248"/>
      <c r="GT60" s="248"/>
      <c r="GU60" s="248"/>
      <c r="GV60" s="248"/>
      <c r="GW60" s="248"/>
      <c r="GX60" s="248"/>
      <c r="GY60" s="248"/>
      <c r="GZ60" s="248"/>
      <c r="HA60" s="248"/>
      <c r="HB60" s="248"/>
      <c r="HC60" s="248"/>
      <c r="HD60" s="248"/>
      <c r="HE60" s="248"/>
      <c r="HF60" s="248"/>
      <c r="HG60" s="248"/>
      <c r="HH60" s="248"/>
      <c r="HI60" s="248"/>
      <c r="HJ60" s="248"/>
      <c r="HK60" s="248"/>
      <c r="HL60" s="248"/>
    </row>
    <row r="61" spans="1:220" s="274" customFormat="1" ht="15.75" customHeight="1">
      <c r="A61" s="249">
        <f t="shared" si="0"/>
        <v>49</v>
      </c>
      <c r="B61" s="243"/>
      <c r="C61" s="244"/>
      <c r="D61" s="244"/>
      <c r="E61" s="250"/>
      <c r="F61" s="250"/>
      <c r="G61" s="251"/>
      <c r="H61" s="251"/>
      <c r="I61" s="245"/>
      <c r="J61" s="245"/>
      <c r="K61" s="252" t="str">
        <f>IF(J61="","",VLOOKUP($J61,Master!$I$2:$J$25000,2,0))</f>
        <v/>
      </c>
      <c r="L61" s="251"/>
      <c r="M61" s="250"/>
      <c r="N61" s="245"/>
      <c r="O61" s="245"/>
      <c r="P61" s="245"/>
      <c r="Q61" s="251"/>
      <c r="R61" s="261"/>
      <c r="S61" s="253"/>
      <c r="T61" s="244" t="str">
        <f>IF(S61="","",IFERROR(VLOOKUP(S61,Master!$K$2:$L$4000,2,0),"Incorrect"))</f>
        <v/>
      </c>
      <c r="U61" s="245"/>
      <c r="V61" s="244" t="str">
        <f>IF(U61="","",IFERROR(VLOOKUP($S61&amp;$U61,Master!$A$2:$N$4000,14,0),"Incorrect"))</f>
        <v/>
      </c>
      <c r="W61" s="245"/>
      <c r="X61" s="244" t="str">
        <f>IF(W61="","",IFERROR(VLOOKUP($S61&amp;$U61&amp;$W61,Master!$B$2:$P$4000,15,0),"Incorrect"))</f>
        <v/>
      </c>
      <c r="Y61" s="245"/>
      <c r="Z61" s="244" t="str">
        <f>IF(Y61="","",IFERROR(VLOOKUP($S61&amp;$U61&amp;$W61&amp;$Y61,Master!$C$2:$R$4000,16,0),"Incorrect"))</f>
        <v/>
      </c>
      <c r="AA61" s="254"/>
      <c r="AB61" s="255"/>
      <c r="AC61" s="256"/>
      <c r="AD61" s="257"/>
      <c r="AE61" s="258"/>
      <c r="AF61" s="259" t="str">
        <f t="shared" si="1"/>
        <v/>
      </c>
      <c r="AG61" s="260"/>
      <c r="AH61" s="251"/>
      <c r="AI61" s="261" t="s">
        <v>404</v>
      </c>
      <c r="AJ61" s="262" t="str">
        <f>IF(AK61="","",IFERROR(VLOOKUP($AK61,Master!$S$2:$U$2000,3,0),"Incorrect"))</f>
        <v/>
      </c>
      <c r="AK61" s="247"/>
      <c r="AL61" s="264" t="s">
        <v>403</v>
      </c>
      <c r="AM61" s="265" t="str">
        <f>IF(AL61="","",VLOOKUP(AL61,Dropdown!$N$3:$O$335,2,0))</f>
        <v/>
      </c>
      <c r="AN61" s="266"/>
      <c r="AO61" s="265" t="str">
        <f>IF(AN61="","",IFERROR(VLOOKUP(AL61&amp;AN61,Dropdown!$P$4:$S$5000,4,0),"Incorrect"))</f>
        <v/>
      </c>
      <c r="AP61" s="267"/>
      <c r="AQ61" s="260"/>
      <c r="AR61" s="251"/>
      <c r="AS61" s="245"/>
      <c r="AT61" s="268" t="str">
        <f>IF(AS61="","",VLOOKUP(AS61,Master!$AI$7:$AJ$12,2,0))</f>
        <v/>
      </c>
      <c r="AU61" s="269">
        <f t="shared" si="2"/>
        <v>0</v>
      </c>
      <c r="AV61" s="270" t="s">
        <v>408</v>
      </c>
      <c r="AW61" s="251"/>
      <c r="AX61" s="271" t="str">
        <f>IF(AW61="","",VLOOKUP($AW61,Master!$AL$3:$AM$100,2,0))</f>
        <v/>
      </c>
      <c r="AY61" s="270" t="s">
        <v>409</v>
      </c>
      <c r="AZ61" s="251"/>
      <c r="BA61" s="271" t="str">
        <f>IF(AZ61="","",VLOOKUP($AZ61,Master!$AO$3:$AP$6,2,0))</f>
        <v/>
      </c>
      <c r="BB61" s="270" t="s">
        <v>410</v>
      </c>
      <c r="BC61" s="251"/>
      <c r="BD61" s="271" t="str">
        <f>IF(BC61="","",VLOOKUP($BC61,Master!$AR$3:$AS$7,2,0))</f>
        <v/>
      </c>
      <c r="BE61" s="270" t="s">
        <v>26365</v>
      </c>
      <c r="BF61" s="251" t="str">
        <f>IF(BG61="","",VLOOKUP($BG61,Master!$AV$2:$AW$200,2,0))</f>
        <v/>
      </c>
      <c r="BG61" s="271"/>
      <c r="BH61" s="270" t="s">
        <v>26366</v>
      </c>
      <c r="BI61" s="251" t="str">
        <f>IF(BJ61="","",VLOOKUP(BJ61,Master!$AZ$2:$BA$200,2,0))</f>
        <v/>
      </c>
      <c r="BJ61" s="271"/>
      <c r="BK61" s="270" t="s">
        <v>26456</v>
      </c>
      <c r="BL61" s="251" t="str">
        <f>IF(BM61="","",VLOOKUP(BM61,Master!$BD$2:$BE$200,2,0))</f>
        <v/>
      </c>
      <c r="BM61" s="272"/>
      <c r="BN61" s="270" t="s">
        <v>26673</v>
      </c>
      <c r="BO61" s="251" t="str">
        <f>IF(BP61="","",VLOOKUP(BP61,Master!$BH$2:$BI$200,2,0))</f>
        <v/>
      </c>
      <c r="BP61" s="271"/>
      <c r="BQ61" s="270" t="s">
        <v>26711</v>
      </c>
      <c r="BR61" s="251"/>
      <c r="BS61" s="271"/>
      <c r="BT61" s="270" t="s">
        <v>26712</v>
      </c>
      <c r="BU61" s="251"/>
      <c r="BV61" s="271"/>
      <c r="BW61" s="270" t="s">
        <v>26713</v>
      </c>
      <c r="BX61" s="251" t="str">
        <f>IF(BY61="","",VLOOKUP(BY61,Master!$BT$2:$BU$77,2,0))</f>
        <v/>
      </c>
      <c r="BY61" s="271"/>
      <c r="BZ61" s="270" t="s">
        <v>26861</v>
      </c>
      <c r="CA61" s="251" t="str">
        <f>IF(CB61="","",VLOOKUP(CB61,Master!$BX$2:$BY$77,2,0))</f>
        <v/>
      </c>
      <c r="CB61" s="271"/>
      <c r="CC61" s="270" t="s">
        <v>26890</v>
      </c>
      <c r="CD61" s="251" t="str">
        <f>IF(CE61="","",VLOOKUP(CE61,Master!$CB$2:$CC$77,2,0))</f>
        <v/>
      </c>
      <c r="CE61" s="271"/>
      <c r="CF61" s="270" t="s">
        <v>26914</v>
      </c>
      <c r="CG61" s="251"/>
      <c r="CH61" s="271"/>
      <c r="CI61" s="270" t="s">
        <v>26899</v>
      </c>
      <c r="CJ61" s="251" t="str">
        <f>IF(CK61="","",VLOOKUP(CK61,Master!$CJ$2:$CK$77,2,0))</f>
        <v/>
      </c>
      <c r="CK61" s="271"/>
      <c r="CL61" s="245"/>
      <c r="CM61" s="245"/>
      <c r="CN61" s="245"/>
      <c r="CO61" s="245"/>
      <c r="CP61" s="246"/>
      <c r="CQ61" s="276"/>
      <c r="CR61" s="277"/>
      <c r="CS61" s="276"/>
      <c r="CT61" s="278"/>
      <c r="CU61" s="278"/>
      <c r="CV61" s="278"/>
      <c r="CW61" s="279"/>
      <c r="CX61" s="276"/>
      <c r="CY61" s="280"/>
      <c r="CZ61" s="281"/>
      <c r="DA61" s="281"/>
      <c r="DB61" s="281"/>
      <c r="DC61" s="279"/>
      <c r="DD61" s="253"/>
      <c r="DE61" s="247"/>
      <c r="DF61" s="253"/>
      <c r="DG61" s="245"/>
      <c r="DH61" s="247"/>
      <c r="DI61" s="276"/>
      <c r="DJ61" s="245"/>
      <c r="DK61" s="245"/>
      <c r="DL61" s="245"/>
      <c r="DM61" s="245"/>
      <c r="DN61" s="245"/>
      <c r="DO61" s="245"/>
      <c r="DP61" s="245"/>
      <c r="DQ61" s="245"/>
      <c r="DR61" s="245"/>
      <c r="DS61" s="247"/>
      <c r="DT61" s="282"/>
      <c r="DU61" s="283"/>
      <c r="DV61" s="283"/>
      <c r="DW61" s="283"/>
      <c r="DX61" s="283"/>
      <c r="DY61" s="283"/>
      <c r="DZ61" s="283"/>
      <c r="EA61" s="246"/>
      <c r="EB61" s="253"/>
      <c r="EC61" s="245"/>
      <c r="ED61" s="245"/>
      <c r="EE61" s="246"/>
      <c r="EF61" s="246"/>
      <c r="EG61" s="283"/>
      <c r="EH61" s="285"/>
      <c r="EI61" s="281"/>
      <c r="EJ61" s="273"/>
      <c r="EK61" s="248"/>
      <c r="EL61" s="248"/>
      <c r="EM61" s="248"/>
      <c r="EN61" s="248"/>
      <c r="EO61" s="248"/>
      <c r="EP61" s="248"/>
      <c r="EQ61" s="248"/>
      <c r="ER61" s="248"/>
      <c r="ES61" s="248"/>
      <c r="ET61" s="248"/>
      <c r="EU61" s="248"/>
      <c r="EV61" s="248"/>
      <c r="EW61" s="248"/>
      <c r="EX61" s="248"/>
      <c r="EY61" s="248"/>
      <c r="EZ61" s="248"/>
      <c r="FA61" s="248"/>
      <c r="FB61" s="248"/>
      <c r="FC61" s="248"/>
      <c r="FD61" s="248"/>
      <c r="FE61" s="248"/>
      <c r="FF61" s="248"/>
      <c r="FG61" s="248"/>
      <c r="FH61" s="248"/>
      <c r="FI61" s="248"/>
      <c r="FJ61" s="248"/>
      <c r="FK61" s="248"/>
      <c r="FL61" s="248"/>
      <c r="FM61" s="248"/>
      <c r="FN61" s="248"/>
      <c r="FO61" s="248"/>
      <c r="FP61" s="248"/>
      <c r="FQ61" s="248"/>
      <c r="FR61" s="248"/>
      <c r="FS61" s="248"/>
      <c r="FT61" s="248"/>
      <c r="FU61" s="248"/>
      <c r="FV61" s="248"/>
      <c r="FW61" s="248"/>
      <c r="FX61" s="248"/>
      <c r="FY61" s="248"/>
      <c r="FZ61" s="248"/>
      <c r="GA61" s="248"/>
      <c r="GB61" s="248"/>
      <c r="GC61" s="248"/>
      <c r="GD61" s="248"/>
      <c r="GE61" s="248"/>
      <c r="GF61" s="248"/>
      <c r="GG61" s="248"/>
      <c r="GH61" s="248"/>
      <c r="GI61" s="248"/>
      <c r="GJ61" s="248"/>
      <c r="GK61" s="248"/>
      <c r="GL61" s="248"/>
      <c r="GM61" s="248"/>
      <c r="GN61" s="248"/>
      <c r="GO61" s="248"/>
      <c r="GP61" s="248"/>
      <c r="GQ61" s="248"/>
      <c r="GR61" s="248"/>
      <c r="GS61" s="248"/>
      <c r="GT61" s="248"/>
      <c r="GU61" s="248"/>
      <c r="GV61" s="248"/>
      <c r="GW61" s="248"/>
      <c r="GX61" s="248"/>
      <c r="GY61" s="248"/>
      <c r="GZ61" s="248"/>
      <c r="HA61" s="248"/>
      <c r="HB61" s="248"/>
      <c r="HC61" s="248"/>
      <c r="HD61" s="248"/>
      <c r="HE61" s="248"/>
      <c r="HF61" s="248"/>
      <c r="HG61" s="248"/>
      <c r="HH61" s="248"/>
      <c r="HI61" s="248"/>
      <c r="HJ61" s="248"/>
      <c r="HK61" s="248"/>
      <c r="HL61" s="248"/>
    </row>
    <row r="62" spans="1:220" s="274" customFormat="1" ht="15.75" customHeight="1">
      <c r="A62" s="249">
        <f t="shared" si="0"/>
        <v>50</v>
      </c>
      <c r="B62" s="243"/>
      <c r="C62" s="244"/>
      <c r="D62" s="244"/>
      <c r="E62" s="250"/>
      <c r="F62" s="250"/>
      <c r="G62" s="251"/>
      <c r="H62" s="251"/>
      <c r="I62" s="245"/>
      <c r="J62" s="245"/>
      <c r="K62" s="252" t="str">
        <f>IF(J62="","",VLOOKUP($J62,Master!$I$2:$J$25000,2,0))</f>
        <v/>
      </c>
      <c r="L62" s="251"/>
      <c r="M62" s="250"/>
      <c r="N62" s="245"/>
      <c r="O62" s="245"/>
      <c r="P62" s="245"/>
      <c r="Q62" s="251"/>
      <c r="R62" s="261"/>
      <c r="S62" s="253"/>
      <c r="T62" s="244" t="str">
        <f>IF(S62="","",IFERROR(VLOOKUP(S62,Master!$K$2:$L$4000,2,0),"Incorrect"))</f>
        <v/>
      </c>
      <c r="U62" s="245"/>
      <c r="V62" s="244" t="str">
        <f>IF(U62="","",IFERROR(VLOOKUP($S62&amp;$U62,Master!$A$2:$N$4000,14,0),"Incorrect"))</f>
        <v/>
      </c>
      <c r="W62" s="245"/>
      <c r="X62" s="244" t="str">
        <f>IF(W62="","",IFERROR(VLOOKUP($S62&amp;$U62&amp;$W62,Master!$B$2:$P$4000,15,0),"Incorrect"))</f>
        <v/>
      </c>
      <c r="Y62" s="245"/>
      <c r="Z62" s="244" t="str">
        <f>IF(Y62="","",IFERROR(VLOOKUP($S62&amp;$U62&amp;$W62&amp;$Y62,Master!$C$2:$R$4000,16,0),"Incorrect"))</f>
        <v/>
      </c>
      <c r="AA62" s="254"/>
      <c r="AB62" s="255"/>
      <c r="AC62" s="256"/>
      <c r="AD62" s="257"/>
      <c r="AE62" s="258"/>
      <c r="AF62" s="259" t="str">
        <f t="shared" si="1"/>
        <v/>
      </c>
      <c r="AG62" s="260"/>
      <c r="AH62" s="251"/>
      <c r="AI62" s="261" t="s">
        <v>404</v>
      </c>
      <c r="AJ62" s="262" t="str">
        <f>IF(AK62="","",IFERROR(VLOOKUP($AK62,Master!$S$2:$U$2000,3,0),"Incorrect"))</f>
        <v/>
      </c>
      <c r="AK62" s="247"/>
      <c r="AL62" s="264" t="s">
        <v>403</v>
      </c>
      <c r="AM62" s="265" t="str">
        <f>IF(AL62="","",VLOOKUP(AL62,Dropdown!$N$3:$O$335,2,0))</f>
        <v/>
      </c>
      <c r="AN62" s="266"/>
      <c r="AO62" s="265" t="str">
        <f>IF(AN62="","",IFERROR(VLOOKUP(AL62&amp;AN62,Dropdown!$P$4:$S$5000,4,0),"Incorrect"))</f>
        <v/>
      </c>
      <c r="AP62" s="267"/>
      <c r="AQ62" s="260"/>
      <c r="AR62" s="251"/>
      <c r="AS62" s="245"/>
      <c r="AT62" s="268" t="str">
        <f>IF(AS62="","",VLOOKUP(AS62,Master!$AI$7:$AJ$12,2,0))</f>
        <v/>
      </c>
      <c r="AU62" s="269">
        <f t="shared" si="2"/>
        <v>0</v>
      </c>
      <c r="AV62" s="270" t="s">
        <v>408</v>
      </c>
      <c r="AW62" s="251"/>
      <c r="AX62" s="271" t="str">
        <f>IF(AW62="","",VLOOKUP($AW62,Master!$AL$3:$AM$100,2,0))</f>
        <v/>
      </c>
      <c r="AY62" s="270" t="s">
        <v>409</v>
      </c>
      <c r="AZ62" s="251"/>
      <c r="BA62" s="271" t="str">
        <f>IF(AZ62="","",VLOOKUP($AZ62,Master!$AO$3:$AP$6,2,0))</f>
        <v/>
      </c>
      <c r="BB62" s="270" t="s">
        <v>410</v>
      </c>
      <c r="BC62" s="251"/>
      <c r="BD62" s="271" t="str">
        <f>IF(BC62="","",VLOOKUP($BC62,Master!$AR$3:$AS$7,2,0))</f>
        <v/>
      </c>
      <c r="BE62" s="270" t="s">
        <v>26365</v>
      </c>
      <c r="BF62" s="251" t="str">
        <f>IF(BG62="","",VLOOKUP($BG62,Master!$AV$2:$AW$200,2,0))</f>
        <v/>
      </c>
      <c r="BG62" s="271"/>
      <c r="BH62" s="270" t="s">
        <v>26366</v>
      </c>
      <c r="BI62" s="251" t="str">
        <f>IF(BJ62="","",VLOOKUP(BJ62,Master!$AZ$2:$BA$200,2,0))</f>
        <v/>
      </c>
      <c r="BJ62" s="271"/>
      <c r="BK62" s="270" t="s">
        <v>26456</v>
      </c>
      <c r="BL62" s="251" t="str">
        <f>IF(BM62="","",VLOOKUP(BM62,Master!$BD$2:$BE$200,2,0))</f>
        <v/>
      </c>
      <c r="BM62" s="272"/>
      <c r="BN62" s="270" t="s">
        <v>26673</v>
      </c>
      <c r="BO62" s="251" t="str">
        <f>IF(BP62="","",VLOOKUP(BP62,Master!$BH$2:$BI$200,2,0))</f>
        <v/>
      </c>
      <c r="BP62" s="271"/>
      <c r="BQ62" s="270" t="s">
        <v>26711</v>
      </c>
      <c r="BR62" s="251"/>
      <c r="BS62" s="271"/>
      <c r="BT62" s="270" t="s">
        <v>26712</v>
      </c>
      <c r="BU62" s="251"/>
      <c r="BV62" s="271"/>
      <c r="BW62" s="270" t="s">
        <v>26713</v>
      </c>
      <c r="BX62" s="251" t="str">
        <f>IF(BY62="","",VLOOKUP(BY62,Master!$BT$2:$BU$77,2,0))</f>
        <v/>
      </c>
      <c r="BY62" s="271"/>
      <c r="BZ62" s="270" t="s">
        <v>26861</v>
      </c>
      <c r="CA62" s="251" t="str">
        <f>IF(CB62="","",VLOOKUP(CB62,Master!$BX$2:$BY$77,2,0))</f>
        <v/>
      </c>
      <c r="CB62" s="271"/>
      <c r="CC62" s="270" t="s">
        <v>26890</v>
      </c>
      <c r="CD62" s="251" t="str">
        <f>IF(CE62="","",VLOOKUP(CE62,Master!$CB$2:$CC$77,2,0))</f>
        <v/>
      </c>
      <c r="CE62" s="271"/>
      <c r="CF62" s="270" t="s">
        <v>26914</v>
      </c>
      <c r="CG62" s="251"/>
      <c r="CH62" s="271"/>
      <c r="CI62" s="270" t="s">
        <v>26899</v>
      </c>
      <c r="CJ62" s="251" t="str">
        <f>IF(CK62="","",VLOOKUP(CK62,Master!$CJ$2:$CK$77,2,0))</f>
        <v/>
      </c>
      <c r="CK62" s="271"/>
      <c r="CL62" s="245"/>
      <c r="CM62" s="245"/>
      <c r="CN62" s="245"/>
      <c r="CO62" s="245"/>
      <c r="CP62" s="246"/>
      <c r="CQ62" s="276"/>
      <c r="CR62" s="277"/>
      <c r="CS62" s="276"/>
      <c r="CT62" s="278"/>
      <c r="CU62" s="278"/>
      <c r="CV62" s="278"/>
      <c r="CW62" s="279"/>
      <c r="CX62" s="276"/>
      <c r="CY62" s="280"/>
      <c r="CZ62" s="281"/>
      <c r="DA62" s="281"/>
      <c r="DB62" s="281"/>
      <c r="DC62" s="279"/>
      <c r="DD62" s="253"/>
      <c r="DE62" s="247"/>
      <c r="DF62" s="253"/>
      <c r="DG62" s="245"/>
      <c r="DH62" s="247"/>
      <c r="DI62" s="276"/>
      <c r="DJ62" s="245"/>
      <c r="DK62" s="245"/>
      <c r="DL62" s="245"/>
      <c r="DM62" s="245"/>
      <c r="DN62" s="245"/>
      <c r="DO62" s="245"/>
      <c r="DP62" s="245"/>
      <c r="DQ62" s="245"/>
      <c r="DR62" s="245"/>
      <c r="DS62" s="247"/>
      <c r="DT62" s="282"/>
      <c r="DU62" s="283"/>
      <c r="DV62" s="283"/>
      <c r="DW62" s="283"/>
      <c r="DX62" s="283"/>
      <c r="DY62" s="283"/>
      <c r="DZ62" s="283"/>
      <c r="EA62" s="246"/>
      <c r="EB62" s="253"/>
      <c r="EC62" s="245"/>
      <c r="ED62" s="245"/>
      <c r="EE62" s="246"/>
      <c r="EF62" s="246"/>
      <c r="EG62" s="283"/>
      <c r="EH62" s="285"/>
      <c r="EI62" s="281"/>
      <c r="EJ62" s="273"/>
      <c r="EK62" s="248"/>
      <c r="EL62" s="248"/>
      <c r="EM62" s="248"/>
      <c r="EN62" s="248"/>
      <c r="EO62" s="248"/>
      <c r="EP62" s="248"/>
      <c r="EQ62" s="248"/>
      <c r="ER62" s="248"/>
      <c r="ES62" s="248"/>
      <c r="ET62" s="248"/>
      <c r="EU62" s="248"/>
      <c r="EV62" s="248"/>
      <c r="EW62" s="248"/>
      <c r="EX62" s="248"/>
      <c r="EY62" s="248"/>
      <c r="EZ62" s="248"/>
      <c r="FA62" s="248"/>
      <c r="FB62" s="248"/>
      <c r="FC62" s="248"/>
      <c r="FD62" s="248"/>
      <c r="FE62" s="248"/>
      <c r="FF62" s="248"/>
      <c r="FG62" s="248"/>
      <c r="FH62" s="248"/>
      <c r="FI62" s="248"/>
      <c r="FJ62" s="248"/>
      <c r="FK62" s="248"/>
      <c r="FL62" s="248"/>
      <c r="FM62" s="248"/>
      <c r="FN62" s="248"/>
      <c r="FO62" s="248"/>
      <c r="FP62" s="248"/>
      <c r="FQ62" s="248"/>
      <c r="FR62" s="248"/>
      <c r="FS62" s="248"/>
      <c r="FT62" s="248"/>
      <c r="FU62" s="248"/>
      <c r="FV62" s="248"/>
      <c r="FW62" s="248"/>
      <c r="FX62" s="248"/>
      <c r="FY62" s="248"/>
      <c r="FZ62" s="248"/>
      <c r="GA62" s="248"/>
      <c r="GB62" s="248"/>
      <c r="GC62" s="248"/>
      <c r="GD62" s="248"/>
      <c r="GE62" s="248"/>
      <c r="GF62" s="248"/>
      <c r="GG62" s="248"/>
      <c r="GH62" s="248"/>
      <c r="GI62" s="248"/>
      <c r="GJ62" s="248"/>
      <c r="GK62" s="248"/>
      <c r="GL62" s="248"/>
      <c r="GM62" s="248"/>
      <c r="GN62" s="248"/>
      <c r="GO62" s="248"/>
      <c r="GP62" s="248"/>
      <c r="GQ62" s="248"/>
      <c r="GR62" s="248"/>
      <c r="GS62" s="248"/>
      <c r="GT62" s="248"/>
      <c r="GU62" s="248"/>
      <c r="GV62" s="248"/>
      <c r="GW62" s="248"/>
      <c r="GX62" s="248"/>
      <c r="GY62" s="248"/>
      <c r="GZ62" s="248"/>
      <c r="HA62" s="248"/>
      <c r="HB62" s="248"/>
      <c r="HC62" s="248"/>
      <c r="HD62" s="248"/>
      <c r="HE62" s="248"/>
      <c r="HF62" s="248"/>
      <c r="HG62" s="248"/>
      <c r="HH62" s="248"/>
      <c r="HI62" s="248"/>
      <c r="HJ62" s="248"/>
      <c r="HK62" s="248"/>
      <c r="HL62" s="248"/>
    </row>
    <row r="63" spans="1:220" s="274" customFormat="1" ht="15.75" customHeight="1">
      <c r="A63" s="249">
        <f t="shared" si="0"/>
        <v>51</v>
      </c>
      <c r="B63" s="243"/>
      <c r="C63" s="244"/>
      <c r="D63" s="244"/>
      <c r="E63" s="250"/>
      <c r="F63" s="250"/>
      <c r="G63" s="251"/>
      <c r="H63" s="251"/>
      <c r="I63" s="245"/>
      <c r="J63" s="245"/>
      <c r="K63" s="252" t="str">
        <f>IF(J63="","",VLOOKUP($J63,Master!$I$2:$J$25000,2,0))</f>
        <v/>
      </c>
      <c r="L63" s="251"/>
      <c r="M63" s="250"/>
      <c r="N63" s="245"/>
      <c r="O63" s="245"/>
      <c r="P63" s="245"/>
      <c r="Q63" s="251"/>
      <c r="R63" s="261"/>
      <c r="S63" s="253"/>
      <c r="T63" s="244" t="str">
        <f>IF(S63="","",IFERROR(VLOOKUP(S63,Master!$K$2:$L$4000,2,0),"Incorrect"))</f>
        <v/>
      </c>
      <c r="U63" s="245"/>
      <c r="V63" s="244" t="str">
        <f>IF(U63="","",IFERROR(VLOOKUP($S63&amp;$U63,Master!$A$2:$N$4000,14,0),"Incorrect"))</f>
        <v/>
      </c>
      <c r="W63" s="245"/>
      <c r="X63" s="244" t="str">
        <f>IF(W63="","",IFERROR(VLOOKUP($S63&amp;$U63&amp;$W63,Master!$B$2:$P$4000,15,0),"Incorrect"))</f>
        <v/>
      </c>
      <c r="Y63" s="245"/>
      <c r="Z63" s="244" t="str">
        <f>IF(Y63="","",IFERROR(VLOOKUP($S63&amp;$U63&amp;$W63&amp;$Y63,Master!$C$2:$R$4000,16,0),"Incorrect"))</f>
        <v/>
      </c>
      <c r="AA63" s="254"/>
      <c r="AB63" s="255"/>
      <c r="AC63" s="256"/>
      <c r="AD63" s="257"/>
      <c r="AE63" s="258"/>
      <c r="AF63" s="259" t="str">
        <f t="shared" si="1"/>
        <v/>
      </c>
      <c r="AG63" s="260"/>
      <c r="AH63" s="251"/>
      <c r="AI63" s="261" t="s">
        <v>404</v>
      </c>
      <c r="AJ63" s="262" t="str">
        <f>IF(AK63="","",IFERROR(VLOOKUP($AK63,Master!$S$2:$U$2000,3,0),"Incorrect"))</f>
        <v/>
      </c>
      <c r="AK63" s="247"/>
      <c r="AL63" s="264" t="s">
        <v>403</v>
      </c>
      <c r="AM63" s="265" t="str">
        <f>IF(AL63="","",VLOOKUP(AL63,Dropdown!$N$3:$O$335,2,0))</f>
        <v/>
      </c>
      <c r="AN63" s="266"/>
      <c r="AO63" s="265" t="str">
        <f>IF(AN63="","",IFERROR(VLOOKUP(AL63&amp;AN63,Dropdown!$P$4:$S$5000,4,0),"Incorrect"))</f>
        <v/>
      </c>
      <c r="AP63" s="267"/>
      <c r="AQ63" s="260"/>
      <c r="AR63" s="251"/>
      <c r="AS63" s="245"/>
      <c r="AT63" s="268" t="str">
        <f>IF(AS63="","",VLOOKUP(AS63,Master!$AI$7:$AJ$12,2,0))</f>
        <v/>
      </c>
      <c r="AU63" s="269">
        <f t="shared" si="2"/>
        <v>0</v>
      </c>
      <c r="AV63" s="270" t="s">
        <v>408</v>
      </c>
      <c r="AW63" s="251"/>
      <c r="AX63" s="271" t="str">
        <f>IF(AW63="","",VLOOKUP($AW63,Master!$AL$3:$AM$100,2,0))</f>
        <v/>
      </c>
      <c r="AY63" s="270" t="s">
        <v>409</v>
      </c>
      <c r="AZ63" s="251"/>
      <c r="BA63" s="271" t="str">
        <f>IF(AZ63="","",VLOOKUP($AZ63,Master!$AO$3:$AP$6,2,0))</f>
        <v/>
      </c>
      <c r="BB63" s="270" t="s">
        <v>410</v>
      </c>
      <c r="BC63" s="251"/>
      <c r="BD63" s="271" t="str">
        <f>IF(BC63="","",VLOOKUP($BC63,Master!$AR$3:$AS$7,2,0))</f>
        <v/>
      </c>
      <c r="BE63" s="270" t="s">
        <v>26365</v>
      </c>
      <c r="BF63" s="251" t="str">
        <f>IF(BG63="","",VLOOKUP($BG63,Master!$AV$2:$AW$200,2,0))</f>
        <v/>
      </c>
      <c r="BG63" s="271"/>
      <c r="BH63" s="270" t="s">
        <v>26366</v>
      </c>
      <c r="BI63" s="251" t="str">
        <f>IF(BJ63="","",VLOOKUP(BJ63,Master!$AZ$2:$BA$200,2,0))</f>
        <v/>
      </c>
      <c r="BJ63" s="271"/>
      <c r="BK63" s="270" t="s">
        <v>26456</v>
      </c>
      <c r="BL63" s="251" t="str">
        <f>IF(BM63="","",VLOOKUP(BM63,Master!$BD$2:$BE$200,2,0))</f>
        <v/>
      </c>
      <c r="BM63" s="272"/>
      <c r="BN63" s="270" t="s">
        <v>26673</v>
      </c>
      <c r="BO63" s="251" t="str">
        <f>IF(BP63="","",VLOOKUP(BP63,Master!$BH$2:$BI$200,2,0))</f>
        <v/>
      </c>
      <c r="BP63" s="271"/>
      <c r="BQ63" s="270" t="s">
        <v>26711</v>
      </c>
      <c r="BR63" s="251"/>
      <c r="BS63" s="271"/>
      <c r="BT63" s="270" t="s">
        <v>26712</v>
      </c>
      <c r="BU63" s="251"/>
      <c r="BV63" s="271"/>
      <c r="BW63" s="270" t="s">
        <v>26713</v>
      </c>
      <c r="BX63" s="251" t="str">
        <f>IF(BY63="","",VLOOKUP(BY63,Master!$BT$2:$BU$77,2,0))</f>
        <v/>
      </c>
      <c r="BY63" s="271"/>
      <c r="BZ63" s="270" t="s">
        <v>26861</v>
      </c>
      <c r="CA63" s="251" t="str">
        <f>IF(CB63="","",VLOOKUP(CB63,Master!$BX$2:$BY$77,2,0))</f>
        <v/>
      </c>
      <c r="CB63" s="271"/>
      <c r="CC63" s="270" t="s">
        <v>26890</v>
      </c>
      <c r="CD63" s="251" t="str">
        <f>IF(CE63="","",VLOOKUP(CE63,Master!$CB$2:$CC$77,2,0))</f>
        <v/>
      </c>
      <c r="CE63" s="271"/>
      <c r="CF63" s="270" t="s">
        <v>26914</v>
      </c>
      <c r="CG63" s="251"/>
      <c r="CH63" s="271"/>
      <c r="CI63" s="270" t="s">
        <v>26899</v>
      </c>
      <c r="CJ63" s="251" t="str">
        <f>IF(CK63="","",VLOOKUP(CK63,Master!$CJ$2:$CK$77,2,0))</f>
        <v/>
      </c>
      <c r="CK63" s="271"/>
      <c r="CL63" s="245"/>
      <c r="CM63" s="245"/>
      <c r="CN63" s="245"/>
      <c r="CO63" s="245"/>
      <c r="CP63" s="246"/>
      <c r="CQ63" s="276"/>
      <c r="CR63" s="277"/>
      <c r="CS63" s="276"/>
      <c r="CT63" s="278"/>
      <c r="CU63" s="278"/>
      <c r="CV63" s="278"/>
      <c r="CW63" s="279"/>
      <c r="CX63" s="276"/>
      <c r="CY63" s="280"/>
      <c r="CZ63" s="281"/>
      <c r="DA63" s="281"/>
      <c r="DB63" s="281"/>
      <c r="DC63" s="279"/>
      <c r="DD63" s="253"/>
      <c r="DE63" s="247"/>
      <c r="DF63" s="253"/>
      <c r="DG63" s="245"/>
      <c r="DH63" s="247"/>
      <c r="DI63" s="276"/>
      <c r="DJ63" s="245"/>
      <c r="DK63" s="245"/>
      <c r="DL63" s="245"/>
      <c r="DM63" s="245"/>
      <c r="DN63" s="245"/>
      <c r="DO63" s="245"/>
      <c r="DP63" s="245"/>
      <c r="DQ63" s="245"/>
      <c r="DR63" s="245"/>
      <c r="DS63" s="247"/>
      <c r="DT63" s="282"/>
      <c r="DU63" s="283"/>
      <c r="DV63" s="283"/>
      <c r="DW63" s="283"/>
      <c r="DX63" s="283"/>
      <c r="DY63" s="283"/>
      <c r="DZ63" s="283"/>
      <c r="EA63" s="246"/>
      <c r="EB63" s="253"/>
      <c r="EC63" s="245"/>
      <c r="ED63" s="245"/>
      <c r="EE63" s="246"/>
      <c r="EF63" s="246"/>
      <c r="EG63" s="283"/>
      <c r="EH63" s="285"/>
      <c r="EI63" s="281"/>
      <c r="EJ63" s="273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</row>
    <row r="64" spans="1:220" s="274" customFormat="1" ht="15.75" customHeight="1">
      <c r="A64" s="249">
        <f t="shared" si="0"/>
        <v>52</v>
      </c>
      <c r="B64" s="243"/>
      <c r="C64" s="244"/>
      <c r="D64" s="244"/>
      <c r="E64" s="250"/>
      <c r="F64" s="250"/>
      <c r="G64" s="251"/>
      <c r="H64" s="251"/>
      <c r="I64" s="245"/>
      <c r="J64" s="245"/>
      <c r="K64" s="252" t="str">
        <f>IF(J64="","",VLOOKUP($J64,Master!$I$2:$J$25000,2,0))</f>
        <v/>
      </c>
      <c r="L64" s="251"/>
      <c r="M64" s="250"/>
      <c r="N64" s="245"/>
      <c r="O64" s="245"/>
      <c r="P64" s="245"/>
      <c r="Q64" s="251"/>
      <c r="R64" s="261"/>
      <c r="S64" s="253"/>
      <c r="T64" s="244" t="str">
        <f>IF(S64="","",IFERROR(VLOOKUP(S64,Master!$K$2:$L$4000,2,0),"Incorrect"))</f>
        <v/>
      </c>
      <c r="U64" s="245"/>
      <c r="V64" s="244" t="str">
        <f>IF(U64="","",IFERROR(VLOOKUP($S64&amp;$U64,Master!$A$2:$N$4000,14,0),"Incorrect"))</f>
        <v/>
      </c>
      <c r="W64" s="245"/>
      <c r="X64" s="244" t="str">
        <f>IF(W64="","",IFERROR(VLOOKUP($S64&amp;$U64&amp;$W64,Master!$B$2:$P$4000,15,0),"Incorrect"))</f>
        <v/>
      </c>
      <c r="Y64" s="245"/>
      <c r="Z64" s="244" t="str">
        <f>IF(Y64="","",IFERROR(VLOOKUP($S64&amp;$U64&amp;$W64&amp;$Y64,Master!$C$2:$R$4000,16,0),"Incorrect"))</f>
        <v/>
      </c>
      <c r="AA64" s="254"/>
      <c r="AB64" s="255"/>
      <c r="AC64" s="256"/>
      <c r="AD64" s="257"/>
      <c r="AE64" s="258"/>
      <c r="AF64" s="259" t="str">
        <f t="shared" si="1"/>
        <v/>
      </c>
      <c r="AG64" s="260"/>
      <c r="AH64" s="251"/>
      <c r="AI64" s="261" t="s">
        <v>404</v>
      </c>
      <c r="AJ64" s="262" t="str">
        <f>IF(AK64="","",IFERROR(VLOOKUP($AK64,Master!$S$2:$U$2000,3,0),"Incorrect"))</f>
        <v/>
      </c>
      <c r="AK64" s="247"/>
      <c r="AL64" s="264" t="s">
        <v>403</v>
      </c>
      <c r="AM64" s="265" t="str">
        <f>IF(AL64="","",VLOOKUP(AL64,Dropdown!$N$3:$O$335,2,0))</f>
        <v/>
      </c>
      <c r="AN64" s="266"/>
      <c r="AO64" s="265" t="str">
        <f>IF(AN64="","",IFERROR(VLOOKUP(AL64&amp;AN64,Dropdown!$P$4:$S$5000,4,0),"Incorrect"))</f>
        <v/>
      </c>
      <c r="AP64" s="267"/>
      <c r="AQ64" s="260"/>
      <c r="AR64" s="251"/>
      <c r="AS64" s="245"/>
      <c r="AT64" s="268" t="str">
        <f>IF(AS64="","",VLOOKUP(AS64,Master!$AI$7:$AJ$12,2,0))</f>
        <v/>
      </c>
      <c r="AU64" s="269">
        <f t="shared" si="2"/>
        <v>0</v>
      </c>
      <c r="AV64" s="270" t="s">
        <v>408</v>
      </c>
      <c r="AW64" s="251"/>
      <c r="AX64" s="271" t="str">
        <f>IF(AW64="","",VLOOKUP($AW64,Master!$AL$3:$AM$100,2,0))</f>
        <v/>
      </c>
      <c r="AY64" s="270" t="s">
        <v>409</v>
      </c>
      <c r="AZ64" s="251"/>
      <c r="BA64" s="271" t="str">
        <f>IF(AZ64="","",VLOOKUP($AZ64,Master!$AO$3:$AP$6,2,0))</f>
        <v/>
      </c>
      <c r="BB64" s="270" t="s">
        <v>410</v>
      </c>
      <c r="BC64" s="251"/>
      <c r="BD64" s="271" t="str">
        <f>IF(BC64="","",VLOOKUP($BC64,Master!$AR$3:$AS$7,2,0))</f>
        <v/>
      </c>
      <c r="BE64" s="270" t="s">
        <v>26365</v>
      </c>
      <c r="BF64" s="251" t="str">
        <f>IF(BG64="","",VLOOKUP($BG64,Master!$AV$2:$AW$200,2,0))</f>
        <v/>
      </c>
      <c r="BG64" s="271"/>
      <c r="BH64" s="270" t="s">
        <v>26366</v>
      </c>
      <c r="BI64" s="251" t="str">
        <f>IF(BJ64="","",VLOOKUP(BJ64,Master!$AZ$2:$BA$200,2,0))</f>
        <v/>
      </c>
      <c r="BJ64" s="271"/>
      <c r="BK64" s="270" t="s">
        <v>26456</v>
      </c>
      <c r="BL64" s="251" t="str">
        <f>IF(BM64="","",VLOOKUP(BM64,Master!$BD$2:$BE$200,2,0))</f>
        <v/>
      </c>
      <c r="BM64" s="272"/>
      <c r="BN64" s="270" t="s">
        <v>26673</v>
      </c>
      <c r="BO64" s="251" t="str">
        <f>IF(BP64="","",VLOOKUP(BP64,Master!$BH$2:$BI$200,2,0))</f>
        <v/>
      </c>
      <c r="BP64" s="271"/>
      <c r="BQ64" s="270" t="s">
        <v>26711</v>
      </c>
      <c r="BR64" s="251"/>
      <c r="BS64" s="271"/>
      <c r="BT64" s="270" t="s">
        <v>26712</v>
      </c>
      <c r="BU64" s="251"/>
      <c r="BV64" s="271"/>
      <c r="BW64" s="270" t="s">
        <v>26713</v>
      </c>
      <c r="BX64" s="251" t="str">
        <f>IF(BY64="","",VLOOKUP(BY64,Master!$BT$2:$BU$77,2,0))</f>
        <v/>
      </c>
      <c r="BY64" s="271"/>
      <c r="BZ64" s="270" t="s">
        <v>26861</v>
      </c>
      <c r="CA64" s="251" t="str">
        <f>IF(CB64="","",VLOOKUP(CB64,Master!$BX$2:$BY$77,2,0))</f>
        <v/>
      </c>
      <c r="CB64" s="271"/>
      <c r="CC64" s="270" t="s">
        <v>26890</v>
      </c>
      <c r="CD64" s="251" t="str">
        <f>IF(CE64="","",VLOOKUP(CE64,Master!$CB$2:$CC$77,2,0))</f>
        <v/>
      </c>
      <c r="CE64" s="271"/>
      <c r="CF64" s="270" t="s">
        <v>26914</v>
      </c>
      <c r="CG64" s="251"/>
      <c r="CH64" s="271"/>
      <c r="CI64" s="270" t="s">
        <v>26899</v>
      </c>
      <c r="CJ64" s="251" t="str">
        <f>IF(CK64="","",VLOOKUP(CK64,Master!$CJ$2:$CK$77,2,0))</f>
        <v/>
      </c>
      <c r="CK64" s="271"/>
      <c r="CL64" s="245"/>
      <c r="CM64" s="245"/>
      <c r="CN64" s="245"/>
      <c r="CO64" s="245"/>
      <c r="CP64" s="246"/>
      <c r="CQ64" s="276"/>
      <c r="CR64" s="277"/>
      <c r="CS64" s="276"/>
      <c r="CT64" s="278"/>
      <c r="CU64" s="278"/>
      <c r="CV64" s="278"/>
      <c r="CW64" s="279"/>
      <c r="CX64" s="276"/>
      <c r="CY64" s="280"/>
      <c r="CZ64" s="281"/>
      <c r="DA64" s="281"/>
      <c r="DB64" s="281"/>
      <c r="DC64" s="279"/>
      <c r="DD64" s="253"/>
      <c r="DE64" s="247"/>
      <c r="DF64" s="253"/>
      <c r="DG64" s="245"/>
      <c r="DH64" s="247"/>
      <c r="DI64" s="276"/>
      <c r="DJ64" s="245"/>
      <c r="DK64" s="245"/>
      <c r="DL64" s="245"/>
      <c r="DM64" s="245"/>
      <c r="DN64" s="245"/>
      <c r="DO64" s="245"/>
      <c r="DP64" s="245"/>
      <c r="DQ64" s="245"/>
      <c r="DR64" s="245"/>
      <c r="DS64" s="247"/>
      <c r="DT64" s="282"/>
      <c r="DU64" s="283"/>
      <c r="DV64" s="283"/>
      <c r="DW64" s="283"/>
      <c r="DX64" s="283"/>
      <c r="DY64" s="283"/>
      <c r="DZ64" s="283"/>
      <c r="EA64" s="246"/>
      <c r="EB64" s="253"/>
      <c r="EC64" s="245"/>
      <c r="ED64" s="245"/>
      <c r="EE64" s="246"/>
      <c r="EF64" s="246"/>
      <c r="EG64" s="283"/>
      <c r="EH64" s="285"/>
      <c r="EI64" s="281"/>
      <c r="EJ64" s="273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</row>
    <row r="65" spans="1:220" s="274" customFormat="1" ht="15.75" customHeight="1">
      <c r="A65" s="249">
        <f t="shared" si="0"/>
        <v>53</v>
      </c>
      <c r="B65" s="243"/>
      <c r="C65" s="244"/>
      <c r="D65" s="244"/>
      <c r="E65" s="250"/>
      <c r="F65" s="250"/>
      <c r="G65" s="251"/>
      <c r="H65" s="251"/>
      <c r="I65" s="245"/>
      <c r="J65" s="245"/>
      <c r="K65" s="252" t="str">
        <f>IF(J65="","",VLOOKUP($J65,Master!$I$2:$J$25000,2,0))</f>
        <v/>
      </c>
      <c r="L65" s="251"/>
      <c r="M65" s="250"/>
      <c r="N65" s="245"/>
      <c r="O65" s="245"/>
      <c r="P65" s="245"/>
      <c r="Q65" s="251"/>
      <c r="R65" s="261"/>
      <c r="S65" s="253"/>
      <c r="T65" s="244" t="str">
        <f>IF(S65="","",IFERROR(VLOOKUP(S65,Master!$K$2:$L$4000,2,0),"Incorrect"))</f>
        <v/>
      </c>
      <c r="U65" s="245"/>
      <c r="V65" s="244" t="str">
        <f>IF(U65="","",IFERROR(VLOOKUP($S65&amp;$U65,Master!$A$2:$N$4000,14,0),"Incorrect"))</f>
        <v/>
      </c>
      <c r="W65" s="245"/>
      <c r="X65" s="244" t="str">
        <f>IF(W65="","",IFERROR(VLOOKUP($S65&amp;$U65&amp;$W65,Master!$B$2:$P$4000,15,0),"Incorrect"))</f>
        <v/>
      </c>
      <c r="Y65" s="245"/>
      <c r="Z65" s="244" t="str">
        <f>IF(Y65="","",IFERROR(VLOOKUP($S65&amp;$U65&amp;$W65&amp;$Y65,Master!$C$2:$R$4000,16,0),"Incorrect"))</f>
        <v/>
      </c>
      <c r="AA65" s="254"/>
      <c r="AB65" s="255"/>
      <c r="AC65" s="256"/>
      <c r="AD65" s="257"/>
      <c r="AE65" s="258"/>
      <c r="AF65" s="259" t="str">
        <f t="shared" si="1"/>
        <v/>
      </c>
      <c r="AG65" s="260"/>
      <c r="AH65" s="251"/>
      <c r="AI65" s="261" t="s">
        <v>404</v>
      </c>
      <c r="AJ65" s="262" t="str">
        <f>IF(AK65="","",IFERROR(VLOOKUP($AK65,Master!$S$2:$U$2000,3,0),"Incorrect"))</f>
        <v/>
      </c>
      <c r="AK65" s="247"/>
      <c r="AL65" s="264" t="s">
        <v>403</v>
      </c>
      <c r="AM65" s="265" t="str">
        <f>IF(AL65="","",VLOOKUP(AL65,Dropdown!$N$3:$O$335,2,0))</f>
        <v/>
      </c>
      <c r="AN65" s="266"/>
      <c r="AO65" s="265" t="str">
        <f>IF(AN65="","",IFERROR(VLOOKUP(AL65&amp;AN65,Dropdown!$P$4:$S$5000,4,0),"Incorrect"))</f>
        <v/>
      </c>
      <c r="AP65" s="267"/>
      <c r="AQ65" s="260"/>
      <c r="AR65" s="251"/>
      <c r="AS65" s="245"/>
      <c r="AT65" s="268" t="str">
        <f>IF(AS65="","",VLOOKUP(AS65,Master!$AI$7:$AJ$12,2,0))</f>
        <v/>
      </c>
      <c r="AU65" s="269">
        <f t="shared" si="2"/>
        <v>0</v>
      </c>
      <c r="AV65" s="270" t="s">
        <v>408</v>
      </c>
      <c r="AW65" s="251"/>
      <c r="AX65" s="271" t="str">
        <f>IF(AW65="","",VLOOKUP($AW65,Master!$AL$3:$AM$100,2,0))</f>
        <v/>
      </c>
      <c r="AY65" s="270" t="s">
        <v>409</v>
      </c>
      <c r="AZ65" s="251"/>
      <c r="BA65" s="271" t="str">
        <f>IF(AZ65="","",VLOOKUP($AZ65,Master!$AO$3:$AP$6,2,0))</f>
        <v/>
      </c>
      <c r="BB65" s="270" t="s">
        <v>410</v>
      </c>
      <c r="BC65" s="251"/>
      <c r="BD65" s="271" t="str">
        <f>IF(BC65="","",VLOOKUP($BC65,Master!$AR$3:$AS$7,2,0))</f>
        <v/>
      </c>
      <c r="BE65" s="270" t="s">
        <v>26365</v>
      </c>
      <c r="BF65" s="251" t="str">
        <f>IF(BG65="","",VLOOKUP($BG65,Master!$AV$2:$AW$200,2,0))</f>
        <v/>
      </c>
      <c r="BG65" s="271"/>
      <c r="BH65" s="270" t="s">
        <v>26366</v>
      </c>
      <c r="BI65" s="251" t="str">
        <f>IF(BJ65="","",VLOOKUP(BJ65,Master!$AZ$2:$BA$200,2,0))</f>
        <v/>
      </c>
      <c r="BJ65" s="271"/>
      <c r="BK65" s="270" t="s">
        <v>26456</v>
      </c>
      <c r="BL65" s="251" t="str">
        <f>IF(BM65="","",VLOOKUP(BM65,Master!$BD$2:$BE$200,2,0))</f>
        <v/>
      </c>
      <c r="BM65" s="272"/>
      <c r="BN65" s="270" t="s">
        <v>26673</v>
      </c>
      <c r="BO65" s="251" t="str">
        <f>IF(BP65="","",VLOOKUP(BP65,Master!$BH$2:$BI$200,2,0))</f>
        <v/>
      </c>
      <c r="BP65" s="271"/>
      <c r="BQ65" s="270" t="s">
        <v>26711</v>
      </c>
      <c r="BR65" s="251"/>
      <c r="BS65" s="271"/>
      <c r="BT65" s="270" t="s">
        <v>26712</v>
      </c>
      <c r="BU65" s="251"/>
      <c r="BV65" s="271"/>
      <c r="BW65" s="270" t="s">
        <v>26713</v>
      </c>
      <c r="BX65" s="251" t="str">
        <f>IF(BY65="","",VLOOKUP(BY65,Master!$BT$2:$BU$77,2,0))</f>
        <v/>
      </c>
      <c r="BY65" s="271"/>
      <c r="BZ65" s="270" t="s">
        <v>26861</v>
      </c>
      <c r="CA65" s="251" t="str">
        <f>IF(CB65="","",VLOOKUP(CB65,Master!$BX$2:$BY$77,2,0))</f>
        <v/>
      </c>
      <c r="CB65" s="271"/>
      <c r="CC65" s="270" t="s">
        <v>26890</v>
      </c>
      <c r="CD65" s="251" t="str">
        <f>IF(CE65="","",VLOOKUP(CE65,Master!$CB$2:$CC$77,2,0))</f>
        <v/>
      </c>
      <c r="CE65" s="271"/>
      <c r="CF65" s="270" t="s">
        <v>26914</v>
      </c>
      <c r="CG65" s="251"/>
      <c r="CH65" s="271"/>
      <c r="CI65" s="270" t="s">
        <v>26899</v>
      </c>
      <c r="CJ65" s="251" t="str">
        <f>IF(CK65="","",VLOOKUP(CK65,Master!$CJ$2:$CK$77,2,0))</f>
        <v/>
      </c>
      <c r="CK65" s="271"/>
      <c r="CL65" s="245"/>
      <c r="CM65" s="245"/>
      <c r="CN65" s="245"/>
      <c r="CO65" s="245"/>
      <c r="CP65" s="246"/>
      <c r="CQ65" s="276"/>
      <c r="CR65" s="277"/>
      <c r="CS65" s="276"/>
      <c r="CT65" s="278"/>
      <c r="CU65" s="278"/>
      <c r="CV65" s="278"/>
      <c r="CW65" s="279"/>
      <c r="CX65" s="276"/>
      <c r="CY65" s="280"/>
      <c r="CZ65" s="281"/>
      <c r="DA65" s="281"/>
      <c r="DB65" s="281"/>
      <c r="DC65" s="279"/>
      <c r="DD65" s="253"/>
      <c r="DE65" s="247"/>
      <c r="DF65" s="253"/>
      <c r="DG65" s="245"/>
      <c r="DH65" s="247"/>
      <c r="DI65" s="276"/>
      <c r="DJ65" s="245"/>
      <c r="DK65" s="245"/>
      <c r="DL65" s="245"/>
      <c r="DM65" s="245"/>
      <c r="DN65" s="245"/>
      <c r="DO65" s="245"/>
      <c r="DP65" s="245"/>
      <c r="DQ65" s="245"/>
      <c r="DR65" s="245"/>
      <c r="DS65" s="247"/>
      <c r="DT65" s="282"/>
      <c r="DU65" s="283"/>
      <c r="DV65" s="283"/>
      <c r="DW65" s="283"/>
      <c r="DX65" s="283"/>
      <c r="DY65" s="283"/>
      <c r="DZ65" s="283"/>
      <c r="EA65" s="246"/>
      <c r="EB65" s="253"/>
      <c r="EC65" s="245"/>
      <c r="ED65" s="245"/>
      <c r="EE65" s="246"/>
      <c r="EF65" s="246"/>
      <c r="EG65" s="283"/>
      <c r="EH65" s="285"/>
      <c r="EI65" s="281"/>
      <c r="EJ65" s="273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</row>
    <row r="66" spans="1:220" s="274" customFormat="1" ht="15.75" customHeight="1">
      <c r="A66" s="249">
        <f t="shared" si="0"/>
        <v>54</v>
      </c>
      <c r="B66" s="243"/>
      <c r="C66" s="244"/>
      <c r="D66" s="244"/>
      <c r="E66" s="250"/>
      <c r="F66" s="250"/>
      <c r="G66" s="251"/>
      <c r="H66" s="251"/>
      <c r="I66" s="245"/>
      <c r="J66" s="245"/>
      <c r="K66" s="252" t="str">
        <f>IF(J66="","",VLOOKUP($J66,Master!$I$2:$J$25000,2,0))</f>
        <v/>
      </c>
      <c r="L66" s="251"/>
      <c r="M66" s="250"/>
      <c r="N66" s="245"/>
      <c r="O66" s="245"/>
      <c r="P66" s="245"/>
      <c r="Q66" s="251"/>
      <c r="R66" s="261"/>
      <c r="S66" s="253"/>
      <c r="T66" s="244" t="str">
        <f>IF(S66="","",IFERROR(VLOOKUP(S66,Master!$K$2:$L$4000,2,0),"Incorrect"))</f>
        <v/>
      </c>
      <c r="U66" s="245"/>
      <c r="V66" s="244" t="str">
        <f>IF(U66="","",IFERROR(VLOOKUP($S66&amp;$U66,Master!$A$2:$N$4000,14,0),"Incorrect"))</f>
        <v/>
      </c>
      <c r="W66" s="245"/>
      <c r="X66" s="244" t="str">
        <f>IF(W66="","",IFERROR(VLOOKUP($S66&amp;$U66&amp;$W66,Master!$B$2:$P$4000,15,0),"Incorrect"))</f>
        <v/>
      </c>
      <c r="Y66" s="245"/>
      <c r="Z66" s="244" t="str">
        <f>IF(Y66="","",IFERROR(VLOOKUP($S66&amp;$U66&amp;$W66&amp;$Y66,Master!$C$2:$R$4000,16,0),"Incorrect"))</f>
        <v/>
      </c>
      <c r="AA66" s="254"/>
      <c r="AB66" s="255"/>
      <c r="AC66" s="256"/>
      <c r="AD66" s="257"/>
      <c r="AE66" s="258"/>
      <c r="AF66" s="259" t="str">
        <f t="shared" si="1"/>
        <v/>
      </c>
      <c r="AG66" s="260"/>
      <c r="AH66" s="251"/>
      <c r="AI66" s="261" t="s">
        <v>404</v>
      </c>
      <c r="AJ66" s="262" t="str">
        <f>IF(AK66="","",IFERROR(VLOOKUP($AK66,Master!$S$2:$U$2000,3,0),"Incorrect"))</f>
        <v/>
      </c>
      <c r="AK66" s="247"/>
      <c r="AL66" s="264" t="s">
        <v>403</v>
      </c>
      <c r="AM66" s="265" t="str">
        <f>IF(AL66="","",VLOOKUP(AL66,Dropdown!$N$3:$O$335,2,0))</f>
        <v/>
      </c>
      <c r="AN66" s="266"/>
      <c r="AO66" s="265" t="str">
        <f>IF(AN66="","",IFERROR(VLOOKUP(AL66&amp;AN66,Dropdown!$P$4:$S$5000,4,0),"Incorrect"))</f>
        <v/>
      </c>
      <c r="AP66" s="267"/>
      <c r="AQ66" s="260"/>
      <c r="AR66" s="251"/>
      <c r="AS66" s="245"/>
      <c r="AT66" s="268" t="str">
        <f>IF(AS66="","",VLOOKUP(AS66,Master!$AI$7:$AJ$12,2,0))</f>
        <v/>
      </c>
      <c r="AU66" s="269">
        <f t="shared" si="2"/>
        <v>0</v>
      </c>
      <c r="AV66" s="270" t="s">
        <v>408</v>
      </c>
      <c r="AW66" s="251"/>
      <c r="AX66" s="271" t="str">
        <f>IF(AW66="","",VLOOKUP($AW66,Master!$AL$3:$AM$100,2,0))</f>
        <v/>
      </c>
      <c r="AY66" s="270" t="s">
        <v>409</v>
      </c>
      <c r="AZ66" s="251"/>
      <c r="BA66" s="271" t="str">
        <f>IF(AZ66="","",VLOOKUP($AZ66,Master!$AO$3:$AP$6,2,0))</f>
        <v/>
      </c>
      <c r="BB66" s="270" t="s">
        <v>410</v>
      </c>
      <c r="BC66" s="251"/>
      <c r="BD66" s="271" t="str">
        <f>IF(BC66="","",VLOOKUP($BC66,Master!$AR$3:$AS$7,2,0))</f>
        <v/>
      </c>
      <c r="BE66" s="270" t="s">
        <v>26365</v>
      </c>
      <c r="BF66" s="251" t="str">
        <f>IF(BG66="","",VLOOKUP($BG66,Master!$AV$2:$AW$200,2,0))</f>
        <v/>
      </c>
      <c r="BG66" s="271"/>
      <c r="BH66" s="270" t="s">
        <v>26366</v>
      </c>
      <c r="BI66" s="251" t="str">
        <f>IF(BJ66="","",VLOOKUP(BJ66,Master!$AZ$2:$BA$200,2,0))</f>
        <v/>
      </c>
      <c r="BJ66" s="271"/>
      <c r="BK66" s="270" t="s">
        <v>26456</v>
      </c>
      <c r="BL66" s="251" t="str">
        <f>IF(BM66="","",VLOOKUP(BM66,Master!$BD$2:$BE$200,2,0))</f>
        <v/>
      </c>
      <c r="BM66" s="272"/>
      <c r="BN66" s="270" t="s">
        <v>26673</v>
      </c>
      <c r="BO66" s="251" t="str">
        <f>IF(BP66="","",VLOOKUP(BP66,Master!$BH$2:$BI$200,2,0))</f>
        <v/>
      </c>
      <c r="BP66" s="271"/>
      <c r="BQ66" s="270" t="s">
        <v>26711</v>
      </c>
      <c r="BR66" s="251"/>
      <c r="BS66" s="271"/>
      <c r="BT66" s="270" t="s">
        <v>26712</v>
      </c>
      <c r="BU66" s="251"/>
      <c r="BV66" s="271"/>
      <c r="BW66" s="270" t="s">
        <v>26713</v>
      </c>
      <c r="BX66" s="251" t="str">
        <f>IF(BY66="","",VLOOKUP(BY66,Master!$BT$2:$BU$77,2,0))</f>
        <v/>
      </c>
      <c r="BY66" s="271"/>
      <c r="BZ66" s="270" t="s">
        <v>26861</v>
      </c>
      <c r="CA66" s="251" t="str">
        <f>IF(CB66="","",VLOOKUP(CB66,Master!$BX$2:$BY$77,2,0))</f>
        <v/>
      </c>
      <c r="CB66" s="271"/>
      <c r="CC66" s="270" t="s">
        <v>26890</v>
      </c>
      <c r="CD66" s="251" t="str">
        <f>IF(CE66="","",VLOOKUP(CE66,Master!$CB$2:$CC$77,2,0))</f>
        <v/>
      </c>
      <c r="CE66" s="271"/>
      <c r="CF66" s="270" t="s">
        <v>26914</v>
      </c>
      <c r="CG66" s="251"/>
      <c r="CH66" s="271"/>
      <c r="CI66" s="270" t="s">
        <v>26899</v>
      </c>
      <c r="CJ66" s="251" t="str">
        <f>IF(CK66="","",VLOOKUP(CK66,Master!$CJ$2:$CK$77,2,0))</f>
        <v/>
      </c>
      <c r="CK66" s="271"/>
      <c r="CL66" s="245"/>
      <c r="CM66" s="245"/>
      <c r="CN66" s="245"/>
      <c r="CO66" s="245"/>
      <c r="CP66" s="246"/>
      <c r="CQ66" s="276"/>
      <c r="CR66" s="277"/>
      <c r="CS66" s="276"/>
      <c r="CT66" s="278"/>
      <c r="CU66" s="278"/>
      <c r="CV66" s="278"/>
      <c r="CW66" s="279"/>
      <c r="CX66" s="276"/>
      <c r="CY66" s="280"/>
      <c r="CZ66" s="281"/>
      <c r="DA66" s="281"/>
      <c r="DB66" s="281"/>
      <c r="DC66" s="279"/>
      <c r="DD66" s="253"/>
      <c r="DE66" s="247"/>
      <c r="DF66" s="253"/>
      <c r="DG66" s="245"/>
      <c r="DH66" s="247"/>
      <c r="DI66" s="276"/>
      <c r="DJ66" s="245"/>
      <c r="DK66" s="245"/>
      <c r="DL66" s="245"/>
      <c r="DM66" s="245"/>
      <c r="DN66" s="245"/>
      <c r="DO66" s="245"/>
      <c r="DP66" s="245"/>
      <c r="DQ66" s="245"/>
      <c r="DR66" s="245"/>
      <c r="DS66" s="247"/>
      <c r="DT66" s="282"/>
      <c r="DU66" s="283"/>
      <c r="DV66" s="283"/>
      <c r="DW66" s="283"/>
      <c r="DX66" s="283"/>
      <c r="DY66" s="283"/>
      <c r="DZ66" s="283"/>
      <c r="EA66" s="246"/>
      <c r="EB66" s="253"/>
      <c r="EC66" s="245"/>
      <c r="ED66" s="245"/>
      <c r="EE66" s="246"/>
      <c r="EF66" s="246"/>
      <c r="EG66" s="283"/>
      <c r="EH66" s="285"/>
      <c r="EI66" s="281"/>
      <c r="EJ66" s="273"/>
      <c r="EK66" s="248"/>
      <c r="EL66" s="248"/>
      <c r="EM66" s="248"/>
      <c r="EN66" s="248"/>
      <c r="EO66" s="248"/>
      <c r="EP66" s="248"/>
      <c r="EQ66" s="248"/>
      <c r="ER66" s="248"/>
      <c r="ES66" s="248"/>
      <c r="ET66" s="248"/>
      <c r="EU66" s="248"/>
      <c r="EV66" s="248"/>
      <c r="EW66" s="248"/>
      <c r="EX66" s="248"/>
      <c r="EY66" s="248"/>
      <c r="EZ66" s="248"/>
      <c r="FA66" s="248"/>
      <c r="FB66" s="248"/>
      <c r="FC66" s="248"/>
      <c r="FD66" s="248"/>
      <c r="FE66" s="248"/>
      <c r="FF66" s="248"/>
      <c r="FG66" s="248"/>
      <c r="FH66" s="248"/>
      <c r="FI66" s="248"/>
      <c r="FJ66" s="248"/>
      <c r="FK66" s="248"/>
      <c r="FL66" s="248"/>
      <c r="FM66" s="248"/>
      <c r="FN66" s="248"/>
      <c r="FO66" s="248"/>
      <c r="FP66" s="248"/>
      <c r="FQ66" s="248"/>
      <c r="FR66" s="248"/>
      <c r="FS66" s="248"/>
      <c r="FT66" s="248"/>
      <c r="FU66" s="248"/>
      <c r="FV66" s="248"/>
      <c r="FW66" s="248"/>
      <c r="FX66" s="248"/>
      <c r="FY66" s="248"/>
      <c r="FZ66" s="248"/>
      <c r="GA66" s="248"/>
      <c r="GB66" s="248"/>
      <c r="GC66" s="248"/>
      <c r="GD66" s="248"/>
      <c r="GE66" s="248"/>
      <c r="GF66" s="248"/>
      <c r="GG66" s="248"/>
      <c r="GH66" s="248"/>
      <c r="GI66" s="248"/>
      <c r="GJ66" s="248"/>
      <c r="GK66" s="248"/>
      <c r="GL66" s="248"/>
      <c r="GM66" s="248"/>
      <c r="GN66" s="248"/>
      <c r="GO66" s="248"/>
      <c r="GP66" s="248"/>
      <c r="GQ66" s="248"/>
      <c r="GR66" s="248"/>
      <c r="GS66" s="248"/>
      <c r="GT66" s="248"/>
      <c r="GU66" s="248"/>
      <c r="GV66" s="248"/>
      <c r="GW66" s="248"/>
      <c r="GX66" s="248"/>
      <c r="GY66" s="248"/>
      <c r="GZ66" s="248"/>
      <c r="HA66" s="248"/>
      <c r="HB66" s="248"/>
      <c r="HC66" s="248"/>
      <c r="HD66" s="248"/>
      <c r="HE66" s="248"/>
      <c r="HF66" s="248"/>
      <c r="HG66" s="248"/>
      <c r="HH66" s="248"/>
      <c r="HI66" s="248"/>
      <c r="HJ66" s="248"/>
      <c r="HK66" s="248"/>
      <c r="HL66" s="248"/>
    </row>
    <row r="67" spans="1:220" s="274" customFormat="1" ht="15.75" customHeight="1">
      <c r="A67" s="249">
        <f t="shared" si="0"/>
        <v>55</v>
      </c>
      <c r="B67" s="243"/>
      <c r="C67" s="244"/>
      <c r="D67" s="244"/>
      <c r="E67" s="250"/>
      <c r="F67" s="250"/>
      <c r="G67" s="251"/>
      <c r="H67" s="251"/>
      <c r="I67" s="245"/>
      <c r="J67" s="245"/>
      <c r="K67" s="252" t="str">
        <f>IF(J67="","",VLOOKUP($J67,Master!$I$2:$J$25000,2,0))</f>
        <v/>
      </c>
      <c r="L67" s="251"/>
      <c r="M67" s="250"/>
      <c r="N67" s="245"/>
      <c r="O67" s="245"/>
      <c r="P67" s="245"/>
      <c r="Q67" s="251"/>
      <c r="R67" s="261"/>
      <c r="S67" s="253"/>
      <c r="T67" s="244" t="str">
        <f>IF(S67="","",IFERROR(VLOOKUP(S67,Master!$K$2:$L$4000,2,0),"Incorrect"))</f>
        <v/>
      </c>
      <c r="U67" s="245"/>
      <c r="V67" s="244" t="str">
        <f>IF(U67="","",IFERROR(VLOOKUP($S67&amp;$U67,Master!$A$2:$N$4000,14,0),"Incorrect"))</f>
        <v/>
      </c>
      <c r="W67" s="245"/>
      <c r="X67" s="244" t="str">
        <f>IF(W67="","",IFERROR(VLOOKUP($S67&amp;$U67&amp;$W67,Master!$B$2:$P$4000,15,0),"Incorrect"))</f>
        <v/>
      </c>
      <c r="Y67" s="245"/>
      <c r="Z67" s="244" t="str">
        <f>IF(Y67="","",IFERROR(VLOOKUP($S67&amp;$U67&amp;$W67&amp;$Y67,Master!$C$2:$R$4000,16,0),"Incorrect"))</f>
        <v/>
      </c>
      <c r="AA67" s="254"/>
      <c r="AB67" s="255"/>
      <c r="AC67" s="256"/>
      <c r="AD67" s="257"/>
      <c r="AE67" s="258"/>
      <c r="AF67" s="259" t="str">
        <f t="shared" si="1"/>
        <v/>
      </c>
      <c r="AG67" s="260"/>
      <c r="AH67" s="251"/>
      <c r="AI67" s="261" t="s">
        <v>404</v>
      </c>
      <c r="AJ67" s="262" t="str">
        <f>IF(AK67="","",IFERROR(VLOOKUP($AK67,Master!$S$2:$U$2000,3,0),"Incorrect"))</f>
        <v/>
      </c>
      <c r="AK67" s="247"/>
      <c r="AL67" s="264" t="s">
        <v>403</v>
      </c>
      <c r="AM67" s="265" t="str">
        <f>IF(AL67="","",VLOOKUP(AL67,Dropdown!$N$3:$O$335,2,0))</f>
        <v/>
      </c>
      <c r="AN67" s="266"/>
      <c r="AO67" s="265" t="str">
        <f>IF(AN67="","",IFERROR(VLOOKUP(AL67&amp;AN67,Dropdown!$P$4:$S$5000,4,0),"Incorrect"))</f>
        <v/>
      </c>
      <c r="AP67" s="267"/>
      <c r="AQ67" s="260"/>
      <c r="AR67" s="251"/>
      <c r="AS67" s="245"/>
      <c r="AT67" s="268" t="str">
        <f>IF(AS67="","",VLOOKUP(AS67,Master!$AI$7:$AJ$12,2,0))</f>
        <v/>
      </c>
      <c r="AU67" s="269">
        <f t="shared" si="2"/>
        <v>0</v>
      </c>
      <c r="AV67" s="270" t="s">
        <v>408</v>
      </c>
      <c r="AW67" s="251"/>
      <c r="AX67" s="271" t="str">
        <f>IF(AW67="","",VLOOKUP($AW67,Master!$AL$3:$AM$100,2,0))</f>
        <v/>
      </c>
      <c r="AY67" s="270" t="s">
        <v>409</v>
      </c>
      <c r="AZ67" s="251"/>
      <c r="BA67" s="271" t="str">
        <f>IF(AZ67="","",VLOOKUP($AZ67,Master!$AO$3:$AP$6,2,0))</f>
        <v/>
      </c>
      <c r="BB67" s="270" t="s">
        <v>410</v>
      </c>
      <c r="BC67" s="251"/>
      <c r="BD67" s="271" t="str">
        <f>IF(BC67="","",VLOOKUP($BC67,Master!$AR$3:$AS$7,2,0))</f>
        <v/>
      </c>
      <c r="BE67" s="270" t="s">
        <v>26365</v>
      </c>
      <c r="BF67" s="251" t="str">
        <f>IF(BG67="","",VLOOKUP($BG67,Master!$AV$2:$AW$200,2,0))</f>
        <v/>
      </c>
      <c r="BG67" s="271"/>
      <c r="BH67" s="270" t="s">
        <v>26366</v>
      </c>
      <c r="BI67" s="251" t="str">
        <f>IF(BJ67="","",VLOOKUP(BJ67,Master!$AZ$2:$BA$200,2,0))</f>
        <v/>
      </c>
      <c r="BJ67" s="271"/>
      <c r="BK67" s="270" t="s">
        <v>26456</v>
      </c>
      <c r="BL67" s="251" t="str">
        <f>IF(BM67="","",VLOOKUP(BM67,Master!$BD$2:$BE$200,2,0))</f>
        <v/>
      </c>
      <c r="BM67" s="272"/>
      <c r="BN67" s="270" t="s">
        <v>26673</v>
      </c>
      <c r="BO67" s="251" t="str">
        <f>IF(BP67="","",VLOOKUP(BP67,Master!$BH$2:$BI$200,2,0))</f>
        <v/>
      </c>
      <c r="BP67" s="271"/>
      <c r="BQ67" s="270" t="s">
        <v>26711</v>
      </c>
      <c r="BR67" s="251"/>
      <c r="BS67" s="271"/>
      <c r="BT67" s="270" t="s">
        <v>26712</v>
      </c>
      <c r="BU67" s="251"/>
      <c r="BV67" s="271"/>
      <c r="BW67" s="270" t="s">
        <v>26713</v>
      </c>
      <c r="BX67" s="251" t="str">
        <f>IF(BY67="","",VLOOKUP(BY67,Master!$BT$2:$BU$77,2,0))</f>
        <v/>
      </c>
      <c r="BY67" s="271"/>
      <c r="BZ67" s="270" t="s">
        <v>26861</v>
      </c>
      <c r="CA67" s="251" t="str">
        <f>IF(CB67="","",VLOOKUP(CB67,Master!$BX$2:$BY$77,2,0))</f>
        <v/>
      </c>
      <c r="CB67" s="271"/>
      <c r="CC67" s="270" t="s">
        <v>26890</v>
      </c>
      <c r="CD67" s="251" t="str">
        <f>IF(CE67="","",VLOOKUP(CE67,Master!$CB$2:$CC$77,2,0))</f>
        <v/>
      </c>
      <c r="CE67" s="271"/>
      <c r="CF67" s="270" t="s">
        <v>26914</v>
      </c>
      <c r="CG67" s="251"/>
      <c r="CH67" s="271"/>
      <c r="CI67" s="270" t="s">
        <v>26899</v>
      </c>
      <c r="CJ67" s="251" t="str">
        <f>IF(CK67="","",VLOOKUP(CK67,Master!$CJ$2:$CK$77,2,0))</f>
        <v/>
      </c>
      <c r="CK67" s="271"/>
      <c r="CL67" s="245"/>
      <c r="CM67" s="245"/>
      <c r="CN67" s="245"/>
      <c r="CO67" s="245"/>
      <c r="CP67" s="246"/>
      <c r="CQ67" s="276"/>
      <c r="CR67" s="277"/>
      <c r="CS67" s="276"/>
      <c r="CT67" s="278"/>
      <c r="CU67" s="278"/>
      <c r="CV67" s="278"/>
      <c r="CW67" s="279"/>
      <c r="CX67" s="276"/>
      <c r="CY67" s="280"/>
      <c r="CZ67" s="281"/>
      <c r="DA67" s="281"/>
      <c r="DB67" s="281"/>
      <c r="DC67" s="279"/>
      <c r="DD67" s="253"/>
      <c r="DE67" s="247"/>
      <c r="DF67" s="253"/>
      <c r="DG67" s="245"/>
      <c r="DH67" s="247"/>
      <c r="DI67" s="276"/>
      <c r="DJ67" s="245"/>
      <c r="DK67" s="245"/>
      <c r="DL67" s="245"/>
      <c r="DM67" s="245"/>
      <c r="DN67" s="245"/>
      <c r="DO67" s="245"/>
      <c r="DP67" s="245"/>
      <c r="DQ67" s="245"/>
      <c r="DR67" s="245"/>
      <c r="DS67" s="247"/>
      <c r="DT67" s="282"/>
      <c r="DU67" s="283"/>
      <c r="DV67" s="283"/>
      <c r="DW67" s="283"/>
      <c r="DX67" s="283"/>
      <c r="DY67" s="283"/>
      <c r="DZ67" s="283"/>
      <c r="EA67" s="246"/>
      <c r="EB67" s="253"/>
      <c r="EC67" s="245"/>
      <c r="ED67" s="245"/>
      <c r="EE67" s="246"/>
      <c r="EF67" s="246"/>
      <c r="EG67" s="283"/>
      <c r="EH67" s="285"/>
      <c r="EI67" s="281"/>
      <c r="EJ67" s="273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</row>
    <row r="68" spans="1:220" s="274" customFormat="1" ht="15.75" customHeight="1">
      <c r="A68" s="249">
        <f t="shared" si="0"/>
        <v>56</v>
      </c>
      <c r="B68" s="243"/>
      <c r="C68" s="244"/>
      <c r="D68" s="244"/>
      <c r="E68" s="250"/>
      <c r="F68" s="250"/>
      <c r="G68" s="251"/>
      <c r="H68" s="251"/>
      <c r="I68" s="245"/>
      <c r="J68" s="245"/>
      <c r="K68" s="252" t="str">
        <f>IF(J68="","",VLOOKUP($J68,Master!$I$2:$J$25000,2,0))</f>
        <v/>
      </c>
      <c r="L68" s="251"/>
      <c r="M68" s="250"/>
      <c r="N68" s="245"/>
      <c r="O68" s="245"/>
      <c r="P68" s="245"/>
      <c r="Q68" s="251"/>
      <c r="R68" s="261"/>
      <c r="S68" s="253"/>
      <c r="T68" s="244" t="str">
        <f>IF(S68="","",IFERROR(VLOOKUP(S68,Master!$K$2:$L$4000,2,0),"Incorrect"))</f>
        <v/>
      </c>
      <c r="U68" s="245"/>
      <c r="V68" s="244" t="str">
        <f>IF(U68="","",IFERROR(VLOOKUP($S68&amp;$U68,Master!$A$2:$N$4000,14,0),"Incorrect"))</f>
        <v/>
      </c>
      <c r="W68" s="245"/>
      <c r="X68" s="244" t="str">
        <f>IF(W68="","",IFERROR(VLOOKUP($S68&amp;$U68&amp;$W68,Master!$B$2:$P$4000,15,0),"Incorrect"))</f>
        <v/>
      </c>
      <c r="Y68" s="245"/>
      <c r="Z68" s="244" t="str">
        <f>IF(Y68="","",IFERROR(VLOOKUP($S68&amp;$U68&amp;$W68&amp;$Y68,Master!$C$2:$R$4000,16,0),"Incorrect"))</f>
        <v/>
      </c>
      <c r="AA68" s="254"/>
      <c r="AB68" s="255"/>
      <c r="AC68" s="256"/>
      <c r="AD68" s="257"/>
      <c r="AE68" s="258"/>
      <c r="AF68" s="259" t="str">
        <f t="shared" si="1"/>
        <v/>
      </c>
      <c r="AG68" s="260"/>
      <c r="AH68" s="251"/>
      <c r="AI68" s="261" t="s">
        <v>404</v>
      </c>
      <c r="AJ68" s="262" t="str">
        <f>IF(AK68="","",IFERROR(VLOOKUP($AK68,Master!$S$2:$U$2000,3,0),"Incorrect"))</f>
        <v/>
      </c>
      <c r="AK68" s="247"/>
      <c r="AL68" s="264" t="s">
        <v>403</v>
      </c>
      <c r="AM68" s="265" t="str">
        <f>IF(AL68="","",VLOOKUP(AL68,Dropdown!$N$3:$O$335,2,0))</f>
        <v/>
      </c>
      <c r="AN68" s="266"/>
      <c r="AO68" s="265" t="str">
        <f>IF(AN68="","",IFERROR(VLOOKUP(AL68&amp;AN68,Dropdown!$P$4:$S$5000,4,0),"Incorrect"))</f>
        <v/>
      </c>
      <c r="AP68" s="267"/>
      <c r="AQ68" s="260"/>
      <c r="AR68" s="251"/>
      <c r="AS68" s="245"/>
      <c r="AT68" s="268" t="str">
        <f>IF(AS68="","",VLOOKUP(AS68,Master!$AI$7:$AJ$12,2,0))</f>
        <v/>
      </c>
      <c r="AU68" s="269">
        <f t="shared" si="2"/>
        <v>0</v>
      </c>
      <c r="AV68" s="270" t="s">
        <v>408</v>
      </c>
      <c r="AW68" s="251"/>
      <c r="AX68" s="271" t="str">
        <f>IF(AW68="","",VLOOKUP($AW68,Master!$AL$3:$AM$100,2,0))</f>
        <v/>
      </c>
      <c r="AY68" s="270" t="s">
        <v>409</v>
      </c>
      <c r="AZ68" s="251"/>
      <c r="BA68" s="271" t="str">
        <f>IF(AZ68="","",VLOOKUP($AZ68,Master!$AO$3:$AP$6,2,0))</f>
        <v/>
      </c>
      <c r="BB68" s="270" t="s">
        <v>410</v>
      </c>
      <c r="BC68" s="251"/>
      <c r="BD68" s="271" t="str">
        <f>IF(BC68="","",VLOOKUP($BC68,Master!$AR$3:$AS$7,2,0))</f>
        <v/>
      </c>
      <c r="BE68" s="270" t="s">
        <v>26365</v>
      </c>
      <c r="BF68" s="251" t="str">
        <f>IF(BG68="","",VLOOKUP($BG68,Master!$AV$2:$AW$200,2,0))</f>
        <v/>
      </c>
      <c r="BG68" s="271"/>
      <c r="BH68" s="270" t="s">
        <v>26366</v>
      </c>
      <c r="BI68" s="251" t="str">
        <f>IF(BJ68="","",VLOOKUP(BJ68,Master!$AZ$2:$BA$200,2,0))</f>
        <v/>
      </c>
      <c r="BJ68" s="271"/>
      <c r="BK68" s="270" t="s">
        <v>26456</v>
      </c>
      <c r="BL68" s="251" t="str">
        <f>IF(BM68="","",VLOOKUP(BM68,Master!$BD$2:$BE$200,2,0))</f>
        <v/>
      </c>
      <c r="BM68" s="272"/>
      <c r="BN68" s="270" t="s">
        <v>26673</v>
      </c>
      <c r="BO68" s="251" t="str">
        <f>IF(BP68="","",VLOOKUP(BP68,Master!$BH$2:$BI$200,2,0))</f>
        <v/>
      </c>
      <c r="BP68" s="271"/>
      <c r="BQ68" s="270" t="s">
        <v>26711</v>
      </c>
      <c r="BR68" s="251"/>
      <c r="BS68" s="271"/>
      <c r="BT68" s="270" t="s">
        <v>26712</v>
      </c>
      <c r="BU68" s="251"/>
      <c r="BV68" s="271"/>
      <c r="BW68" s="270" t="s">
        <v>26713</v>
      </c>
      <c r="BX68" s="251" t="str">
        <f>IF(BY68="","",VLOOKUP(BY68,Master!$BT$2:$BU$77,2,0))</f>
        <v/>
      </c>
      <c r="BY68" s="271"/>
      <c r="BZ68" s="270" t="s">
        <v>26861</v>
      </c>
      <c r="CA68" s="251" t="str">
        <f>IF(CB68="","",VLOOKUP(CB68,Master!$BX$2:$BY$77,2,0))</f>
        <v/>
      </c>
      <c r="CB68" s="271"/>
      <c r="CC68" s="270" t="s">
        <v>26890</v>
      </c>
      <c r="CD68" s="251" t="str">
        <f>IF(CE68="","",VLOOKUP(CE68,Master!$CB$2:$CC$77,2,0))</f>
        <v/>
      </c>
      <c r="CE68" s="271"/>
      <c r="CF68" s="270" t="s">
        <v>26914</v>
      </c>
      <c r="CG68" s="251"/>
      <c r="CH68" s="271"/>
      <c r="CI68" s="270" t="s">
        <v>26899</v>
      </c>
      <c r="CJ68" s="251" t="str">
        <f>IF(CK68="","",VLOOKUP(CK68,Master!$CJ$2:$CK$77,2,0))</f>
        <v/>
      </c>
      <c r="CK68" s="271"/>
      <c r="CL68" s="245"/>
      <c r="CM68" s="245"/>
      <c r="CN68" s="245"/>
      <c r="CO68" s="245"/>
      <c r="CP68" s="246"/>
      <c r="CQ68" s="276"/>
      <c r="CR68" s="277"/>
      <c r="CS68" s="276"/>
      <c r="CT68" s="278"/>
      <c r="CU68" s="278"/>
      <c r="CV68" s="278"/>
      <c r="CW68" s="279"/>
      <c r="CX68" s="276"/>
      <c r="CY68" s="280"/>
      <c r="CZ68" s="281"/>
      <c r="DA68" s="281"/>
      <c r="DB68" s="281"/>
      <c r="DC68" s="279"/>
      <c r="DD68" s="253"/>
      <c r="DE68" s="247"/>
      <c r="DF68" s="253"/>
      <c r="DG68" s="245"/>
      <c r="DH68" s="247"/>
      <c r="DI68" s="276"/>
      <c r="DJ68" s="245"/>
      <c r="DK68" s="245"/>
      <c r="DL68" s="245"/>
      <c r="DM68" s="245"/>
      <c r="DN68" s="245"/>
      <c r="DO68" s="245"/>
      <c r="DP68" s="245"/>
      <c r="DQ68" s="245"/>
      <c r="DR68" s="245"/>
      <c r="DS68" s="247"/>
      <c r="DT68" s="282"/>
      <c r="DU68" s="283"/>
      <c r="DV68" s="283"/>
      <c r="DW68" s="283"/>
      <c r="DX68" s="283"/>
      <c r="DY68" s="283"/>
      <c r="DZ68" s="283"/>
      <c r="EA68" s="246"/>
      <c r="EB68" s="253"/>
      <c r="EC68" s="245"/>
      <c r="ED68" s="245"/>
      <c r="EE68" s="246"/>
      <c r="EF68" s="246"/>
      <c r="EG68" s="283"/>
      <c r="EH68" s="285"/>
      <c r="EI68" s="281"/>
      <c r="EJ68" s="273"/>
      <c r="EK68" s="248"/>
      <c r="EL68" s="248"/>
      <c r="EM68" s="248"/>
      <c r="EN68" s="248"/>
      <c r="EO68" s="248"/>
      <c r="EP68" s="248"/>
      <c r="EQ68" s="248"/>
      <c r="ER68" s="248"/>
      <c r="ES68" s="248"/>
      <c r="ET68" s="248"/>
      <c r="EU68" s="248"/>
      <c r="EV68" s="248"/>
      <c r="EW68" s="248"/>
      <c r="EX68" s="248"/>
      <c r="EY68" s="248"/>
      <c r="EZ68" s="248"/>
      <c r="FA68" s="248"/>
      <c r="FB68" s="248"/>
      <c r="FC68" s="248"/>
      <c r="FD68" s="248"/>
      <c r="FE68" s="248"/>
      <c r="FF68" s="248"/>
      <c r="FG68" s="248"/>
      <c r="FH68" s="248"/>
      <c r="FI68" s="248"/>
      <c r="FJ68" s="248"/>
      <c r="FK68" s="248"/>
      <c r="FL68" s="248"/>
      <c r="FM68" s="248"/>
      <c r="FN68" s="248"/>
      <c r="FO68" s="248"/>
      <c r="FP68" s="248"/>
      <c r="FQ68" s="248"/>
      <c r="FR68" s="248"/>
      <c r="FS68" s="248"/>
      <c r="FT68" s="248"/>
      <c r="FU68" s="248"/>
      <c r="FV68" s="248"/>
      <c r="FW68" s="248"/>
      <c r="FX68" s="248"/>
      <c r="FY68" s="248"/>
      <c r="FZ68" s="248"/>
      <c r="GA68" s="248"/>
      <c r="GB68" s="248"/>
      <c r="GC68" s="248"/>
      <c r="GD68" s="248"/>
      <c r="GE68" s="248"/>
      <c r="GF68" s="248"/>
      <c r="GG68" s="248"/>
      <c r="GH68" s="248"/>
      <c r="GI68" s="248"/>
      <c r="GJ68" s="248"/>
      <c r="GK68" s="248"/>
      <c r="GL68" s="248"/>
      <c r="GM68" s="248"/>
      <c r="GN68" s="248"/>
      <c r="GO68" s="248"/>
      <c r="GP68" s="248"/>
      <c r="GQ68" s="248"/>
      <c r="GR68" s="248"/>
      <c r="GS68" s="248"/>
      <c r="GT68" s="248"/>
      <c r="GU68" s="248"/>
      <c r="GV68" s="248"/>
      <c r="GW68" s="248"/>
      <c r="GX68" s="248"/>
      <c r="GY68" s="248"/>
      <c r="GZ68" s="248"/>
      <c r="HA68" s="248"/>
      <c r="HB68" s="248"/>
      <c r="HC68" s="248"/>
      <c r="HD68" s="248"/>
      <c r="HE68" s="248"/>
      <c r="HF68" s="248"/>
      <c r="HG68" s="248"/>
      <c r="HH68" s="248"/>
      <c r="HI68" s="248"/>
      <c r="HJ68" s="248"/>
      <c r="HK68" s="248"/>
      <c r="HL68" s="248"/>
    </row>
    <row r="69" spans="1:220" s="274" customFormat="1" ht="15.75" customHeight="1">
      <c r="A69" s="249">
        <f t="shared" si="0"/>
        <v>57</v>
      </c>
      <c r="B69" s="243"/>
      <c r="C69" s="244"/>
      <c r="D69" s="244"/>
      <c r="E69" s="250"/>
      <c r="F69" s="250"/>
      <c r="G69" s="251"/>
      <c r="H69" s="251"/>
      <c r="I69" s="245"/>
      <c r="J69" s="245"/>
      <c r="K69" s="252" t="str">
        <f>IF(J69="","",VLOOKUP($J69,Master!$I$2:$J$25000,2,0))</f>
        <v/>
      </c>
      <c r="L69" s="251"/>
      <c r="M69" s="250"/>
      <c r="N69" s="245"/>
      <c r="O69" s="245"/>
      <c r="P69" s="245"/>
      <c r="Q69" s="251"/>
      <c r="R69" s="261"/>
      <c r="S69" s="253"/>
      <c r="T69" s="244" t="str">
        <f>IF(S69="","",IFERROR(VLOOKUP(S69,Master!$K$2:$L$4000,2,0),"Incorrect"))</f>
        <v/>
      </c>
      <c r="U69" s="245"/>
      <c r="V69" s="244" t="str">
        <f>IF(U69="","",IFERROR(VLOOKUP($S69&amp;$U69,Master!$A$2:$N$4000,14,0),"Incorrect"))</f>
        <v/>
      </c>
      <c r="W69" s="245"/>
      <c r="X69" s="244" t="str">
        <f>IF(W69="","",IFERROR(VLOOKUP($S69&amp;$U69&amp;$W69,Master!$B$2:$P$4000,15,0),"Incorrect"))</f>
        <v/>
      </c>
      <c r="Y69" s="245"/>
      <c r="Z69" s="244" t="str">
        <f>IF(Y69="","",IFERROR(VLOOKUP($S69&amp;$U69&amp;$W69&amp;$Y69,Master!$C$2:$R$4000,16,0),"Incorrect"))</f>
        <v/>
      </c>
      <c r="AA69" s="254"/>
      <c r="AB69" s="255"/>
      <c r="AC69" s="256"/>
      <c r="AD69" s="257"/>
      <c r="AE69" s="258"/>
      <c r="AF69" s="259" t="str">
        <f t="shared" si="1"/>
        <v/>
      </c>
      <c r="AG69" s="260"/>
      <c r="AH69" s="251"/>
      <c r="AI69" s="261" t="s">
        <v>404</v>
      </c>
      <c r="AJ69" s="262" t="str">
        <f>IF(AK69="","",IFERROR(VLOOKUP($AK69,Master!$S$2:$U$2000,3,0),"Incorrect"))</f>
        <v/>
      </c>
      <c r="AK69" s="247"/>
      <c r="AL69" s="264" t="s">
        <v>403</v>
      </c>
      <c r="AM69" s="265" t="str">
        <f>IF(AL69="","",VLOOKUP(AL69,Dropdown!$N$3:$O$335,2,0))</f>
        <v/>
      </c>
      <c r="AN69" s="266"/>
      <c r="AO69" s="265" t="str">
        <f>IF(AN69="","",IFERROR(VLOOKUP(AL69&amp;AN69,Dropdown!$P$4:$S$5000,4,0),"Incorrect"))</f>
        <v/>
      </c>
      <c r="AP69" s="267"/>
      <c r="AQ69" s="260"/>
      <c r="AR69" s="251"/>
      <c r="AS69" s="245"/>
      <c r="AT69" s="268" t="str">
        <f>IF(AS69="","",VLOOKUP(AS69,Master!$AI$7:$AJ$12,2,0))</f>
        <v/>
      </c>
      <c r="AU69" s="269">
        <f t="shared" si="2"/>
        <v>0</v>
      </c>
      <c r="AV69" s="270" t="s">
        <v>408</v>
      </c>
      <c r="AW69" s="251"/>
      <c r="AX69" s="271" t="str">
        <f>IF(AW69="","",VLOOKUP($AW69,Master!$AL$3:$AM$100,2,0))</f>
        <v/>
      </c>
      <c r="AY69" s="270" t="s">
        <v>409</v>
      </c>
      <c r="AZ69" s="251"/>
      <c r="BA69" s="271" t="str">
        <f>IF(AZ69="","",VLOOKUP($AZ69,Master!$AO$3:$AP$6,2,0))</f>
        <v/>
      </c>
      <c r="BB69" s="270" t="s">
        <v>410</v>
      </c>
      <c r="BC69" s="251"/>
      <c r="BD69" s="271" t="str">
        <f>IF(BC69="","",VLOOKUP($BC69,Master!$AR$3:$AS$7,2,0))</f>
        <v/>
      </c>
      <c r="BE69" s="270" t="s">
        <v>26365</v>
      </c>
      <c r="BF69" s="251" t="str">
        <f>IF(BG69="","",VLOOKUP($BG69,Master!$AV$2:$AW$200,2,0))</f>
        <v/>
      </c>
      <c r="BG69" s="271"/>
      <c r="BH69" s="270" t="s">
        <v>26366</v>
      </c>
      <c r="BI69" s="251" t="str">
        <f>IF(BJ69="","",VLOOKUP(BJ69,Master!$AZ$2:$BA$200,2,0))</f>
        <v/>
      </c>
      <c r="BJ69" s="271"/>
      <c r="BK69" s="270" t="s">
        <v>26456</v>
      </c>
      <c r="BL69" s="251" t="str">
        <f>IF(BM69="","",VLOOKUP(BM69,Master!$BD$2:$BE$200,2,0))</f>
        <v/>
      </c>
      <c r="BM69" s="272"/>
      <c r="BN69" s="270" t="s">
        <v>26673</v>
      </c>
      <c r="BO69" s="251" t="str">
        <f>IF(BP69="","",VLOOKUP(BP69,Master!$BH$2:$BI$200,2,0))</f>
        <v/>
      </c>
      <c r="BP69" s="271"/>
      <c r="BQ69" s="270" t="s">
        <v>26711</v>
      </c>
      <c r="BR69" s="251"/>
      <c r="BS69" s="271"/>
      <c r="BT69" s="270" t="s">
        <v>26712</v>
      </c>
      <c r="BU69" s="251"/>
      <c r="BV69" s="271"/>
      <c r="BW69" s="270" t="s">
        <v>26713</v>
      </c>
      <c r="BX69" s="251" t="str">
        <f>IF(BY69="","",VLOOKUP(BY69,Master!$BT$2:$BU$77,2,0))</f>
        <v/>
      </c>
      <c r="BY69" s="271"/>
      <c r="BZ69" s="270" t="s">
        <v>26861</v>
      </c>
      <c r="CA69" s="251" t="str">
        <f>IF(CB69="","",VLOOKUP(CB69,Master!$BX$2:$BY$77,2,0))</f>
        <v/>
      </c>
      <c r="CB69" s="271"/>
      <c r="CC69" s="270" t="s">
        <v>26890</v>
      </c>
      <c r="CD69" s="251" t="str">
        <f>IF(CE69="","",VLOOKUP(CE69,Master!$CB$2:$CC$77,2,0))</f>
        <v/>
      </c>
      <c r="CE69" s="271"/>
      <c r="CF69" s="270" t="s">
        <v>26914</v>
      </c>
      <c r="CG69" s="251"/>
      <c r="CH69" s="271"/>
      <c r="CI69" s="270" t="s">
        <v>26899</v>
      </c>
      <c r="CJ69" s="251" t="str">
        <f>IF(CK69="","",VLOOKUP(CK69,Master!$CJ$2:$CK$77,2,0))</f>
        <v/>
      </c>
      <c r="CK69" s="271"/>
      <c r="CL69" s="245"/>
      <c r="CM69" s="245"/>
      <c r="CN69" s="245"/>
      <c r="CO69" s="245"/>
      <c r="CP69" s="246"/>
      <c r="CQ69" s="276"/>
      <c r="CR69" s="277"/>
      <c r="CS69" s="276"/>
      <c r="CT69" s="278"/>
      <c r="CU69" s="278"/>
      <c r="CV69" s="278"/>
      <c r="CW69" s="279"/>
      <c r="CX69" s="276"/>
      <c r="CY69" s="280"/>
      <c r="CZ69" s="281"/>
      <c r="DA69" s="281"/>
      <c r="DB69" s="281"/>
      <c r="DC69" s="279"/>
      <c r="DD69" s="253"/>
      <c r="DE69" s="247"/>
      <c r="DF69" s="253"/>
      <c r="DG69" s="245"/>
      <c r="DH69" s="247"/>
      <c r="DI69" s="276"/>
      <c r="DJ69" s="245"/>
      <c r="DK69" s="245"/>
      <c r="DL69" s="245"/>
      <c r="DM69" s="245"/>
      <c r="DN69" s="245"/>
      <c r="DO69" s="245"/>
      <c r="DP69" s="245"/>
      <c r="DQ69" s="245"/>
      <c r="DR69" s="245"/>
      <c r="DS69" s="247"/>
      <c r="DT69" s="282"/>
      <c r="DU69" s="283"/>
      <c r="DV69" s="283"/>
      <c r="DW69" s="283"/>
      <c r="DX69" s="283"/>
      <c r="DY69" s="283"/>
      <c r="DZ69" s="283"/>
      <c r="EA69" s="246"/>
      <c r="EB69" s="253"/>
      <c r="EC69" s="245"/>
      <c r="ED69" s="245"/>
      <c r="EE69" s="246"/>
      <c r="EF69" s="246"/>
      <c r="EG69" s="283"/>
      <c r="EH69" s="285"/>
      <c r="EI69" s="281"/>
      <c r="EJ69" s="273"/>
      <c r="EK69" s="248"/>
      <c r="EL69" s="248"/>
      <c r="EM69" s="248"/>
      <c r="EN69" s="248"/>
      <c r="EO69" s="248"/>
      <c r="EP69" s="248"/>
      <c r="EQ69" s="248"/>
      <c r="ER69" s="248"/>
      <c r="ES69" s="248"/>
      <c r="ET69" s="248"/>
      <c r="EU69" s="248"/>
      <c r="EV69" s="248"/>
      <c r="EW69" s="248"/>
      <c r="EX69" s="248"/>
      <c r="EY69" s="248"/>
      <c r="EZ69" s="248"/>
      <c r="FA69" s="248"/>
      <c r="FB69" s="248"/>
      <c r="FC69" s="248"/>
      <c r="FD69" s="248"/>
      <c r="FE69" s="248"/>
      <c r="FF69" s="248"/>
      <c r="FG69" s="248"/>
      <c r="FH69" s="248"/>
      <c r="FI69" s="248"/>
      <c r="FJ69" s="248"/>
      <c r="FK69" s="248"/>
      <c r="FL69" s="248"/>
      <c r="FM69" s="248"/>
      <c r="FN69" s="248"/>
      <c r="FO69" s="248"/>
      <c r="FP69" s="248"/>
      <c r="FQ69" s="248"/>
      <c r="FR69" s="248"/>
      <c r="FS69" s="248"/>
      <c r="FT69" s="248"/>
      <c r="FU69" s="248"/>
      <c r="FV69" s="248"/>
      <c r="FW69" s="248"/>
      <c r="FX69" s="248"/>
      <c r="FY69" s="248"/>
      <c r="FZ69" s="248"/>
      <c r="GA69" s="248"/>
      <c r="GB69" s="248"/>
      <c r="GC69" s="248"/>
      <c r="GD69" s="248"/>
      <c r="GE69" s="248"/>
      <c r="GF69" s="248"/>
      <c r="GG69" s="248"/>
      <c r="GH69" s="248"/>
      <c r="GI69" s="248"/>
      <c r="GJ69" s="248"/>
      <c r="GK69" s="248"/>
      <c r="GL69" s="248"/>
      <c r="GM69" s="248"/>
      <c r="GN69" s="248"/>
      <c r="GO69" s="248"/>
      <c r="GP69" s="248"/>
      <c r="GQ69" s="248"/>
      <c r="GR69" s="248"/>
      <c r="GS69" s="248"/>
      <c r="GT69" s="248"/>
      <c r="GU69" s="248"/>
      <c r="GV69" s="248"/>
      <c r="GW69" s="248"/>
      <c r="GX69" s="248"/>
      <c r="GY69" s="248"/>
      <c r="GZ69" s="248"/>
      <c r="HA69" s="248"/>
      <c r="HB69" s="248"/>
      <c r="HC69" s="248"/>
      <c r="HD69" s="248"/>
      <c r="HE69" s="248"/>
      <c r="HF69" s="248"/>
      <c r="HG69" s="248"/>
      <c r="HH69" s="248"/>
      <c r="HI69" s="248"/>
      <c r="HJ69" s="248"/>
      <c r="HK69" s="248"/>
      <c r="HL69" s="248"/>
    </row>
    <row r="70" spans="1:220" s="274" customFormat="1" ht="15.75" customHeight="1">
      <c r="A70" s="249">
        <f t="shared" si="0"/>
        <v>58</v>
      </c>
      <c r="B70" s="243"/>
      <c r="C70" s="244"/>
      <c r="D70" s="244"/>
      <c r="E70" s="250"/>
      <c r="F70" s="250"/>
      <c r="G70" s="251"/>
      <c r="H70" s="251"/>
      <c r="I70" s="245"/>
      <c r="J70" s="245"/>
      <c r="K70" s="252" t="str">
        <f>IF(J70="","",VLOOKUP($J70,Master!$I$2:$J$25000,2,0))</f>
        <v/>
      </c>
      <c r="L70" s="251"/>
      <c r="M70" s="250"/>
      <c r="N70" s="245"/>
      <c r="O70" s="245"/>
      <c r="P70" s="245"/>
      <c r="Q70" s="251"/>
      <c r="R70" s="261"/>
      <c r="S70" s="253"/>
      <c r="T70" s="244" t="str">
        <f>IF(S70="","",IFERROR(VLOOKUP(S70,Master!$K$2:$L$4000,2,0),"Incorrect"))</f>
        <v/>
      </c>
      <c r="U70" s="245"/>
      <c r="V70" s="244" t="str">
        <f>IF(U70="","",IFERROR(VLOOKUP($S70&amp;$U70,Master!$A$2:$N$4000,14,0),"Incorrect"))</f>
        <v/>
      </c>
      <c r="W70" s="245"/>
      <c r="X70" s="244" t="str">
        <f>IF(W70="","",IFERROR(VLOOKUP($S70&amp;$U70&amp;$W70,Master!$B$2:$P$4000,15,0),"Incorrect"))</f>
        <v/>
      </c>
      <c r="Y70" s="245"/>
      <c r="Z70" s="244" t="str">
        <f>IF(Y70="","",IFERROR(VLOOKUP($S70&amp;$U70&amp;$W70&amp;$Y70,Master!$C$2:$R$4000,16,0),"Incorrect"))</f>
        <v/>
      </c>
      <c r="AA70" s="254"/>
      <c r="AB70" s="255"/>
      <c r="AC70" s="256"/>
      <c r="AD70" s="257"/>
      <c r="AE70" s="258"/>
      <c r="AF70" s="259" t="str">
        <f t="shared" si="1"/>
        <v/>
      </c>
      <c r="AG70" s="260"/>
      <c r="AH70" s="251"/>
      <c r="AI70" s="261" t="s">
        <v>404</v>
      </c>
      <c r="AJ70" s="262" t="str">
        <f>IF(AK70="","",IFERROR(VLOOKUP($AK70,Master!$S$2:$U$2000,3,0),"Incorrect"))</f>
        <v/>
      </c>
      <c r="AK70" s="247"/>
      <c r="AL70" s="264" t="s">
        <v>403</v>
      </c>
      <c r="AM70" s="265" t="str">
        <f>IF(AL70="","",VLOOKUP(AL70,Dropdown!$N$3:$O$335,2,0))</f>
        <v/>
      </c>
      <c r="AN70" s="266"/>
      <c r="AO70" s="265" t="str">
        <f>IF(AN70="","",IFERROR(VLOOKUP(AL70&amp;AN70,Dropdown!$P$4:$S$5000,4,0),"Incorrect"))</f>
        <v/>
      </c>
      <c r="AP70" s="267"/>
      <c r="AQ70" s="260"/>
      <c r="AR70" s="251"/>
      <c r="AS70" s="245"/>
      <c r="AT70" s="268" t="str">
        <f>IF(AS70="","",VLOOKUP(AS70,Master!$AI$7:$AJ$12,2,0))</f>
        <v/>
      </c>
      <c r="AU70" s="269">
        <f t="shared" si="2"/>
        <v>0</v>
      </c>
      <c r="AV70" s="270" t="s">
        <v>408</v>
      </c>
      <c r="AW70" s="251"/>
      <c r="AX70" s="271" t="str">
        <f>IF(AW70="","",VLOOKUP($AW70,Master!$AL$3:$AM$100,2,0))</f>
        <v/>
      </c>
      <c r="AY70" s="270" t="s">
        <v>409</v>
      </c>
      <c r="AZ70" s="251"/>
      <c r="BA70" s="271" t="str">
        <f>IF(AZ70="","",VLOOKUP($AZ70,Master!$AO$3:$AP$6,2,0))</f>
        <v/>
      </c>
      <c r="BB70" s="270" t="s">
        <v>410</v>
      </c>
      <c r="BC70" s="251"/>
      <c r="BD70" s="271" t="str">
        <f>IF(BC70="","",VLOOKUP($BC70,Master!$AR$3:$AS$7,2,0))</f>
        <v/>
      </c>
      <c r="BE70" s="270" t="s">
        <v>26365</v>
      </c>
      <c r="BF70" s="251" t="str">
        <f>IF(BG70="","",VLOOKUP($BG70,Master!$AV$2:$AW$200,2,0))</f>
        <v/>
      </c>
      <c r="BG70" s="271"/>
      <c r="BH70" s="270" t="s">
        <v>26366</v>
      </c>
      <c r="BI70" s="251" t="str">
        <f>IF(BJ70="","",VLOOKUP(BJ70,Master!$AZ$2:$BA$200,2,0))</f>
        <v/>
      </c>
      <c r="BJ70" s="271"/>
      <c r="BK70" s="270" t="s">
        <v>26456</v>
      </c>
      <c r="BL70" s="251" t="str">
        <f>IF(BM70="","",VLOOKUP(BM70,Master!$BD$2:$BE$200,2,0))</f>
        <v/>
      </c>
      <c r="BM70" s="272"/>
      <c r="BN70" s="270" t="s">
        <v>26673</v>
      </c>
      <c r="BO70" s="251" t="str">
        <f>IF(BP70="","",VLOOKUP(BP70,Master!$BH$2:$BI$200,2,0))</f>
        <v/>
      </c>
      <c r="BP70" s="271"/>
      <c r="BQ70" s="270" t="s">
        <v>26711</v>
      </c>
      <c r="BR70" s="251"/>
      <c r="BS70" s="271"/>
      <c r="BT70" s="270" t="s">
        <v>26712</v>
      </c>
      <c r="BU70" s="251"/>
      <c r="BV70" s="271"/>
      <c r="BW70" s="270" t="s">
        <v>26713</v>
      </c>
      <c r="BX70" s="251" t="str">
        <f>IF(BY70="","",VLOOKUP(BY70,Master!$BT$2:$BU$77,2,0))</f>
        <v/>
      </c>
      <c r="BY70" s="271"/>
      <c r="BZ70" s="270" t="s">
        <v>26861</v>
      </c>
      <c r="CA70" s="251" t="str">
        <f>IF(CB70="","",VLOOKUP(CB70,Master!$BX$2:$BY$77,2,0))</f>
        <v/>
      </c>
      <c r="CB70" s="271"/>
      <c r="CC70" s="270" t="s">
        <v>26890</v>
      </c>
      <c r="CD70" s="251" t="str">
        <f>IF(CE70="","",VLOOKUP(CE70,Master!$CB$2:$CC$77,2,0))</f>
        <v/>
      </c>
      <c r="CE70" s="271"/>
      <c r="CF70" s="270" t="s">
        <v>26914</v>
      </c>
      <c r="CG70" s="251"/>
      <c r="CH70" s="271"/>
      <c r="CI70" s="270" t="s">
        <v>26899</v>
      </c>
      <c r="CJ70" s="251" t="str">
        <f>IF(CK70="","",VLOOKUP(CK70,Master!$CJ$2:$CK$77,2,0))</f>
        <v/>
      </c>
      <c r="CK70" s="271"/>
      <c r="CL70" s="245"/>
      <c r="CM70" s="245"/>
      <c r="CN70" s="245"/>
      <c r="CO70" s="245"/>
      <c r="CP70" s="246"/>
      <c r="CQ70" s="276"/>
      <c r="CR70" s="277"/>
      <c r="CS70" s="276"/>
      <c r="CT70" s="278"/>
      <c r="CU70" s="278"/>
      <c r="CV70" s="278"/>
      <c r="CW70" s="279"/>
      <c r="CX70" s="276"/>
      <c r="CY70" s="280"/>
      <c r="CZ70" s="281"/>
      <c r="DA70" s="281"/>
      <c r="DB70" s="281"/>
      <c r="DC70" s="279"/>
      <c r="DD70" s="253"/>
      <c r="DE70" s="247"/>
      <c r="DF70" s="253"/>
      <c r="DG70" s="245"/>
      <c r="DH70" s="247"/>
      <c r="DI70" s="276"/>
      <c r="DJ70" s="245"/>
      <c r="DK70" s="245"/>
      <c r="DL70" s="245"/>
      <c r="DM70" s="245"/>
      <c r="DN70" s="245"/>
      <c r="DO70" s="245"/>
      <c r="DP70" s="245"/>
      <c r="DQ70" s="245"/>
      <c r="DR70" s="245"/>
      <c r="DS70" s="247"/>
      <c r="DT70" s="282"/>
      <c r="DU70" s="283"/>
      <c r="DV70" s="283"/>
      <c r="DW70" s="283"/>
      <c r="DX70" s="283"/>
      <c r="DY70" s="283"/>
      <c r="DZ70" s="283"/>
      <c r="EA70" s="246"/>
      <c r="EB70" s="253"/>
      <c r="EC70" s="245"/>
      <c r="ED70" s="245"/>
      <c r="EE70" s="246"/>
      <c r="EF70" s="246"/>
      <c r="EG70" s="283"/>
      <c r="EH70" s="285"/>
      <c r="EI70" s="281"/>
      <c r="EJ70" s="273"/>
      <c r="EK70" s="248"/>
      <c r="EL70" s="248"/>
      <c r="EM70" s="248"/>
      <c r="EN70" s="248"/>
      <c r="EO70" s="248"/>
      <c r="EP70" s="248"/>
      <c r="EQ70" s="248"/>
      <c r="ER70" s="248"/>
      <c r="ES70" s="248"/>
      <c r="ET70" s="248"/>
      <c r="EU70" s="248"/>
      <c r="EV70" s="248"/>
      <c r="EW70" s="248"/>
      <c r="EX70" s="248"/>
      <c r="EY70" s="248"/>
      <c r="EZ70" s="248"/>
      <c r="FA70" s="248"/>
      <c r="FB70" s="248"/>
      <c r="FC70" s="248"/>
      <c r="FD70" s="248"/>
      <c r="FE70" s="248"/>
      <c r="FF70" s="248"/>
      <c r="FG70" s="248"/>
      <c r="FH70" s="248"/>
      <c r="FI70" s="248"/>
      <c r="FJ70" s="248"/>
      <c r="FK70" s="248"/>
      <c r="FL70" s="248"/>
      <c r="FM70" s="248"/>
      <c r="FN70" s="248"/>
      <c r="FO70" s="248"/>
      <c r="FP70" s="248"/>
      <c r="FQ70" s="248"/>
      <c r="FR70" s="248"/>
      <c r="FS70" s="248"/>
      <c r="FT70" s="248"/>
      <c r="FU70" s="248"/>
      <c r="FV70" s="248"/>
      <c r="FW70" s="248"/>
      <c r="FX70" s="248"/>
      <c r="FY70" s="248"/>
      <c r="FZ70" s="248"/>
      <c r="GA70" s="248"/>
      <c r="GB70" s="248"/>
      <c r="GC70" s="248"/>
      <c r="GD70" s="248"/>
      <c r="GE70" s="248"/>
      <c r="GF70" s="248"/>
      <c r="GG70" s="248"/>
      <c r="GH70" s="248"/>
      <c r="GI70" s="248"/>
      <c r="GJ70" s="248"/>
      <c r="GK70" s="248"/>
      <c r="GL70" s="248"/>
      <c r="GM70" s="248"/>
      <c r="GN70" s="248"/>
      <c r="GO70" s="248"/>
      <c r="GP70" s="248"/>
      <c r="GQ70" s="248"/>
      <c r="GR70" s="248"/>
      <c r="GS70" s="248"/>
      <c r="GT70" s="248"/>
      <c r="GU70" s="248"/>
      <c r="GV70" s="248"/>
      <c r="GW70" s="248"/>
      <c r="GX70" s="248"/>
      <c r="GY70" s="248"/>
      <c r="GZ70" s="248"/>
      <c r="HA70" s="248"/>
      <c r="HB70" s="248"/>
      <c r="HC70" s="248"/>
      <c r="HD70" s="248"/>
      <c r="HE70" s="248"/>
      <c r="HF70" s="248"/>
      <c r="HG70" s="248"/>
      <c r="HH70" s="248"/>
      <c r="HI70" s="248"/>
      <c r="HJ70" s="248"/>
      <c r="HK70" s="248"/>
      <c r="HL70" s="248"/>
    </row>
    <row r="71" spans="1:220" s="274" customFormat="1" ht="15.75" customHeight="1">
      <c r="A71" s="249">
        <f t="shared" si="0"/>
        <v>59</v>
      </c>
      <c r="B71" s="243"/>
      <c r="C71" s="244"/>
      <c r="D71" s="244"/>
      <c r="E71" s="250"/>
      <c r="F71" s="250"/>
      <c r="G71" s="251"/>
      <c r="H71" s="251"/>
      <c r="I71" s="245"/>
      <c r="J71" s="245"/>
      <c r="K71" s="252" t="str">
        <f>IF(J71="","",VLOOKUP($J71,Master!$I$2:$J$25000,2,0))</f>
        <v/>
      </c>
      <c r="L71" s="251"/>
      <c r="M71" s="250"/>
      <c r="N71" s="245"/>
      <c r="O71" s="245"/>
      <c r="P71" s="245"/>
      <c r="Q71" s="251"/>
      <c r="R71" s="261"/>
      <c r="S71" s="253"/>
      <c r="T71" s="244" t="str">
        <f>IF(S71="","",IFERROR(VLOOKUP(S71,Master!$K$2:$L$4000,2,0),"Incorrect"))</f>
        <v/>
      </c>
      <c r="U71" s="245"/>
      <c r="V71" s="244" t="str">
        <f>IF(U71="","",IFERROR(VLOOKUP($S71&amp;$U71,Master!$A$2:$N$4000,14,0),"Incorrect"))</f>
        <v/>
      </c>
      <c r="W71" s="245"/>
      <c r="X71" s="244" t="str">
        <f>IF(W71="","",IFERROR(VLOOKUP($S71&amp;$U71&amp;$W71,Master!$B$2:$P$4000,15,0),"Incorrect"))</f>
        <v/>
      </c>
      <c r="Y71" s="245"/>
      <c r="Z71" s="244" t="str">
        <f>IF(Y71="","",IFERROR(VLOOKUP($S71&amp;$U71&amp;$W71&amp;$Y71,Master!$C$2:$R$4000,16,0),"Incorrect"))</f>
        <v/>
      </c>
      <c r="AA71" s="254"/>
      <c r="AB71" s="255"/>
      <c r="AC71" s="256"/>
      <c r="AD71" s="257"/>
      <c r="AE71" s="258"/>
      <c r="AF71" s="259" t="str">
        <f t="shared" si="1"/>
        <v/>
      </c>
      <c r="AG71" s="260"/>
      <c r="AH71" s="251"/>
      <c r="AI71" s="261" t="s">
        <v>404</v>
      </c>
      <c r="AJ71" s="262" t="str">
        <f>IF(AK71="","",IFERROR(VLOOKUP($AK71,Master!$S$2:$U$2000,3,0),"Incorrect"))</f>
        <v/>
      </c>
      <c r="AK71" s="247"/>
      <c r="AL71" s="264" t="s">
        <v>403</v>
      </c>
      <c r="AM71" s="265" t="str">
        <f>IF(AL71="","",VLOOKUP(AL71,Dropdown!$N$3:$O$335,2,0))</f>
        <v/>
      </c>
      <c r="AN71" s="266"/>
      <c r="AO71" s="265" t="str">
        <f>IF(AN71="","",IFERROR(VLOOKUP(AL71&amp;AN71,Dropdown!$P$4:$S$5000,4,0),"Incorrect"))</f>
        <v/>
      </c>
      <c r="AP71" s="267"/>
      <c r="AQ71" s="260"/>
      <c r="AR71" s="251"/>
      <c r="AS71" s="245"/>
      <c r="AT71" s="268" t="str">
        <f>IF(AS71="","",VLOOKUP(AS71,Master!$AI$7:$AJ$12,2,0))</f>
        <v/>
      </c>
      <c r="AU71" s="269">
        <f t="shared" si="2"/>
        <v>0</v>
      </c>
      <c r="AV71" s="270" t="s">
        <v>408</v>
      </c>
      <c r="AW71" s="251"/>
      <c r="AX71" s="271" t="str">
        <f>IF(AW71="","",VLOOKUP($AW71,Master!$AL$3:$AM$100,2,0))</f>
        <v/>
      </c>
      <c r="AY71" s="270" t="s">
        <v>409</v>
      </c>
      <c r="AZ71" s="251"/>
      <c r="BA71" s="271" t="str">
        <f>IF(AZ71="","",VLOOKUP($AZ71,Master!$AO$3:$AP$6,2,0))</f>
        <v/>
      </c>
      <c r="BB71" s="270" t="s">
        <v>410</v>
      </c>
      <c r="BC71" s="251"/>
      <c r="BD71" s="271" t="str">
        <f>IF(BC71="","",VLOOKUP($BC71,Master!$AR$3:$AS$7,2,0))</f>
        <v/>
      </c>
      <c r="BE71" s="270" t="s">
        <v>26365</v>
      </c>
      <c r="BF71" s="251" t="str">
        <f>IF(BG71="","",VLOOKUP($BG71,Master!$AV$2:$AW$200,2,0))</f>
        <v/>
      </c>
      <c r="BG71" s="271"/>
      <c r="BH71" s="270" t="s">
        <v>26366</v>
      </c>
      <c r="BI71" s="251" t="str">
        <f>IF(BJ71="","",VLOOKUP(BJ71,Master!$AZ$2:$BA$200,2,0))</f>
        <v/>
      </c>
      <c r="BJ71" s="271"/>
      <c r="BK71" s="270" t="s">
        <v>26456</v>
      </c>
      <c r="BL71" s="251" t="str">
        <f>IF(BM71="","",VLOOKUP(BM71,Master!$BD$2:$BE$200,2,0))</f>
        <v/>
      </c>
      <c r="BM71" s="272"/>
      <c r="BN71" s="270" t="s">
        <v>26673</v>
      </c>
      <c r="BO71" s="251" t="str">
        <f>IF(BP71="","",VLOOKUP(BP71,Master!$BH$2:$BI$200,2,0))</f>
        <v/>
      </c>
      <c r="BP71" s="271"/>
      <c r="BQ71" s="270" t="s">
        <v>26711</v>
      </c>
      <c r="BR71" s="251"/>
      <c r="BS71" s="271"/>
      <c r="BT71" s="270" t="s">
        <v>26712</v>
      </c>
      <c r="BU71" s="251"/>
      <c r="BV71" s="271"/>
      <c r="BW71" s="270" t="s">
        <v>26713</v>
      </c>
      <c r="BX71" s="251" t="str">
        <f>IF(BY71="","",VLOOKUP(BY71,Master!$BT$2:$BU$77,2,0))</f>
        <v/>
      </c>
      <c r="BY71" s="271"/>
      <c r="BZ71" s="270" t="s">
        <v>26861</v>
      </c>
      <c r="CA71" s="251" t="str">
        <f>IF(CB71="","",VLOOKUP(CB71,Master!$BX$2:$BY$77,2,0))</f>
        <v/>
      </c>
      <c r="CB71" s="271"/>
      <c r="CC71" s="270" t="s">
        <v>26890</v>
      </c>
      <c r="CD71" s="251" t="str">
        <f>IF(CE71="","",VLOOKUP(CE71,Master!$CB$2:$CC$77,2,0))</f>
        <v/>
      </c>
      <c r="CE71" s="271"/>
      <c r="CF71" s="270" t="s">
        <v>26914</v>
      </c>
      <c r="CG71" s="251"/>
      <c r="CH71" s="271"/>
      <c r="CI71" s="270" t="s">
        <v>26899</v>
      </c>
      <c r="CJ71" s="251" t="str">
        <f>IF(CK71="","",VLOOKUP(CK71,Master!$CJ$2:$CK$77,2,0))</f>
        <v/>
      </c>
      <c r="CK71" s="271"/>
      <c r="CL71" s="245"/>
      <c r="CM71" s="245"/>
      <c r="CN71" s="245"/>
      <c r="CO71" s="245"/>
      <c r="CP71" s="246"/>
      <c r="CQ71" s="276"/>
      <c r="CR71" s="277"/>
      <c r="CS71" s="276"/>
      <c r="CT71" s="278"/>
      <c r="CU71" s="278"/>
      <c r="CV71" s="278"/>
      <c r="CW71" s="279"/>
      <c r="CX71" s="276"/>
      <c r="CY71" s="280"/>
      <c r="CZ71" s="281"/>
      <c r="DA71" s="281"/>
      <c r="DB71" s="281"/>
      <c r="DC71" s="279"/>
      <c r="DD71" s="253"/>
      <c r="DE71" s="247"/>
      <c r="DF71" s="253"/>
      <c r="DG71" s="245"/>
      <c r="DH71" s="247"/>
      <c r="DI71" s="276"/>
      <c r="DJ71" s="245"/>
      <c r="DK71" s="245"/>
      <c r="DL71" s="245"/>
      <c r="DM71" s="245"/>
      <c r="DN71" s="245"/>
      <c r="DO71" s="245"/>
      <c r="DP71" s="245"/>
      <c r="DQ71" s="245"/>
      <c r="DR71" s="245"/>
      <c r="DS71" s="247"/>
      <c r="DT71" s="282"/>
      <c r="DU71" s="283"/>
      <c r="DV71" s="283"/>
      <c r="DW71" s="283"/>
      <c r="DX71" s="283"/>
      <c r="DY71" s="283"/>
      <c r="DZ71" s="283"/>
      <c r="EA71" s="246"/>
      <c r="EB71" s="253"/>
      <c r="EC71" s="245"/>
      <c r="ED71" s="245"/>
      <c r="EE71" s="246"/>
      <c r="EF71" s="246"/>
      <c r="EG71" s="283"/>
      <c r="EH71" s="285"/>
      <c r="EI71" s="281"/>
      <c r="EJ71" s="273"/>
      <c r="EK71" s="248"/>
      <c r="EL71" s="248"/>
      <c r="EM71" s="248"/>
      <c r="EN71" s="248"/>
      <c r="EO71" s="248"/>
      <c r="EP71" s="248"/>
      <c r="EQ71" s="248"/>
      <c r="ER71" s="248"/>
      <c r="ES71" s="248"/>
      <c r="ET71" s="248"/>
      <c r="EU71" s="248"/>
      <c r="EV71" s="248"/>
      <c r="EW71" s="248"/>
      <c r="EX71" s="248"/>
      <c r="EY71" s="248"/>
      <c r="EZ71" s="248"/>
      <c r="FA71" s="248"/>
      <c r="FB71" s="248"/>
      <c r="FC71" s="248"/>
      <c r="FD71" s="248"/>
      <c r="FE71" s="248"/>
      <c r="FF71" s="248"/>
      <c r="FG71" s="248"/>
      <c r="FH71" s="248"/>
      <c r="FI71" s="248"/>
      <c r="FJ71" s="248"/>
      <c r="FK71" s="248"/>
      <c r="FL71" s="248"/>
      <c r="FM71" s="248"/>
      <c r="FN71" s="248"/>
      <c r="FO71" s="248"/>
      <c r="FP71" s="248"/>
      <c r="FQ71" s="248"/>
      <c r="FR71" s="248"/>
      <c r="FS71" s="248"/>
      <c r="FT71" s="248"/>
      <c r="FU71" s="248"/>
      <c r="FV71" s="248"/>
      <c r="FW71" s="248"/>
      <c r="FX71" s="248"/>
      <c r="FY71" s="248"/>
      <c r="FZ71" s="248"/>
      <c r="GA71" s="248"/>
      <c r="GB71" s="248"/>
      <c r="GC71" s="248"/>
      <c r="GD71" s="248"/>
      <c r="GE71" s="248"/>
      <c r="GF71" s="248"/>
      <c r="GG71" s="248"/>
      <c r="GH71" s="248"/>
      <c r="GI71" s="248"/>
      <c r="GJ71" s="248"/>
      <c r="GK71" s="248"/>
      <c r="GL71" s="248"/>
      <c r="GM71" s="248"/>
      <c r="GN71" s="248"/>
      <c r="GO71" s="248"/>
      <c r="GP71" s="248"/>
      <c r="GQ71" s="248"/>
      <c r="GR71" s="248"/>
      <c r="GS71" s="248"/>
      <c r="GT71" s="248"/>
      <c r="GU71" s="248"/>
      <c r="GV71" s="248"/>
      <c r="GW71" s="248"/>
      <c r="GX71" s="248"/>
      <c r="GY71" s="248"/>
      <c r="GZ71" s="248"/>
      <c r="HA71" s="248"/>
      <c r="HB71" s="248"/>
      <c r="HC71" s="248"/>
      <c r="HD71" s="248"/>
      <c r="HE71" s="248"/>
      <c r="HF71" s="248"/>
      <c r="HG71" s="248"/>
      <c r="HH71" s="248"/>
      <c r="HI71" s="248"/>
      <c r="HJ71" s="248"/>
      <c r="HK71" s="248"/>
      <c r="HL71" s="248"/>
    </row>
    <row r="72" spans="1:220" s="274" customFormat="1" ht="15.75" customHeight="1">
      <c r="A72" s="249">
        <f t="shared" si="0"/>
        <v>60</v>
      </c>
      <c r="B72" s="243"/>
      <c r="C72" s="244"/>
      <c r="D72" s="244"/>
      <c r="E72" s="250"/>
      <c r="F72" s="250"/>
      <c r="G72" s="251"/>
      <c r="H72" s="251"/>
      <c r="I72" s="245"/>
      <c r="J72" s="245"/>
      <c r="K72" s="252" t="str">
        <f>IF(J72="","",VLOOKUP($J72,Master!$I$2:$J$25000,2,0))</f>
        <v/>
      </c>
      <c r="L72" s="251"/>
      <c r="M72" s="250"/>
      <c r="N72" s="245"/>
      <c r="O72" s="245"/>
      <c r="P72" s="245"/>
      <c r="Q72" s="251"/>
      <c r="R72" s="261"/>
      <c r="S72" s="253"/>
      <c r="T72" s="244" t="str">
        <f>IF(S72="","",IFERROR(VLOOKUP(S72,Master!$K$2:$L$4000,2,0),"Incorrect"))</f>
        <v/>
      </c>
      <c r="U72" s="245"/>
      <c r="V72" s="244" t="str">
        <f>IF(U72="","",IFERROR(VLOOKUP($S72&amp;$U72,Master!$A$2:$N$4000,14,0),"Incorrect"))</f>
        <v/>
      </c>
      <c r="W72" s="245"/>
      <c r="X72" s="244" t="str">
        <f>IF(W72="","",IFERROR(VLOOKUP($S72&amp;$U72&amp;$W72,Master!$B$2:$P$4000,15,0),"Incorrect"))</f>
        <v/>
      </c>
      <c r="Y72" s="245"/>
      <c r="Z72" s="244" t="str">
        <f>IF(Y72="","",IFERROR(VLOOKUP($S72&amp;$U72&amp;$W72&amp;$Y72,Master!$C$2:$R$4000,16,0),"Incorrect"))</f>
        <v/>
      </c>
      <c r="AA72" s="254"/>
      <c r="AB72" s="255"/>
      <c r="AC72" s="256"/>
      <c r="AD72" s="257"/>
      <c r="AE72" s="258"/>
      <c r="AF72" s="259" t="str">
        <f t="shared" si="1"/>
        <v/>
      </c>
      <c r="AG72" s="260"/>
      <c r="AH72" s="251"/>
      <c r="AI72" s="261" t="s">
        <v>404</v>
      </c>
      <c r="AJ72" s="262" t="str">
        <f>IF(AK72="","",IFERROR(VLOOKUP($AK72,Master!$S$2:$U$2000,3,0),"Incorrect"))</f>
        <v/>
      </c>
      <c r="AK72" s="247"/>
      <c r="AL72" s="264" t="s">
        <v>403</v>
      </c>
      <c r="AM72" s="265" t="str">
        <f>IF(AL72="","",VLOOKUP(AL72,Dropdown!$N$3:$O$335,2,0))</f>
        <v/>
      </c>
      <c r="AN72" s="266"/>
      <c r="AO72" s="265" t="str">
        <f>IF(AN72="","",IFERROR(VLOOKUP(AL72&amp;AN72,Dropdown!$P$4:$S$5000,4,0),"Incorrect"))</f>
        <v/>
      </c>
      <c r="AP72" s="267"/>
      <c r="AQ72" s="260"/>
      <c r="AR72" s="251"/>
      <c r="AS72" s="245"/>
      <c r="AT72" s="268" t="str">
        <f>IF(AS72="","",VLOOKUP(AS72,Master!$AI$7:$AJ$12,2,0))</f>
        <v/>
      </c>
      <c r="AU72" s="269">
        <f t="shared" si="2"/>
        <v>0</v>
      </c>
      <c r="AV72" s="270" t="s">
        <v>408</v>
      </c>
      <c r="AW72" s="251"/>
      <c r="AX72" s="271" t="str">
        <f>IF(AW72="","",VLOOKUP($AW72,Master!$AL$3:$AM$100,2,0))</f>
        <v/>
      </c>
      <c r="AY72" s="270" t="s">
        <v>409</v>
      </c>
      <c r="AZ72" s="251"/>
      <c r="BA72" s="271" t="str">
        <f>IF(AZ72="","",VLOOKUP($AZ72,Master!$AO$3:$AP$6,2,0))</f>
        <v/>
      </c>
      <c r="BB72" s="270" t="s">
        <v>410</v>
      </c>
      <c r="BC72" s="251"/>
      <c r="BD72" s="271" t="str">
        <f>IF(BC72="","",VLOOKUP($BC72,Master!$AR$3:$AS$7,2,0))</f>
        <v/>
      </c>
      <c r="BE72" s="270" t="s">
        <v>26365</v>
      </c>
      <c r="BF72" s="251" t="str">
        <f>IF(BG72="","",VLOOKUP($BG72,Master!$AV$2:$AW$200,2,0))</f>
        <v/>
      </c>
      <c r="BG72" s="271"/>
      <c r="BH72" s="270" t="s">
        <v>26366</v>
      </c>
      <c r="BI72" s="251" t="str">
        <f>IF(BJ72="","",VLOOKUP(BJ72,Master!$AZ$2:$BA$200,2,0))</f>
        <v/>
      </c>
      <c r="BJ72" s="271"/>
      <c r="BK72" s="270" t="s">
        <v>26456</v>
      </c>
      <c r="BL72" s="251" t="str">
        <f>IF(BM72="","",VLOOKUP(BM72,Master!$BD$2:$BE$200,2,0))</f>
        <v/>
      </c>
      <c r="BM72" s="272"/>
      <c r="BN72" s="270" t="s">
        <v>26673</v>
      </c>
      <c r="BO72" s="251" t="str">
        <f>IF(BP72="","",VLOOKUP(BP72,Master!$BH$2:$BI$200,2,0))</f>
        <v/>
      </c>
      <c r="BP72" s="271"/>
      <c r="BQ72" s="270" t="s">
        <v>26711</v>
      </c>
      <c r="BR72" s="251"/>
      <c r="BS72" s="271"/>
      <c r="BT72" s="270" t="s">
        <v>26712</v>
      </c>
      <c r="BU72" s="251"/>
      <c r="BV72" s="271"/>
      <c r="BW72" s="270" t="s">
        <v>26713</v>
      </c>
      <c r="BX72" s="251" t="str">
        <f>IF(BY72="","",VLOOKUP(BY72,Master!$BT$2:$BU$77,2,0))</f>
        <v/>
      </c>
      <c r="BY72" s="271"/>
      <c r="BZ72" s="270" t="s">
        <v>26861</v>
      </c>
      <c r="CA72" s="251" t="str">
        <f>IF(CB72="","",VLOOKUP(CB72,Master!$BX$2:$BY$77,2,0))</f>
        <v/>
      </c>
      <c r="CB72" s="271"/>
      <c r="CC72" s="270" t="s">
        <v>26890</v>
      </c>
      <c r="CD72" s="251" t="str">
        <f>IF(CE72="","",VLOOKUP(CE72,Master!$CB$2:$CC$77,2,0))</f>
        <v/>
      </c>
      <c r="CE72" s="271"/>
      <c r="CF72" s="270" t="s">
        <v>26914</v>
      </c>
      <c r="CG72" s="251"/>
      <c r="CH72" s="271"/>
      <c r="CI72" s="270" t="s">
        <v>26899</v>
      </c>
      <c r="CJ72" s="251" t="str">
        <f>IF(CK72="","",VLOOKUP(CK72,Master!$CJ$2:$CK$77,2,0))</f>
        <v/>
      </c>
      <c r="CK72" s="271"/>
      <c r="CL72" s="245"/>
      <c r="CM72" s="245"/>
      <c r="CN72" s="245"/>
      <c r="CO72" s="245"/>
      <c r="CP72" s="246"/>
      <c r="CQ72" s="276"/>
      <c r="CR72" s="277"/>
      <c r="CS72" s="276"/>
      <c r="CT72" s="278"/>
      <c r="CU72" s="278"/>
      <c r="CV72" s="278"/>
      <c r="CW72" s="279"/>
      <c r="CX72" s="276"/>
      <c r="CY72" s="280"/>
      <c r="CZ72" s="281"/>
      <c r="DA72" s="281"/>
      <c r="DB72" s="281"/>
      <c r="DC72" s="279"/>
      <c r="DD72" s="253"/>
      <c r="DE72" s="247"/>
      <c r="DF72" s="253"/>
      <c r="DG72" s="245"/>
      <c r="DH72" s="247"/>
      <c r="DI72" s="276"/>
      <c r="DJ72" s="245"/>
      <c r="DK72" s="245"/>
      <c r="DL72" s="245"/>
      <c r="DM72" s="245"/>
      <c r="DN72" s="245"/>
      <c r="DO72" s="245"/>
      <c r="DP72" s="245"/>
      <c r="DQ72" s="245"/>
      <c r="DR72" s="245"/>
      <c r="DS72" s="247"/>
      <c r="DT72" s="282"/>
      <c r="DU72" s="283"/>
      <c r="DV72" s="283"/>
      <c r="DW72" s="283"/>
      <c r="DX72" s="283"/>
      <c r="DY72" s="283"/>
      <c r="DZ72" s="283"/>
      <c r="EA72" s="246"/>
      <c r="EB72" s="253"/>
      <c r="EC72" s="245"/>
      <c r="ED72" s="245"/>
      <c r="EE72" s="246"/>
      <c r="EF72" s="246"/>
      <c r="EG72" s="283"/>
      <c r="EH72" s="285"/>
      <c r="EI72" s="281"/>
      <c r="EJ72" s="273"/>
      <c r="EK72" s="248"/>
      <c r="EL72" s="248"/>
      <c r="EM72" s="248"/>
      <c r="EN72" s="248"/>
      <c r="EO72" s="248"/>
      <c r="EP72" s="248"/>
      <c r="EQ72" s="248"/>
      <c r="ER72" s="248"/>
      <c r="ES72" s="248"/>
      <c r="ET72" s="248"/>
      <c r="EU72" s="248"/>
      <c r="EV72" s="248"/>
      <c r="EW72" s="248"/>
      <c r="EX72" s="248"/>
      <c r="EY72" s="248"/>
      <c r="EZ72" s="248"/>
      <c r="FA72" s="248"/>
      <c r="FB72" s="248"/>
      <c r="FC72" s="248"/>
      <c r="FD72" s="248"/>
      <c r="FE72" s="248"/>
      <c r="FF72" s="248"/>
      <c r="FG72" s="248"/>
      <c r="FH72" s="248"/>
      <c r="FI72" s="248"/>
      <c r="FJ72" s="248"/>
      <c r="FK72" s="248"/>
      <c r="FL72" s="248"/>
      <c r="FM72" s="248"/>
      <c r="FN72" s="248"/>
      <c r="FO72" s="248"/>
      <c r="FP72" s="248"/>
      <c r="FQ72" s="248"/>
      <c r="FR72" s="248"/>
      <c r="FS72" s="248"/>
      <c r="FT72" s="248"/>
      <c r="FU72" s="248"/>
      <c r="FV72" s="248"/>
      <c r="FW72" s="248"/>
      <c r="FX72" s="248"/>
      <c r="FY72" s="248"/>
      <c r="FZ72" s="248"/>
      <c r="GA72" s="248"/>
      <c r="GB72" s="248"/>
      <c r="GC72" s="248"/>
      <c r="GD72" s="248"/>
      <c r="GE72" s="248"/>
      <c r="GF72" s="248"/>
      <c r="GG72" s="248"/>
      <c r="GH72" s="248"/>
      <c r="GI72" s="248"/>
      <c r="GJ72" s="248"/>
      <c r="GK72" s="248"/>
      <c r="GL72" s="248"/>
      <c r="GM72" s="248"/>
      <c r="GN72" s="248"/>
      <c r="GO72" s="248"/>
      <c r="GP72" s="248"/>
      <c r="GQ72" s="248"/>
      <c r="GR72" s="248"/>
      <c r="GS72" s="248"/>
      <c r="GT72" s="248"/>
      <c r="GU72" s="248"/>
      <c r="GV72" s="248"/>
      <c r="GW72" s="248"/>
      <c r="GX72" s="248"/>
      <c r="GY72" s="248"/>
      <c r="GZ72" s="248"/>
      <c r="HA72" s="248"/>
      <c r="HB72" s="248"/>
      <c r="HC72" s="248"/>
      <c r="HD72" s="248"/>
      <c r="HE72" s="248"/>
      <c r="HF72" s="248"/>
      <c r="HG72" s="248"/>
      <c r="HH72" s="248"/>
      <c r="HI72" s="248"/>
      <c r="HJ72" s="248"/>
      <c r="HK72" s="248"/>
      <c r="HL72" s="248"/>
    </row>
    <row r="73" spans="1:220" s="274" customFormat="1" ht="15.75" customHeight="1">
      <c r="A73" s="249">
        <f t="shared" si="0"/>
        <v>61</v>
      </c>
      <c r="B73" s="243"/>
      <c r="C73" s="244"/>
      <c r="D73" s="244"/>
      <c r="E73" s="250"/>
      <c r="F73" s="250"/>
      <c r="G73" s="251"/>
      <c r="H73" s="251"/>
      <c r="I73" s="245"/>
      <c r="J73" s="245"/>
      <c r="K73" s="252" t="str">
        <f>IF(J73="","",VLOOKUP($J73,Master!$I$2:$J$25000,2,0))</f>
        <v/>
      </c>
      <c r="L73" s="251"/>
      <c r="M73" s="250"/>
      <c r="N73" s="245"/>
      <c r="O73" s="245"/>
      <c r="P73" s="245"/>
      <c r="Q73" s="251"/>
      <c r="R73" s="261"/>
      <c r="S73" s="253"/>
      <c r="T73" s="244" t="str">
        <f>IF(S73="","",IFERROR(VLOOKUP(S73,Master!$K$2:$L$4000,2,0),"Incorrect"))</f>
        <v/>
      </c>
      <c r="U73" s="245"/>
      <c r="V73" s="244" t="str">
        <f>IF(U73="","",IFERROR(VLOOKUP($S73&amp;$U73,Master!$A$2:$N$4000,14,0),"Incorrect"))</f>
        <v/>
      </c>
      <c r="W73" s="245"/>
      <c r="X73" s="244" t="str">
        <f>IF(W73="","",IFERROR(VLOOKUP($S73&amp;$U73&amp;$W73,Master!$B$2:$P$4000,15,0),"Incorrect"))</f>
        <v/>
      </c>
      <c r="Y73" s="245"/>
      <c r="Z73" s="244" t="str">
        <f>IF(Y73="","",IFERROR(VLOOKUP($S73&amp;$U73&amp;$W73&amp;$Y73,Master!$C$2:$R$4000,16,0),"Incorrect"))</f>
        <v/>
      </c>
      <c r="AA73" s="254"/>
      <c r="AB73" s="255"/>
      <c r="AC73" s="256"/>
      <c r="AD73" s="257"/>
      <c r="AE73" s="258"/>
      <c r="AF73" s="259" t="str">
        <f t="shared" si="1"/>
        <v/>
      </c>
      <c r="AG73" s="260"/>
      <c r="AH73" s="251"/>
      <c r="AI73" s="261" t="s">
        <v>404</v>
      </c>
      <c r="AJ73" s="262" t="str">
        <f>IF(AK73="","",IFERROR(VLOOKUP($AK73,Master!$S$2:$U$2000,3,0),"Incorrect"))</f>
        <v/>
      </c>
      <c r="AK73" s="247"/>
      <c r="AL73" s="264" t="s">
        <v>403</v>
      </c>
      <c r="AM73" s="265" t="str">
        <f>IF(AL73="","",VLOOKUP(AL73,Dropdown!$N$3:$O$335,2,0))</f>
        <v/>
      </c>
      <c r="AN73" s="266"/>
      <c r="AO73" s="265" t="str">
        <f>IF(AN73="","",IFERROR(VLOOKUP(AL73&amp;AN73,Dropdown!$P$4:$S$5000,4,0),"Incorrect"))</f>
        <v/>
      </c>
      <c r="AP73" s="267"/>
      <c r="AQ73" s="260"/>
      <c r="AR73" s="251"/>
      <c r="AS73" s="245"/>
      <c r="AT73" s="268" t="str">
        <f>IF(AS73="","",VLOOKUP(AS73,Master!$AI$7:$AJ$12,2,0))</f>
        <v/>
      </c>
      <c r="AU73" s="269">
        <f t="shared" si="2"/>
        <v>0</v>
      </c>
      <c r="AV73" s="270" t="s">
        <v>408</v>
      </c>
      <c r="AW73" s="251"/>
      <c r="AX73" s="271" t="str">
        <f>IF(AW73="","",VLOOKUP($AW73,Master!$AL$3:$AM$100,2,0))</f>
        <v/>
      </c>
      <c r="AY73" s="270" t="s">
        <v>409</v>
      </c>
      <c r="AZ73" s="251"/>
      <c r="BA73" s="271" t="str">
        <f>IF(AZ73="","",VLOOKUP($AZ73,Master!$AO$3:$AP$6,2,0))</f>
        <v/>
      </c>
      <c r="BB73" s="270" t="s">
        <v>410</v>
      </c>
      <c r="BC73" s="251"/>
      <c r="BD73" s="271" t="str">
        <f>IF(BC73="","",VLOOKUP($BC73,Master!$AR$3:$AS$7,2,0))</f>
        <v/>
      </c>
      <c r="BE73" s="270" t="s">
        <v>26365</v>
      </c>
      <c r="BF73" s="251" t="str">
        <f>IF(BG73="","",VLOOKUP($BG73,Master!$AV$2:$AW$200,2,0))</f>
        <v/>
      </c>
      <c r="BG73" s="271"/>
      <c r="BH73" s="270" t="s">
        <v>26366</v>
      </c>
      <c r="BI73" s="251" t="str">
        <f>IF(BJ73="","",VLOOKUP(BJ73,Master!$AZ$2:$BA$200,2,0))</f>
        <v/>
      </c>
      <c r="BJ73" s="271"/>
      <c r="BK73" s="270" t="s">
        <v>26456</v>
      </c>
      <c r="BL73" s="251" t="str">
        <f>IF(BM73="","",VLOOKUP(BM73,Master!$BD$2:$BE$200,2,0))</f>
        <v/>
      </c>
      <c r="BM73" s="272"/>
      <c r="BN73" s="270" t="s">
        <v>26673</v>
      </c>
      <c r="BO73" s="251" t="str">
        <f>IF(BP73="","",VLOOKUP(BP73,Master!$BH$2:$BI$200,2,0))</f>
        <v/>
      </c>
      <c r="BP73" s="271"/>
      <c r="BQ73" s="270" t="s">
        <v>26711</v>
      </c>
      <c r="BR73" s="251"/>
      <c r="BS73" s="271"/>
      <c r="BT73" s="270" t="s">
        <v>26712</v>
      </c>
      <c r="BU73" s="251"/>
      <c r="BV73" s="271"/>
      <c r="BW73" s="270" t="s">
        <v>26713</v>
      </c>
      <c r="BX73" s="251" t="str">
        <f>IF(BY73="","",VLOOKUP(BY73,Master!$BT$2:$BU$77,2,0))</f>
        <v/>
      </c>
      <c r="BY73" s="271"/>
      <c r="BZ73" s="270" t="s">
        <v>26861</v>
      </c>
      <c r="CA73" s="251" t="str">
        <f>IF(CB73="","",VLOOKUP(CB73,Master!$BX$2:$BY$77,2,0))</f>
        <v/>
      </c>
      <c r="CB73" s="271"/>
      <c r="CC73" s="270" t="s">
        <v>26890</v>
      </c>
      <c r="CD73" s="251" t="str">
        <f>IF(CE73="","",VLOOKUP(CE73,Master!$CB$2:$CC$77,2,0))</f>
        <v/>
      </c>
      <c r="CE73" s="271"/>
      <c r="CF73" s="270" t="s">
        <v>26914</v>
      </c>
      <c r="CG73" s="251"/>
      <c r="CH73" s="271"/>
      <c r="CI73" s="270" t="s">
        <v>26899</v>
      </c>
      <c r="CJ73" s="251" t="str">
        <f>IF(CK73="","",VLOOKUP(CK73,Master!$CJ$2:$CK$77,2,0))</f>
        <v/>
      </c>
      <c r="CK73" s="271"/>
      <c r="CL73" s="245"/>
      <c r="CM73" s="245"/>
      <c r="CN73" s="245"/>
      <c r="CO73" s="245"/>
      <c r="CP73" s="246"/>
      <c r="CQ73" s="276"/>
      <c r="CR73" s="277"/>
      <c r="CS73" s="276"/>
      <c r="CT73" s="278"/>
      <c r="CU73" s="278"/>
      <c r="CV73" s="278"/>
      <c r="CW73" s="279"/>
      <c r="CX73" s="276"/>
      <c r="CY73" s="280"/>
      <c r="CZ73" s="281"/>
      <c r="DA73" s="281"/>
      <c r="DB73" s="281"/>
      <c r="DC73" s="279"/>
      <c r="DD73" s="253"/>
      <c r="DE73" s="247"/>
      <c r="DF73" s="253"/>
      <c r="DG73" s="245"/>
      <c r="DH73" s="247"/>
      <c r="DI73" s="276"/>
      <c r="DJ73" s="245"/>
      <c r="DK73" s="245"/>
      <c r="DL73" s="245"/>
      <c r="DM73" s="245"/>
      <c r="DN73" s="245"/>
      <c r="DO73" s="245"/>
      <c r="DP73" s="245"/>
      <c r="DQ73" s="245"/>
      <c r="DR73" s="245"/>
      <c r="DS73" s="247"/>
      <c r="DT73" s="282"/>
      <c r="DU73" s="283"/>
      <c r="DV73" s="283"/>
      <c r="DW73" s="283"/>
      <c r="DX73" s="283"/>
      <c r="DY73" s="283"/>
      <c r="DZ73" s="283"/>
      <c r="EA73" s="246"/>
      <c r="EB73" s="253"/>
      <c r="EC73" s="245"/>
      <c r="ED73" s="245"/>
      <c r="EE73" s="246"/>
      <c r="EF73" s="246"/>
      <c r="EG73" s="283"/>
      <c r="EH73" s="285"/>
      <c r="EI73" s="281"/>
      <c r="EJ73" s="273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</row>
    <row r="74" spans="1:220" s="274" customFormat="1" ht="15.75" customHeight="1">
      <c r="A74" s="249">
        <f t="shared" si="0"/>
        <v>62</v>
      </c>
      <c r="B74" s="243"/>
      <c r="C74" s="244"/>
      <c r="D74" s="244"/>
      <c r="E74" s="250"/>
      <c r="F74" s="250"/>
      <c r="G74" s="251"/>
      <c r="H74" s="251"/>
      <c r="I74" s="245"/>
      <c r="J74" s="245"/>
      <c r="K74" s="252" t="str">
        <f>IF(J74="","",VLOOKUP($J74,Master!$I$2:$J$25000,2,0))</f>
        <v/>
      </c>
      <c r="L74" s="251"/>
      <c r="M74" s="250"/>
      <c r="N74" s="245"/>
      <c r="O74" s="245"/>
      <c r="P74" s="245"/>
      <c r="Q74" s="251"/>
      <c r="R74" s="261"/>
      <c r="S74" s="253"/>
      <c r="T74" s="244" t="str">
        <f>IF(S74="","",IFERROR(VLOOKUP(S74,Master!$K$2:$L$4000,2,0),"Incorrect"))</f>
        <v/>
      </c>
      <c r="U74" s="245"/>
      <c r="V74" s="244" t="str">
        <f>IF(U74="","",IFERROR(VLOOKUP($S74&amp;$U74,Master!$A$2:$N$4000,14,0),"Incorrect"))</f>
        <v/>
      </c>
      <c r="W74" s="245"/>
      <c r="X74" s="244" t="str">
        <f>IF(W74="","",IFERROR(VLOOKUP($S74&amp;$U74&amp;$W74,Master!$B$2:$P$4000,15,0),"Incorrect"))</f>
        <v/>
      </c>
      <c r="Y74" s="245"/>
      <c r="Z74" s="244" t="str">
        <f>IF(Y74="","",IFERROR(VLOOKUP($S74&amp;$U74&amp;$W74&amp;$Y74,Master!$C$2:$R$4000,16,0),"Incorrect"))</f>
        <v/>
      </c>
      <c r="AA74" s="254"/>
      <c r="AB74" s="255"/>
      <c r="AC74" s="256"/>
      <c r="AD74" s="257"/>
      <c r="AE74" s="258"/>
      <c r="AF74" s="259" t="str">
        <f t="shared" si="1"/>
        <v/>
      </c>
      <c r="AG74" s="260"/>
      <c r="AH74" s="251"/>
      <c r="AI74" s="261" t="s">
        <v>404</v>
      </c>
      <c r="AJ74" s="262" t="str">
        <f>IF(AK74="","",IFERROR(VLOOKUP($AK74,Master!$S$2:$U$2000,3,0),"Incorrect"))</f>
        <v/>
      </c>
      <c r="AK74" s="247"/>
      <c r="AL74" s="264" t="s">
        <v>403</v>
      </c>
      <c r="AM74" s="265" t="str">
        <f>IF(AL74="","",VLOOKUP(AL74,Dropdown!$N$3:$O$335,2,0))</f>
        <v/>
      </c>
      <c r="AN74" s="266"/>
      <c r="AO74" s="265" t="str">
        <f>IF(AN74="","",IFERROR(VLOOKUP(AL74&amp;AN74,Dropdown!$P$4:$S$5000,4,0),"Incorrect"))</f>
        <v/>
      </c>
      <c r="AP74" s="267"/>
      <c r="AQ74" s="260"/>
      <c r="AR74" s="251"/>
      <c r="AS74" s="245"/>
      <c r="AT74" s="268" t="str">
        <f>IF(AS74="","",VLOOKUP(AS74,Master!$AI$7:$AJ$12,2,0))</f>
        <v/>
      </c>
      <c r="AU74" s="269">
        <f t="shared" si="2"/>
        <v>0</v>
      </c>
      <c r="AV74" s="270" t="s">
        <v>408</v>
      </c>
      <c r="AW74" s="251"/>
      <c r="AX74" s="271" t="str">
        <f>IF(AW74="","",VLOOKUP($AW74,Master!$AL$3:$AM$100,2,0))</f>
        <v/>
      </c>
      <c r="AY74" s="270" t="s">
        <v>409</v>
      </c>
      <c r="AZ74" s="251"/>
      <c r="BA74" s="271" t="str">
        <f>IF(AZ74="","",VLOOKUP($AZ74,Master!$AO$3:$AP$6,2,0))</f>
        <v/>
      </c>
      <c r="BB74" s="270" t="s">
        <v>410</v>
      </c>
      <c r="BC74" s="251"/>
      <c r="BD74" s="271" t="str">
        <f>IF(BC74="","",VLOOKUP($BC74,Master!$AR$3:$AS$7,2,0))</f>
        <v/>
      </c>
      <c r="BE74" s="270" t="s">
        <v>26365</v>
      </c>
      <c r="BF74" s="251" t="str">
        <f>IF(BG74="","",VLOOKUP($BG74,Master!$AV$2:$AW$200,2,0))</f>
        <v/>
      </c>
      <c r="BG74" s="271"/>
      <c r="BH74" s="270" t="s">
        <v>26366</v>
      </c>
      <c r="BI74" s="251" t="str">
        <f>IF(BJ74="","",VLOOKUP(BJ74,Master!$AZ$2:$BA$200,2,0))</f>
        <v/>
      </c>
      <c r="BJ74" s="271"/>
      <c r="BK74" s="270" t="s">
        <v>26456</v>
      </c>
      <c r="BL74" s="251" t="str">
        <f>IF(BM74="","",VLOOKUP(BM74,Master!$BD$2:$BE$200,2,0))</f>
        <v/>
      </c>
      <c r="BM74" s="272"/>
      <c r="BN74" s="270" t="s">
        <v>26673</v>
      </c>
      <c r="BO74" s="251" t="str">
        <f>IF(BP74="","",VLOOKUP(BP74,Master!$BH$2:$BI$200,2,0))</f>
        <v/>
      </c>
      <c r="BP74" s="271"/>
      <c r="BQ74" s="270" t="s">
        <v>26711</v>
      </c>
      <c r="BR74" s="251"/>
      <c r="BS74" s="271"/>
      <c r="BT74" s="270" t="s">
        <v>26712</v>
      </c>
      <c r="BU74" s="251"/>
      <c r="BV74" s="271"/>
      <c r="BW74" s="270" t="s">
        <v>26713</v>
      </c>
      <c r="BX74" s="251" t="str">
        <f>IF(BY74="","",VLOOKUP(BY74,Master!$BT$2:$BU$77,2,0))</f>
        <v/>
      </c>
      <c r="BY74" s="271"/>
      <c r="BZ74" s="270" t="s">
        <v>26861</v>
      </c>
      <c r="CA74" s="251" t="str">
        <f>IF(CB74="","",VLOOKUP(CB74,Master!$BX$2:$BY$77,2,0))</f>
        <v/>
      </c>
      <c r="CB74" s="271"/>
      <c r="CC74" s="270" t="s">
        <v>26890</v>
      </c>
      <c r="CD74" s="251" t="str">
        <f>IF(CE74="","",VLOOKUP(CE74,Master!$CB$2:$CC$77,2,0))</f>
        <v/>
      </c>
      <c r="CE74" s="271"/>
      <c r="CF74" s="270" t="s">
        <v>26914</v>
      </c>
      <c r="CG74" s="251"/>
      <c r="CH74" s="271"/>
      <c r="CI74" s="270" t="s">
        <v>26899</v>
      </c>
      <c r="CJ74" s="251" t="str">
        <f>IF(CK74="","",VLOOKUP(CK74,Master!$CJ$2:$CK$77,2,0))</f>
        <v/>
      </c>
      <c r="CK74" s="271"/>
      <c r="CL74" s="245"/>
      <c r="CM74" s="245"/>
      <c r="CN74" s="245"/>
      <c r="CO74" s="245"/>
      <c r="CP74" s="246"/>
      <c r="CQ74" s="276"/>
      <c r="CR74" s="277"/>
      <c r="CS74" s="276"/>
      <c r="CT74" s="278"/>
      <c r="CU74" s="278"/>
      <c r="CV74" s="278"/>
      <c r="CW74" s="279"/>
      <c r="CX74" s="276"/>
      <c r="CY74" s="280"/>
      <c r="CZ74" s="281"/>
      <c r="DA74" s="281"/>
      <c r="DB74" s="281"/>
      <c r="DC74" s="279"/>
      <c r="DD74" s="253"/>
      <c r="DE74" s="247"/>
      <c r="DF74" s="253"/>
      <c r="DG74" s="245"/>
      <c r="DH74" s="247"/>
      <c r="DI74" s="276"/>
      <c r="DJ74" s="245"/>
      <c r="DK74" s="245"/>
      <c r="DL74" s="245"/>
      <c r="DM74" s="245"/>
      <c r="DN74" s="245"/>
      <c r="DO74" s="245"/>
      <c r="DP74" s="245"/>
      <c r="DQ74" s="245"/>
      <c r="DR74" s="245"/>
      <c r="DS74" s="247"/>
      <c r="DT74" s="282"/>
      <c r="DU74" s="283"/>
      <c r="DV74" s="283"/>
      <c r="DW74" s="283"/>
      <c r="DX74" s="283"/>
      <c r="DY74" s="283"/>
      <c r="DZ74" s="283"/>
      <c r="EA74" s="246"/>
      <c r="EB74" s="253"/>
      <c r="EC74" s="245"/>
      <c r="ED74" s="245"/>
      <c r="EE74" s="246"/>
      <c r="EF74" s="246"/>
      <c r="EG74" s="283"/>
      <c r="EH74" s="285"/>
      <c r="EI74" s="281"/>
      <c r="EJ74" s="273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</row>
    <row r="75" spans="1:220" s="274" customFormat="1" ht="15.75" customHeight="1">
      <c r="A75" s="249">
        <f t="shared" si="0"/>
        <v>63</v>
      </c>
      <c r="B75" s="243"/>
      <c r="C75" s="244"/>
      <c r="D75" s="244"/>
      <c r="E75" s="250"/>
      <c r="F75" s="250"/>
      <c r="G75" s="251"/>
      <c r="H75" s="251"/>
      <c r="I75" s="245"/>
      <c r="J75" s="245"/>
      <c r="K75" s="252" t="str">
        <f>IF(J75="","",VLOOKUP($J75,Master!$I$2:$J$25000,2,0))</f>
        <v/>
      </c>
      <c r="L75" s="251"/>
      <c r="M75" s="250"/>
      <c r="N75" s="245"/>
      <c r="O75" s="245"/>
      <c r="P75" s="245"/>
      <c r="Q75" s="251"/>
      <c r="R75" s="261"/>
      <c r="S75" s="253"/>
      <c r="T75" s="244" t="str">
        <f>IF(S75="","",IFERROR(VLOOKUP(S75,Master!$K$2:$L$4000,2,0),"Incorrect"))</f>
        <v/>
      </c>
      <c r="U75" s="245"/>
      <c r="V75" s="244" t="str">
        <f>IF(U75="","",IFERROR(VLOOKUP($S75&amp;$U75,Master!$A$2:$N$4000,14,0),"Incorrect"))</f>
        <v/>
      </c>
      <c r="W75" s="245"/>
      <c r="X75" s="244" t="str">
        <f>IF(W75="","",IFERROR(VLOOKUP($S75&amp;$U75&amp;$W75,Master!$B$2:$P$4000,15,0),"Incorrect"))</f>
        <v/>
      </c>
      <c r="Y75" s="245"/>
      <c r="Z75" s="244" t="str">
        <f>IF(Y75="","",IFERROR(VLOOKUP($S75&amp;$U75&amp;$W75&amp;$Y75,Master!$C$2:$R$4000,16,0),"Incorrect"))</f>
        <v/>
      </c>
      <c r="AA75" s="254"/>
      <c r="AB75" s="255"/>
      <c r="AC75" s="256"/>
      <c r="AD75" s="257"/>
      <c r="AE75" s="258"/>
      <c r="AF75" s="259" t="str">
        <f t="shared" si="1"/>
        <v/>
      </c>
      <c r="AG75" s="260"/>
      <c r="AH75" s="251"/>
      <c r="AI75" s="261" t="s">
        <v>404</v>
      </c>
      <c r="AJ75" s="262" t="str">
        <f>IF(AK75="","",IFERROR(VLOOKUP($AK75,Master!$S$2:$U$2000,3,0),"Incorrect"))</f>
        <v/>
      </c>
      <c r="AK75" s="247"/>
      <c r="AL75" s="264" t="s">
        <v>403</v>
      </c>
      <c r="AM75" s="265" t="str">
        <f>IF(AL75="","",VLOOKUP(AL75,Dropdown!$N$3:$O$335,2,0))</f>
        <v/>
      </c>
      <c r="AN75" s="266"/>
      <c r="AO75" s="265" t="str">
        <f>IF(AN75="","",IFERROR(VLOOKUP(AL75&amp;AN75,Dropdown!$P$4:$S$5000,4,0),"Incorrect"))</f>
        <v/>
      </c>
      <c r="AP75" s="267"/>
      <c r="AQ75" s="260"/>
      <c r="AR75" s="251"/>
      <c r="AS75" s="245"/>
      <c r="AT75" s="268" t="str">
        <f>IF(AS75="","",VLOOKUP(AS75,Master!$AI$7:$AJ$12,2,0))</f>
        <v/>
      </c>
      <c r="AU75" s="269">
        <f t="shared" si="2"/>
        <v>0</v>
      </c>
      <c r="AV75" s="270" t="s">
        <v>408</v>
      </c>
      <c r="AW75" s="251"/>
      <c r="AX75" s="271" t="str">
        <f>IF(AW75="","",VLOOKUP($AW75,Master!$AL$3:$AM$100,2,0))</f>
        <v/>
      </c>
      <c r="AY75" s="270" t="s">
        <v>409</v>
      </c>
      <c r="AZ75" s="251"/>
      <c r="BA75" s="271" t="str">
        <f>IF(AZ75="","",VLOOKUP($AZ75,Master!$AO$3:$AP$6,2,0))</f>
        <v/>
      </c>
      <c r="BB75" s="270" t="s">
        <v>410</v>
      </c>
      <c r="BC75" s="251"/>
      <c r="BD75" s="271" t="str">
        <f>IF(BC75="","",VLOOKUP($BC75,Master!$AR$3:$AS$7,2,0))</f>
        <v/>
      </c>
      <c r="BE75" s="270" t="s">
        <v>26365</v>
      </c>
      <c r="BF75" s="251" t="str">
        <f>IF(BG75="","",VLOOKUP($BG75,Master!$AV$2:$AW$200,2,0))</f>
        <v/>
      </c>
      <c r="BG75" s="271"/>
      <c r="BH75" s="270" t="s">
        <v>26366</v>
      </c>
      <c r="BI75" s="251" t="str">
        <f>IF(BJ75="","",VLOOKUP(BJ75,Master!$AZ$2:$BA$200,2,0))</f>
        <v/>
      </c>
      <c r="BJ75" s="271"/>
      <c r="BK75" s="270" t="s">
        <v>26456</v>
      </c>
      <c r="BL75" s="251" t="str">
        <f>IF(BM75="","",VLOOKUP(BM75,Master!$BD$2:$BE$200,2,0))</f>
        <v/>
      </c>
      <c r="BM75" s="272"/>
      <c r="BN75" s="270" t="s">
        <v>26673</v>
      </c>
      <c r="BO75" s="251" t="str">
        <f>IF(BP75="","",VLOOKUP(BP75,Master!$BH$2:$BI$200,2,0))</f>
        <v/>
      </c>
      <c r="BP75" s="271"/>
      <c r="BQ75" s="270" t="s">
        <v>26711</v>
      </c>
      <c r="BR75" s="251"/>
      <c r="BS75" s="271"/>
      <c r="BT75" s="270" t="s">
        <v>26712</v>
      </c>
      <c r="BU75" s="251"/>
      <c r="BV75" s="271"/>
      <c r="BW75" s="270" t="s">
        <v>26713</v>
      </c>
      <c r="BX75" s="251" t="str">
        <f>IF(BY75="","",VLOOKUP(BY75,Master!$BT$2:$BU$77,2,0))</f>
        <v/>
      </c>
      <c r="BY75" s="271"/>
      <c r="BZ75" s="270" t="s">
        <v>26861</v>
      </c>
      <c r="CA75" s="251" t="str">
        <f>IF(CB75="","",VLOOKUP(CB75,Master!$BX$2:$BY$77,2,0))</f>
        <v/>
      </c>
      <c r="CB75" s="271"/>
      <c r="CC75" s="270" t="s">
        <v>26890</v>
      </c>
      <c r="CD75" s="251" t="str">
        <f>IF(CE75="","",VLOOKUP(CE75,Master!$CB$2:$CC$77,2,0))</f>
        <v/>
      </c>
      <c r="CE75" s="271"/>
      <c r="CF75" s="270" t="s">
        <v>26914</v>
      </c>
      <c r="CG75" s="251"/>
      <c r="CH75" s="271"/>
      <c r="CI75" s="270" t="s">
        <v>26899</v>
      </c>
      <c r="CJ75" s="251" t="str">
        <f>IF(CK75="","",VLOOKUP(CK75,Master!$CJ$2:$CK$77,2,0))</f>
        <v/>
      </c>
      <c r="CK75" s="271"/>
      <c r="CL75" s="245"/>
      <c r="CM75" s="245"/>
      <c r="CN75" s="245"/>
      <c r="CO75" s="245"/>
      <c r="CP75" s="246"/>
      <c r="CQ75" s="276"/>
      <c r="CR75" s="277"/>
      <c r="CS75" s="276"/>
      <c r="CT75" s="278"/>
      <c r="CU75" s="278"/>
      <c r="CV75" s="278"/>
      <c r="CW75" s="279"/>
      <c r="CX75" s="276"/>
      <c r="CY75" s="280"/>
      <c r="CZ75" s="281"/>
      <c r="DA75" s="281"/>
      <c r="DB75" s="281"/>
      <c r="DC75" s="279"/>
      <c r="DD75" s="253"/>
      <c r="DE75" s="247"/>
      <c r="DF75" s="253"/>
      <c r="DG75" s="245"/>
      <c r="DH75" s="247"/>
      <c r="DI75" s="276"/>
      <c r="DJ75" s="245"/>
      <c r="DK75" s="245"/>
      <c r="DL75" s="245"/>
      <c r="DM75" s="245"/>
      <c r="DN75" s="245"/>
      <c r="DO75" s="245"/>
      <c r="DP75" s="245"/>
      <c r="DQ75" s="245"/>
      <c r="DR75" s="245"/>
      <c r="DS75" s="247"/>
      <c r="DT75" s="282"/>
      <c r="DU75" s="283"/>
      <c r="DV75" s="283"/>
      <c r="DW75" s="283"/>
      <c r="DX75" s="283"/>
      <c r="DY75" s="283"/>
      <c r="DZ75" s="283"/>
      <c r="EA75" s="246"/>
      <c r="EB75" s="253"/>
      <c r="EC75" s="245"/>
      <c r="ED75" s="245"/>
      <c r="EE75" s="246"/>
      <c r="EF75" s="246"/>
      <c r="EG75" s="283"/>
      <c r="EH75" s="285"/>
      <c r="EI75" s="281"/>
      <c r="EJ75" s="273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</row>
    <row r="76" spans="1:220" s="274" customFormat="1" ht="15.75" customHeight="1">
      <c r="A76" s="249">
        <f t="shared" si="0"/>
        <v>64</v>
      </c>
      <c r="B76" s="243"/>
      <c r="C76" s="244"/>
      <c r="D76" s="244"/>
      <c r="E76" s="250"/>
      <c r="F76" s="250"/>
      <c r="G76" s="251"/>
      <c r="H76" s="251"/>
      <c r="I76" s="245"/>
      <c r="J76" s="245"/>
      <c r="K76" s="252" t="str">
        <f>IF(J76="","",VLOOKUP($J76,Master!$I$2:$J$25000,2,0))</f>
        <v/>
      </c>
      <c r="L76" s="251"/>
      <c r="M76" s="250"/>
      <c r="N76" s="245"/>
      <c r="O76" s="245"/>
      <c r="P76" s="245"/>
      <c r="Q76" s="251"/>
      <c r="R76" s="261"/>
      <c r="S76" s="253"/>
      <c r="T76" s="244" t="str">
        <f>IF(S76="","",IFERROR(VLOOKUP(S76,Master!$K$2:$L$4000,2,0),"Incorrect"))</f>
        <v/>
      </c>
      <c r="U76" s="245"/>
      <c r="V76" s="244" t="str">
        <f>IF(U76="","",IFERROR(VLOOKUP($S76&amp;$U76,Master!$A$2:$N$4000,14,0),"Incorrect"))</f>
        <v/>
      </c>
      <c r="W76" s="245"/>
      <c r="X76" s="244" t="str">
        <f>IF(W76="","",IFERROR(VLOOKUP($S76&amp;$U76&amp;$W76,Master!$B$2:$P$4000,15,0),"Incorrect"))</f>
        <v/>
      </c>
      <c r="Y76" s="245"/>
      <c r="Z76" s="244" t="str">
        <f>IF(Y76="","",IFERROR(VLOOKUP($S76&amp;$U76&amp;$W76&amp;$Y76,Master!$C$2:$R$4000,16,0),"Incorrect"))</f>
        <v/>
      </c>
      <c r="AA76" s="254"/>
      <c r="AB76" s="255"/>
      <c r="AC76" s="256"/>
      <c r="AD76" s="257"/>
      <c r="AE76" s="258"/>
      <c r="AF76" s="259" t="str">
        <f t="shared" si="1"/>
        <v/>
      </c>
      <c r="AG76" s="260"/>
      <c r="AH76" s="251"/>
      <c r="AI76" s="261" t="s">
        <v>404</v>
      </c>
      <c r="AJ76" s="262" t="str">
        <f>IF(AK76="","",IFERROR(VLOOKUP($AK76,Master!$S$2:$U$2000,3,0),"Incorrect"))</f>
        <v/>
      </c>
      <c r="AK76" s="247"/>
      <c r="AL76" s="264" t="s">
        <v>403</v>
      </c>
      <c r="AM76" s="265" t="str">
        <f>IF(AL76="","",VLOOKUP(AL76,Dropdown!$N$3:$O$335,2,0))</f>
        <v/>
      </c>
      <c r="AN76" s="266"/>
      <c r="AO76" s="265" t="str">
        <f>IF(AN76="","",IFERROR(VLOOKUP(AL76&amp;AN76,Dropdown!$P$4:$S$5000,4,0),"Incorrect"))</f>
        <v/>
      </c>
      <c r="AP76" s="267"/>
      <c r="AQ76" s="260"/>
      <c r="AR76" s="251"/>
      <c r="AS76" s="245"/>
      <c r="AT76" s="268" t="str">
        <f>IF(AS76="","",VLOOKUP(AS76,Master!$AI$7:$AJ$12,2,0))</f>
        <v/>
      </c>
      <c r="AU76" s="269">
        <f t="shared" si="2"/>
        <v>0</v>
      </c>
      <c r="AV76" s="270" t="s">
        <v>408</v>
      </c>
      <c r="AW76" s="251"/>
      <c r="AX76" s="271" t="str">
        <f>IF(AW76="","",VLOOKUP($AW76,Master!$AL$3:$AM$100,2,0))</f>
        <v/>
      </c>
      <c r="AY76" s="270" t="s">
        <v>409</v>
      </c>
      <c r="AZ76" s="251"/>
      <c r="BA76" s="271" t="str">
        <f>IF(AZ76="","",VLOOKUP($AZ76,Master!$AO$3:$AP$6,2,0))</f>
        <v/>
      </c>
      <c r="BB76" s="270" t="s">
        <v>410</v>
      </c>
      <c r="BC76" s="251"/>
      <c r="BD76" s="271" t="str">
        <f>IF(BC76="","",VLOOKUP($BC76,Master!$AR$3:$AS$7,2,0))</f>
        <v/>
      </c>
      <c r="BE76" s="270" t="s">
        <v>26365</v>
      </c>
      <c r="BF76" s="251" t="str">
        <f>IF(BG76="","",VLOOKUP($BG76,Master!$AV$2:$AW$200,2,0))</f>
        <v/>
      </c>
      <c r="BG76" s="271"/>
      <c r="BH76" s="270" t="s">
        <v>26366</v>
      </c>
      <c r="BI76" s="251" t="str">
        <f>IF(BJ76="","",VLOOKUP(BJ76,Master!$AZ$2:$BA$200,2,0))</f>
        <v/>
      </c>
      <c r="BJ76" s="271"/>
      <c r="BK76" s="270" t="s">
        <v>26456</v>
      </c>
      <c r="BL76" s="251" t="str">
        <f>IF(BM76="","",VLOOKUP(BM76,Master!$BD$2:$BE$200,2,0))</f>
        <v/>
      </c>
      <c r="BM76" s="272"/>
      <c r="BN76" s="270" t="s">
        <v>26673</v>
      </c>
      <c r="BO76" s="251" t="str">
        <f>IF(BP76="","",VLOOKUP(BP76,Master!$BH$2:$BI$200,2,0))</f>
        <v/>
      </c>
      <c r="BP76" s="271"/>
      <c r="BQ76" s="270" t="s">
        <v>26711</v>
      </c>
      <c r="BR76" s="251"/>
      <c r="BS76" s="271"/>
      <c r="BT76" s="270" t="s">
        <v>26712</v>
      </c>
      <c r="BU76" s="251"/>
      <c r="BV76" s="271"/>
      <c r="BW76" s="270" t="s">
        <v>26713</v>
      </c>
      <c r="BX76" s="251" t="str">
        <f>IF(BY76="","",VLOOKUP(BY76,Master!$BT$2:$BU$77,2,0))</f>
        <v/>
      </c>
      <c r="BY76" s="271"/>
      <c r="BZ76" s="270" t="s">
        <v>26861</v>
      </c>
      <c r="CA76" s="251" t="str">
        <f>IF(CB76="","",VLOOKUP(CB76,Master!$BX$2:$BY$77,2,0))</f>
        <v/>
      </c>
      <c r="CB76" s="271"/>
      <c r="CC76" s="270" t="s">
        <v>26890</v>
      </c>
      <c r="CD76" s="251" t="str">
        <f>IF(CE76="","",VLOOKUP(CE76,Master!$CB$2:$CC$77,2,0))</f>
        <v/>
      </c>
      <c r="CE76" s="271"/>
      <c r="CF76" s="270" t="s">
        <v>26914</v>
      </c>
      <c r="CG76" s="251"/>
      <c r="CH76" s="271"/>
      <c r="CI76" s="270" t="s">
        <v>26899</v>
      </c>
      <c r="CJ76" s="251" t="str">
        <f>IF(CK76="","",VLOOKUP(CK76,Master!$CJ$2:$CK$77,2,0))</f>
        <v/>
      </c>
      <c r="CK76" s="271"/>
      <c r="CL76" s="245"/>
      <c r="CM76" s="245"/>
      <c r="CN76" s="245"/>
      <c r="CO76" s="245"/>
      <c r="CP76" s="246"/>
      <c r="CQ76" s="276"/>
      <c r="CR76" s="277"/>
      <c r="CS76" s="276"/>
      <c r="CT76" s="278"/>
      <c r="CU76" s="278"/>
      <c r="CV76" s="278"/>
      <c r="CW76" s="279"/>
      <c r="CX76" s="276"/>
      <c r="CY76" s="280"/>
      <c r="CZ76" s="281"/>
      <c r="DA76" s="281"/>
      <c r="DB76" s="281"/>
      <c r="DC76" s="279"/>
      <c r="DD76" s="253"/>
      <c r="DE76" s="247"/>
      <c r="DF76" s="253"/>
      <c r="DG76" s="245"/>
      <c r="DH76" s="247"/>
      <c r="DI76" s="276"/>
      <c r="DJ76" s="245"/>
      <c r="DK76" s="245"/>
      <c r="DL76" s="245"/>
      <c r="DM76" s="245"/>
      <c r="DN76" s="245"/>
      <c r="DO76" s="245"/>
      <c r="DP76" s="245"/>
      <c r="DQ76" s="245"/>
      <c r="DR76" s="245"/>
      <c r="DS76" s="247"/>
      <c r="DT76" s="282"/>
      <c r="DU76" s="283"/>
      <c r="DV76" s="283"/>
      <c r="DW76" s="283"/>
      <c r="DX76" s="283"/>
      <c r="DY76" s="283"/>
      <c r="DZ76" s="283"/>
      <c r="EA76" s="246"/>
      <c r="EB76" s="253"/>
      <c r="EC76" s="245"/>
      <c r="ED76" s="245"/>
      <c r="EE76" s="246"/>
      <c r="EF76" s="246"/>
      <c r="EG76" s="283"/>
      <c r="EH76" s="285"/>
      <c r="EI76" s="281"/>
      <c r="EJ76" s="273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</row>
    <row r="77" spans="1:220" s="274" customFormat="1" ht="15.75" customHeight="1">
      <c r="A77" s="249">
        <f t="shared" si="0"/>
        <v>65</v>
      </c>
      <c r="B77" s="243"/>
      <c r="C77" s="244"/>
      <c r="D77" s="244"/>
      <c r="E77" s="250"/>
      <c r="F77" s="250"/>
      <c r="G77" s="251"/>
      <c r="H77" s="251"/>
      <c r="I77" s="245"/>
      <c r="J77" s="245"/>
      <c r="K77" s="252" t="str">
        <f>IF(J77="","",VLOOKUP($J77,Master!$I$2:$J$25000,2,0))</f>
        <v/>
      </c>
      <c r="L77" s="251"/>
      <c r="M77" s="250"/>
      <c r="N77" s="245"/>
      <c r="O77" s="245"/>
      <c r="P77" s="245"/>
      <c r="Q77" s="251"/>
      <c r="R77" s="261"/>
      <c r="S77" s="253"/>
      <c r="T77" s="244" t="str">
        <f>IF(S77="","",IFERROR(VLOOKUP(S77,Master!$K$2:$L$4000,2,0),"Incorrect"))</f>
        <v/>
      </c>
      <c r="U77" s="245"/>
      <c r="V77" s="244" t="str">
        <f>IF(U77="","",IFERROR(VLOOKUP($S77&amp;$U77,Master!$A$2:$N$4000,14,0),"Incorrect"))</f>
        <v/>
      </c>
      <c r="W77" s="245"/>
      <c r="X77" s="244" t="str">
        <f>IF(W77="","",IFERROR(VLOOKUP($S77&amp;$U77&amp;$W77,Master!$B$2:$P$4000,15,0),"Incorrect"))</f>
        <v/>
      </c>
      <c r="Y77" s="245"/>
      <c r="Z77" s="244" t="str">
        <f>IF(Y77="","",IFERROR(VLOOKUP($S77&amp;$U77&amp;$W77&amp;$Y77,Master!$C$2:$R$4000,16,0),"Incorrect"))</f>
        <v/>
      </c>
      <c r="AA77" s="254"/>
      <c r="AB77" s="255"/>
      <c r="AC77" s="256"/>
      <c r="AD77" s="257"/>
      <c r="AE77" s="258"/>
      <c r="AF77" s="259" t="str">
        <f t="shared" si="1"/>
        <v/>
      </c>
      <c r="AG77" s="260"/>
      <c r="AH77" s="251"/>
      <c r="AI77" s="261" t="s">
        <v>404</v>
      </c>
      <c r="AJ77" s="262" t="str">
        <f>IF(AK77="","",IFERROR(VLOOKUP($AK77,Master!$S$2:$U$2000,3,0),"Incorrect"))</f>
        <v/>
      </c>
      <c r="AK77" s="247"/>
      <c r="AL77" s="264" t="s">
        <v>403</v>
      </c>
      <c r="AM77" s="265" t="str">
        <f>IF(AL77="","",VLOOKUP(AL77,Dropdown!$N$3:$O$335,2,0))</f>
        <v/>
      </c>
      <c r="AN77" s="266"/>
      <c r="AO77" s="265" t="str">
        <f>IF(AN77="","",IFERROR(VLOOKUP(AL77&amp;AN77,Dropdown!$P$4:$S$5000,4,0),"Incorrect"))</f>
        <v/>
      </c>
      <c r="AP77" s="267"/>
      <c r="AQ77" s="260"/>
      <c r="AR77" s="251"/>
      <c r="AS77" s="245"/>
      <c r="AT77" s="268" t="str">
        <f>IF(AS77="","",VLOOKUP(AS77,Master!$AI$7:$AJ$12,2,0))</f>
        <v/>
      </c>
      <c r="AU77" s="269">
        <f t="shared" si="2"/>
        <v>0</v>
      </c>
      <c r="AV77" s="270" t="s">
        <v>408</v>
      </c>
      <c r="AW77" s="251"/>
      <c r="AX77" s="271" t="str">
        <f>IF(AW77="","",VLOOKUP($AW77,Master!$AL$3:$AM$100,2,0))</f>
        <v/>
      </c>
      <c r="AY77" s="270" t="s">
        <v>409</v>
      </c>
      <c r="AZ77" s="251"/>
      <c r="BA77" s="271" t="str">
        <f>IF(AZ77="","",VLOOKUP($AZ77,Master!$AO$3:$AP$6,2,0))</f>
        <v/>
      </c>
      <c r="BB77" s="270" t="s">
        <v>410</v>
      </c>
      <c r="BC77" s="251"/>
      <c r="BD77" s="271" t="str">
        <f>IF(BC77="","",VLOOKUP($BC77,Master!$AR$3:$AS$7,2,0))</f>
        <v/>
      </c>
      <c r="BE77" s="270" t="s">
        <v>26365</v>
      </c>
      <c r="BF77" s="251" t="str">
        <f>IF(BG77="","",VLOOKUP($BG77,Master!$AV$2:$AW$200,2,0))</f>
        <v/>
      </c>
      <c r="BG77" s="271"/>
      <c r="BH77" s="270" t="s">
        <v>26366</v>
      </c>
      <c r="BI77" s="251" t="str">
        <f>IF(BJ77="","",VLOOKUP(BJ77,Master!$AZ$2:$BA$200,2,0))</f>
        <v/>
      </c>
      <c r="BJ77" s="271"/>
      <c r="BK77" s="270" t="s">
        <v>26456</v>
      </c>
      <c r="BL77" s="251" t="str">
        <f>IF(BM77="","",VLOOKUP(BM77,Master!$BD$2:$BE$200,2,0))</f>
        <v/>
      </c>
      <c r="BM77" s="272"/>
      <c r="BN77" s="270" t="s">
        <v>26673</v>
      </c>
      <c r="BO77" s="251" t="str">
        <f>IF(BP77="","",VLOOKUP(BP77,Master!$BH$2:$BI$200,2,0))</f>
        <v/>
      </c>
      <c r="BP77" s="271"/>
      <c r="BQ77" s="270" t="s">
        <v>26711</v>
      </c>
      <c r="BR77" s="251"/>
      <c r="BS77" s="271"/>
      <c r="BT77" s="270" t="s">
        <v>26712</v>
      </c>
      <c r="BU77" s="251"/>
      <c r="BV77" s="271"/>
      <c r="BW77" s="270" t="s">
        <v>26713</v>
      </c>
      <c r="BX77" s="251" t="str">
        <f>IF(BY77="","",VLOOKUP(BY77,Master!$BT$2:$BU$77,2,0))</f>
        <v/>
      </c>
      <c r="BY77" s="271"/>
      <c r="BZ77" s="270" t="s">
        <v>26861</v>
      </c>
      <c r="CA77" s="251" t="str">
        <f>IF(CB77="","",VLOOKUP(CB77,Master!$BX$2:$BY$77,2,0))</f>
        <v/>
      </c>
      <c r="CB77" s="271"/>
      <c r="CC77" s="270" t="s">
        <v>26890</v>
      </c>
      <c r="CD77" s="251" t="str">
        <f>IF(CE77="","",VLOOKUP(CE77,Master!$CB$2:$CC$77,2,0))</f>
        <v/>
      </c>
      <c r="CE77" s="271"/>
      <c r="CF77" s="270" t="s">
        <v>26914</v>
      </c>
      <c r="CG77" s="251"/>
      <c r="CH77" s="271"/>
      <c r="CI77" s="270" t="s">
        <v>26899</v>
      </c>
      <c r="CJ77" s="251" t="str">
        <f>IF(CK77="","",VLOOKUP(CK77,Master!$CJ$2:$CK$77,2,0))</f>
        <v/>
      </c>
      <c r="CK77" s="271"/>
      <c r="CL77" s="245"/>
      <c r="CM77" s="245"/>
      <c r="CN77" s="245"/>
      <c r="CO77" s="245"/>
      <c r="CP77" s="246"/>
      <c r="CQ77" s="276"/>
      <c r="CR77" s="277"/>
      <c r="CS77" s="276"/>
      <c r="CT77" s="278"/>
      <c r="CU77" s="278"/>
      <c r="CV77" s="278"/>
      <c r="CW77" s="279"/>
      <c r="CX77" s="276"/>
      <c r="CY77" s="280"/>
      <c r="CZ77" s="281"/>
      <c r="DA77" s="281"/>
      <c r="DB77" s="281"/>
      <c r="DC77" s="279"/>
      <c r="DD77" s="253"/>
      <c r="DE77" s="247"/>
      <c r="DF77" s="253"/>
      <c r="DG77" s="245"/>
      <c r="DH77" s="247"/>
      <c r="DI77" s="276"/>
      <c r="DJ77" s="245"/>
      <c r="DK77" s="245"/>
      <c r="DL77" s="245"/>
      <c r="DM77" s="245"/>
      <c r="DN77" s="245"/>
      <c r="DO77" s="245"/>
      <c r="DP77" s="245"/>
      <c r="DQ77" s="245"/>
      <c r="DR77" s="245"/>
      <c r="DS77" s="247"/>
      <c r="DT77" s="282"/>
      <c r="DU77" s="283"/>
      <c r="DV77" s="283"/>
      <c r="DW77" s="283"/>
      <c r="DX77" s="283"/>
      <c r="DY77" s="283"/>
      <c r="DZ77" s="283"/>
      <c r="EA77" s="246"/>
      <c r="EB77" s="253"/>
      <c r="EC77" s="245"/>
      <c r="ED77" s="245"/>
      <c r="EE77" s="246"/>
      <c r="EF77" s="246"/>
      <c r="EG77" s="283"/>
      <c r="EH77" s="285"/>
      <c r="EI77" s="281"/>
      <c r="EJ77" s="273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</row>
    <row r="78" spans="1:220" s="274" customFormat="1" ht="15.75" customHeight="1">
      <c r="A78" s="249">
        <f t="shared" ref="A78:A140" si="3">A77+1</f>
        <v>66</v>
      </c>
      <c r="B78" s="243"/>
      <c r="C78" s="244"/>
      <c r="D78" s="244"/>
      <c r="E78" s="250"/>
      <c r="F78" s="250"/>
      <c r="G78" s="251"/>
      <c r="H78" s="251"/>
      <c r="I78" s="245"/>
      <c r="J78" s="245"/>
      <c r="K78" s="252" t="str">
        <f>IF(J78="","",VLOOKUP($J78,Master!$I$2:$J$25000,2,0))</f>
        <v/>
      </c>
      <c r="L78" s="251"/>
      <c r="M78" s="250"/>
      <c r="N78" s="245"/>
      <c r="O78" s="245"/>
      <c r="P78" s="245"/>
      <c r="Q78" s="251"/>
      <c r="R78" s="261"/>
      <c r="S78" s="253"/>
      <c r="T78" s="244" t="str">
        <f>IF(S78="","",IFERROR(VLOOKUP(S78,Master!$K$2:$L$4000,2,0),"Incorrect"))</f>
        <v/>
      </c>
      <c r="U78" s="245"/>
      <c r="V78" s="244" t="str">
        <f>IF(U78="","",IFERROR(VLOOKUP($S78&amp;$U78,Master!$A$2:$N$4000,14,0),"Incorrect"))</f>
        <v/>
      </c>
      <c r="W78" s="245"/>
      <c r="X78" s="244" t="str">
        <f>IF(W78="","",IFERROR(VLOOKUP($S78&amp;$U78&amp;$W78,Master!$B$2:$P$4000,15,0),"Incorrect"))</f>
        <v/>
      </c>
      <c r="Y78" s="245"/>
      <c r="Z78" s="244" t="str">
        <f>IF(Y78="","",IFERROR(VLOOKUP($S78&amp;$U78&amp;$W78&amp;$Y78,Master!$C$2:$R$4000,16,0),"Incorrect"))</f>
        <v/>
      </c>
      <c r="AA78" s="254"/>
      <c r="AB78" s="255"/>
      <c r="AC78" s="256"/>
      <c r="AD78" s="257"/>
      <c r="AE78" s="258"/>
      <c r="AF78" s="259" t="str">
        <f t="shared" ref="AF78:AF139" si="4">IFERROR((AD78-((AE78/AG78)*1.07))/AD78,"")</f>
        <v/>
      </c>
      <c r="AG78" s="260"/>
      <c r="AH78" s="251"/>
      <c r="AI78" s="261" t="s">
        <v>404</v>
      </c>
      <c r="AJ78" s="262" t="str">
        <f>IF(AK78="","",IFERROR(VLOOKUP($AK78,Master!$S$2:$U$2000,3,0),"Incorrect"))</f>
        <v/>
      </c>
      <c r="AK78" s="247"/>
      <c r="AL78" s="264" t="s">
        <v>403</v>
      </c>
      <c r="AM78" s="265" t="str">
        <f>IF(AL78="","",VLOOKUP(AL78,Dropdown!$N$3:$O$335,2,0))</f>
        <v/>
      </c>
      <c r="AN78" s="266"/>
      <c r="AO78" s="265" t="str">
        <f>IF(AN78="","",IFERROR(VLOOKUP(AL78&amp;AN78,Dropdown!$P$4:$S$5000,4,0),"Incorrect"))</f>
        <v/>
      </c>
      <c r="AP78" s="267"/>
      <c r="AQ78" s="260"/>
      <c r="AR78" s="251"/>
      <c r="AS78" s="245"/>
      <c r="AT78" s="268" t="str">
        <f>IF(AS78="","",VLOOKUP(AS78,Master!$AI$7:$AJ$12,2,0))</f>
        <v/>
      </c>
      <c r="AU78" s="269">
        <f t="shared" ref="AU78:AU139" si="5">AW78</f>
        <v>0</v>
      </c>
      <c r="AV78" s="270" t="s">
        <v>408</v>
      </c>
      <c r="AW78" s="251"/>
      <c r="AX78" s="271" t="str">
        <f>IF(AW78="","",VLOOKUP($AW78,Master!$AL$3:$AM$100,2,0))</f>
        <v/>
      </c>
      <c r="AY78" s="270" t="s">
        <v>409</v>
      </c>
      <c r="AZ78" s="251"/>
      <c r="BA78" s="271" t="str">
        <f>IF(AZ78="","",VLOOKUP($AZ78,Master!$AO$3:$AP$6,2,0))</f>
        <v/>
      </c>
      <c r="BB78" s="270" t="s">
        <v>410</v>
      </c>
      <c r="BC78" s="251"/>
      <c r="BD78" s="271" t="str">
        <f>IF(BC78="","",VLOOKUP($BC78,Master!$AR$3:$AS$7,2,0))</f>
        <v/>
      </c>
      <c r="BE78" s="270" t="s">
        <v>26365</v>
      </c>
      <c r="BF78" s="251" t="str">
        <f>IF(BG78="","",VLOOKUP($BG78,Master!$AV$2:$AW$200,2,0))</f>
        <v/>
      </c>
      <c r="BG78" s="271"/>
      <c r="BH78" s="270" t="s">
        <v>26366</v>
      </c>
      <c r="BI78" s="251" t="str">
        <f>IF(BJ78="","",VLOOKUP(BJ78,Master!$AZ$2:$BA$200,2,0))</f>
        <v/>
      </c>
      <c r="BJ78" s="271"/>
      <c r="BK78" s="270" t="s">
        <v>26456</v>
      </c>
      <c r="BL78" s="251" t="str">
        <f>IF(BM78="","",VLOOKUP(BM78,Master!$BD$2:$BE$200,2,0))</f>
        <v/>
      </c>
      <c r="BM78" s="272"/>
      <c r="BN78" s="270" t="s">
        <v>26673</v>
      </c>
      <c r="BO78" s="251" t="str">
        <f>IF(BP78="","",VLOOKUP(BP78,Master!$BH$2:$BI$200,2,0))</f>
        <v/>
      </c>
      <c r="BP78" s="271"/>
      <c r="BQ78" s="270" t="s">
        <v>29365</v>
      </c>
      <c r="BR78" s="251"/>
      <c r="BS78" s="271"/>
      <c r="BT78" s="270" t="s">
        <v>29366</v>
      </c>
      <c r="BU78" s="251"/>
      <c r="BV78" s="271"/>
      <c r="BW78" s="270" t="s">
        <v>26713</v>
      </c>
      <c r="BX78" s="251" t="str">
        <f>IF(BY78="","",VLOOKUP(BY78,Master!$BT$2:$BU$77,2,0))</f>
        <v/>
      </c>
      <c r="BY78" s="271"/>
      <c r="BZ78" s="270" t="s">
        <v>26861</v>
      </c>
      <c r="CA78" s="251" t="str">
        <f>IF(CB78="","",VLOOKUP(CB78,Master!$BX$2:$BY$77,2,0))</f>
        <v/>
      </c>
      <c r="CB78" s="271"/>
      <c r="CC78" s="270" t="s">
        <v>26890</v>
      </c>
      <c r="CD78" s="251" t="str">
        <f>IF(CE78="","",VLOOKUP(CE78,Master!$CB$2:$CC$77,2,0))</f>
        <v/>
      </c>
      <c r="CE78" s="271"/>
      <c r="CF78" s="270" t="s">
        <v>26914</v>
      </c>
      <c r="CG78" s="251"/>
      <c r="CH78" s="271"/>
      <c r="CI78" s="270" t="s">
        <v>26899</v>
      </c>
      <c r="CJ78" s="251" t="str">
        <f>IF(CK78="","",VLOOKUP(CK78,Master!$CJ$2:$CK$77,2,0))</f>
        <v/>
      </c>
      <c r="CK78" s="271"/>
      <c r="CL78" s="245"/>
      <c r="CM78" s="245"/>
      <c r="CN78" s="245"/>
      <c r="CO78" s="245"/>
      <c r="CP78" s="246"/>
      <c r="CQ78" s="276"/>
      <c r="CR78" s="277"/>
      <c r="CS78" s="276"/>
      <c r="CT78" s="278"/>
      <c r="CU78" s="278"/>
      <c r="CV78" s="278"/>
      <c r="CW78" s="279"/>
      <c r="CX78" s="276"/>
      <c r="CY78" s="280"/>
      <c r="CZ78" s="281"/>
      <c r="DA78" s="281"/>
      <c r="DB78" s="281"/>
      <c r="DC78" s="279"/>
      <c r="DD78" s="253"/>
      <c r="DE78" s="247"/>
      <c r="DF78" s="253"/>
      <c r="DG78" s="245"/>
      <c r="DH78" s="247"/>
      <c r="DI78" s="276"/>
      <c r="DJ78" s="245"/>
      <c r="DK78" s="245"/>
      <c r="DL78" s="245"/>
      <c r="DM78" s="245"/>
      <c r="DN78" s="245"/>
      <c r="DO78" s="245"/>
      <c r="DP78" s="245"/>
      <c r="DQ78" s="245"/>
      <c r="DR78" s="245"/>
      <c r="DS78" s="247"/>
      <c r="DT78" s="282"/>
      <c r="DU78" s="283"/>
      <c r="DV78" s="283"/>
      <c r="DW78" s="283"/>
      <c r="DX78" s="283"/>
      <c r="DY78" s="283"/>
      <c r="DZ78" s="283"/>
      <c r="EA78" s="246"/>
      <c r="EB78" s="253"/>
      <c r="EC78" s="245"/>
      <c r="ED78" s="245"/>
      <c r="EE78" s="246"/>
      <c r="EF78" s="246"/>
      <c r="EG78" s="283"/>
      <c r="EH78" s="285"/>
      <c r="EI78" s="281"/>
      <c r="EJ78" s="273"/>
      <c r="EK78" s="248"/>
      <c r="EL78" s="248"/>
      <c r="EM78" s="248"/>
      <c r="EN78" s="248"/>
      <c r="EO78" s="248"/>
      <c r="EP78" s="248"/>
      <c r="EQ78" s="248"/>
      <c r="ER78" s="248"/>
      <c r="ES78" s="248"/>
      <c r="ET78" s="248"/>
      <c r="EU78" s="248"/>
      <c r="EV78" s="248"/>
      <c r="EW78" s="248"/>
      <c r="EX78" s="248"/>
      <c r="EY78" s="248"/>
      <c r="EZ78" s="248"/>
      <c r="FA78" s="248"/>
      <c r="FB78" s="248"/>
      <c r="FC78" s="248"/>
      <c r="FD78" s="248"/>
      <c r="FE78" s="248"/>
      <c r="FF78" s="248"/>
      <c r="FG78" s="248"/>
      <c r="FH78" s="248"/>
      <c r="FI78" s="248"/>
      <c r="FJ78" s="248"/>
      <c r="FK78" s="248"/>
      <c r="FL78" s="248"/>
      <c r="FM78" s="248"/>
      <c r="FN78" s="248"/>
      <c r="FO78" s="248"/>
      <c r="FP78" s="248"/>
      <c r="FQ78" s="248"/>
      <c r="FR78" s="248"/>
      <c r="FS78" s="248"/>
      <c r="FT78" s="248"/>
      <c r="FU78" s="248"/>
      <c r="FV78" s="248"/>
      <c r="FW78" s="248"/>
      <c r="FX78" s="248"/>
      <c r="FY78" s="248"/>
      <c r="FZ78" s="248"/>
      <c r="GA78" s="248"/>
      <c r="GB78" s="248"/>
      <c r="GC78" s="248"/>
      <c r="GD78" s="248"/>
      <c r="GE78" s="248"/>
      <c r="GF78" s="248"/>
      <c r="GG78" s="248"/>
      <c r="GH78" s="248"/>
      <c r="GI78" s="248"/>
      <c r="GJ78" s="248"/>
      <c r="GK78" s="248"/>
      <c r="GL78" s="248"/>
      <c r="GM78" s="248"/>
      <c r="GN78" s="248"/>
      <c r="GO78" s="248"/>
      <c r="GP78" s="248"/>
      <c r="GQ78" s="248"/>
      <c r="GR78" s="248"/>
      <c r="GS78" s="248"/>
      <c r="GT78" s="248"/>
      <c r="GU78" s="248"/>
      <c r="GV78" s="248"/>
      <c r="GW78" s="248"/>
      <c r="GX78" s="248"/>
      <c r="GY78" s="248"/>
      <c r="GZ78" s="248"/>
      <c r="HA78" s="248"/>
      <c r="HB78" s="248"/>
      <c r="HC78" s="248"/>
      <c r="HD78" s="248"/>
      <c r="HE78" s="248"/>
      <c r="HF78" s="248"/>
      <c r="HG78" s="248"/>
      <c r="HH78" s="248"/>
      <c r="HI78" s="248"/>
      <c r="HJ78" s="248"/>
      <c r="HK78" s="248"/>
      <c r="HL78" s="248"/>
    </row>
    <row r="79" spans="1:220" s="274" customFormat="1" ht="15.75" customHeight="1">
      <c r="A79" s="249">
        <f t="shared" si="3"/>
        <v>67</v>
      </c>
      <c r="B79" s="243"/>
      <c r="C79" s="244"/>
      <c r="D79" s="244"/>
      <c r="E79" s="250"/>
      <c r="F79" s="250"/>
      <c r="G79" s="251"/>
      <c r="H79" s="251"/>
      <c r="I79" s="245"/>
      <c r="J79" s="245"/>
      <c r="K79" s="252" t="str">
        <f>IF(J79="","",VLOOKUP($J79,Master!$I$2:$J$25000,2,0))</f>
        <v/>
      </c>
      <c r="L79" s="251"/>
      <c r="M79" s="250"/>
      <c r="N79" s="245"/>
      <c r="O79" s="245"/>
      <c r="P79" s="245"/>
      <c r="Q79" s="251"/>
      <c r="R79" s="261"/>
      <c r="S79" s="253"/>
      <c r="T79" s="244" t="str">
        <f>IF(S79="","",IFERROR(VLOOKUP(S79,Master!$K$2:$L$4000,2,0),"Incorrect"))</f>
        <v/>
      </c>
      <c r="U79" s="245"/>
      <c r="V79" s="244" t="str">
        <f>IF(U79="","",IFERROR(VLOOKUP($S79&amp;$U79,Master!$A$2:$N$4000,14,0),"Incorrect"))</f>
        <v/>
      </c>
      <c r="W79" s="245"/>
      <c r="X79" s="244" t="str">
        <f>IF(W79="","",IFERROR(VLOOKUP($S79&amp;$U79&amp;$W79,Master!$B$2:$P$4000,15,0),"Incorrect"))</f>
        <v/>
      </c>
      <c r="Y79" s="245"/>
      <c r="Z79" s="244" t="str">
        <f>IF(Y79="","",IFERROR(VLOOKUP($S79&amp;$U79&amp;$W79&amp;$Y79,Master!$C$2:$R$4000,16,0),"Incorrect"))</f>
        <v/>
      </c>
      <c r="AA79" s="254"/>
      <c r="AB79" s="255"/>
      <c r="AC79" s="256"/>
      <c r="AD79" s="257"/>
      <c r="AE79" s="258"/>
      <c r="AF79" s="259" t="str">
        <f t="shared" si="4"/>
        <v/>
      </c>
      <c r="AG79" s="260"/>
      <c r="AH79" s="251"/>
      <c r="AI79" s="261" t="s">
        <v>404</v>
      </c>
      <c r="AJ79" s="262" t="str">
        <f>IF(AK79="","",IFERROR(VLOOKUP($AK79,Master!$S$2:$U$2000,3,0),"Incorrect"))</f>
        <v/>
      </c>
      <c r="AK79" s="247"/>
      <c r="AL79" s="264" t="s">
        <v>403</v>
      </c>
      <c r="AM79" s="265" t="str">
        <f>IF(AL79="","",VLOOKUP(AL79,Dropdown!$N$3:$O$335,2,0))</f>
        <v/>
      </c>
      <c r="AN79" s="266"/>
      <c r="AO79" s="265" t="str">
        <f>IF(AN79="","",IFERROR(VLOOKUP(AL79&amp;AN79,Dropdown!$P$4:$S$5000,4,0),"Incorrect"))</f>
        <v/>
      </c>
      <c r="AP79" s="267"/>
      <c r="AQ79" s="260"/>
      <c r="AR79" s="251"/>
      <c r="AS79" s="245"/>
      <c r="AT79" s="268" t="str">
        <f>IF(AS79="","",VLOOKUP(AS79,Master!$AI$7:$AJ$12,2,0))</f>
        <v/>
      </c>
      <c r="AU79" s="269">
        <f t="shared" si="5"/>
        <v>0</v>
      </c>
      <c r="AV79" s="270" t="s">
        <v>408</v>
      </c>
      <c r="AW79" s="251"/>
      <c r="AX79" s="271" t="str">
        <f>IF(AW79="","",VLOOKUP($AW79,Master!$AL$3:$AM$100,2,0))</f>
        <v/>
      </c>
      <c r="AY79" s="270" t="s">
        <v>409</v>
      </c>
      <c r="AZ79" s="251"/>
      <c r="BA79" s="271" t="str">
        <f>IF(AZ79="","",VLOOKUP($AZ79,Master!$AO$3:$AP$6,2,0))</f>
        <v/>
      </c>
      <c r="BB79" s="270" t="s">
        <v>410</v>
      </c>
      <c r="BC79" s="251"/>
      <c r="BD79" s="271" t="str">
        <f>IF(BC79="","",VLOOKUP($BC79,Master!$AR$3:$AS$7,2,0))</f>
        <v/>
      </c>
      <c r="BE79" s="270" t="s">
        <v>26365</v>
      </c>
      <c r="BF79" s="251" t="str">
        <f>IF(BG79="","",VLOOKUP($BG79,Master!$AV$2:$AW$200,2,0))</f>
        <v/>
      </c>
      <c r="BG79" s="271"/>
      <c r="BH79" s="270" t="s">
        <v>26366</v>
      </c>
      <c r="BI79" s="251" t="str">
        <f>IF(BJ79="","",VLOOKUP(BJ79,Master!$AZ$2:$BA$200,2,0))</f>
        <v/>
      </c>
      <c r="BJ79" s="271"/>
      <c r="BK79" s="270" t="s">
        <v>26456</v>
      </c>
      <c r="BL79" s="251" t="str">
        <f>IF(BM79="","",VLOOKUP(BM79,Master!$BD$2:$BE$200,2,0))</f>
        <v/>
      </c>
      <c r="BM79" s="272"/>
      <c r="BN79" s="270" t="s">
        <v>26673</v>
      </c>
      <c r="BO79" s="251" t="str">
        <f>IF(BP79="","",VLOOKUP(BP79,Master!$BH$2:$BI$200,2,0))</f>
        <v/>
      </c>
      <c r="BP79" s="271"/>
      <c r="BQ79" s="270" t="s">
        <v>29367</v>
      </c>
      <c r="BR79" s="251"/>
      <c r="BS79" s="271"/>
      <c r="BT79" s="270" t="s">
        <v>29368</v>
      </c>
      <c r="BU79" s="251"/>
      <c r="BV79" s="271"/>
      <c r="BW79" s="270" t="s">
        <v>26713</v>
      </c>
      <c r="BX79" s="251" t="str">
        <f>IF(BY79="","",VLOOKUP(BY79,Master!$BT$2:$BU$77,2,0))</f>
        <v/>
      </c>
      <c r="BY79" s="271"/>
      <c r="BZ79" s="270" t="s">
        <v>26861</v>
      </c>
      <c r="CA79" s="251" t="str">
        <f>IF(CB79="","",VLOOKUP(CB79,Master!$BX$2:$BY$77,2,0))</f>
        <v/>
      </c>
      <c r="CB79" s="271"/>
      <c r="CC79" s="270" t="s">
        <v>26890</v>
      </c>
      <c r="CD79" s="251" t="str">
        <f>IF(CE79="","",VLOOKUP(CE79,Master!$CB$2:$CC$77,2,0))</f>
        <v/>
      </c>
      <c r="CE79" s="271"/>
      <c r="CF79" s="270" t="s">
        <v>26914</v>
      </c>
      <c r="CG79" s="251"/>
      <c r="CH79" s="271"/>
      <c r="CI79" s="270" t="s">
        <v>26899</v>
      </c>
      <c r="CJ79" s="251" t="str">
        <f>IF(CK79="","",VLOOKUP(CK79,Master!$CJ$2:$CK$77,2,0))</f>
        <v/>
      </c>
      <c r="CK79" s="271"/>
      <c r="CL79" s="245"/>
      <c r="CM79" s="245"/>
      <c r="CN79" s="245"/>
      <c r="CO79" s="245"/>
      <c r="CP79" s="246"/>
      <c r="CQ79" s="276"/>
      <c r="CR79" s="277"/>
      <c r="CS79" s="276"/>
      <c r="CT79" s="278"/>
      <c r="CU79" s="278"/>
      <c r="CV79" s="278"/>
      <c r="CW79" s="279"/>
      <c r="CX79" s="276"/>
      <c r="CY79" s="280"/>
      <c r="CZ79" s="281"/>
      <c r="DA79" s="281"/>
      <c r="DB79" s="281"/>
      <c r="DC79" s="279"/>
      <c r="DD79" s="253"/>
      <c r="DE79" s="247"/>
      <c r="DF79" s="253"/>
      <c r="DG79" s="245"/>
      <c r="DH79" s="247"/>
      <c r="DI79" s="276"/>
      <c r="DJ79" s="245"/>
      <c r="DK79" s="245"/>
      <c r="DL79" s="245"/>
      <c r="DM79" s="245"/>
      <c r="DN79" s="245"/>
      <c r="DO79" s="245"/>
      <c r="DP79" s="245"/>
      <c r="DQ79" s="245"/>
      <c r="DR79" s="245"/>
      <c r="DS79" s="247"/>
      <c r="DT79" s="282"/>
      <c r="DU79" s="283"/>
      <c r="DV79" s="283"/>
      <c r="DW79" s="283"/>
      <c r="DX79" s="283"/>
      <c r="DY79" s="283"/>
      <c r="DZ79" s="283"/>
      <c r="EA79" s="246"/>
      <c r="EB79" s="253"/>
      <c r="EC79" s="245"/>
      <c r="ED79" s="245"/>
      <c r="EE79" s="246"/>
      <c r="EF79" s="246"/>
      <c r="EG79" s="283"/>
      <c r="EH79" s="285"/>
      <c r="EI79" s="281"/>
      <c r="EJ79" s="273"/>
      <c r="EK79" s="248"/>
      <c r="EL79" s="248"/>
      <c r="EM79" s="248"/>
      <c r="EN79" s="248"/>
      <c r="EO79" s="248"/>
      <c r="EP79" s="248"/>
      <c r="EQ79" s="248"/>
      <c r="ER79" s="248"/>
      <c r="ES79" s="248"/>
      <c r="ET79" s="248"/>
      <c r="EU79" s="248"/>
      <c r="EV79" s="248"/>
      <c r="EW79" s="248"/>
      <c r="EX79" s="248"/>
      <c r="EY79" s="248"/>
      <c r="EZ79" s="248"/>
      <c r="FA79" s="248"/>
      <c r="FB79" s="248"/>
      <c r="FC79" s="248"/>
      <c r="FD79" s="248"/>
      <c r="FE79" s="248"/>
      <c r="FF79" s="248"/>
      <c r="FG79" s="248"/>
      <c r="FH79" s="248"/>
      <c r="FI79" s="248"/>
      <c r="FJ79" s="248"/>
      <c r="FK79" s="248"/>
      <c r="FL79" s="248"/>
      <c r="FM79" s="248"/>
      <c r="FN79" s="248"/>
      <c r="FO79" s="248"/>
      <c r="FP79" s="248"/>
      <c r="FQ79" s="248"/>
      <c r="FR79" s="248"/>
      <c r="FS79" s="248"/>
      <c r="FT79" s="248"/>
      <c r="FU79" s="248"/>
      <c r="FV79" s="248"/>
      <c r="FW79" s="248"/>
      <c r="FX79" s="248"/>
      <c r="FY79" s="248"/>
      <c r="FZ79" s="248"/>
      <c r="GA79" s="248"/>
      <c r="GB79" s="248"/>
      <c r="GC79" s="248"/>
      <c r="GD79" s="248"/>
      <c r="GE79" s="248"/>
      <c r="GF79" s="248"/>
      <c r="GG79" s="248"/>
      <c r="GH79" s="248"/>
      <c r="GI79" s="248"/>
      <c r="GJ79" s="248"/>
      <c r="GK79" s="248"/>
      <c r="GL79" s="248"/>
      <c r="GM79" s="248"/>
      <c r="GN79" s="248"/>
      <c r="GO79" s="248"/>
      <c r="GP79" s="248"/>
      <c r="GQ79" s="248"/>
      <c r="GR79" s="248"/>
      <c r="GS79" s="248"/>
      <c r="GT79" s="248"/>
      <c r="GU79" s="248"/>
      <c r="GV79" s="248"/>
      <c r="GW79" s="248"/>
      <c r="GX79" s="248"/>
      <c r="GY79" s="248"/>
      <c r="GZ79" s="248"/>
      <c r="HA79" s="248"/>
      <c r="HB79" s="248"/>
      <c r="HC79" s="248"/>
      <c r="HD79" s="248"/>
      <c r="HE79" s="248"/>
      <c r="HF79" s="248"/>
      <c r="HG79" s="248"/>
      <c r="HH79" s="248"/>
      <c r="HI79" s="248"/>
      <c r="HJ79" s="248"/>
      <c r="HK79" s="248"/>
      <c r="HL79" s="248"/>
    </row>
    <row r="80" spans="1:220" s="274" customFormat="1" ht="15.75" customHeight="1">
      <c r="A80" s="249">
        <f t="shared" si="3"/>
        <v>68</v>
      </c>
      <c r="B80" s="243"/>
      <c r="C80" s="244"/>
      <c r="D80" s="244"/>
      <c r="E80" s="250"/>
      <c r="F80" s="250"/>
      <c r="G80" s="251"/>
      <c r="H80" s="251"/>
      <c r="I80" s="245"/>
      <c r="J80" s="245"/>
      <c r="K80" s="252" t="str">
        <f>IF(J80="","",VLOOKUP($J80,Master!$I$2:$J$25000,2,0))</f>
        <v/>
      </c>
      <c r="L80" s="251"/>
      <c r="M80" s="250"/>
      <c r="N80" s="245"/>
      <c r="O80" s="245"/>
      <c r="P80" s="245"/>
      <c r="Q80" s="251"/>
      <c r="R80" s="261"/>
      <c r="S80" s="253"/>
      <c r="T80" s="244" t="str">
        <f>IF(S80="","",IFERROR(VLOOKUP(S80,Master!$K$2:$L$4000,2,0),"Incorrect"))</f>
        <v/>
      </c>
      <c r="U80" s="245"/>
      <c r="V80" s="244" t="str">
        <f>IF(U80="","",IFERROR(VLOOKUP($S80&amp;$U80,Master!$A$2:$N$4000,14,0),"Incorrect"))</f>
        <v/>
      </c>
      <c r="W80" s="245"/>
      <c r="X80" s="244" t="str">
        <f>IF(W80="","",IFERROR(VLOOKUP($S80&amp;$U80&amp;$W80,Master!$B$2:$P$4000,15,0),"Incorrect"))</f>
        <v/>
      </c>
      <c r="Y80" s="245"/>
      <c r="Z80" s="244" t="str">
        <f>IF(Y80="","",IFERROR(VLOOKUP($S80&amp;$U80&amp;$W80&amp;$Y80,Master!$C$2:$R$4000,16,0),"Incorrect"))</f>
        <v/>
      </c>
      <c r="AA80" s="254"/>
      <c r="AB80" s="255"/>
      <c r="AC80" s="256"/>
      <c r="AD80" s="257"/>
      <c r="AE80" s="258"/>
      <c r="AF80" s="259" t="str">
        <f t="shared" si="4"/>
        <v/>
      </c>
      <c r="AG80" s="260"/>
      <c r="AH80" s="251"/>
      <c r="AI80" s="261" t="s">
        <v>404</v>
      </c>
      <c r="AJ80" s="262" t="str">
        <f>IF(AK80="","",IFERROR(VLOOKUP($AK80,Master!$S$2:$U$2000,3,0),"Incorrect"))</f>
        <v/>
      </c>
      <c r="AK80" s="247"/>
      <c r="AL80" s="264" t="s">
        <v>403</v>
      </c>
      <c r="AM80" s="265" t="str">
        <f>IF(AL80="","",VLOOKUP(AL80,Dropdown!$N$3:$O$335,2,0))</f>
        <v/>
      </c>
      <c r="AN80" s="266"/>
      <c r="AO80" s="265" t="str">
        <f>IF(AN80="","",IFERROR(VLOOKUP(AL80&amp;AN80,Dropdown!$P$4:$S$5000,4,0),"Incorrect"))</f>
        <v/>
      </c>
      <c r="AP80" s="267"/>
      <c r="AQ80" s="260"/>
      <c r="AR80" s="251"/>
      <c r="AS80" s="245"/>
      <c r="AT80" s="268" t="str">
        <f>IF(AS80="","",VLOOKUP(AS80,Master!$AI$7:$AJ$12,2,0))</f>
        <v/>
      </c>
      <c r="AU80" s="269">
        <f t="shared" si="5"/>
        <v>0</v>
      </c>
      <c r="AV80" s="270" t="s">
        <v>408</v>
      </c>
      <c r="AW80" s="251"/>
      <c r="AX80" s="271" t="str">
        <f>IF(AW80="","",VLOOKUP($AW80,Master!$AL$3:$AM$100,2,0))</f>
        <v/>
      </c>
      <c r="AY80" s="270" t="s">
        <v>409</v>
      </c>
      <c r="AZ80" s="251"/>
      <c r="BA80" s="271" t="str">
        <f>IF(AZ80="","",VLOOKUP($AZ80,Master!$AO$3:$AP$6,2,0))</f>
        <v/>
      </c>
      <c r="BB80" s="270" t="s">
        <v>410</v>
      </c>
      <c r="BC80" s="251"/>
      <c r="BD80" s="271" t="str">
        <f>IF(BC80="","",VLOOKUP($BC80,Master!$AR$3:$AS$7,2,0))</f>
        <v/>
      </c>
      <c r="BE80" s="270" t="s">
        <v>26365</v>
      </c>
      <c r="BF80" s="251" t="str">
        <f>IF(BG80="","",VLOOKUP($BG80,Master!$AV$2:$AW$200,2,0))</f>
        <v/>
      </c>
      <c r="BG80" s="271"/>
      <c r="BH80" s="270" t="s">
        <v>26366</v>
      </c>
      <c r="BI80" s="251" t="str">
        <f>IF(BJ80="","",VLOOKUP(BJ80,Master!$AZ$2:$BA$200,2,0))</f>
        <v/>
      </c>
      <c r="BJ80" s="271"/>
      <c r="BK80" s="270" t="s">
        <v>26456</v>
      </c>
      <c r="BL80" s="251" t="str">
        <f>IF(BM80="","",VLOOKUP(BM80,Master!$BD$2:$BE$200,2,0))</f>
        <v/>
      </c>
      <c r="BM80" s="272"/>
      <c r="BN80" s="270" t="s">
        <v>26673</v>
      </c>
      <c r="BO80" s="251" t="str">
        <f>IF(BP80="","",VLOOKUP(BP80,Master!$BH$2:$BI$200,2,0))</f>
        <v/>
      </c>
      <c r="BP80" s="271"/>
      <c r="BQ80" s="270" t="s">
        <v>29369</v>
      </c>
      <c r="BR80" s="251"/>
      <c r="BS80" s="271"/>
      <c r="BT80" s="270" t="s">
        <v>29370</v>
      </c>
      <c r="BU80" s="251"/>
      <c r="BV80" s="271"/>
      <c r="BW80" s="270" t="s">
        <v>26713</v>
      </c>
      <c r="BX80" s="251" t="str">
        <f>IF(BY80="","",VLOOKUP(BY80,Master!$BT$2:$BU$77,2,0))</f>
        <v/>
      </c>
      <c r="BY80" s="271"/>
      <c r="BZ80" s="270" t="s">
        <v>26861</v>
      </c>
      <c r="CA80" s="251" t="str">
        <f>IF(CB80="","",VLOOKUP(CB80,Master!$BX$2:$BY$77,2,0))</f>
        <v/>
      </c>
      <c r="CB80" s="271"/>
      <c r="CC80" s="270" t="s">
        <v>26890</v>
      </c>
      <c r="CD80" s="251" t="str">
        <f>IF(CE80="","",VLOOKUP(CE80,Master!$CB$2:$CC$77,2,0))</f>
        <v/>
      </c>
      <c r="CE80" s="271"/>
      <c r="CF80" s="270" t="s">
        <v>26914</v>
      </c>
      <c r="CG80" s="251"/>
      <c r="CH80" s="271"/>
      <c r="CI80" s="270" t="s">
        <v>26899</v>
      </c>
      <c r="CJ80" s="251" t="str">
        <f>IF(CK80="","",VLOOKUP(CK80,Master!$CJ$2:$CK$77,2,0))</f>
        <v/>
      </c>
      <c r="CK80" s="271"/>
      <c r="CL80" s="245"/>
      <c r="CM80" s="245"/>
      <c r="CN80" s="245"/>
      <c r="CO80" s="245"/>
      <c r="CP80" s="246"/>
      <c r="CQ80" s="276"/>
      <c r="CR80" s="277"/>
      <c r="CS80" s="276"/>
      <c r="CT80" s="278"/>
      <c r="CU80" s="278"/>
      <c r="CV80" s="278"/>
      <c r="CW80" s="279"/>
      <c r="CX80" s="276"/>
      <c r="CY80" s="280"/>
      <c r="CZ80" s="281"/>
      <c r="DA80" s="281"/>
      <c r="DB80" s="281"/>
      <c r="DC80" s="279"/>
      <c r="DD80" s="253"/>
      <c r="DE80" s="247"/>
      <c r="DF80" s="253"/>
      <c r="DG80" s="245"/>
      <c r="DH80" s="247"/>
      <c r="DI80" s="276"/>
      <c r="DJ80" s="245"/>
      <c r="DK80" s="245"/>
      <c r="DL80" s="245"/>
      <c r="DM80" s="245"/>
      <c r="DN80" s="245"/>
      <c r="DO80" s="245"/>
      <c r="DP80" s="245"/>
      <c r="DQ80" s="245"/>
      <c r="DR80" s="245"/>
      <c r="DS80" s="247"/>
      <c r="DT80" s="282"/>
      <c r="DU80" s="283"/>
      <c r="DV80" s="283"/>
      <c r="DW80" s="283"/>
      <c r="DX80" s="283"/>
      <c r="DY80" s="283"/>
      <c r="DZ80" s="283"/>
      <c r="EA80" s="246"/>
      <c r="EB80" s="253"/>
      <c r="EC80" s="245"/>
      <c r="ED80" s="245"/>
      <c r="EE80" s="246"/>
      <c r="EF80" s="246"/>
      <c r="EG80" s="283"/>
      <c r="EH80" s="285"/>
      <c r="EI80" s="281"/>
      <c r="EJ80" s="273"/>
      <c r="EK80" s="248"/>
      <c r="EL80" s="248"/>
      <c r="EM80" s="248"/>
      <c r="EN80" s="248"/>
      <c r="EO80" s="248"/>
      <c r="EP80" s="248"/>
      <c r="EQ80" s="248"/>
      <c r="ER80" s="248"/>
      <c r="ES80" s="248"/>
      <c r="ET80" s="248"/>
      <c r="EU80" s="248"/>
      <c r="EV80" s="248"/>
      <c r="EW80" s="248"/>
      <c r="EX80" s="248"/>
      <c r="EY80" s="248"/>
      <c r="EZ80" s="248"/>
      <c r="FA80" s="248"/>
      <c r="FB80" s="248"/>
      <c r="FC80" s="248"/>
      <c r="FD80" s="248"/>
      <c r="FE80" s="248"/>
      <c r="FF80" s="248"/>
      <c r="FG80" s="248"/>
      <c r="FH80" s="248"/>
      <c r="FI80" s="248"/>
      <c r="FJ80" s="248"/>
      <c r="FK80" s="248"/>
      <c r="FL80" s="248"/>
      <c r="FM80" s="248"/>
      <c r="FN80" s="248"/>
      <c r="FO80" s="248"/>
      <c r="FP80" s="248"/>
      <c r="FQ80" s="248"/>
      <c r="FR80" s="248"/>
      <c r="FS80" s="248"/>
      <c r="FT80" s="248"/>
      <c r="FU80" s="248"/>
      <c r="FV80" s="248"/>
      <c r="FW80" s="248"/>
      <c r="FX80" s="248"/>
      <c r="FY80" s="248"/>
      <c r="FZ80" s="248"/>
      <c r="GA80" s="248"/>
      <c r="GB80" s="248"/>
      <c r="GC80" s="248"/>
      <c r="GD80" s="248"/>
      <c r="GE80" s="248"/>
      <c r="GF80" s="248"/>
      <c r="GG80" s="248"/>
      <c r="GH80" s="248"/>
      <c r="GI80" s="248"/>
      <c r="GJ80" s="248"/>
      <c r="GK80" s="248"/>
      <c r="GL80" s="248"/>
      <c r="GM80" s="248"/>
      <c r="GN80" s="248"/>
      <c r="GO80" s="248"/>
      <c r="GP80" s="248"/>
      <c r="GQ80" s="248"/>
      <c r="GR80" s="248"/>
      <c r="GS80" s="248"/>
      <c r="GT80" s="248"/>
      <c r="GU80" s="248"/>
      <c r="GV80" s="248"/>
      <c r="GW80" s="248"/>
      <c r="GX80" s="248"/>
      <c r="GY80" s="248"/>
      <c r="GZ80" s="248"/>
      <c r="HA80" s="248"/>
      <c r="HB80" s="248"/>
      <c r="HC80" s="248"/>
      <c r="HD80" s="248"/>
      <c r="HE80" s="248"/>
      <c r="HF80" s="248"/>
      <c r="HG80" s="248"/>
      <c r="HH80" s="248"/>
      <c r="HI80" s="248"/>
      <c r="HJ80" s="248"/>
      <c r="HK80" s="248"/>
      <c r="HL80" s="248"/>
    </row>
    <row r="81" spans="1:220" s="274" customFormat="1" ht="15.75" customHeight="1">
      <c r="A81" s="249">
        <f t="shared" si="3"/>
        <v>69</v>
      </c>
      <c r="B81" s="243"/>
      <c r="C81" s="244"/>
      <c r="D81" s="244"/>
      <c r="E81" s="250"/>
      <c r="F81" s="250"/>
      <c r="G81" s="251"/>
      <c r="H81" s="251"/>
      <c r="I81" s="245"/>
      <c r="J81" s="245"/>
      <c r="K81" s="252" t="str">
        <f>IF(J81="","",VLOOKUP($J81,Master!$I$2:$J$25000,2,0))</f>
        <v/>
      </c>
      <c r="L81" s="251"/>
      <c r="M81" s="250"/>
      <c r="N81" s="245"/>
      <c r="O81" s="245"/>
      <c r="P81" s="245"/>
      <c r="Q81" s="251"/>
      <c r="R81" s="261"/>
      <c r="S81" s="253"/>
      <c r="T81" s="244" t="str">
        <f>IF(S81="","",IFERROR(VLOOKUP(S81,Master!$K$2:$L$4000,2,0),"Incorrect"))</f>
        <v/>
      </c>
      <c r="U81" s="245"/>
      <c r="V81" s="244" t="str">
        <f>IF(U81="","",IFERROR(VLOOKUP($S81&amp;$U81,Master!$A$2:$N$4000,14,0),"Incorrect"))</f>
        <v/>
      </c>
      <c r="W81" s="245"/>
      <c r="X81" s="244" t="str">
        <f>IF(W81="","",IFERROR(VLOOKUP($S81&amp;$U81&amp;$W81,Master!$B$2:$P$4000,15,0),"Incorrect"))</f>
        <v/>
      </c>
      <c r="Y81" s="245"/>
      <c r="Z81" s="244" t="str">
        <f>IF(Y81="","",IFERROR(VLOOKUP($S81&amp;$U81&amp;$W81&amp;$Y81,Master!$C$2:$R$4000,16,0),"Incorrect"))</f>
        <v/>
      </c>
      <c r="AA81" s="254"/>
      <c r="AB81" s="255"/>
      <c r="AC81" s="256"/>
      <c r="AD81" s="257"/>
      <c r="AE81" s="258"/>
      <c r="AF81" s="259" t="str">
        <f t="shared" si="4"/>
        <v/>
      </c>
      <c r="AG81" s="260"/>
      <c r="AH81" s="251"/>
      <c r="AI81" s="261" t="s">
        <v>404</v>
      </c>
      <c r="AJ81" s="262" t="str">
        <f>IF(AK81="","",IFERROR(VLOOKUP($AK81,Master!$S$2:$U$2000,3,0),"Incorrect"))</f>
        <v/>
      </c>
      <c r="AK81" s="247"/>
      <c r="AL81" s="264" t="s">
        <v>403</v>
      </c>
      <c r="AM81" s="265" t="str">
        <f>IF(AL81="","",VLOOKUP(AL81,Dropdown!$N$3:$O$335,2,0))</f>
        <v/>
      </c>
      <c r="AN81" s="266"/>
      <c r="AO81" s="265" t="str">
        <f>IF(AN81="","",IFERROR(VLOOKUP(AL81&amp;AN81,Dropdown!$P$4:$S$5000,4,0),"Incorrect"))</f>
        <v/>
      </c>
      <c r="AP81" s="267"/>
      <c r="AQ81" s="260"/>
      <c r="AR81" s="251"/>
      <c r="AS81" s="245"/>
      <c r="AT81" s="268" t="str">
        <f>IF(AS81="","",VLOOKUP(AS81,Master!$AI$7:$AJ$12,2,0))</f>
        <v/>
      </c>
      <c r="AU81" s="269">
        <f t="shared" si="5"/>
        <v>0</v>
      </c>
      <c r="AV81" s="270" t="s">
        <v>408</v>
      </c>
      <c r="AW81" s="251"/>
      <c r="AX81" s="271" t="str">
        <f>IF(AW81="","",VLOOKUP($AW81,Master!$AL$3:$AM$100,2,0))</f>
        <v/>
      </c>
      <c r="AY81" s="270" t="s">
        <v>409</v>
      </c>
      <c r="AZ81" s="251"/>
      <c r="BA81" s="271" t="str">
        <f>IF(AZ81="","",VLOOKUP($AZ81,Master!$AO$3:$AP$6,2,0))</f>
        <v/>
      </c>
      <c r="BB81" s="270" t="s">
        <v>410</v>
      </c>
      <c r="BC81" s="251"/>
      <c r="BD81" s="271" t="str">
        <f>IF(BC81="","",VLOOKUP($BC81,Master!$AR$3:$AS$7,2,0))</f>
        <v/>
      </c>
      <c r="BE81" s="270" t="s">
        <v>26365</v>
      </c>
      <c r="BF81" s="251" t="str">
        <f>IF(BG81="","",VLOOKUP($BG81,Master!$AV$2:$AW$200,2,0))</f>
        <v/>
      </c>
      <c r="BG81" s="271"/>
      <c r="BH81" s="270" t="s">
        <v>26366</v>
      </c>
      <c r="BI81" s="251" t="str">
        <f>IF(BJ81="","",VLOOKUP(BJ81,Master!$AZ$2:$BA$200,2,0))</f>
        <v/>
      </c>
      <c r="BJ81" s="271"/>
      <c r="BK81" s="270" t="s">
        <v>26456</v>
      </c>
      <c r="BL81" s="251" t="str">
        <f>IF(BM81="","",VLOOKUP(BM81,Master!$BD$2:$BE$200,2,0))</f>
        <v/>
      </c>
      <c r="BM81" s="272"/>
      <c r="BN81" s="270" t="s">
        <v>26673</v>
      </c>
      <c r="BO81" s="251" t="str">
        <f>IF(BP81="","",VLOOKUP(BP81,Master!$BH$2:$BI$200,2,0))</f>
        <v/>
      </c>
      <c r="BP81" s="271"/>
      <c r="BQ81" s="270" t="s">
        <v>29371</v>
      </c>
      <c r="BR81" s="251"/>
      <c r="BS81" s="271"/>
      <c r="BT81" s="270" t="s">
        <v>29372</v>
      </c>
      <c r="BU81" s="251"/>
      <c r="BV81" s="271"/>
      <c r="BW81" s="270" t="s">
        <v>26713</v>
      </c>
      <c r="BX81" s="251" t="str">
        <f>IF(BY81="","",VLOOKUP(BY81,Master!$BT$2:$BU$77,2,0))</f>
        <v/>
      </c>
      <c r="BY81" s="271"/>
      <c r="BZ81" s="270" t="s">
        <v>26861</v>
      </c>
      <c r="CA81" s="251" t="str">
        <f>IF(CB81="","",VLOOKUP(CB81,Master!$BX$2:$BY$77,2,0))</f>
        <v/>
      </c>
      <c r="CB81" s="271"/>
      <c r="CC81" s="270" t="s">
        <v>26890</v>
      </c>
      <c r="CD81" s="251" t="str">
        <f>IF(CE81="","",VLOOKUP(CE81,Master!$CB$2:$CC$77,2,0))</f>
        <v/>
      </c>
      <c r="CE81" s="271"/>
      <c r="CF81" s="270" t="s">
        <v>26914</v>
      </c>
      <c r="CG81" s="251"/>
      <c r="CH81" s="271"/>
      <c r="CI81" s="270" t="s">
        <v>26899</v>
      </c>
      <c r="CJ81" s="251" t="str">
        <f>IF(CK81="","",VLOOKUP(CK81,Master!$CJ$2:$CK$77,2,0))</f>
        <v/>
      </c>
      <c r="CK81" s="271"/>
      <c r="CL81" s="245"/>
      <c r="CM81" s="245"/>
      <c r="CN81" s="245"/>
      <c r="CO81" s="245"/>
      <c r="CP81" s="246"/>
      <c r="CQ81" s="276"/>
      <c r="CR81" s="277"/>
      <c r="CS81" s="276"/>
      <c r="CT81" s="278"/>
      <c r="CU81" s="278"/>
      <c r="CV81" s="278"/>
      <c r="CW81" s="279"/>
      <c r="CX81" s="276"/>
      <c r="CY81" s="280"/>
      <c r="CZ81" s="281"/>
      <c r="DA81" s="281"/>
      <c r="DB81" s="281"/>
      <c r="DC81" s="279"/>
      <c r="DD81" s="253"/>
      <c r="DE81" s="247"/>
      <c r="DF81" s="253"/>
      <c r="DG81" s="245"/>
      <c r="DH81" s="247"/>
      <c r="DI81" s="276"/>
      <c r="DJ81" s="245"/>
      <c r="DK81" s="245"/>
      <c r="DL81" s="245"/>
      <c r="DM81" s="245"/>
      <c r="DN81" s="245"/>
      <c r="DO81" s="245"/>
      <c r="DP81" s="245"/>
      <c r="DQ81" s="245"/>
      <c r="DR81" s="245"/>
      <c r="DS81" s="247"/>
      <c r="DT81" s="282"/>
      <c r="DU81" s="283"/>
      <c r="DV81" s="283"/>
      <c r="DW81" s="283"/>
      <c r="DX81" s="283"/>
      <c r="DY81" s="283"/>
      <c r="DZ81" s="283"/>
      <c r="EA81" s="246"/>
      <c r="EB81" s="253"/>
      <c r="EC81" s="245"/>
      <c r="ED81" s="245"/>
      <c r="EE81" s="246"/>
      <c r="EF81" s="246"/>
      <c r="EG81" s="283"/>
      <c r="EH81" s="285"/>
      <c r="EI81" s="281"/>
      <c r="EJ81" s="273"/>
      <c r="EK81" s="248"/>
      <c r="EL81" s="248"/>
      <c r="EM81" s="248"/>
      <c r="EN81" s="248"/>
      <c r="EO81" s="248"/>
      <c r="EP81" s="248"/>
      <c r="EQ81" s="248"/>
      <c r="ER81" s="248"/>
      <c r="ES81" s="248"/>
      <c r="ET81" s="248"/>
      <c r="EU81" s="248"/>
      <c r="EV81" s="248"/>
      <c r="EW81" s="248"/>
      <c r="EX81" s="248"/>
      <c r="EY81" s="248"/>
      <c r="EZ81" s="248"/>
      <c r="FA81" s="248"/>
      <c r="FB81" s="248"/>
      <c r="FC81" s="248"/>
      <c r="FD81" s="248"/>
      <c r="FE81" s="248"/>
      <c r="FF81" s="248"/>
      <c r="FG81" s="248"/>
      <c r="FH81" s="248"/>
      <c r="FI81" s="248"/>
      <c r="FJ81" s="248"/>
      <c r="FK81" s="248"/>
      <c r="FL81" s="248"/>
      <c r="FM81" s="248"/>
      <c r="FN81" s="248"/>
      <c r="FO81" s="248"/>
      <c r="FP81" s="248"/>
      <c r="FQ81" s="248"/>
      <c r="FR81" s="248"/>
      <c r="FS81" s="248"/>
      <c r="FT81" s="248"/>
      <c r="FU81" s="248"/>
      <c r="FV81" s="248"/>
      <c r="FW81" s="248"/>
      <c r="FX81" s="248"/>
      <c r="FY81" s="248"/>
      <c r="FZ81" s="248"/>
      <c r="GA81" s="248"/>
      <c r="GB81" s="248"/>
      <c r="GC81" s="248"/>
      <c r="GD81" s="248"/>
      <c r="GE81" s="248"/>
      <c r="GF81" s="248"/>
      <c r="GG81" s="248"/>
      <c r="GH81" s="248"/>
      <c r="GI81" s="248"/>
      <c r="GJ81" s="248"/>
      <c r="GK81" s="248"/>
      <c r="GL81" s="248"/>
      <c r="GM81" s="248"/>
      <c r="GN81" s="248"/>
      <c r="GO81" s="248"/>
      <c r="GP81" s="248"/>
      <c r="GQ81" s="248"/>
      <c r="GR81" s="248"/>
      <c r="GS81" s="248"/>
      <c r="GT81" s="248"/>
      <c r="GU81" s="248"/>
      <c r="GV81" s="248"/>
      <c r="GW81" s="248"/>
      <c r="GX81" s="248"/>
      <c r="GY81" s="248"/>
      <c r="GZ81" s="248"/>
      <c r="HA81" s="248"/>
      <c r="HB81" s="248"/>
      <c r="HC81" s="248"/>
      <c r="HD81" s="248"/>
      <c r="HE81" s="248"/>
      <c r="HF81" s="248"/>
      <c r="HG81" s="248"/>
      <c r="HH81" s="248"/>
      <c r="HI81" s="248"/>
      <c r="HJ81" s="248"/>
      <c r="HK81" s="248"/>
      <c r="HL81" s="248"/>
    </row>
    <row r="82" spans="1:220" s="274" customFormat="1" ht="15.75" customHeight="1">
      <c r="A82" s="249">
        <f t="shared" si="3"/>
        <v>70</v>
      </c>
      <c r="B82" s="243"/>
      <c r="C82" s="244"/>
      <c r="D82" s="244"/>
      <c r="E82" s="250"/>
      <c r="F82" s="250"/>
      <c r="G82" s="251"/>
      <c r="H82" s="251"/>
      <c r="I82" s="245"/>
      <c r="J82" s="245"/>
      <c r="K82" s="252" t="str">
        <f>IF(J82="","",VLOOKUP($J82,Master!$I$2:$J$25000,2,0))</f>
        <v/>
      </c>
      <c r="L82" s="251"/>
      <c r="M82" s="250"/>
      <c r="N82" s="245"/>
      <c r="O82" s="245"/>
      <c r="P82" s="245"/>
      <c r="Q82" s="251"/>
      <c r="R82" s="261"/>
      <c r="S82" s="253"/>
      <c r="T82" s="244" t="str">
        <f>IF(S82="","",IFERROR(VLOOKUP(S82,Master!$K$2:$L$4000,2,0),"Incorrect"))</f>
        <v/>
      </c>
      <c r="U82" s="245"/>
      <c r="V82" s="244" t="str">
        <f>IF(U82="","",IFERROR(VLOOKUP($S82&amp;$U82,Master!$A$2:$N$4000,14,0),"Incorrect"))</f>
        <v/>
      </c>
      <c r="W82" s="245"/>
      <c r="X82" s="244" t="str">
        <f>IF(W82="","",IFERROR(VLOOKUP($S82&amp;$U82&amp;$W82,Master!$B$2:$P$4000,15,0),"Incorrect"))</f>
        <v/>
      </c>
      <c r="Y82" s="245"/>
      <c r="Z82" s="244" t="str">
        <f>IF(Y82="","",IFERROR(VLOOKUP($S82&amp;$U82&amp;$W82&amp;$Y82,Master!$C$2:$R$4000,16,0),"Incorrect"))</f>
        <v/>
      </c>
      <c r="AA82" s="254"/>
      <c r="AB82" s="255"/>
      <c r="AC82" s="256"/>
      <c r="AD82" s="257"/>
      <c r="AE82" s="258"/>
      <c r="AF82" s="259" t="str">
        <f t="shared" si="4"/>
        <v/>
      </c>
      <c r="AG82" s="260"/>
      <c r="AH82" s="251"/>
      <c r="AI82" s="261" t="s">
        <v>404</v>
      </c>
      <c r="AJ82" s="262" t="str">
        <f>IF(AK82="","",IFERROR(VLOOKUP($AK82,Master!$S$2:$U$2000,3,0),"Incorrect"))</f>
        <v/>
      </c>
      <c r="AK82" s="247"/>
      <c r="AL82" s="264" t="s">
        <v>403</v>
      </c>
      <c r="AM82" s="265" t="str">
        <f>IF(AL82="","",VLOOKUP(AL82,Dropdown!$N$3:$O$335,2,0))</f>
        <v/>
      </c>
      <c r="AN82" s="266"/>
      <c r="AO82" s="265" t="str">
        <f>IF(AN82="","",IFERROR(VLOOKUP(AL82&amp;AN82,Dropdown!$P$4:$S$5000,4,0),"Incorrect"))</f>
        <v/>
      </c>
      <c r="AP82" s="267"/>
      <c r="AQ82" s="260"/>
      <c r="AR82" s="251"/>
      <c r="AS82" s="245"/>
      <c r="AT82" s="268" t="str">
        <f>IF(AS82="","",VLOOKUP(AS82,Master!$AI$7:$AJ$12,2,0))</f>
        <v/>
      </c>
      <c r="AU82" s="269">
        <f t="shared" si="5"/>
        <v>0</v>
      </c>
      <c r="AV82" s="270" t="s">
        <v>408</v>
      </c>
      <c r="AW82" s="251"/>
      <c r="AX82" s="271" t="str">
        <f>IF(AW82="","",VLOOKUP($AW82,Master!$AL$3:$AM$100,2,0))</f>
        <v/>
      </c>
      <c r="AY82" s="270" t="s">
        <v>409</v>
      </c>
      <c r="AZ82" s="251"/>
      <c r="BA82" s="271" t="str">
        <f>IF(AZ82="","",VLOOKUP($AZ82,Master!$AO$3:$AP$6,2,0))</f>
        <v/>
      </c>
      <c r="BB82" s="270" t="s">
        <v>410</v>
      </c>
      <c r="BC82" s="251"/>
      <c r="BD82" s="271" t="str">
        <f>IF(BC82="","",VLOOKUP($BC82,Master!$AR$3:$AS$7,2,0))</f>
        <v/>
      </c>
      <c r="BE82" s="270" t="s">
        <v>26365</v>
      </c>
      <c r="BF82" s="251" t="str">
        <f>IF(BG82="","",VLOOKUP($BG82,Master!$AV$2:$AW$200,2,0))</f>
        <v/>
      </c>
      <c r="BG82" s="271"/>
      <c r="BH82" s="270" t="s">
        <v>26366</v>
      </c>
      <c r="BI82" s="251" t="str">
        <f>IF(BJ82="","",VLOOKUP(BJ82,Master!$AZ$2:$BA$200,2,0))</f>
        <v/>
      </c>
      <c r="BJ82" s="271"/>
      <c r="BK82" s="270" t="s">
        <v>26456</v>
      </c>
      <c r="BL82" s="251" t="str">
        <f>IF(BM82="","",VLOOKUP(BM82,Master!$BD$2:$BE$200,2,0))</f>
        <v/>
      </c>
      <c r="BM82" s="272"/>
      <c r="BN82" s="270" t="s">
        <v>26673</v>
      </c>
      <c r="BO82" s="251" t="str">
        <f>IF(BP82="","",VLOOKUP(BP82,Master!$BH$2:$BI$200,2,0))</f>
        <v/>
      </c>
      <c r="BP82" s="271"/>
      <c r="BQ82" s="270" t="s">
        <v>29373</v>
      </c>
      <c r="BR82" s="251"/>
      <c r="BS82" s="271"/>
      <c r="BT82" s="270" t="s">
        <v>29374</v>
      </c>
      <c r="BU82" s="251"/>
      <c r="BV82" s="271"/>
      <c r="BW82" s="270" t="s">
        <v>26713</v>
      </c>
      <c r="BX82" s="251" t="str">
        <f>IF(BY82="","",VLOOKUP(BY82,Master!$BT$2:$BU$77,2,0))</f>
        <v/>
      </c>
      <c r="BY82" s="271"/>
      <c r="BZ82" s="270" t="s">
        <v>26861</v>
      </c>
      <c r="CA82" s="251" t="str">
        <f>IF(CB82="","",VLOOKUP(CB82,Master!$BX$2:$BY$77,2,0))</f>
        <v/>
      </c>
      <c r="CB82" s="271"/>
      <c r="CC82" s="270" t="s">
        <v>26890</v>
      </c>
      <c r="CD82" s="251" t="str">
        <f>IF(CE82="","",VLOOKUP(CE82,Master!$CB$2:$CC$77,2,0))</f>
        <v/>
      </c>
      <c r="CE82" s="271"/>
      <c r="CF82" s="270" t="s">
        <v>26914</v>
      </c>
      <c r="CG82" s="251"/>
      <c r="CH82" s="271"/>
      <c r="CI82" s="270" t="s">
        <v>26899</v>
      </c>
      <c r="CJ82" s="251" t="str">
        <f>IF(CK82="","",VLOOKUP(CK82,Master!$CJ$2:$CK$77,2,0))</f>
        <v/>
      </c>
      <c r="CK82" s="271"/>
      <c r="CL82" s="245"/>
      <c r="CM82" s="245"/>
      <c r="CN82" s="245"/>
      <c r="CO82" s="245"/>
      <c r="CP82" s="246"/>
      <c r="CQ82" s="276"/>
      <c r="CR82" s="277"/>
      <c r="CS82" s="276"/>
      <c r="CT82" s="278"/>
      <c r="CU82" s="278"/>
      <c r="CV82" s="278"/>
      <c r="CW82" s="279"/>
      <c r="CX82" s="276"/>
      <c r="CY82" s="280"/>
      <c r="CZ82" s="281"/>
      <c r="DA82" s="281"/>
      <c r="DB82" s="281"/>
      <c r="DC82" s="279"/>
      <c r="DD82" s="253"/>
      <c r="DE82" s="247"/>
      <c r="DF82" s="253"/>
      <c r="DG82" s="245"/>
      <c r="DH82" s="247"/>
      <c r="DI82" s="276"/>
      <c r="DJ82" s="245"/>
      <c r="DK82" s="245"/>
      <c r="DL82" s="245"/>
      <c r="DM82" s="245"/>
      <c r="DN82" s="245"/>
      <c r="DO82" s="245"/>
      <c r="DP82" s="245"/>
      <c r="DQ82" s="245"/>
      <c r="DR82" s="245"/>
      <c r="DS82" s="247"/>
      <c r="DT82" s="282"/>
      <c r="DU82" s="283"/>
      <c r="DV82" s="283"/>
      <c r="DW82" s="283"/>
      <c r="DX82" s="283"/>
      <c r="DY82" s="283"/>
      <c r="DZ82" s="283"/>
      <c r="EA82" s="246"/>
      <c r="EB82" s="253"/>
      <c r="EC82" s="245"/>
      <c r="ED82" s="245"/>
      <c r="EE82" s="246"/>
      <c r="EF82" s="246"/>
      <c r="EG82" s="283"/>
      <c r="EH82" s="285"/>
      <c r="EI82" s="281"/>
      <c r="EJ82" s="273"/>
      <c r="EK82" s="248"/>
      <c r="EL82" s="248"/>
      <c r="EM82" s="248"/>
      <c r="EN82" s="248"/>
      <c r="EO82" s="248"/>
      <c r="EP82" s="248"/>
      <c r="EQ82" s="248"/>
      <c r="ER82" s="248"/>
      <c r="ES82" s="248"/>
      <c r="ET82" s="248"/>
      <c r="EU82" s="248"/>
      <c r="EV82" s="248"/>
      <c r="EW82" s="248"/>
      <c r="EX82" s="248"/>
      <c r="EY82" s="248"/>
      <c r="EZ82" s="248"/>
      <c r="FA82" s="248"/>
      <c r="FB82" s="248"/>
      <c r="FC82" s="248"/>
      <c r="FD82" s="248"/>
      <c r="FE82" s="248"/>
      <c r="FF82" s="248"/>
      <c r="FG82" s="248"/>
      <c r="FH82" s="248"/>
      <c r="FI82" s="248"/>
      <c r="FJ82" s="248"/>
      <c r="FK82" s="248"/>
      <c r="FL82" s="248"/>
      <c r="FM82" s="248"/>
      <c r="FN82" s="248"/>
      <c r="FO82" s="248"/>
      <c r="FP82" s="248"/>
      <c r="FQ82" s="248"/>
      <c r="FR82" s="248"/>
      <c r="FS82" s="248"/>
      <c r="FT82" s="248"/>
      <c r="FU82" s="248"/>
      <c r="FV82" s="248"/>
      <c r="FW82" s="248"/>
      <c r="FX82" s="248"/>
      <c r="FY82" s="248"/>
      <c r="FZ82" s="248"/>
      <c r="GA82" s="248"/>
      <c r="GB82" s="248"/>
      <c r="GC82" s="248"/>
      <c r="GD82" s="248"/>
      <c r="GE82" s="248"/>
      <c r="GF82" s="248"/>
      <c r="GG82" s="248"/>
      <c r="GH82" s="248"/>
      <c r="GI82" s="248"/>
      <c r="GJ82" s="248"/>
      <c r="GK82" s="248"/>
      <c r="GL82" s="248"/>
      <c r="GM82" s="248"/>
      <c r="GN82" s="248"/>
      <c r="GO82" s="248"/>
      <c r="GP82" s="248"/>
      <c r="GQ82" s="248"/>
      <c r="GR82" s="248"/>
      <c r="GS82" s="248"/>
      <c r="GT82" s="248"/>
      <c r="GU82" s="248"/>
      <c r="GV82" s="248"/>
      <c r="GW82" s="248"/>
      <c r="GX82" s="248"/>
      <c r="GY82" s="248"/>
      <c r="GZ82" s="248"/>
      <c r="HA82" s="248"/>
      <c r="HB82" s="248"/>
      <c r="HC82" s="248"/>
      <c r="HD82" s="248"/>
      <c r="HE82" s="248"/>
      <c r="HF82" s="248"/>
      <c r="HG82" s="248"/>
      <c r="HH82" s="248"/>
      <c r="HI82" s="248"/>
      <c r="HJ82" s="248"/>
      <c r="HK82" s="248"/>
      <c r="HL82" s="248"/>
    </row>
    <row r="83" spans="1:220" s="274" customFormat="1" ht="15.75" customHeight="1">
      <c r="A83" s="249">
        <f t="shared" si="3"/>
        <v>71</v>
      </c>
      <c r="B83" s="243"/>
      <c r="C83" s="244"/>
      <c r="D83" s="244"/>
      <c r="E83" s="250"/>
      <c r="F83" s="250"/>
      <c r="G83" s="251"/>
      <c r="H83" s="251"/>
      <c r="I83" s="245"/>
      <c r="J83" s="245"/>
      <c r="K83" s="252" t="str">
        <f>IF(J83="","",VLOOKUP($J83,Master!$I$2:$J$25000,2,0))</f>
        <v/>
      </c>
      <c r="L83" s="251"/>
      <c r="M83" s="250"/>
      <c r="N83" s="245"/>
      <c r="O83" s="245"/>
      <c r="P83" s="245"/>
      <c r="Q83" s="251"/>
      <c r="R83" s="261"/>
      <c r="S83" s="253"/>
      <c r="T83" s="244" t="str">
        <f>IF(S83="","",IFERROR(VLOOKUP(S83,Master!$K$2:$L$4000,2,0),"Incorrect"))</f>
        <v/>
      </c>
      <c r="U83" s="245"/>
      <c r="V83" s="244" t="str">
        <f>IF(U83="","",IFERROR(VLOOKUP($S83&amp;$U83,Master!$A$2:$N$4000,14,0),"Incorrect"))</f>
        <v/>
      </c>
      <c r="W83" s="245"/>
      <c r="X83" s="244" t="str">
        <f>IF(W83="","",IFERROR(VLOOKUP($S83&amp;$U83&amp;$W83,Master!$B$2:$P$4000,15,0),"Incorrect"))</f>
        <v/>
      </c>
      <c r="Y83" s="245"/>
      <c r="Z83" s="244" t="str">
        <f>IF(Y83="","",IFERROR(VLOOKUP($S83&amp;$U83&amp;$W83&amp;$Y83,Master!$C$2:$R$4000,16,0),"Incorrect"))</f>
        <v/>
      </c>
      <c r="AA83" s="254"/>
      <c r="AB83" s="255"/>
      <c r="AC83" s="256"/>
      <c r="AD83" s="257"/>
      <c r="AE83" s="258"/>
      <c r="AF83" s="259" t="str">
        <f t="shared" si="4"/>
        <v/>
      </c>
      <c r="AG83" s="260"/>
      <c r="AH83" s="251"/>
      <c r="AI83" s="261" t="s">
        <v>404</v>
      </c>
      <c r="AJ83" s="262" t="str">
        <f>IF(AK83="","",IFERROR(VLOOKUP($AK83,Master!$S$2:$U$2000,3,0),"Incorrect"))</f>
        <v/>
      </c>
      <c r="AK83" s="247"/>
      <c r="AL83" s="264" t="s">
        <v>403</v>
      </c>
      <c r="AM83" s="265" t="str">
        <f>IF(AL83="","",VLOOKUP(AL83,Dropdown!$N$3:$O$335,2,0))</f>
        <v/>
      </c>
      <c r="AN83" s="266"/>
      <c r="AO83" s="265" t="str">
        <f>IF(AN83="","",IFERROR(VLOOKUP(AL83&amp;AN83,Dropdown!$P$4:$S$5000,4,0),"Incorrect"))</f>
        <v/>
      </c>
      <c r="AP83" s="267"/>
      <c r="AQ83" s="260"/>
      <c r="AR83" s="251"/>
      <c r="AS83" s="245"/>
      <c r="AT83" s="268" t="str">
        <f>IF(AS83="","",VLOOKUP(AS83,Master!$AI$7:$AJ$12,2,0))</f>
        <v/>
      </c>
      <c r="AU83" s="269">
        <f t="shared" si="5"/>
        <v>0</v>
      </c>
      <c r="AV83" s="270" t="s">
        <v>408</v>
      </c>
      <c r="AW83" s="251"/>
      <c r="AX83" s="271" t="str">
        <f>IF(AW83="","",VLOOKUP($AW83,Master!$AL$3:$AM$100,2,0))</f>
        <v/>
      </c>
      <c r="AY83" s="270" t="s">
        <v>409</v>
      </c>
      <c r="AZ83" s="251"/>
      <c r="BA83" s="271" t="str">
        <f>IF(AZ83="","",VLOOKUP($AZ83,Master!$AO$3:$AP$6,2,0))</f>
        <v/>
      </c>
      <c r="BB83" s="270" t="s">
        <v>410</v>
      </c>
      <c r="BC83" s="251"/>
      <c r="BD83" s="271" t="str">
        <f>IF(BC83="","",VLOOKUP($BC83,Master!$AR$3:$AS$7,2,0))</f>
        <v/>
      </c>
      <c r="BE83" s="270" t="s">
        <v>26365</v>
      </c>
      <c r="BF83" s="251" t="str">
        <f>IF(BG83="","",VLOOKUP($BG83,Master!$AV$2:$AW$200,2,0))</f>
        <v/>
      </c>
      <c r="BG83" s="271"/>
      <c r="BH83" s="270" t="s">
        <v>26366</v>
      </c>
      <c r="BI83" s="251" t="str">
        <f>IF(BJ83="","",VLOOKUP(BJ83,Master!$AZ$2:$BA$200,2,0))</f>
        <v/>
      </c>
      <c r="BJ83" s="271"/>
      <c r="BK83" s="270" t="s">
        <v>26456</v>
      </c>
      <c r="BL83" s="251" t="str">
        <f>IF(BM83="","",VLOOKUP(BM83,Master!$BD$2:$BE$200,2,0))</f>
        <v/>
      </c>
      <c r="BM83" s="272"/>
      <c r="BN83" s="270" t="s">
        <v>26673</v>
      </c>
      <c r="BO83" s="251" t="str">
        <f>IF(BP83="","",VLOOKUP(BP83,Master!$BH$2:$BI$200,2,0))</f>
        <v/>
      </c>
      <c r="BP83" s="271"/>
      <c r="BQ83" s="270" t="s">
        <v>29375</v>
      </c>
      <c r="BR83" s="251"/>
      <c r="BS83" s="271"/>
      <c r="BT83" s="270" t="s">
        <v>29376</v>
      </c>
      <c r="BU83" s="251"/>
      <c r="BV83" s="271"/>
      <c r="BW83" s="270" t="s">
        <v>26713</v>
      </c>
      <c r="BX83" s="251" t="str">
        <f>IF(BY83="","",VLOOKUP(BY83,Master!$BT$2:$BU$77,2,0))</f>
        <v/>
      </c>
      <c r="BY83" s="271"/>
      <c r="BZ83" s="270" t="s">
        <v>26861</v>
      </c>
      <c r="CA83" s="251" t="str">
        <f>IF(CB83="","",VLOOKUP(CB83,Master!$BX$2:$BY$77,2,0))</f>
        <v/>
      </c>
      <c r="CB83" s="271"/>
      <c r="CC83" s="270" t="s">
        <v>26890</v>
      </c>
      <c r="CD83" s="251" t="str">
        <f>IF(CE83="","",VLOOKUP(CE83,Master!$CB$2:$CC$77,2,0))</f>
        <v/>
      </c>
      <c r="CE83" s="271"/>
      <c r="CF83" s="270" t="s">
        <v>26914</v>
      </c>
      <c r="CG83" s="251"/>
      <c r="CH83" s="271"/>
      <c r="CI83" s="270" t="s">
        <v>26899</v>
      </c>
      <c r="CJ83" s="251" t="str">
        <f>IF(CK83="","",VLOOKUP(CK83,Master!$CJ$2:$CK$77,2,0))</f>
        <v/>
      </c>
      <c r="CK83" s="271"/>
      <c r="CL83" s="245"/>
      <c r="CM83" s="245"/>
      <c r="CN83" s="245"/>
      <c r="CO83" s="245"/>
      <c r="CP83" s="246"/>
      <c r="CQ83" s="276"/>
      <c r="CR83" s="277"/>
      <c r="CS83" s="276"/>
      <c r="CT83" s="278"/>
      <c r="CU83" s="278"/>
      <c r="CV83" s="278"/>
      <c r="CW83" s="279"/>
      <c r="CX83" s="276"/>
      <c r="CY83" s="280"/>
      <c r="CZ83" s="281"/>
      <c r="DA83" s="281"/>
      <c r="DB83" s="281"/>
      <c r="DC83" s="279"/>
      <c r="DD83" s="253"/>
      <c r="DE83" s="247"/>
      <c r="DF83" s="253"/>
      <c r="DG83" s="245"/>
      <c r="DH83" s="247"/>
      <c r="DI83" s="276"/>
      <c r="DJ83" s="245"/>
      <c r="DK83" s="245"/>
      <c r="DL83" s="245"/>
      <c r="DM83" s="245"/>
      <c r="DN83" s="245"/>
      <c r="DO83" s="245"/>
      <c r="DP83" s="245"/>
      <c r="DQ83" s="245"/>
      <c r="DR83" s="245"/>
      <c r="DS83" s="247"/>
      <c r="DT83" s="282"/>
      <c r="DU83" s="283"/>
      <c r="DV83" s="283"/>
      <c r="DW83" s="283"/>
      <c r="DX83" s="283"/>
      <c r="DY83" s="283"/>
      <c r="DZ83" s="283"/>
      <c r="EA83" s="246"/>
      <c r="EB83" s="253"/>
      <c r="EC83" s="245"/>
      <c r="ED83" s="245"/>
      <c r="EE83" s="246"/>
      <c r="EF83" s="246"/>
      <c r="EG83" s="283"/>
      <c r="EH83" s="285"/>
      <c r="EI83" s="281"/>
      <c r="EJ83" s="273"/>
      <c r="EK83" s="248"/>
      <c r="EL83" s="248"/>
      <c r="EM83" s="248"/>
      <c r="EN83" s="248"/>
      <c r="EO83" s="248"/>
      <c r="EP83" s="248"/>
      <c r="EQ83" s="248"/>
      <c r="ER83" s="248"/>
      <c r="ES83" s="248"/>
      <c r="ET83" s="248"/>
      <c r="EU83" s="248"/>
      <c r="EV83" s="248"/>
      <c r="EW83" s="248"/>
      <c r="EX83" s="248"/>
      <c r="EY83" s="248"/>
      <c r="EZ83" s="248"/>
      <c r="FA83" s="248"/>
      <c r="FB83" s="248"/>
      <c r="FC83" s="248"/>
      <c r="FD83" s="248"/>
      <c r="FE83" s="248"/>
      <c r="FF83" s="248"/>
      <c r="FG83" s="248"/>
      <c r="FH83" s="248"/>
      <c r="FI83" s="248"/>
      <c r="FJ83" s="248"/>
      <c r="FK83" s="248"/>
      <c r="FL83" s="248"/>
      <c r="FM83" s="248"/>
      <c r="FN83" s="248"/>
      <c r="FO83" s="248"/>
      <c r="FP83" s="248"/>
      <c r="FQ83" s="248"/>
      <c r="FR83" s="248"/>
      <c r="FS83" s="248"/>
      <c r="FT83" s="248"/>
      <c r="FU83" s="248"/>
      <c r="FV83" s="248"/>
      <c r="FW83" s="248"/>
      <c r="FX83" s="248"/>
      <c r="FY83" s="248"/>
      <c r="FZ83" s="248"/>
      <c r="GA83" s="248"/>
      <c r="GB83" s="248"/>
      <c r="GC83" s="248"/>
      <c r="GD83" s="248"/>
      <c r="GE83" s="248"/>
      <c r="GF83" s="248"/>
      <c r="GG83" s="248"/>
      <c r="GH83" s="248"/>
      <c r="GI83" s="248"/>
      <c r="GJ83" s="248"/>
      <c r="GK83" s="248"/>
      <c r="GL83" s="248"/>
      <c r="GM83" s="248"/>
      <c r="GN83" s="248"/>
      <c r="GO83" s="248"/>
      <c r="GP83" s="248"/>
      <c r="GQ83" s="248"/>
      <c r="GR83" s="248"/>
      <c r="GS83" s="248"/>
      <c r="GT83" s="248"/>
      <c r="GU83" s="248"/>
      <c r="GV83" s="248"/>
      <c r="GW83" s="248"/>
      <c r="GX83" s="248"/>
      <c r="GY83" s="248"/>
      <c r="GZ83" s="248"/>
      <c r="HA83" s="248"/>
      <c r="HB83" s="248"/>
      <c r="HC83" s="248"/>
      <c r="HD83" s="248"/>
      <c r="HE83" s="248"/>
      <c r="HF83" s="248"/>
      <c r="HG83" s="248"/>
      <c r="HH83" s="248"/>
      <c r="HI83" s="248"/>
      <c r="HJ83" s="248"/>
      <c r="HK83" s="248"/>
      <c r="HL83" s="248"/>
    </row>
    <row r="84" spans="1:220" s="274" customFormat="1" ht="15.75" customHeight="1">
      <c r="A84" s="249">
        <f t="shared" si="3"/>
        <v>72</v>
      </c>
      <c r="B84" s="243"/>
      <c r="C84" s="244"/>
      <c r="D84" s="244"/>
      <c r="E84" s="250"/>
      <c r="F84" s="250"/>
      <c r="G84" s="251"/>
      <c r="H84" s="251"/>
      <c r="I84" s="245"/>
      <c r="J84" s="245"/>
      <c r="K84" s="252" t="str">
        <f>IF(J84="","",VLOOKUP($J84,Master!$I$2:$J$25000,2,0))</f>
        <v/>
      </c>
      <c r="L84" s="251"/>
      <c r="M84" s="250"/>
      <c r="N84" s="245"/>
      <c r="O84" s="245"/>
      <c r="P84" s="245"/>
      <c r="Q84" s="251"/>
      <c r="R84" s="261"/>
      <c r="S84" s="253"/>
      <c r="T84" s="244" t="str">
        <f>IF(S84="","",IFERROR(VLOOKUP(S84,Master!$K$2:$L$4000,2,0),"Incorrect"))</f>
        <v/>
      </c>
      <c r="U84" s="245"/>
      <c r="V84" s="244" t="str">
        <f>IF(U84="","",IFERROR(VLOOKUP($S84&amp;$U84,Master!$A$2:$N$4000,14,0),"Incorrect"))</f>
        <v/>
      </c>
      <c r="W84" s="245"/>
      <c r="X84" s="244" t="str">
        <f>IF(W84="","",IFERROR(VLOOKUP($S84&amp;$U84&amp;$W84,Master!$B$2:$P$4000,15,0),"Incorrect"))</f>
        <v/>
      </c>
      <c r="Y84" s="245"/>
      <c r="Z84" s="244" t="str">
        <f>IF(Y84="","",IFERROR(VLOOKUP($S84&amp;$U84&amp;$W84&amp;$Y84,Master!$C$2:$R$4000,16,0),"Incorrect"))</f>
        <v/>
      </c>
      <c r="AA84" s="254"/>
      <c r="AB84" s="255"/>
      <c r="AC84" s="256"/>
      <c r="AD84" s="257"/>
      <c r="AE84" s="258"/>
      <c r="AF84" s="259" t="str">
        <f t="shared" si="4"/>
        <v/>
      </c>
      <c r="AG84" s="260"/>
      <c r="AH84" s="251"/>
      <c r="AI84" s="261" t="s">
        <v>404</v>
      </c>
      <c r="AJ84" s="262" t="str">
        <f>IF(AK84="","",IFERROR(VLOOKUP($AK84,Master!$S$2:$U$2000,3,0),"Incorrect"))</f>
        <v/>
      </c>
      <c r="AK84" s="247"/>
      <c r="AL84" s="264" t="s">
        <v>403</v>
      </c>
      <c r="AM84" s="265" t="str">
        <f>IF(AL84="","",VLOOKUP(AL84,Dropdown!$N$3:$O$335,2,0))</f>
        <v/>
      </c>
      <c r="AN84" s="266"/>
      <c r="AO84" s="265" t="str">
        <f>IF(AN84="","",IFERROR(VLOOKUP(AL84&amp;AN84,Dropdown!$P$4:$S$5000,4,0),"Incorrect"))</f>
        <v/>
      </c>
      <c r="AP84" s="267"/>
      <c r="AQ84" s="260"/>
      <c r="AR84" s="251"/>
      <c r="AS84" s="245"/>
      <c r="AT84" s="268" t="str">
        <f>IF(AS84="","",VLOOKUP(AS84,Master!$AI$7:$AJ$12,2,0))</f>
        <v/>
      </c>
      <c r="AU84" s="269">
        <f t="shared" si="5"/>
        <v>0</v>
      </c>
      <c r="AV84" s="270" t="s">
        <v>408</v>
      </c>
      <c r="AW84" s="251"/>
      <c r="AX84" s="271" t="str">
        <f>IF(AW84="","",VLOOKUP($AW84,Master!$AL$3:$AM$100,2,0))</f>
        <v/>
      </c>
      <c r="AY84" s="270" t="s">
        <v>409</v>
      </c>
      <c r="AZ84" s="251"/>
      <c r="BA84" s="271" t="str">
        <f>IF(AZ84="","",VLOOKUP($AZ84,Master!$AO$3:$AP$6,2,0))</f>
        <v/>
      </c>
      <c r="BB84" s="270" t="s">
        <v>410</v>
      </c>
      <c r="BC84" s="251"/>
      <c r="BD84" s="271" t="str">
        <f>IF(BC84="","",VLOOKUP($BC84,Master!$AR$3:$AS$7,2,0))</f>
        <v/>
      </c>
      <c r="BE84" s="270" t="s">
        <v>26365</v>
      </c>
      <c r="BF84" s="251" t="str">
        <f>IF(BG84="","",VLOOKUP($BG84,Master!$AV$2:$AW$200,2,0))</f>
        <v/>
      </c>
      <c r="BG84" s="271"/>
      <c r="BH84" s="270" t="s">
        <v>26366</v>
      </c>
      <c r="BI84" s="251" t="str">
        <f>IF(BJ84="","",VLOOKUP(BJ84,Master!$AZ$2:$BA$200,2,0))</f>
        <v/>
      </c>
      <c r="BJ84" s="271"/>
      <c r="BK84" s="270" t="s">
        <v>26456</v>
      </c>
      <c r="BL84" s="251" t="str">
        <f>IF(BM84="","",VLOOKUP(BM84,Master!$BD$2:$BE$200,2,0))</f>
        <v/>
      </c>
      <c r="BM84" s="272"/>
      <c r="BN84" s="270" t="s">
        <v>26673</v>
      </c>
      <c r="BO84" s="251" t="str">
        <f>IF(BP84="","",VLOOKUP(BP84,Master!$BH$2:$BI$200,2,0))</f>
        <v/>
      </c>
      <c r="BP84" s="271"/>
      <c r="BQ84" s="270" t="s">
        <v>29377</v>
      </c>
      <c r="BR84" s="251"/>
      <c r="BS84" s="271"/>
      <c r="BT84" s="270" t="s">
        <v>29378</v>
      </c>
      <c r="BU84" s="251"/>
      <c r="BV84" s="271"/>
      <c r="BW84" s="270" t="s">
        <v>26713</v>
      </c>
      <c r="BX84" s="251" t="str">
        <f>IF(BY84="","",VLOOKUP(BY84,Master!$BT$2:$BU$77,2,0))</f>
        <v/>
      </c>
      <c r="BY84" s="271"/>
      <c r="BZ84" s="270" t="s">
        <v>26861</v>
      </c>
      <c r="CA84" s="251" t="str">
        <f>IF(CB84="","",VLOOKUP(CB84,Master!$BX$2:$BY$77,2,0))</f>
        <v/>
      </c>
      <c r="CB84" s="271"/>
      <c r="CC84" s="270" t="s">
        <v>26890</v>
      </c>
      <c r="CD84" s="251" t="str">
        <f>IF(CE84="","",VLOOKUP(CE84,Master!$CB$2:$CC$77,2,0))</f>
        <v/>
      </c>
      <c r="CE84" s="271"/>
      <c r="CF84" s="270" t="s">
        <v>26914</v>
      </c>
      <c r="CG84" s="251"/>
      <c r="CH84" s="271"/>
      <c r="CI84" s="270" t="s">
        <v>26899</v>
      </c>
      <c r="CJ84" s="251" t="str">
        <f>IF(CK84="","",VLOOKUP(CK84,Master!$CJ$2:$CK$77,2,0))</f>
        <v/>
      </c>
      <c r="CK84" s="271"/>
      <c r="CL84" s="245"/>
      <c r="CM84" s="245"/>
      <c r="CN84" s="245"/>
      <c r="CO84" s="245"/>
      <c r="CP84" s="246"/>
      <c r="CQ84" s="276"/>
      <c r="CR84" s="277"/>
      <c r="CS84" s="276"/>
      <c r="CT84" s="278"/>
      <c r="CU84" s="278"/>
      <c r="CV84" s="278"/>
      <c r="CW84" s="279"/>
      <c r="CX84" s="276"/>
      <c r="CY84" s="280"/>
      <c r="CZ84" s="281"/>
      <c r="DA84" s="281"/>
      <c r="DB84" s="281"/>
      <c r="DC84" s="279"/>
      <c r="DD84" s="253"/>
      <c r="DE84" s="247"/>
      <c r="DF84" s="253"/>
      <c r="DG84" s="245"/>
      <c r="DH84" s="247"/>
      <c r="DI84" s="276"/>
      <c r="DJ84" s="245"/>
      <c r="DK84" s="245"/>
      <c r="DL84" s="245"/>
      <c r="DM84" s="245"/>
      <c r="DN84" s="245"/>
      <c r="DO84" s="245"/>
      <c r="DP84" s="245"/>
      <c r="DQ84" s="245"/>
      <c r="DR84" s="245"/>
      <c r="DS84" s="247"/>
      <c r="DT84" s="282"/>
      <c r="DU84" s="283"/>
      <c r="DV84" s="283"/>
      <c r="DW84" s="283"/>
      <c r="DX84" s="283"/>
      <c r="DY84" s="283"/>
      <c r="DZ84" s="283"/>
      <c r="EA84" s="246"/>
      <c r="EB84" s="253"/>
      <c r="EC84" s="245"/>
      <c r="ED84" s="245"/>
      <c r="EE84" s="246"/>
      <c r="EF84" s="246"/>
      <c r="EG84" s="283"/>
      <c r="EH84" s="285"/>
      <c r="EI84" s="281"/>
      <c r="EJ84" s="273"/>
      <c r="EK84" s="248"/>
      <c r="EL84" s="248"/>
      <c r="EM84" s="248"/>
      <c r="EN84" s="248"/>
      <c r="EO84" s="248"/>
      <c r="EP84" s="248"/>
      <c r="EQ84" s="248"/>
      <c r="ER84" s="248"/>
      <c r="ES84" s="248"/>
      <c r="ET84" s="248"/>
      <c r="EU84" s="248"/>
      <c r="EV84" s="248"/>
      <c r="EW84" s="248"/>
      <c r="EX84" s="248"/>
      <c r="EY84" s="248"/>
      <c r="EZ84" s="248"/>
      <c r="FA84" s="248"/>
      <c r="FB84" s="248"/>
      <c r="FC84" s="248"/>
      <c r="FD84" s="248"/>
      <c r="FE84" s="248"/>
      <c r="FF84" s="248"/>
      <c r="FG84" s="248"/>
      <c r="FH84" s="248"/>
      <c r="FI84" s="248"/>
      <c r="FJ84" s="248"/>
      <c r="FK84" s="248"/>
      <c r="FL84" s="248"/>
      <c r="FM84" s="248"/>
      <c r="FN84" s="248"/>
      <c r="FO84" s="248"/>
      <c r="FP84" s="248"/>
      <c r="FQ84" s="248"/>
      <c r="FR84" s="248"/>
      <c r="FS84" s="248"/>
      <c r="FT84" s="248"/>
      <c r="FU84" s="248"/>
      <c r="FV84" s="248"/>
      <c r="FW84" s="248"/>
      <c r="FX84" s="248"/>
      <c r="FY84" s="248"/>
      <c r="FZ84" s="248"/>
      <c r="GA84" s="248"/>
      <c r="GB84" s="248"/>
      <c r="GC84" s="248"/>
      <c r="GD84" s="248"/>
      <c r="GE84" s="248"/>
      <c r="GF84" s="248"/>
      <c r="GG84" s="248"/>
      <c r="GH84" s="248"/>
      <c r="GI84" s="248"/>
      <c r="GJ84" s="248"/>
      <c r="GK84" s="248"/>
      <c r="GL84" s="248"/>
      <c r="GM84" s="248"/>
      <c r="GN84" s="248"/>
      <c r="GO84" s="248"/>
      <c r="GP84" s="248"/>
      <c r="GQ84" s="248"/>
      <c r="GR84" s="248"/>
      <c r="GS84" s="248"/>
      <c r="GT84" s="248"/>
      <c r="GU84" s="248"/>
      <c r="GV84" s="248"/>
      <c r="GW84" s="248"/>
      <c r="GX84" s="248"/>
      <c r="GY84" s="248"/>
      <c r="GZ84" s="248"/>
      <c r="HA84" s="248"/>
      <c r="HB84" s="248"/>
      <c r="HC84" s="248"/>
      <c r="HD84" s="248"/>
      <c r="HE84" s="248"/>
      <c r="HF84" s="248"/>
      <c r="HG84" s="248"/>
      <c r="HH84" s="248"/>
      <c r="HI84" s="248"/>
      <c r="HJ84" s="248"/>
      <c r="HK84" s="248"/>
      <c r="HL84" s="248"/>
    </row>
    <row r="85" spans="1:220" s="274" customFormat="1" ht="15.75" customHeight="1">
      <c r="A85" s="249">
        <f t="shared" si="3"/>
        <v>73</v>
      </c>
      <c r="B85" s="243"/>
      <c r="C85" s="244"/>
      <c r="D85" s="244"/>
      <c r="E85" s="250"/>
      <c r="F85" s="250"/>
      <c r="G85" s="251"/>
      <c r="H85" s="251"/>
      <c r="I85" s="245"/>
      <c r="J85" s="245"/>
      <c r="K85" s="252" t="str">
        <f>IF(J85="","",VLOOKUP($J85,Master!$I$2:$J$25000,2,0))</f>
        <v/>
      </c>
      <c r="L85" s="251"/>
      <c r="M85" s="250"/>
      <c r="N85" s="245"/>
      <c r="O85" s="245"/>
      <c r="P85" s="245"/>
      <c r="Q85" s="251"/>
      <c r="R85" s="261"/>
      <c r="S85" s="253"/>
      <c r="T85" s="244" t="str">
        <f>IF(S85="","",IFERROR(VLOOKUP(S85,Master!$K$2:$L$4000,2,0),"Incorrect"))</f>
        <v/>
      </c>
      <c r="U85" s="245"/>
      <c r="V85" s="244" t="str">
        <f>IF(U85="","",IFERROR(VLOOKUP($S85&amp;$U85,Master!$A$2:$N$4000,14,0),"Incorrect"))</f>
        <v/>
      </c>
      <c r="W85" s="245"/>
      <c r="X85" s="244" t="str">
        <f>IF(W85="","",IFERROR(VLOOKUP($S85&amp;$U85&amp;$W85,Master!$B$2:$P$4000,15,0),"Incorrect"))</f>
        <v/>
      </c>
      <c r="Y85" s="245"/>
      <c r="Z85" s="244" t="str">
        <f>IF(Y85="","",IFERROR(VLOOKUP($S85&amp;$U85&amp;$W85&amp;$Y85,Master!$C$2:$R$4000,16,0),"Incorrect"))</f>
        <v/>
      </c>
      <c r="AA85" s="254"/>
      <c r="AB85" s="255"/>
      <c r="AC85" s="256"/>
      <c r="AD85" s="257"/>
      <c r="AE85" s="258"/>
      <c r="AF85" s="259" t="str">
        <f t="shared" si="4"/>
        <v/>
      </c>
      <c r="AG85" s="260"/>
      <c r="AH85" s="251"/>
      <c r="AI85" s="261" t="s">
        <v>404</v>
      </c>
      <c r="AJ85" s="262" t="str">
        <f>IF(AK85="","",IFERROR(VLOOKUP($AK85,Master!$S$2:$U$2000,3,0),"Incorrect"))</f>
        <v/>
      </c>
      <c r="AK85" s="247"/>
      <c r="AL85" s="264" t="s">
        <v>403</v>
      </c>
      <c r="AM85" s="265" t="str">
        <f>IF(AL85="","",VLOOKUP(AL85,Dropdown!$N$3:$O$335,2,0))</f>
        <v/>
      </c>
      <c r="AN85" s="266"/>
      <c r="AO85" s="265" t="str">
        <f>IF(AN85="","",IFERROR(VLOOKUP(AL85&amp;AN85,Dropdown!$P$4:$S$5000,4,0),"Incorrect"))</f>
        <v/>
      </c>
      <c r="AP85" s="267"/>
      <c r="AQ85" s="260"/>
      <c r="AR85" s="251"/>
      <c r="AS85" s="245"/>
      <c r="AT85" s="268" t="str">
        <f>IF(AS85="","",VLOOKUP(AS85,Master!$AI$7:$AJ$12,2,0))</f>
        <v/>
      </c>
      <c r="AU85" s="269">
        <f t="shared" si="5"/>
        <v>0</v>
      </c>
      <c r="AV85" s="270" t="s">
        <v>408</v>
      </c>
      <c r="AW85" s="251"/>
      <c r="AX85" s="271" t="str">
        <f>IF(AW85="","",VLOOKUP($AW85,Master!$AL$3:$AM$100,2,0))</f>
        <v/>
      </c>
      <c r="AY85" s="270" t="s">
        <v>409</v>
      </c>
      <c r="AZ85" s="251"/>
      <c r="BA85" s="271" t="str">
        <f>IF(AZ85="","",VLOOKUP($AZ85,Master!$AO$3:$AP$6,2,0))</f>
        <v/>
      </c>
      <c r="BB85" s="270" t="s">
        <v>410</v>
      </c>
      <c r="BC85" s="251"/>
      <c r="BD85" s="271" t="str">
        <f>IF(BC85="","",VLOOKUP($BC85,Master!$AR$3:$AS$7,2,0))</f>
        <v/>
      </c>
      <c r="BE85" s="270" t="s">
        <v>26365</v>
      </c>
      <c r="BF85" s="251" t="str">
        <f>IF(BG85="","",VLOOKUP($BG85,Master!$AV$2:$AW$200,2,0))</f>
        <v/>
      </c>
      <c r="BG85" s="271"/>
      <c r="BH85" s="270" t="s">
        <v>26366</v>
      </c>
      <c r="BI85" s="251" t="str">
        <f>IF(BJ85="","",VLOOKUP(BJ85,Master!$AZ$2:$BA$200,2,0))</f>
        <v/>
      </c>
      <c r="BJ85" s="271"/>
      <c r="BK85" s="270" t="s">
        <v>26456</v>
      </c>
      <c r="BL85" s="251" t="str">
        <f>IF(BM85="","",VLOOKUP(BM85,Master!$BD$2:$BE$200,2,0))</f>
        <v/>
      </c>
      <c r="BM85" s="272"/>
      <c r="BN85" s="270" t="s">
        <v>26673</v>
      </c>
      <c r="BO85" s="251" t="str">
        <f>IF(BP85="","",VLOOKUP(BP85,Master!$BH$2:$BI$200,2,0))</f>
        <v/>
      </c>
      <c r="BP85" s="271"/>
      <c r="BQ85" s="270" t="s">
        <v>29379</v>
      </c>
      <c r="BR85" s="251"/>
      <c r="BS85" s="271"/>
      <c r="BT85" s="270" t="s">
        <v>29380</v>
      </c>
      <c r="BU85" s="251"/>
      <c r="BV85" s="271"/>
      <c r="BW85" s="270" t="s">
        <v>26713</v>
      </c>
      <c r="BX85" s="251" t="str">
        <f>IF(BY85="","",VLOOKUP(BY85,Master!$BT$2:$BU$77,2,0))</f>
        <v/>
      </c>
      <c r="BY85" s="271"/>
      <c r="BZ85" s="270" t="s">
        <v>26861</v>
      </c>
      <c r="CA85" s="251" t="str">
        <f>IF(CB85="","",VLOOKUP(CB85,Master!$BX$2:$BY$77,2,0))</f>
        <v/>
      </c>
      <c r="CB85" s="271"/>
      <c r="CC85" s="270" t="s">
        <v>26890</v>
      </c>
      <c r="CD85" s="251" t="str">
        <f>IF(CE85="","",VLOOKUP(CE85,Master!$CB$2:$CC$77,2,0))</f>
        <v/>
      </c>
      <c r="CE85" s="271"/>
      <c r="CF85" s="270" t="s">
        <v>26914</v>
      </c>
      <c r="CG85" s="251"/>
      <c r="CH85" s="271"/>
      <c r="CI85" s="270" t="s">
        <v>26899</v>
      </c>
      <c r="CJ85" s="251" t="str">
        <f>IF(CK85="","",VLOOKUP(CK85,Master!$CJ$2:$CK$77,2,0))</f>
        <v/>
      </c>
      <c r="CK85" s="271"/>
      <c r="CL85" s="245"/>
      <c r="CM85" s="245"/>
      <c r="CN85" s="245"/>
      <c r="CO85" s="245"/>
      <c r="CP85" s="246"/>
      <c r="CQ85" s="276"/>
      <c r="CR85" s="277"/>
      <c r="CS85" s="276"/>
      <c r="CT85" s="278"/>
      <c r="CU85" s="278"/>
      <c r="CV85" s="278"/>
      <c r="CW85" s="279"/>
      <c r="CX85" s="276"/>
      <c r="CY85" s="280"/>
      <c r="CZ85" s="281"/>
      <c r="DA85" s="281"/>
      <c r="DB85" s="281"/>
      <c r="DC85" s="279"/>
      <c r="DD85" s="253"/>
      <c r="DE85" s="247"/>
      <c r="DF85" s="253"/>
      <c r="DG85" s="245"/>
      <c r="DH85" s="247"/>
      <c r="DI85" s="276"/>
      <c r="DJ85" s="245"/>
      <c r="DK85" s="245"/>
      <c r="DL85" s="245"/>
      <c r="DM85" s="245"/>
      <c r="DN85" s="245"/>
      <c r="DO85" s="245"/>
      <c r="DP85" s="245"/>
      <c r="DQ85" s="245"/>
      <c r="DR85" s="245"/>
      <c r="DS85" s="247"/>
      <c r="DT85" s="282"/>
      <c r="DU85" s="283"/>
      <c r="DV85" s="283"/>
      <c r="DW85" s="283"/>
      <c r="DX85" s="283"/>
      <c r="DY85" s="283"/>
      <c r="DZ85" s="283"/>
      <c r="EA85" s="246"/>
      <c r="EB85" s="253"/>
      <c r="EC85" s="245"/>
      <c r="ED85" s="245"/>
      <c r="EE85" s="246"/>
      <c r="EF85" s="246"/>
      <c r="EG85" s="283"/>
      <c r="EH85" s="285"/>
      <c r="EI85" s="281"/>
      <c r="EJ85" s="273"/>
      <c r="EK85" s="248"/>
      <c r="EL85" s="248"/>
      <c r="EM85" s="248"/>
      <c r="EN85" s="248"/>
      <c r="EO85" s="248"/>
      <c r="EP85" s="248"/>
      <c r="EQ85" s="248"/>
      <c r="ER85" s="248"/>
      <c r="ES85" s="248"/>
      <c r="ET85" s="248"/>
      <c r="EU85" s="248"/>
      <c r="EV85" s="248"/>
      <c r="EW85" s="248"/>
      <c r="EX85" s="248"/>
      <c r="EY85" s="248"/>
      <c r="EZ85" s="248"/>
      <c r="FA85" s="248"/>
      <c r="FB85" s="248"/>
      <c r="FC85" s="248"/>
      <c r="FD85" s="248"/>
      <c r="FE85" s="248"/>
      <c r="FF85" s="248"/>
      <c r="FG85" s="248"/>
      <c r="FH85" s="248"/>
      <c r="FI85" s="248"/>
      <c r="FJ85" s="248"/>
      <c r="FK85" s="248"/>
      <c r="FL85" s="248"/>
      <c r="FM85" s="248"/>
      <c r="FN85" s="248"/>
      <c r="FO85" s="248"/>
      <c r="FP85" s="248"/>
      <c r="FQ85" s="248"/>
      <c r="FR85" s="248"/>
      <c r="FS85" s="248"/>
      <c r="FT85" s="248"/>
      <c r="FU85" s="248"/>
      <c r="FV85" s="248"/>
      <c r="FW85" s="248"/>
      <c r="FX85" s="248"/>
      <c r="FY85" s="248"/>
      <c r="FZ85" s="248"/>
      <c r="GA85" s="248"/>
      <c r="GB85" s="248"/>
      <c r="GC85" s="248"/>
      <c r="GD85" s="248"/>
      <c r="GE85" s="248"/>
      <c r="GF85" s="248"/>
      <c r="GG85" s="248"/>
      <c r="GH85" s="248"/>
      <c r="GI85" s="248"/>
      <c r="GJ85" s="248"/>
      <c r="GK85" s="248"/>
      <c r="GL85" s="248"/>
      <c r="GM85" s="248"/>
      <c r="GN85" s="248"/>
      <c r="GO85" s="248"/>
      <c r="GP85" s="248"/>
      <c r="GQ85" s="248"/>
      <c r="GR85" s="248"/>
      <c r="GS85" s="248"/>
      <c r="GT85" s="248"/>
      <c r="GU85" s="248"/>
      <c r="GV85" s="248"/>
      <c r="GW85" s="248"/>
      <c r="GX85" s="248"/>
      <c r="GY85" s="248"/>
      <c r="GZ85" s="248"/>
      <c r="HA85" s="248"/>
      <c r="HB85" s="248"/>
      <c r="HC85" s="248"/>
      <c r="HD85" s="248"/>
      <c r="HE85" s="248"/>
      <c r="HF85" s="248"/>
      <c r="HG85" s="248"/>
      <c r="HH85" s="248"/>
      <c r="HI85" s="248"/>
      <c r="HJ85" s="248"/>
      <c r="HK85" s="248"/>
      <c r="HL85" s="248"/>
    </row>
    <row r="86" spans="1:220" s="274" customFormat="1" ht="15.75" customHeight="1">
      <c r="A86" s="249">
        <f t="shared" si="3"/>
        <v>74</v>
      </c>
      <c r="B86" s="243"/>
      <c r="C86" s="244"/>
      <c r="D86" s="244"/>
      <c r="E86" s="250"/>
      <c r="F86" s="250"/>
      <c r="G86" s="251"/>
      <c r="H86" s="251"/>
      <c r="I86" s="245"/>
      <c r="J86" s="245"/>
      <c r="K86" s="252" t="str">
        <f>IF(J86="","",VLOOKUP($J86,Master!$I$2:$J$25000,2,0))</f>
        <v/>
      </c>
      <c r="L86" s="251"/>
      <c r="M86" s="250"/>
      <c r="N86" s="245"/>
      <c r="O86" s="245"/>
      <c r="P86" s="245"/>
      <c r="Q86" s="251"/>
      <c r="R86" s="261"/>
      <c r="S86" s="253"/>
      <c r="T86" s="244" t="str">
        <f>IF(S86="","",IFERROR(VLOOKUP(S86,Master!$K$2:$L$4000,2,0),"Incorrect"))</f>
        <v/>
      </c>
      <c r="U86" s="245"/>
      <c r="V86" s="244" t="str">
        <f>IF(U86="","",IFERROR(VLOOKUP($S86&amp;$U86,Master!$A$2:$N$4000,14,0),"Incorrect"))</f>
        <v/>
      </c>
      <c r="W86" s="245"/>
      <c r="X86" s="244" t="str">
        <f>IF(W86="","",IFERROR(VLOOKUP($S86&amp;$U86&amp;$W86,Master!$B$2:$P$4000,15,0),"Incorrect"))</f>
        <v/>
      </c>
      <c r="Y86" s="245"/>
      <c r="Z86" s="244" t="str">
        <f>IF(Y86="","",IFERROR(VLOOKUP($S86&amp;$U86&amp;$W86&amp;$Y86,Master!$C$2:$R$4000,16,0),"Incorrect"))</f>
        <v/>
      </c>
      <c r="AA86" s="254"/>
      <c r="AB86" s="255"/>
      <c r="AC86" s="256"/>
      <c r="AD86" s="257"/>
      <c r="AE86" s="258"/>
      <c r="AF86" s="259" t="str">
        <f t="shared" si="4"/>
        <v/>
      </c>
      <c r="AG86" s="260"/>
      <c r="AH86" s="251"/>
      <c r="AI86" s="261" t="s">
        <v>404</v>
      </c>
      <c r="AJ86" s="262" t="str">
        <f>IF(AK86="","",IFERROR(VLOOKUP($AK86,Master!$S$2:$U$2000,3,0),"Incorrect"))</f>
        <v/>
      </c>
      <c r="AK86" s="247"/>
      <c r="AL86" s="264" t="s">
        <v>403</v>
      </c>
      <c r="AM86" s="265" t="str">
        <f>IF(AL86="","",VLOOKUP(AL86,Dropdown!$N$3:$O$335,2,0))</f>
        <v/>
      </c>
      <c r="AN86" s="266"/>
      <c r="AO86" s="265" t="str">
        <f>IF(AN86="","",IFERROR(VLOOKUP(AL86&amp;AN86,Dropdown!$P$4:$S$5000,4,0),"Incorrect"))</f>
        <v/>
      </c>
      <c r="AP86" s="267"/>
      <c r="AQ86" s="260"/>
      <c r="AR86" s="251"/>
      <c r="AS86" s="245"/>
      <c r="AT86" s="268" t="str">
        <f>IF(AS86="","",VLOOKUP(AS86,Master!$AI$7:$AJ$12,2,0))</f>
        <v/>
      </c>
      <c r="AU86" s="269">
        <f t="shared" si="5"/>
        <v>0</v>
      </c>
      <c r="AV86" s="270" t="s">
        <v>408</v>
      </c>
      <c r="AW86" s="251"/>
      <c r="AX86" s="271" t="str">
        <f>IF(AW86="","",VLOOKUP($AW86,Master!$AL$3:$AM$100,2,0))</f>
        <v/>
      </c>
      <c r="AY86" s="270" t="s">
        <v>409</v>
      </c>
      <c r="AZ86" s="251"/>
      <c r="BA86" s="271" t="str">
        <f>IF(AZ86="","",VLOOKUP($AZ86,Master!$AO$3:$AP$6,2,0))</f>
        <v/>
      </c>
      <c r="BB86" s="270" t="s">
        <v>410</v>
      </c>
      <c r="BC86" s="251"/>
      <c r="BD86" s="271" t="str">
        <f>IF(BC86="","",VLOOKUP($BC86,Master!$AR$3:$AS$7,2,0))</f>
        <v/>
      </c>
      <c r="BE86" s="270" t="s">
        <v>26365</v>
      </c>
      <c r="BF86" s="251" t="str">
        <f>IF(BG86="","",VLOOKUP($BG86,Master!$AV$2:$AW$200,2,0))</f>
        <v/>
      </c>
      <c r="BG86" s="271"/>
      <c r="BH86" s="270" t="s">
        <v>26366</v>
      </c>
      <c r="BI86" s="251" t="str">
        <f>IF(BJ86="","",VLOOKUP(BJ86,Master!$AZ$2:$BA$200,2,0))</f>
        <v/>
      </c>
      <c r="BJ86" s="271"/>
      <c r="BK86" s="270" t="s">
        <v>26456</v>
      </c>
      <c r="BL86" s="251" t="str">
        <f>IF(BM86="","",VLOOKUP(BM86,Master!$BD$2:$BE$200,2,0))</f>
        <v/>
      </c>
      <c r="BM86" s="272"/>
      <c r="BN86" s="270" t="s">
        <v>26673</v>
      </c>
      <c r="BO86" s="251" t="str">
        <f>IF(BP86="","",VLOOKUP(BP86,Master!$BH$2:$BI$200,2,0))</f>
        <v/>
      </c>
      <c r="BP86" s="271"/>
      <c r="BQ86" s="270" t="s">
        <v>29381</v>
      </c>
      <c r="BR86" s="251"/>
      <c r="BS86" s="271"/>
      <c r="BT86" s="270" t="s">
        <v>29382</v>
      </c>
      <c r="BU86" s="251"/>
      <c r="BV86" s="271"/>
      <c r="BW86" s="270" t="s">
        <v>26713</v>
      </c>
      <c r="BX86" s="251" t="str">
        <f>IF(BY86="","",VLOOKUP(BY86,Master!$BT$2:$BU$77,2,0))</f>
        <v/>
      </c>
      <c r="BY86" s="271"/>
      <c r="BZ86" s="270" t="s">
        <v>26861</v>
      </c>
      <c r="CA86" s="251" t="str">
        <f>IF(CB86="","",VLOOKUP(CB86,Master!$BX$2:$BY$77,2,0))</f>
        <v/>
      </c>
      <c r="CB86" s="271"/>
      <c r="CC86" s="270" t="s">
        <v>26890</v>
      </c>
      <c r="CD86" s="251" t="str">
        <f>IF(CE86="","",VLOOKUP(CE86,Master!$CB$2:$CC$77,2,0))</f>
        <v/>
      </c>
      <c r="CE86" s="271"/>
      <c r="CF86" s="270" t="s">
        <v>26914</v>
      </c>
      <c r="CG86" s="251"/>
      <c r="CH86" s="271"/>
      <c r="CI86" s="270" t="s">
        <v>26899</v>
      </c>
      <c r="CJ86" s="251" t="str">
        <f>IF(CK86="","",VLOOKUP(CK86,Master!$CJ$2:$CK$77,2,0))</f>
        <v/>
      </c>
      <c r="CK86" s="271"/>
      <c r="CL86" s="245"/>
      <c r="CM86" s="245"/>
      <c r="CN86" s="245"/>
      <c r="CO86" s="245"/>
      <c r="CP86" s="246"/>
      <c r="CQ86" s="276"/>
      <c r="CR86" s="277"/>
      <c r="CS86" s="276"/>
      <c r="CT86" s="278"/>
      <c r="CU86" s="278"/>
      <c r="CV86" s="278"/>
      <c r="CW86" s="279"/>
      <c r="CX86" s="276"/>
      <c r="CY86" s="280"/>
      <c r="CZ86" s="281"/>
      <c r="DA86" s="281"/>
      <c r="DB86" s="281"/>
      <c r="DC86" s="279"/>
      <c r="DD86" s="253"/>
      <c r="DE86" s="247"/>
      <c r="DF86" s="253"/>
      <c r="DG86" s="245"/>
      <c r="DH86" s="247"/>
      <c r="DI86" s="276"/>
      <c r="DJ86" s="245"/>
      <c r="DK86" s="245"/>
      <c r="DL86" s="245"/>
      <c r="DM86" s="245"/>
      <c r="DN86" s="245"/>
      <c r="DO86" s="245"/>
      <c r="DP86" s="245"/>
      <c r="DQ86" s="245"/>
      <c r="DR86" s="245"/>
      <c r="DS86" s="247"/>
      <c r="DT86" s="282"/>
      <c r="DU86" s="283"/>
      <c r="DV86" s="283"/>
      <c r="DW86" s="283"/>
      <c r="DX86" s="283"/>
      <c r="DY86" s="283"/>
      <c r="DZ86" s="283"/>
      <c r="EA86" s="246"/>
      <c r="EB86" s="253"/>
      <c r="EC86" s="245"/>
      <c r="ED86" s="245"/>
      <c r="EE86" s="246"/>
      <c r="EF86" s="246"/>
      <c r="EG86" s="283"/>
      <c r="EH86" s="285"/>
      <c r="EI86" s="281"/>
      <c r="EJ86" s="273"/>
      <c r="EK86" s="248"/>
      <c r="EL86" s="248"/>
      <c r="EM86" s="248"/>
      <c r="EN86" s="248"/>
      <c r="EO86" s="248"/>
      <c r="EP86" s="248"/>
      <c r="EQ86" s="248"/>
      <c r="ER86" s="248"/>
      <c r="ES86" s="248"/>
      <c r="ET86" s="248"/>
      <c r="EU86" s="248"/>
      <c r="EV86" s="248"/>
      <c r="EW86" s="248"/>
      <c r="EX86" s="248"/>
      <c r="EY86" s="248"/>
      <c r="EZ86" s="248"/>
      <c r="FA86" s="248"/>
      <c r="FB86" s="248"/>
      <c r="FC86" s="248"/>
      <c r="FD86" s="248"/>
      <c r="FE86" s="248"/>
      <c r="FF86" s="248"/>
      <c r="FG86" s="248"/>
      <c r="FH86" s="248"/>
      <c r="FI86" s="248"/>
      <c r="FJ86" s="248"/>
      <c r="FK86" s="248"/>
      <c r="FL86" s="248"/>
      <c r="FM86" s="248"/>
      <c r="FN86" s="248"/>
      <c r="FO86" s="248"/>
      <c r="FP86" s="248"/>
      <c r="FQ86" s="248"/>
      <c r="FR86" s="248"/>
      <c r="FS86" s="248"/>
      <c r="FT86" s="248"/>
      <c r="FU86" s="248"/>
      <c r="FV86" s="248"/>
      <c r="FW86" s="248"/>
      <c r="FX86" s="248"/>
      <c r="FY86" s="248"/>
      <c r="FZ86" s="248"/>
      <c r="GA86" s="248"/>
      <c r="GB86" s="248"/>
      <c r="GC86" s="248"/>
      <c r="GD86" s="248"/>
      <c r="GE86" s="248"/>
      <c r="GF86" s="248"/>
      <c r="GG86" s="248"/>
      <c r="GH86" s="248"/>
      <c r="GI86" s="248"/>
      <c r="GJ86" s="248"/>
      <c r="GK86" s="248"/>
      <c r="GL86" s="248"/>
      <c r="GM86" s="248"/>
      <c r="GN86" s="248"/>
      <c r="GO86" s="248"/>
      <c r="GP86" s="248"/>
      <c r="GQ86" s="248"/>
      <c r="GR86" s="248"/>
      <c r="GS86" s="248"/>
      <c r="GT86" s="248"/>
      <c r="GU86" s="248"/>
      <c r="GV86" s="248"/>
      <c r="GW86" s="248"/>
      <c r="GX86" s="248"/>
      <c r="GY86" s="248"/>
      <c r="GZ86" s="248"/>
      <c r="HA86" s="248"/>
      <c r="HB86" s="248"/>
      <c r="HC86" s="248"/>
      <c r="HD86" s="248"/>
      <c r="HE86" s="248"/>
      <c r="HF86" s="248"/>
      <c r="HG86" s="248"/>
      <c r="HH86" s="248"/>
      <c r="HI86" s="248"/>
      <c r="HJ86" s="248"/>
      <c r="HK86" s="248"/>
      <c r="HL86" s="248"/>
    </row>
    <row r="87" spans="1:220" s="274" customFormat="1" ht="15.75" customHeight="1">
      <c r="A87" s="249">
        <f t="shared" si="3"/>
        <v>75</v>
      </c>
      <c r="B87" s="243"/>
      <c r="C87" s="244"/>
      <c r="D87" s="244"/>
      <c r="E87" s="250"/>
      <c r="F87" s="250"/>
      <c r="G87" s="251"/>
      <c r="H87" s="251"/>
      <c r="I87" s="245"/>
      <c r="J87" s="245"/>
      <c r="K87" s="252" t="str">
        <f>IF(J87="","",VLOOKUP($J87,Master!$I$2:$J$25000,2,0))</f>
        <v/>
      </c>
      <c r="L87" s="251"/>
      <c r="M87" s="250"/>
      <c r="N87" s="245"/>
      <c r="O87" s="245"/>
      <c r="P87" s="245"/>
      <c r="Q87" s="251"/>
      <c r="R87" s="261"/>
      <c r="S87" s="253"/>
      <c r="T87" s="244" t="str">
        <f>IF(S87="","",IFERROR(VLOOKUP(S87,Master!$K$2:$L$4000,2,0),"Incorrect"))</f>
        <v/>
      </c>
      <c r="U87" s="245"/>
      <c r="V87" s="244" t="str">
        <f>IF(U87="","",IFERROR(VLOOKUP($S87&amp;$U87,Master!$A$2:$N$4000,14,0),"Incorrect"))</f>
        <v/>
      </c>
      <c r="W87" s="245"/>
      <c r="X87" s="244" t="str">
        <f>IF(W87="","",IFERROR(VLOOKUP($S87&amp;$U87&amp;$W87,Master!$B$2:$P$4000,15,0),"Incorrect"))</f>
        <v/>
      </c>
      <c r="Y87" s="245"/>
      <c r="Z87" s="244" t="str">
        <f>IF(Y87="","",IFERROR(VLOOKUP($S87&amp;$U87&amp;$W87&amp;$Y87,Master!$C$2:$R$4000,16,0),"Incorrect"))</f>
        <v/>
      </c>
      <c r="AA87" s="254"/>
      <c r="AB87" s="255"/>
      <c r="AC87" s="256"/>
      <c r="AD87" s="257"/>
      <c r="AE87" s="258"/>
      <c r="AF87" s="259" t="str">
        <f t="shared" si="4"/>
        <v/>
      </c>
      <c r="AG87" s="260"/>
      <c r="AH87" s="251"/>
      <c r="AI87" s="261" t="s">
        <v>404</v>
      </c>
      <c r="AJ87" s="262" t="str">
        <f>IF(AK87="","",IFERROR(VLOOKUP($AK87,Master!$S$2:$U$2000,3,0),"Incorrect"))</f>
        <v/>
      </c>
      <c r="AK87" s="247"/>
      <c r="AL87" s="264" t="s">
        <v>403</v>
      </c>
      <c r="AM87" s="265" t="str">
        <f>IF(AL87="","",VLOOKUP(AL87,Dropdown!$N$3:$O$335,2,0))</f>
        <v/>
      </c>
      <c r="AN87" s="266"/>
      <c r="AO87" s="265" t="str">
        <f>IF(AN87="","",IFERROR(VLOOKUP(AL87&amp;AN87,Dropdown!$P$4:$S$5000,4,0),"Incorrect"))</f>
        <v/>
      </c>
      <c r="AP87" s="267"/>
      <c r="AQ87" s="260"/>
      <c r="AR87" s="251"/>
      <c r="AS87" s="245"/>
      <c r="AT87" s="268" t="str">
        <f>IF(AS87="","",VLOOKUP(AS87,Master!$AI$7:$AJ$12,2,0))</f>
        <v/>
      </c>
      <c r="AU87" s="269">
        <f t="shared" si="5"/>
        <v>0</v>
      </c>
      <c r="AV87" s="270" t="s">
        <v>408</v>
      </c>
      <c r="AW87" s="251"/>
      <c r="AX87" s="271" t="str">
        <f>IF(AW87="","",VLOOKUP($AW87,Master!$AL$3:$AM$100,2,0))</f>
        <v/>
      </c>
      <c r="AY87" s="270" t="s">
        <v>409</v>
      </c>
      <c r="AZ87" s="251"/>
      <c r="BA87" s="271" t="str">
        <f>IF(AZ87="","",VLOOKUP($AZ87,Master!$AO$3:$AP$6,2,0))</f>
        <v/>
      </c>
      <c r="BB87" s="270" t="s">
        <v>410</v>
      </c>
      <c r="BC87" s="251"/>
      <c r="BD87" s="271" t="str">
        <f>IF(BC87="","",VLOOKUP($BC87,Master!$AR$3:$AS$7,2,0))</f>
        <v/>
      </c>
      <c r="BE87" s="270" t="s">
        <v>26365</v>
      </c>
      <c r="BF87" s="251" t="str">
        <f>IF(BG87="","",VLOOKUP($BG87,Master!$AV$2:$AW$200,2,0))</f>
        <v/>
      </c>
      <c r="BG87" s="271"/>
      <c r="BH87" s="270" t="s">
        <v>26366</v>
      </c>
      <c r="BI87" s="251" t="str">
        <f>IF(BJ87="","",VLOOKUP(BJ87,Master!$AZ$2:$BA$200,2,0))</f>
        <v/>
      </c>
      <c r="BJ87" s="271"/>
      <c r="BK87" s="270" t="s">
        <v>26456</v>
      </c>
      <c r="BL87" s="251" t="str">
        <f>IF(BM87="","",VLOOKUP(BM87,Master!$BD$2:$BE$200,2,0))</f>
        <v/>
      </c>
      <c r="BM87" s="272"/>
      <c r="BN87" s="270" t="s">
        <v>26673</v>
      </c>
      <c r="BO87" s="251" t="str">
        <f>IF(BP87="","",VLOOKUP(BP87,Master!$BH$2:$BI$200,2,0))</f>
        <v/>
      </c>
      <c r="BP87" s="271"/>
      <c r="BQ87" s="270" t="s">
        <v>29383</v>
      </c>
      <c r="BR87" s="251"/>
      <c r="BS87" s="271"/>
      <c r="BT87" s="270" t="s">
        <v>29384</v>
      </c>
      <c r="BU87" s="251"/>
      <c r="BV87" s="271"/>
      <c r="BW87" s="270" t="s">
        <v>26713</v>
      </c>
      <c r="BX87" s="251" t="str">
        <f>IF(BY87="","",VLOOKUP(BY87,Master!$BT$2:$BU$77,2,0))</f>
        <v/>
      </c>
      <c r="BY87" s="271"/>
      <c r="BZ87" s="270" t="s">
        <v>26861</v>
      </c>
      <c r="CA87" s="251" t="str">
        <f>IF(CB87="","",VLOOKUP(CB87,Master!$BX$2:$BY$77,2,0))</f>
        <v/>
      </c>
      <c r="CB87" s="271"/>
      <c r="CC87" s="270" t="s">
        <v>26890</v>
      </c>
      <c r="CD87" s="251" t="str">
        <f>IF(CE87="","",VLOOKUP(CE87,Master!$CB$2:$CC$77,2,0))</f>
        <v/>
      </c>
      <c r="CE87" s="271"/>
      <c r="CF87" s="270" t="s">
        <v>26914</v>
      </c>
      <c r="CG87" s="251"/>
      <c r="CH87" s="271"/>
      <c r="CI87" s="270" t="s">
        <v>26899</v>
      </c>
      <c r="CJ87" s="251" t="str">
        <f>IF(CK87="","",VLOOKUP(CK87,Master!$CJ$2:$CK$77,2,0))</f>
        <v/>
      </c>
      <c r="CK87" s="271"/>
      <c r="CL87" s="245"/>
      <c r="CM87" s="245"/>
      <c r="CN87" s="245"/>
      <c r="CO87" s="245"/>
      <c r="CP87" s="246"/>
      <c r="CQ87" s="276"/>
      <c r="CR87" s="277"/>
      <c r="CS87" s="276"/>
      <c r="CT87" s="278"/>
      <c r="CU87" s="278"/>
      <c r="CV87" s="278"/>
      <c r="CW87" s="279"/>
      <c r="CX87" s="276"/>
      <c r="CY87" s="280"/>
      <c r="CZ87" s="281"/>
      <c r="DA87" s="281"/>
      <c r="DB87" s="281"/>
      <c r="DC87" s="279"/>
      <c r="DD87" s="253"/>
      <c r="DE87" s="247"/>
      <c r="DF87" s="253"/>
      <c r="DG87" s="245"/>
      <c r="DH87" s="247"/>
      <c r="DI87" s="276"/>
      <c r="DJ87" s="245"/>
      <c r="DK87" s="245"/>
      <c r="DL87" s="245"/>
      <c r="DM87" s="245"/>
      <c r="DN87" s="245"/>
      <c r="DO87" s="245"/>
      <c r="DP87" s="245"/>
      <c r="DQ87" s="245"/>
      <c r="DR87" s="245"/>
      <c r="DS87" s="247"/>
      <c r="DT87" s="282"/>
      <c r="DU87" s="283"/>
      <c r="DV87" s="283"/>
      <c r="DW87" s="283"/>
      <c r="DX87" s="283"/>
      <c r="DY87" s="283"/>
      <c r="DZ87" s="283"/>
      <c r="EA87" s="246"/>
      <c r="EB87" s="253"/>
      <c r="EC87" s="245"/>
      <c r="ED87" s="245"/>
      <c r="EE87" s="246"/>
      <c r="EF87" s="246"/>
      <c r="EG87" s="283"/>
      <c r="EH87" s="285"/>
      <c r="EI87" s="281"/>
      <c r="EJ87" s="273"/>
      <c r="EK87" s="248"/>
      <c r="EL87" s="248"/>
      <c r="EM87" s="248"/>
      <c r="EN87" s="248"/>
      <c r="EO87" s="248"/>
      <c r="EP87" s="248"/>
      <c r="EQ87" s="248"/>
      <c r="ER87" s="248"/>
      <c r="ES87" s="248"/>
      <c r="ET87" s="248"/>
      <c r="EU87" s="248"/>
      <c r="EV87" s="248"/>
      <c r="EW87" s="248"/>
      <c r="EX87" s="248"/>
      <c r="EY87" s="248"/>
      <c r="EZ87" s="248"/>
      <c r="FA87" s="248"/>
      <c r="FB87" s="248"/>
      <c r="FC87" s="248"/>
      <c r="FD87" s="248"/>
      <c r="FE87" s="248"/>
      <c r="FF87" s="248"/>
      <c r="FG87" s="248"/>
      <c r="FH87" s="248"/>
      <c r="FI87" s="248"/>
      <c r="FJ87" s="248"/>
      <c r="FK87" s="248"/>
      <c r="FL87" s="248"/>
      <c r="FM87" s="248"/>
      <c r="FN87" s="248"/>
      <c r="FO87" s="248"/>
      <c r="FP87" s="248"/>
      <c r="FQ87" s="248"/>
      <c r="FR87" s="248"/>
      <c r="FS87" s="248"/>
      <c r="FT87" s="248"/>
      <c r="FU87" s="248"/>
      <c r="FV87" s="248"/>
      <c r="FW87" s="248"/>
      <c r="FX87" s="248"/>
      <c r="FY87" s="248"/>
      <c r="FZ87" s="248"/>
      <c r="GA87" s="248"/>
      <c r="GB87" s="248"/>
      <c r="GC87" s="248"/>
      <c r="GD87" s="248"/>
      <c r="GE87" s="248"/>
      <c r="GF87" s="248"/>
      <c r="GG87" s="248"/>
      <c r="GH87" s="248"/>
      <c r="GI87" s="248"/>
      <c r="GJ87" s="248"/>
      <c r="GK87" s="248"/>
      <c r="GL87" s="248"/>
      <c r="GM87" s="248"/>
      <c r="GN87" s="248"/>
      <c r="GO87" s="248"/>
      <c r="GP87" s="248"/>
      <c r="GQ87" s="248"/>
      <c r="GR87" s="248"/>
      <c r="GS87" s="248"/>
      <c r="GT87" s="248"/>
      <c r="GU87" s="248"/>
      <c r="GV87" s="248"/>
      <c r="GW87" s="248"/>
      <c r="GX87" s="248"/>
      <c r="GY87" s="248"/>
      <c r="GZ87" s="248"/>
      <c r="HA87" s="248"/>
      <c r="HB87" s="248"/>
      <c r="HC87" s="248"/>
      <c r="HD87" s="248"/>
      <c r="HE87" s="248"/>
      <c r="HF87" s="248"/>
      <c r="HG87" s="248"/>
      <c r="HH87" s="248"/>
      <c r="HI87" s="248"/>
      <c r="HJ87" s="248"/>
      <c r="HK87" s="248"/>
      <c r="HL87" s="248"/>
    </row>
    <row r="88" spans="1:220" s="274" customFormat="1" ht="15.75" customHeight="1">
      <c r="A88" s="249">
        <f t="shared" si="3"/>
        <v>76</v>
      </c>
      <c r="B88" s="243"/>
      <c r="C88" s="244"/>
      <c r="D88" s="244"/>
      <c r="E88" s="250"/>
      <c r="F88" s="250"/>
      <c r="G88" s="251"/>
      <c r="H88" s="251"/>
      <c r="I88" s="245"/>
      <c r="J88" s="245"/>
      <c r="K88" s="252" t="str">
        <f>IF(J88="","",VLOOKUP($J88,Master!$I$2:$J$25000,2,0))</f>
        <v/>
      </c>
      <c r="L88" s="251"/>
      <c r="M88" s="250"/>
      <c r="N88" s="245"/>
      <c r="O88" s="245"/>
      <c r="P88" s="245"/>
      <c r="Q88" s="251"/>
      <c r="R88" s="261"/>
      <c r="S88" s="253"/>
      <c r="T88" s="244" t="str">
        <f>IF(S88="","",IFERROR(VLOOKUP(S88,Master!$K$2:$L$4000,2,0),"Incorrect"))</f>
        <v/>
      </c>
      <c r="U88" s="245"/>
      <c r="V88" s="244" t="str">
        <f>IF(U88="","",IFERROR(VLOOKUP($S88&amp;$U88,Master!$A$2:$N$4000,14,0),"Incorrect"))</f>
        <v/>
      </c>
      <c r="W88" s="245"/>
      <c r="X88" s="244" t="str">
        <f>IF(W88="","",IFERROR(VLOOKUP($S88&amp;$U88&amp;$W88,Master!$B$2:$P$4000,15,0),"Incorrect"))</f>
        <v/>
      </c>
      <c r="Y88" s="245"/>
      <c r="Z88" s="244" t="str">
        <f>IF(Y88="","",IFERROR(VLOOKUP($S88&amp;$U88&amp;$W88&amp;$Y88,Master!$C$2:$R$4000,16,0),"Incorrect"))</f>
        <v/>
      </c>
      <c r="AA88" s="254"/>
      <c r="AB88" s="255"/>
      <c r="AC88" s="256"/>
      <c r="AD88" s="257"/>
      <c r="AE88" s="258"/>
      <c r="AF88" s="259" t="str">
        <f t="shared" si="4"/>
        <v/>
      </c>
      <c r="AG88" s="260"/>
      <c r="AH88" s="251"/>
      <c r="AI88" s="261" t="s">
        <v>404</v>
      </c>
      <c r="AJ88" s="262" t="str">
        <f>IF(AK88="","",IFERROR(VLOOKUP($AK88,Master!$S$2:$U$2000,3,0),"Incorrect"))</f>
        <v/>
      </c>
      <c r="AK88" s="247"/>
      <c r="AL88" s="264" t="s">
        <v>403</v>
      </c>
      <c r="AM88" s="265" t="str">
        <f>IF(AL88="","",VLOOKUP(AL88,Dropdown!$N$3:$O$335,2,0))</f>
        <v/>
      </c>
      <c r="AN88" s="266"/>
      <c r="AO88" s="265" t="str">
        <f>IF(AN88="","",IFERROR(VLOOKUP(AL88&amp;AN88,Dropdown!$P$4:$S$5000,4,0),"Incorrect"))</f>
        <v/>
      </c>
      <c r="AP88" s="267"/>
      <c r="AQ88" s="260"/>
      <c r="AR88" s="251"/>
      <c r="AS88" s="245"/>
      <c r="AT88" s="268" t="str">
        <f>IF(AS88="","",VLOOKUP(AS88,Master!$AI$7:$AJ$12,2,0))</f>
        <v/>
      </c>
      <c r="AU88" s="269">
        <f t="shared" si="5"/>
        <v>0</v>
      </c>
      <c r="AV88" s="270" t="s">
        <v>408</v>
      </c>
      <c r="AW88" s="251"/>
      <c r="AX88" s="271" t="str">
        <f>IF(AW88="","",VLOOKUP($AW88,Master!$AL$3:$AM$100,2,0))</f>
        <v/>
      </c>
      <c r="AY88" s="270" t="s">
        <v>409</v>
      </c>
      <c r="AZ88" s="251"/>
      <c r="BA88" s="271" t="str">
        <f>IF(AZ88="","",VLOOKUP($AZ88,Master!$AO$3:$AP$6,2,0))</f>
        <v/>
      </c>
      <c r="BB88" s="270" t="s">
        <v>410</v>
      </c>
      <c r="BC88" s="251"/>
      <c r="BD88" s="271" t="str">
        <f>IF(BC88="","",VLOOKUP($BC88,Master!$AR$3:$AS$7,2,0))</f>
        <v/>
      </c>
      <c r="BE88" s="270" t="s">
        <v>26365</v>
      </c>
      <c r="BF88" s="251" t="str">
        <f>IF(BG88="","",VLOOKUP($BG88,Master!$AV$2:$AW$200,2,0))</f>
        <v/>
      </c>
      <c r="BG88" s="271"/>
      <c r="BH88" s="270" t="s">
        <v>26366</v>
      </c>
      <c r="BI88" s="251" t="str">
        <f>IF(BJ88="","",VLOOKUP(BJ88,Master!$AZ$2:$BA$200,2,0))</f>
        <v/>
      </c>
      <c r="BJ88" s="271"/>
      <c r="BK88" s="270" t="s">
        <v>26456</v>
      </c>
      <c r="BL88" s="251" t="str">
        <f>IF(BM88="","",VLOOKUP(BM88,Master!$BD$2:$BE$200,2,0))</f>
        <v/>
      </c>
      <c r="BM88" s="272"/>
      <c r="BN88" s="270" t="s">
        <v>26673</v>
      </c>
      <c r="BO88" s="251" t="str">
        <f>IF(BP88="","",VLOOKUP(BP88,Master!$BH$2:$BI$200,2,0))</f>
        <v/>
      </c>
      <c r="BP88" s="271"/>
      <c r="BQ88" s="270" t="s">
        <v>29385</v>
      </c>
      <c r="BR88" s="251"/>
      <c r="BS88" s="271"/>
      <c r="BT88" s="270" t="s">
        <v>29386</v>
      </c>
      <c r="BU88" s="251"/>
      <c r="BV88" s="271"/>
      <c r="BW88" s="270" t="s">
        <v>26713</v>
      </c>
      <c r="BX88" s="251" t="str">
        <f>IF(BY88="","",VLOOKUP(BY88,Master!$BT$2:$BU$77,2,0))</f>
        <v/>
      </c>
      <c r="BY88" s="271"/>
      <c r="BZ88" s="270" t="s">
        <v>26861</v>
      </c>
      <c r="CA88" s="251" t="str">
        <f>IF(CB88="","",VLOOKUP(CB88,Master!$BX$2:$BY$77,2,0))</f>
        <v/>
      </c>
      <c r="CB88" s="271"/>
      <c r="CC88" s="270" t="s">
        <v>26890</v>
      </c>
      <c r="CD88" s="251" t="str">
        <f>IF(CE88="","",VLOOKUP(CE88,Master!$CB$2:$CC$77,2,0))</f>
        <v/>
      </c>
      <c r="CE88" s="271"/>
      <c r="CF88" s="270" t="s">
        <v>26914</v>
      </c>
      <c r="CG88" s="251"/>
      <c r="CH88" s="271"/>
      <c r="CI88" s="270" t="s">
        <v>26899</v>
      </c>
      <c r="CJ88" s="251" t="str">
        <f>IF(CK88="","",VLOOKUP(CK88,Master!$CJ$2:$CK$77,2,0))</f>
        <v/>
      </c>
      <c r="CK88" s="271"/>
      <c r="CL88" s="245"/>
      <c r="CM88" s="245"/>
      <c r="CN88" s="245"/>
      <c r="CO88" s="245"/>
      <c r="CP88" s="246"/>
      <c r="CQ88" s="276"/>
      <c r="CR88" s="277"/>
      <c r="CS88" s="276"/>
      <c r="CT88" s="278"/>
      <c r="CU88" s="278"/>
      <c r="CV88" s="278"/>
      <c r="CW88" s="279"/>
      <c r="CX88" s="276"/>
      <c r="CY88" s="280"/>
      <c r="CZ88" s="281"/>
      <c r="DA88" s="281"/>
      <c r="DB88" s="281"/>
      <c r="DC88" s="279"/>
      <c r="DD88" s="253"/>
      <c r="DE88" s="247"/>
      <c r="DF88" s="253"/>
      <c r="DG88" s="245"/>
      <c r="DH88" s="247"/>
      <c r="DI88" s="276"/>
      <c r="DJ88" s="245"/>
      <c r="DK88" s="245"/>
      <c r="DL88" s="245"/>
      <c r="DM88" s="245"/>
      <c r="DN88" s="245"/>
      <c r="DO88" s="245"/>
      <c r="DP88" s="245"/>
      <c r="DQ88" s="245"/>
      <c r="DR88" s="245"/>
      <c r="DS88" s="247"/>
      <c r="DT88" s="282"/>
      <c r="DU88" s="283"/>
      <c r="DV88" s="283"/>
      <c r="DW88" s="283"/>
      <c r="DX88" s="283"/>
      <c r="DY88" s="283"/>
      <c r="DZ88" s="283"/>
      <c r="EA88" s="246"/>
      <c r="EB88" s="253"/>
      <c r="EC88" s="245"/>
      <c r="ED88" s="245"/>
      <c r="EE88" s="246"/>
      <c r="EF88" s="246"/>
      <c r="EG88" s="283"/>
      <c r="EH88" s="285"/>
      <c r="EI88" s="281"/>
      <c r="EJ88" s="273"/>
      <c r="EK88" s="248"/>
      <c r="EL88" s="248"/>
      <c r="EM88" s="248"/>
      <c r="EN88" s="248"/>
      <c r="EO88" s="248"/>
      <c r="EP88" s="248"/>
      <c r="EQ88" s="248"/>
      <c r="ER88" s="248"/>
      <c r="ES88" s="248"/>
      <c r="ET88" s="248"/>
      <c r="EU88" s="248"/>
      <c r="EV88" s="248"/>
      <c r="EW88" s="248"/>
      <c r="EX88" s="248"/>
      <c r="EY88" s="248"/>
      <c r="EZ88" s="248"/>
      <c r="FA88" s="248"/>
      <c r="FB88" s="248"/>
      <c r="FC88" s="248"/>
      <c r="FD88" s="248"/>
      <c r="FE88" s="248"/>
      <c r="FF88" s="248"/>
      <c r="FG88" s="248"/>
      <c r="FH88" s="248"/>
      <c r="FI88" s="248"/>
      <c r="FJ88" s="248"/>
      <c r="FK88" s="248"/>
      <c r="FL88" s="248"/>
      <c r="FM88" s="248"/>
      <c r="FN88" s="248"/>
      <c r="FO88" s="248"/>
      <c r="FP88" s="248"/>
      <c r="FQ88" s="248"/>
      <c r="FR88" s="248"/>
      <c r="FS88" s="248"/>
      <c r="FT88" s="248"/>
      <c r="FU88" s="248"/>
      <c r="FV88" s="248"/>
      <c r="FW88" s="248"/>
      <c r="FX88" s="248"/>
      <c r="FY88" s="248"/>
      <c r="FZ88" s="248"/>
      <c r="GA88" s="248"/>
      <c r="GB88" s="248"/>
      <c r="GC88" s="248"/>
      <c r="GD88" s="248"/>
      <c r="GE88" s="248"/>
      <c r="GF88" s="248"/>
      <c r="GG88" s="248"/>
      <c r="GH88" s="248"/>
      <c r="GI88" s="248"/>
      <c r="GJ88" s="248"/>
      <c r="GK88" s="248"/>
      <c r="GL88" s="248"/>
      <c r="GM88" s="248"/>
      <c r="GN88" s="248"/>
      <c r="GO88" s="248"/>
      <c r="GP88" s="248"/>
      <c r="GQ88" s="248"/>
      <c r="GR88" s="248"/>
      <c r="GS88" s="248"/>
      <c r="GT88" s="248"/>
      <c r="GU88" s="248"/>
      <c r="GV88" s="248"/>
      <c r="GW88" s="248"/>
      <c r="GX88" s="248"/>
      <c r="GY88" s="248"/>
      <c r="GZ88" s="248"/>
      <c r="HA88" s="248"/>
      <c r="HB88" s="248"/>
      <c r="HC88" s="248"/>
      <c r="HD88" s="248"/>
      <c r="HE88" s="248"/>
      <c r="HF88" s="248"/>
      <c r="HG88" s="248"/>
      <c r="HH88" s="248"/>
      <c r="HI88" s="248"/>
      <c r="HJ88" s="248"/>
      <c r="HK88" s="248"/>
      <c r="HL88" s="248"/>
    </row>
    <row r="89" spans="1:220" s="274" customFormat="1" ht="15.75" customHeight="1">
      <c r="A89" s="249">
        <f t="shared" si="3"/>
        <v>77</v>
      </c>
      <c r="B89" s="243"/>
      <c r="C89" s="244"/>
      <c r="D89" s="244"/>
      <c r="E89" s="250"/>
      <c r="F89" s="250"/>
      <c r="G89" s="251"/>
      <c r="H89" s="251"/>
      <c r="I89" s="245"/>
      <c r="J89" s="245"/>
      <c r="K89" s="252" t="str">
        <f>IF(J89="","",VLOOKUP($J89,Master!$I$2:$J$25000,2,0))</f>
        <v/>
      </c>
      <c r="L89" s="251"/>
      <c r="M89" s="250"/>
      <c r="N89" s="245"/>
      <c r="O89" s="245"/>
      <c r="P89" s="245"/>
      <c r="Q89" s="251"/>
      <c r="R89" s="261"/>
      <c r="S89" s="253"/>
      <c r="T89" s="244" t="str">
        <f>IF(S89="","",IFERROR(VLOOKUP(S89,Master!$K$2:$L$4000,2,0),"Incorrect"))</f>
        <v/>
      </c>
      <c r="U89" s="245"/>
      <c r="V89" s="244" t="str">
        <f>IF(U89="","",IFERROR(VLOOKUP($S89&amp;$U89,Master!$A$2:$N$4000,14,0),"Incorrect"))</f>
        <v/>
      </c>
      <c r="W89" s="245"/>
      <c r="X89" s="244" t="str">
        <f>IF(W89="","",IFERROR(VLOOKUP($S89&amp;$U89&amp;$W89,Master!$B$2:$P$4000,15,0),"Incorrect"))</f>
        <v/>
      </c>
      <c r="Y89" s="245"/>
      <c r="Z89" s="244" t="str">
        <f>IF(Y89="","",IFERROR(VLOOKUP($S89&amp;$U89&amp;$W89&amp;$Y89,Master!$C$2:$R$4000,16,0),"Incorrect"))</f>
        <v/>
      </c>
      <c r="AA89" s="254"/>
      <c r="AB89" s="255"/>
      <c r="AC89" s="256"/>
      <c r="AD89" s="257"/>
      <c r="AE89" s="258"/>
      <c r="AF89" s="259" t="str">
        <f t="shared" si="4"/>
        <v/>
      </c>
      <c r="AG89" s="260"/>
      <c r="AH89" s="251"/>
      <c r="AI89" s="261" t="s">
        <v>404</v>
      </c>
      <c r="AJ89" s="262" t="str">
        <f>IF(AK89="","",IFERROR(VLOOKUP($AK89,Master!$S$2:$U$2000,3,0),"Incorrect"))</f>
        <v/>
      </c>
      <c r="AK89" s="247"/>
      <c r="AL89" s="264" t="s">
        <v>403</v>
      </c>
      <c r="AM89" s="265" t="str">
        <f>IF(AL89="","",VLOOKUP(AL89,Dropdown!$N$3:$O$335,2,0))</f>
        <v/>
      </c>
      <c r="AN89" s="266"/>
      <c r="AO89" s="265" t="str">
        <f>IF(AN89="","",IFERROR(VLOOKUP(AL89&amp;AN89,Dropdown!$P$4:$S$5000,4,0),"Incorrect"))</f>
        <v/>
      </c>
      <c r="AP89" s="267"/>
      <c r="AQ89" s="260"/>
      <c r="AR89" s="251"/>
      <c r="AS89" s="245"/>
      <c r="AT89" s="268" t="str">
        <f>IF(AS89="","",VLOOKUP(AS89,Master!$AI$7:$AJ$12,2,0))</f>
        <v/>
      </c>
      <c r="AU89" s="269">
        <f t="shared" si="5"/>
        <v>0</v>
      </c>
      <c r="AV89" s="270" t="s">
        <v>408</v>
      </c>
      <c r="AW89" s="251"/>
      <c r="AX89" s="271" t="str">
        <f>IF(AW89="","",VLOOKUP($AW89,Master!$AL$3:$AM$100,2,0))</f>
        <v/>
      </c>
      <c r="AY89" s="270" t="s">
        <v>409</v>
      </c>
      <c r="AZ89" s="251"/>
      <c r="BA89" s="271" t="str">
        <f>IF(AZ89="","",VLOOKUP($AZ89,Master!$AO$3:$AP$6,2,0))</f>
        <v/>
      </c>
      <c r="BB89" s="270" t="s">
        <v>410</v>
      </c>
      <c r="BC89" s="251"/>
      <c r="BD89" s="271" t="str">
        <f>IF(BC89="","",VLOOKUP($BC89,Master!$AR$3:$AS$7,2,0))</f>
        <v/>
      </c>
      <c r="BE89" s="270" t="s">
        <v>26365</v>
      </c>
      <c r="BF89" s="251" t="str">
        <f>IF(BG89="","",VLOOKUP($BG89,Master!$AV$2:$AW$200,2,0))</f>
        <v/>
      </c>
      <c r="BG89" s="271"/>
      <c r="BH89" s="270" t="s">
        <v>26366</v>
      </c>
      <c r="BI89" s="251" t="str">
        <f>IF(BJ89="","",VLOOKUP(BJ89,Master!$AZ$2:$BA$200,2,0))</f>
        <v/>
      </c>
      <c r="BJ89" s="271"/>
      <c r="BK89" s="270" t="s">
        <v>26456</v>
      </c>
      <c r="BL89" s="251" t="str">
        <f>IF(BM89="","",VLOOKUP(BM89,Master!$BD$2:$BE$200,2,0))</f>
        <v/>
      </c>
      <c r="BM89" s="272"/>
      <c r="BN89" s="270" t="s">
        <v>26673</v>
      </c>
      <c r="BO89" s="251" t="str">
        <f>IF(BP89="","",VLOOKUP(BP89,Master!$BH$2:$BI$200,2,0))</f>
        <v/>
      </c>
      <c r="BP89" s="271"/>
      <c r="BQ89" s="270" t="s">
        <v>29387</v>
      </c>
      <c r="BR89" s="251"/>
      <c r="BS89" s="271"/>
      <c r="BT89" s="270" t="s">
        <v>29388</v>
      </c>
      <c r="BU89" s="251"/>
      <c r="BV89" s="271"/>
      <c r="BW89" s="270" t="s">
        <v>26713</v>
      </c>
      <c r="BX89" s="251" t="str">
        <f>IF(BY89="","",VLOOKUP(BY89,Master!$BT$2:$BU$77,2,0))</f>
        <v/>
      </c>
      <c r="BY89" s="271"/>
      <c r="BZ89" s="270" t="s">
        <v>26861</v>
      </c>
      <c r="CA89" s="251" t="str">
        <f>IF(CB89="","",VLOOKUP(CB89,Master!$BX$2:$BY$77,2,0))</f>
        <v/>
      </c>
      <c r="CB89" s="271"/>
      <c r="CC89" s="270" t="s">
        <v>26890</v>
      </c>
      <c r="CD89" s="251" t="str">
        <f>IF(CE89="","",VLOOKUP(CE89,Master!$CB$2:$CC$77,2,0))</f>
        <v/>
      </c>
      <c r="CE89" s="271"/>
      <c r="CF89" s="270" t="s">
        <v>26914</v>
      </c>
      <c r="CG89" s="251"/>
      <c r="CH89" s="271"/>
      <c r="CI89" s="270" t="s">
        <v>26899</v>
      </c>
      <c r="CJ89" s="251" t="str">
        <f>IF(CK89="","",VLOOKUP(CK89,Master!$CJ$2:$CK$77,2,0))</f>
        <v/>
      </c>
      <c r="CK89" s="271"/>
      <c r="CL89" s="245"/>
      <c r="CM89" s="245"/>
      <c r="CN89" s="245"/>
      <c r="CO89" s="245"/>
      <c r="CP89" s="246"/>
      <c r="CQ89" s="276"/>
      <c r="CR89" s="277"/>
      <c r="CS89" s="276"/>
      <c r="CT89" s="278"/>
      <c r="CU89" s="278"/>
      <c r="CV89" s="278"/>
      <c r="CW89" s="279"/>
      <c r="CX89" s="276"/>
      <c r="CY89" s="280"/>
      <c r="CZ89" s="281"/>
      <c r="DA89" s="281"/>
      <c r="DB89" s="281"/>
      <c r="DC89" s="279"/>
      <c r="DD89" s="253"/>
      <c r="DE89" s="247"/>
      <c r="DF89" s="253"/>
      <c r="DG89" s="245"/>
      <c r="DH89" s="247"/>
      <c r="DI89" s="276"/>
      <c r="DJ89" s="245"/>
      <c r="DK89" s="245"/>
      <c r="DL89" s="245"/>
      <c r="DM89" s="245"/>
      <c r="DN89" s="245"/>
      <c r="DO89" s="245"/>
      <c r="DP89" s="245"/>
      <c r="DQ89" s="245"/>
      <c r="DR89" s="245"/>
      <c r="DS89" s="247"/>
      <c r="DT89" s="282"/>
      <c r="DU89" s="283"/>
      <c r="DV89" s="283"/>
      <c r="DW89" s="283"/>
      <c r="DX89" s="283"/>
      <c r="DY89" s="283"/>
      <c r="DZ89" s="283"/>
      <c r="EA89" s="246"/>
      <c r="EB89" s="253"/>
      <c r="EC89" s="245"/>
      <c r="ED89" s="245"/>
      <c r="EE89" s="246"/>
      <c r="EF89" s="246"/>
      <c r="EG89" s="283"/>
      <c r="EH89" s="285"/>
      <c r="EI89" s="281"/>
      <c r="EJ89" s="273"/>
      <c r="EK89" s="248"/>
      <c r="EL89" s="248"/>
      <c r="EM89" s="248"/>
      <c r="EN89" s="248"/>
      <c r="EO89" s="248"/>
      <c r="EP89" s="248"/>
      <c r="EQ89" s="248"/>
      <c r="ER89" s="248"/>
      <c r="ES89" s="248"/>
      <c r="ET89" s="248"/>
      <c r="EU89" s="248"/>
      <c r="EV89" s="248"/>
      <c r="EW89" s="248"/>
      <c r="EX89" s="248"/>
      <c r="EY89" s="248"/>
      <c r="EZ89" s="248"/>
      <c r="FA89" s="248"/>
      <c r="FB89" s="248"/>
      <c r="FC89" s="248"/>
      <c r="FD89" s="248"/>
      <c r="FE89" s="248"/>
      <c r="FF89" s="248"/>
      <c r="FG89" s="248"/>
      <c r="FH89" s="248"/>
      <c r="FI89" s="248"/>
      <c r="FJ89" s="248"/>
      <c r="FK89" s="248"/>
      <c r="FL89" s="248"/>
      <c r="FM89" s="248"/>
      <c r="FN89" s="248"/>
      <c r="FO89" s="248"/>
      <c r="FP89" s="248"/>
      <c r="FQ89" s="248"/>
      <c r="FR89" s="248"/>
      <c r="FS89" s="248"/>
      <c r="FT89" s="248"/>
      <c r="FU89" s="248"/>
      <c r="FV89" s="248"/>
      <c r="FW89" s="248"/>
      <c r="FX89" s="248"/>
      <c r="FY89" s="248"/>
      <c r="FZ89" s="248"/>
      <c r="GA89" s="248"/>
      <c r="GB89" s="248"/>
      <c r="GC89" s="248"/>
      <c r="GD89" s="248"/>
      <c r="GE89" s="248"/>
      <c r="GF89" s="248"/>
      <c r="GG89" s="248"/>
      <c r="GH89" s="248"/>
      <c r="GI89" s="248"/>
      <c r="GJ89" s="248"/>
      <c r="GK89" s="248"/>
      <c r="GL89" s="248"/>
      <c r="GM89" s="248"/>
      <c r="GN89" s="248"/>
      <c r="GO89" s="248"/>
      <c r="GP89" s="248"/>
      <c r="GQ89" s="248"/>
      <c r="GR89" s="248"/>
      <c r="GS89" s="248"/>
      <c r="GT89" s="248"/>
      <c r="GU89" s="248"/>
      <c r="GV89" s="248"/>
      <c r="GW89" s="248"/>
      <c r="GX89" s="248"/>
      <c r="GY89" s="248"/>
      <c r="GZ89" s="248"/>
      <c r="HA89" s="248"/>
      <c r="HB89" s="248"/>
      <c r="HC89" s="248"/>
      <c r="HD89" s="248"/>
      <c r="HE89" s="248"/>
      <c r="HF89" s="248"/>
      <c r="HG89" s="248"/>
      <c r="HH89" s="248"/>
      <c r="HI89" s="248"/>
      <c r="HJ89" s="248"/>
      <c r="HK89" s="248"/>
      <c r="HL89" s="248"/>
    </row>
    <row r="90" spans="1:220" s="274" customFormat="1" ht="15.75" customHeight="1">
      <c r="A90" s="249">
        <f t="shared" si="3"/>
        <v>78</v>
      </c>
      <c r="B90" s="243"/>
      <c r="C90" s="244"/>
      <c r="D90" s="244"/>
      <c r="E90" s="250"/>
      <c r="F90" s="250"/>
      <c r="G90" s="251"/>
      <c r="H90" s="251"/>
      <c r="I90" s="245"/>
      <c r="J90" s="245"/>
      <c r="K90" s="252" t="str">
        <f>IF(J90="","",VLOOKUP($J90,Master!$I$2:$J$25000,2,0))</f>
        <v/>
      </c>
      <c r="L90" s="251"/>
      <c r="M90" s="250"/>
      <c r="N90" s="245"/>
      <c r="O90" s="245"/>
      <c r="P90" s="245"/>
      <c r="Q90" s="251"/>
      <c r="R90" s="261"/>
      <c r="S90" s="253"/>
      <c r="T90" s="244" t="str">
        <f>IF(S90="","",IFERROR(VLOOKUP(S90,Master!$K$2:$L$4000,2,0),"Incorrect"))</f>
        <v/>
      </c>
      <c r="U90" s="245"/>
      <c r="V90" s="244" t="str">
        <f>IF(U90="","",IFERROR(VLOOKUP($S90&amp;$U90,Master!$A$2:$N$4000,14,0),"Incorrect"))</f>
        <v/>
      </c>
      <c r="W90" s="245"/>
      <c r="X90" s="244" t="str">
        <f>IF(W90="","",IFERROR(VLOOKUP($S90&amp;$U90&amp;$W90,Master!$B$2:$P$4000,15,0),"Incorrect"))</f>
        <v/>
      </c>
      <c r="Y90" s="245"/>
      <c r="Z90" s="244" t="str">
        <f>IF(Y90="","",IFERROR(VLOOKUP($S90&amp;$U90&amp;$W90&amp;$Y90,Master!$C$2:$R$4000,16,0),"Incorrect"))</f>
        <v/>
      </c>
      <c r="AA90" s="254"/>
      <c r="AB90" s="255"/>
      <c r="AC90" s="256"/>
      <c r="AD90" s="257"/>
      <c r="AE90" s="258"/>
      <c r="AF90" s="259" t="str">
        <f t="shared" si="4"/>
        <v/>
      </c>
      <c r="AG90" s="260"/>
      <c r="AH90" s="251"/>
      <c r="AI90" s="261" t="s">
        <v>404</v>
      </c>
      <c r="AJ90" s="262" t="str">
        <f>IF(AK90="","",IFERROR(VLOOKUP($AK90,Master!$S$2:$U$2000,3,0),"Incorrect"))</f>
        <v/>
      </c>
      <c r="AK90" s="247"/>
      <c r="AL90" s="264" t="s">
        <v>403</v>
      </c>
      <c r="AM90" s="265" t="str">
        <f>IF(AL90="","",VLOOKUP(AL90,Dropdown!$N$3:$O$335,2,0))</f>
        <v/>
      </c>
      <c r="AN90" s="266"/>
      <c r="AO90" s="265" t="str">
        <f>IF(AN90="","",IFERROR(VLOOKUP(AL90&amp;AN90,Dropdown!$P$4:$S$5000,4,0),"Incorrect"))</f>
        <v/>
      </c>
      <c r="AP90" s="267"/>
      <c r="AQ90" s="260"/>
      <c r="AR90" s="251"/>
      <c r="AS90" s="245"/>
      <c r="AT90" s="268" t="str">
        <f>IF(AS90="","",VLOOKUP(AS90,Master!$AI$7:$AJ$12,2,0))</f>
        <v/>
      </c>
      <c r="AU90" s="269">
        <f t="shared" si="5"/>
        <v>0</v>
      </c>
      <c r="AV90" s="270" t="s">
        <v>408</v>
      </c>
      <c r="AW90" s="251"/>
      <c r="AX90" s="271" t="str">
        <f>IF(AW90="","",VLOOKUP($AW90,Master!$AL$3:$AM$100,2,0))</f>
        <v/>
      </c>
      <c r="AY90" s="270" t="s">
        <v>409</v>
      </c>
      <c r="AZ90" s="251"/>
      <c r="BA90" s="271" t="str">
        <f>IF(AZ90="","",VLOOKUP($AZ90,Master!$AO$3:$AP$6,2,0))</f>
        <v/>
      </c>
      <c r="BB90" s="270" t="s">
        <v>410</v>
      </c>
      <c r="BC90" s="251"/>
      <c r="BD90" s="271" t="str">
        <f>IF(BC90="","",VLOOKUP($BC90,Master!$AR$3:$AS$7,2,0))</f>
        <v/>
      </c>
      <c r="BE90" s="270" t="s">
        <v>26365</v>
      </c>
      <c r="BF90" s="251" t="str">
        <f>IF(BG90="","",VLOOKUP($BG90,Master!$AV$2:$AW$200,2,0))</f>
        <v/>
      </c>
      <c r="BG90" s="271"/>
      <c r="BH90" s="270" t="s">
        <v>26366</v>
      </c>
      <c r="BI90" s="251" t="str">
        <f>IF(BJ90="","",VLOOKUP(BJ90,Master!$AZ$2:$BA$200,2,0))</f>
        <v/>
      </c>
      <c r="BJ90" s="271"/>
      <c r="BK90" s="270" t="s">
        <v>26456</v>
      </c>
      <c r="BL90" s="251" t="str">
        <f>IF(BM90="","",VLOOKUP(BM90,Master!$BD$2:$BE$200,2,0))</f>
        <v/>
      </c>
      <c r="BM90" s="272"/>
      <c r="BN90" s="270" t="s">
        <v>26673</v>
      </c>
      <c r="BO90" s="251" t="str">
        <f>IF(BP90="","",VLOOKUP(BP90,Master!$BH$2:$BI$200,2,0))</f>
        <v/>
      </c>
      <c r="BP90" s="271"/>
      <c r="BQ90" s="270" t="s">
        <v>29389</v>
      </c>
      <c r="BR90" s="251"/>
      <c r="BS90" s="271"/>
      <c r="BT90" s="270" t="s">
        <v>29390</v>
      </c>
      <c r="BU90" s="251"/>
      <c r="BV90" s="271"/>
      <c r="BW90" s="270" t="s">
        <v>26713</v>
      </c>
      <c r="BX90" s="251" t="str">
        <f>IF(BY90="","",VLOOKUP(BY90,Master!$BT$2:$BU$77,2,0))</f>
        <v/>
      </c>
      <c r="BY90" s="271"/>
      <c r="BZ90" s="270" t="s">
        <v>26861</v>
      </c>
      <c r="CA90" s="251" t="str">
        <f>IF(CB90="","",VLOOKUP(CB90,Master!$BX$2:$BY$77,2,0))</f>
        <v/>
      </c>
      <c r="CB90" s="271"/>
      <c r="CC90" s="270" t="s">
        <v>26890</v>
      </c>
      <c r="CD90" s="251" t="str">
        <f>IF(CE90="","",VLOOKUP(CE90,Master!$CB$2:$CC$77,2,0))</f>
        <v/>
      </c>
      <c r="CE90" s="271"/>
      <c r="CF90" s="270" t="s">
        <v>26914</v>
      </c>
      <c r="CG90" s="251"/>
      <c r="CH90" s="271"/>
      <c r="CI90" s="270" t="s">
        <v>26899</v>
      </c>
      <c r="CJ90" s="251" t="str">
        <f>IF(CK90="","",VLOOKUP(CK90,Master!$CJ$2:$CK$77,2,0))</f>
        <v/>
      </c>
      <c r="CK90" s="271"/>
      <c r="CL90" s="245"/>
      <c r="CM90" s="245"/>
      <c r="CN90" s="245"/>
      <c r="CO90" s="245"/>
      <c r="CP90" s="246"/>
      <c r="CQ90" s="276"/>
      <c r="CR90" s="277"/>
      <c r="CS90" s="276"/>
      <c r="CT90" s="278"/>
      <c r="CU90" s="278"/>
      <c r="CV90" s="278"/>
      <c r="CW90" s="279"/>
      <c r="CX90" s="276"/>
      <c r="CY90" s="280"/>
      <c r="CZ90" s="281"/>
      <c r="DA90" s="281"/>
      <c r="DB90" s="281"/>
      <c r="DC90" s="279"/>
      <c r="DD90" s="253"/>
      <c r="DE90" s="247"/>
      <c r="DF90" s="253"/>
      <c r="DG90" s="245"/>
      <c r="DH90" s="247"/>
      <c r="DI90" s="276"/>
      <c r="DJ90" s="245"/>
      <c r="DK90" s="245"/>
      <c r="DL90" s="245"/>
      <c r="DM90" s="245"/>
      <c r="DN90" s="245"/>
      <c r="DO90" s="245"/>
      <c r="DP90" s="245"/>
      <c r="DQ90" s="245"/>
      <c r="DR90" s="245"/>
      <c r="DS90" s="247"/>
      <c r="DT90" s="282"/>
      <c r="DU90" s="283"/>
      <c r="DV90" s="283"/>
      <c r="DW90" s="283"/>
      <c r="DX90" s="283"/>
      <c r="DY90" s="283"/>
      <c r="DZ90" s="283"/>
      <c r="EA90" s="246"/>
      <c r="EB90" s="253"/>
      <c r="EC90" s="245"/>
      <c r="ED90" s="245"/>
      <c r="EE90" s="246"/>
      <c r="EF90" s="246"/>
      <c r="EG90" s="283"/>
      <c r="EH90" s="285"/>
      <c r="EI90" s="281"/>
      <c r="EJ90" s="273"/>
      <c r="EK90" s="248"/>
      <c r="EL90" s="248"/>
      <c r="EM90" s="248"/>
      <c r="EN90" s="248"/>
      <c r="EO90" s="248"/>
      <c r="EP90" s="248"/>
      <c r="EQ90" s="248"/>
      <c r="ER90" s="248"/>
      <c r="ES90" s="248"/>
      <c r="ET90" s="248"/>
      <c r="EU90" s="248"/>
      <c r="EV90" s="248"/>
      <c r="EW90" s="248"/>
      <c r="EX90" s="248"/>
      <c r="EY90" s="248"/>
      <c r="EZ90" s="248"/>
      <c r="FA90" s="248"/>
      <c r="FB90" s="248"/>
      <c r="FC90" s="248"/>
      <c r="FD90" s="248"/>
      <c r="FE90" s="248"/>
      <c r="FF90" s="248"/>
      <c r="FG90" s="248"/>
      <c r="FH90" s="248"/>
      <c r="FI90" s="248"/>
      <c r="FJ90" s="248"/>
      <c r="FK90" s="248"/>
      <c r="FL90" s="248"/>
      <c r="FM90" s="248"/>
      <c r="FN90" s="248"/>
      <c r="FO90" s="248"/>
      <c r="FP90" s="248"/>
      <c r="FQ90" s="248"/>
      <c r="FR90" s="248"/>
      <c r="FS90" s="248"/>
      <c r="FT90" s="248"/>
      <c r="FU90" s="248"/>
      <c r="FV90" s="248"/>
      <c r="FW90" s="248"/>
      <c r="FX90" s="248"/>
      <c r="FY90" s="248"/>
      <c r="FZ90" s="248"/>
      <c r="GA90" s="248"/>
      <c r="GB90" s="248"/>
      <c r="GC90" s="248"/>
      <c r="GD90" s="248"/>
      <c r="GE90" s="248"/>
      <c r="GF90" s="248"/>
      <c r="GG90" s="248"/>
      <c r="GH90" s="248"/>
      <c r="GI90" s="248"/>
      <c r="GJ90" s="248"/>
      <c r="GK90" s="248"/>
      <c r="GL90" s="248"/>
      <c r="GM90" s="248"/>
      <c r="GN90" s="248"/>
      <c r="GO90" s="248"/>
      <c r="GP90" s="248"/>
      <c r="GQ90" s="248"/>
      <c r="GR90" s="248"/>
      <c r="GS90" s="248"/>
      <c r="GT90" s="248"/>
      <c r="GU90" s="248"/>
      <c r="GV90" s="248"/>
      <c r="GW90" s="248"/>
      <c r="GX90" s="248"/>
      <c r="GY90" s="248"/>
      <c r="GZ90" s="248"/>
      <c r="HA90" s="248"/>
      <c r="HB90" s="248"/>
      <c r="HC90" s="248"/>
      <c r="HD90" s="248"/>
      <c r="HE90" s="248"/>
      <c r="HF90" s="248"/>
      <c r="HG90" s="248"/>
      <c r="HH90" s="248"/>
      <c r="HI90" s="248"/>
      <c r="HJ90" s="248"/>
      <c r="HK90" s="248"/>
      <c r="HL90" s="248"/>
    </row>
    <row r="91" spans="1:220" s="274" customFormat="1" ht="15.75" customHeight="1">
      <c r="A91" s="249">
        <f t="shared" si="3"/>
        <v>79</v>
      </c>
      <c r="B91" s="243"/>
      <c r="C91" s="244"/>
      <c r="D91" s="244"/>
      <c r="E91" s="250"/>
      <c r="F91" s="250"/>
      <c r="G91" s="251"/>
      <c r="H91" s="251"/>
      <c r="I91" s="245"/>
      <c r="J91" s="245"/>
      <c r="K91" s="252" t="str">
        <f>IF(J91="","",VLOOKUP($J91,Master!$I$2:$J$25000,2,0))</f>
        <v/>
      </c>
      <c r="L91" s="251"/>
      <c r="M91" s="250"/>
      <c r="N91" s="245"/>
      <c r="O91" s="245"/>
      <c r="P91" s="245"/>
      <c r="Q91" s="251"/>
      <c r="R91" s="261"/>
      <c r="S91" s="253"/>
      <c r="T91" s="244" t="str">
        <f>IF(S91="","",IFERROR(VLOOKUP(S91,Master!$K$2:$L$4000,2,0),"Incorrect"))</f>
        <v/>
      </c>
      <c r="U91" s="245"/>
      <c r="V91" s="244" t="str">
        <f>IF(U91="","",IFERROR(VLOOKUP($S91&amp;$U91,Master!$A$2:$N$4000,14,0),"Incorrect"))</f>
        <v/>
      </c>
      <c r="W91" s="245"/>
      <c r="X91" s="244" t="str">
        <f>IF(W91="","",IFERROR(VLOOKUP($S91&amp;$U91&amp;$W91,Master!$B$2:$P$4000,15,0),"Incorrect"))</f>
        <v/>
      </c>
      <c r="Y91" s="245"/>
      <c r="Z91" s="244" t="str">
        <f>IF(Y91="","",IFERROR(VLOOKUP($S91&amp;$U91&amp;$W91&amp;$Y91,Master!$C$2:$R$4000,16,0),"Incorrect"))</f>
        <v/>
      </c>
      <c r="AA91" s="254"/>
      <c r="AB91" s="255"/>
      <c r="AC91" s="256"/>
      <c r="AD91" s="257"/>
      <c r="AE91" s="258"/>
      <c r="AF91" s="259" t="str">
        <f t="shared" si="4"/>
        <v/>
      </c>
      <c r="AG91" s="260"/>
      <c r="AH91" s="251"/>
      <c r="AI91" s="261" t="s">
        <v>404</v>
      </c>
      <c r="AJ91" s="262" t="str">
        <f>IF(AK91="","",IFERROR(VLOOKUP($AK91,Master!$S$2:$U$2000,3,0),"Incorrect"))</f>
        <v/>
      </c>
      <c r="AK91" s="247"/>
      <c r="AL91" s="264" t="s">
        <v>403</v>
      </c>
      <c r="AM91" s="265" t="str">
        <f>IF(AL91="","",VLOOKUP(AL91,Dropdown!$N$3:$O$335,2,0))</f>
        <v/>
      </c>
      <c r="AN91" s="266"/>
      <c r="AO91" s="265" t="str">
        <f>IF(AN91="","",IFERROR(VLOOKUP(AL91&amp;AN91,Dropdown!$P$4:$S$5000,4,0),"Incorrect"))</f>
        <v/>
      </c>
      <c r="AP91" s="267"/>
      <c r="AQ91" s="260"/>
      <c r="AR91" s="251"/>
      <c r="AS91" s="245"/>
      <c r="AT91" s="268" t="str">
        <f>IF(AS91="","",VLOOKUP(AS91,Master!$AI$7:$AJ$12,2,0))</f>
        <v/>
      </c>
      <c r="AU91" s="269">
        <f t="shared" si="5"/>
        <v>0</v>
      </c>
      <c r="AV91" s="270" t="s">
        <v>408</v>
      </c>
      <c r="AW91" s="251"/>
      <c r="AX91" s="271" t="str">
        <f>IF(AW91="","",VLOOKUP($AW91,Master!$AL$3:$AM$100,2,0))</f>
        <v/>
      </c>
      <c r="AY91" s="270" t="s">
        <v>409</v>
      </c>
      <c r="AZ91" s="251"/>
      <c r="BA91" s="271" t="str">
        <f>IF(AZ91="","",VLOOKUP($AZ91,Master!$AO$3:$AP$6,2,0))</f>
        <v/>
      </c>
      <c r="BB91" s="270" t="s">
        <v>410</v>
      </c>
      <c r="BC91" s="251"/>
      <c r="BD91" s="271" t="str">
        <f>IF(BC91="","",VLOOKUP($BC91,Master!$AR$3:$AS$7,2,0))</f>
        <v/>
      </c>
      <c r="BE91" s="270" t="s">
        <v>26365</v>
      </c>
      <c r="BF91" s="251" t="str">
        <f>IF(BG91="","",VLOOKUP($BG91,Master!$AV$2:$AW$200,2,0))</f>
        <v/>
      </c>
      <c r="BG91" s="271"/>
      <c r="BH91" s="270" t="s">
        <v>26366</v>
      </c>
      <c r="BI91" s="251" t="str">
        <f>IF(BJ91="","",VLOOKUP(BJ91,Master!$AZ$2:$BA$200,2,0))</f>
        <v/>
      </c>
      <c r="BJ91" s="271"/>
      <c r="BK91" s="270" t="s">
        <v>26456</v>
      </c>
      <c r="BL91" s="251" t="str">
        <f>IF(BM91="","",VLOOKUP(BM91,Master!$BD$2:$BE$200,2,0))</f>
        <v/>
      </c>
      <c r="BM91" s="272"/>
      <c r="BN91" s="270" t="s">
        <v>26673</v>
      </c>
      <c r="BO91" s="251" t="str">
        <f>IF(BP91="","",VLOOKUP(BP91,Master!$BH$2:$BI$200,2,0))</f>
        <v/>
      </c>
      <c r="BP91" s="271"/>
      <c r="BQ91" s="270" t="s">
        <v>29391</v>
      </c>
      <c r="BR91" s="251"/>
      <c r="BS91" s="271"/>
      <c r="BT91" s="270" t="s">
        <v>29392</v>
      </c>
      <c r="BU91" s="251"/>
      <c r="BV91" s="271"/>
      <c r="BW91" s="270" t="s">
        <v>26713</v>
      </c>
      <c r="BX91" s="251" t="str">
        <f>IF(BY91="","",VLOOKUP(BY91,Master!$BT$2:$BU$77,2,0))</f>
        <v/>
      </c>
      <c r="BY91" s="271"/>
      <c r="BZ91" s="270" t="s">
        <v>26861</v>
      </c>
      <c r="CA91" s="251" t="str">
        <f>IF(CB91="","",VLOOKUP(CB91,Master!$BX$2:$BY$77,2,0))</f>
        <v/>
      </c>
      <c r="CB91" s="271"/>
      <c r="CC91" s="270" t="s">
        <v>26890</v>
      </c>
      <c r="CD91" s="251" t="str">
        <f>IF(CE91="","",VLOOKUP(CE91,Master!$CB$2:$CC$77,2,0))</f>
        <v/>
      </c>
      <c r="CE91" s="271"/>
      <c r="CF91" s="270" t="s">
        <v>26914</v>
      </c>
      <c r="CG91" s="251"/>
      <c r="CH91" s="271"/>
      <c r="CI91" s="270" t="s">
        <v>26899</v>
      </c>
      <c r="CJ91" s="251" t="str">
        <f>IF(CK91="","",VLOOKUP(CK91,Master!$CJ$2:$CK$77,2,0))</f>
        <v/>
      </c>
      <c r="CK91" s="271"/>
      <c r="CL91" s="245"/>
      <c r="CM91" s="245"/>
      <c r="CN91" s="245"/>
      <c r="CO91" s="245"/>
      <c r="CP91" s="246"/>
      <c r="CQ91" s="276"/>
      <c r="CR91" s="277"/>
      <c r="CS91" s="276"/>
      <c r="CT91" s="278"/>
      <c r="CU91" s="278"/>
      <c r="CV91" s="278"/>
      <c r="CW91" s="279"/>
      <c r="CX91" s="276"/>
      <c r="CY91" s="280"/>
      <c r="CZ91" s="281"/>
      <c r="DA91" s="281"/>
      <c r="DB91" s="281"/>
      <c r="DC91" s="279"/>
      <c r="DD91" s="253"/>
      <c r="DE91" s="247"/>
      <c r="DF91" s="253"/>
      <c r="DG91" s="245"/>
      <c r="DH91" s="247"/>
      <c r="DI91" s="276"/>
      <c r="DJ91" s="245"/>
      <c r="DK91" s="245"/>
      <c r="DL91" s="245"/>
      <c r="DM91" s="245"/>
      <c r="DN91" s="245"/>
      <c r="DO91" s="245"/>
      <c r="DP91" s="245"/>
      <c r="DQ91" s="245"/>
      <c r="DR91" s="245"/>
      <c r="DS91" s="247"/>
      <c r="DT91" s="282"/>
      <c r="DU91" s="283"/>
      <c r="DV91" s="283"/>
      <c r="DW91" s="283"/>
      <c r="DX91" s="283"/>
      <c r="DY91" s="283"/>
      <c r="DZ91" s="283"/>
      <c r="EA91" s="246"/>
      <c r="EB91" s="253"/>
      <c r="EC91" s="245"/>
      <c r="ED91" s="245"/>
      <c r="EE91" s="246"/>
      <c r="EF91" s="246"/>
      <c r="EG91" s="283"/>
      <c r="EH91" s="285"/>
      <c r="EI91" s="281"/>
      <c r="EJ91" s="273"/>
      <c r="EK91" s="248"/>
      <c r="EL91" s="248"/>
      <c r="EM91" s="248"/>
      <c r="EN91" s="248"/>
      <c r="EO91" s="248"/>
      <c r="EP91" s="248"/>
      <c r="EQ91" s="248"/>
      <c r="ER91" s="248"/>
      <c r="ES91" s="248"/>
      <c r="ET91" s="248"/>
      <c r="EU91" s="248"/>
      <c r="EV91" s="248"/>
      <c r="EW91" s="248"/>
      <c r="EX91" s="248"/>
      <c r="EY91" s="248"/>
      <c r="EZ91" s="248"/>
      <c r="FA91" s="248"/>
      <c r="FB91" s="248"/>
      <c r="FC91" s="248"/>
      <c r="FD91" s="248"/>
      <c r="FE91" s="248"/>
      <c r="FF91" s="248"/>
      <c r="FG91" s="248"/>
      <c r="FH91" s="248"/>
      <c r="FI91" s="248"/>
      <c r="FJ91" s="248"/>
      <c r="FK91" s="248"/>
      <c r="FL91" s="248"/>
      <c r="FM91" s="248"/>
      <c r="FN91" s="248"/>
      <c r="FO91" s="248"/>
      <c r="FP91" s="248"/>
      <c r="FQ91" s="248"/>
      <c r="FR91" s="248"/>
      <c r="FS91" s="248"/>
      <c r="FT91" s="248"/>
      <c r="FU91" s="248"/>
      <c r="FV91" s="248"/>
      <c r="FW91" s="248"/>
      <c r="FX91" s="248"/>
      <c r="FY91" s="248"/>
      <c r="FZ91" s="248"/>
      <c r="GA91" s="248"/>
      <c r="GB91" s="248"/>
      <c r="GC91" s="248"/>
      <c r="GD91" s="248"/>
      <c r="GE91" s="248"/>
      <c r="GF91" s="248"/>
      <c r="GG91" s="248"/>
      <c r="GH91" s="248"/>
      <c r="GI91" s="248"/>
      <c r="GJ91" s="248"/>
      <c r="GK91" s="248"/>
      <c r="GL91" s="248"/>
      <c r="GM91" s="248"/>
      <c r="GN91" s="248"/>
      <c r="GO91" s="248"/>
      <c r="GP91" s="248"/>
      <c r="GQ91" s="248"/>
      <c r="GR91" s="248"/>
      <c r="GS91" s="248"/>
      <c r="GT91" s="248"/>
      <c r="GU91" s="248"/>
      <c r="GV91" s="248"/>
      <c r="GW91" s="248"/>
      <c r="GX91" s="248"/>
      <c r="GY91" s="248"/>
      <c r="GZ91" s="248"/>
      <c r="HA91" s="248"/>
      <c r="HB91" s="248"/>
      <c r="HC91" s="248"/>
      <c r="HD91" s="248"/>
      <c r="HE91" s="248"/>
      <c r="HF91" s="248"/>
      <c r="HG91" s="248"/>
      <c r="HH91" s="248"/>
      <c r="HI91" s="248"/>
      <c r="HJ91" s="248"/>
      <c r="HK91" s="248"/>
      <c r="HL91" s="248"/>
    </row>
    <row r="92" spans="1:220" s="274" customFormat="1" ht="15.75" customHeight="1">
      <c r="A92" s="249">
        <f t="shared" si="3"/>
        <v>80</v>
      </c>
      <c r="B92" s="243"/>
      <c r="C92" s="244"/>
      <c r="D92" s="244"/>
      <c r="E92" s="250"/>
      <c r="F92" s="250"/>
      <c r="G92" s="251"/>
      <c r="H92" s="251"/>
      <c r="I92" s="245"/>
      <c r="J92" s="245"/>
      <c r="K92" s="252" t="str">
        <f>IF(J92="","",VLOOKUP($J92,Master!$I$2:$J$25000,2,0))</f>
        <v/>
      </c>
      <c r="L92" s="251"/>
      <c r="M92" s="250"/>
      <c r="N92" s="245"/>
      <c r="O92" s="245"/>
      <c r="P92" s="245"/>
      <c r="Q92" s="251"/>
      <c r="R92" s="261"/>
      <c r="S92" s="253"/>
      <c r="T92" s="244" t="str">
        <f>IF(S92="","",IFERROR(VLOOKUP(S92,Master!$K$2:$L$4000,2,0),"Incorrect"))</f>
        <v/>
      </c>
      <c r="U92" s="245"/>
      <c r="V92" s="244" t="str">
        <f>IF(U92="","",IFERROR(VLOOKUP($S92&amp;$U92,Master!$A$2:$N$4000,14,0),"Incorrect"))</f>
        <v/>
      </c>
      <c r="W92" s="245"/>
      <c r="X92" s="244" t="str">
        <f>IF(W92="","",IFERROR(VLOOKUP($S92&amp;$U92&amp;$W92,Master!$B$2:$P$4000,15,0),"Incorrect"))</f>
        <v/>
      </c>
      <c r="Y92" s="245"/>
      <c r="Z92" s="244" t="str">
        <f>IF(Y92="","",IFERROR(VLOOKUP($S92&amp;$U92&amp;$W92&amp;$Y92,Master!$C$2:$R$4000,16,0),"Incorrect"))</f>
        <v/>
      </c>
      <c r="AA92" s="254"/>
      <c r="AB92" s="255"/>
      <c r="AC92" s="256"/>
      <c r="AD92" s="257"/>
      <c r="AE92" s="258"/>
      <c r="AF92" s="259" t="str">
        <f t="shared" si="4"/>
        <v/>
      </c>
      <c r="AG92" s="260"/>
      <c r="AH92" s="251"/>
      <c r="AI92" s="261" t="s">
        <v>404</v>
      </c>
      <c r="AJ92" s="262" t="str">
        <f>IF(AK92="","",IFERROR(VLOOKUP($AK92,Master!$S$2:$U$2000,3,0),"Incorrect"))</f>
        <v/>
      </c>
      <c r="AK92" s="247"/>
      <c r="AL92" s="264" t="s">
        <v>403</v>
      </c>
      <c r="AM92" s="265" t="str">
        <f>IF(AL92="","",VLOOKUP(AL92,Dropdown!$N$3:$O$335,2,0))</f>
        <v/>
      </c>
      <c r="AN92" s="266"/>
      <c r="AO92" s="265" t="str">
        <f>IF(AN92="","",IFERROR(VLOOKUP(AL92&amp;AN92,Dropdown!$P$4:$S$5000,4,0),"Incorrect"))</f>
        <v/>
      </c>
      <c r="AP92" s="267"/>
      <c r="AQ92" s="260"/>
      <c r="AR92" s="251"/>
      <c r="AS92" s="245"/>
      <c r="AT92" s="268" t="str">
        <f>IF(AS92="","",VLOOKUP(AS92,Master!$AI$7:$AJ$12,2,0))</f>
        <v/>
      </c>
      <c r="AU92" s="269">
        <f t="shared" si="5"/>
        <v>0</v>
      </c>
      <c r="AV92" s="270" t="s">
        <v>408</v>
      </c>
      <c r="AW92" s="251"/>
      <c r="AX92" s="271" t="str">
        <f>IF(AW92="","",VLOOKUP($AW92,Master!$AL$3:$AM$100,2,0))</f>
        <v/>
      </c>
      <c r="AY92" s="270" t="s">
        <v>409</v>
      </c>
      <c r="AZ92" s="251"/>
      <c r="BA92" s="271" t="str">
        <f>IF(AZ92="","",VLOOKUP($AZ92,Master!$AO$3:$AP$6,2,0))</f>
        <v/>
      </c>
      <c r="BB92" s="270" t="s">
        <v>410</v>
      </c>
      <c r="BC92" s="251"/>
      <c r="BD92" s="271" t="str">
        <f>IF(BC92="","",VLOOKUP($BC92,Master!$AR$3:$AS$7,2,0))</f>
        <v/>
      </c>
      <c r="BE92" s="270" t="s">
        <v>26365</v>
      </c>
      <c r="BF92" s="251" t="str">
        <f>IF(BG92="","",VLOOKUP($BG92,Master!$AV$2:$AW$200,2,0))</f>
        <v/>
      </c>
      <c r="BG92" s="271"/>
      <c r="BH92" s="270" t="s">
        <v>26366</v>
      </c>
      <c r="BI92" s="251" t="str">
        <f>IF(BJ92="","",VLOOKUP(BJ92,Master!$AZ$2:$BA$200,2,0))</f>
        <v/>
      </c>
      <c r="BJ92" s="271"/>
      <c r="BK92" s="270" t="s">
        <v>26456</v>
      </c>
      <c r="BL92" s="251" t="str">
        <f>IF(BM92="","",VLOOKUP(BM92,Master!$BD$2:$BE$200,2,0))</f>
        <v/>
      </c>
      <c r="BM92" s="272"/>
      <c r="BN92" s="270" t="s">
        <v>26673</v>
      </c>
      <c r="BO92" s="251" t="str">
        <f>IF(BP92="","",VLOOKUP(BP92,Master!$BH$2:$BI$200,2,0))</f>
        <v/>
      </c>
      <c r="BP92" s="271"/>
      <c r="BQ92" s="270" t="s">
        <v>29393</v>
      </c>
      <c r="BR92" s="251"/>
      <c r="BS92" s="271"/>
      <c r="BT92" s="270" t="s">
        <v>29394</v>
      </c>
      <c r="BU92" s="251"/>
      <c r="BV92" s="271"/>
      <c r="BW92" s="270" t="s">
        <v>26713</v>
      </c>
      <c r="BX92" s="251" t="str">
        <f>IF(BY92="","",VLOOKUP(BY92,Master!$BT$2:$BU$77,2,0))</f>
        <v/>
      </c>
      <c r="BY92" s="271"/>
      <c r="BZ92" s="270" t="s">
        <v>26861</v>
      </c>
      <c r="CA92" s="251" t="str">
        <f>IF(CB92="","",VLOOKUP(CB92,Master!$BX$2:$BY$77,2,0))</f>
        <v/>
      </c>
      <c r="CB92" s="271"/>
      <c r="CC92" s="270" t="s">
        <v>26890</v>
      </c>
      <c r="CD92" s="251" t="str">
        <f>IF(CE92="","",VLOOKUP(CE92,Master!$CB$2:$CC$77,2,0))</f>
        <v/>
      </c>
      <c r="CE92" s="271"/>
      <c r="CF92" s="270" t="s">
        <v>26914</v>
      </c>
      <c r="CG92" s="251"/>
      <c r="CH92" s="271"/>
      <c r="CI92" s="270" t="s">
        <v>26899</v>
      </c>
      <c r="CJ92" s="251" t="str">
        <f>IF(CK92="","",VLOOKUP(CK92,Master!$CJ$2:$CK$77,2,0))</f>
        <v/>
      </c>
      <c r="CK92" s="271"/>
      <c r="CL92" s="245"/>
      <c r="CM92" s="245"/>
      <c r="CN92" s="245"/>
      <c r="CO92" s="245"/>
      <c r="CP92" s="246"/>
      <c r="CQ92" s="276"/>
      <c r="CR92" s="277"/>
      <c r="CS92" s="276"/>
      <c r="CT92" s="278"/>
      <c r="CU92" s="278"/>
      <c r="CV92" s="278"/>
      <c r="CW92" s="279"/>
      <c r="CX92" s="276"/>
      <c r="CY92" s="280"/>
      <c r="CZ92" s="281"/>
      <c r="DA92" s="281"/>
      <c r="DB92" s="281"/>
      <c r="DC92" s="279"/>
      <c r="DD92" s="253"/>
      <c r="DE92" s="247"/>
      <c r="DF92" s="253"/>
      <c r="DG92" s="245"/>
      <c r="DH92" s="247"/>
      <c r="DI92" s="276"/>
      <c r="DJ92" s="245"/>
      <c r="DK92" s="245"/>
      <c r="DL92" s="245"/>
      <c r="DM92" s="245"/>
      <c r="DN92" s="245"/>
      <c r="DO92" s="245"/>
      <c r="DP92" s="245"/>
      <c r="DQ92" s="245"/>
      <c r="DR92" s="245"/>
      <c r="DS92" s="247"/>
      <c r="DT92" s="282"/>
      <c r="DU92" s="283"/>
      <c r="DV92" s="283"/>
      <c r="DW92" s="283"/>
      <c r="DX92" s="283"/>
      <c r="DY92" s="283"/>
      <c r="DZ92" s="283"/>
      <c r="EA92" s="246"/>
      <c r="EB92" s="253"/>
      <c r="EC92" s="245"/>
      <c r="ED92" s="245"/>
      <c r="EE92" s="246"/>
      <c r="EF92" s="246"/>
      <c r="EG92" s="283"/>
      <c r="EH92" s="285"/>
      <c r="EI92" s="281"/>
      <c r="EJ92" s="273"/>
      <c r="EK92" s="248"/>
      <c r="EL92" s="248"/>
      <c r="EM92" s="248"/>
      <c r="EN92" s="248"/>
      <c r="EO92" s="248"/>
      <c r="EP92" s="248"/>
      <c r="EQ92" s="248"/>
      <c r="ER92" s="248"/>
      <c r="ES92" s="248"/>
      <c r="ET92" s="248"/>
      <c r="EU92" s="248"/>
      <c r="EV92" s="248"/>
      <c r="EW92" s="248"/>
      <c r="EX92" s="248"/>
      <c r="EY92" s="248"/>
      <c r="EZ92" s="248"/>
      <c r="FA92" s="248"/>
      <c r="FB92" s="248"/>
      <c r="FC92" s="248"/>
      <c r="FD92" s="248"/>
      <c r="FE92" s="248"/>
      <c r="FF92" s="248"/>
      <c r="FG92" s="248"/>
      <c r="FH92" s="248"/>
      <c r="FI92" s="248"/>
      <c r="FJ92" s="248"/>
      <c r="FK92" s="248"/>
      <c r="FL92" s="248"/>
      <c r="FM92" s="248"/>
      <c r="FN92" s="248"/>
      <c r="FO92" s="248"/>
      <c r="FP92" s="248"/>
      <c r="FQ92" s="248"/>
      <c r="FR92" s="248"/>
      <c r="FS92" s="248"/>
      <c r="FT92" s="248"/>
      <c r="FU92" s="248"/>
      <c r="FV92" s="248"/>
      <c r="FW92" s="248"/>
      <c r="FX92" s="248"/>
      <c r="FY92" s="248"/>
      <c r="FZ92" s="248"/>
      <c r="GA92" s="248"/>
      <c r="GB92" s="248"/>
      <c r="GC92" s="248"/>
      <c r="GD92" s="248"/>
      <c r="GE92" s="248"/>
      <c r="GF92" s="248"/>
      <c r="GG92" s="248"/>
      <c r="GH92" s="248"/>
      <c r="GI92" s="248"/>
      <c r="GJ92" s="248"/>
      <c r="GK92" s="248"/>
      <c r="GL92" s="248"/>
      <c r="GM92" s="248"/>
      <c r="GN92" s="248"/>
      <c r="GO92" s="248"/>
      <c r="GP92" s="248"/>
      <c r="GQ92" s="248"/>
      <c r="GR92" s="248"/>
      <c r="GS92" s="248"/>
      <c r="GT92" s="248"/>
      <c r="GU92" s="248"/>
      <c r="GV92" s="248"/>
      <c r="GW92" s="248"/>
      <c r="GX92" s="248"/>
      <c r="GY92" s="248"/>
      <c r="GZ92" s="248"/>
      <c r="HA92" s="248"/>
      <c r="HB92" s="248"/>
      <c r="HC92" s="248"/>
      <c r="HD92" s="248"/>
      <c r="HE92" s="248"/>
      <c r="HF92" s="248"/>
      <c r="HG92" s="248"/>
      <c r="HH92" s="248"/>
      <c r="HI92" s="248"/>
      <c r="HJ92" s="248"/>
      <c r="HK92" s="248"/>
      <c r="HL92" s="248"/>
    </row>
    <row r="93" spans="1:220" s="274" customFormat="1" ht="15.75" customHeight="1">
      <c r="A93" s="249">
        <f t="shared" si="3"/>
        <v>81</v>
      </c>
      <c r="B93" s="243"/>
      <c r="C93" s="244"/>
      <c r="D93" s="244"/>
      <c r="E93" s="250"/>
      <c r="F93" s="250"/>
      <c r="G93" s="251"/>
      <c r="H93" s="251"/>
      <c r="I93" s="245"/>
      <c r="J93" s="245"/>
      <c r="K93" s="252" t="str">
        <f>IF(J93="","",VLOOKUP($J93,Master!$I$2:$J$25000,2,0))</f>
        <v/>
      </c>
      <c r="L93" s="251"/>
      <c r="M93" s="250"/>
      <c r="N93" s="245"/>
      <c r="O93" s="245"/>
      <c r="P93" s="245"/>
      <c r="Q93" s="251"/>
      <c r="R93" s="261"/>
      <c r="S93" s="253"/>
      <c r="T93" s="244" t="str">
        <f>IF(S93="","",IFERROR(VLOOKUP(S93,Master!$K$2:$L$4000,2,0),"Incorrect"))</f>
        <v/>
      </c>
      <c r="U93" s="245"/>
      <c r="V93" s="244" t="str">
        <f>IF(U93="","",IFERROR(VLOOKUP($S93&amp;$U93,Master!$A$2:$N$4000,14,0),"Incorrect"))</f>
        <v/>
      </c>
      <c r="W93" s="245"/>
      <c r="X93" s="244" t="str">
        <f>IF(W93="","",IFERROR(VLOOKUP($S93&amp;$U93&amp;$W93,Master!$B$2:$P$4000,15,0),"Incorrect"))</f>
        <v/>
      </c>
      <c r="Y93" s="245"/>
      <c r="Z93" s="244" t="str">
        <f>IF(Y93="","",IFERROR(VLOOKUP($S93&amp;$U93&amp;$W93&amp;$Y93,Master!$C$2:$R$4000,16,0),"Incorrect"))</f>
        <v/>
      </c>
      <c r="AA93" s="254"/>
      <c r="AB93" s="255"/>
      <c r="AC93" s="256"/>
      <c r="AD93" s="257"/>
      <c r="AE93" s="258"/>
      <c r="AF93" s="259" t="str">
        <f t="shared" si="4"/>
        <v/>
      </c>
      <c r="AG93" s="260"/>
      <c r="AH93" s="251"/>
      <c r="AI93" s="261" t="s">
        <v>404</v>
      </c>
      <c r="AJ93" s="262" t="str">
        <f>IF(AK93="","",IFERROR(VLOOKUP($AK93,Master!$S$2:$U$2000,3,0),"Incorrect"))</f>
        <v/>
      </c>
      <c r="AK93" s="247"/>
      <c r="AL93" s="264" t="s">
        <v>403</v>
      </c>
      <c r="AM93" s="265" t="str">
        <f>IF(AL93="","",VLOOKUP(AL93,Dropdown!$N$3:$O$335,2,0))</f>
        <v/>
      </c>
      <c r="AN93" s="266"/>
      <c r="AO93" s="265" t="str">
        <f>IF(AN93="","",IFERROR(VLOOKUP(AL93&amp;AN93,Dropdown!$P$4:$S$5000,4,0),"Incorrect"))</f>
        <v/>
      </c>
      <c r="AP93" s="267"/>
      <c r="AQ93" s="260"/>
      <c r="AR93" s="251"/>
      <c r="AS93" s="245"/>
      <c r="AT93" s="268" t="str">
        <f>IF(AS93="","",VLOOKUP(AS93,Master!$AI$7:$AJ$12,2,0))</f>
        <v/>
      </c>
      <c r="AU93" s="269">
        <f t="shared" si="5"/>
        <v>0</v>
      </c>
      <c r="AV93" s="270" t="s">
        <v>408</v>
      </c>
      <c r="AW93" s="251"/>
      <c r="AX93" s="271" t="str">
        <f>IF(AW93="","",VLOOKUP($AW93,Master!$AL$3:$AM$100,2,0))</f>
        <v/>
      </c>
      <c r="AY93" s="270" t="s">
        <v>409</v>
      </c>
      <c r="AZ93" s="251"/>
      <c r="BA93" s="271" t="str">
        <f>IF(AZ93="","",VLOOKUP($AZ93,Master!$AO$3:$AP$6,2,0))</f>
        <v/>
      </c>
      <c r="BB93" s="270" t="s">
        <v>410</v>
      </c>
      <c r="BC93" s="251"/>
      <c r="BD93" s="271" t="str">
        <f>IF(BC93="","",VLOOKUP($BC93,Master!$AR$3:$AS$7,2,0))</f>
        <v/>
      </c>
      <c r="BE93" s="270" t="s">
        <v>26365</v>
      </c>
      <c r="BF93" s="251" t="str">
        <f>IF(BG93="","",VLOOKUP($BG93,Master!$AV$2:$AW$200,2,0))</f>
        <v/>
      </c>
      <c r="BG93" s="271"/>
      <c r="BH93" s="270" t="s">
        <v>26366</v>
      </c>
      <c r="BI93" s="251" t="str">
        <f>IF(BJ93="","",VLOOKUP(BJ93,Master!$AZ$2:$BA$200,2,0))</f>
        <v/>
      </c>
      <c r="BJ93" s="271"/>
      <c r="BK93" s="270" t="s">
        <v>26456</v>
      </c>
      <c r="BL93" s="251" t="str">
        <f>IF(BM93="","",VLOOKUP(BM93,Master!$BD$2:$BE$200,2,0))</f>
        <v/>
      </c>
      <c r="BM93" s="272"/>
      <c r="BN93" s="270" t="s">
        <v>26673</v>
      </c>
      <c r="BO93" s="251" t="str">
        <f>IF(BP93="","",VLOOKUP(BP93,Master!$BH$2:$BI$200,2,0))</f>
        <v/>
      </c>
      <c r="BP93" s="271"/>
      <c r="BQ93" s="270" t="s">
        <v>29395</v>
      </c>
      <c r="BR93" s="251"/>
      <c r="BS93" s="271"/>
      <c r="BT93" s="270" t="s">
        <v>29396</v>
      </c>
      <c r="BU93" s="251"/>
      <c r="BV93" s="271"/>
      <c r="BW93" s="270" t="s">
        <v>26713</v>
      </c>
      <c r="BX93" s="251" t="str">
        <f>IF(BY93="","",VLOOKUP(BY93,Master!$BT$2:$BU$77,2,0))</f>
        <v/>
      </c>
      <c r="BY93" s="271"/>
      <c r="BZ93" s="270" t="s">
        <v>26861</v>
      </c>
      <c r="CA93" s="251" t="str">
        <f>IF(CB93="","",VLOOKUP(CB93,Master!$BX$2:$BY$77,2,0))</f>
        <v/>
      </c>
      <c r="CB93" s="271"/>
      <c r="CC93" s="270" t="s">
        <v>26890</v>
      </c>
      <c r="CD93" s="251" t="str">
        <f>IF(CE93="","",VLOOKUP(CE93,Master!$CB$2:$CC$77,2,0))</f>
        <v/>
      </c>
      <c r="CE93" s="271"/>
      <c r="CF93" s="270" t="s">
        <v>26914</v>
      </c>
      <c r="CG93" s="251"/>
      <c r="CH93" s="271"/>
      <c r="CI93" s="270" t="s">
        <v>26899</v>
      </c>
      <c r="CJ93" s="251" t="str">
        <f>IF(CK93="","",VLOOKUP(CK93,Master!$CJ$2:$CK$77,2,0))</f>
        <v/>
      </c>
      <c r="CK93" s="271"/>
      <c r="CL93" s="245"/>
      <c r="CM93" s="245"/>
      <c r="CN93" s="245"/>
      <c r="CO93" s="245"/>
      <c r="CP93" s="246"/>
      <c r="CQ93" s="276"/>
      <c r="CR93" s="277"/>
      <c r="CS93" s="276"/>
      <c r="CT93" s="278"/>
      <c r="CU93" s="278"/>
      <c r="CV93" s="278"/>
      <c r="CW93" s="279"/>
      <c r="CX93" s="276"/>
      <c r="CY93" s="280"/>
      <c r="CZ93" s="281"/>
      <c r="DA93" s="281"/>
      <c r="DB93" s="281"/>
      <c r="DC93" s="279"/>
      <c r="DD93" s="253"/>
      <c r="DE93" s="247"/>
      <c r="DF93" s="253"/>
      <c r="DG93" s="245"/>
      <c r="DH93" s="247"/>
      <c r="DI93" s="276"/>
      <c r="DJ93" s="245"/>
      <c r="DK93" s="245"/>
      <c r="DL93" s="245"/>
      <c r="DM93" s="245"/>
      <c r="DN93" s="245"/>
      <c r="DO93" s="245"/>
      <c r="DP93" s="245"/>
      <c r="DQ93" s="245"/>
      <c r="DR93" s="245"/>
      <c r="DS93" s="247"/>
      <c r="DT93" s="282"/>
      <c r="DU93" s="283"/>
      <c r="DV93" s="283"/>
      <c r="DW93" s="283"/>
      <c r="DX93" s="283"/>
      <c r="DY93" s="283"/>
      <c r="DZ93" s="283"/>
      <c r="EA93" s="246"/>
      <c r="EB93" s="253"/>
      <c r="EC93" s="245"/>
      <c r="ED93" s="245"/>
      <c r="EE93" s="246"/>
      <c r="EF93" s="246"/>
      <c r="EG93" s="283"/>
      <c r="EH93" s="285"/>
      <c r="EI93" s="281"/>
      <c r="EJ93" s="273"/>
      <c r="EK93" s="248"/>
      <c r="EL93" s="248"/>
      <c r="EM93" s="248"/>
      <c r="EN93" s="248"/>
      <c r="EO93" s="248"/>
      <c r="EP93" s="248"/>
      <c r="EQ93" s="248"/>
      <c r="ER93" s="248"/>
      <c r="ES93" s="248"/>
      <c r="ET93" s="248"/>
      <c r="EU93" s="248"/>
      <c r="EV93" s="248"/>
      <c r="EW93" s="248"/>
      <c r="EX93" s="248"/>
      <c r="EY93" s="248"/>
      <c r="EZ93" s="248"/>
      <c r="FA93" s="248"/>
      <c r="FB93" s="248"/>
      <c r="FC93" s="248"/>
      <c r="FD93" s="248"/>
      <c r="FE93" s="248"/>
      <c r="FF93" s="248"/>
      <c r="FG93" s="248"/>
      <c r="FH93" s="248"/>
      <c r="FI93" s="248"/>
      <c r="FJ93" s="248"/>
      <c r="FK93" s="248"/>
      <c r="FL93" s="248"/>
      <c r="FM93" s="248"/>
      <c r="FN93" s="248"/>
      <c r="FO93" s="248"/>
      <c r="FP93" s="248"/>
      <c r="FQ93" s="248"/>
      <c r="FR93" s="248"/>
      <c r="FS93" s="248"/>
      <c r="FT93" s="248"/>
      <c r="FU93" s="248"/>
      <c r="FV93" s="248"/>
      <c r="FW93" s="248"/>
      <c r="FX93" s="248"/>
      <c r="FY93" s="248"/>
      <c r="FZ93" s="248"/>
      <c r="GA93" s="248"/>
      <c r="GB93" s="248"/>
      <c r="GC93" s="248"/>
      <c r="GD93" s="248"/>
      <c r="GE93" s="248"/>
      <c r="GF93" s="248"/>
      <c r="GG93" s="248"/>
      <c r="GH93" s="248"/>
      <c r="GI93" s="248"/>
      <c r="GJ93" s="248"/>
      <c r="GK93" s="248"/>
      <c r="GL93" s="248"/>
      <c r="GM93" s="248"/>
      <c r="GN93" s="248"/>
      <c r="GO93" s="248"/>
      <c r="GP93" s="248"/>
      <c r="GQ93" s="248"/>
      <c r="GR93" s="248"/>
      <c r="GS93" s="248"/>
      <c r="GT93" s="248"/>
      <c r="GU93" s="248"/>
      <c r="GV93" s="248"/>
      <c r="GW93" s="248"/>
      <c r="GX93" s="248"/>
      <c r="GY93" s="248"/>
      <c r="GZ93" s="248"/>
      <c r="HA93" s="248"/>
      <c r="HB93" s="248"/>
      <c r="HC93" s="248"/>
      <c r="HD93" s="248"/>
      <c r="HE93" s="248"/>
      <c r="HF93" s="248"/>
      <c r="HG93" s="248"/>
      <c r="HH93" s="248"/>
      <c r="HI93" s="248"/>
      <c r="HJ93" s="248"/>
      <c r="HK93" s="248"/>
      <c r="HL93" s="248"/>
    </row>
    <row r="94" spans="1:220" s="274" customFormat="1" ht="15.75" customHeight="1">
      <c r="A94" s="249">
        <f t="shared" si="3"/>
        <v>82</v>
      </c>
      <c r="B94" s="243"/>
      <c r="C94" s="244"/>
      <c r="D94" s="244"/>
      <c r="E94" s="250"/>
      <c r="F94" s="250"/>
      <c r="G94" s="251"/>
      <c r="H94" s="251"/>
      <c r="I94" s="245"/>
      <c r="J94" s="245"/>
      <c r="K94" s="252" t="str">
        <f>IF(J94="","",VLOOKUP($J94,Master!$I$2:$J$25000,2,0))</f>
        <v/>
      </c>
      <c r="L94" s="251"/>
      <c r="M94" s="250"/>
      <c r="N94" s="245"/>
      <c r="O94" s="245"/>
      <c r="P94" s="245"/>
      <c r="Q94" s="251"/>
      <c r="R94" s="261"/>
      <c r="S94" s="253"/>
      <c r="T94" s="244" t="str">
        <f>IF(S94="","",IFERROR(VLOOKUP(S94,Master!$K$2:$L$4000,2,0),"Incorrect"))</f>
        <v/>
      </c>
      <c r="U94" s="245"/>
      <c r="V94" s="244" t="str">
        <f>IF(U94="","",IFERROR(VLOOKUP($S94&amp;$U94,Master!$A$2:$N$4000,14,0),"Incorrect"))</f>
        <v/>
      </c>
      <c r="W94" s="245"/>
      <c r="X94" s="244" t="str">
        <f>IF(W94="","",IFERROR(VLOOKUP($S94&amp;$U94&amp;$W94,Master!$B$2:$P$4000,15,0),"Incorrect"))</f>
        <v/>
      </c>
      <c r="Y94" s="245"/>
      <c r="Z94" s="244" t="str">
        <f>IF(Y94="","",IFERROR(VLOOKUP($S94&amp;$U94&amp;$W94&amp;$Y94,Master!$C$2:$R$4000,16,0),"Incorrect"))</f>
        <v/>
      </c>
      <c r="AA94" s="254"/>
      <c r="AB94" s="255"/>
      <c r="AC94" s="256"/>
      <c r="AD94" s="257"/>
      <c r="AE94" s="258"/>
      <c r="AF94" s="259" t="str">
        <f t="shared" si="4"/>
        <v/>
      </c>
      <c r="AG94" s="260"/>
      <c r="AH94" s="251"/>
      <c r="AI94" s="261" t="s">
        <v>404</v>
      </c>
      <c r="AJ94" s="262" t="str">
        <f>IF(AK94="","",IFERROR(VLOOKUP($AK94,Master!$S$2:$U$2000,3,0),"Incorrect"))</f>
        <v/>
      </c>
      <c r="AK94" s="247"/>
      <c r="AL94" s="264" t="s">
        <v>403</v>
      </c>
      <c r="AM94" s="265" t="str">
        <f>IF(AL94="","",VLOOKUP(AL94,Dropdown!$N$3:$O$335,2,0))</f>
        <v/>
      </c>
      <c r="AN94" s="266"/>
      <c r="AO94" s="265" t="str">
        <f>IF(AN94="","",IFERROR(VLOOKUP(AL94&amp;AN94,Dropdown!$P$4:$S$5000,4,0),"Incorrect"))</f>
        <v/>
      </c>
      <c r="AP94" s="267"/>
      <c r="AQ94" s="260"/>
      <c r="AR94" s="251"/>
      <c r="AS94" s="245"/>
      <c r="AT94" s="268" t="str">
        <f>IF(AS94="","",VLOOKUP(AS94,Master!$AI$7:$AJ$12,2,0))</f>
        <v/>
      </c>
      <c r="AU94" s="269">
        <f t="shared" si="5"/>
        <v>0</v>
      </c>
      <c r="AV94" s="270" t="s">
        <v>408</v>
      </c>
      <c r="AW94" s="251"/>
      <c r="AX94" s="271" t="str">
        <f>IF(AW94="","",VLOOKUP($AW94,Master!$AL$3:$AM$100,2,0))</f>
        <v/>
      </c>
      <c r="AY94" s="270" t="s">
        <v>409</v>
      </c>
      <c r="AZ94" s="251"/>
      <c r="BA94" s="271" t="str">
        <f>IF(AZ94="","",VLOOKUP($AZ94,Master!$AO$3:$AP$6,2,0))</f>
        <v/>
      </c>
      <c r="BB94" s="270" t="s">
        <v>410</v>
      </c>
      <c r="BC94" s="251"/>
      <c r="BD94" s="271" t="str">
        <f>IF(BC94="","",VLOOKUP($BC94,Master!$AR$3:$AS$7,2,0))</f>
        <v/>
      </c>
      <c r="BE94" s="270" t="s">
        <v>26365</v>
      </c>
      <c r="BF94" s="251" t="str">
        <f>IF(BG94="","",VLOOKUP($BG94,Master!$AV$2:$AW$200,2,0))</f>
        <v/>
      </c>
      <c r="BG94" s="271"/>
      <c r="BH94" s="270" t="s">
        <v>26366</v>
      </c>
      <c r="BI94" s="251" t="str">
        <f>IF(BJ94="","",VLOOKUP(BJ94,Master!$AZ$2:$BA$200,2,0))</f>
        <v/>
      </c>
      <c r="BJ94" s="271"/>
      <c r="BK94" s="270" t="s">
        <v>26456</v>
      </c>
      <c r="BL94" s="251" t="str">
        <f>IF(BM94="","",VLOOKUP(BM94,Master!$BD$2:$BE$200,2,0))</f>
        <v/>
      </c>
      <c r="BM94" s="272"/>
      <c r="BN94" s="270" t="s">
        <v>26673</v>
      </c>
      <c r="BO94" s="251" t="str">
        <f>IF(BP94="","",VLOOKUP(BP94,Master!$BH$2:$BI$200,2,0))</f>
        <v/>
      </c>
      <c r="BP94" s="271"/>
      <c r="BQ94" s="270" t="s">
        <v>29397</v>
      </c>
      <c r="BR94" s="251"/>
      <c r="BS94" s="271"/>
      <c r="BT94" s="270" t="s">
        <v>29398</v>
      </c>
      <c r="BU94" s="251"/>
      <c r="BV94" s="271"/>
      <c r="BW94" s="270" t="s">
        <v>26713</v>
      </c>
      <c r="BX94" s="251" t="str">
        <f>IF(BY94="","",VLOOKUP(BY94,Master!$BT$2:$BU$77,2,0))</f>
        <v/>
      </c>
      <c r="BY94" s="271"/>
      <c r="BZ94" s="270" t="s">
        <v>26861</v>
      </c>
      <c r="CA94" s="251" t="str">
        <f>IF(CB94="","",VLOOKUP(CB94,Master!$BX$2:$BY$77,2,0))</f>
        <v/>
      </c>
      <c r="CB94" s="271"/>
      <c r="CC94" s="270" t="s">
        <v>26890</v>
      </c>
      <c r="CD94" s="251" t="str">
        <f>IF(CE94="","",VLOOKUP(CE94,Master!$CB$2:$CC$77,2,0))</f>
        <v/>
      </c>
      <c r="CE94" s="271"/>
      <c r="CF94" s="270" t="s">
        <v>26914</v>
      </c>
      <c r="CG94" s="251"/>
      <c r="CH94" s="271"/>
      <c r="CI94" s="270" t="s">
        <v>26899</v>
      </c>
      <c r="CJ94" s="251" t="str">
        <f>IF(CK94="","",VLOOKUP(CK94,Master!$CJ$2:$CK$77,2,0))</f>
        <v/>
      </c>
      <c r="CK94" s="271"/>
      <c r="CL94" s="245"/>
      <c r="CM94" s="245"/>
      <c r="CN94" s="245"/>
      <c r="CO94" s="245"/>
      <c r="CP94" s="246"/>
      <c r="CQ94" s="276"/>
      <c r="CR94" s="277"/>
      <c r="CS94" s="276"/>
      <c r="CT94" s="278"/>
      <c r="CU94" s="278"/>
      <c r="CV94" s="278"/>
      <c r="CW94" s="279"/>
      <c r="CX94" s="276"/>
      <c r="CY94" s="280"/>
      <c r="CZ94" s="281"/>
      <c r="DA94" s="281"/>
      <c r="DB94" s="281"/>
      <c r="DC94" s="279"/>
      <c r="DD94" s="253"/>
      <c r="DE94" s="247"/>
      <c r="DF94" s="253"/>
      <c r="DG94" s="245"/>
      <c r="DH94" s="247"/>
      <c r="DI94" s="276"/>
      <c r="DJ94" s="245"/>
      <c r="DK94" s="245"/>
      <c r="DL94" s="245"/>
      <c r="DM94" s="245"/>
      <c r="DN94" s="245"/>
      <c r="DO94" s="245"/>
      <c r="DP94" s="245"/>
      <c r="DQ94" s="245"/>
      <c r="DR94" s="245"/>
      <c r="DS94" s="247"/>
      <c r="DT94" s="282"/>
      <c r="DU94" s="283"/>
      <c r="DV94" s="283"/>
      <c r="DW94" s="283"/>
      <c r="DX94" s="283"/>
      <c r="DY94" s="283"/>
      <c r="DZ94" s="283"/>
      <c r="EA94" s="246"/>
      <c r="EB94" s="253"/>
      <c r="EC94" s="245"/>
      <c r="ED94" s="245"/>
      <c r="EE94" s="246"/>
      <c r="EF94" s="246"/>
      <c r="EG94" s="283"/>
      <c r="EH94" s="285"/>
      <c r="EI94" s="281"/>
      <c r="EJ94" s="273"/>
      <c r="EK94" s="248"/>
      <c r="EL94" s="248"/>
      <c r="EM94" s="248"/>
      <c r="EN94" s="248"/>
      <c r="EO94" s="248"/>
      <c r="EP94" s="248"/>
      <c r="EQ94" s="248"/>
      <c r="ER94" s="248"/>
      <c r="ES94" s="248"/>
      <c r="ET94" s="248"/>
      <c r="EU94" s="248"/>
      <c r="EV94" s="248"/>
      <c r="EW94" s="248"/>
      <c r="EX94" s="248"/>
      <c r="EY94" s="248"/>
      <c r="EZ94" s="248"/>
      <c r="FA94" s="248"/>
      <c r="FB94" s="248"/>
      <c r="FC94" s="248"/>
      <c r="FD94" s="248"/>
      <c r="FE94" s="248"/>
      <c r="FF94" s="248"/>
      <c r="FG94" s="248"/>
      <c r="FH94" s="248"/>
      <c r="FI94" s="248"/>
      <c r="FJ94" s="248"/>
      <c r="FK94" s="248"/>
      <c r="FL94" s="248"/>
      <c r="FM94" s="248"/>
      <c r="FN94" s="248"/>
      <c r="FO94" s="248"/>
      <c r="FP94" s="248"/>
      <c r="FQ94" s="248"/>
      <c r="FR94" s="248"/>
      <c r="FS94" s="248"/>
      <c r="FT94" s="248"/>
      <c r="FU94" s="248"/>
      <c r="FV94" s="248"/>
      <c r="FW94" s="248"/>
      <c r="FX94" s="248"/>
      <c r="FY94" s="248"/>
      <c r="FZ94" s="248"/>
      <c r="GA94" s="248"/>
      <c r="GB94" s="248"/>
      <c r="GC94" s="248"/>
      <c r="GD94" s="248"/>
      <c r="GE94" s="248"/>
      <c r="GF94" s="248"/>
      <c r="GG94" s="248"/>
      <c r="GH94" s="248"/>
      <c r="GI94" s="248"/>
      <c r="GJ94" s="248"/>
      <c r="GK94" s="248"/>
      <c r="GL94" s="248"/>
      <c r="GM94" s="248"/>
      <c r="GN94" s="248"/>
      <c r="GO94" s="248"/>
      <c r="GP94" s="248"/>
      <c r="GQ94" s="248"/>
      <c r="GR94" s="248"/>
      <c r="GS94" s="248"/>
      <c r="GT94" s="248"/>
      <c r="GU94" s="248"/>
      <c r="GV94" s="248"/>
      <c r="GW94" s="248"/>
      <c r="GX94" s="248"/>
      <c r="GY94" s="248"/>
      <c r="GZ94" s="248"/>
      <c r="HA94" s="248"/>
      <c r="HB94" s="248"/>
      <c r="HC94" s="248"/>
      <c r="HD94" s="248"/>
      <c r="HE94" s="248"/>
      <c r="HF94" s="248"/>
      <c r="HG94" s="248"/>
      <c r="HH94" s="248"/>
      <c r="HI94" s="248"/>
      <c r="HJ94" s="248"/>
      <c r="HK94" s="248"/>
      <c r="HL94" s="248"/>
    </row>
    <row r="95" spans="1:220" s="274" customFormat="1" ht="15.75" customHeight="1">
      <c r="A95" s="249">
        <f t="shared" si="3"/>
        <v>83</v>
      </c>
      <c r="B95" s="243"/>
      <c r="C95" s="244"/>
      <c r="D95" s="244"/>
      <c r="E95" s="250"/>
      <c r="F95" s="250"/>
      <c r="G95" s="251"/>
      <c r="H95" s="251"/>
      <c r="I95" s="245"/>
      <c r="J95" s="245"/>
      <c r="K95" s="252" t="str">
        <f>IF(J95="","",VLOOKUP($J95,Master!$I$2:$J$25000,2,0))</f>
        <v/>
      </c>
      <c r="L95" s="251"/>
      <c r="M95" s="250"/>
      <c r="N95" s="245"/>
      <c r="O95" s="245"/>
      <c r="P95" s="245"/>
      <c r="Q95" s="251"/>
      <c r="R95" s="261"/>
      <c r="S95" s="253"/>
      <c r="T95" s="244" t="str">
        <f>IF(S95="","",IFERROR(VLOOKUP(S95,Master!$K$2:$L$4000,2,0),"Incorrect"))</f>
        <v/>
      </c>
      <c r="U95" s="245"/>
      <c r="V95" s="244" t="str">
        <f>IF(U95="","",IFERROR(VLOOKUP($S95&amp;$U95,Master!$A$2:$N$4000,14,0),"Incorrect"))</f>
        <v/>
      </c>
      <c r="W95" s="245"/>
      <c r="X95" s="244" t="str">
        <f>IF(W95="","",IFERROR(VLOOKUP($S95&amp;$U95&amp;$W95,Master!$B$2:$P$4000,15,0),"Incorrect"))</f>
        <v/>
      </c>
      <c r="Y95" s="245"/>
      <c r="Z95" s="244" t="str">
        <f>IF(Y95="","",IFERROR(VLOOKUP($S95&amp;$U95&amp;$W95&amp;$Y95,Master!$C$2:$R$4000,16,0),"Incorrect"))</f>
        <v/>
      </c>
      <c r="AA95" s="254"/>
      <c r="AB95" s="255"/>
      <c r="AC95" s="256"/>
      <c r="AD95" s="257"/>
      <c r="AE95" s="258"/>
      <c r="AF95" s="259" t="str">
        <f t="shared" si="4"/>
        <v/>
      </c>
      <c r="AG95" s="260"/>
      <c r="AH95" s="251"/>
      <c r="AI95" s="261" t="s">
        <v>404</v>
      </c>
      <c r="AJ95" s="262" t="str">
        <f>IF(AK95="","",IFERROR(VLOOKUP($AK95,Master!$S$2:$U$2000,3,0),"Incorrect"))</f>
        <v/>
      </c>
      <c r="AK95" s="247"/>
      <c r="AL95" s="264" t="s">
        <v>403</v>
      </c>
      <c r="AM95" s="265" t="str">
        <f>IF(AL95="","",VLOOKUP(AL95,Dropdown!$N$3:$O$335,2,0))</f>
        <v/>
      </c>
      <c r="AN95" s="266"/>
      <c r="AO95" s="265" t="str">
        <f>IF(AN95="","",IFERROR(VLOOKUP(AL95&amp;AN95,Dropdown!$P$4:$S$5000,4,0),"Incorrect"))</f>
        <v/>
      </c>
      <c r="AP95" s="267"/>
      <c r="AQ95" s="260"/>
      <c r="AR95" s="251"/>
      <c r="AS95" s="245"/>
      <c r="AT95" s="268" t="str">
        <f>IF(AS95="","",VLOOKUP(AS95,Master!$AI$7:$AJ$12,2,0))</f>
        <v/>
      </c>
      <c r="AU95" s="269">
        <f t="shared" si="5"/>
        <v>0</v>
      </c>
      <c r="AV95" s="270" t="s">
        <v>408</v>
      </c>
      <c r="AW95" s="251"/>
      <c r="AX95" s="271" t="str">
        <f>IF(AW95="","",VLOOKUP($AW95,Master!$AL$3:$AM$100,2,0))</f>
        <v/>
      </c>
      <c r="AY95" s="270" t="s">
        <v>409</v>
      </c>
      <c r="AZ95" s="251"/>
      <c r="BA95" s="271" t="str">
        <f>IF(AZ95="","",VLOOKUP($AZ95,Master!$AO$3:$AP$6,2,0))</f>
        <v/>
      </c>
      <c r="BB95" s="270" t="s">
        <v>410</v>
      </c>
      <c r="BC95" s="251"/>
      <c r="BD95" s="271" t="str">
        <f>IF(BC95="","",VLOOKUP($BC95,Master!$AR$3:$AS$7,2,0))</f>
        <v/>
      </c>
      <c r="BE95" s="270" t="s">
        <v>26365</v>
      </c>
      <c r="BF95" s="251" t="str">
        <f>IF(BG95="","",VLOOKUP($BG95,Master!$AV$2:$AW$200,2,0))</f>
        <v/>
      </c>
      <c r="BG95" s="271"/>
      <c r="BH95" s="270" t="s">
        <v>26366</v>
      </c>
      <c r="BI95" s="251" t="str">
        <f>IF(BJ95="","",VLOOKUP(BJ95,Master!$AZ$2:$BA$200,2,0))</f>
        <v/>
      </c>
      <c r="BJ95" s="271"/>
      <c r="BK95" s="270" t="s">
        <v>26456</v>
      </c>
      <c r="BL95" s="251" t="str">
        <f>IF(BM95="","",VLOOKUP(BM95,Master!$BD$2:$BE$200,2,0))</f>
        <v/>
      </c>
      <c r="BM95" s="272"/>
      <c r="BN95" s="270" t="s">
        <v>26673</v>
      </c>
      <c r="BO95" s="251" t="str">
        <f>IF(BP95="","",VLOOKUP(BP95,Master!$BH$2:$BI$200,2,0))</f>
        <v/>
      </c>
      <c r="BP95" s="271"/>
      <c r="BQ95" s="270" t="s">
        <v>29399</v>
      </c>
      <c r="BR95" s="251"/>
      <c r="BS95" s="271"/>
      <c r="BT95" s="270" t="s">
        <v>29400</v>
      </c>
      <c r="BU95" s="251"/>
      <c r="BV95" s="271"/>
      <c r="BW95" s="270" t="s">
        <v>26713</v>
      </c>
      <c r="BX95" s="251" t="str">
        <f>IF(BY95="","",VLOOKUP(BY95,Master!$BT$2:$BU$77,2,0))</f>
        <v/>
      </c>
      <c r="BY95" s="271"/>
      <c r="BZ95" s="270" t="s">
        <v>26861</v>
      </c>
      <c r="CA95" s="251" t="str">
        <f>IF(CB95="","",VLOOKUP(CB95,Master!$BX$2:$BY$77,2,0))</f>
        <v/>
      </c>
      <c r="CB95" s="271"/>
      <c r="CC95" s="270" t="s">
        <v>26890</v>
      </c>
      <c r="CD95" s="251" t="str">
        <f>IF(CE95="","",VLOOKUP(CE95,Master!$CB$2:$CC$77,2,0))</f>
        <v/>
      </c>
      <c r="CE95" s="271"/>
      <c r="CF95" s="270" t="s">
        <v>26914</v>
      </c>
      <c r="CG95" s="251"/>
      <c r="CH95" s="271"/>
      <c r="CI95" s="270" t="s">
        <v>26899</v>
      </c>
      <c r="CJ95" s="251" t="str">
        <f>IF(CK95="","",VLOOKUP(CK95,Master!$CJ$2:$CK$77,2,0))</f>
        <v/>
      </c>
      <c r="CK95" s="271"/>
      <c r="CL95" s="245"/>
      <c r="CM95" s="245"/>
      <c r="CN95" s="245"/>
      <c r="CO95" s="245"/>
      <c r="CP95" s="246"/>
      <c r="CQ95" s="276"/>
      <c r="CR95" s="277"/>
      <c r="CS95" s="276"/>
      <c r="CT95" s="278"/>
      <c r="CU95" s="278"/>
      <c r="CV95" s="278"/>
      <c r="CW95" s="279"/>
      <c r="CX95" s="276"/>
      <c r="CY95" s="280"/>
      <c r="CZ95" s="281"/>
      <c r="DA95" s="281"/>
      <c r="DB95" s="281"/>
      <c r="DC95" s="279"/>
      <c r="DD95" s="253"/>
      <c r="DE95" s="247"/>
      <c r="DF95" s="253"/>
      <c r="DG95" s="245"/>
      <c r="DH95" s="247"/>
      <c r="DI95" s="276"/>
      <c r="DJ95" s="245"/>
      <c r="DK95" s="245"/>
      <c r="DL95" s="245"/>
      <c r="DM95" s="245"/>
      <c r="DN95" s="245"/>
      <c r="DO95" s="245"/>
      <c r="DP95" s="245"/>
      <c r="DQ95" s="245"/>
      <c r="DR95" s="245"/>
      <c r="DS95" s="247"/>
      <c r="DT95" s="282"/>
      <c r="DU95" s="283"/>
      <c r="DV95" s="283"/>
      <c r="DW95" s="283"/>
      <c r="DX95" s="283"/>
      <c r="DY95" s="283"/>
      <c r="DZ95" s="283"/>
      <c r="EA95" s="246"/>
      <c r="EB95" s="253"/>
      <c r="EC95" s="245"/>
      <c r="ED95" s="245"/>
      <c r="EE95" s="246"/>
      <c r="EF95" s="246"/>
      <c r="EG95" s="283"/>
      <c r="EH95" s="285"/>
      <c r="EI95" s="281"/>
      <c r="EJ95" s="273"/>
      <c r="EK95" s="248"/>
      <c r="EL95" s="248"/>
      <c r="EM95" s="248"/>
      <c r="EN95" s="248"/>
      <c r="EO95" s="248"/>
      <c r="EP95" s="248"/>
      <c r="EQ95" s="248"/>
      <c r="ER95" s="248"/>
      <c r="ES95" s="248"/>
      <c r="ET95" s="248"/>
      <c r="EU95" s="248"/>
      <c r="EV95" s="248"/>
      <c r="EW95" s="248"/>
      <c r="EX95" s="248"/>
      <c r="EY95" s="248"/>
      <c r="EZ95" s="248"/>
      <c r="FA95" s="248"/>
      <c r="FB95" s="248"/>
      <c r="FC95" s="248"/>
      <c r="FD95" s="248"/>
      <c r="FE95" s="248"/>
      <c r="FF95" s="248"/>
      <c r="FG95" s="248"/>
      <c r="FH95" s="248"/>
      <c r="FI95" s="248"/>
      <c r="FJ95" s="248"/>
      <c r="FK95" s="248"/>
      <c r="FL95" s="248"/>
      <c r="FM95" s="248"/>
      <c r="FN95" s="248"/>
      <c r="FO95" s="248"/>
      <c r="FP95" s="248"/>
      <c r="FQ95" s="248"/>
      <c r="FR95" s="248"/>
      <c r="FS95" s="248"/>
      <c r="FT95" s="248"/>
      <c r="FU95" s="248"/>
      <c r="FV95" s="248"/>
      <c r="FW95" s="248"/>
      <c r="FX95" s="248"/>
      <c r="FY95" s="248"/>
      <c r="FZ95" s="248"/>
      <c r="GA95" s="248"/>
      <c r="GB95" s="248"/>
      <c r="GC95" s="248"/>
      <c r="GD95" s="248"/>
      <c r="GE95" s="248"/>
      <c r="GF95" s="248"/>
      <c r="GG95" s="248"/>
      <c r="GH95" s="248"/>
      <c r="GI95" s="248"/>
      <c r="GJ95" s="248"/>
      <c r="GK95" s="248"/>
      <c r="GL95" s="248"/>
      <c r="GM95" s="248"/>
      <c r="GN95" s="248"/>
      <c r="GO95" s="248"/>
      <c r="GP95" s="248"/>
      <c r="GQ95" s="248"/>
      <c r="GR95" s="248"/>
      <c r="GS95" s="248"/>
      <c r="GT95" s="248"/>
      <c r="GU95" s="248"/>
      <c r="GV95" s="248"/>
      <c r="GW95" s="248"/>
      <c r="GX95" s="248"/>
      <c r="GY95" s="248"/>
      <c r="GZ95" s="248"/>
      <c r="HA95" s="248"/>
      <c r="HB95" s="248"/>
      <c r="HC95" s="248"/>
      <c r="HD95" s="248"/>
      <c r="HE95" s="248"/>
      <c r="HF95" s="248"/>
      <c r="HG95" s="248"/>
      <c r="HH95" s="248"/>
      <c r="HI95" s="248"/>
      <c r="HJ95" s="248"/>
      <c r="HK95" s="248"/>
      <c r="HL95" s="248"/>
    </row>
    <row r="96" spans="1:220" s="274" customFormat="1" ht="15.75" customHeight="1">
      <c r="A96" s="249">
        <f t="shared" si="3"/>
        <v>84</v>
      </c>
      <c r="B96" s="243"/>
      <c r="C96" s="244"/>
      <c r="D96" s="244"/>
      <c r="E96" s="250"/>
      <c r="F96" s="250"/>
      <c r="G96" s="251"/>
      <c r="H96" s="251"/>
      <c r="I96" s="245"/>
      <c r="J96" s="245"/>
      <c r="K96" s="252" t="str">
        <f>IF(J96="","",VLOOKUP($J96,Master!$I$2:$J$25000,2,0))</f>
        <v/>
      </c>
      <c r="L96" s="251"/>
      <c r="M96" s="250"/>
      <c r="N96" s="245"/>
      <c r="O96" s="245"/>
      <c r="P96" s="245"/>
      <c r="Q96" s="251"/>
      <c r="R96" s="261"/>
      <c r="S96" s="253"/>
      <c r="T96" s="244" t="str">
        <f>IF(S96="","",IFERROR(VLOOKUP(S96,Master!$K$2:$L$4000,2,0),"Incorrect"))</f>
        <v/>
      </c>
      <c r="U96" s="245"/>
      <c r="V96" s="244" t="str">
        <f>IF(U96="","",IFERROR(VLOOKUP($S96&amp;$U96,Master!$A$2:$N$4000,14,0),"Incorrect"))</f>
        <v/>
      </c>
      <c r="W96" s="245"/>
      <c r="X96" s="244" t="str">
        <f>IF(W96="","",IFERROR(VLOOKUP($S96&amp;$U96&amp;$W96,Master!$B$2:$P$4000,15,0),"Incorrect"))</f>
        <v/>
      </c>
      <c r="Y96" s="245"/>
      <c r="Z96" s="244" t="str">
        <f>IF(Y96="","",IFERROR(VLOOKUP($S96&amp;$U96&amp;$W96&amp;$Y96,Master!$C$2:$R$4000,16,0),"Incorrect"))</f>
        <v/>
      </c>
      <c r="AA96" s="254"/>
      <c r="AB96" s="255"/>
      <c r="AC96" s="256"/>
      <c r="AD96" s="257"/>
      <c r="AE96" s="258"/>
      <c r="AF96" s="259" t="str">
        <f t="shared" si="4"/>
        <v/>
      </c>
      <c r="AG96" s="260"/>
      <c r="AH96" s="251"/>
      <c r="AI96" s="261" t="s">
        <v>404</v>
      </c>
      <c r="AJ96" s="262" t="str">
        <f>IF(AK96="","",IFERROR(VLOOKUP($AK96,Master!$S$2:$U$2000,3,0),"Incorrect"))</f>
        <v/>
      </c>
      <c r="AK96" s="247"/>
      <c r="AL96" s="264" t="s">
        <v>403</v>
      </c>
      <c r="AM96" s="265" t="str">
        <f>IF(AL96="","",VLOOKUP(AL96,Dropdown!$N$3:$O$335,2,0))</f>
        <v/>
      </c>
      <c r="AN96" s="266"/>
      <c r="AO96" s="265" t="str">
        <f>IF(AN96="","",IFERROR(VLOOKUP(AL96&amp;AN96,Dropdown!$P$4:$S$5000,4,0),"Incorrect"))</f>
        <v/>
      </c>
      <c r="AP96" s="267"/>
      <c r="AQ96" s="260"/>
      <c r="AR96" s="251"/>
      <c r="AS96" s="245"/>
      <c r="AT96" s="268" t="str">
        <f>IF(AS96="","",VLOOKUP(AS96,Master!$AI$7:$AJ$12,2,0))</f>
        <v/>
      </c>
      <c r="AU96" s="269">
        <f t="shared" si="5"/>
        <v>0</v>
      </c>
      <c r="AV96" s="270" t="s">
        <v>408</v>
      </c>
      <c r="AW96" s="251"/>
      <c r="AX96" s="271" t="str">
        <f>IF(AW96="","",VLOOKUP($AW96,Master!$AL$3:$AM$100,2,0))</f>
        <v/>
      </c>
      <c r="AY96" s="270" t="s">
        <v>409</v>
      </c>
      <c r="AZ96" s="251"/>
      <c r="BA96" s="271" t="str">
        <f>IF(AZ96="","",VLOOKUP($AZ96,Master!$AO$3:$AP$6,2,0))</f>
        <v/>
      </c>
      <c r="BB96" s="270" t="s">
        <v>410</v>
      </c>
      <c r="BC96" s="251"/>
      <c r="BD96" s="271" t="str">
        <f>IF(BC96="","",VLOOKUP($BC96,Master!$AR$3:$AS$7,2,0))</f>
        <v/>
      </c>
      <c r="BE96" s="270" t="s">
        <v>26365</v>
      </c>
      <c r="BF96" s="251" t="str">
        <f>IF(BG96="","",VLOOKUP($BG96,Master!$AV$2:$AW$200,2,0))</f>
        <v/>
      </c>
      <c r="BG96" s="271"/>
      <c r="BH96" s="270" t="s">
        <v>26366</v>
      </c>
      <c r="BI96" s="251" t="str">
        <f>IF(BJ96="","",VLOOKUP(BJ96,Master!$AZ$2:$BA$200,2,0))</f>
        <v/>
      </c>
      <c r="BJ96" s="271"/>
      <c r="BK96" s="270" t="s">
        <v>26456</v>
      </c>
      <c r="BL96" s="251" t="str">
        <f>IF(BM96="","",VLOOKUP(BM96,Master!$BD$2:$BE$200,2,0))</f>
        <v/>
      </c>
      <c r="BM96" s="272"/>
      <c r="BN96" s="270" t="s">
        <v>26673</v>
      </c>
      <c r="BO96" s="251" t="str">
        <f>IF(BP96="","",VLOOKUP(BP96,Master!$BH$2:$BI$200,2,0))</f>
        <v/>
      </c>
      <c r="BP96" s="271"/>
      <c r="BQ96" s="270" t="s">
        <v>29401</v>
      </c>
      <c r="BR96" s="251"/>
      <c r="BS96" s="271"/>
      <c r="BT96" s="270" t="s">
        <v>29402</v>
      </c>
      <c r="BU96" s="251"/>
      <c r="BV96" s="271"/>
      <c r="BW96" s="270" t="s">
        <v>26713</v>
      </c>
      <c r="BX96" s="251" t="str">
        <f>IF(BY96="","",VLOOKUP(BY96,Master!$BT$2:$BU$77,2,0))</f>
        <v/>
      </c>
      <c r="BY96" s="271"/>
      <c r="BZ96" s="270" t="s">
        <v>26861</v>
      </c>
      <c r="CA96" s="251" t="str">
        <f>IF(CB96="","",VLOOKUP(CB96,Master!$BX$2:$BY$77,2,0))</f>
        <v/>
      </c>
      <c r="CB96" s="271"/>
      <c r="CC96" s="270" t="s">
        <v>26890</v>
      </c>
      <c r="CD96" s="251" t="str">
        <f>IF(CE96="","",VLOOKUP(CE96,Master!$CB$2:$CC$77,2,0))</f>
        <v/>
      </c>
      <c r="CE96" s="271"/>
      <c r="CF96" s="270" t="s">
        <v>26914</v>
      </c>
      <c r="CG96" s="251"/>
      <c r="CH96" s="271"/>
      <c r="CI96" s="270" t="s">
        <v>26899</v>
      </c>
      <c r="CJ96" s="251" t="str">
        <f>IF(CK96="","",VLOOKUP(CK96,Master!$CJ$2:$CK$77,2,0))</f>
        <v/>
      </c>
      <c r="CK96" s="271"/>
      <c r="CL96" s="245"/>
      <c r="CM96" s="245"/>
      <c r="CN96" s="245"/>
      <c r="CO96" s="245"/>
      <c r="CP96" s="246"/>
      <c r="CQ96" s="276"/>
      <c r="CR96" s="277"/>
      <c r="CS96" s="276"/>
      <c r="CT96" s="278"/>
      <c r="CU96" s="278"/>
      <c r="CV96" s="278"/>
      <c r="CW96" s="279"/>
      <c r="CX96" s="276"/>
      <c r="CY96" s="280"/>
      <c r="CZ96" s="281"/>
      <c r="DA96" s="281"/>
      <c r="DB96" s="281"/>
      <c r="DC96" s="279"/>
      <c r="DD96" s="253"/>
      <c r="DE96" s="247"/>
      <c r="DF96" s="253"/>
      <c r="DG96" s="245"/>
      <c r="DH96" s="247"/>
      <c r="DI96" s="276"/>
      <c r="DJ96" s="245"/>
      <c r="DK96" s="245"/>
      <c r="DL96" s="245"/>
      <c r="DM96" s="245"/>
      <c r="DN96" s="245"/>
      <c r="DO96" s="245"/>
      <c r="DP96" s="245"/>
      <c r="DQ96" s="245"/>
      <c r="DR96" s="245"/>
      <c r="DS96" s="247"/>
      <c r="DT96" s="282"/>
      <c r="DU96" s="283"/>
      <c r="DV96" s="283"/>
      <c r="DW96" s="283"/>
      <c r="DX96" s="283"/>
      <c r="DY96" s="283"/>
      <c r="DZ96" s="283"/>
      <c r="EA96" s="246"/>
      <c r="EB96" s="253"/>
      <c r="EC96" s="245"/>
      <c r="ED96" s="245"/>
      <c r="EE96" s="246"/>
      <c r="EF96" s="246"/>
      <c r="EG96" s="283"/>
      <c r="EH96" s="285"/>
      <c r="EI96" s="281"/>
      <c r="EJ96" s="273"/>
      <c r="EK96" s="248"/>
      <c r="EL96" s="248"/>
      <c r="EM96" s="248"/>
      <c r="EN96" s="248"/>
      <c r="EO96" s="248"/>
      <c r="EP96" s="248"/>
      <c r="EQ96" s="248"/>
      <c r="ER96" s="248"/>
      <c r="ES96" s="248"/>
      <c r="ET96" s="248"/>
      <c r="EU96" s="248"/>
      <c r="EV96" s="248"/>
      <c r="EW96" s="248"/>
      <c r="EX96" s="248"/>
      <c r="EY96" s="248"/>
      <c r="EZ96" s="248"/>
      <c r="FA96" s="248"/>
      <c r="FB96" s="248"/>
      <c r="FC96" s="248"/>
      <c r="FD96" s="248"/>
      <c r="FE96" s="248"/>
      <c r="FF96" s="248"/>
      <c r="FG96" s="248"/>
      <c r="FH96" s="248"/>
      <c r="FI96" s="248"/>
      <c r="FJ96" s="248"/>
      <c r="FK96" s="248"/>
      <c r="FL96" s="248"/>
      <c r="FM96" s="248"/>
      <c r="FN96" s="248"/>
      <c r="FO96" s="248"/>
      <c r="FP96" s="248"/>
      <c r="FQ96" s="248"/>
      <c r="FR96" s="248"/>
      <c r="FS96" s="248"/>
      <c r="FT96" s="248"/>
      <c r="FU96" s="248"/>
      <c r="FV96" s="248"/>
      <c r="FW96" s="248"/>
      <c r="FX96" s="248"/>
      <c r="FY96" s="248"/>
      <c r="FZ96" s="248"/>
      <c r="GA96" s="248"/>
      <c r="GB96" s="248"/>
      <c r="GC96" s="248"/>
      <c r="GD96" s="248"/>
      <c r="GE96" s="248"/>
      <c r="GF96" s="248"/>
      <c r="GG96" s="248"/>
      <c r="GH96" s="248"/>
      <c r="GI96" s="248"/>
      <c r="GJ96" s="248"/>
      <c r="GK96" s="248"/>
      <c r="GL96" s="248"/>
      <c r="GM96" s="248"/>
      <c r="GN96" s="248"/>
      <c r="GO96" s="248"/>
      <c r="GP96" s="248"/>
      <c r="GQ96" s="248"/>
      <c r="GR96" s="248"/>
      <c r="GS96" s="248"/>
      <c r="GT96" s="248"/>
      <c r="GU96" s="248"/>
      <c r="GV96" s="248"/>
      <c r="GW96" s="248"/>
      <c r="GX96" s="248"/>
      <c r="GY96" s="248"/>
      <c r="GZ96" s="248"/>
      <c r="HA96" s="248"/>
      <c r="HB96" s="248"/>
      <c r="HC96" s="248"/>
      <c r="HD96" s="248"/>
      <c r="HE96" s="248"/>
      <c r="HF96" s="248"/>
      <c r="HG96" s="248"/>
      <c r="HH96" s="248"/>
      <c r="HI96" s="248"/>
      <c r="HJ96" s="248"/>
      <c r="HK96" s="248"/>
      <c r="HL96" s="248"/>
    </row>
    <row r="97" spans="1:220" s="274" customFormat="1" ht="15.75" customHeight="1">
      <c r="A97" s="249">
        <f t="shared" si="3"/>
        <v>85</v>
      </c>
      <c r="B97" s="243"/>
      <c r="C97" s="244"/>
      <c r="D97" s="244"/>
      <c r="E97" s="250"/>
      <c r="F97" s="250"/>
      <c r="G97" s="251"/>
      <c r="H97" s="251"/>
      <c r="I97" s="245"/>
      <c r="J97" s="245"/>
      <c r="K97" s="252" t="str">
        <f>IF(J97="","",VLOOKUP($J97,Master!$I$2:$J$25000,2,0))</f>
        <v/>
      </c>
      <c r="L97" s="251"/>
      <c r="M97" s="250"/>
      <c r="N97" s="245"/>
      <c r="O97" s="245"/>
      <c r="P97" s="245"/>
      <c r="Q97" s="251"/>
      <c r="R97" s="261"/>
      <c r="S97" s="253"/>
      <c r="T97" s="244" t="str">
        <f>IF(S97="","",IFERROR(VLOOKUP(S97,Master!$K$2:$L$4000,2,0),"Incorrect"))</f>
        <v/>
      </c>
      <c r="U97" s="245"/>
      <c r="V97" s="244" t="str">
        <f>IF(U97="","",IFERROR(VLOOKUP($S97&amp;$U97,Master!$A$2:$N$4000,14,0),"Incorrect"))</f>
        <v/>
      </c>
      <c r="W97" s="245"/>
      <c r="X97" s="244" t="str">
        <f>IF(W97="","",IFERROR(VLOOKUP($S97&amp;$U97&amp;$W97,Master!$B$2:$P$4000,15,0),"Incorrect"))</f>
        <v/>
      </c>
      <c r="Y97" s="245"/>
      <c r="Z97" s="244" t="str">
        <f>IF(Y97="","",IFERROR(VLOOKUP($S97&amp;$U97&amp;$W97&amp;$Y97,Master!$C$2:$R$4000,16,0),"Incorrect"))</f>
        <v/>
      </c>
      <c r="AA97" s="254"/>
      <c r="AB97" s="255"/>
      <c r="AC97" s="256"/>
      <c r="AD97" s="257"/>
      <c r="AE97" s="258"/>
      <c r="AF97" s="259" t="str">
        <f t="shared" si="4"/>
        <v/>
      </c>
      <c r="AG97" s="260"/>
      <c r="AH97" s="251"/>
      <c r="AI97" s="261" t="s">
        <v>404</v>
      </c>
      <c r="AJ97" s="262" t="str">
        <f>IF(AK97="","",IFERROR(VLOOKUP($AK97,Master!$S$2:$U$2000,3,0),"Incorrect"))</f>
        <v/>
      </c>
      <c r="AK97" s="247"/>
      <c r="AL97" s="264" t="s">
        <v>403</v>
      </c>
      <c r="AM97" s="265" t="str">
        <f>IF(AL97="","",VLOOKUP(AL97,Dropdown!$N$3:$O$335,2,0))</f>
        <v/>
      </c>
      <c r="AN97" s="266"/>
      <c r="AO97" s="265" t="str">
        <f>IF(AN97="","",IFERROR(VLOOKUP(AL97&amp;AN97,Dropdown!$P$4:$S$5000,4,0),"Incorrect"))</f>
        <v/>
      </c>
      <c r="AP97" s="267"/>
      <c r="AQ97" s="260"/>
      <c r="AR97" s="251"/>
      <c r="AS97" s="245"/>
      <c r="AT97" s="268" t="str">
        <f>IF(AS97="","",VLOOKUP(AS97,Master!$AI$7:$AJ$12,2,0))</f>
        <v/>
      </c>
      <c r="AU97" s="269">
        <f t="shared" si="5"/>
        <v>0</v>
      </c>
      <c r="AV97" s="270" t="s">
        <v>408</v>
      </c>
      <c r="AW97" s="251"/>
      <c r="AX97" s="271" t="str">
        <f>IF(AW97="","",VLOOKUP($AW97,Master!$AL$3:$AM$100,2,0))</f>
        <v/>
      </c>
      <c r="AY97" s="270" t="s">
        <v>409</v>
      </c>
      <c r="AZ97" s="251"/>
      <c r="BA97" s="271" t="str">
        <f>IF(AZ97="","",VLOOKUP($AZ97,Master!$AO$3:$AP$6,2,0))</f>
        <v/>
      </c>
      <c r="BB97" s="270" t="s">
        <v>410</v>
      </c>
      <c r="BC97" s="251"/>
      <c r="BD97" s="271" t="str">
        <f>IF(BC97="","",VLOOKUP($BC97,Master!$AR$3:$AS$7,2,0))</f>
        <v/>
      </c>
      <c r="BE97" s="270" t="s">
        <v>26365</v>
      </c>
      <c r="BF97" s="251" t="str">
        <f>IF(BG97="","",VLOOKUP($BG97,Master!$AV$2:$AW$200,2,0))</f>
        <v/>
      </c>
      <c r="BG97" s="271"/>
      <c r="BH97" s="270" t="s">
        <v>26366</v>
      </c>
      <c r="BI97" s="251" t="str">
        <f>IF(BJ97="","",VLOOKUP(BJ97,Master!$AZ$2:$BA$200,2,0))</f>
        <v/>
      </c>
      <c r="BJ97" s="271"/>
      <c r="BK97" s="270" t="s">
        <v>26456</v>
      </c>
      <c r="BL97" s="251" t="str">
        <f>IF(BM97="","",VLOOKUP(BM97,Master!$BD$2:$BE$200,2,0))</f>
        <v/>
      </c>
      <c r="BM97" s="272"/>
      <c r="BN97" s="270" t="s">
        <v>26673</v>
      </c>
      <c r="BO97" s="251" t="str">
        <f>IF(BP97="","",VLOOKUP(BP97,Master!$BH$2:$BI$200,2,0))</f>
        <v/>
      </c>
      <c r="BP97" s="271"/>
      <c r="BQ97" s="270" t="s">
        <v>29403</v>
      </c>
      <c r="BR97" s="251"/>
      <c r="BS97" s="271"/>
      <c r="BT97" s="270" t="s">
        <v>29404</v>
      </c>
      <c r="BU97" s="251"/>
      <c r="BV97" s="271"/>
      <c r="BW97" s="270" t="s">
        <v>26713</v>
      </c>
      <c r="BX97" s="251" t="str">
        <f>IF(BY97="","",VLOOKUP(BY97,Master!$BT$2:$BU$77,2,0))</f>
        <v/>
      </c>
      <c r="BY97" s="271"/>
      <c r="BZ97" s="270" t="s">
        <v>26861</v>
      </c>
      <c r="CA97" s="251" t="str">
        <f>IF(CB97="","",VLOOKUP(CB97,Master!$BX$2:$BY$77,2,0))</f>
        <v/>
      </c>
      <c r="CB97" s="271"/>
      <c r="CC97" s="270" t="s">
        <v>26890</v>
      </c>
      <c r="CD97" s="251" t="str">
        <f>IF(CE97="","",VLOOKUP(CE97,Master!$CB$2:$CC$77,2,0))</f>
        <v/>
      </c>
      <c r="CE97" s="271"/>
      <c r="CF97" s="270" t="s">
        <v>26914</v>
      </c>
      <c r="CG97" s="251"/>
      <c r="CH97" s="271"/>
      <c r="CI97" s="270" t="s">
        <v>26899</v>
      </c>
      <c r="CJ97" s="251" t="str">
        <f>IF(CK97="","",VLOOKUP(CK97,Master!$CJ$2:$CK$77,2,0))</f>
        <v/>
      </c>
      <c r="CK97" s="271"/>
      <c r="CL97" s="245"/>
      <c r="CM97" s="245"/>
      <c r="CN97" s="245"/>
      <c r="CO97" s="245"/>
      <c r="CP97" s="246"/>
      <c r="CQ97" s="276"/>
      <c r="CR97" s="277"/>
      <c r="CS97" s="276"/>
      <c r="CT97" s="278"/>
      <c r="CU97" s="278"/>
      <c r="CV97" s="278"/>
      <c r="CW97" s="279"/>
      <c r="CX97" s="276"/>
      <c r="CY97" s="280"/>
      <c r="CZ97" s="281"/>
      <c r="DA97" s="281"/>
      <c r="DB97" s="281"/>
      <c r="DC97" s="279"/>
      <c r="DD97" s="253"/>
      <c r="DE97" s="247"/>
      <c r="DF97" s="253"/>
      <c r="DG97" s="245"/>
      <c r="DH97" s="247"/>
      <c r="DI97" s="276"/>
      <c r="DJ97" s="245"/>
      <c r="DK97" s="245"/>
      <c r="DL97" s="245"/>
      <c r="DM97" s="245"/>
      <c r="DN97" s="245"/>
      <c r="DO97" s="245"/>
      <c r="DP97" s="245"/>
      <c r="DQ97" s="245"/>
      <c r="DR97" s="245"/>
      <c r="DS97" s="247"/>
      <c r="DT97" s="282"/>
      <c r="DU97" s="283"/>
      <c r="DV97" s="283"/>
      <c r="DW97" s="283"/>
      <c r="DX97" s="283"/>
      <c r="DY97" s="283"/>
      <c r="DZ97" s="283"/>
      <c r="EA97" s="246"/>
      <c r="EB97" s="253"/>
      <c r="EC97" s="245"/>
      <c r="ED97" s="245"/>
      <c r="EE97" s="246"/>
      <c r="EF97" s="246"/>
      <c r="EG97" s="283"/>
      <c r="EH97" s="285"/>
      <c r="EI97" s="281"/>
      <c r="EJ97" s="273"/>
      <c r="EK97" s="248"/>
      <c r="EL97" s="248"/>
      <c r="EM97" s="248"/>
      <c r="EN97" s="248"/>
      <c r="EO97" s="248"/>
      <c r="EP97" s="248"/>
      <c r="EQ97" s="248"/>
      <c r="ER97" s="248"/>
      <c r="ES97" s="248"/>
      <c r="ET97" s="248"/>
      <c r="EU97" s="248"/>
      <c r="EV97" s="248"/>
      <c r="EW97" s="248"/>
      <c r="EX97" s="248"/>
      <c r="EY97" s="248"/>
      <c r="EZ97" s="248"/>
      <c r="FA97" s="248"/>
      <c r="FB97" s="248"/>
      <c r="FC97" s="248"/>
      <c r="FD97" s="248"/>
      <c r="FE97" s="248"/>
      <c r="FF97" s="248"/>
      <c r="FG97" s="248"/>
      <c r="FH97" s="248"/>
      <c r="FI97" s="248"/>
      <c r="FJ97" s="248"/>
      <c r="FK97" s="248"/>
      <c r="FL97" s="248"/>
      <c r="FM97" s="248"/>
      <c r="FN97" s="248"/>
      <c r="FO97" s="248"/>
      <c r="FP97" s="248"/>
      <c r="FQ97" s="248"/>
      <c r="FR97" s="248"/>
      <c r="FS97" s="248"/>
      <c r="FT97" s="248"/>
      <c r="FU97" s="248"/>
      <c r="FV97" s="248"/>
      <c r="FW97" s="248"/>
      <c r="FX97" s="248"/>
      <c r="FY97" s="248"/>
      <c r="FZ97" s="248"/>
      <c r="GA97" s="248"/>
      <c r="GB97" s="248"/>
      <c r="GC97" s="248"/>
      <c r="GD97" s="248"/>
      <c r="GE97" s="248"/>
      <c r="GF97" s="248"/>
      <c r="GG97" s="248"/>
      <c r="GH97" s="248"/>
      <c r="GI97" s="248"/>
      <c r="GJ97" s="248"/>
      <c r="GK97" s="248"/>
      <c r="GL97" s="248"/>
      <c r="GM97" s="248"/>
      <c r="GN97" s="248"/>
      <c r="GO97" s="248"/>
      <c r="GP97" s="248"/>
      <c r="GQ97" s="248"/>
      <c r="GR97" s="248"/>
      <c r="GS97" s="248"/>
      <c r="GT97" s="248"/>
      <c r="GU97" s="248"/>
      <c r="GV97" s="248"/>
      <c r="GW97" s="248"/>
      <c r="GX97" s="248"/>
      <c r="GY97" s="248"/>
      <c r="GZ97" s="248"/>
      <c r="HA97" s="248"/>
      <c r="HB97" s="248"/>
      <c r="HC97" s="248"/>
      <c r="HD97" s="248"/>
      <c r="HE97" s="248"/>
      <c r="HF97" s="248"/>
      <c r="HG97" s="248"/>
      <c r="HH97" s="248"/>
      <c r="HI97" s="248"/>
      <c r="HJ97" s="248"/>
      <c r="HK97" s="248"/>
      <c r="HL97" s="248"/>
    </row>
    <row r="98" spans="1:220" s="274" customFormat="1" ht="15.75" customHeight="1">
      <c r="A98" s="249">
        <f t="shared" si="3"/>
        <v>86</v>
      </c>
      <c r="B98" s="243"/>
      <c r="C98" s="244"/>
      <c r="D98" s="244"/>
      <c r="E98" s="250"/>
      <c r="F98" s="250"/>
      <c r="G98" s="251"/>
      <c r="H98" s="251"/>
      <c r="I98" s="245"/>
      <c r="J98" s="245"/>
      <c r="K98" s="252" t="str">
        <f>IF(J98="","",VLOOKUP($J98,Master!$I$2:$J$25000,2,0))</f>
        <v/>
      </c>
      <c r="L98" s="251"/>
      <c r="M98" s="250"/>
      <c r="N98" s="245"/>
      <c r="O98" s="245"/>
      <c r="P98" s="245"/>
      <c r="Q98" s="251"/>
      <c r="R98" s="261"/>
      <c r="S98" s="253"/>
      <c r="T98" s="244" t="str">
        <f>IF(S98="","",IFERROR(VLOOKUP(S98,Master!$K$2:$L$4000,2,0),"Incorrect"))</f>
        <v/>
      </c>
      <c r="U98" s="245"/>
      <c r="V98" s="244" t="str">
        <f>IF(U98="","",IFERROR(VLOOKUP($S98&amp;$U98,Master!$A$2:$N$4000,14,0),"Incorrect"))</f>
        <v/>
      </c>
      <c r="W98" s="245"/>
      <c r="X98" s="244" t="str">
        <f>IF(W98="","",IFERROR(VLOOKUP($S98&amp;$U98&amp;$W98,Master!$B$2:$P$4000,15,0),"Incorrect"))</f>
        <v/>
      </c>
      <c r="Y98" s="245"/>
      <c r="Z98" s="244" t="str">
        <f>IF(Y98="","",IFERROR(VLOOKUP($S98&amp;$U98&amp;$W98&amp;$Y98,Master!$C$2:$R$4000,16,0),"Incorrect"))</f>
        <v/>
      </c>
      <c r="AA98" s="254"/>
      <c r="AB98" s="255"/>
      <c r="AC98" s="256"/>
      <c r="AD98" s="257"/>
      <c r="AE98" s="258"/>
      <c r="AF98" s="259" t="str">
        <f t="shared" si="4"/>
        <v/>
      </c>
      <c r="AG98" s="260"/>
      <c r="AH98" s="251"/>
      <c r="AI98" s="261" t="s">
        <v>404</v>
      </c>
      <c r="AJ98" s="262" t="str">
        <f>IF(AK98="","",IFERROR(VLOOKUP($AK98,Master!$S$2:$U$2000,3,0),"Incorrect"))</f>
        <v/>
      </c>
      <c r="AK98" s="247"/>
      <c r="AL98" s="264" t="s">
        <v>403</v>
      </c>
      <c r="AM98" s="265" t="str">
        <f>IF(AL98="","",VLOOKUP(AL98,Dropdown!$N$3:$O$335,2,0))</f>
        <v/>
      </c>
      <c r="AN98" s="266"/>
      <c r="AO98" s="265" t="str">
        <f>IF(AN98="","",IFERROR(VLOOKUP(AL98&amp;AN98,Dropdown!$P$4:$S$5000,4,0),"Incorrect"))</f>
        <v/>
      </c>
      <c r="AP98" s="267"/>
      <c r="AQ98" s="260"/>
      <c r="AR98" s="251"/>
      <c r="AS98" s="245"/>
      <c r="AT98" s="268" t="str">
        <f>IF(AS98="","",VLOOKUP(AS98,Master!$AI$7:$AJ$12,2,0))</f>
        <v/>
      </c>
      <c r="AU98" s="269">
        <f t="shared" si="5"/>
        <v>0</v>
      </c>
      <c r="AV98" s="270" t="s">
        <v>408</v>
      </c>
      <c r="AW98" s="251"/>
      <c r="AX98" s="271" t="str">
        <f>IF(AW98="","",VLOOKUP($AW98,Master!$AL$3:$AM$100,2,0))</f>
        <v/>
      </c>
      <c r="AY98" s="270" t="s">
        <v>409</v>
      </c>
      <c r="AZ98" s="251"/>
      <c r="BA98" s="271" t="str">
        <f>IF(AZ98="","",VLOOKUP($AZ98,Master!$AO$3:$AP$6,2,0))</f>
        <v/>
      </c>
      <c r="BB98" s="270" t="s">
        <v>410</v>
      </c>
      <c r="BC98" s="251"/>
      <c r="BD98" s="271" t="str">
        <f>IF(BC98="","",VLOOKUP($BC98,Master!$AR$3:$AS$7,2,0))</f>
        <v/>
      </c>
      <c r="BE98" s="270" t="s">
        <v>26365</v>
      </c>
      <c r="BF98" s="251" t="str">
        <f>IF(BG98="","",VLOOKUP($BG98,Master!$AV$2:$AW$200,2,0))</f>
        <v/>
      </c>
      <c r="BG98" s="271"/>
      <c r="BH98" s="270" t="s">
        <v>26366</v>
      </c>
      <c r="BI98" s="251" t="str">
        <f>IF(BJ98="","",VLOOKUP(BJ98,Master!$AZ$2:$BA$200,2,0))</f>
        <v/>
      </c>
      <c r="BJ98" s="271"/>
      <c r="BK98" s="270" t="s">
        <v>26456</v>
      </c>
      <c r="BL98" s="251" t="str">
        <f>IF(BM98="","",VLOOKUP(BM98,Master!$BD$2:$BE$200,2,0))</f>
        <v/>
      </c>
      <c r="BM98" s="272"/>
      <c r="BN98" s="270" t="s">
        <v>26673</v>
      </c>
      <c r="BO98" s="251" t="str">
        <f>IF(BP98="","",VLOOKUP(BP98,Master!$BH$2:$BI$200,2,0))</f>
        <v/>
      </c>
      <c r="BP98" s="271"/>
      <c r="BQ98" s="270" t="s">
        <v>29405</v>
      </c>
      <c r="BR98" s="251"/>
      <c r="BS98" s="271"/>
      <c r="BT98" s="270" t="s">
        <v>29406</v>
      </c>
      <c r="BU98" s="251"/>
      <c r="BV98" s="271"/>
      <c r="BW98" s="270" t="s">
        <v>26713</v>
      </c>
      <c r="BX98" s="251" t="str">
        <f>IF(BY98="","",VLOOKUP(BY98,Master!$BT$2:$BU$77,2,0))</f>
        <v/>
      </c>
      <c r="BY98" s="271"/>
      <c r="BZ98" s="270" t="s">
        <v>26861</v>
      </c>
      <c r="CA98" s="251" t="str">
        <f>IF(CB98="","",VLOOKUP(CB98,Master!$BX$2:$BY$77,2,0))</f>
        <v/>
      </c>
      <c r="CB98" s="271"/>
      <c r="CC98" s="270" t="s">
        <v>26890</v>
      </c>
      <c r="CD98" s="251" t="str">
        <f>IF(CE98="","",VLOOKUP(CE98,Master!$CB$2:$CC$77,2,0))</f>
        <v/>
      </c>
      <c r="CE98" s="271"/>
      <c r="CF98" s="270" t="s">
        <v>26914</v>
      </c>
      <c r="CG98" s="251"/>
      <c r="CH98" s="271"/>
      <c r="CI98" s="270" t="s">
        <v>26899</v>
      </c>
      <c r="CJ98" s="251" t="str">
        <f>IF(CK98="","",VLOOKUP(CK98,Master!$CJ$2:$CK$77,2,0))</f>
        <v/>
      </c>
      <c r="CK98" s="271"/>
      <c r="CL98" s="245"/>
      <c r="CM98" s="245"/>
      <c r="CN98" s="245"/>
      <c r="CO98" s="245"/>
      <c r="CP98" s="246"/>
      <c r="CQ98" s="276"/>
      <c r="CR98" s="277"/>
      <c r="CS98" s="276"/>
      <c r="CT98" s="278"/>
      <c r="CU98" s="278"/>
      <c r="CV98" s="278"/>
      <c r="CW98" s="279"/>
      <c r="CX98" s="276"/>
      <c r="CY98" s="280"/>
      <c r="CZ98" s="281"/>
      <c r="DA98" s="281"/>
      <c r="DB98" s="281"/>
      <c r="DC98" s="279"/>
      <c r="DD98" s="253"/>
      <c r="DE98" s="247"/>
      <c r="DF98" s="253"/>
      <c r="DG98" s="245"/>
      <c r="DH98" s="247"/>
      <c r="DI98" s="276"/>
      <c r="DJ98" s="245"/>
      <c r="DK98" s="245"/>
      <c r="DL98" s="245"/>
      <c r="DM98" s="245"/>
      <c r="DN98" s="245"/>
      <c r="DO98" s="245"/>
      <c r="DP98" s="245"/>
      <c r="DQ98" s="245"/>
      <c r="DR98" s="245"/>
      <c r="DS98" s="247"/>
      <c r="DT98" s="282"/>
      <c r="DU98" s="283"/>
      <c r="DV98" s="283"/>
      <c r="DW98" s="283"/>
      <c r="DX98" s="283"/>
      <c r="DY98" s="283"/>
      <c r="DZ98" s="283"/>
      <c r="EA98" s="246"/>
      <c r="EB98" s="253"/>
      <c r="EC98" s="245"/>
      <c r="ED98" s="245"/>
      <c r="EE98" s="246"/>
      <c r="EF98" s="246"/>
      <c r="EG98" s="283"/>
      <c r="EH98" s="285"/>
      <c r="EI98" s="281"/>
      <c r="EJ98" s="273"/>
      <c r="EK98" s="248"/>
      <c r="EL98" s="248"/>
      <c r="EM98" s="248"/>
      <c r="EN98" s="248"/>
      <c r="EO98" s="248"/>
      <c r="EP98" s="248"/>
      <c r="EQ98" s="248"/>
      <c r="ER98" s="248"/>
      <c r="ES98" s="248"/>
      <c r="ET98" s="248"/>
      <c r="EU98" s="248"/>
      <c r="EV98" s="248"/>
      <c r="EW98" s="248"/>
      <c r="EX98" s="248"/>
      <c r="EY98" s="248"/>
      <c r="EZ98" s="248"/>
      <c r="FA98" s="248"/>
      <c r="FB98" s="248"/>
      <c r="FC98" s="248"/>
      <c r="FD98" s="248"/>
      <c r="FE98" s="248"/>
      <c r="FF98" s="248"/>
      <c r="FG98" s="248"/>
      <c r="FH98" s="248"/>
      <c r="FI98" s="248"/>
      <c r="FJ98" s="248"/>
      <c r="FK98" s="248"/>
      <c r="FL98" s="248"/>
      <c r="FM98" s="248"/>
      <c r="FN98" s="248"/>
      <c r="FO98" s="248"/>
      <c r="FP98" s="248"/>
      <c r="FQ98" s="248"/>
      <c r="FR98" s="248"/>
      <c r="FS98" s="248"/>
      <c r="FT98" s="248"/>
      <c r="FU98" s="248"/>
      <c r="FV98" s="248"/>
      <c r="FW98" s="248"/>
      <c r="FX98" s="248"/>
      <c r="FY98" s="248"/>
      <c r="FZ98" s="248"/>
      <c r="GA98" s="248"/>
      <c r="GB98" s="248"/>
      <c r="GC98" s="248"/>
      <c r="GD98" s="248"/>
      <c r="GE98" s="248"/>
      <c r="GF98" s="248"/>
      <c r="GG98" s="248"/>
      <c r="GH98" s="248"/>
      <c r="GI98" s="248"/>
      <c r="GJ98" s="248"/>
      <c r="GK98" s="248"/>
      <c r="GL98" s="248"/>
      <c r="GM98" s="248"/>
      <c r="GN98" s="248"/>
      <c r="GO98" s="248"/>
      <c r="GP98" s="248"/>
      <c r="GQ98" s="248"/>
      <c r="GR98" s="248"/>
      <c r="GS98" s="248"/>
      <c r="GT98" s="248"/>
      <c r="GU98" s="248"/>
      <c r="GV98" s="248"/>
      <c r="GW98" s="248"/>
      <c r="GX98" s="248"/>
      <c r="GY98" s="248"/>
      <c r="GZ98" s="248"/>
      <c r="HA98" s="248"/>
      <c r="HB98" s="248"/>
      <c r="HC98" s="248"/>
      <c r="HD98" s="248"/>
      <c r="HE98" s="248"/>
      <c r="HF98" s="248"/>
      <c r="HG98" s="248"/>
      <c r="HH98" s="248"/>
      <c r="HI98" s="248"/>
      <c r="HJ98" s="248"/>
      <c r="HK98" s="248"/>
      <c r="HL98" s="248"/>
    </row>
    <row r="99" spans="1:220" s="274" customFormat="1" ht="15.75" customHeight="1">
      <c r="A99" s="249">
        <f t="shared" si="3"/>
        <v>87</v>
      </c>
      <c r="B99" s="243"/>
      <c r="C99" s="244"/>
      <c r="D99" s="244"/>
      <c r="E99" s="250"/>
      <c r="F99" s="250"/>
      <c r="G99" s="251"/>
      <c r="H99" s="251"/>
      <c r="I99" s="245"/>
      <c r="J99" s="245"/>
      <c r="K99" s="252" t="str">
        <f>IF(J99="","",VLOOKUP($J99,Master!$I$2:$J$25000,2,0))</f>
        <v/>
      </c>
      <c r="L99" s="251"/>
      <c r="M99" s="250"/>
      <c r="N99" s="245"/>
      <c r="O99" s="245"/>
      <c r="P99" s="245"/>
      <c r="Q99" s="251"/>
      <c r="R99" s="261"/>
      <c r="S99" s="253"/>
      <c r="T99" s="244" t="str">
        <f>IF(S99="","",IFERROR(VLOOKUP(S99,Master!$K$2:$L$4000,2,0),"Incorrect"))</f>
        <v/>
      </c>
      <c r="U99" s="245"/>
      <c r="V99" s="244" t="str">
        <f>IF(U99="","",IFERROR(VLOOKUP($S99&amp;$U99,Master!$A$2:$N$4000,14,0),"Incorrect"))</f>
        <v/>
      </c>
      <c r="W99" s="245"/>
      <c r="X99" s="244" t="str">
        <f>IF(W99="","",IFERROR(VLOOKUP($S99&amp;$U99&amp;$W99,Master!$B$2:$P$4000,15,0),"Incorrect"))</f>
        <v/>
      </c>
      <c r="Y99" s="245"/>
      <c r="Z99" s="244" t="str">
        <f>IF(Y99="","",IFERROR(VLOOKUP($S99&amp;$U99&amp;$W99&amp;$Y99,Master!$C$2:$R$4000,16,0),"Incorrect"))</f>
        <v/>
      </c>
      <c r="AA99" s="254"/>
      <c r="AB99" s="255"/>
      <c r="AC99" s="256"/>
      <c r="AD99" s="257"/>
      <c r="AE99" s="258"/>
      <c r="AF99" s="259" t="str">
        <f t="shared" si="4"/>
        <v/>
      </c>
      <c r="AG99" s="260"/>
      <c r="AH99" s="251"/>
      <c r="AI99" s="261" t="s">
        <v>404</v>
      </c>
      <c r="AJ99" s="262" t="str">
        <f>IF(AK99="","",IFERROR(VLOOKUP($AK99,Master!$S$2:$U$2000,3,0),"Incorrect"))</f>
        <v/>
      </c>
      <c r="AK99" s="247"/>
      <c r="AL99" s="264" t="s">
        <v>403</v>
      </c>
      <c r="AM99" s="265" t="str">
        <f>IF(AL99="","",VLOOKUP(AL99,Dropdown!$N$3:$O$335,2,0))</f>
        <v/>
      </c>
      <c r="AN99" s="266"/>
      <c r="AO99" s="265" t="str">
        <f>IF(AN99="","",IFERROR(VLOOKUP(AL99&amp;AN99,Dropdown!$P$4:$S$5000,4,0),"Incorrect"))</f>
        <v/>
      </c>
      <c r="AP99" s="267"/>
      <c r="AQ99" s="260"/>
      <c r="AR99" s="251"/>
      <c r="AS99" s="245"/>
      <c r="AT99" s="268" t="str">
        <f>IF(AS99="","",VLOOKUP(AS99,Master!$AI$7:$AJ$12,2,0))</f>
        <v/>
      </c>
      <c r="AU99" s="269">
        <f t="shared" si="5"/>
        <v>0</v>
      </c>
      <c r="AV99" s="270" t="s">
        <v>408</v>
      </c>
      <c r="AW99" s="251"/>
      <c r="AX99" s="271" t="str">
        <f>IF(AW99="","",VLOOKUP($AW99,Master!$AL$3:$AM$100,2,0))</f>
        <v/>
      </c>
      <c r="AY99" s="270" t="s">
        <v>409</v>
      </c>
      <c r="AZ99" s="251"/>
      <c r="BA99" s="271" t="str">
        <f>IF(AZ99="","",VLOOKUP($AZ99,Master!$AO$3:$AP$6,2,0))</f>
        <v/>
      </c>
      <c r="BB99" s="270" t="s">
        <v>410</v>
      </c>
      <c r="BC99" s="251"/>
      <c r="BD99" s="271" t="str">
        <f>IF(BC99="","",VLOOKUP($BC99,Master!$AR$3:$AS$7,2,0))</f>
        <v/>
      </c>
      <c r="BE99" s="270" t="s">
        <v>26365</v>
      </c>
      <c r="BF99" s="251" t="str">
        <f>IF(BG99="","",VLOOKUP($BG99,Master!$AV$2:$AW$200,2,0))</f>
        <v/>
      </c>
      <c r="BG99" s="271"/>
      <c r="BH99" s="270" t="s">
        <v>26366</v>
      </c>
      <c r="BI99" s="251" t="str">
        <f>IF(BJ99="","",VLOOKUP(BJ99,Master!$AZ$2:$BA$200,2,0))</f>
        <v/>
      </c>
      <c r="BJ99" s="271"/>
      <c r="BK99" s="270" t="s">
        <v>26456</v>
      </c>
      <c r="BL99" s="251" t="str">
        <f>IF(BM99="","",VLOOKUP(BM99,Master!$BD$2:$BE$200,2,0))</f>
        <v/>
      </c>
      <c r="BM99" s="272"/>
      <c r="BN99" s="270" t="s">
        <v>26673</v>
      </c>
      <c r="BO99" s="251" t="str">
        <f>IF(BP99="","",VLOOKUP(BP99,Master!$BH$2:$BI$200,2,0))</f>
        <v/>
      </c>
      <c r="BP99" s="271"/>
      <c r="BQ99" s="270" t="s">
        <v>29407</v>
      </c>
      <c r="BR99" s="251"/>
      <c r="BS99" s="271"/>
      <c r="BT99" s="270" t="s">
        <v>29408</v>
      </c>
      <c r="BU99" s="251"/>
      <c r="BV99" s="271"/>
      <c r="BW99" s="270" t="s">
        <v>26713</v>
      </c>
      <c r="BX99" s="251" t="str">
        <f>IF(BY99="","",VLOOKUP(BY99,Master!$BT$2:$BU$77,2,0))</f>
        <v/>
      </c>
      <c r="BY99" s="271"/>
      <c r="BZ99" s="270" t="s">
        <v>26861</v>
      </c>
      <c r="CA99" s="251" t="str">
        <f>IF(CB99="","",VLOOKUP(CB99,Master!$BX$2:$BY$77,2,0))</f>
        <v/>
      </c>
      <c r="CB99" s="271"/>
      <c r="CC99" s="270" t="s">
        <v>26890</v>
      </c>
      <c r="CD99" s="251" t="str">
        <f>IF(CE99="","",VLOOKUP(CE99,Master!$CB$2:$CC$77,2,0))</f>
        <v/>
      </c>
      <c r="CE99" s="271"/>
      <c r="CF99" s="270" t="s">
        <v>26914</v>
      </c>
      <c r="CG99" s="251"/>
      <c r="CH99" s="271"/>
      <c r="CI99" s="270" t="s">
        <v>26899</v>
      </c>
      <c r="CJ99" s="251" t="str">
        <f>IF(CK99="","",VLOOKUP(CK99,Master!$CJ$2:$CK$77,2,0))</f>
        <v/>
      </c>
      <c r="CK99" s="271"/>
      <c r="CL99" s="245"/>
      <c r="CM99" s="245"/>
      <c r="CN99" s="245"/>
      <c r="CO99" s="245"/>
      <c r="CP99" s="246"/>
      <c r="CQ99" s="276"/>
      <c r="CR99" s="277"/>
      <c r="CS99" s="276"/>
      <c r="CT99" s="278"/>
      <c r="CU99" s="278"/>
      <c r="CV99" s="278"/>
      <c r="CW99" s="279"/>
      <c r="CX99" s="276"/>
      <c r="CY99" s="280"/>
      <c r="CZ99" s="281"/>
      <c r="DA99" s="281"/>
      <c r="DB99" s="281"/>
      <c r="DC99" s="279"/>
      <c r="DD99" s="253"/>
      <c r="DE99" s="247"/>
      <c r="DF99" s="253"/>
      <c r="DG99" s="245"/>
      <c r="DH99" s="247"/>
      <c r="DI99" s="276"/>
      <c r="DJ99" s="245"/>
      <c r="DK99" s="245"/>
      <c r="DL99" s="245"/>
      <c r="DM99" s="245"/>
      <c r="DN99" s="245"/>
      <c r="DO99" s="245"/>
      <c r="DP99" s="245"/>
      <c r="DQ99" s="245"/>
      <c r="DR99" s="245"/>
      <c r="DS99" s="247"/>
      <c r="DT99" s="282"/>
      <c r="DU99" s="283"/>
      <c r="DV99" s="283"/>
      <c r="DW99" s="283"/>
      <c r="DX99" s="283"/>
      <c r="DY99" s="283"/>
      <c r="DZ99" s="283"/>
      <c r="EA99" s="246"/>
      <c r="EB99" s="253"/>
      <c r="EC99" s="245"/>
      <c r="ED99" s="245"/>
      <c r="EE99" s="246"/>
      <c r="EF99" s="246"/>
      <c r="EG99" s="283"/>
      <c r="EH99" s="285"/>
      <c r="EI99" s="281"/>
      <c r="EJ99" s="273"/>
      <c r="EK99" s="248"/>
      <c r="EL99" s="248"/>
      <c r="EM99" s="248"/>
      <c r="EN99" s="248"/>
      <c r="EO99" s="248"/>
      <c r="EP99" s="248"/>
      <c r="EQ99" s="248"/>
      <c r="ER99" s="248"/>
      <c r="ES99" s="248"/>
      <c r="ET99" s="248"/>
      <c r="EU99" s="248"/>
      <c r="EV99" s="248"/>
      <c r="EW99" s="248"/>
      <c r="EX99" s="248"/>
      <c r="EY99" s="248"/>
      <c r="EZ99" s="248"/>
      <c r="FA99" s="248"/>
      <c r="FB99" s="248"/>
      <c r="FC99" s="248"/>
      <c r="FD99" s="248"/>
      <c r="FE99" s="248"/>
      <c r="FF99" s="248"/>
      <c r="FG99" s="248"/>
      <c r="FH99" s="248"/>
      <c r="FI99" s="248"/>
      <c r="FJ99" s="248"/>
      <c r="FK99" s="248"/>
      <c r="FL99" s="248"/>
      <c r="FM99" s="248"/>
      <c r="FN99" s="248"/>
      <c r="FO99" s="248"/>
      <c r="FP99" s="248"/>
      <c r="FQ99" s="248"/>
      <c r="FR99" s="248"/>
      <c r="FS99" s="248"/>
      <c r="FT99" s="248"/>
      <c r="FU99" s="248"/>
      <c r="FV99" s="248"/>
      <c r="FW99" s="248"/>
      <c r="FX99" s="248"/>
      <c r="FY99" s="248"/>
      <c r="FZ99" s="248"/>
      <c r="GA99" s="248"/>
      <c r="GB99" s="248"/>
      <c r="GC99" s="248"/>
      <c r="GD99" s="248"/>
      <c r="GE99" s="248"/>
      <c r="GF99" s="248"/>
      <c r="GG99" s="248"/>
      <c r="GH99" s="248"/>
      <c r="GI99" s="248"/>
      <c r="GJ99" s="248"/>
      <c r="GK99" s="248"/>
      <c r="GL99" s="248"/>
      <c r="GM99" s="248"/>
      <c r="GN99" s="248"/>
      <c r="GO99" s="248"/>
      <c r="GP99" s="248"/>
      <c r="GQ99" s="248"/>
      <c r="GR99" s="248"/>
      <c r="GS99" s="248"/>
      <c r="GT99" s="248"/>
      <c r="GU99" s="248"/>
      <c r="GV99" s="248"/>
      <c r="GW99" s="248"/>
      <c r="GX99" s="248"/>
      <c r="GY99" s="248"/>
      <c r="GZ99" s="248"/>
      <c r="HA99" s="248"/>
      <c r="HB99" s="248"/>
      <c r="HC99" s="248"/>
      <c r="HD99" s="248"/>
      <c r="HE99" s="248"/>
      <c r="HF99" s="248"/>
      <c r="HG99" s="248"/>
      <c r="HH99" s="248"/>
      <c r="HI99" s="248"/>
      <c r="HJ99" s="248"/>
      <c r="HK99" s="248"/>
      <c r="HL99" s="248"/>
    </row>
    <row r="100" spans="1:220" s="274" customFormat="1" ht="15.75" customHeight="1">
      <c r="A100" s="249">
        <f t="shared" si="3"/>
        <v>88</v>
      </c>
      <c r="B100" s="243"/>
      <c r="C100" s="244"/>
      <c r="D100" s="244"/>
      <c r="E100" s="250"/>
      <c r="F100" s="250"/>
      <c r="G100" s="251"/>
      <c r="H100" s="251"/>
      <c r="I100" s="245"/>
      <c r="J100" s="245"/>
      <c r="K100" s="252" t="str">
        <f>IF(J100="","",VLOOKUP($J100,Master!$I$2:$J$25000,2,0))</f>
        <v/>
      </c>
      <c r="L100" s="251"/>
      <c r="M100" s="250"/>
      <c r="N100" s="245"/>
      <c r="O100" s="245"/>
      <c r="P100" s="245"/>
      <c r="Q100" s="251"/>
      <c r="R100" s="261"/>
      <c r="S100" s="253"/>
      <c r="T100" s="244" t="str">
        <f>IF(S100="","",IFERROR(VLOOKUP(S100,Master!$K$2:$L$4000,2,0),"Incorrect"))</f>
        <v/>
      </c>
      <c r="U100" s="245"/>
      <c r="V100" s="244" t="str">
        <f>IF(U100="","",IFERROR(VLOOKUP($S100&amp;$U100,Master!$A$2:$N$4000,14,0),"Incorrect"))</f>
        <v/>
      </c>
      <c r="W100" s="245"/>
      <c r="X100" s="244" t="str">
        <f>IF(W100="","",IFERROR(VLOOKUP($S100&amp;$U100&amp;$W100,Master!$B$2:$P$4000,15,0),"Incorrect"))</f>
        <v/>
      </c>
      <c r="Y100" s="245"/>
      <c r="Z100" s="244" t="str">
        <f>IF(Y100="","",IFERROR(VLOOKUP($S100&amp;$U100&amp;$W100&amp;$Y100,Master!$C$2:$R$4000,16,0),"Incorrect"))</f>
        <v/>
      </c>
      <c r="AA100" s="254"/>
      <c r="AB100" s="255"/>
      <c r="AC100" s="256"/>
      <c r="AD100" s="257"/>
      <c r="AE100" s="258"/>
      <c r="AF100" s="259" t="str">
        <f t="shared" si="4"/>
        <v/>
      </c>
      <c r="AG100" s="260"/>
      <c r="AH100" s="251"/>
      <c r="AI100" s="261" t="s">
        <v>404</v>
      </c>
      <c r="AJ100" s="262" t="str">
        <f>IF(AK100="","",IFERROR(VLOOKUP($AK100,Master!$S$2:$U$2000,3,0),"Incorrect"))</f>
        <v/>
      </c>
      <c r="AK100" s="247"/>
      <c r="AL100" s="264" t="s">
        <v>403</v>
      </c>
      <c r="AM100" s="265" t="str">
        <f>IF(AL100="","",VLOOKUP(AL100,Dropdown!$N$3:$O$335,2,0))</f>
        <v/>
      </c>
      <c r="AN100" s="266"/>
      <c r="AO100" s="265" t="str">
        <f>IF(AN100="","",IFERROR(VLOOKUP(AL100&amp;AN100,Dropdown!$P$4:$S$5000,4,0),"Incorrect"))</f>
        <v/>
      </c>
      <c r="AP100" s="267"/>
      <c r="AQ100" s="260"/>
      <c r="AR100" s="251"/>
      <c r="AS100" s="245"/>
      <c r="AT100" s="268" t="str">
        <f>IF(AS100="","",VLOOKUP(AS100,Master!$AI$7:$AJ$12,2,0))</f>
        <v/>
      </c>
      <c r="AU100" s="269">
        <f t="shared" si="5"/>
        <v>0</v>
      </c>
      <c r="AV100" s="270" t="s">
        <v>408</v>
      </c>
      <c r="AW100" s="251"/>
      <c r="AX100" s="271" t="str">
        <f>IF(AW100="","",VLOOKUP($AW100,Master!$AL$3:$AM$100,2,0))</f>
        <v/>
      </c>
      <c r="AY100" s="270" t="s">
        <v>409</v>
      </c>
      <c r="AZ100" s="251"/>
      <c r="BA100" s="271" t="str">
        <f>IF(AZ100="","",VLOOKUP($AZ100,Master!$AO$3:$AP$6,2,0))</f>
        <v/>
      </c>
      <c r="BB100" s="270" t="s">
        <v>410</v>
      </c>
      <c r="BC100" s="251"/>
      <c r="BD100" s="271" t="str">
        <f>IF(BC100="","",VLOOKUP($BC100,Master!$AR$3:$AS$7,2,0))</f>
        <v/>
      </c>
      <c r="BE100" s="270" t="s">
        <v>26365</v>
      </c>
      <c r="BF100" s="251" t="str">
        <f>IF(BG100="","",VLOOKUP($BG100,Master!$AV$2:$AW$200,2,0))</f>
        <v/>
      </c>
      <c r="BG100" s="271"/>
      <c r="BH100" s="270" t="s">
        <v>26366</v>
      </c>
      <c r="BI100" s="251" t="str">
        <f>IF(BJ100="","",VLOOKUP(BJ100,Master!$AZ$2:$BA$200,2,0))</f>
        <v/>
      </c>
      <c r="BJ100" s="271"/>
      <c r="BK100" s="270" t="s">
        <v>26456</v>
      </c>
      <c r="BL100" s="251" t="str">
        <f>IF(BM100="","",VLOOKUP(BM100,Master!$BD$2:$BE$200,2,0))</f>
        <v/>
      </c>
      <c r="BM100" s="272"/>
      <c r="BN100" s="270" t="s">
        <v>26673</v>
      </c>
      <c r="BO100" s="251" t="str">
        <f>IF(BP100="","",VLOOKUP(BP100,Master!$BH$2:$BI$200,2,0))</f>
        <v/>
      </c>
      <c r="BP100" s="271"/>
      <c r="BQ100" s="270" t="s">
        <v>29409</v>
      </c>
      <c r="BR100" s="251"/>
      <c r="BS100" s="271"/>
      <c r="BT100" s="270" t="s">
        <v>29410</v>
      </c>
      <c r="BU100" s="251"/>
      <c r="BV100" s="271"/>
      <c r="BW100" s="270" t="s">
        <v>26713</v>
      </c>
      <c r="BX100" s="251" t="str">
        <f>IF(BY100="","",VLOOKUP(BY100,Master!$BT$2:$BU$77,2,0))</f>
        <v/>
      </c>
      <c r="BY100" s="271"/>
      <c r="BZ100" s="270" t="s">
        <v>26861</v>
      </c>
      <c r="CA100" s="251" t="str">
        <f>IF(CB100="","",VLOOKUP(CB100,Master!$BX$2:$BY$77,2,0))</f>
        <v/>
      </c>
      <c r="CB100" s="271"/>
      <c r="CC100" s="270" t="s">
        <v>26890</v>
      </c>
      <c r="CD100" s="251" t="str">
        <f>IF(CE100="","",VLOOKUP(CE100,Master!$CB$2:$CC$77,2,0))</f>
        <v/>
      </c>
      <c r="CE100" s="271"/>
      <c r="CF100" s="270" t="s">
        <v>26914</v>
      </c>
      <c r="CG100" s="251"/>
      <c r="CH100" s="271"/>
      <c r="CI100" s="270" t="s">
        <v>26899</v>
      </c>
      <c r="CJ100" s="251" t="str">
        <f>IF(CK100="","",VLOOKUP(CK100,Master!$CJ$2:$CK$77,2,0))</f>
        <v/>
      </c>
      <c r="CK100" s="271"/>
      <c r="CL100" s="245"/>
      <c r="CM100" s="245"/>
      <c r="CN100" s="245"/>
      <c r="CO100" s="245"/>
      <c r="CP100" s="246"/>
      <c r="CQ100" s="276"/>
      <c r="CR100" s="277"/>
      <c r="CS100" s="276"/>
      <c r="CT100" s="278"/>
      <c r="CU100" s="278"/>
      <c r="CV100" s="278"/>
      <c r="CW100" s="279"/>
      <c r="CX100" s="276"/>
      <c r="CY100" s="280"/>
      <c r="CZ100" s="281"/>
      <c r="DA100" s="281"/>
      <c r="DB100" s="281"/>
      <c r="DC100" s="279"/>
      <c r="DD100" s="253"/>
      <c r="DE100" s="247"/>
      <c r="DF100" s="253"/>
      <c r="DG100" s="245"/>
      <c r="DH100" s="247"/>
      <c r="DI100" s="276"/>
      <c r="DJ100" s="245"/>
      <c r="DK100" s="245"/>
      <c r="DL100" s="245"/>
      <c r="DM100" s="245"/>
      <c r="DN100" s="245"/>
      <c r="DO100" s="245"/>
      <c r="DP100" s="245"/>
      <c r="DQ100" s="245"/>
      <c r="DR100" s="245"/>
      <c r="DS100" s="247"/>
      <c r="DT100" s="282"/>
      <c r="DU100" s="283"/>
      <c r="DV100" s="283"/>
      <c r="DW100" s="283"/>
      <c r="DX100" s="283"/>
      <c r="DY100" s="283"/>
      <c r="DZ100" s="283"/>
      <c r="EA100" s="246"/>
      <c r="EB100" s="253"/>
      <c r="EC100" s="245"/>
      <c r="ED100" s="245"/>
      <c r="EE100" s="246"/>
      <c r="EF100" s="246"/>
      <c r="EG100" s="283"/>
      <c r="EH100" s="285"/>
      <c r="EI100" s="281"/>
      <c r="EJ100" s="273"/>
      <c r="EK100" s="248"/>
      <c r="EL100" s="248"/>
      <c r="EM100" s="248"/>
      <c r="EN100" s="248"/>
      <c r="EO100" s="248"/>
      <c r="EP100" s="248"/>
      <c r="EQ100" s="248"/>
      <c r="ER100" s="248"/>
      <c r="ES100" s="248"/>
      <c r="ET100" s="248"/>
      <c r="EU100" s="248"/>
      <c r="EV100" s="248"/>
      <c r="EW100" s="248"/>
      <c r="EX100" s="248"/>
      <c r="EY100" s="248"/>
      <c r="EZ100" s="248"/>
      <c r="FA100" s="248"/>
      <c r="FB100" s="248"/>
      <c r="FC100" s="248"/>
      <c r="FD100" s="248"/>
      <c r="FE100" s="248"/>
      <c r="FF100" s="248"/>
      <c r="FG100" s="248"/>
      <c r="FH100" s="248"/>
      <c r="FI100" s="248"/>
      <c r="FJ100" s="248"/>
      <c r="FK100" s="248"/>
      <c r="FL100" s="248"/>
      <c r="FM100" s="248"/>
      <c r="FN100" s="248"/>
      <c r="FO100" s="248"/>
      <c r="FP100" s="248"/>
      <c r="FQ100" s="248"/>
      <c r="FR100" s="248"/>
      <c r="FS100" s="248"/>
      <c r="FT100" s="248"/>
      <c r="FU100" s="248"/>
      <c r="FV100" s="248"/>
      <c r="FW100" s="248"/>
      <c r="FX100" s="248"/>
      <c r="FY100" s="248"/>
      <c r="FZ100" s="248"/>
      <c r="GA100" s="248"/>
      <c r="GB100" s="248"/>
      <c r="GC100" s="248"/>
      <c r="GD100" s="248"/>
      <c r="GE100" s="248"/>
      <c r="GF100" s="248"/>
      <c r="GG100" s="248"/>
      <c r="GH100" s="248"/>
      <c r="GI100" s="248"/>
      <c r="GJ100" s="248"/>
      <c r="GK100" s="248"/>
      <c r="GL100" s="248"/>
      <c r="GM100" s="248"/>
      <c r="GN100" s="248"/>
      <c r="GO100" s="248"/>
      <c r="GP100" s="248"/>
      <c r="GQ100" s="248"/>
      <c r="GR100" s="248"/>
      <c r="GS100" s="248"/>
      <c r="GT100" s="248"/>
      <c r="GU100" s="248"/>
      <c r="GV100" s="248"/>
      <c r="GW100" s="248"/>
      <c r="GX100" s="248"/>
      <c r="GY100" s="248"/>
      <c r="GZ100" s="248"/>
      <c r="HA100" s="248"/>
      <c r="HB100" s="248"/>
      <c r="HC100" s="248"/>
      <c r="HD100" s="248"/>
      <c r="HE100" s="248"/>
      <c r="HF100" s="248"/>
      <c r="HG100" s="248"/>
      <c r="HH100" s="248"/>
      <c r="HI100" s="248"/>
      <c r="HJ100" s="248"/>
      <c r="HK100" s="248"/>
      <c r="HL100" s="248"/>
    </row>
    <row r="101" spans="1:220" s="274" customFormat="1" ht="15.75" customHeight="1">
      <c r="A101" s="249">
        <f t="shared" si="3"/>
        <v>89</v>
      </c>
      <c r="B101" s="243"/>
      <c r="C101" s="244"/>
      <c r="D101" s="244"/>
      <c r="E101" s="250"/>
      <c r="F101" s="250"/>
      <c r="G101" s="251"/>
      <c r="H101" s="251"/>
      <c r="I101" s="245"/>
      <c r="J101" s="245"/>
      <c r="K101" s="252" t="str">
        <f>IF(J101="","",VLOOKUP($J101,Master!$I$2:$J$25000,2,0))</f>
        <v/>
      </c>
      <c r="L101" s="251"/>
      <c r="M101" s="250"/>
      <c r="N101" s="245"/>
      <c r="O101" s="245"/>
      <c r="P101" s="245"/>
      <c r="Q101" s="251"/>
      <c r="R101" s="261"/>
      <c r="S101" s="253"/>
      <c r="T101" s="244" t="str">
        <f>IF(S101="","",IFERROR(VLOOKUP(S101,Master!$K$2:$L$4000,2,0),"Incorrect"))</f>
        <v/>
      </c>
      <c r="U101" s="245"/>
      <c r="V101" s="244" t="str">
        <f>IF(U101="","",IFERROR(VLOOKUP($S101&amp;$U101,Master!$A$2:$N$4000,14,0),"Incorrect"))</f>
        <v/>
      </c>
      <c r="W101" s="245"/>
      <c r="X101" s="244" t="str">
        <f>IF(W101="","",IFERROR(VLOOKUP($S101&amp;$U101&amp;$W101,Master!$B$2:$P$4000,15,0),"Incorrect"))</f>
        <v/>
      </c>
      <c r="Y101" s="245"/>
      <c r="Z101" s="244" t="str">
        <f>IF(Y101="","",IFERROR(VLOOKUP($S101&amp;$U101&amp;$W101&amp;$Y101,Master!$C$2:$R$4000,16,0),"Incorrect"))</f>
        <v/>
      </c>
      <c r="AA101" s="254"/>
      <c r="AB101" s="255"/>
      <c r="AC101" s="256"/>
      <c r="AD101" s="257"/>
      <c r="AE101" s="258"/>
      <c r="AF101" s="259" t="str">
        <f t="shared" si="4"/>
        <v/>
      </c>
      <c r="AG101" s="260"/>
      <c r="AH101" s="251"/>
      <c r="AI101" s="261" t="s">
        <v>404</v>
      </c>
      <c r="AJ101" s="262" t="str">
        <f>IF(AK101="","",IFERROR(VLOOKUP($AK101,Master!$S$2:$U$2000,3,0),"Incorrect"))</f>
        <v/>
      </c>
      <c r="AK101" s="247"/>
      <c r="AL101" s="264" t="s">
        <v>403</v>
      </c>
      <c r="AM101" s="265" t="str">
        <f>IF(AL101="","",VLOOKUP(AL101,Dropdown!$N$3:$O$335,2,0))</f>
        <v/>
      </c>
      <c r="AN101" s="266"/>
      <c r="AO101" s="265" t="str">
        <f>IF(AN101="","",IFERROR(VLOOKUP(AL101&amp;AN101,Dropdown!$P$4:$S$5000,4,0),"Incorrect"))</f>
        <v/>
      </c>
      <c r="AP101" s="267"/>
      <c r="AQ101" s="260"/>
      <c r="AR101" s="251"/>
      <c r="AS101" s="245"/>
      <c r="AT101" s="268" t="str">
        <f>IF(AS101="","",VLOOKUP(AS101,Master!$AI$7:$AJ$12,2,0))</f>
        <v/>
      </c>
      <c r="AU101" s="269">
        <f t="shared" si="5"/>
        <v>0</v>
      </c>
      <c r="AV101" s="270" t="s">
        <v>408</v>
      </c>
      <c r="AW101" s="251"/>
      <c r="AX101" s="271" t="str">
        <f>IF(AW101="","",VLOOKUP($AW101,Master!$AL$3:$AM$100,2,0))</f>
        <v/>
      </c>
      <c r="AY101" s="270" t="s">
        <v>409</v>
      </c>
      <c r="AZ101" s="251"/>
      <c r="BA101" s="271" t="str">
        <f>IF(AZ101="","",VLOOKUP($AZ101,Master!$AO$3:$AP$6,2,0))</f>
        <v/>
      </c>
      <c r="BB101" s="270" t="s">
        <v>410</v>
      </c>
      <c r="BC101" s="251"/>
      <c r="BD101" s="271" t="str">
        <f>IF(BC101="","",VLOOKUP($BC101,Master!$AR$3:$AS$7,2,0))</f>
        <v/>
      </c>
      <c r="BE101" s="270" t="s">
        <v>26365</v>
      </c>
      <c r="BF101" s="251" t="str">
        <f>IF(BG101="","",VLOOKUP($BG101,Master!$AV$2:$AW$200,2,0))</f>
        <v/>
      </c>
      <c r="BG101" s="271"/>
      <c r="BH101" s="270" t="s">
        <v>26366</v>
      </c>
      <c r="BI101" s="251" t="str">
        <f>IF(BJ101="","",VLOOKUP(BJ101,Master!$AZ$2:$BA$200,2,0))</f>
        <v/>
      </c>
      <c r="BJ101" s="271"/>
      <c r="BK101" s="270" t="s">
        <v>26456</v>
      </c>
      <c r="BL101" s="251" t="str">
        <f>IF(BM101="","",VLOOKUP(BM101,Master!$BD$2:$BE$200,2,0))</f>
        <v/>
      </c>
      <c r="BM101" s="272"/>
      <c r="BN101" s="270" t="s">
        <v>26673</v>
      </c>
      <c r="BO101" s="251" t="str">
        <f>IF(BP101="","",VLOOKUP(BP101,Master!$BH$2:$BI$200,2,0))</f>
        <v/>
      </c>
      <c r="BP101" s="271"/>
      <c r="BQ101" s="270" t="s">
        <v>29411</v>
      </c>
      <c r="BR101" s="251"/>
      <c r="BS101" s="271"/>
      <c r="BT101" s="270" t="s">
        <v>29412</v>
      </c>
      <c r="BU101" s="251"/>
      <c r="BV101" s="271"/>
      <c r="BW101" s="270" t="s">
        <v>26713</v>
      </c>
      <c r="BX101" s="251" t="str">
        <f>IF(BY101="","",VLOOKUP(BY101,Master!$BT$2:$BU$77,2,0))</f>
        <v/>
      </c>
      <c r="BY101" s="271"/>
      <c r="BZ101" s="270" t="s">
        <v>26861</v>
      </c>
      <c r="CA101" s="251" t="str">
        <f>IF(CB101="","",VLOOKUP(CB101,Master!$BX$2:$BY$77,2,0))</f>
        <v/>
      </c>
      <c r="CB101" s="271"/>
      <c r="CC101" s="270" t="s">
        <v>26890</v>
      </c>
      <c r="CD101" s="251" t="str">
        <f>IF(CE101="","",VLOOKUP(CE101,Master!$CB$2:$CC$77,2,0))</f>
        <v/>
      </c>
      <c r="CE101" s="271"/>
      <c r="CF101" s="270" t="s">
        <v>26914</v>
      </c>
      <c r="CG101" s="251"/>
      <c r="CH101" s="271"/>
      <c r="CI101" s="270" t="s">
        <v>26899</v>
      </c>
      <c r="CJ101" s="251" t="str">
        <f>IF(CK101="","",VLOOKUP(CK101,Master!$CJ$2:$CK$77,2,0))</f>
        <v/>
      </c>
      <c r="CK101" s="271"/>
      <c r="CL101" s="245"/>
      <c r="CM101" s="245"/>
      <c r="CN101" s="245"/>
      <c r="CO101" s="245"/>
      <c r="CP101" s="246"/>
      <c r="CQ101" s="276"/>
      <c r="CR101" s="277"/>
      <c r="CS101" s="276"/>
      <c r="CT101" s="278"/>
      <c r="CU101" s="278"/>
      <c r="CV101" s="278"/>
      <c r="CW101" s="279"/>
      <c r="CX101" s="276"/>
      <c r="CY101" s="280"/>
      <c r="CZ101" s="281"/>
      <c r="DA101" s="281"/>
      <c r="DB101" s="281"/>
      <c r="DC101" s="279"/>
      <c r="DD101" s="253"/>
      <c r="DE101" s="247"/>
      <c r="DF101" s="253"/>
      <c r="DG101" s="245"/>
      <c r="DH101" s="247"/>
      <c r="DI101" s="276"/>
      <c r="DJ101" s="245"/>
      <c r="DK101" s="245"/>
      <c r="DL101" s="245"/>
      <c r="DM101" s="245"/>
      <c r="DN101" s="245"/>
      <c r="DO101" s="245"/>
      <c r="DP101" s="245"/>
      <c r="DQ101" s="245"/>
      <c r="DR101" s="245"/>
      <c r="DS101" s="247"/>
      <c r="DT101" s="282"/>
      <c r="DU101" s="283"/>
      <c r="DV101" s="283"/>
      <c r="DW101" s="283"/>
      <c r="DX101" s="283"/>
      <c r="DY101" s="283"/>
      <c r="DZ101" s="283"/>
      <c r="EA101" s="246"/>
      <c r="EB101" s="253"/>
      <c r="EC101" s="245"/>
      <c r="ED101" s="245"/>
      <c r="EE101" s="246"/>
      <c r="EF101" s="246"/>
      <c r="EG101" s="283"/>
      <c r="EH101" s="285"/>
      <c r="EI101" s="281"/>
      <c r="EJ101" s="273"/>
      <c r="EK101" s="248"/>
      <c r="EL101" s="248"/>
      <c r="EM101" s="248"/>
      <c r="EN101" s="248"/>
      <c r="EO101" s="248"/>
      <c r="EP101" s="248"/>
      <c r="EQ101" s="248"/>
      <c r="ER101" s="248"/>
      <c r="ES101" s="248"/>
      <c r="ET101" s="248"/>
      <c r="EU101" s="248"/>
      <c r="EV101" s="248"/>
      <c r="EW101" s="248"/>
      <c r="EX101" s="248"/>
      <c r="EY101" s="248"/>
      <c r="EZ101" s="248"/>
      <c r="FA101" s="248"/>
      <c r="FB101" s="248"/>
      <c r="FC101" s="248"/>
      <c r="FD101" s="248"/>
      <c r="FE101" s="248"/>
      <c r="FF101" s="248"/>
      <c r="FG101" s="248"/>
      <c r="FH101" s="248"/>
      <c r="FI101" s="248"/>
      <c r="FJ101" s="248"/>
      <c r="FK101" s="248"/>
      <c r="FL101" s="248"/>
      <c r="FM101" s="248"/>
      <c r="FN101" s="248"/>
      <c r="FO101" s="248"/>
      <c r="FP101" s="248"/>
      <c r="FQ101" s="248"/>
      <c r="FR101" s="248"/>
      <c r="FS101" s="248"/>
      <c r="FT101" s="248"/>
      <c r="FU101" s="248"/>
      <c r="FV101" s="248"/>
      <c r="FW101" s="248"/>
      <c r="FX101" s="248"/>
      <c r="FY101" s="248"/>
      <c r="FZ101" s="248"/>
      <c r="GA101" s="248"/>
      <c r="GB101" s="248"/>
      <c r="GC101" s="248"/>
      <c r="GD101" s="248"/>
      <c r="GE101" s="248"/>
      <c r="GF101" s="248"/>
      <c r="GG101" s="248"/>
      <c r="GH101" s="248"/>
      <c r="GI101" s="248"/>
      <c r="GJ101" s="248"/>
      <c r="GK101" s="248"/>
      <c r="GL101" s="248"/>
      <c r="GM101" s="248"/>
      <c r="GN101" s="248"/>
      <c r="GO101" s="248"/>
      <c r="GP101" s="248"/>
      <c r="GQ101" s="248"/>
      <c r="GR101" s="248"/>
      <c r="GS101" s="248"/>
      <c r="GT101" s="248"/>
      <c r="GU101" s="248"/>
      <c r="GV101" s="248"/>
      <c r="GW101" s="248"/>
      <c r="GX101" s="248"/>
      <c r="GY101" s="248"/>
      <c r="GZ101" s="248"/>
      <c r="HA101" s="248"/>
      <c r="HB101" s="248"/>
      <c r="HC101" s="248"/>
      <c r="HD101" s="248"/>
      <c r="HE101" s="248"/>
      <c r="HF101" s="248"/>
      <c r="HG101" s="248"/>
      <c r="HH101" s="248"/>
      <c r="HI101" s="248"/>
      <c r="HJ101" s="248"/>
      <c r="HK101" s="248"/>
      <c r="HL101" s="248"/>
    </row>
    <row r="102" spans="1:220" s="274" customFormat="1" ht="15.75" customHeight="1">
      <c r="A102" s="249">
        <f t="shared" si="3"/>
        <v>90</v>
      </c>
      <c r="B102" s="243"/>
      <c r="C102" s="244"/>
      <c r="D102" s="244"/>
      <c r="E102" s="250"/>
      <c r="F102" s="250"/>
      <c r="G102" s="251"/>
      <c r="H102" s="251"/>
      <c r="I102" s="245"/>
      <c r="J102" s="245"/>
      <c r="K102" s="252" t="str">
        <f>IF(J102="","",VLOOKUP($J102,Master!$I$2:$J$25000,2,0))</f>
        <v/>
      </c>
      <c r="L102" s="251"/>
      <c r="M102" s="250"/>
      <c r="N102" s="245"/>
      <c r="O102" s="245"/>
      <c r="P102" s="245"/>
      <c r="Q102" s="251"/>
      <c r="R102" s="261"/>
      <c r="S102" s="253"/>
      <c r="T102" s="244" t="str">
        <f>IF(S102="","",IFERROR(VLOOKUP(S102,Master!$K$2:$L$4000,2,0),"Incorrect"))</f>
        <v/>
      </c>
      <c r="U102" s="245"/>
      <c r="V102" s="244" t="str">
        <f>IF(U102="","",IFERROR(VLOOKUP($S102&amp;$U102,Master!$A$2:$N$4000,14,0),"Incorrect"))</f>
        <v/>
      </c>
      <c r="W102" s="245"/>
      <c r="X102" s="244" t="str">
        <f>IF(W102="","",IFERROR(VLOOKUP($S102&amp;$U102&amp;$W102,Master!$B$2:$P$4000,15,0),"Incorrect"))</f>
        <v/>
      </c>
      <c r="Y102" s="245"/>
      <c r="Z102" s="244" t="str">
        <f>IF(Y102="","",IFERROR(VLOOKUP($S102&amp;$U102&amp;$W102&amp;$Y102,Master!$C$2:$R$4000,16,0),"Incorrect"))</f>
        <v/>
      </c>
      <c r="AA102" s="254"/>
      <c r="AB102" s="255"/>
      <c r="AC102" s="256"/>
      <c r="AD102" s="257"/>
      <c r="AE102" s="258"/>
      <c r="AF102" s="259" t="str">
        <f t="shared" si="4"/>
        <v/>
      </c>
      <c r="AG102" s="260"/>
      <c r="AH102" s="251"/>
      <c r="AI102" s="261" t="s">
        <v>404</v>
      </c>
      <c r="AJ102" s="262" t="str">
        <f>IF(AK102="","",IFERROR(VLOOKUP($AK102,Master!$S$2:$U$2000,3,0),"Incorrect"))</f>
        <v/>
      </c>
      <c r="AK102" s="247"/>
      <c r="AL102" s="264" t="s">
        <v>403</v>
      </c>
      <c r="AM102" s="265" t="str">
        <f>IF(AL102="","",VLOOKUP(AL102,Dropdown!$N$3:$O$335,2,0))</f>
        <v/>
      </c>
      <c r="AN102" s="266"/>
      <c r="AO102" s="265" t="str">
        <f>IF(AN102="","",IFERROR(VLOOKUP(AL102&amp;AN102,Dropdown!$P$4:$S$5000,4,0),"Incorrect"))</f>
        <v/>
      </c>
      <c r="AP102" s="267"/>
      <c r="AQ102" s="260"/>
      <c r="AR102" s="251"/>
      <c r="AS102" s="245"/>
      <c r="AT102" s="268" t="str">
        <f>IF(AS102="","",VLOOKUP(AS102,Master!$AI$7:$AJ$12,2,0))</f>
        <v/>
      </c>
      <c r="AU102" s="269">
        <f t="shared" si="5"/>
        <v>0</v>
      </c>
      <c r="AV102" s="270" t="s">
        <v>408</v>
      </c>
      <c r="AW102" s="251"/>
      <c r="AX102" s="271" t="str">
        <f>IF(AW102="","",VLOOKUP($AW102,Master!$AL$3:$AM$100,2,0))</f>
        <v/>
      </c>
      <c r="AY102" s="270" t="s">
        <v>409</v>
      </c>
      <c r="AZ102" s="251"/>
      <c r="BA102" s="271" t="str">
        <f>IF(AZ102="","",VLOOKUP($AZ102,Master!$AO$3:$AP$6,2,0))</f>
        <v/>
      </c>
      <c r="BB102" s="270" t="s">
        <v>410</v>
      </c>
      <c r="BC102" s="251"/>
      <c r="BD102" s="271" t="str">
        <f>IF(BC102="","",VLOOKUP($BC102,Master!$AR$3:$AS$7,2,0))</f>
        <v/>
      </c>
      <c r="BE102" s="270" t="s">
        <v>26365</v>
      </c>
      <c r="BF102" s="251" t="str">
        <f>IF(BG102="","",VLOOKUP($BG102,Master!$AV$2:$AW$200,2,0))</f>
        <v/>
      </c>
      <c r="BG102" s="271"/>
      <c r="BH102" s="270" t="s">
        <v>26366</v>
      </c>
      <c r="BI102" s="251" t="str">
        <f>IF(BJ102="","",VLOOKUP(BJ102,Master!$AZ$2:$BA$200,2,0))</f>
        <v/>
      </c>
      <c r="BJ102" s="271"/>
      <c r="BK102" s="270" t="s">
        <v>26456</v>
      </c>
      <c r="BL102" s="251" t="str">
        <f>IF(BM102="","",VLOOKUP(BM102,Master!$BD$2:$BE$200,2,0))</f>
        <v/>
      </c>
      <c r="BM102" s="272"/>
      <c r="BN102" s="270" t="s">
        <v>26673</v>
      </c>
      <c r="BO102" s="251" t="str">
        <f>IF(BP102="","",VLOOKUP(BP102,Master!$BH$2:$BI$200,2,0))</f>
        <v/>
      </c>
      <c r="BP102" s="271"/>
      <c r="BQ102" s="270" t="s">
        <v>29413</v>
      </c>
      <c r="BR102" s="251"/>
      <c r="BS102" s="271"/>
      <c r="BT102" s="270" t="s">
        <v>29414</v>
      </c>
      <c r="BU102" s="251"/>
      <c r="BV102" s="271"/>
      <c r="BW102" s="270" t="s">
        <v>26713</v>
      </c>
      <c r="BX102" s="251" t="str">
        <f>IF(BY102="","",VLOOKUP(BY102,Master!$BT$2:$BU$77,2,0))</f>
        <v/>
      </c>
      <c r="BY102" s="271"/>
      <c r="BZ102" s="270" t="s">
        <v>26861</v>
      </c>
      <c r="CA102" s="251" t="str">
        <f>IF(CB102="","",VLOOKUP(CB102,Master!$BX$2:$BY$77,2,0))</f>
        <v/>
      </c>
      <c r="CB102" s="271"/>
      <c r="CC102" s="270" t="s">
        <v>26890</v>
      </c>
      <c r="CD102" s="251" t="str">
        <f>IF(CE102="","",VLOOKUP(CE102,Master!$CB$2:$CC$77,2,0))</f>
        <v/>
      </c>
      <c r="CE102" s="271"/>
      <c r="CF102" s="270" t="s">
        <v>26914</v>
      </c>
      <c r="CG102" s="251"/>
      <c r="CH102" s="271"/>
      <c r="CI102" s="270" t="s">
        <v>26899</v>
      </c>
      <c r="CJ102" s="251" t="str">
        <f>IF(CK102="","",VLOOKUP(CK102,Master!$CJ$2:$CK$77,2,0))</f>
        <v/>
      </c>
      <c r="CK102" s="271"/>
      <c r="CL102" s="245"/>
      <c r="CM102" s="245"/>
      <c r="CN102" s="245"/>
      <c r="CO102" s="245"/>
      <c r="CP102" s="246"/>
      <c r="CQ102" s="276"/>
      <c r="CR102" s="277"/>
      <c r="CS102" s="276"/>
      <c r="CT102" s="278"/>
      <c r="CU102" s="278"/>
      <c r="CV102" s="278"/>
      <c r="CW102" s="279"/>
      <c r="CX102" s="276"/>
      <c r="CY102" s="280"/>
      <c r="CZ102" s="281"/>
      <c r="DA102" s="281"/>
      <c r="DB102" s="281"/>
      <c r="DC102" s="279"/>
      <c r="DD102" s="253"/>
      <c r="DE102" s="247"/>
      <c r="DF102" s="253"/>
      <c r="DG102" s="245"/>
      <c r="DH102" s="247"/>
      <c r="DI102" s="276"/>
      <c r="DJ102" s="245"/>
      <c r="DK102" s="245"/>
      <c r="DL102" s="245"/>
      <c r="DM102" s="245"/>
      <c r="DN102" s="245"/>
      <c r="DO102" s="245"/>
      <c r="DP102" s="245"/>
      <c r="DQ102" s="245"/>
      <c r="DR102" s="245"/>
      <c r="DS102" s="247"/>
      <c r="DT102" s="282"/>
      <c r="DU102" s="283"/>
      <c r="DV102" s="283"/>
      <c r="DW102" s="283"/>
      <c r="DX102" s="283"/>
      <c r="DY102" s="283"/>
      <c r="DZ102" s="283"/>
      <c r="EA102" s="246"/>
      <c r="EB102" s="253"/>
      <c r="EC102" s="245"/>
      <c r="ED102" s="245"/>
      <c r="EE102" s="246"/>
      <c r="EF102" s="246"/>
      <c r="EG102" s="283"/>
      <c r="EH102" s="285"/>
      <c r="EI102" s="281"/>
      <c r="EJ102" s="273"/>
      <c r="EK102" s="248"/>
      <c r="EL102" s="248"/>
      <c r="EM102" s="248"/>
      <c r="EN102" s="248"/>
      <c r="EO102" s="248"/>
      <c r="EP102" s="248"/>
      <c r="EQ102" s="248"/>
      <c r="ER102" s="248"/>
      <c r="ES102" s="248"/>
      <c r="ET102" s="248"/>
      <c r="EU102" s="248"/>
      <c r="EV102" s="248"/>
      <c r="EW102" s="248"/>
      <c r="EX102" s="248"/>
      <c r="EY102" s="248"/>
      <c r="EZ102" s="248"/>
      <c r="FA102" s="248"/>
      <c r="FB102" s="248"/>
      <c r="FC102" s="248"/>
      <c r="FD102" s="248"/>
      <c r="FE102" s="248"/>
      <c r="FF102" s="248"/>
      <c r="FG102" s="248"/>
      <c r="FH102" s="248"/>
      <c r="FI102" s="248"/>
      <c r="FJ102" s="248"/>
      <c r="FK102" s="248"/>
      <c r="FL102" s="248"/>
      <c r="FM102" s="248"/>
      <c r="FN102" s="248"/>
      <c r="FO102" s="248"/>
      <c r="FP102" s="248"/>
      <c r="FQ102" s="248"/>
      <c r="FR102" s="248"/>
      <c r="FS102" s="248"/>
      <c r="FT102" s="248"/>
      <c r="FU102" s="248"/>
      <c r="FV102" s="248"/>
      <c r="FW102" s="248"/>
      <c r="FX102" s="248"/>
      <c r="FY102" s="248"/>
      <c r="FZ102" s="248"/>
      <c r="GA102" s="248"/>
      <c r="GB102" s="248"/>
      <c r="GC102" s="248"/>
      <c r="GD102" s="248"/>
      <c r="GE102" s="248"/>
      <c r="GF102" s="248"/>
      <c r="GG102" s="248"/>
      <c r="GH102" s="248"/>
      <c r="GI102" s="248"/>
      <c r="GJ102" s="248"/>
      <c r="GK102" s="248"/>
      <c r="GL102" s="248"/>
      <c r="GM102" s="248"/>
      <c r="GN102" s="248"/>
      <c r="GO102" s="248"/>
      <c r="GP102" s="248"/>
      <c r="GQ102" s="248"/>
      <c r="GR102" s="248"/>
      <c r="GS102" s="248"/>
      <c r="GT102" s="248"/>
      <c r="GU102" s="248"/>
      <c r="GV102" s="248"/>
      <c r="GW102" s="248"/>
      <c r="GX102" s="248"/>
      <c r="GY102" s="248"/>
      <c r="GZ102" s="248"/>
      <c r="HA102" s="248"/>
      <c r="HB102" s="248"/>
      <c r="HC102" s="248"/>
      <c r="HD102" s="248"/>
      <c r="HE102" s="248"/>
      <c r="HF102" s="248"/>
      <c r="HG102" s="248"/>
      <c r="HH102" s="248"/>
      <c r="HI102" s="248"/>
      <c r="HJ102" s="248"/>
      <c r="HK102" s="248"/>
      <c r="HL102" s="248"/>
    </row>
    <row r="103" spans="1:220" s="274" customFormat="1" ht="15.75" customHeight="1">
      <c r="A103" s="249">
        <f t="shared" si="3"/>
        <v>91</v>
      </c>
      <c r="B103" s="243"/>
      <c r="C103" s="244"/>
      <c r="D103" s="244"/>
      <c r="E103" s="250"/>
      <c r="F103" s="250"/>
      <c r="G103" s="251"/>
      <c r="H103" s="251"/>
      <c r="I103" s="245"/>
      <c r="J103" s="245"/>
      <c r="K103" s="252" t="str">
        <f>IF(J103="","",VLOOKUP($J103,Master!$I$2:$J$25000,2,0))</f>
        <v/>
      </c>
      <c r="L103" s="251"/>
      <c r="M103" s="250"/>
      <c r="N103" s="245"/>
      <c r="O103" s="245"/>
      <c r="P103" s="245"/>
      <c r="Q103" s="251"/>
      <c r="R103" s="261"/>
      <c r="S103" s="253"/>
      <c r="T103" s="244" t="str">
        <f>IF(S103="","",IFERROR(VLOOKUP(S103,Master!$K$2:$L$4000,2,0),"Incorrect"))</f>
        <v/>
      </c>
      <c r="U103" s="245"/>
      <c r="V103" s="244" t="str">
        <f>IF(U103="","",IFERROR(VLOOKUP($S103&amp;$U103,Master!$A$2:$N$4000,14,0),"Incorrect"))</f>
        <v/>
      </c>
      <c r="W103" s="245"/>
      <c r="X103" s="244" t="str">
        <f>IF(W103="","",IFERROR(VLOOKUP($S103&amp;$U103&amp;$W103,Master!$B$2:$P$4000,15,0),"Incorrect"))</f>
        <v/>
      </c>
      <c r="Y103" s="245"/>
      <c r="Z103" s="244" t="str">
        <f>IF(Y103="","",IFERROR(VLOOKUP($S103&amp;$U103&amp;$W103&amp;$Y103,Master!$C$2:$R$4000,16,0),"Incorrect"))</f>
        <v/>
      </c>
      <c r="AA103" s="254"/>
      <c r="AB103" s="255"/>
      <c r="AC103" s="256"/>
      <c r="AD103" s="257"/>
      <c r="AE103" s="258"/>
      <c r="AF103" s="259" t="str">
        <f t="shared" si="4"/>
        <v/>
      </c>
      <c r="AG103" s="260"/>
      <c r="AH103" s="251"/>
      <c r="AI103" s="261" t="s">
        <v>404</v>
      </c>
      <c r="AJ103" s="262" t="str">
        <f>IF(AK103="","",IFERROR(VLOOKUP($AK103,Master!$S$2:$U$2000,3,0),"Incorrect"))</f>
        <v/>
      </c>
      <c r="AK103" s="247"/>
      <c r="AL103" s="264" t="s">
        <v>403</v>
      </c>
      <c r="AM103" s="265" t="str">
        <f>IF(AL103="","",VLOOKUP(AL103,Dropdown!$N$3:$O$335,2,0))</f>
        <v/>
      </c>
      <c r="AN103" s="266"/>
      <c r="AO103" s="265" t="str">
        <f>IF(AN103="","",IFERROR(VLOOKUP(AL103&amp;AN103,Dropdown!$P$4:$S$5000,4,0),"Incorrect"))</f>
        <v/>
      </c>
      <c r="AP103" s="267"/>
      <c r="AQ103" s="260"/>
      <c r="AR103" s="251"/>
      <c r="AS103" s="245"/>
      <c r="AT103" s="268" t="str">
        <f>IF(AS103="","",VLOOKUP(AS103,Master!$AI$7:$AJ$12,2,0))</f>
        <v/>
      </c>
      <c r="AU103" s="269">
        <f t="shared" si="5"/>
        <v>0</v>
      </c>
      <c r="AV103" s="270" t="s">
        <v>408</v>
      </c>
      <c r="AW103" s="251"/>
      <c r="AX103" s="271" t="str">
        <f>IF(AW103="","",VLOOKUP($AW103,Master!$AL$3:$AM$100,2,0))</f>
        <v/>
      </c>
      <c r="AY103" s="270" t="s">
        <v>409</v>
      </c>
      <c r="AZ103" s="251"/>
      <c r="BA103" s="271" t="str">
        <f>IF(AZ103="","",VLOOKUP($AZ103,Master!$AO$3:$AP$6,2,0))</f>
        <v/>
      </c>
      <c r="BB103" s="270" t="s">
        <v>410</v>
      </c>
      <c r="BC103" s="251"/>
      <c r="BD103" s="271" t="str">
        <f>IF(BC103="","",VLOOKUP($BC103,Master!$AR$3:$AS$7,2,0))</f>
        <v/>
      </c>
      <c r="BE103" s="270" t="s">
        <v>26365</v>
      </c>
      <c r="BF103" s="251" t="str">
        <f>IF(BG103="","",VLOOKUP($BG103,Master!$AV$2:$AW$200,2,0))</f>
        <v/>
      </c>
      <c r="BG103" s="271"/>
      <c r="BH103" s="270" t="s">
        <v>26366</v>
      </c>
      <c r="BI103" s="251" t="str">
        <f>IF(BJ103="","",VLOOKUP(BJ103,Master!$AZ$2:$BA$200,2,0))</f>
        <v/>
      </c>
      <c r="BJ103" s="271"/>
      <c r="BK103" s="270" t="s">
        <v>26456</v>
      </c>
      <c r="BL103" s="251" t="str">
        <f>IF(BM103="","",VLOOKUP(BM103,Master!$BD$2:$BE$200,2,0))</f>
        <v/>
      </c>
      <c r="BM103" s="272"/>
      <c r="BN103" s="270" t="s">
        <v>26673</v>
      </c>
      <c r="BO103" s="251" t="str">
        <f>IF(BP103="","",VLOOKUP(BP103,Master!$BH$2:$BI$200,2,0))</f>
        <v/>
      </c>
      <c r="BP103" s="271"/>
      <c r="BQ103" s="270" t="s">
        <v>29415</v>
      </c>
      <c r="BR103" s="251"/>
      <c r="BS103" s="271"/>
      <c r="BT103" s="270" t="s">
        <v>29416</v>
      </c>
      <c r="BU103" s="251"/>
      <c r="BV103" s="271"/>
      <c r="BW103" s="270" t="s">
        <v>26713</v>
      </c>
      <c r="BX103" s="251" t="str">
        <f>IF(BY103="","",VLOOKUP(BY103,Master!$BT$2:$BU$77,2,0))</f>
        <v/>
      </c>
      <c r="BY103" s="271"/>
      <c r="BZ103" s="270" t="s">
        <v>26861</v>
      </c>
      <c r="CA103" s="251" t="str">
        <f>IF(CB103="","",VLOOKUP(CB103,Master!$BX$2:$BY$77,2,0))</f>
        <v/>
      </c>
      <c r="CB103" s="271"/>
      <c r="CC103" s="270" t="s">
        <v>26890</v>
      </c>
      <c r="CD103" s="251" t="str">
        <f>IF(CE103="","",VLOOKUP(CE103,Master!$CB$2:$CC$77,2,0))</f>
        <v/>
      </c>
      <c r="CE103" s="271"/>
      <c r="CF103" s="270" t="s">
        <v>26914</v>
      </c>
      <c r="CG103" s="251"/>
      <c r="CH103" s="271"/>
      <c r="CI103" s="270" t="s">
        <v>26899</v>
      </c>
      <c r="CJ103" s="251" t="str">
        <f>IF(CK103="","",VLOOKUP(CK103,Master!$CJ$2:$CK$77,2,0))</f>
        <v/>
      </c>
      <c r="CK103" s="271"/>
      <c r="CL103" s="245"/>
      <c r="CM103" s="245"/>
      <c r="CN103" s="245"/>
      <c r="CO103" s="245"/>
      <c r="CP103" s="246"/>
      <c r="CQ103" s="276"/>
      <c r="CR103" s="277"/>
      <c r="CS103" s="276"/>
      <c r="CT103" s="278"/>
      <c r="CU103" s="278"/>
      <c r="CV103" s="278"/>
      <c r="CW103" s="279"/>
      <c r="CX103" s="276"/>
      <c r="CY103" s="280"/>
      <c r="CZ103" s="281"/>
      <c r="DA103" s="281"/>
      <c r="DB103" s="281"/>
      <c r="DC103" s="279"/>
      <c r="DD103" s="253"/>
      <c r="DE103" s="247"/>
      <c r="DF103" s="253"/>
      <c r="DG103" s="245"/>
      <c r="DH103" s="247"/>
      <c r="DI103" s="276"/>
      <c r="DJ103" s="245"/>
      <c r="DK103" s="245"/>
      <c r="DL103" s="245"/>
      <c r="DM103" s="245"/>
      <c r="DN103" s="245"/>
      <c r="DO103" s="245"/>
      <c r="DP103" s="245"/>
      <c r="DQ103" s="245"/>
      <c r="DR103" s="245"/>
      <c r="DS103" s="247"/>
      <c r="DT103" s="282"/>
      <c r="DU103" s="283"/>
      <c r="DV103" s="283"/>
      <c r="DW103" s="283"/>
      <c r="DX103" s="283"/>
      <c r="DY103" s="283"/>
      <c r="DZ103" s="283"/>
      <c r="EA103" s="246"/>
      <c r="EB103" s="253"/>
      <c r="EC103" s="245"/>
      <c r="ED103" s="245"/>
      <c r="EE103" s="246"/>
      <c r="EF103" s="246"/>
      <c r="EG103" s="283"/>
      <c r="EH103" s="285"/>
      <c r="EI103" s="281"/>
      <c r="EJ103" s="273"/>
      <c r="EK103" s="248"/>
      <c r="EL103" s="248"/>
      <c r="EM103" s="248"/>
      <c r="EN103" s="248"/>
      <c r="EO103" s="248"/>
      <c r="EP103" s="248"/>
      <c r="EQ103" s="248"/>
      <c r="ER103" s="248"/>
      <c r="ES103" s="248"/>
      <c r="ET103" s="248"/>
      <c r="EU103" s="248"/>
      <c r="EV103" s="248"/>
      <c r="EW103" s="248"/>
      <c r="EX103" s="248"/>
      <c r="EY103" s="248"/>
      <c r="EZ103" s="248"/>
      <c r="FA103" s="248"/>
      <c r="FB103" s="248"/>
      <c r="FC103" s="248"/>
      <c r="FD103" s="248"/>
      <c r="FE103" s="248"/>
      <c r="FF103" s="248"/>
      <c r="FG103" s="248"/>
      <c r="FH103" s="248"/>
      <c r="FI103" s="248"/>
      <c r="FJ103" s="248"/>
      <c r="FK103" s="248"/>
      <c r="FL103" s="248"/>
      <c r="FM103" s="248"/>
      <c r="FN103" s="248"/>
      <c r="FO103" s="248"/>
      <c r="FP103" s="248"/>
      <c r="FQ103" s="248"/>
      <c r="FR103" s="248"/>
      <c r="FS103" s="248"/>
      <c r="FT103" s="248"/>
      <c r="FU103" s="248"/>
      <c r="FV103" s="248"/>
      <c r="FW103" s="248"/>
      <c r="FX103" s="248"/>
      <c r="FY103" s="248"/>
      <c r="FZ103" s="248"/>
      <c r="GA103" s="248"/>
      <c r="GB103" s="248"/>
      <c r="GC103" s="248"/>
      <c r="GD103" s="248"/>
      <c r="GE103" s="248"/>
      <c r="GF103" s="248"/>
      <c r="GG103" s="248"/>
      <c r="GH103" s="248"/>
      <c r="GI103" s="248"/>
      <c r="GJ103" s="248"/>
      <c r="GK103" s="248"/>
      <c r="GL103" s="248"/>
      <c r="GM103" s="248"/>
      <c r="GN103" s="248"/>
      <c r="GO103" s="248"/>
      <c r="GP103" s="248"/>
      <c r="GQ103" s="248"/>
      <c r="GR103" s="248"/>
      <c r="GS103" s="248"/>
      <c r="GT103" s="248"/>
      <c r="GU103" s="248"/>
      <c r="GV103" s="248"/>
      <c r="GW103" s="248"/>
      <c r="GX103" s="248"/>
      <c r="GY103" s="248"/>
      <c r="GZ103" s="248"/>
      <c r="HA103" s="248"/>
      <c r="HB103" s="248"/>
      <c r="HC103" s="248"/>
      <c r="HD103" s="248"/>
      <c r="HE103" s="248"/>
      <c r="HF103" s="248"/>
      <c r="HG103" s="248"/>
      <c r="HH103" s="248"/>
      <c r="HI103" s="248"/>
      <c r="HJ103" s="248"/>
      <c r="HK103" s="248"/>
      <c r="HL103" s="248"/>
    </row>
    <row r="104" spans="1:220" s="274" customFormat="1" ht="15.75" customHeight="1">
      <c r="A104" s="249">
        <f t="shared" si="3"/>
        <v>92</v>
      </c>
      <c r="B104" s="243"/>
      <c r="C104" s="244"/>
      <c r="D104" s="244"/>
      <c r="E104" s="250"/>
      <c r="F104" s="250"/>
      <c r="G104" s="251"/>
      <c r="H104" s="251"/>
      <c r="I104" s="245"/>
      <c r="J104" s="245"/>
      <c r="K104" s="252" t="str">
        <f>IF(J104="","",VLOOKUP($J104,Master!$I$2:$J$25000,2,0))</f>
        <v/>
      </c>
      <c r="L104" s="251"/>
      <c r="M104" s="250"/>
      <c r="N104" s="245"/>
      <c r="O104" s="245"/>
      <c r="P104" s="245"/>
      <c r="Q104" s="251"/>
      <c r="R104" s="261"/>
      <c r="S104" s="253"/>
      <c r="T104" s="244" t="str">
        <f>IF(S104="","",IFERROR(VLOOKUP(S104,Master!$K$2:$L$4000,2,0),"Incorrect"))</f>
        <v/>
      </c>
      <c r="U104" s="245"/>
      <c r="V104" s="244" t="str">
        <f>IF(U104="","",IFERROR(VLOOKUP($S104&amp;$U104,Master!$A$2:$N$4000,14,0),"Incorrect"))</f>
        <v/>
      </c>
      <c r="W104" s="245"/>
      <c r="X104" s="244" t="str">
        <f>IF(W104="","",IFERROR(VLOOKUP($S104&amp;$U104&amp;$W104,Master!$B$2:$P$4000,15,0),"Incorrect"))</f>
        <v/>
      </c>
      <c r="Y104" s="245"/>
      <c r="Z104" s="244" t="str">
        <f>IF(Y104="","",IFERROR(VLOOKUP($S104&amp;$U104&amp;$W104&amp;$Y104,Master!$C$2:$R$4000,16,0),"Incorrect"))</f>
        <v/>
      </c>
      <c r="AA104" s="254"/>
      <c r="AB104" s="255"/>
      <c r="AC104" s="256"/>
      <c r="AD104" s="257"/>
      <c r="AE104" s="258"/>
      <c r="AF104" s="259" t="str">
        <f t="shared" si="4"/>
        <v/>
      </c>
      <c r="AG104" s="260"/>
      <c r="AH104" s="251"/>
      <c r="AI104" s="261" t="s">
        <v>404</v>
      </c>
      <c r="AJ104" s="262" t="str">
        <f>IF(AK104="","",IFERROR(VLOOKUP($AK104,Master!$S$2:$U$2000,3,0),"Incorrect"))</f>
        <v/>
      </c>
      <c r="AK104" s="247"/>
      <c r="AL104" s="264" t="s">
        <v>403</v>
      </c>
      <c r="AM104" s="265" t="str">
        <f>IF(AL104="","",VLOOKUP(AL104,Dropdown!$N$3:$O$335,2,0))</f>
        <v/>
      </c>
      <c r="AN104" s="266"/>
      <c r="AO104" s="265" t="str">
        <f>IF(AN104="","",IFERROR(VLOOKUP(AL104&amp;AN104,Dropdown!$P$4:$S$5000,4,0),"Incorrect"))</f>
        <v/>
      </c>
      <c r="AP104" s="267"/>
      <c r="AQ104" s="260"/>
      <c r="AR104" s="251"/>
      <c r="AS104" s="245"/>
      <c r="AT104" s="268" t="str">
        <f>IF(AS104="","",VLOOKUP(AS104,Master!$AI$7:$AJ$12,2,0))</f>
        <v/>
      </c>
      <c r="AU104" s="269">
        <f t="shared" si="5"/>
        <v>0</v>
      </c>
      <c r="AV104" s="270" t="s">
        <v>408</v>
      </c>
      <c r="AW104" s="251"/>
      <c r="AX104" s="271" t="str">
        <f>IF(AW104="","",VLOOKUP($AW104,Master!$AL$3:$AM$100,2,0))</f>
        <v/>
      </c>
      <c r="AY104" s="270" t="s">
        <v>409</v>
      </c>
      <c r="AZ104" s="251"/>
      <c r="BA104" s="271" t="str">
        <f>IF(AZ104="","",VLOOKUP($AZ104,Master!$AO$3:$AP$6,2,0))</f>
        <v/>
      </c>
      <c r="BB104" s="270" t="s">
        <v>410</v>
      </c>
      <c r="BC104" s="251"/>
      <c r="BD104" s="271" t="str">
        <f>IF(BC104="","",VLOOKUP($BC104,Master!$AR$3:$AS$7,2,0))</f>
        <v/>
      </c>
      <c r="BE104" s="270" t="s">
        <v>26365</v>
      </c>
      <c r="BF104" s="251" t="str">
        <f>IF(BG104="","",VLOOKUP($BG104,Master!$AV$2:$AW$200,2,0))</f>
        <v/>
      </c>
      <c r="BG104" s="271"/>
      <c r="BH104" s="270" t="s">
        <v>26366</v>
      </c>
      <c r="BI104" s="251" t="str">
        <f>IF(BJ104="","",VLOOKUP(BJ104,Master!$AZ$2:$BA$200,2,0))</f>
        <v/>
      </c>
      <c r="BJ104" s="271"/>
      <c r="BK104" s="270" t="s">
        <v>26456</v>
      </c>
      <c r="BL104" s="251" t="str">
        <f>IF(BM104="","",VLOOKUP(BM104,Master!$BD$2:$BE$200,2,0))</f>
        <v/>
      </c>
      <c r="BM104" s="272"/>
      <c r="BN104" s="270" t="s">
        <v>26673</v>
      </c>
      <c r="BO104" s="251" t="str">
        <f>IF(BP104="","",VLOOKUP(BP104,Master!$BH$2:$BI$200,2,0))</f>
        <v/>
      </c>
      <c r="BP104" s="271"/>
      <c r="BQ104" s="270" t="s">
        <v>29417</v>
      </c>
      <c r="BR104" s="251"/>
      <c r="BS104" s="271"/>
      <c r="BT104" s="270" t="s">
        <v>29418</v>
      </c>
      <c r="BU104" s="251"/>
      <c r="BV104" s="271"/>
      <c r="BW104" s="270" t="s">
        <v>26713</v>
      </c>
      <c r="BX104" s="251" t="str">
        <f>IF(BY104="","",VLOOKUP(BY104,Master!$BT$2:$BU$77,2,0))</f>
        <v/>
      </c>
      <c r="BY104" s="271"/>
      <c r="BZ104" s="270" t="s">
        <v>26861</v>
      </c>
      <c r="CA104" s="251" t="str">
        <f>IF(CB104="","",VLOOKUP(CB104,Master!$BX$2:$BY$77,2,0))</f>
        <v/>
      </c>
      <c r="CB104" s="271"/>
      <c r="CC104" s="270" t="s">
        <v>26890</v>
      </c>
      <c r="CD104" s="251" t="str">
        <f>IF(CE104="","",VLOOKUP(CE104,Master!$CB$2:$CC$77,2,0))</f>
        <v/>
      </c>
      <c r="CE104" s="271"/>
      <c r="CF104" s="270" t="s">
        <v>26914</v>
      </c>
      <c r="CG104" s="251"/>
      <c r="CH104" s="271"/>
      <c r="CI104" s="270" t="s">
        <v>26899</v>
      </c>
      <c r="CJ104" s="251" t="str">
        <f>IF(CK104="","",VLOOKUP(CK104,Master!$CJ$2:$CK$77,2,0))</f>
        <v/>
      </c>
      <c r="CK104" s="271"/>
      <c r="CL104" s="245"/>
      <c r="CM104" s="245"/>
      <c r="CN104" s="245"/>
      <c r="CO104" s="245"/>
      <c r="CP104" s="246"/>
      <c r="CQ104" s="276"/>
      <c r="CR104" s="277"/>
      <c r="CS104" s="276"/>
      <c r="CT104" s="278"/>
      <c r="CU104" s="278"/>
      <c r="CV104" s="278"/>
      <c r="CW104" s="279"/>
      <c r="CX104" s="276"/>
      <c r="CY104" s="280"/>
      <c r="CZ104" s="281"/>
      <c r="DA104" s="281"/>
      <c r="DB104" s="281"/>
      <c r="DC104" s="279"/>
      <c r="DD104" s="253"/>
      <c r="DE104" s="247"/>
      <c r="DF104" s="253"/>
      <c r="DG104" s="245"/>
      <c r="DH104" s="247"/>
      <c r="DI104" s="276"/>
      <c r="DJ104" s="245"/>
      <c r="DK104" s="245"/>
      <c r="DL104" s="245"/>
      <c r="DM104" s="245"/>
      <c r="DN104" s="245"/>
      <c r="DO104" s="245"/>
      <c r="DP104" s="245"/>
      <c r="DQ104" s="245"/>
      <c r="DR104" s="245"/>
      <c r="DS104" s="247"/>
      <c r="DT104" s="282"/>
      <c r="DU104" s="283"/>
      <c r="DV104" s="283"/>
      <c r="DW104" s="283"/>
      <c r="DX104" s="283"/>
      <c r="DY104" s="283"/>
      <c r="DZ104" s="283"/>
      <c r="EA104" s="246"/>
      <c r="EB104" s="253"/>
      <c r="EC104" s="245"/>
      <c r="ED104" s="245"/>
      <c r="EE104" s="246"/>
      <c r="EF104" s="246"/>
      <c r="EG104" s="283"/>
      <c r="EH104" s="285"/>
      <c r="EI104" s="281"/>
      <c r="EJ104" s="273"/>
      <c r="EK104" s="248"/>
      <c r="EL104" s="248"/>
      <c r="EM104" s="248"/>
      <c r="EN104" s="248"/>
      <c r="EO104" s="248"/>
      <c r="EP104" s="248"/>
      <c r="EQ104" s="248"/>
      <c r="ER104" s="248"/>
      <c r="ES104" s="248"/>
      <c r="ET104" s="248"/>
      <c r="EU104" s="248"/>
      <c r="EV104" s="248"/>
      <c r="EW104" s="248"/>
      <c r="EX104" s="248"/>
      <c r="EY104" s="248"/>
      <c r="EZ104" s="248"/>
      <c r="FA104" s="248"/>
      <c r="FB104" s="248"/>
      <c r="FC104" s="248"/>
      <c r="FD104" s="248"/>
      <c r="FE104" s="248"/>
      <c r="FF104" s="248"/>
      <c r="FG104" s="248"/>
      <c r="FH104" s="248"/>
      <c r="FI104" s="248"/>
      <c r="FJ104" s="248"/>
      <c r="FK104" s="248"/>
      <c r="FL104" s="248"/>
      <c r="FM104" s="248"/>
      <c r="FN104" s="248"/>
      <c r="FO104" s="248"/>
      <c r="FP104" s="248"/>
      <c r="FQ104" s="248"/>
      <c r="FR104" s="248"/>
      <c r="FS104" s="248"/>
      <c r="FT104" s="248"/>
      <c r="FU104" s="248"/>
      <c r="FV104" s="248"/>
      <c r="FW104" s="248"/>
      <c r="FX104" s="248"/>
      <c r="FY104" s="248"/>
      <c r="FZ104" s="248"/>
      <c r="GA104" s="248"/>
      <c r="GB104" s="248"/>
      <c r="GC104" s="248"/>
      <c r="GD104" s="248"/>
      <c r="GE104" s="248"/>
      <c r="GF104" s="248"/>
      <c r="GG104" s="248"/>
      <c r="GH104" s="248"/>
      <c r="GI104" s="248"/>
      <c r="GJ104" s="248"/>
      <c r="GK104" s="248"/>
      <c r="GL104" s="248"/>
      <c r="GM104" s="248"/>
      <c r="GN104" s="248"/>
      <c r="GO104" s="248"/>
      <c r="GP104" s="248"/>
      <c r="GQ104" s="248"/>
      <c r="GR104" s="248"/>
      <c r="GS104" s="248"/>
      <c r="GT104" s="248"/>
      <c r="GU104" s="248"/>
      <c r="GV104" s="248"/>
      <c r="GW104" s="248"/>
      <c r="GX104" s="248"/>
      <c r="GY104" s="248"/>
      <c r="GZ104" s="248"/>
      <c r="HA104" s="248"/>
      <c r="HB104" s="248"/>
      <c r="HC104" s="248"/>
      <c r="HD104" s="248"/>
      <c r="HE104" s="248"/>
      <c r="HF104" s="248"/>
      <c r="HG104" s="248"/>
      <c r="HH104" s="248"/>
      <c r="HI104" s="248"/>
      <c r="HJ104" s="248"/>
      <c r="HK104" s="248"/>
      <c r="HL104" s="248"/>
    </row>
    <row r="105" spans="1:220" s="274" customFormat="1" ht="15.75" customHeight="1">
      <c r="A105" s="249">
        <f t="shared" si="3"/>
        <v>93</v>
      </c>
      <c r="B105" s="243"/>
      <c r="C105" s="244"/>
      <c r="D105" s="244"/>
      <c r="E105" s="250"/>
      <c r="F105" s="250"/>
      <c r="G105" s="251"/>
      <c r="H105" s="251"/>
      <c r="I105" s="245"/>
      <c r="J105" s="245"/>
      <c r="K105" s="252" t="str">
        <f>IF(J105="","",VLOOKUP($J105,Master!$I$2:$J$25000,2,0))</f>
        <v/>
      </c>
      <c r="L105" s="251"/>
      <c r="M105" s="250"/>
      <c r="N105" s="245"/>
      <c r="O105" s="245"/>
      <c r="P105" s="245"/>
      <c r="Q105" s="251"/>
      <c r="R105" s="261"/>
      <c r="S105" s="253"/>
      <c r="T105" s="244" t="str">
        <f>IF(S105="","",IFERROR(VLOOKUP(S105,Master!$K$2:$L$4000,2,0),"Incorrect"))</f>
        <v/>
      </c>
      <c r="U105" s="245"/>
      <c r="V105" s="244" t="str">
        <f>IF(U105="","",IFERROR(VLOOKUP($S105&amp;$U105,Master!$A$2:$N$4000,14,0),"Incorrect"))</f>
        <v/>
      </c>
      <c r="W105" s="245"/>
      <c r="X105" s="244" t="str">
        <f>IF(W105="","",IFERROR(VLOOKUP($S105&amp;$U105&amp;$W105,Master!$B$2:$P$4000,15,0),"Incorrect"))</f>
        <v/>
      </c>
      <c r="Y105" s="245"/>
      <c r="Z105" s="244" t="str">
        <f>IF(Y105="","",IFERROR(VLOOKUP($S105&amp;$U105&amp;$W105&amp;$Y105,Master!$C$2:$R$4000,16,0),"Incorrect"))</f>
        <v/>
      </c>
      <c r="AA105" s="254"/>
      <c r="AB105" s="255"/>
      <c r="AC105" s="256"/>
      <c r="AD105" s="257"/>
      <c r="AE105" s="258"/>
      <c r="AF105" s="259" t="str">
        <f t="shared" si="4"/>
        <v/>
      </c>
      <c r="AG105" s="260"/>
      <c r="AH105" s="251"/>
      <c r="AI105" s="261" t="s">
        <v>404</v>
      </c>
      <c r="AJ105" s="262" t="str">
        <f>IF(AK105="","",IFERROR(VLOOKUP($AK105,Master!$S$2:$U$2000,3,0),"Incorrect"))</f>
        <v/>
      </c>
      <c r="AK105" s="247"/>
      <c r="AL105" s="264" t="s">
        <v>403</v>
      </c>
      <c r="AM105" s="265" t="str">
        <f>IF(AL105="","",VLOOKUP(AL105,Dropdown!$N$3:$O$335,2,0))</f>
        <v/>
      </c>
      <c r="AN105" s="266"/>
      <c r="AO105" s="265" t="str">
        <f>IF(AN105="","",IFERROR(VLOOKUP(AL105&amp;AN105,Dropdown!$P$4:$S$5000,4,0),"Incorrect"))</f>
        <v/>
      </c>
      <c r="AP105" s="267"/>
      <c r="AQ105" s="260"/>
      <c r="AR105" s="251"/>
      <c r="AS105" s="245"/>
      <c r="AT105" s="268" t="str">
        <f>IF(AS105="","",VLOOKUP(AS105,Master!$AI$7:$AJ$12,2,0))</f>
        <v/>
      </c>
      <c r="AU105" s="269">
        <f t="shared" si="5"/>
        <v>0</v>
      </c>
      <c r="AV105" s="270" t="s">
        <v>408</v>
      </c>
      <c r="AW105" s="251"/>
      <c r="AX105" s="271" t="str">
        <f>IF(AW105="","",VLOOKUP($AW105,Master!$AL$3:$AM$100,2,0))</f>
        <v/>
      </c>
      <c r="AY105" s="270" t="s">
        <v>409</v>
      </c>
      <c r="AZ105" s="251"/>
      <c r="BA105" s="271" t="str">
        <f>IF(AZ105="","",VLOOKUP($AZ105,Master!$AO$3:$AP$6,2,0))</f>
        <v/>
      </c>
      <c r="BB105" s="270" t="s">
        <v>410</v>
      </c>
      <c r="BC105" s="251"/>
      <c r="BD105" s="271" t="str">
        <f>IF(BC105="","",VLOOKUP($BC105,Master!$AR$3:$AS$7,2,0))</f>
        <v/>
      </c>
      <c r="BE105" s="270" t="s">
        <v>26365</v>
      </c>
      <c r="BF105" s="251" t="str">
        <f>IF(BG105="","",VLOOKUP($BG105,Master!$AV$2:$AW$200,2,0))</f>
        <v/>
      </c>
      <c r="BG105" s="271"/>
      <c r="BH105" s="270" t="s">
        <v>26366</v>
      </c>
      <c r="BI105" s="251" t="str">
        <f>IF(BJ105="","",VLOOKUP(BJ105,Master!$AZ$2:$BA$200,2,0))</f>
        <v/>
      </c>
      <c r="BJ105" s="271"/>
      <c r="BK105" s="270" t="s">
        <v>26456</v>
      </c>
      <c r="BL105" s="251" t="str">
        <f>IF(BM105="","",VLOOKUP(BM105,Master!$BD$2:$BE$200,2,0))</f>
        <v/>
      </c>
      <c r="BM105" s="272"/>
      <c r="BN105" s="270" t="s">
        <v>26673</v>
      </c>
      <c r="BO105" s="251" t="str">
        <f>IF(BP105="","",VLOOKUP(BP105,Master!$BH$2:$BI$200,2,0))</f>
        <v/>
      </c>
      <c r="BP105" s="271"/>
      <c r="BQ105" s="270" t="s">
        <v>29419</v>
      </c>
      <c r="BR105" s="251"/>
      <c r="BS105" s="271"/>
      <c r="BT105" s="270" t="s">
        <v>29420</v>
      </c>
      <c r="BU105" s="251"/>
      <c r="BV105" s="271"/>
      <c r="BW105" s="270" t="s">
        <v>26713</v>
      </c>
      <c r="BX105" s="251" t="str">
        <f>IF(BY105="","",VLOOKUP(BY105,Master!$BT$2:$BU$77,2,0))</f>
        <v/>
      </c>
      <c r="BY105" s="271"/>
      <c r="BZ105" s="270" t="s">
        <v>26861</v>
      </c>
      <c r="CA105" s="251" t="str">
        <f>IF(CB105="","",VLOOKUP(CB105,Master!$BX$2:$BY$77,2,0))</f>
        <v/>
      </c>
      <c r="CB105" s="271"/>
      <c r="CC105" s="270" t="s">
        <v>26890</v>
      </c>
      <c r="CD105" s="251" t="str">
        <f>IF(CE105="","",VLOOKUP(CE105,Master!$CB$2:$CC$77,2,0))</f>
        <v/>
      </c>
      <c r="CE105" s="271"/>
      <c r="CF105" s="270" t="s">
        <v>26914</v>
      </c>
      <c r="CG105" s="251"/>
      <c r="CH105" s="271"/>
      <c r="CI105" s="270" t="s">
        <v>26899</v>
      </c>
      <c r="CJ105" s="251" t="str">
        <f>IF(CK105="","",VLOOKUP(CK105,Master!$CJ$2:$CK$77,2,0))</f>
        <v/>
      </c>
      <c r="CK105" s="271"/>
      <c r="CL105" s="245"/>
      <c r="CM105" s="245"/>
      <c r="CN105" s="245"/>
      <c r="CO105" s="245"/>
      <c r="CP105" s="246"/>
      <c r="CQ105" s="276"/>
      <c r="CR105" s="277"/>
      <c r="CS105" s="276"/>
      <c r="CT105" s="278"/>
      <c r="CU105" s="278"/>
      <c r="CV105" s="278"/>
      <c r="CW105" s="279"/>
      <c r="CX105" s="276"/>
      <c r="CY105" s="280"/>
      <c r="CZ105" s="281"/>
      <c r="DA105" s="281"/>
      <c r="DB105" s="281"/>
      <c r="DC105" s="279"/>
      <c r="DD105" s="253"/>
      <c r="DE105" s="247"/>
      <c r="DF105" s="253"/>
      <c r="DG105" s="245"/>
      <c r="DH105" s="247"/>
      <c r="DI105" s="276"/>
      <c r="DJ105" s="245"/>
      <c r="DK105" s="245"/>
      <c r="DL105" s="245"/>
      <c r="DM105" s="245"/>
      <c r="DN105" s="245"/>
      <c r="DO105" s="245"/>
      <c r="DP105" s="245"/>
      <c r="DQ105" s="245"/>
      <c r="DR105" s="245"/>
      <c r="DS105" s="247"/>
      <c r="DT105" s="282"/>
      <c r="DU105" s="283"/>
      <c r="DV105" s="283"/>
      <c r="DW105" s="283"/>
      <c r="DX105" s="283"/>
      <c r="DY105" s="283"/>
      <c r="DZ105" s="283"/>
      <c r="EA105" s="246"/>
      <c r="EB105" s="253"/>
      <c r="EC105" s="245"/>
      <c r="ED105" s="245"/>
      <c r="EE105" s="246"/>
      <c r="EF105" s="246"/>
      <c r="EG105" s="283"/>
      <c r="EH105" s="285"/>
      <c r="EI105" s="281"/>
      <c r="EJ105" s="273"/>
      <c r="EK105" s="248"/>
      <c r="EL105" s="248"/>
      <c r="EM105" s="248"/>
      <c r="EN105" s="248"/>
      <c r="EO105" s="248"/>
      <c r="EP105" s="248"/>
      <c r="EQ105" s="248"/>
      <c r="ER105" s="248"/>
      <c r="ES105" s="248"/>
      <c r="ET105" s="248"/>
      <c r="EU105" s="248"/>
      <c r="EV105" s="248"/>
      <c r="EW105" s="248"/>
      <c r="EX105" s="248"/>
      <c r="EY105" s="248"/>
      <c r="EZ105" s="248"/>
      <c r="FA105" s="248"/>
      <c r="FB105" s="248"/>
      <c r="FC105" s="248"/>
      <c r="FD105" s="248"/>
      <c r="FE105" s="248"/>
      <c r="FF105" s="248"/>
      <c r="FG105" s="248"/>
      <c r="FH105" s="248"/>
      <c r="FI105" s="248"/>
      <c r="FJ105" s="248"/>
      <c r="FK105" s="248"/>
      <c r="FL105" s="248"/>
      <c r="FM105" s="248"/>
      <c r="FN105" s="248"/>
      <c r="FO105" s="248"/>
      <c r="FP105" s="248"/>
      <c r="FQ105" s="248"/>
      <c r="FR105" s="248"/>
      <c r="FS105" s="248"/>
      <c r="FT105" s="248"/>
      <c r="FU105" s="248"/>
      <c r="FV105" s="248"/>
      <c r="FW105" s="248"/>
      <c r="FX105" s="248"/>
      <c r="FY105" s="248"/>
      <c r="FZ105" s="248"/>
      <c r="GA105" s="248"/>
      <c r="GB105" s="248"/>
      <c r="GC105" s="248"/>
      <c r="GD105" s="248"/>
      <c r="GE105" s="248"/>
      <c r="GF105" s="248"/>
      <c r="GG105" s="248"/>
      <c r="GH105" s="248"/>
      <c r="GI105" s="248"/>
      <c r="GJ105" s="248"/>
      <c r="GK105" s="248"/>
      <c r="GL105" s="248"/>
      <c r="GM105" s="248"/>
      <c r="GN105" s="248"/>
      <c r="GO105" s="248"/>
      <c r="GP105" s="248"/>
      <c r="GQ105" s="248"/>
      <c r="GR105" s="248"/>
      <c r="GS105" s="248"/>
      <c r="GT105" s="248"/>
      <c r="GU105" s="248"/>
      <c r="GV105" s="248"/>
      <c r="GW105" s="248"/>
      <c r="GX105" s="248"/>
      <c r="GY105" s="248"/>
      <c r="GZ105" s="248"/>
      <c r="HA105" s="248"/>
      <c r="HB105" s="248"/>
      <c r="HC105" s="248"/>
      <c r="HD105" s="248"/>
      <c r="HE105" s="248"/>
      <c r="HF105" s="248"/>
      <c r="HG105" s="248"/>
      <c r="HH105" s="248"/>
      <c r="HI105" s="248"/>
      <c r="HJ105" s="248"/>
      <c r="HK105" s="248"/>
      <c r="HL105" s="248"/>
    </row>
    <row r="106" spans="1:220" s="274" customFormat="1" ht="15.75" customHeight="1">
      <c r="A106" s="249">
        <f t="shared" si="3"/>
        <v>94</v>
      </c>
      <c r="B106" s="243"/>
      <c r="C106" s="244"/>
      <c r="D106" s="244"/>
      <c r="E106" s="250"/>
      <c r="F106" s="250"/>
      <c r="G106" s="251"/>
      <c r="H106" s="251"/>
      <c r="I106" s="245"/>
      <c r="J106" s="245"/>
      <c r="K106" s="252" t="str">
        <f>IF(J106="","",VLOOKUP($J106,Master!$I$2:$J$25000,2,0))</f>
        <v/>
      </c>
      <c r="L106" s="251"/>
      <c r="M106" s="250"/>
      <c r="N106" s="245"/>
      <c r="O106" s="245"/>
      <c r="P106" s="245"/>
      <c r="Q106" s="251"/>
      <c r="R106" s="261"/>
      <c r="S106" s="253"/>
      <c r="T106" s="244" t="str">
        <f>IF(S106="","",IFERROR(VLOOKUP(S106,Master!$K$2:$L$4000,2,0),"Incorrect"))</f>
        <v/>
      </c>
      <c r="U106" s="245"/>
      <c r="V106" s="244" t="str">
        <f>IF(U106="","",IFERROR(VLOOKUP($S106&amp;$U106,Master!$A$2:$N$4000,14,0),"Incorrect"))</f>
        <v/>
      </c>
      <c r="W106" s="245"/>
      <c r="X106" s="244" t="str">
        <f>IF(W106="","",IFERROR(VLOOKUP($S106&amp;$U106&amp;$W106,Master!$B$2:$P$4000,15,0),"Incorrect"))</f>
        <v/>
      </c>
      <c r="Y106" s="245"/>
      <c r="Z106" s="244" t="str">
        <f>IF(Y106="","",IFERROR(VLOOKUP($S106&amp;$U106&amp;$W106&amp;$Y106,Master!$C$2:$R$4000,16,0),"Incorrect"))</f>
        <v/>
      </c>
      <c r="AA106" s="254"/>
      <c r="AB106" s="255"/>
      <c r="AC106" s="256"/>
      <c r="AD106" s="257"/>
      <c r="AE106" s="258"/>
      <c r="AF106" s="259" t="str">
        <f t="shared" si="4"/>
        <v/>
      </c>
      <c r="AG106" s="260"/>
      <c r="AH106" s="251"/>
      <c r="AI106" s="261" t="s">
        <v>404</v>
      </c>
      <c r="AJ106" s="262" t="str">
        <f>IF(AK106="","",IFERROR(VLOOKUP($AK106,Master!$S$2:$U$2000,3,0),"Incorrect"))</f>
        <v/>
      </c>
      <c r="AK106" s="247"/>
      <c r="AL106" s="264" t="s">
        <v>403</v>
      </c>
      <c r="AM106" s="265" t="str">
        <f>IF(AL106="","",VLOOKUP(AL106,Dropdown!$N$3:$O$335,2,0))</f>
        <v/>
      </c>
      <c r="AN106" s="266"/>
      <c r="AO106" s="265" t="str">
        <f>IF(AN106="","",IFERROR(VLOOKUP(AL106&amp;AN106,Dropdown!$P$4:$S$5000,4,0),"Incorrect"))</f>
        <v/>
      </c>
      <c r="AP106" s="267"/>
      <c r="AQ106" s="260"/>
      <c r="AR106" s="251"/>
      <c r="AS106" s="245"/>
      <c r="AT106" s="268" t="str">
        <f>IF(AS106="","",VLOOKUP(AS106,Master!$AI$7:$AJ$12,2,0))</f>
        <v/>
      </c>
      <c r="AU106" s="269">
        <f t="shared" si="5"/>
        <v>0</v>
      </c>
      <c r="AV106" s="270" t="s">
        <v>408</v>
      </c>
      <c r="AW106" s="251"/>
      <c r="AX106" s="271" t="str">
        <f>IF(AW106="","",VLOOKUP($AW106,Master!$AL$3:$AM$100,2,0))</f>
        <v/>
      </c>
      <c r="AY106" s="270" t="s">
        <v>409</v>
      </c>
      <c r="AZ106" s="251"/>
      <c r="BA106" s="271" t="str">
        <f>IF(AZ106="","",VLOOKUP($AZ106,Master!$AO$3:$AP$6,2,0))</f>
        <v/>
      </c>
      <c r="BB106" s="270" t="s">
        <v>410</v>
      </c>
      <c r="BC106" s="251"/>
      <c r="BD106" s="271" t="str">
        <f>IF(BC106="","",VLOOKUP($BC106,Master!$AR$3:$AS$7,2,0))</f>
        <v/>
      </c>
      <c r="BE106" s="270" t="s">
        <v>26365</v>
      </c>
      <c r="BF106" s="251" t="str">
        <f>IF(BG106="","",VLOOKUP($BG106,Master!$AV$2:$AW$200,2,0))</f>
        <v/>
      </c>
      <c r="BG106" s="271"/>
      <c r="BH106" s="270" t="s">
        <v>26366</v>
      </c>
      <c r="BI106" s="251" t="str">
        <f>IF(BJ106="","",VLOOKUP(BJ106,Master!$AZ$2:$BA$200,2,0))</f>
        <v/>
      </c>
      <c r="BJ106" s="271"/>
      <c r="BK106" s="270" t="s">
        <v>26456</v>
      </c>
      <c r="BL106" s="251" t="str">
        <f>IF(BM106="","",VLOOKUP(BM106,Master!$BD$2:$BE$200,2,0))</f>
        <v/>
      </c>
      <c r="BM106" s="272"/>
      <c r="BN106" s="270" t="s">
        <v>26673</v>
      </c>
      <c r="BO106" s="251" t="str">
        <f>IF(BP106="","",VLOOKUP(BP106,Master!$BH$2:$BI$200,2,0))</f>
        <v/>
      </c>
      <c r="BP106" s="271"/>
      <c r="BQ106" s="270" t="s">
        <v>29421</v>
      </c>
      <c r="BR106" s="251"/>
      <c r="BS106" s="271"/>
      <c r="BT106" s="270" t="s">
        <v>29422</v>
      </c>
      <c r="BU106" s="251"/>
      <c r="BV106" s="271"/>
      <c r="BW106" s="270" t="s">
        <v>26713</v>
      </c>
      <c r="BX106" s="251" t="str">
        <f>IF(BY106="","",VLOOKUP(BY106,Master!$BT$2:$BU$77,2,0))</f>
        <v/>
      </c>
      <c r="BY106" s="271"/>
      <c r="BZ106" s="270" t="s">
        <v>26861</v>
      </c>
      <c r="CA106" s="251" t="str">
        <f>IF(CB106="","",VLOOKUP(CB106,Master!$BX$2:$BY$77,2,0))</f>
        <v/>
      </c>
      <c r="CB106" s="271"/>
      <c r="CC106" s="270" t="s">
        <v>26890</v>
      </c>
      <c r="CD106" s="251" t="str">
        <f>IF(CE106="","",VLOOKUP(CE106,Master!$CB$2:$CC$77,2,0))</f>
        <v/>
      </c>
      <c r="CE106" s="271"/>
      <c r="CF106" s="270" t="s">
        <v>26914</v>
      </c>
      <c r="CG106" s="251"/>
      <c r="CH106" s="271"/>
      <c r="CI106" s="270" t="s">
        <v>26899</v>
      </c>
      <c r="CJ106" s="251" t="str">
        <f>IF(CK106="","",VLOOKUP(CK106,Master!$CJ$2:$CK$77,2,0))</f>
        <v/>
      </c>
      <c r="CK106" s="271"/>
      <c r="CL106" s="245"/>
      <c r="CM106" s="245"/>
      <c r="CN106" s="245"/>
      <c r="CO106" s="245"/>
      <c r="CP106" s="246"/>
      <c r="CQ106" s="276"/>
      <c r="CR106" s="277"/>
      <c r="CS106" s="276"/>
      <c r="CT106" s="278"/>
      <c r="CU106" s="278"/>
      <c r="CV106" s="278"/>
      <c r="CW106" s="279"/>
      <c r="CX106" s="276"/>
      <c r="CY106" s="280"/>
      <c r="CZ106" s="281"/>
      <c r="DA106" s="281"/>
      <c r="DB106" s="281"/>
      <c r="DC106" s="279"/>
      <c r="DD106" s="253"/>
      <c r="DE106" s="247"/>
      <c r="DF106" s="253"/>
      <c r="DG106" s="245"/>
      <c r="DH106" s="247"/>
      <c r="DI106" s="276"/>
      <c r="DJ106" s="245"/>
      <c r="DK106" s="245"/>
      <c r="DL106" s="245"/>
      <c r="DM106" s="245"/>
      <c r="DN106" s="245"/>
      <c r="DO106" s="245"/>
      <c r="DP106" s="245"/>
      <c r="DQ106" s="245"/>
      <c r="DR106" s="245"/>
      <c r="DS106" s="247"/>
      <c r="DT106" s="282"/>
      <c r="DU106" s="283"/>
      <c r="DV106" s="283"/>
      <c r="DW106" s="283"/>
      <c r="DX106" s="283"/>
      <c r="DY106" s="283"/>
      <c r="DZ106" s="283"/>
      <c r="EA106" s="246"/>
      <c r="EB106" s="253"/>
      <c r="EC106" s="245"/>
      <c r="ED106" s="245"/>
      <c r="EE106" s="246"/>
      <c r="EF106" s="246"/>
      <c r="EG106" s="283"/>
      <c r="EH106" s="285"/>
      <c r="EI106" s="281"/>
      <c r="EJ106" s="273"/>
      <c r="EK106" s="248"/>
      <c r="EL106" s="248"/>
      <c r="EM106" s="248"/>
      <c r="EN106" s="248"/>
      <c r="EO106" s="248"/>
      <c r="EP106" s="248"/>
      <c r="EQ106" s="248"/>
      <c r="ER106" s="248"/>
      <c r="ES106" s="248"/>
      <c r="ET106" s="248"/>
      <c r="EU106" s="248"/>
      <c r="EV106" s="248"/>
      <c r="EW106" s="248"/>
      <c r="EX106" s="248"/>
      <c r="EY106" s="248"/>
      <c r="EZ106" s="248"/>
      <c r="FA106" s="248"/>
      <c r="FB106" s="248"/>
      <c r="FC106" s="248"/>
      <c r="FD106" s="248"/>
      <c r="FE106" s="248"/>
      <c r="FF106" s="248"/>
      <c r="FG106" s="248"/>
      <c r="FH106" s="248"/>
      <c r="FI106" s="248"/>
      <c r="FJ106" s="248"/>
      <c r="FK106" s="248"/>
      <c r="FL106" s="248"/>
      <c r="FM106" s="248"/>
      <c r="FN106" s="248"/>
      <c r="FO106" s="248"/>
      <c r="FP106" s="248"/>
      <c r="FQ106" s="248"/>
      <c r="FR106" s="248"/>
      <c r="FS106" s="248"/>
      <c r="FT106" s="248"/>
      <c r="FU106" s="248"/>
      <c r="FV106" s="248"/>
      <c r="FW106" s="248"/>
      <c r="FX106" s="248"/>
      <c r="FY106" s="248"/>
      <c r="FZ106" s="248"/>
      <c r="GA106" s="248"/>
      <c r="GB106" s="248"/>
      <c r="GC106" s="248"/>
      <c r="GD106" s="248"/>
      <c r="GE106" s="248"/>
      <c r="GF106" s="248"/>
      <c r="GG106" s="248"/>
      <c r="GH106" s="248"/>
      <c r="GI106" s="248"/>
      <c r="GJ106" s="248"/>
      <c r="GK106" s="248"/>
      <c r="GL106" s="248"/>
      <c r="GM106" s="248"/>
      <c r="GN106" s="248"/>
      <c r="GO106" s="248"/>
      <c r="GP106" s="248"/>
      <c r="GQ106" s="248"/>
      <c r="GR106" s="248"/>
      <c r="GS106" s="248"/>
      <c r="GT106" s="248"/>
      <c r="GU106" s="248"/>
      <c r="GV106" s="248"/>
      <c r="GW106" s="248"/>
      <c r="GX106" s="248"/>
      <c r="GY106" s="248"/>
      <c r="GZ106" s="248"/>
      <c r="HA106" s="248"/>
      <c r="HB106" s="248"/>
      <c r="HC106" s="248"/>
      <c r="HD106" s="248"/>
      <c r="HE106" s="248"/>
      <c r="HF106" s="248"/>
      <c r="HG106" s="248"/>
      <c r="HH106" s="248"/>
      <c r="HI106" s="248"/>
      <c r="HJ106" s="248"/>
      <c r="HK106" s="248"/>
      <c r="HL106" s="248"/>
    </row>
    <row r="107" spans="1:220" s="274" customFormat="1" ht="15.75" customHeight="1">
      <c r="A107" s="249">
        <f t="shared" si="3"/>
        <v>95</v>
      </c>
      <c r="B107" s="243"/>
      <c r="C107" s="244"/>
      <c r="D107" s="244"/>
      <c r="E107" s="250"/>
      <c r="F107" s="250"/>
      <c r="G107" s="251"/>
      <c r="H107" s="251"/>
      <c r="I107" s="245"/>
      <c r="J107" s="245"/>
      <c r="K107" s="252" t="str">
        <f>IF(J107="","",VLOOKUP($J107,Master!$I$2:$J$25000,2,0))</f>
        <v/>
      </c>
      <c r="L107" s="251"/>
      <c r="M107" s="250"/>
      <c r="N107" s="245"/>
      <c r="O107" s="245"/>
      <c r="P107" s="245"/>
      <c r="Q107" s="251"/>
      <c r="R107" s="261"/>
      <c r="S107" s="253"/>
      <c r="T107" s="244" t="str">
        <f>IF(S107="","",IFERROR(VLOOKUP(S107,Master!$K$2:$L$4000,2,0),"Incorrect"))</f>
        <v/>
      </c>
      <c r="U107" s="245"/>
      <c r="V107" s="244" t="str">
        <f>IF(U107="","",IFERROR(VLOOKUP($S107&amp;$U107,Master!$A$2:$N$4000,14,0),"Incorrect"))</f>
        <v/>
      </c>
      <c r="W107" s="245"/>
      <c r="X107" s="244" t="str">
        <f>IF(W107="","",IFERROR(VLOOKUP($S107&amp;$U107&amp;$W107,Master!$B$2:$P$4000,15,0),"Incorrect"))</f>
        <v/>
      </c>
      <c r="Y107" s="245"/>
      <c r="Z107" s="244" t="str">
        <f>IF(Y107="","",IFERROR(VLOOKUP($S107&amp;$U107&amp;$W107&amp;$Y107,Master!$C$2:$R$4000,16,0),"Incorrect"))</f>
        <v/>
      </c>
      <c r="AA107" s="254"/>
      <c r="AB107" s="255"/>
      <c r="AC107" s="256"/>
      <c r="AD107" s="257"/>
      <c r="AE107" s="258"/>
      <c r="AF107" s="259" t="str">
        <f t="shared" si="4"/>
        <v/>
      </c>
      <c r="AG107" s="260"/>
      <c r="AH107" s="251"/>
      <c r="AI107" s="261" t="s">
        <v>404</v>
      </c>
      <c r="AJ107" s="262" t="str">
        <f>IF(AK107="","",IFERROR(VLOOKUP($AK107,Master!$S$2:$U$2000,3,0),"Incorrect"))</f>
        <v/>
      </c>
      <c r="AK107" s="247"/>
      <c r="AL107" s="264" t="s">
        <v>403</v>
      </c>
      <c r="AM107" s="265" t="str">
        <f>IF(AL107="","",VLOOKUP(AL107,Dropdown!$N$3:$O$335,2,0))</f>
        <v/>
      </c>
      <c r="AN107" s="266"/>
      <c r="AO107" s="265" t="str">
        <f>IF(AN107="","",IFERROR(VLOOKUP(AL107&amp;AN107,Dropdown!$P$4:$S$5000,4,0),"Incorrect"))</f>
        <v/>
      </c>
      <c r="AP107" s="267"/>
      <c r="AQ107" s="260"/>
      <c r="AR107" s="251"/>
      <c r="AS107" s="245"/>
      <c r="AT107" s="268" t="str">
        <f>IF(AS107="","",VLOOKUP(AS107,Master!$AI$7:$AJ$12,2,0))</f>
        <v/>
      </c>
      <c r="AU107" s="269">
        <f t="shared" si="5"/>
        <v>0</v>
      </c>
      <c r="AV107" s="270" t="s">
        <v>408</v>
      </c>
      <c r="AW107" s="251"/>
      <c r="AX107" s="271" t="str">
        <f>IF(AW107="","",VLOOKUP($AW107,Master!$AL$3:$AM$100,2,0))</f>
        <v/>
      </c>
      <c r="AY107" s="270" t="s">
        <v>409</v>
      </c>
      <c r="AZ107" s="251"/>
      <c r="BA107" s="271" t="str">
        <f>IF(AZ107="","",VLOOKUP($AZ107,Master!$AO$3:$AP$6,2,0))</f>
        <v/>
      </c>
      <c r="BB107" s="270" t="s">
        <v>410</v>
      </c>
      <c r="BC107" s="251"/>
      <c r="BD107" s="271" t="str">
        <f>IF(BC107="","",VLOOKUP($BC107,Master!$AR$3:$AS$7,2,0))</f>
        <v/>
      </c>
      <c r="BE107" s="270" t="s">
        <v>26365</v>
      </c>
      <c r="BF107" s="251" t="str">
        <f>IF(BG107="","",VLOOKUP($BG107,Master!$AV$2:$AW$200,2,0))</f>
        <v/>
      </c>
      <c r="BG107" s="271"/>
      <c r="BH107" s="270" t="s">
        <v>26366</v>
      </c>
      <c r="BI107" s="251" t="str">
        <f>IF(BJ107="","",VLOOKUP(BJ107,Master!$AZ$2:$BA$200,2,0))</f>
        <v/>
      </c>
      <c r="BJ107" s="271"/>
      <c r="BK107" s="270" t="s">
        <v>26456</v>
      </c>
      <c r="BL107" s="251" t="str">
        <f>IF(BM107="","",VLOOKUP(BM107,Master!$BD$2:$BE$200,2,0))</f>
        <v/>
      </c>
      <c r="BM107" s="272"/>
      <c r="BN107" s="270" t="s">
        <v>26673</v>
      </c>
      <c r="BO107" s="251" t="str">
        <f>IF(BP107="","",VLOOKUP(BP107,Master!$BH$2:$BI$200,2,0))</f>
        <v/>
      </c>
      <c r="BP107" s="271"/>
      <c r="BQ107" s="270" t="s">
        <v>29423</v>
      </c>
      <c r="BR107" s="251"/>
      <c r="BS107" s="271"/>
      <c r="BT107" s="270" t="s">
        <v>29424</v>
      </c>
      <c r="BU107" s="251"/>
      <c r="BV107" s="271"/>
      <c r="BW107" s="270" t="s">
        <v>26713</v>
      </c>
      <c r="BX107" s="251" t="str">
        <f>IF(BY107="","",VLOOKUP(BY107,Master!$BT$2:$BU$77,2,0))</f>
        <v/>
      </c>
      <c r="BY107" s="271"/>
      <c r="BZ107" s="270" t="s">
        <v>26861</v>
      </c>
      <c r="CA107" s="251" t="str">
        <f>IF(CB107="","",VLOOKUP(CB107,Master!$BX$2:$BY$77,2,0))</f>
        <v/>
      </c>
      <c r="CB107" s="271"/>
      <c r="CC107" s="270" t="s">
        <v>26890</v>
      </c>
      <c r="CD107" s="251" t="str">
        <f>IF(CE107="","",VLOOKUP(CE107,Master!$CB$2:$CC$77,2,0))</f>
        <v/>
      </c>
      <c r="CE107" s="271"/>
      <c r="CF107" s="270" t="s">
        <v>26914</v>
      </c>
      <c r="CG107" s="251"/>
      <c r="CH107" s="271"/>
      <c r="CI107" s="270" t="s">
        <v>26899</v>
      </c>
      <c r="CJ107" s="251" t="str">
        <f>IF(CK107="","",VLOOKUP(CK107,Master!$CJ$2:$CK$77,2,0))</f>
        <v/>
      </c>
      <c r="CK107" s="271"/>
      <c r="CL107" s="245"/>
      <c r="CM107" s="245"/>
      <c r="CN107" s="245"/>
      <c r="CO107" s="245"/>
      <c r="CP107" s="246"/>
      <c r="CQ107" s="276"/>
      <c r="CR107" s="277"/>
      <c r="CS107" s="276"/>
      <c r="CT107" s="278"/>
      <c r="CU107" s="278"/>
      <c r="CV107" s="278"/>
      <c r="CW107" s="279"/>
      <c r="CX107" s="276"/>
      <c r="CY107" s="280"/>
      <c r="CZ107" s="281"/>
      <c r="DA107" s="281"/>
      <c r="DB107" s="281"/>
      <c r="DC107" s="279"/>
      <c r="DD107" s="253"/>
      <c r="DE107" s="247"/>
      <c r="DF107" s="253"/>
      <c r="DG107" s="245"/>
      <c r="DH107" s="247"/>
      <c r="DI107" s="276"/>
      <c r="DJ107" s="245"/>
      <c r="DK107" s="245"/>
      <c r="DL107" s="245"/>
      <c r="DM107" s="245"/>
      <c r="DN107" s="245"/>
      <c r="DO107" s="245"/>
      <c r="DP107" s="245"/>
      <c r="DQ107" s="245"/>
      <c r="DR107" s="245"/>
      <c r="DS107" s="247"/>
      <c r="DT107" s="282"/>
      <c r="DU107" s="283"/>
      <c r="DV107" s="283"/>
      <c r="DW107" s="283"/>
      <c r="DX107" s="283"/>
      <c r="DY107" s="283"/>
      <c r="DZ107" s="283"/>
      <c r="EA107" s="246"/>
      <c r="EB107" s="253"/>
      <c r="EC107" s="245"/>
      <c r="ED107" s="245"/>
      <c r="EE107" s="246"/>
      <c r="EF107" s="246"/>
      <c r="EG107" s="283"/>
      <c r="EH107" s="285"/>
      <c r="EI107" s="281"/>
      <c r="EJ107" s="273"/>
      <c r="EK107" s="248"/>
      <c r="EL107" s="248"/>
      <c r="EM107" s="248"/>
      <c r="EN107" s="248"/>
      <c r="EO107" s="248"/>
      <c r="EP107" s="248"/>
      <c r="EQ107" s="248"/>
      <c r="ER107" s="248"/>
      <c r="ES107" s="248"/>
      <c r="ET107" s="248"/>
      <c r="EU107" s="248"/>
      <c r="EV107" s="248"/>
      <c r="EW107" s="248"/>
      <c r="EX107" s="248"/>
      <c r="EY107" s="248"/>
      <c r="EZ107" s="248"/>
      <c r="FA107" s="248"/>
      <c r="FB107" s="248"/>
      <c r="FC107" s="248"/>
      <c r="FD107" s="248"/>
      <c r="FE107" s="248"/>
      <c r="FF107" s="248"/>
      <c r="FG107" s="248"/>
      <c r="FH107" s="248"/>
      <c r="FI107" s="248"/>
      <c r="FJ107" s="248"/>
      <c r="FK107" s="248"/>
      <c r="FL107" s="248"/>
      <c r="FM107" s="248"/>
      <c r="FN107" s="248"/>
      <c r="FO107" s="248"/>
      <c r="FP107" s="248"/>
      <c r="FQ107" s="248"/>
      <c r="FR107" s="248"/>
      <c r="FS107" s="248"/>
      <c r="FT107" s="248"/>
      <c r="FU107" s="248"/>
      <c r="FV107" s="248"/>
      <c r="FW107" s="248"/>
      <c r="FX107" s="248"/>
      <c r="FY107" s="248"/>
      <c r="FZ107" s="248"/>
      <c r="GA107" s="248"/>
      <c r="GB107" s="248"/>
      <c r="GC107" s="248"/>
      <c r="GD107" s="248"/>
      <c r="GE107" s="248"/>
      <c r="GF107" s="248"/>
      <c r="GG107" s="248"/>
      <c r="GH107" s="248"/>
      <c r="GI107" s="248"/>
      <c r="GJ107" s="248"/>
      <c r="GK107" s="248"/>
      <c r="GL107" s="248"/>
      <c r="GM107" s="248"/>
      <c r="GN107" s="248"/>
      <c r="GO107" s="248"/>
      <c r="GP107" s="248"/>
      <c r="GQ107" s="248"/>
      <c r="GR107" s="248"/>
      <c r="GS107" s="248"/>
      <c r="GT107" s="248"/>
      <c r="GU107" s="248"/>
      <c r="GV107" s="248"/>
      <c r="GW107" s="248"/>
      <c r="GX107" s="248"/>
      <c r="GY107" s="248"/>
      <c r="GZ107" s="248"/>
      <c r="HA107" s="248"/>
      <c r="HB107" s="248"/>
      <c r="HC107" s="248"/>
      <c r="HD107" s="248"/>
      <c r="HE107" s="248"/>
      <c r="HF107" s="248"/>
      <c r="HG107" s="248"/>
      <c r="HH107" s="248"/>
      <c r="HI107" s="248"/>
      <c r="HJ107" s="248"/>
      <c r="HK107" s="248"/>
      <c r="HL107" s="248"/>
    </row>
    <row r="108" spans="1:220" s="274" customFormat="1" ht="15.75" customHeight="1">
      <c r="A108" s="249">
        <f t="shared" si="3"/>
        <v>96</v>
      </c>
      <c r="B108" s="243"/>
      <c r="C108" s="244"/>
      <c r="D108" s="244"/>
      <c r="E108" s="250"/>
      <c r="F108" s="250"/>
      <c r="G108" s="251"/>
      <c r="H108" s="251"/>
      <c r="I108" s="245"/>
      <c r="J108" s="245"/>
      <c r="K108" s="252" t="str">
        <f>IF(J108="","",VLOOKUP($J108,Master!$I$2:$J$25000,2,0))</f>
        <v/>
      </c>
      <c r="L108" s="251"/>
      <c r="M108" s="250"/>
      <c r="N108" s="245"/>
      <c r="O108" s="245"/>
      <c r="P108" s="245"/>
      <c r="Q108" s="251"/>
      <c r="R108" s="261"/>
      <c r="S108" s="253"/>
      <c r="T108" s="244" t="str">
        <f>IF(S108="","",IFERROR(VLOOKUP(S108,Master!$K$2:$L$4000,2,0),"Incorrect"))</f>
        <v/>
      </c>
      <c r="U108" s="245"/>
      <c r="V108" s="244" t="str">
        <f>IF(U108="","",IFERROR(VLOOKUP($S108&amp;$U108,Master!$A$2:$N$4000,14,0),"Incorrect"))</f>
        <v/>
      </c>
      <c r="W108" s="245"/>
      <c r="X108" s="244" t="str">
        <f>IF(W108="","",IFERROR(VLOOKUP($S108&amp;$U108&amp;$W108,Master!$B$2:$P$4000,15,0),"Incorrect"))</f>
        <v/>
      </c>
      <c r="Y108" s="245"/>
      <c r="Z108" s="244" t="str">
        <f>IF(Y108="","",IFERROR(VLOOKUP($S108&amp;$U108&amp;$W108&amp;$Y108,Master!$C$2:$R$4000,16,0),"Incorrect"))</f>
        <v/>
      </c>
      <c r="AA108" s="254"/>
      <c r="AB108" s="255"/>
      <c r="AC108" s="256"/>
      <c r="AD108" s="257"/>
      <c r="AE108" s="258"/>
      <c r="AF108" s="259" t="str">
        <f t="shared" si="4"/>
        <v/>
      </c>
      <c r="AG108" s="260"/>
      <c r="AH108" s="251"/>
      <c r="AI108" s="261" t="s">
        <v>404</v>
      </c>
      <c r="AJ108" s="262" t="str">
        <f>IF(AK108="","",IFERROR(VLOOKUP($AK108,Master!$S$2:$U$2000,3,0),"Incorrect"))</f>
        <v/>
      </c>
      <c r="AK108" s="247"/>
      <c r="AL108" s="264" t="s">
        <v>403</v>
      </c>
      <c r="AM108" s="265" t="str">
        <f>IF(AL108="","",VLOOKUP(AL108,Dropdown!$N$3:$O$335,2,0))</f>
        <v/>
      </c>
      <c r="AN108" s="266"/>
      <c r="AO108" s="265" t="str">
        <f>IF(AN108="","",IFERROR(VLOOKUP(AL108&amp;AN108,Dropdown!$P$4:$S$5000,4,0),"Incorrect"))</f>
        <v/>
      </c>
      <c r="AP108" s="267"/>
      <c r="AQ108" s="260"/>
      <c r="AR108" s="251"/>
      <c r="AS108" s="245"/>
      <c r="AT108" s="268" t="str">
        <f>IF(AS108="","",VLOOKUP(AS108,Master!$AI$7:$AJ$12,2,0))</f>
        <v/>
      </c>
      <c r="AU108" s="269">
        <f t="shared" si="5"/>
        <v>0</v>
      </c>
      <c r="AV108" s="270" t="s">
        <v>408</v>
      </c>
      <c r="AW108" s="251"/>
      <c r="AX108" s="271" t="str">
        <f>IF(AW108="","",VLOOKUP($AW108,Master!$AL$3:$AM$100,2,0))</f>
        <v/>
      </c>
      <c r="AY108" s="270" t="s">
        <v>409</v>
      </c>
      <c r="AZ108" s="251"/>
      <c r="BA108" s="271" t="str">
        <f>IF(AZ108="","",VLOOKUP($AZ108,Master!$AO$3:$AP$6,2,0))</f>
        <v/>
      </c>
      <c r="BB108" s="270" t="s">
        <v>410</v>
      </c>
      <c r="BC108" s="251"/>
      <c r="BD108" s="271" t="str">
        <f>IF(BC108="","",VLOOKUP($BC108,Master!$AR$3:$AS$7,2,0))</f>
        <v/>
      </c>
      <c r="BE108" s="270" t="s">
        <v>26365</v>
      </c>
      <c r="BF108" s="251" t="str">
        <f>IF(BG108="","",VLOOKUP($BG108,Master!$AV$2:$AW$200,2,0))</f>
        <v/>
      </c>
      <c r="BG108" s="271"/>
      <c r="BH108" s="270" t="s">
        <v>26366</v>
      </c>
      <c r="BI108" s="251" t="str">
        <f>IF(BJ108="","",VLOOKUP(BJ108,Master!$AZ$2:$BA$200,2,0))</f>
        <v/>
      </c>
      <c r="BJ108" s="271"/>
      <c r="BK108" s="270" t="s">
        <v>26456</v>
      </c>
      <c r="BL108" s="251" t="str">
        <f>IF(BM108="","",VLOOKUP(BM108,Master!$BD$2:$BE$200,2,0))</f>
        <v/>
      </c>
      <c r="BM108" s="272"/>
      <c r="BN108" s="270" t="s">
        <v>26673</v>
      </c>
      <c r="BO108" s="251" t="str">
        <f>IF(BP108="","",VLOOKUP(BP108,Master!$BH$2:$BI$200,2,0))</f>
        <v/>
      </c>
      <c r="BP108" s="271"/>
      <c r="BQ108" s="270" t="s">
        <v>29425</v>
      </c>
      <c r="BR108" s="251"/>
      <c r="BS108" s="271"/>
      <c r="BT108" s="270" t="s">
        <v>29426</v>
      </c>
      <c r="BU108" s="251"/>
      <c r="BV108" s="271"/>
      <c r="BW108" s="270" t="s">
        <v>26713</v>
      </c>
      <c r="BX108" s="251" t="str">
        <f>IF(BY108="","",VLOOKUP(BY108,Master!$BT$2:$BU$77,2,0))</f>
        <v/>
      </c>
      <c r="BY108" s="271"/>
      <c r="BZ108" s="270" t="s">
        <v>26861</v>
      </c>
      <c r="CA108" s="251" t="str">
        <f>IF(CB108="","",VLOOKUP(CB108,Master!$BX$2:$BY$77,2,0))</f>
        <v/>
      </c>
      <c r="CB108" s="271"/>
      <c r="CC108" s="270" t="s">
        <v>26890</v>
      </c>
      <c r="CD108" s="251" t="str">
        <f>IF(CE108="","",VLOOKUP(CE108,Master!$CB$2:$CC$77,2,0))</f>
        <v/>
      </c>
      <c r="CE108" s="271"/>
      <c r="CF108" s="270" t="s">
        <v>26914</v>
      </c>
      <c r="CG108" s="251"/>
      <c r="CH108" s="271"/>
      <c r="CI108" s="270" t="s">
        <v>26899</v>
      </c>
      <c r="CJ108" s="251" t="str">
        <f>IF(CK108="","",VLOOKUP(CK108,Master!$CJ$2:$CK$77,2,0))</f>
        <v/>
      </c>
      <c r="CK108" s="271"/>
      <c r="CL108" s="245"/>
      <c r="CM108" s="245"/>
      <c r="CN108" s="245"/>
      <c r="CO108" s="245"/>
      <c r="CP108" s="246"/>
      <c r="CQ108" s="276"/>
      <c r="CR108" s="277"/>
      <c r="CS108" s="276"/>
      <c r="CT108" s="278"/>
      <c r="CU108" s="278"/>
      <c r="CV108" s="278"/>
      <c r="CW108" s="279"/>
      <c r="CX108" s="276"/>
      <c r="CY108" s="280"/>
      <c r="CZ108" s="281"/>
      <c r="DA108" s="281"/>
      <c r="DB108" s="281"/>
      <c r="DC108" s="279"/>
      <c r="DD108" s="253"/>
      <c r="DE108" s="247"/>
      <c r="DF108" s="253"/>
      <c r="DG108" s="245"/>
      <c r="DH108" s="247"/>
      <c r="DI108" s="276"/>
      <c r="DJ108" s="245"/>
      <c r="DK108" s="245"/>
      <c r="DL108" s="245"/>
      <c r="DM108" s="245"/>
      <c r="DN108" s="245"/>
      <c r="DO108" s="245"/>
      <c r="DP108" s="245"/>
      <c r="DQ108" s="245"/>
      <c r="DR108" s="245"/>
      <c r="DS108" s="247"/>
      <c r="DT108" s="282"/>
      <c r="DU108" s="283"/>
      <c r="DV108" s="283"/>
      <c r="DW108" s="283"/>
      <c r="DX108" s="283"/>
      <c r="DY108" s="283"/>
      <c r="DZ108" s="283"/>
      <c r="EA108" s="246"/>
      <c r="EB108" s="253"/>
      <c r="EC108" s="245"/>
      <c r="ED108" s="245"/>
      <c r="EE108" s="246"/>
      <c r="EF108" s="246"/>
      <c r="EG108" s="283"/>
      <c r="EH108" s="285"/>
      <c r="EI108" s="281"/>
      <c r="EJ108" s="273"/>
      <c r="EK108" s="248"/>
      <c r="EL108" s="248"/>
      <c r="EM108" s="248"/>
      <c r="EN108" s="248"/>
      <c r="EO108" s="248"/>
      <c r="EP108" s="248"/>
      <c r="EQ108" s="248"/>
      <c r="ER108" s="248"/>
      <c r="ES108" s="248"/>
      <c r="ET108" s="248"/>
      <c r="EU108" s="248"/>
      <c r="EV108" s="248"/>
      <c r="EW108" s="248"/>
      <c r="EX108" s="248"/>
      <c r="EY108" s="248"/>
      <c r="EZ108" s="248"/>
      <c r="FA108" s="248"/>
      <c r="FB108" s="248"/>
      <c r="FC108" s="248"/>
      <c r="FD108" s="248"/>
      <c r="FE108" s="248"/>
      <c r="FF108" s="248"/>
      <c r="FG108" s="248"/>
      <c r="FH108" s="248"/>
      <c r="FI108" s="248"/>
      <c r="FJ108" s="248"/>
      <c r="FK108" s="248"/>
      <c r="FL108" s="248"/>
      <c r="FM108" s="248"/>
      <c r="FN108" s="248"/>
      <c r="FO108" s="248"/>
      <c r="FP108" s="248"/>
      <c r="FQ108" s="248"/>
      <c r="FR108" s="248"/>
      <c r="FS108" s="248"/>
      <c r="FT108" s="248"/>
      <c r="FU108" s="248"/>
      <c r="FV108" s="248"/>
      <c r="FW108" s="248"/>
      <c r="FX108" s="248"/>
      <c r="FY108" s="248"/>
      <c r="FZ108" s="248"/>
      <c r="GA108" s="248"/>
      <c r="GB108" s="248"/>
      <c r="GC108" s="248"/>
      <c r="GD108" s="248"/>
      <c r="GE108" s="248"/>
      <c r="GF108" s="248"/>
      <c r="GG108" s="248"/>
      <c r="GH108" s="248"/>
      <c r="GI108" s="248"/>
      <c r="GJ108" s="248"/>
      <c r="GK108" s="248"/>
      <c r="GL108" s="248"/>
      <c r="GM108" s="248"/>
      <c r="GN108" s="248"/>
      <c r="GO108" s="248"/>
      <c r="GP108" s="248"/>
      <c r="GQ108" s="248"/>
      <c r="GR108" s="248"/>
      <c r="GS108" s="248"/>
      <c r="GT108" s="248"/>
      <c r="GU108" s="248"/>
      <c r="GV108" s="248"/>
      <c r="GW108" s="248"/>
      <c r="GX108" s="248"/>
      <c r="GY108" s="248"/>
      <c r="GZ108" s="248"/>
      <c r="HA108" s="248"/>
      <c r="HB108" s="248"/>
      <c r="HC108" s="248"/>
      <c r="HD108" s="248"/>
      <c r="HE108" s="248"/>
      <c r="HF108" s="248"/>
      <c r="HG108" s="248"/>
      <c r="HH108" s="248"/>
      <c r="HI108" s="248"/>
      <c r="HJ108" s="248"/>
      <c r="HK108" s="248"/>
      <c r="HL108" s="248"/>
    </row>
    <row r="109" spans="1:220" s="274" customFormat="1" ht="15.75" customHeight="1">
      <c r="A109" s="249">
        <f t="shared" si="3"/>
        <v>97</v>
      </c>
      <c r="B109" s="243"/>
      <c r="C109" s="244"/>
      <c r="D109" s="244"/>
      <c r="E109" s="250"/>
      <c r="F109" s="250"/>
      <c r="G109" s="251"/>
      <c r="H109" s="251"/>
      <c r="I109" s="245"/>
      <c r="J109" s="245"/>
      <c r="K109" s="252" t="str">
        <f>IF(J109="","",VLOOKUP($J109,Master!$I$2:$J$25000,2,0))</f>
        <v/>
      </c>
      <c r="L109" s="251"/>
      <c r="M109" s="250"/>
      <c r="N109" s="245"/>
      <c r="O109" s="245"/>
      <c r="P109" s="245"/>
      <c r="Q109" s="251"/>
      <c r="R109" s="261"/>
      <c r="S109" s="253"/>
      <c r="T109" s="244" t="str">
        <f>IF(S109="","",IFERROR(VLOOKUP(S109,Master!$K$2:$L$4000,2,0),"Incorrect"))</f>
        <v/>
      </c>
      <c r="U109" s="245"/>
      <c r="V109" s="244" t="str">
        <f>IF(U109="","",IFERROR(VLOOKUP($S109&amp;$U109,Master!$A$2:$N$4000,14,0),"Incorrect"))</f>
        <v/>
      </c>
      <c r="W109" s="245"/>
      <c r="X109" s="244" t="str">
        <f>IF(W109="","",IFERROR(VLOOKUP($S109&amp;$U109&amp;$W109,Master!$B$2:$P$4000,15,0),"Incorrect"))</f>
        <v/>
      </c>
      <c r="Y109" s="245"/>
      <c r="Z109" s="244" t="str">
        <f>IF(Y109="","",IFERROR(VLOOKUP($S109&amp;$U109&amp;$W109&amp;$Y109,Master!$C$2:$R$4000,16,0),"Incorrect"))</f>
        <v/>
      </c>
      <c r="AA109" s="254"/>
      <c r="AB109" s="255"/>
      <c r="AC109" s="256"/>
      <c r="AD109" s="257"/>
      <c r="AE109" s="258"/>
      <c r="AF109" s="259" t="str">
        <f t="shared" si="4"/>
        <v/>
      </c>
      <c r="AG109" s="260"/>
      <c r="AH109" s="251"/>
      <c r="AI109" s="261" t="s">
        <v>404</v>
      </c>
      <c r="AJ109" s="262" t="str">
        <f>IF(AK109="","",IFERROR(VLOOKUP($AK109,Master!$S$2:$U$2000,3,0),"Incorrect"))</f>
        <v/>
      </c>
      <c r="AK109" s="247"/>
      <c r="AL109" s="264" t="s">
        <v>403</v>
      </c>
      <c r="AM109" s="265" t="str">
        <f>IF(AL109="","",VLOOKUP(AL109,Dropdown!$N$3:$O$335,2,0))</f>
        <v/>
      </c>
      <c r="AN109" s="266"/>
      <c r="AO109" s="265" t="str">
        <f>IF(AN109="","",IFERROR(VLOOKUP(AL109&amp;AN109,Dropdown!$P$4:$S$5000,4,0),"Incorrect"))</f>
        <v/>
      </c>
      <c r="AP109" s="267"/>
      <c r="AQ109" s="260"/>
      <c r="AR109" s="251"/>
      <c r="AS109" s="245"/>
      <c r="AT109" s="268" t="str">
        <f>IF(AS109="","",VLOOKUP(AS109,Master!$AI$7:$AJ$12,2,0))</f>
        <v/>
      </c>
      <c r="AU109" s="269">
        <f t="shared" si="5"/>
        <v>0</v>
      </c>
      <c r="AV109" s="270" t="s">
        <v>408</v>
      </c>
      <c r="AW109" s="251"/>
      <c r="AX109" s="271" t="str">
        <f>IF(AW109="","",VLOOKUP($AW109,Master!$AL$3:$AM$100,2,0))</f>
        <v/>
      </c>
      <c r="AY109" s="270" t="s">
        <v>409</v>
      </c>
      <c r="AZ109" s="251"/>
      <c r="BA109" s="271" t="str">
        <f>IF(AZ109="","",VLOOKUP($AZ109,Master!$AO$3:$AP$6,2,0))</f>
        <v/>
      </c>
      <c r="BB109" s="270" t="s">
        <v>410</v>
      </c>
      <c r="BC109" s="251"/>
      <c r="BD109" s="271" t="str">
        <f>IF(BC109="","",VLOOKUP($BC109,Master!$AR$3:$AS$7,2,0))</f>
        <v/>
      </c>
      <c r="BE109" s="270" t="s">
        <v>26365</v>
      </c>
      <c r="BF109" s="251" t="str">
        <f>IF(BG109="","",VLOOKUP($BG109,Master!$AV$2:$AW$200,2,0))</f>
        <v/>
      </c>
      <c r="BG109" s="271"/>
      <c r="BH109" s="270" t="s">
        <v>26366</v>
      </c>
      <c r="BI109" s="251" t="str">
        <f>IF(BJ109="","",VLOOKUP(BJ109,Master!$AZ$2:$BA$200,2,0))</f>
        <v/>
      </c>
      <c r="BJ109" s="271"/>
      <c r="BK109" s="270" t="s">
        <v>26456</v>
      </c>
      <c r="BL109" s="251" t="str">
        <f>IF(BM109="","",VLOOKUP(BM109,Master!$BD$2:$BE$200,2,0))</f>
        <v/>
      </c>
      <c r="BM109" s="272"/>
      <c r="BN109" s="270" t="s">
        <v>26673</v>
      </c>
      <c r="BO109" s="251" t="str">
        <f>IF(BP109="","",VLOOKUP(BP109,Master!$BH$2:$BI$200,2,0))</f>
        <v/>
      </c>
      <c r="BP109" s="271"/>
      <c r="BQ109" s="270" t="s">
        <v>29427</v>
      </c>
      <c r="BR109" s="251"/>
      <c r="BS109" s="271"/>
      <c r="BT109" s="270" t="s">
        <v>29428</v>
      </c>
      <c r="BU109" s="251"/>
      <c r="BV109" s="271"/>
      <c r="BW109" s="270" t="s">
        <v>26713</v>
      </c>
      <c r="BX109" s="251" t="str">
        <f>IF(BY109="","",VLOOKUP(BY109,Master!$BT$2:$BU$77,2,0))</f>
        <v/>
      </c>
      <c r="BY109" s="271"/>
      <c r="BZ109" s="270" t="s">
        <v>26861</v>
      </c>
      <c r="CA109" s="251" t="str">
        <f>IF(CB109="","",VLOOKUP(CB109,Master!$BX$2:$BY$77,2,0))</f>
        <v/>
      </c>
      <c r="CB109" s="271"/>
      <c r="CC109" s="270" t="s">
        <v>26890</v>
      </c>
      <c r="CD109" s="251" t="str">
        <f>IF(CE109="","",VLOOKUP(CE109,Master!$CB$2:$CC$77,2,0))</f>
        <v/>
      </c>
      <c r="CE109" s="271"/>
      <c r="CF109" s="270" t="s">
        <v>26914</v>
      </c>
      <c r="CG109" s="251"/>
      <c r="CH109" s="271"/>
      <c r="CI109" s="270" t="s">
        <v>26899</v>
      </c>
      <c r="CJ109" s="251" t="str">
        <f>IF(CK109="","",VLOOKUP(CK109,Master!$CJ$2:$CK$77,2,0))</f>
        <v/>
      </c>
      <c r="CK109" s="271"/>
      <c r="CL109" s="245"/>
      <c r="CM109" s="245"/>
      <c r="CN109" s="245"/>
      <c r="CO109" s="245"/>
      <c r="CP109" s="246"/>
      <c r="CQ109" s="276"/>
      <c r="CR109" s="277"/>
      <c r="CS109" s="276"/>
      <c r="CT109" s="278"/>
      <c r="CU109" s="278"/>
      <c r="CV109" s="278"/>
      <c r="CW109" s="279"/>
      <c r="CX109" s="276"/>
      <c r="CY109" s="280"/>
      <c r="CZ109" s="281"/>
      <c r="DA109" s="281"/>
      <c r="DB109" s="281"/>
      <c r="DC109" s="279"/>
      <c r="DD109" s="253"/>
      <c r="DE109" s="247"/>
      <c r="DF109" s="253"/>
      <c r="DG109" s="245"/>
      <c r="DH109" s="247"/>
      <c r="DI109" s="276"/>
      <c r="DJ109" s="245"/>
      <c r="DK109" s="245"/>
      <c r="DL109" s="245"/>
      <c r="DM109" s="245"/>
      <c r="DN109" s="245"/>
      <c r="DO109" s="245"/>
      <c r="DP109" s="245"/>
      <c r="DQ109" s="245"/>
      <c r="DR109" s="245"/>
      <c r="DS109" s="247"/>
      <c r="DT109" s="282"/>
      <c r="DU109" s="283"/>
      <c r="DV109" s="283"/>
      <c r="DW109" s="283"/>
      <c r="DX109" s="283"/>
      <c r="DY109" s="283"/>
      <c r="DZ109" s="283"/>
      <c r="EA109" s="246"/>
      <c r="EB109" s="253"/>
      <c r="EC109" s="245"/>
      <c r="ED109" s="245"/>
      <c r="EE109" s="246"/>
      <c r="EF109" s="246"/>
      <c r="EG109" s="283"/>
      <c r="EH109" s="285"/>
      <c r="EI109" s="281"/>
      <c r="EJ109" s="273"/>
      <c r="EK109" s="248"/>
      <c r="EL109" s="248"/>
      <c r="EM109" s="248"/>
      <c r="EN109" s="248"/>
      <c r="EO109" s="248"/>
      <c r="EP109" s="248"/>
      <c r="EQ109" s="248"/>
      <c r="ER109" s="248"/>
      <c r="ES109" s="248"/>
      <c r="ET109" s="248"/>
      <c r="EU109" s="248"/>
      <c r="EV109" s="248"/>
      <c r="EW109" s="248"/>
      <c r="EX109" s="248"/>
      <c r="EY109" s="248"/>
      <c r="EZ109" s="248"/>
      <c r="FA109" s="248"/>
      <c r="FB109" s="248"/>
      <c r="FC109" s="248"/>
      <c r="FD109" s="248"/>
      <c r="FE109" s="248"/>
      <c r="FF109" s="248"/>
      <c r="FG109" s="248"/>
      <c r="FH109" s="248"/>
      <c r="FI109" s="248"/>
      <c r="FJ109" s="248"/>
      <c r="FK109" s="248"/>
      <c r="FL109" s="248"/>
      <c r="FM109" s="248"/>
      <c r="FN109" s="248"/>
      <c r="FO109" s="248"/>
      <c r="FP109" s="248"/>
      <c r="FQ109" s="248"/>
      <c r="FR109" s="248"/>
      <c r="FS109" s="248"/>
      <c r="FT109" s="248"/>
      <c r="FU109" s="248"/>
      <c r="FV109" s="248"/>
      <c r="FW109" s="248"/>
      <c r="FX109" s="248"/>
      <c r="FY109" s="248"/>
      <c r="FZ109" s="248"/>
      <c r="GA109" s="248"/>
      <c r="GB109" s="248"/>
      <c r="GC109" s="248"/>
      <c r="GD109" s="248"/>
      <c r="GE109" s="248"/>
      <c r="GF109" s="248"/>
      <c r="GG109" s="248"/>
      <c r="GH109" s="248"/>
      <c r="GI109" s="248"/>
      <c r="GJ109" s="248"/>
      <c r="GK109" s="248"/>
      <c r="GL109" s="248"/>
      <c r="GM109" s="248"/>
      <c r="GN109" s="248"/>
      <c r="GO109" s="248"/>
      <c r="GP109" s="248"/>
      <c r="GQ109" s="248"/>
      <c r="GR109" s="248"/>
      <c r="GS109" s="248"/>
      <c r="GT109" s="248"/>
      <c r="GU109" s="248"/>
      <c r="GV109" s="248"/>
      <c r="GW109" s="248"/>
      <c r="GX109" s="248"/>
      <c r="GY109" s="248"/>
      <c r="GZ109" s="248"/>
      <c r="HA109" s="248"/>
      <c r="HB109" s="248"/>
      <c r="HC109" s="248"/>
      <c r="HD109" s="248"/>
      <c r="HE109" s="248"/>
      <c r="HF109" s="248"/>
      <c r="HG109" s="248"/>
      <c r="HH109" s="248"/>
      <c r="HI109" s="248"/>
      <c r="HJ109" s="248"/>
      <c r="HK109" s="248"/>
      <c r="HL109" s="248"/>
    </row>
    <row r="110" spans="1:220" s="274" customFormat="1" ht="15.75" customHeight="1">
      <c r="A110" s="249">
        <f t="shared" si="3"/>
        <v>98</v>
      </c>
      <c r="B110" s="243"/>
      <c r="C110" s="244"/>
      <c r="D110" s="244"/>
      <c r="E110" s="250"/>
      <c r="F110" s="250"/>
      <c r="G110" s="251"/>
      <c r="H110" s="251"/>
      <c r="I110" s="245"/>
      <c r="J110" s="245"/>
      <c r="K110" s="252" t="str">
        <f>IF(J110="","",VLOOKUP($J110,Master!$I$2:$J$25000,2,0))</f>
        <v/>
      </c>
      <c r="L110" s="251"/>
      <c r="M110" s="250"/>
      <c r="N110" s="245"/>
      <c r="O110" s="245"/>
      <c r="P110" s="245"/>
      <c r="Q110" s="251"/>
      <c r="R110" s="261"/>
      <c r="S110" s="253"/>
      <c r="T110" s="244" t="str">
        <f>IF(S110="","",IFERROR(VLOOKUP(S110,Master!$K$2:$L$4000,2,0),"Incorrect"))</f>
        <v/>
      </c>
      <c r="U110" s="245"/>
      <c r="V110" s="244" t="str">
        <f>IF(U110="","",IFERROR(VLOOKUP($S110&amp;$U110,Master!$A$2:$N$4000,14,0),"Incorrect"))</f>
        <v/>
      </c>
      <c r="W110" s="245"/>
      <c r="X110" s="244" t="str">
        <f>IF(W110="","",IFERROR(VLOOKUP($S110&amp;$U110&amp;$W110,Master!$B$2:$P$4000,15,0),"Incorrect"))</f>
        <v/>
      </c>
      <c r="Y110" s="245"/>
      <c r="Z110" s="244" t="str">
        <f>IF(Y110="","",IFERROR(VLOOKUP($S110&amp;$U110&amp;$W110&amp;$Y110,Master!$C$2:$R$4000,16,0),"Incorrect"))</f>
        <v/>
      </c>
      <c r="AA110" s="254"/>
      <c r="AB110" s="255"/>
      <c r="AC110" s="256"/>
      <c r="AD110" s="257"/>
      <c r="AE110" s="258"/>
      <c r="AF110" s="259" t="str">
        <f t="shared" si="4"/>
        <v/>
      </c>
      <c r="AG110" s="260"/>
      <c r="AH110" s="251"/>
      <c r="AI110" s="261" t="s">
        <v>404</v>
      </c>
      <c r="AJ110" s="262" t="str">
        <f>IF(AK110="","",IFERROR(VLOOKUP($AK110,Master!$S$2:$U$2000,3,0),"Incorrect"))</f>
        <v/>
      </c>
      <c r="AK110" s="247"/>
      <c r="AL110" s="264" t="s">
        <v>403</v>
      </c>
      <c r="AM110" s="265" t="str">
        <f>IF(AL110="","",VLOOKUP(AL110,Dropdown!$N$3:$O$335,2,0))</f>
        <v/>
      </c>
      <c r="AN110" s="266"/>
      <c r="AO110" s="265" t="str">
        <f>IF(AN110="","",IFERROR(VLOOKUP(AL110&amp;AN110,Dropdown!$P$4:$S$5000,4,0),"Incorrect"))</f>
        <v/>
      </c>
      <c r="AP110" s="267"/>
      <c r="AQ110" s="260"/>
      <c r="AR110" s="251"/>
      <c r="AS110" s="245"/>
      <c r="AT110" s="268" t="str">
        <f>IF(AS110="","",VLOOKUP(AS110,Master!$AI$7:$AJ$12,2,0))</f>
        <v/>
      </c>
      <c r="AU110" s="269">
        <f t="shared" si="5"/>
        <v>0</v>
      </c>
      <c r="AV110" s="270" t="s">
        <v>408</v>
      </c>
      <c r="AW110" s="251"/>
      <c r="AX110" s="271" t="str">
        <f>IF(AW110="","",VLOOKUP($AW110,Master!$AL$3:$AM$100,2,0))</f>
        <v/>
      </c>
      <c r="AY110" s="270" t="s">
        <v>409</v>
      </c>
      <c r="AZ110" s="251"/>
      <c r="BA110" s="271" t="str">
        <f>IF(AZ110="","",VLOOKUP($AZ110,Master!$AO$3:$AP$6,2,0))</f>
        <v/>
      </c>
      <c r="BB110" s="270" t="s">
        <v>410</v>
      </c>
      <c r="BC110" s="251"/>
      <c r="BD110" s="271" t="str">
        <f>IF(BC110="","",VLOOKUP($BC110,Master!$AR$3:$AS$7,2,0))</f>
        <v/>
      </c>
      <c r="BE110" s="270" t="s">
        <v>26365</v>
      </c>
      <c r="BF110" s="251" t="str">
        <f>IF(BG110="","",VLOOKUP($BG110,Master!$AV$2:$AW$200,2,0))</f>
        <v/>
      </c>
      <c r="BG110" s="271"/>
      <c r="BH110" s="270" t="s">
        <v>26366</v>
      </c>
      <c r="BI110" s="251" t="str">
        <f>IF(BJ110="","",VLOOKUP(BJ110,Master!$AZ$2:$BA$200,2,0))</f>
        <v/>
      </c>
      <c r="BJ110" s="271"/>
      <c r="BK110" s="270" t="s">
        <v>26456</v>
      </c>
      <c r="BL110" s="251" t="str">
        <f>IF(BM110="","",VLOOKUP(BM110,Master!$BD$2:$BE$200,2,0))</f>
        <v/>
      </c>
      <c r="BM110" s="272"/>
      <c r="BN110" s="270" t="s">
        <v>26673</v>
      </c>
      <c r="BO110" s="251" t="str">
        <f>IF(BP110="","",VLOOKUP(BP110,Master!$BH$2:$BI$200,2,0))</f>
        <v/>
      </c>
      <c r="BP110" s="271"/>
      <c r="BQ110" s="270" t="s">
        <v>29429</v>
      </c>
      <c r="BR110" s="251"/>
      <c r="BS110" s="271"/>
      <c r="BT110" s="270" t="s">
        <v>29430</v>
      </c>
      <c r="BU110" s="251"/>
      <c r="BV110" s="271"/>
      <c r="BW110" s="270" t="s">
        <v>26713</v>
      </c>
      <c r="BX110" s="251" t="str">
        <f>IF(BY110="","",VLOOKUP(BY110,Master!$BT$2:$BU$77,2,0))</f>
        <v/>
      </c>
      <c r="BY110" s="271"/>
      <c r="BZ110" s="270" t="s">
        <v>26861</v>
      </c>
      <c r="CA110" s="251" t="str">
        <f>IF(CB110="","",VLOOKUP(CB110,Master!$BX$2:$BY$77,2,0))</f>
        <v/>
      </c>
      <c r="CB110" s="271"/>
      <c r="CC110" s="270" t="s">
        <v>26890</v>
      </c>
      <c r="CD110" s="251" t="str">
        <f>IF(CE110="","",VLOOKUP(CE110,Master!$CB$2:$CC$77,2,0))</f>
        <v/>
      </c>
      <c r="CE110" s="271"/>
      <c r="CF110" s="270" t="s">
        <v>26914</v>
      </c>
      <c r="CG110" s="251"/>
      <c r="CH110" s="271"/>
      <c r="CI110" s="270" t="s">
        <v>26899</v>
      </c>
      <c r="CJ110" s="251" t="str">
        <f>IF(CK110="","",VLOOKUP(CK110,Master!$CJ$2:$CK$77,2,0))</f>
        <v/>
      </c>
      <c r="CK110" s="271"/>
      <c r="CL110" s="245"/>
      <c r="CM110" s="245"/>
      <c r="CN110" s="245"/>
      <c r="CO110" s="245"/>
      <c r="CP110" s="246"/>
      <c r="CQ110" s="276"/>
      <c r="CR110" s="277"/>
      <c r="CS110" s="276"/>
      <c r="CT110" s="278"/>
      <c r="CU110" s="278"/>
      <c r="CV110" s="278"/>
      <c r="CW110" s="279"/>
      <c r="CX110" s="276"/>
      <c r="CY110" s="280"/>
      <c r="CZ110" s="281"/>
      <c r="DA110" s="281"/>
      <c r="DB110" s="281"/>
      <c r="DC110" s="279"/>
      <c r="DD110" s="253"/>
      <c r="DE110" s="247"/>
      <c r="DF110" s="253"/>
      <c r="DG110" s="245"/>
      <c r="DH110" s="247"/>
      <c r="DI110" s="276"/>
      <c r="DJ110" s="245"/>
      <c r="DK110" s="245"/>
      <c r="DL110" s="245"/>
      <c r="DM110" s="245"/>
      <c r="DN110" s="245"/>
      <c r="DO110" s="245"/>
      <c r="DP110" s="245"/>
      <c r="DQ110" s="245"/>
      <c r="DR110" s="245"/>
      <c r="DS110" s="247"/>
      <c r="DT110" s="282"/>
      <c r="DU110" s="283"/>
      <c r="DV110" s="283"/>
      <c r="DW110" s="283"/>
      <c r="DX110" s="283"/>
      <c r="DY110" s="283"/>
      <c r="DZ110" s="283"/>
      <c r="EA110" s="246"/>
      <c r="EB110" s="253"/>
      <c r="EC110" s="245"/>
      <c r="ED110" s="245"/>
      <c r="EE110" s="246"/>
      <c r="EF110" s="246"/>
      <c r="EG110" s="283"/>
      <c r="EH110" s="285"/>
      <c r="EI110" s="281"/>
      <c r="EJ110" s="273"/>
      <c r="EK110" s="248"/>
      <c r="EL110" s="248"/>
      <c r="EM110" s="248"/>
      <c r="EN110" s="248"/>
      <c r="EO110" s="248"/>
      <c r="EP110" s="248"/>
      <c r="EQ110" s="248"/>
      <c r="ER110" s="248"/>
      <c r="ES110" s="248"/>
      <c r="ET110" s="248"/>
      <c r="EU110" s="248"/>
      <c r="EV110" s="248"/>
      <c r="EW110" s="248"/>
      <c r="EX110" s="248"/>
      <c r="EY110" s="248"/>
      <c r="EZ110" s="248"/>
      <c r="FA110" s="248"/>
      <c r="FB110" s="248"/>
      <c r="FC110" s="248"/>
      <c r="FD110" s="248"/>
      <c r="FE110" s="248"/>
      <c r="FF110" s="248"/>
      <c r="FG110" s="248"/>
      <c r="FH110" s="248"/>
      <c r="FI110" s="248"/>
      <c r="FJ110" s="248"/>
      <c r="FK110" s="248"/>
      <c r="FL110" s="248"/>
      <c r="FM110" s="248"/>
      <c r="FN110" s="248"/>
      <c r="FO110" s="248"/>
      <c r="FP110" s="248"/>
      <c r="FQ110" s="248"/>
      <c r="FR110" s="248"/>
      <c r="FS110" s="248"/>
      <c r="FT110" s="248"/>
      <c r="FU110" s="248"/>
      <c r="FV110" s="248"/>
      <c r="FW110" s="248"/>
      <c r="FX110" s="248"/>
      <c r="FY110" s="248"/>
      <c r="FZ110" s="248"/>
      <c r="GA110" s="248"/>
      <c r="GB110" s="248"/>
      <c r="GC110" s="248"/>
      <c r="GD110" s="248"/>
      <c r="GE110" s="248"/>
      <c r="GF110" s="248"/>
      <c r="GG110" s="248"/>
      <c r="GH110" s="248"/>
      <c r="GI110" s="248"/>
      <c r="GJ110" s="248"/>
      <c r="GK110" s="248"/>
      <c r="GL110" s="248"/>
      <c r="GM110" s="248"/>
      <c r="GN110" s="248"/>
      <c r="GO110" s="248"/>
      <c r="GP110" s="248"/>
      <c r="GQ110" s="248"/>
      <c r="GR110" s="248"/>
      <c r="GS110" s="248"/>
      <c r="GT110" s="248"/>
      <c r="GU110" s="248"/>
      <c r="GV110" s="248"/>
      <c r="GW110" s="248"/>
      <c r="GX110" s="248"/>
      <c r="GY110" s="248"/>
      <c r="GZ110" s="248"/>
      <c r="HA110" s="248"/>
      <c r="HB110" s="248"/>
      <c r="HC110" s="248"/>
      <c r="HD110" s="248"/>
      <c r="HE110" s="248"/>
      <c r="HF110" s="248"/>
      <c r="HG110" s="248"/>
      <c r="HH110" s="248"/>
      <c r="HI110" s="248"/>
      <c r="HJ110" s="248"/>
      <c r="HK110" s="248"/>
      <c r="HL110" s="248"/>
    </row>
    <row r="111" spans="1:220" s="274" customFormat="1" ht="15.75" customHeight="1">
      <c r="A111" s="249">
        <f t="shared" si="3"/>
        <v>99</v>
      </c>
      <c r="B111" s="243"/>
      <c r="C111" s="244"/>
      <c r="D111" s="244"/>
      <c r="E111" s="250"/>
      <c r="F111" s="250"/>
      <c r="G111" s="251"/>
      <c r="H111" s="251"/>
      <c r="I111" s="245"/>
      <c r="J111" s="245"/>
      <c r="K111" s="252" t="str">
        <f>IF(J111="","",VLOOKUP($J111,Master!$I$2:$J$25000,2,0))</f>
        <v/>
      </c>
      <c r="L111" s="251"/>
      <c r="M111" s="250"/>
      <c r="N111" s="245"/>
      <c r="O111" s="245"/>
      <c r="P111" s="245"/>
      <c r="Q111" s="251"/>
      <c r="R111" s="261"/>
      <c r="S111" s="253"/>
      <c r="T111" s="244" t="str">
        <f>IF(S111="","",IFERROR(VLOOKUP(S111,Master!$K$2:$L$4000,2,0),"Incorrect"))</f>
        <v/>
      </c>
      <c r="U111" s="245"/>
      <c r="V111" s="244" t="str">
        <f>IF(U111="","",IFERROR(VLOOKUP($S111&amp;$U111,Master!$A$2:$N$4000,14,0),"Incorrect"))</f>
        <v/>
      </c>
      <c r="W111" s="245"/>
      <c r="X111" s="244" t="str">
        <f>IF(W111="","",IFERROR(VLOOKUP($S111&amp;$U111&amp;$W111,Master!$B$2:$P$4000,15,0),"Incorrect"))</f>
        <v/>
      </c>
      <c r="Y111" s="245"/>
      <c r="Z111" s="244" t="str">
        <f>IF(Y111="","",IFERROR(VLOOKUP($S111&amp;$U111&amp;$W111&amp;$Y111,Master!$C$2:$R$4000,16,0),"Incorrect"))</f>
        <v/>
      </c>
      <c r="AA111" s="254"/>
      <c r="AB111" s="255"/>
      <c r="AC111" s="256"/>
      <c r="AD111" s="257"/>
      <c r="AE111" s="258"/>
      <c r="AF111" s="259" t="str">
        <f t="shared" si="4"/>
        <v/>
      </c>
      <c r="AG111" s="260"/>
      <c r="AH111" s="251"/>
      <c r="AI111" s="261" t="s">
        <v>404</v>
      </c>
      <c r="AJ111" s="262" t="str">
        <f>IF(AK111="","",IFERROR(VLOOKUP($AK111,Master!$S$2:$U$2000,3,0),"Incorrect"))</f>
        <v/>
      </c>
      <c r="AK111" s="247"/>
      <c r="AL111" s="264" t="s">
        <v>403</v>
      </c>
      <c r="AM111" s="265" t="str">
        <f>IF(AL111="","",VLOOKUP(AL111,Dropdown!$N$3:$O$335,2,0))</f>
        <v/>
      </c>
      <c r="AN111" s="266"/>
      <c r="AO111" s="265" t="str">
        <f>IF(AN111="","",IFERROR(VLOOKUP(AL111&amp;AN111,Dropdown!$P$4:$S$5000,4,0),"Incorrect"))</f>
        <v/>
      </c>
      <c r="AP111" s="267"/>
      <c r="AQ111" s="260"/>
      <c r="AR111" s="251"/>
      <c r="AS111" s="245"/>
      <c r="AT111" s="268" t="str">
        <f>IF(AS111="","",VLOOKUP(AS111,Master!$AI$7:$AJ$12,2,0))</f>
        <v/>
      </c>
      <c r="AU111" s="269">
        <f t="shared" si="5"/>
        <v>0</v>
      </c>
      <c r="AV111" s="270" t="s">
        <v>408</v>
      </c>
      <c r="AW111" s="251"/>
      <c r="AX111" s="271" t="str">
        <f>IF(AW111="","",VLOOKUP($AW111,Master!$AL$3:$AM$100,2,0))</f>
        <v/>
      </c>
      <c r="AY111" s="270" t="s">
        <v>409</v>
      </c>
      <c r="AZ111" s="251"/>
      <c r="BA111" s="271" t="str">
        <f>IF(AZ111="","",VLOOKUP($AZ111,Master!$AO$3:$AP$6,2,0))</f>
        <v/>
      </c>
      <c r="BB111" s="270" t="s">
        <v>410</v>
      </c>
      <c r="BC111" s="251"/>
      <c r="BD111" s="271" t="str">
        <f>IF(BC111="","",VLOOKUP($BC111,Master!$AR$3:$AS$7,2,0))</f>
        <v/>
      </c>
      <c r="BE111" s="270" t="s">
        <v>26365</v>
      </c>
      <c r="BF111" s="251" t="str">
        <f>IF(BG111="","",VLOOKUP($BG111,Master!$AV$2:$AW$200,2,0))</f>
        <v/>
      </c>
      <c r="BG111" s="271"/>
      <c r="BH111" s="270" t="s">
        <v>26366</v>
      </c>
      <c r="BI111" s="251" t="str">
        <f>IF(BJ111="","",VLOOKUP(BJ111,Master!$AZ$2:$BA$200,2,0))</f>
        <v/>
      </c>
      <c r="BJ111" s="271"/>
      <c r="BK111" s="270" t="s">
        <v>26456</v>
      </c>
      <c r="BL111" s="251" t="str">
        <f>IF(BM111="","",VLOOKUP(BM111,Master!$BD$2:$BE$200,2,0))</f>
        <v/>
      </c>
      <c r="BM111" s="272"/>
      <c r="BN111" s="270" t="s">
        <v>26673</v>
      </c>
      <c r="BO111" s="251" t="str">
        <f>IF(BP111="","",VLOOKUP(BP111,Master!$BH$2:$BI$200,2,0))</f>
        <v/>
      </c>
      <c r="BP111" s="271"/>
      <c r="BQ111" s="270" t="s">
        <v>29431</v>
      </c>
      <c r="BR111" s="251"/>
      <c r="BS111" s="271"/>
      <c r="BT111" s="270" t="s">
        <v>29432</v>
      </c>
      <c r="BU111" s="251"/>
      <c r="BV111" s="271"/>
      <c r="BW111" s="270" t="s">
        <v>26713</v>
      </c>
      <c r="BX111" s="251" t="str">
        <f>IF(BY111="","",VLOOKUP(BY111,Master!$BT$2:$BU$77,2,0))</f>
        <v/>
      </c>
      <c r="BY111" s="271"/>
      <c r="BZ111" s="270" t="s">
        <v>26861</v>
      </c>
      <c r="CA111" s="251" t="str">
        <f>IF(CB111="","",VLOOKUP(CB111,Master!$BX$2:$BY$77,2,0))</f>
        <v/>
      </c>
      <c r="CB111" s="271"/>
      <c r="CC111" s="270" t="s">
        <v>26890</v>
      </c>
      <c r="CD111" s="251" t="str">
        <f>IF(CE111="","",VLOOKUP(CE111,Master!$CB$2:$CC$77,2,0))</f>
        <v/>
      </c>
      <c r="CE111" s="271"/>
      <c r="CF111" s="270" t="s">
        <v>26914</v>
      </c>
      <c r="CG111" s="251"/>
      <c r="CH111" s="271"/>
      <c r="CI111" s="270" t="s">
        <v>26899</v>
      </c>
      <c r="CJ111" s="251" t="str">
        <f>IF(CK111="","",VLOOKUP(CK111,Master!$CJ$2:$CK$77,2,0))</f>
        <v/>
      </c>
      <c r="CK111" s="271"/>
      <c r="CL111" s="245"/>
      <c r="CM111" s="245"/>
      <c r="CN111" s="245"/>
      <c r="CO111" s="245"/>
      <c r="CP111" s="246"/>
      <c r="CQ111" s="276"/>
      <c r="CR111" s="277"/>
      <c r="CS111" s="276"/>
      <c r="CT111" s="278"/>
      <c r="CU111" s="278"/>
      <c r="CV111" s="278"/>
      <c r="CW111" s="279"/>
      <c r="CX111" s="276"/>
      <c r="CY111" s="280"/>
      <c r="CZ111" s="281"/>
      <c r="DA111" s="281"/>
      <c r="DB111" s="281"/>
      <c r="DC111" s="279"/>
      <c r="DD111" s="253"/>
      <c r="DE111" s="247"/>
      <c r="DF111" s="253"/>
      <c r="DG111" s="245"/>
      <c r="DH111" s="247"/>
      <c r="DI111" s="276"/>
      <c r="DJ111" s="245"/>
      <c r="DK111" s="245"/>
      <c r="DL111" s="245"/>
      <c r="DM111" s="245"/>
      <c r="DN111" s="245"/>
      <c r="DO111" s="245"/>
      <c r="DP111" s="245"/>
      <c r="DQ111" s="245"/>
      <c r="DR111" s="245"/>
      <c r="DS111" s="247"/>
      <c r="DT111" s="282"/>
      <c r="DU111" s="283"/>
      <c r="DV111" s="283"/>
      <c r="DW111" s="283"/>
      <c r="DX111" s="283"/>
      <c r="DY111" s="283"/>
      <c r="DZ111" s="283"/>
      <c r="EA111" s="246"/>
      <c r="EB111" s="253"/>
      <c r="EC111" s="245"/>
      <c r="ED111" s="245"/>
      <c r="EE111" s="246"/>
      <c r="EF111" s="246"/>
      <c r="EG111" s="283"/>
      <c r="EH111" s="285"/>
      <c r="EI111" s="281"/>
      <c r="EJ111" s="273"/>
      <c r="EK111" s="248"/>
      <c r="EL111" s="248"/>
      <c r="EM111" s="248"/>
      <c r="EN111" s="248"/>
      <c r="EO111" s="248"/>
      <c r="EP111" s="248"/>
      <c r="EQ111" s="248"/>
      <c r="ER111" s="248"/>
      <c r="ES111" s="248"/>
      <c r="ET111" s="248"/>
      <c r="EU111" s="248"/>
      <c r="EV111" s="248"/>
      <c r="EW111" s="248"/>
      <c r="EX111" s="248"/>
      <c r="EY111" s="248"/>
      <c r="EZ111" s="248"/>
      <c r="FA111" s="248"/>
      <c r="FB111" s="248"/>
      <c r="FC111" s="248"/>
      <c r="FD111" s="248"/>
      <c r="FE111" s="248"/>
      <c r="FF111" s="248"/>
      <c r="FG111" s="248"/>
      <c r="FH111" s="248"/>
      <c r="FI111" s="248"/>
      <c r="FJ111" s="248"/>
      <c r="FK111" s="248"/>
      <c r="FL111" s="248"/>
      <c r="FM111" s="248"/>
      <c r="FN111" s="248"/>
      <c r="FO111" s="248"/>
      <c r="FP111" s="248"/>
      <c r="FQ111" s="248"/>
      <c r="FR111" s="248"/>
      <c r="FS111" s="248"/>
      <c r="FT111" s="248"/>
      <c r="FU111" s="248"/>
      <c r="FV111" s="248"/>
      <c r="FW111" s="248"/>
      <c r="FX111" s="248"/>
      <c r="FY111" s="248"/>
      <c r="FZ111" s="248"/>
      <c r="GA111" s="248"/>
      <c r="GB111" s="248"/>
      <c r="GC111" s="248"/>
      <c r="GD111" s="248"/>
      <c r="GE111" s="248"/>
      <c r="GF111" s="248"/>
      <c r="GG111" s="248"/>
      <c r="GH111" s="248"/>
      <c r="GI111" s="248"/>
      <c r="GJ111" s="248"/>
      <c r="GK111" s="248"/>
      <c r="GL111" s="248"/>
      <c r="GM111" s="248"/>
      <c r="GN111" s="248"/>
      <c r="GO111" s="248"/>
      <c r="GP111" s="248"/>
      <c r="GQ111" s="248"/>
      <c r="GR111" s="248"/>
      <c r="GS111" s="248"/>
      <c r="GT111" s="248"/>
      <c r="GU111" s="248"/>
      <c r="GV111" s="248"/>
      <c r="GW111" s="248"/>
      <c r="GX111" s="248"/>
      <c r="GY111" s="248"/>
      <c r="GZ111" s="248"/>
      <c r="HA111" s="248"/>
      <c r="HB111" s="248"/>
      <c r="HC111" s="248"/>
      <c r="HD111" s="248"/>
      <c r="HE111" s="248"/>
      <c r="HF111" s="248"/>
      <c r="HG111" s="248"/>
      <c r="HH111" s="248"/>
      <c r="HI111" s="248"/>
      <c r="HJ111" s="248"/>
      <c r="HK111" s="248"/>
      <c r="HL111" s="248"/>
    </row>
    <row r="112" spans="1:220" s="274" customFormat="1" ht="15.75" customHeight="1">
      <c r="A112" s="249">
        <f t="shared" si="3"/>
        <v>100</v>
      </c>
      <c r="B112" s="243"/>
      <c r="C112" s="244"/>
      <c r="D112" s="244"/>
      <c r="E112" s="250"/>
      <c r="F112" s="250"/>
      <c r="G112" s="251"/>
      <c r="H112" s="251"/>
      <c r="I112" s="245"/>
      <c r="J112" s="245"/>
      <c r="K112" s="252" t="str">
        <f>IF(J112="","",VLOOKUP($J112,Master!$I$2:$J$25000,2,0))</f>
        <v/>
      </c>
      <c r="L112" s="251"/>
      <c r="M112" s="250"/>
      <c r="N112" s="245"/>
      <c r="O112" s="245"/>
      <c r="P112" s="245"/>
      <c r="Q112" s="251"/>
      <c r="R112" s="261"/>
      <c r="S112" s="253"/>
      <c r="T112" s="244" t="str">
        <f>IF(S112="","",IFERROR(VLOOKUP(S112,Master!$K$2:$L$4000,2,0),"Incorrect"))</f>
        <v/>
      </c>
      <c r="U112" s="245"/>
      <c r="V112" s="244" t="str">
        <f>IF(U112="","",IFERROR(VLOOKUP($S112&amp;$U112,Master!$A$2:$N$4000,14,0),"Incorrect"))</f>
        <v/>
      </c>
      <c r="W112" s="245"/>
      <c r="X112" s="244" t="str">
        <f>IF(W112="","",IFERROR(VLOOKUP($S112&amp;$U112&amp;$W112,Master!$B$2:$P$4000,15,0),"Incorrect"))</f>
        <v/>
      </c>
      <c r="Y112" s="245"/>
      <c r="Z112" s="244" t="str">
        <f>IF(Y112="","",IFERROR(VLOOKUP($S112&amp;$U112&amp;$W112&amp;$Y112,Master!$C$2:$R$4000,16,0),"Incorrect"))</f>
        <v/>
      </c>
      <c r="AA112" s="254"/>
      <c r="AB112" s="255"/>
      <c r="AC112" s="256"/>
      <c r="AD112" s="257"/>
      <c r="AE112" s="258"/>
      <c r="AF112" s="259" t="str">
        <f t="shared" si="4"/>
        <v/>
      </c>
      <c r="AG112" s="260"/>
      <c r="AH112" s="251"/>
      <c r="AI112" s="261" t="s">
        <v>404</v>
      </c>
      <c r="AJ112" s="262" t="str">
        <f>IF(AK112="","",IFERROR(VLOOKUP($AK112,Master!$S$2:$U$2000,3,0),"Incorrect"))</f>
        <v/>
      </c>
      <c r="AK112" s="247"/>
      <c r="AL112" s="264" t="s">
        <v>403</v>
      </c>
      <c r="AM112" s="265" t="str">
        <f>IF(AL112="","",VLOOKUP(AL112,Dropdown!$N$3:$O$335,2,0))</f>
        <v/>
      </c>
      <c r="AN112" s="266"/>
      <c r="AO112" s="265" t="str">
        <f>IF(AN112="","",IFERROR(VLOOKUP(AL112&amp;AN112,Dropdown!$P$4:$S$5000,4,0),"Incorrect"))</f>
        <v/>
      </c>
      <c r="AP112" s="267"/>
      <c r="AQ112" s="260"/>
      <c r="AR112" s="251"/>
      <c r="AS112" s="245"/>
      <c r="AT112" s="268" t="str">
        <f>IF(AS112="","",VLOOKUP(AS112,Master!$AI$7:$AJ$12,2,0))</f>
        <v/>
      </c>
      <c r="AU112" s="269">
        <f t="shared" si="5"/>
        <v>0</v>
      </c>
      <c r="AV112" s="270" t="s">
        <v>408</v>
      </c>
      <c r="AW112" s="251"/>
      <c r="AX112" s="271" t="str">
        <f>IF(AW112="","",VLOOKUP($AW112,Master!$AL$3:$AM$100,2,0))</f>
        <v/>
      </c>
      <c r="AY112" s="270" t="s">
        <v>409</v>
      </c>
      <c r="AZ112" s="251"/>
      <c r="BA112" s="271" t="str">
        <f>IF(AZ112="","",VLOOKUP($AZ112,Master!$AO$3:$AP$6,2,0))</f>
        <v/>
      </c>
      <c r="BB112" s="270" t="s">
        <v>410</v>
      </c>
      <c r="BC112" s="251"/>
      <c r="BD112" s="271" t="str">
        <f>IF(BC112="","",VLOOKUP($BC112,Master!$AR$3:$AS$7,2,0))</f>
        <v/>
      </c>
      <c r="BE112" s="270" t="s">
        <v>26365</v>
      </c>
      <c r="BF112" s="251" t="str">
        <f>IF(BG112="","",VLOOKUP($BG112,Master!$AV$2:$AW$200,2,0))</f>
        <v/>
      </c>
      <c r="BG112" s="271"/>
      <c r="BH112" s="270" t="s">
        <v>26366</v>
      </c>
      <c r="BI112" s="251" t="str">
        <f>IF(BJ112="","",VLOOKUP(BJ112,Master!$AZ$2:$BA$200,2,0))</f>
        <v/>
      </c>
      <c r="BJ112" s="271"/>
      <c r="BK112" s="270" t="s">
        <v>26456</v>
      </c>
      <c r="BL112" s="251" t="str">
        <f>IF(BM112="","",VLOOKUP(BM112,Master!$BD$2:$BE$200,2,0))</f>
        <v/>
      </c>
      <c r="BM112" s="272"/>
      <c r="BN112" s="270" t="s">
        <v>26673</v>
      </c>
      <c r="BO112" s="251" t="str">
        <f>IF(BP112="","",VLOOKUP(BP112,Master!$BH$2:$BI$200,2,0))</f>
        <v/>
      </c>
      <c r="BP112" s="271"/>
      <c r="BQ112" s="270" t="s">
        <v>29433</v>
      </c>
      <c r="BR112" s="251"/>
      <c r="BS112" s="271"/>
      <c r="BT112" s="270" t="s">
        <v>29434</v>
      </c>
      <c r="BU112" s="251"/>
      <c r="BV112" s="271"/>
      <c r="BW112" s="270" t="s">
        <v>26713</v>
      </c>
      <c r="BX112" s="251" t="str">
        <f>IF(BY112="","",VLOOKUP(BY112,Master!$BT$2:$BU$77,2,0))</f>
        <v/>
      </c>
      <c r="BY112" s="271"/>
      <c r="BZ112" s="270" t="s">
        <v>26861</v>
      </c>
      <c r="CA112" s="251" t="str">
        <f>IF(CB112="","",VLOOKUP(CB112,Master!$BX$2:$BY$77,2,0))</f>
        <v/>
      </c>
      <c r="CB112" s="271"/>
      <c r="CC112" s="270" t="s">
        <v>26890</v>
      </c>
      <c r="CD112" s="251" t="str">
        <f>IF(CE112="","",VLOOKUP(CE112,Master!$CB$2:$CC$77,2,0))</f>
        <v/>
      </c>
      <c r="CE112" s="271"/>
      <c r="CF112" s="270" t="s">
        <v>26914</v>
      </c>
      <c r="CG112" s="251"/>
      <c r="CH112" s="271"/>
      <c r="CI112" s="270" t="s">
        <v>26899</v>
      </c>
      <c r="CJ112" s="251" t="str">
        <f>IF(CK112="","",VLOOKUP(CK112,Master!$CJ$2:$CK$77,2,0))</f>
        <v/>
      </c>
      <c r="CK112" s="271"/>
      <c r="CL112" s="245"/>
      <c r="CM112" s="245"/>
      <c r="CN112" s="245"/>
      <c r="CO112" s="245"/>
      <c r="CP112" s="246"/>
      <c r="CQ112" s="276"/>
      <c r="CR112" s="277"/>
      <c r="CS112" s="276"/>
      <c r="CT112" s="278"/>
      <c r="CU112" s="278"/>
      <c r="CV112" s="278"/>
      <c r="CW112" s="279"/>
      <c r="CX112" s="276"/>
      <c r="CY112" s="280"/>
      <c r="CZ112" s="281"/>
      <c r="DA112" s="281"/>
      <c r="DB112" s="281"/>
      <c r="DC112" s="279"/>
      <c r="DD112" s="253"/>
      <c r="DE112" s="247"/>
      <c r="DF112" s="253"/>
      <c r="DG112" s="245"/>
      <c r="DH112" s="247"/>
      <c r="DI112" s="276"/>
      <c r="DJ112" s="245"/>
      <c r="DK112" s="245"/>
      <c r="DL112" s="245"/>
      <c r="DM112" s="245"/>
      <c r="DN112" s="245"/>
      <c r="DO112" s="245"/>
      <c r="DP112" s="245"/>
      <c r="DQ112" s="245"/>
      <c r="DR112" s="245"/>
      <c r="DS112" s="247"/>
      <c r="DT112" s="282"/>
      <c r="DU112" s="283"/>
      <c r="DV112" s="283"/>
      <c r="DW112" s="283"/>
      <c r="DX112" s="283"/>
      <c r="DY112" s="283"/>
      <c r="DZ112" s="283"/>
      <c r="EA112" s="246"/>
      <c r="EB112" s="253"/>
      <c r="EC112" s="245"/>
      <c r="ED112" s="245"/>
      <c r="EE112" s="246"/>
      <c r="EF112" s="246"/>
      <c r="EG112" s="283"/>
      <c r="EH112" s="285"/>
      <c r="EI112" s="281"/>
      <c r="EJ112" s="273"/>
      <c r="EK112" s="248"/>
      <c r="EL112" s="248"/>
      <c r="EM112" s="248"/>
      <c r="EN112" s="248"/>
      <c r="EO112" s="248"/>
      <c r="EP112" s="248"/>
      <c r="EQ112" s="248"/>
      <c r="ER112" s="248"/>
      <c r="ES112" s="248"/>
      <c r="ET112" s="248"/>
      <c r="EU112" s="248"/>
      <c r="EV112" s="248"/>
      <c r="EW112" s="248"/>
      <c r="EX112" s="248"/>
      <c r="EY112" s="248"/>
      <c r="EZ112" s="248"/>
      <c r="FA112" s="248"/>
      <c r="FB112" s="248"/>
      <c r="FC112" s="248"/>
      <c r="FD112" s="248"/>
      <c r="FE112" s="248"/>
      <c r="FF112" s="248"/>
      <c r="FG112" s="248"/>
      <c r="FH112" s="248"/>
      <c r="FI112" s="248"/>
      <c r="FJ112" s="248"/>
      <c r="FK112" s="248"/>
      <c r="FL112" s="248"/>
      <c r="FM112" s="248"/>
      <c r="FN112" s="248"/>
      <c r="FO112" s="248"/>
      <c r="FP112" s="248"/>
      <c r="FQ112" s="248"/>
      <c r="FR112" s="248"/>
      <c r="FS112" s="248"/>
      <c r="FT112" s="248"/>
      <c r="FU112" s="248"/>
      <c r="FV112" s="248"/>
      <c r="FW112" s="248"/>
      <c r="FX112" s="248"/>
      <c r="FY112" s="248"/>
      <c r="FZ112" s="248"/>
      <c r="GA112" s="248"/>
      <c r="GB112" s="248"/>
      <c r="GC112" s="248"/>
      <c r="GD112" s="248"/>
      <c r="GE112" s="248"/>
      <c r="GF112" s="248"/>
      <c r="GG112" s="248"/>
      <c r="GH112" s="248"/>
      <c r="GI112" s="248"/>
      <c r="GJ112" s="248"/>
      <c r="GK112" s="248"/>
      <c r="GL112" s="248"/>
      <c r="GM112" s="248"/>
      <c r="GN112" s="248"/>
      <c r="GO112" s="248"/>
      <c r="GP112" s="248"/>
      <c r="GQ112" s="248"/>
      <c r="GR112" s="248"/>
      <c r="GS112" s="248"/>
      <c r="GT112" s="248"/>
      <c r="GU112" s="248"/>
      <c r="GV112" s="248"/>
      <c r="GW112" s="248"/>
      <c r="GX112" s="248"/>
      <c r="GY112" s="248"/>
      <c r="GZ112" s="248"/>
      <c r="HA112" s="248"/>
      <c r="HB112" s="248"/>
      <c r="HC112" s="248"/>
      <c r="HD112" s="248"/>
      <c r="HE112" s="248"/>
      <c r="HF112" s="248"/>
      <c r="HG112" s="248"/>
      <c r="HH112" s="248"/>
      <c r="HI112" s="248"/>
      <c r="HJ112" s="248"/>
      <c r="HK112" s="248"/>
      <c r="HL112" s="248"/>
    </row>
    <row r="113" spans="1:139" ht="15" customHeight="1">
      <c r="A113" s="249">
        <f t="shared" si="3"/>
        <v>101</v>
      </c>
      <c r="B113" s="243"/>
      <c r="C113" s="244"/>
      <c r="D113" s="244"/>
      <c r="E113" s="250"/>
      <c r="F113" s="250"/>
      <c r="G113" s="251"/>
      <c r="H113" s="251"/>
      <c r="I113" s="245"/>
      <c r="J113" s="245"/>
      <c r="K113" s="252" t="str">
        <f>IF(J113="","",VLOOKUP($J113,Master!$I$2:$J$25000,2,0))</f>
        <v/>
      </c>
      <c r="L113" s="251"/>
      <c r="M113" s="250"/>
      <c r="N113" s="245"/>
      <c r="O113" s="245"/>
      <c r="P113" s="245"/>
      <c r="Q113" s="251"/>
      <c r="R113" s="261"/>
      <c r="S113" s="253"/>
      <c r="T113" s="244" t="str">
        <f>IF(S113="","",IFERROR(VLOOKUP(S113,Master!$K$2:$L$4000,2,0),"Incorrect"))</f>
        <v/>
      </c>
      <c r="U113" s="245"/>
      <c r="V113" s="244" t="str">
        <f>IF(U113="","",IFERROR(VLOOKUP($S113&amp;$U113,Master!$A$2:$N$4000,14,0),"Incorrect"))</f>
        <v/>
      </c>
      <c r="W113" s="245"/>
      <c r="X113" s="244" t="str">
        <f>IF(W113="","",IFERROR(VLOOKUP($S113&amp;$U113&amp;$W113,Master!$B$2:$P$4000,15,0),"Incorrect"))</f>
        <v/>
      </c>
      <c r="Y113" s="245"/>
      <c r="Z113" s="244" t="str">
        <f>IF(Y113="","",IFERROR(VLOOKUP($S113&amp;$U113&amp;$W113&amp;$Y113,Master!$C$2:$R$4000,16,0),"Incorrect"))</f>
        <v/>
      </c>
      <c r="AA113" s="254"/>
      <c r="AB113" s="255"/>
      <c r="AC113" s="256"/>
      <c r="AD113" s="257"/>
      <c r="AE113" s="258"/>
      <c r="AF113" s="259" t="str">
        <f t="shared" si="4"/>
        <v/>
      </c>
      <c r="AG113" s="260"/>
      <c r="AH113" s="251"/>
      <c r="AI113" s="261" t="s">
        <v>404</v>
      </c>
      <c r="AJ113" s="262" t="str">
        <f>IF(AK113="","",IFERROR(VLOOKUP($AK113,Master!$S$2:$U$2000,3,0),"Incorrect"))</f>
        <v/>
      </c>
      <c r="AK113" s="247"/>
      <c r="AL113" s="264" t="s">
        <v>403</v>
      </c>
      <c r="AM113" s="265" t="str">
        <f>IF(AL113="","",VLOOKUP(AL113,Dropdown!$N$3:$O$335,2,0))</f>
        <v/>
      </c>
      <c r="AN113" s="266"/>
      <c r="AO113" s="265" t="str">
        <f>IF(AN113="","",IFERROR(VLOOKUP(AL113&amp;AN113,Dropdown!$P$4:$S$5000,4,0),"Incorrect"))</f>
        <v/>
      </c>
      <c r="AP113" s="267"/>
      <c r="AQ113" s="260"/>
      <c r="AR113" s="251"/>
      <c r="AS113" s="245"/>
      <c r="AT113" s="268" t="str">
        <f>IF(AS113="","",VLOOKUP(AS113,Master!$AI$7:$AJ$12,2,0))</f>
        <v/>
      </c>
      <c r="AU113" s="269">
        <f t="shared" si="5"/>
        <v>0</v>
      </c>
      <c r="AV113" s="270" t="s">
        <v>408</v>
      </c>
      <c r="AW113" s="251"/>
      <c r="AX113" s="271" t="str">
        <f>IF(AW113="","",VLOOKUP($AW113,Master!$AL$3:$AM$100,2,0))</f>
        <v/>
      </c>
      <c r="AY113" s="270" t="s">
        <v>409</v>
      </c>
      <c r="AZ113" s="251"/>
      <c r="BA113" s="271" t="str">
        <f>IF(AZ113="","",VLOOKUP($AZ113,Master!$AO$3:$AP$6,2,0))</f>
        <v/>
      </c>
      <c r="BB113" s="270" t="s">
        <v>410</v>
      </c>
      <c r="BC113" s="251"/>
      <c r="BD113" s="271" t="str">
        <f>IF(BC113="","",VLOOKUP($BC113,Master!$AR$3:$AS$7,2,0))</f>
        <v/>
      </c>
      <c r="BE113" s="270" t="s">
        <v>26365</v>
      </c>
      <c r="BF113" s="251" t="str">
        <f>IF(BG113="","",VLOOKUP($BG113,Master!$AV$2:$AW$200,2,0))</f>
        <v/>
      </c>
      <c r="BG113" s="271"/>
      <c r="BH113" s="270" t="s">
        <v>26366</v>
      </c>
      <c r="BI113" s="251" t="str">
        <f>IF(BJ113="","",VLOOKUP(BJ113,Master!$AZ$2:$BA$200,2,0))</f>
        <v/>
      </c>
      <c r="BJ113" s="271"/>
      <c r="BK113" s="270" t="s">
        <v>26456</v>
      </c>
      <c r="BL113" s="251" t="str">
        <f>IF(BM113="","",VLOOKUP(BM113,Master!$BD$2:$BE$200,2,0))</f>
        <v/>
      </c>
      <c r="BM113" s="272"/>
      <c r="BN113" s="270" t="s">
        <v>26673</v>
      </c>
      <c r="BO113" s="251" t="str">
        <f>IF(BP113="","",VLOOKUP(BP113,Master!$BH$2:$BI$200,2,0))</f>
        <v/>
      </c>
      <c r="BP113" s="271"/>
      <c r="BQ113" s="270" t="s">
        <v>29435</v>
      </c>
      <c r="BR113" s="251"/>
      <c r="BS113" s="271"/>
      <c r="BT113" s="270" t="s">
        <v>29436</v>
      </c>
      <c r="BU113" s="251"/>
      <c r="BV113" s="271"/>
      <c r="BW113" s="270" t="s">
        <v>26713</v>
      </c>
      <c r="BX113" s="251" t="str">
        <f>IF(BY113="","",VLOOKUP(BY113,Master!$BT$2:$BU$77,2,0))</f>
        <v/>
      </c>
      <c r="BY113" s="271"/>
      <c r="BZ113" s="270" t="s">
        <v>26861</v>
      </c>
      <c r="CA113" s="251" t="str">
        <f>IF(CB113="","",VLOOKUP(CB113,Master!$BX$2:$BY$77,2,0))</f>
        <v/>
      </c>
      <c r="CB113" s="271"/>
      <c r="CC113" s="270" t="s">
        <v>26890</v>
      </c>
      <c r="CD113" s="251" t="str">
        <f>IF(CE113="","",VLOOKUP(CE113,Master!$CB$2:$CC$77,2,0))</f>
        <v/>
      </c>
      <c r="CE113" s="271"/>
      <c r="CF113" s="270" t="s">
        <v>26914</v>
      </c>
      <c r="CG113" s="251"/>
      <c r="CH113" s="271"/>
      <c r="CI113" s="270" t="s">
        <v>26899</v>
      </c>
      <c r="CJ113" s="251" t="str">
        <f>IF(CK113="","",VLOOKUP(CK113,Master!$CJ$2:$CK$77,2,0))</f>
        <v/>
      </c>
      <c r="CK113" s="271"/>
      <c r="CL113" s="245"/>
      <c r="CM113" s="245"/>
      <c r="CN113" s="245"/>
      <c r="CO113" s="245"/>
      <c r="CP113" s="246"/>
      <c r="CQ113" s="276"/>
      <c r="CR113" s="277"/>
      <c r="CS113" s="276"/>
      <c r="CT113" s="278"/>
      <c r="CU113" s="278"/>
      <c r="CV113" s="278"/>
      <c r="CW113" s="279"/>
      <c r="CX113" s="276"/>
      <c r="CY113" s="280"/>
      <c r="CZ113" s="281"/>
      <c r="DA113" s="281"/>
      <c r="DB113" s="281"/>
      <c r="DC113" s="279"/>
      <c r="DD113" s="253"/>
      <c r="DE113" s="247"/>
      <c r="DF113" s="253"/>
      <c r="DG113" s="245"/>
      <c r="DH113" s="247"/>
      <c r="DI113" s="276"/>
      <c r="DJ113" s="245"/>
      <c r="DK113" s="245"/>
      <c r="DL113" s="245"/>
      <c r="DM113" s="245"/>
      <c r="DN113" s="245"/>
      <c r="DO113" s="245"/>
      <c r="DP113" s="245"/>
      <c r="DQ113" s="245"/>
      <c r="DR113" s="245"/>
      <c r="DS113" s="247"/>
      <c r="DT113" s="282"/>
      <c r="DU113" s="283"/>
      <c r="DV113" s="283"/>
      <c r="DW113" s="283"/>
      <c r="DX113" s="283"/>
      <c r="DY113" s="283"/>
      <c r="DZ113" s="283"/>
      <c r="EA113" s="246"/>
      <c r="EB113" s="253"/>
      <c r="EC113" s="245"/>
      <c r="ED113" s="245"/>
      <c r="EE113" s="246"/>
      <c r="EF113" s="246"/>
      <c r="EG113" s="283"/>
      <c r="EH113" s="285"/>
      <c r="EI113" s="281"/>
    </row>
    <row r="114" spans="1:139" ht="15" customHeight="1">
      <c r="A114" s="249">
        <f t="shared" si="3"/>
        <v>102</v>
      </c>
      <c r="B114" s="243"/>
      <c r="C114" s="244"/>
      <c r="D114" s="244"/>
      <c r="E114" s="250"/>
      <c r="F114" s="250"/>
      <c r="G114" s="251"/>
      <c r="H114" s="251"/>
      <c r="I114" s="245"/>
      <c r="J114" s="245"/>
      <c r="K114" s="252" t="str">
        <f>IF(J114="","",VLOOKUP($J114,Master!$I$2:$J$25000,2,0))</f>
        <v/>
      </c>
      <c r="L114" s="251"/>
      <c r="M114" s="250"/>
      <c r="N114" s="245"/>
      <c r="O114" s="245"/>
      <c r="P114" s="245"/>
      <c r="Q114" s="251"/>
      <c r="R114" s="261"/>
      <c r="S114" s="253"/>
      <c r="T114" s="244" t="str">
        <f>IF(S114="","",IFERROR(VLOOKUP(S114,Master!$K$2:$L$4000,2,0),"Incorrect"))</f>
        <v/>
      </c>
      <c r="U114" s="245"/>
      <c r="V114" s="244" t="str">
        <f>IF(U114="","",IFERROR(VLOOKUP($S114&amp;$U114,Master!$A$2:$N$4000,14,0),"Incorrect"))</f>
        <v/>
      </c>
      <c r="W114" s="245"/>
      <c r="X114" s="244" t="str">
        <f>IF(W114="","",IFERROR(VLOOKUP($S114&amp;$U114&amp;$W114,Master!$B$2:$P$4000,15,0),"Incorrect"))</f>
        <v/>
      </c>
      <c r="Y114" s="245"/>
      <c r="Z114" s="244" t="str">
        <f>IF(Y114="","",IFERROR(VLOOKUP($S114&amp;$U114&amp;$W114&amp;$Y114,Master!$C$2:$R$4000,16,0),"Incorrect"))</f>
        <v/>
      </c>
      <c r="AA114" s="254"/>
      <c r="AB114" s="255"/>
      <c r="AC114" s="256"/>
      <c r="AD114" s="257"/>
      <c r="AE114" s="258"/>
      <c r="AF114" s="259" t="str">
        <f t="shared" si="4"/>
        <v/>
      </c>
      <c r="AG114" s="260"/>
      <c r="AH114" s="251"/>
      <c r="AI114" s="261" t="s">
        <v>404</v>
      </c>
      <c r="AJ114" s="262" t="str">
        <f>IF(AK114="","",IFERROR(VLOOKUP($AK114,Master!$S$2:$U$2000,3,0),"Incorrect"))</f>
        <v/>
      </c>
      <c r="AK114" s="247"/>
      <c r="AL114" s="264" t="s">
        <v>403</v>
      </c>
      <c r="AM114" s="265" t="str">
        <f>IF(AL114="","",VLOOKUP(AL114,Dropdown!$N$3:$O$335,2,0))</f>
        <v/>
      </c>
      <c r="AN114" s="266"/>
      <c r="AO114" s="265" t="str">
        <f>IF(AN114="","",IFERROR(VLOOKUP(AL114&amp;AN114,Dropdown!$P$4:$S$5000,4,0),"Incorrect"))</f>
        <v/>
      </c>
      <c r="AP114" s="267"/>
      <c r="AQ114" s="260"/>
      <c r="AR114" s="251"/>
      <c r="AS114" s="245"/>
      <c r="AT114" s="268" t="str">
        <f>IF(AS114="","",VLOOKUP(AS114,Master!$AI$7:$AJ$12,2,0))</f>
        <v/>
      </c>
      <c r="AU114" s="269">
        <f t="shared" si="5"/>
        <v>0</v>
      </c>
      <c r="AV114" s="270" t="s">
        <v>408</v>
      </c>
      <c r="AW114" s="251"/>
      <c r="AX114" s="271" t="str">
        <f>IF(AW114="","",VLOOKUP($AW114,Master!$AL$3:$AM$100,2,0))</f>
        <v/>
      </c>
      <c r="AY114" s="270" t="s">
        <v>409</v>
      </c>
      <c r="AZ114" s="251"/>
      <c r="BA114" s="271" t="str">
        <f>IF(AZ114="","",VLOOKUP($AZ114,Master!$AO$3:$AP$6,2,0))</f>
        <v/>
      </c>
      <c r="BB114" s="270" t="s">
        <v>410</v>
      </c>
      <c r="BC114" s="251"/>
      <c r="BD114" s="271" t="str">
        <f>IF(BC114="","",VLOOKUP($BC114,Master!$AR$3:$AS$7,2,0))</f>
        <v/>
      </c>
      <c r="BE114" s="270" t="s">
        <v>26365</v>
      </c>
      <c r="BF114" s="251" t="str">
        <f>IF(BG114="","",VLOOKUP($BG114,Master!$AV$2:$AW$200,2,0))</f>
        <v/>
      </c>
      <c r="BG114" s="271"/>
      <c r="BH114" s="270" t="s">
        <v>26366</v>
      </c>
      <c r="BI114" s="251" t="str">
        <f>IF(BJ114="","",VLOOKUP(BJ114,Master!$AZ$2:$BA$200,2,0))</f>
        <v/>
      </c>
      <c r="BJ114" s="271"/>
      <c r="BK114" s="270" t="s">
        <v>26456</v>
      </c>
      <c r="BL114" s="251" t="str">
        <f>IF(BM114="","",VLOOKUP(BM114,Master!$BD$2:$BE$200,2,0))</f>
        <v/>
      </c>
      <c r="BM114" s="272"/>
      <c r="BN114" s="270" t="s">
        <v>26673</v>
      </c>
      <c r="BO114" s="251" t="str">
        <f>IF(BP114="","",VLOOKUP(BP114,Master!$BH$2:$BI$200,2,0))</f>
        <v/>
      </c>
      <c r="BP114" s="271"/>
      <c r="BQ114" s="270" t="s">
        <v>29437</v>
      </c>
      <c r="BR114" s="251"/>
      <c r="BS114" s="271"/>
      <c r="BT114" s="270" t="s">
        <v>29438</v>
      </c>
      <c r="BU114" s="251"/>
      <c r="BV114" s="271"/>
      <c r="BW114" s="270" t="s">
        <v>26713</v>
      </c>
      <c r="BX114" s="251" t="str">
        <f>IF(BY114="","",VLOOKUP(BY114,Master!$BT$2:$BU$77,2,0))</f>
        <v/>
      </c>
      <c r="BY114" s="271"/>
      <c r="BZ114" s="270" t="s">
        <v>26861</v>
      </c>
      <c r="CA114" s="251" t="str">
        <f>IF(CB114="","",VLOOKUP(CB114,Master!$BX$2:$BY$77,2,0))</f>
        <v/>
      </c>
      <c r="CB114" s="271"/>
      <c r="CC114" s="270" t="s">
        <v>26890</v>
      </c>
      <c r="CD114" s="251" t="str">
        <f>IF(CE114="","",VLOOKUP(CE114,Master!$CB$2:$CC$77,2,0))</f>
        <v/>
      </c>
      <c r="CE114" s="271"/>
      <c r="CF114" s="270" t="s">
        <v>26914</v>
      </c>
      <c r="CG114" s="251"/>
      <c r="CH114" s="271"/>
      <c r="CI114" s="270" t="s">
        <v>26899</v>
      </c>
      <c r="CJ114" s="251" t="str">
        <f>IF(CK114="","",VLOOKUP(CK114,Master!$CJ$2:$CK$77,2,0))</f>
        <v/>
      </c>
      <c r="CK114" s="271"/>
      <c r="CL114" s="245"/>
      <c r="CM114" s="245"/>
      <c r="CN114" s="245"/>
      <c r="CO114" s="245"/>
      <c r="CP114" s="246"/>
      <c r="CQ114" s="276"/>
      <c r="CR114" s="277"/>
      <c r="CS114" s="276"/>
      <c r="CT114" s="278"/>
      <c r="CU114" s="278"/>
      <c r="CV114" s="278"/>
      <c r="CW114" s="279"/>
      <c r="CX114" s="276"/>
      <c r="CY114" s="280"/>
      <c r="CZ114" s="281"/>
      <c r="DA114" s="281"/>
      <c r="DB114" s="281"/>
      <c r="DC114" s="279"/>
      <c r="DD114" s="253"/>
      <c r="DE114" s="247"/>
      <c r="DF114" s="253"/>
      <c r="DG114" s="245"/>
      <c r="DH114" s="247"/>
      <c r="DI114" s="276"/>
      <c r="DJ114" s="245"/>
      <c r="DK114" s="245"/>
      <c r="DL114" s="245"/>
      <c r="DM114" s="245"/>
      <c r="DN114" s="245"/>
      <c r="DO114" s="245"/>
      <c r="DP114" s="245"/>
      <c r="DQ114" s="245"/>
      <c r="DR114" s="245"/>
      <c r="DS114" s="247"/>
      <c r="DT114" s="282"/>
      <c r="DU114" s="283"/>
      <c r="DV114" s="283"/>
      <c r="DW114" s="283"/>
      <c r="DX114" s="283"/>
      <c r="DY114" s="283"/>
      <c r="DZ114" s="283"/>
      <c r="EA114" s="246"/>
      <c r="EB114" s="253"/>
      <c r="EC114" s="245"/>
      <c r="ED114" s="245"/>
      <c r="EE114" s="246"/>
      <c r="EF114" s="246"/>
      <c r="EG114" s="283"/>
      <c r="EH114" s="285"/>
      <c r="EI114" s="281"/>
    </row>
    <row r="115" spans="1:139" ht="15" customHeight="1">
      <c r="A115" s="249">
        <f t="shared" si="3"/>
        <v>103</v>
      </c>
      <c r="B115" s="243"/>
      <c r="C115" s="244"/>
      <c r="D115" s="244"/>
      <c r="E115" s="250"/>
      <c r="F115" s="250"/>
      <c r="G115" s="251"/>
      <c r="H115" s="251"/>
      <c r="I115" s="245"/>
      <c r="J115" s="245"/>
      <c r="K115" s="252" t="str">
        <f>IF(J115="","",VLOOKUP($J115,Master!$I$2:$J$25000,2,0))</f>
        <v/>
      </c>
      <c r="L115" s="251"/>
      <c r="M115" s="250"/>
      <c r="N115" s="245"/>
      <c r="O115" s="245"/>
      <c r="P115" s="245"/>
      <c r="Q115" s="251"/>
      <c r="R115" s="261"/>
      <c r="S115" s="253"/>
      <c r="T115" s="244" t="str">
        <f>IF(S115="","",IFERROR(VLOOKUP(S115,Master!$K$2:$L$4000,2,0),"Incorrect"))</f>
        <v/>
      </c>
      <c r="U115" s="245"/>
      <c r="V115" s="244" t="str">
        <f>IF(U115="","",IFERROR(VLOOKUP($S115&amp;$U115,Master!$A$2:$N$4000,14,0),"Incorrect"))</f>
        <v/>
      </c>
      <c r="W115" s="245"/>
      <c r="X115" s="244" t="str">
        <f>IF(W115="","",IFERROR(VLOOKUP($S115&amp;$U115&amp;$W115,Master!$B$2:$P$4000,15,0),"Incorrect"))</f>
        <v/>
      </c>
      <c r="Y115" s="245"/>
      <c r="Z115" s="244" t="str">
        <f>IF(Y115="","",IFERROR(VLOOKUP($S115&amp;$U115&amp;$W115&amp;$Y115,Master!$C$2:$R$4000,16,0),"Incorrect"))</f>
        <v/>
      </c>
      <c r="AA115" s="254"/>
      <c r="AB115" s="255"/>
      <c r="AC115" s="256"/>
      <c r="AD115" s="257"/>
      <c r="AE115" s="258"/>
      <c r="AF115" s="259" t="str">
        <f t="shared" si="4"/>
        <v/>
      </c>
      <c r="AG115" s="260"/>
      <c r="AH115" s="251"/>
      <c r="AI115" s="261" t="s">
        <v>404</v>
      </c>
      <c r="AJ115" s="262" t="str">
        <f>IF(AK115="","",IFERROR(VLOOKUP($AK115,Master!$S$2:$U$2000,3,0),"Incorrect"))</f>
        <v/>
      </c>
      <c r="AK115" s="247"/>
      <c r="AL115" s="264" t="s">
        <v>403</v>
      </c>
      <c r="AM115" s="265" t="str">
        <f>IF(AL115="","",VLOOKUP(AL115,Dropdown!$N$3:$O$335,2,0))</f>
        <v/>
      </c>
      <c r="AN115" s="266"/>
      <c r="AO115" s="265" t="str">
        <f>IF(AN115="","",IFERROR(VLOOKUP(AL115&amp;AN115,Dropdown!$P$4:$S$5000,4,0),"Incorrect"))</f>
        <v/>
      </c>
      <c r="AP115" s="267"/>
      <c r="AQ115" s="260"/>
      <c r="AR115" s="251"/>
      <c r="AS115" s="245"/>
      <c r="AT115" s="268" t="str">
        <f>IF(AS115="","",VLOOKUP(AS115,Master!$AI$7:$AJ$12,2,0))</f>
        <v/>
      </c>
      <c r="AU115" s="269">
        <f t="shared" si="5"/>
        <v>0</v>
      </c>
      <c r="AV115" s="270" t="s">
        <v>408</v>
      </c>
      <c r="AW115" s="251"/>
      <c r="AX115" s="271" t="str">
        <f>IF(AW115="","",VLOOKUP($AW115,Master!$AL$3:$AM$100,2,0))</f>
        <v/>
      </c>
      <c r="AY115" s="270" t="s">
        <v>409</v>
      </c>
      <c r="AZ115" s="251"/>
      <c r="BA115" s="271" t="str">
        <f>IF(AZ115="","",VLOOKUP($AZ115,Master!$AO$3:$AP$6,2,0))</f>
        <v/>
      </c>
      <c r="BB115" s="270" t="s">
        <v>410</v>
      </c>
      <c r="BC115" s="251"/>
      <c r="BD115" s="271" t="str">
        <f>IF(BC115="","",VLOOKUP($BC115,Master!$AR$3:$AS$7,2,0))</f>
        <v/>
      </c>
      <c r="BE115" s="270" t="s">
        <v>26365</v>
      </c>
      <c r="BF115" s="251" t="str">
        <f>IF(BG115="","",VLOOKUP($BG115,Master!$AV$2:$AW$200,2,0))</f>
        <v/>
      </c>
      <c r="BG115" s="271"/>
      <c r="BH115" s="270" t="s">
        <v>26366</v>
      </c>
      <c r="BI115" s="251" t="str">
        <f>IF(BJ115="","",VLOOKUP(BJ115,Master!$AZ$2:$BA$200,2,0))</f>
        <v/>
      </c>
      <c r="BJ115" s="271"/>
      <c r="BK115" s="270" t="s">
        <v>26456</v>
      </c>
      <c r="BL115" s="251" t="str">
        <f>IF(BM115="","",VLOOKUP(BM115,Master!$BD$2:$BE$200,2,0))</f>
        <v/>
      </c>
      <c r="BM115" s="272"/>
      <c r="BN115" s="270" t="s">
        <v>26673</v>
      </c>
      <c r="BO115" s="251" t="str">
        <f>IF(BP115="","",VLOOKUP(BP115,Master!$BH$2:$BI$200,2,0))</f>
        <v/>
      </c>
      <c r="BP115" s="271"/>
      <c r="BQ115" s="270" t="s">
        <v>29439</v>
      </c>
      <c r="BR115" s="251"/>
      <c r="BS115" s="271"/>
      <c r="BT115" s="270" t="s">
        <v>29440</v>
      </c>
      <c r="BU115" s="251"/>
      <c r="BV115" s="271"/>
      <c r="BW115" s="270" t="s">
        <v>26713</v>
      </c>
      <c r="BX115" s="251" t="str">
        <f>IF(BY115="","",VLOOKUP(BY115,Master!$BT$2:$BU$77,2,0))</f>
        <v/>
      </c>
      <c r="BY115" s="271"/>
      <c r="BZ115" s="270" t="s">
        <v>26861</v>
      </c>
      <c r="CA115" s="251" t="str">
        <f>IF(CB115="","",VLOOKUP(CB115,Master!$BX$2:$BY$77,2,0))</f>
        <v/>
      </c>
      <c r="CB115" s="271"/>
      <c r="CC115" s="270" t="s">
        <v>26890</v>
      </c>
      <c r="CD115" s="251" t="str">
        <f>IF(CE115="","",VLOOKUP(CE115,Master!$CB$2:$CC$77,2,0))</f>
        <v/>
      </c>
      <c r="CE115" s="271"/>
      <c r="CF115" s="270" t="s">
        <v>26914</v>
      </c>
      <c r="CG115" s="251"/>
      <c r="CH115" s="271"/>
      <c r="CI115" s="270" t="s">
        <v>26899</v>
      </c>
      <c r="CJ115" s="251" t="str">
        <f>IF(CK115="","",VLOOKUP(CK115,Master!$CJ$2:$CK$77,2,0))</f>
        <v/>
      </c>
      <c r="CK115" s="271"/>
      <c r="CL115" s="245"/>
      <c r="CM115" s="245"/>
      <c r="CN115" s="245"/>
      <c r="CO115" s="245"/>
      <c r="CP115" s="246"/>
      <c r="CQ115" s="276"/>
      <c r="CR115" s="277"/>
      <c r="CS115" s="276"/>
      <c r="CT115" s="278"/>
      <c r="CU115" s="278"/>
      <c r="CV115" s="278"/>
      <c r="CW115" s="279"/>
      <c r="CX115" s="276"/>
      <c r="CY115" s="280"/>
      <c r="CZ115" s="281"/>
      <c r="DA115" s="281"/>
      <c r="DB115" s="281"/>
      <c r="DC115" s="279"/>
      <c r="DD115" s="253"/>
      <c r="DE115" s="247"/>
      <c r="DF115" s="253"/>
      <c r="DG115" s="245"/>
      <c r="DH115" s="247"/>
      <c r="DI115" s="276"/>
      <c r="DJ115" s="245"/>
      <c r="DK115" s="245"/>
      <c r="DL115" s="245"/>
      <c r="DM115" s="245"/>
      <c r="DN115" s="245"/>
      <c r="DO115" s="245"/>
      <c r="DP115" s="245"/>
      <c r="DQ115" s="245"/>
      <c r="DR115" s="245"/>
      <c r="DS115" s="247"/>
      <c r="DT115" s="282"/>
      <c r="DU115" s="283"/>
      <c r="DV115" s="283"/>
      <c r="DW115" s="283"/>
      <c r="DX115" s="283"/>
      <c r="DY115" s="283"/>
      <c r="DZ115" s="283"/>
      <c r="EA115" s="246"/>
      <c r="EB115" s="253"/>
      <c r="EC115" s="245"/>
      <c r="ED115" s="245"/>
      <c r="EE115" s="246"/>
      <c r="EF115" s="246"/>
      <c r="EG115" s="283"/>
      <c r="EH115" s="285"/>
      <c r="EI115" s="281"/>
    </row>
    <row r="116" spans="1:139" ht="15" customHeight="1">
      <c r="A116" s="249">
        <f t="shared" si="3"/>
        <v>104</v>
      </c>
      <c r="B116" s="243"/>
      <c r="C116" s="244"/>
      <c r="D116" s="244"/>
      <c r="E116" s="250"/>
      <c r="F116" s="250"/>
      <c r="G116" s="251"/>
      <c r="H116" s="251"/>
      <c r="I116" s="245"/>
      <c r="J116" s="245"/>
      <c r="K116" s="252" t="str">
        <f>IF(J116="","",VLOOKUP($J116,Master!$I$2:$J$25000,2,0))</f>
        <v/>
      </c>
      <c r="L116" s="251"/>
      <c r="M116" s="250"/>
      <c r="N116" s="245"/>
      <c r="O116" s="245"/>
      <c r="P116" s="245"/>
      <c r="Q116" s="251"/>
      <c r="R116" s="261"/>
      <c r="S116" s="253"/>
      <c r="T116" s="244" t="str">
        <f>IF(S116="","",IFERROR(VLOOKUP(S116,Master!$K$2:$L$4000,2,0),"Incorrect"))</f>
        <v/>
      </c>
      <c r="U116" s="245"/>
      <c r="V116" s="244" t="str">
        <f>IF(U116="","",IFERROR(VLOOKUP($S116&amp;$U116,Master!$A$2:$N$4000,14,0),"Incorrect"))</f>
        <v/>
      </c>
      <c r="W116" s="245"/>
      <c r="X116" s="244" t="str">
        <f>IF(W116="","",IFERROR(VLOOKUP($S116&amp;$U116&amp;$W116,Master!$B$2:$P$4000,15,0),"Incorrect"))</f>
        <v/>
      </c>
      <c r="Y116" s="245"/>
      <c r="Z116" s="244" t="str">
        <f>IF(Y116="","",IFERROR(VLOOKUP($S116&amp;$U116&amp;$W116&amp;$Y116,Master!$C$2:$R$4000,16,0),"Incorrect"))</f>
        <v/>
      </c>
      <c r="AA116" s="254"/>
      <c r="AB116" s="255"/>
      <c r="AC116" s="256"/>
      <c r="AD116" s="257"/>
      <c r="AE116" s="258"/>
      <c r="AF116" s="259" t="str">
        <f t="shared" si="4"/>
        <v/>
      </c>
      <c r="AG116" s="260"/>
      <c r="AH116" s="251"/>
      <c r="AI116" s="261" t="s">
        <v>404</v>
      </c>
      <c r="AJ116" s="262" t="str">
        <f>IF(AK116="","",IFERROR(VLOOKUP($AK116,Master!$S$2:$U$2000,3,0),"Incorrect"))</f>
        <v/>
      </c>
      <c r="AK116" s="247"/>
      <c r="AL116" s="264" t="s">
        <v>403</v>
      </c>
      <c r="AM116" s="265" t="str">
        <f>IF(AL116="","",VLOOKUP(AL116,Dropdown!$N$3:$O$335,2,0))</f>
        <v/>
      </c>
      <c r="AN116" s="266"/>
      <c r="AO116" s="265" t="str">
        <f>IF(AN116="","",IFERROR(VLOOKUP(AL116&amp;AN116,Dropdown!$P$4:$S$5000,4,0),"Incorrect"))</f>
        <v/>
      </c>
      <c r="AP116" s="267"/>
      <c r="AQ116" s="260"/>
      <c r="AR116" s="251"/>
      <c r="AS116" s="245"/>
      <c r="AT116" s="268" t="str">
        <f>IF(AS116="","",VLOOKUP(AS116,Master!$AI$7:$AJ$12,2,0))</f>
        <v/>
      </c>
      <c r="AU116" s="269">
        <f t="shared" si="5"/>
        <v>0</v>
      </c>
      <c r="AV116" s="270" t="s">
        <v>408</v>
      </c>
      <c r="AW116" s="251"/>
      <c r="AX116" s="271" t="str">
        <f>IF(AW116="","",VLOOKUP($AW116,Master!$AL$3:$AM$100,2,0))</f>
        <v/>
      </c>
      <c r="AY116" s="270" t="s">
        <v>409</v>
      </c>
      <c r="AZ116" s="251"/>
      <c r="BA116" s="271" t="str">
        <f>IF(AZ116="","",VLOOKUP($AZ116,Master!$AO$3:$AP$6,2,0))</f>
        <v/>
      </c>
      <c r="BB116" s="270" t="s">
        <v>410</v>
      </c>
      <c r="BC116" s="251"/>
      <c r="BD116" s="271" t="str">
        <f>IF(BC116="","",VLOOKUP($BC116,Master!$AR$3:$AS$7,2,0))</f>
        <v/>
      </c>
      <c r="BE116" s="270" t="s">
        <v>26365</v>
      </c>
      <c r="BF116" s="251" t="str">
        <f>IF(BG116="","",VLOOKUP($BG116,Master!$AV$2:$AW$200,2,0))</f>
        <v/>
      </c>
      <c r="BG116" s="271"/>
      <c r="BH116" s="270" t="s">
        <v>26366</v>
      </c>
      <c r="BI116" s="251" t="str">
        <f>IF(BJ116="","",VLOOKUP(BJ116,Master!$AZ$2:$BA$200,2,0))</f>
        <v/>
      </c>
      <c r="BJ116" s="271"/>
      <c r="BK116" s="270" t="s">
        <v>26456</v>
      </c>
      <c r="BL116" s="251" t="str">
        <f>IF(BM116="","",VLOOKUP(BM116,Master!$BD$2:$BE$200,2,0))</f>
        <v/>
      </c>
      <c r="BM116" s="272"/>
      <c r="BN116" s="270" t="s">
        <v>26673</v>
      </c>
      <c r="BO116" s="251" t="str">
        <f>IF(BP116="","",VLOOKUP(BP116,Master!$BH$2:$BI$200,2,0))</f>
        <v/>
      </c>
      <c r="BP116" s="271"/>
      <c r="BQ116" s="270" t="s">
        <v>29441</v>
      </c>
      <c r="BR116" s="251"/>
      <c r="BS116" s="271"/>
      <c r="BT116" s="270" t="s">
        <v>29442</v>
      </c>
      <c r="BU116" s="251"/>
      <c r="BV116" s="271"/>
      <c r="BW116" s="270" t="s">
        <v>26713</v>
      </c>
      <c r="BX116" s="251" t="str">
        <f>IF(BY116="","",VLOOKUP(BY116,Master!$BT$2:$BU$77,2,0))</f>
        <v/>
      </c>
      <c r="BY116" s="271"/>
      <c r="BZ116" s="270" t="s">
        <v>26861</v>
      </c>
      <c r="CA116" s="251" t="str">
        <f>IF(CB116="","",VLOOKUP(CB116,Master!$BX$2:$BY$77,2,0))</f>
        <v/>
      </c>
      <c r="CB116" s="271"/>
      <c r="CC116" s="270" t="s">
        <v>26890</v>
      </c>
      <c r="CD116" s="251" t="str">
        <f>IF(CE116="","",VLOOKUP(CE116,Master!$CB$2:$CC$77,2,0))</f>
        <v/>
      </c>
      <c r="CE116" s="271"/>
      <c r="CF116" s="270" t="s">
        <v>26914</v>
      </c>
      <c r="CG116" s="251"/>
      <c r="CH116" s="271"/>
      <c r="CI116" s="270" t="s">
        <v>26899</v>
      </c>
      <c r="CJ116" s="251" t="str">
        <f>IF(CK116="","",VLOOKUP(CK116,Master!$CJ$2:$CK$77,2,0))</f>
        <v/>
      </c>
      <c r="CK116" s="271"/>
      <c r="CL116" s="245"/>
      <c r="CM116" s="245"/>
      <c r="CN116" s="245"/>
      <c r="CO116" s="245"/>
      <c r="CP116" s="246"/>
      <c r="CQ116" s="276"/>
      <c r="CR116" s="277"/>
      <c r="CS116" s="276"/>
      <c r="CT116" s="278"/>
      <c r="CU116" s="278"/>
      <c r="CV116" s="278"/>
      <c r="CW116" s="279"/>
      <c r="CX116" s="276"/>
      <c r="CY116" s="280"/>
      <c r="CZ116" s="281"/>
      <c r="DA116" s="281"/>
      <c r="DB116" s="281"/>
      <c r="DC116" s="279"/>
      <c r="DD116" s="253"/>
      <c r="DE116" s="247"/>
      <c r="DF116" s="253"/>
      <c r="DG116" s="245"/>
      <c r="DH116" s="247"/>
      <c r="DI116" s="276"/>
      <c r="DJ116" s="245"/>
      <c r="DK116" s="245"/>
      <c r="DL116" s="245"/>
      <c r="DM116" s="245"/>
      <c r="DN116" s="245"/>
      <c r="DO116" s="245"/>
      <c r="DP116" s="245"/>
      <c r="DQ116" s="245"/>
      <c r="DR116" s="245"/>
      <c r="DS116" s="247"/>
      <c r="DT116" s="282"/>
      <c r="DU116" s="283"/>
      <c r="DV116" s="283"/>
      <c r="DW116" s="283"/>
      <c r="DX116" s="283"/>
      <c r="DY116" s="283"/>
      <c r="DZ116" s="283"/>
      <c r="EA116" s="246"/>
      <c r="EB116" s="253"/>
      <c r="EC116" s="245"/>
      <c r="ED116" s="245"/>
      <c r="EE116" s="246"/>
      <c r="EF116" s="246"/>
      <c r="EG116" s="283"/>
      <c r="EH116" s="285"/>
      <c r="EI116" s="281"/>
    </row>
    <row r="117" spans="1:139" ht="15" customHeight="1">
      <c r="A117" s="249">
        <f t="shared" si="3"/>
        <v>105</v>
      </c>
      <c r="B117" s="243"/>
      <c r="C117" s="244"/>
      <c r="D117" s="244"/>
      <c r="E117" s="250"/>
      <c r="F117" s="250"/>
      <c r="G117" s="251"/>
      <c r="H117" s="251"/>
      <c r="I117" s="245"/>
      <c r="J117" s="245"/>
      <c r="K117" s="252" t="str">
        <f>IF(J117="","",VLOOKUP($J117,Master!$I$2:$J$25000,2,0))</f>
        <v/>
      </c>
      <c r="L117" s="251"/>
      <c r="M117" s="250"/>
      <c r="N117" s="245"/>
      <c r="O117" s="245"/>
      <c r="P117" s="245"/>
      <c r="Q117" s="251"/>
      <c r="R117" s="261"/>
      <c r="S117" s="253"/>
      <c r="T117" s="244" t="str">
        <f>IF(S117="","",IFERROR(VLOOKUP(S117,Master!$K$2:$L$4000,2,0),"Incorrect"))</f>
        <v/>
      </c>
      <c r="U117" s="245"/>
      <c r="V117" s="244" t="str">
        <f>IF(U117="","",IFERROR(VLOOKUP($S117&amp;$U117,Master!$A$2:$N$4000,14,0),"Incorrect"))</f>
        <v/>
      </c>
      <c r="W117" s="245"/>
      <c r="X117" s="244" t="str">
        <f>IF(W117="","",IFERROR(VLOOKUP($S117&amp;$U117&amp;$W117,Master!$B$2:$P$4000,15,0),"Incorrect"))</f>
        <v/>
      </c>
      <c r="Y117" s="245"/>
      <c r="Z117" s="244" t="str">
        <f>IF(Y117="","",IFERROR(VLOOKUP($S117&amp;$U117&amp;$W117&amp;$Y117,Master!$C$2:$R$4000,16,0),"Incorrect"))</f>
        <v/>
      </c>
      <c r="AA117" s="254"/>
      <c r="AB117" s="255"/>
      <c r="AC117" s="256"/>
      <c r="AD117" s="257"/>
      <c r="AE117" s="258"/>
      <c r="AF117" s="259" t="str">
        <f t="shared" si="4"/>
        <v/>
      </c>
      <c r="AG117" s="260"/>
      <c r="AH117" s="251"/>
      <c r="AI117" s="261" t="s">
        <v>404</v>
      </c>
      <c r="AJ117" s="262" t="str">
        <f>IF(AK117="","",IFERROR(VLOOKUP($AK117,Master!$S$2:$U$2000,3,0),"Incorrect"))</f>
        <v/>
      </c>
      <c r="AK117" s="247"/>
      <c r="AL117" s="264" t="s">
        <v>403</v>
      </c>
      <c r="AM117" s="265" t="str">
        <f>IF(AL117="","",VLOOKUP(AL117,Dropdown!$N$3:$O$335,2,0))</f>
        <v/>
      </c>
      <c r="AN117" s="266"/>
      <c r="AO117" s="265" t="str">
        <f>IF(AN117="","",IFERROR(VLOOKUP(AL117&amp;AN117,Dropdown!$P$4:$S$5000,4,0),"Incorrect"))</f>
        <v/>
      </c>
      <c r="AP117" s="267"/>
      <c r="AQ117" s="260"/>
      <c r="AR117" s="251"/>
      <c r="AS117" s="245"/>
      <c r="AT117" s="268" t="str">
        <f>IF(AS117="","",VLOOKUP(AS117,Master!$AI$7:$AJ$12,2,0))</f>
        <v/>
      </c>
      <c r="AU117" s="269">
        <f t="shared" si="5"/>
        <v>0</v>
      </c>
      <c r="AV117" s="270" t="s">
        <v>408</v>
      </c>
      <c r="AW117" s="251"/>
      <c r="AX117" s="271" t="str">
        <f>IF(AW117="","",VLOOKUP($AW117,Master!$AL$3:$AM$100,2,0))</f>
        <v/>
      </c>
      <c r="AY117" s="270" t="s">
        <v>409</v>
      </c>
      <c r="AZ117" s="251"/>
      <c r="BA117" s="271" t="str">
        <f>IF(AZ117="","",VLOOKUP($AZ117,Master!$AO$3:$AP$6,2,0))</f>
        <v/>
      </c>
      <c r="BB117" s="270" t="s">
        <v>410</v>
      </c>
      <c r="BC117" s="251"/>
      <c r="BD117" s="271" t="str">
        <f>IF(BC117="","",VLOOKUP($BC117,Master!$AR$3:$AS$7,2,0))</f>
        <v/>
      </c>
      <c r="BE117" s="270" t="s">
        <v>26365</v>
      </c>
      <c r="BF117" s="251" t="str">
        <f>IF(BG117="","",VLOOKUP($BG117,Master!$AV$2:$AW$200,2,0))</f>
        <v/>
      </c>
      <c r="BG117" s="271"/>
      <c r="BH117" s="270" t="s">
        <v>26366</v>
      </c>
      <c r="BI117" s="251" t="str">
        <f>IF(BJ117="","",VLOOKUP(BJ117,Master!$AZ$2:$BA$200,2,0))</f>
        <v/>
      </c>
      <c r="BJ117" s="271"/>
      <c r="BK117" s="270" t="s">
        <v>26456</v>
      </c>
      <c r="BL117" s="251" t="str">
        <f>IF(BM117="","",VLOOKUP(BM117,Master!$BD$2:$BE$200,2,0))</f>
        <v/>
      </c>
      <c r="BM117" s="272"/>
      <c r="BN117" s="270" t="s">
        <v>26673</v>
      </c>
      <c r="BO117" s="251" t="str">
        <f>IF(BP117="","",VLOOKUP(BP117,Master!$BH$2:$BI$200,2,0))</f>
        <v/>
      </c>
      <c r="BP117" s="271"/>
      <c r="BQ117" s="270" t="s">
        <v>29443</v>
      </c>
      <c r="BR117" s="251"/>
      <c r="BS117" s="271"/>
      <c r="BT117" s="270" t="s">
        <v>29444</v>
      </c>
      <c r="BU117" s="251"/>
      <c r="BV117" s="271"/>
      <c r="BW117" s="270" t="s">
        <v>26713</v>
      </c>
      <c r="BX117" s="251" t="str">
        <f>IF(BY117="","",VLOOKUP(BY117,Master!$BT$2:$BU$77,2,0))</f>
        <v/>
      </c>
      <c r="BY117" s="271"/>
      <c r="BZ117" s="270" t="s">
        <v>26861</v>
      </c>
      <c r="CA117" s="251" t="str">
        <f>IF(CB117="","",VLOOKUP(CB117,Master!$BX$2:$BY$77,2,0))</f>
        <v/>
      </c>
      <c r="CB117" s="271"/>
      <c r="CC117" s="270" t="s">
        <v>26890</v>
      </c>
      <c r="CD117" s="251" t="str">
        <f>IF(CE117="","",VLOOKUP(CE117,Master!$CB$2:$CC$77,2,0))</f>
        <v/>
      </c>
      <c r="CE117" s="271"/>
      <c r="CF117" s="270" t="s">
        <v>26914</v>
      </c>
      <c r="CG117" s="251"/>
      <c r="CH117" s="271"/>
      <c r="CI117" s="270" t="s">
        <v>26899</v>
      </c>
      <c r="CJ117" s="251" t="str">
        <f>IF(CK117="","",VLOOKUP(CK117,Master!$CJ$2:$CK$77,2,0))</f>
        <v/>
      </c>
      <c r="CK117" s="271"/>
      <c r="CL117" s="245"/>
      <c r="CM117" s="245"/>
      <c r="CN117" s="245"/>
      <c r="CO117" s="245"/>
      <c r="CP117" s="246"/>
      <c r="CQ117" s="276"/>
      <c r="CR117" s="277"/>
      <c r="CS117" s="276"/>
      <c r="CT117" s="278"/>
      <c r="CU117" s="278"/>
      <c r="CV117" s="278"/>
      <c r="CW117" s="279"/>
      <c r="CX117" s="276"/>
      <c r="CY117" s="280"/>
      <c r="CZ117" s="281"/>
      <c r="DA117" s="281"/>
      <c r="DB117" s="281"/>
      <c r="DC117" s="279"/>
      <c r="DD117" s="253"/>
      <c r="DE117" s="247"/>
      <c r="DF117" s="253"/>
      <c r="DG117" s="245"/>
      <c r="DH117" s="247"/>
      <c r="DI117" s="276"/>
      <c r="DJ117" s="245"/>
      <c r="DK117" s="245"/>
      <c r="DL117" s="245"/>
      <c r="DM117" s="245"/>
      <c r="DN117" s="245"/>
      <c r="DO117" s="245"/>
      <c r="DP117" s="245"/>
      <c r="DQ117" s="245"/>
      <c r="DR117" s="245"/>
      <c r="DS117" s="247"/>
      <c r="DT117" s="282"/>
      <c r="DU117" s="283"/>
      <c r="DV117" s="283"/>
      <c r="DW117" s="283"/>
      <c r="DX117" s="283"/>
      <c r="DY117" s="283"/>
      <c r="DZ117" s="283"/>
      <c r="EA117" s="246"/>
      <c r="EB117" s="253"/>
      <c r="EC117" s="245"/>
      <c r="ED117" s="245"/>
      <c r="EE117" s="246"/>
      <c r="EF117" s="246"/>
      <c r="EG117" s="283"/>
      <c r="EH117" s="285"/>
      <c r="EI117" s="281"/>
    </row>
    <row r="118" spans="1:139" ht="15" customHeight="1">
      <c r="A118" s="249">
        <f t="shared" si="3"/>
        <v>106</v>
      </c>
      <c r="B118" s="243"/>
      <c r="C118" s="244"/>
      <c r="D118" s="244"/>
      <c r="E118" s="250"/>
      <c r="F118" s="250"/>
      <c r="G118" s="251"/>
      <c r="H118" s="251"/>
      <c r="I118" s="245"/>
      <c r="J118" s="245"/>
      <c r="K118" s="252" t="str">
        <f>IF(J118="","",VLOOKUP($J118,Master!$I$2:$J$25000,2,0))</f>
        <v/>
      </c>
      <c r="L118" s="251"/>
      <c r="M118" s="250"/>
      <c r="N118" s="245"/>
      <c r="O118" s="245"/>
      <c r="P118" s="245"/>
      <c r="Q118" s="251"/>
      <c r="R118" s="261"/>
      <c r="S118" s="253"/>
      <c r="T118" s="244" t="str">
        <f>IF(S118="","",IFERROR(VLOOKUP(S118,Master!$K$2:$L$4000,2,0),"Incorrect"))</f>
        <v/>
      </c>
      <c r="U118" s="245"/>
      <c r="V118" s="244" t="str">
        <f>IF(U118="","",IFERROR(VLOOKUP($S118&amp;$U118,Master!$A$2:$N$4000,14,0),"Incorrect"))</f>
        <v/>
      </c>
      <c r="W118" s="245"/>
      <c r="X118" s="244" t="str">
        <f>IF(W118="","",IFERROR(VLOOKUP($S118&amp;$U118&amp;$W118,Master!$B$2:$P$4000,15,0),"Incorrect"))</f>
        <v/>
      </c>
      <c r="Y118" s="245"/>
      <c r="Z118" s="244" t="str">
        <f>IF(Y118="","",IFERROR(VLOOKUP($S118&amp;$U118&amp;$W118&amp;$Y118,Master!$C$2:$R$4000,16,0),"Incorrect"))</f>
        <v/>
      </c>
      <c r="AA118" s="254"/>
      <c r="AB118" s="255"/>
      <c r="AC118" s="256"/>
      <c r="AD118" s="257"/>
      <c r="AE118" s="258"/>
      <c r="AF118" s="259" t="str">
        <f t="shared" si="4"/>
        <v/>
      </c>
      <c r="AG118" s="260"/>
      <c r="AH118" s="251"/>
      <c r="AI118" s="261" t="s">
        <v>404</v>
      </c>
      <c r="AJ118" s="262" t="str">
        <f>IF(AK118="","",IFERROR(VLOOKUP($AK118,Master!$S$2:$U$2000,3,0),"Incorrect"))</f>
        <v/>
      </c>
      <c r="AK118" s="247"/>
      <c r="AL118" s="264" t="s">
        <v>403</v>
      </c>
      <c r="AM118" s="265" t="str">
        <f>IF(AL118="","",VLOOKUP(AL118,Dropdown!$N$3:$O$335,2,0))</f>
        <v/>
      </c>
      <c r="AN118" s="266"/>
      <c r="AO118" s="265" t="str">
        <f>IF(AN118="","",IFERROR(VLOOKUP(AL118&amp;AN118,Dropdown!$P$4:$S$5000,4,0),"Incorrect"))</f>
        <v/>
      </c>
      <c r="AP118" s="267"/>
      <c r="AQ118" s="260"/>
      <c r="AR118" s="251"/>
      <c r="AS118" s="245"/>
      <c r="AT118" s="268" t="str">
        <f>IF(AS118="","",VLOOKUP(AS118,Master!$AI$7:$AJ$12,2,0))</f>
        <v/>
      </c>
      <c r="AU118" s="269">
        <f t="shared" si="5"/>
        <v>0</v>
      </c>
      <c r="AV118" s="270" t="s">
        <v>408</v>
      </c>
      <c r="AW118" s="251"/>
      <c r="AX118" s="271" t="str">
        <f>IF(AW118="","",VLOOKUP($AW118,Master!$AL$3:$AM$100,2,0))</f>
        <v/>
      </c>
      <c r="AY118" s="270" t="s">
        <v>409</v>
      </c>
      <c r="AZ118" s="251"/>
      <c r="BA118" s="271" t="str">
        <f>IF(AZ118="","",VLOOKUP($AZ118,Master!$AO$3:$AP$6,2,0))</f>
        <v/>
      </c>
      <c r="BB118" s="270" t="s">
        <v>410</v>
      </c>
      <c r="BC118" s="251"/>
      <c r="BD118" s="271" t="str">
        <f>IF(BC118="","",VLOOKUP($BC118,Master!$AR$3:$AS$7,2,0))</f>
        <v/>
      </c>
      <c r="BE118" s="270" t="s">
        <v>26365</v>
      </c>
      <c r="BF118" s="251" t="str">
        <f>IF(BG118="","",VLOOKUP($BG118,Master!$AV$2:$AW$200,2,0))</f>
        <v/>
      </c>
      <c r="BG118" s="271"/>
      <c r="BH118" s="270" t="s">
        <v>26366</v>
      </c>
      <c r="BI118" s="251" t="str">
        <f>IF(BJ118="","",VLOOKUP(BJ118,Master!$AZ$2:$BA$200,2,0))</f>
        <v/>
      </c>
      <c r="BJ118" s="271"/>
      <c r="BK118" s="270" t="s">
        <v>26456</v>
      </c>
      <c r="BL118" s="251" t="str">
        <f>IF(BM118="","",VLOOKUP(BM118,Master!$BD$2:$BE$200,2,0))</f>
        <v/>
      </c>
      <c r="BM118" s="272"/>
      <c r="BN118" s="270" t="s">
        <v>26673</v>
      </c>
      <c r="BO118" s="251" t="str">
        <f>IF(BP118="","",VLOOKUP(BP118,Master!$BH$2:$BI$200,2,0))</f>
        <v/>
      </c>
      <c r="BP118" s="271"/>
      <c r="BQ118" s="270" t="s">
        <v>29445</v>
      </c>
      <c r="BR118" s="251"/>
      <c r="BS118" s="271"/>
      <c r="BT118" s="270" t="s">
        <v>29446</v>
      </c>
      <c r="BU118" s="251"/>
      <c r="BV118" s="271"/>
      <c r="BW118" s="270" t="s">
        <v>26713</v>
      </c>
      <c r="BX118" s="251" t="str">
        <f>IF(BY118="","",VLOOKUP(BY118,Master!$BT$2:$BU$77,2,0))</f>
        <v/>
      </c>
      <c r="BY118" s="271"/>
      <c r="BZ118" s="270" t="s">
        <v>26861</v>
      </c>
      <c r="CA118" s="251" t="str">
        <f>IF(CB118="","",VLOOKUP(CB118,Master!$BX$2:$BY$77,2,0))</f>
        <v/>
      </c>
      <c r="CB118" s="271"/>
      <c r="CC118" s="270" t="s">
        <v>26890</v>
      </c>
      <c r="CD118" s="251" t="str">
        <f>IF(CE118="","",VLOOKUP(CE118,Master!$CB$2:$CC$77,2,0))</f>
        <v/>
      </c>
      <c r="CE118" s="271"/>
      <c r="CF118" s="270" t="s">
        <v>26914</v>
      </c>
      <c r="CG118" s="251"/>
      <c r="CH118" s="271"/>
      <c r="CI118" s="270" t="s">
        <v>26899</v>
      </c>
      <c r="CJ118" s="251" t="str">
        <f>IF(CK118="","",VLOOKUP(CK118,Master!$CJ$2:$CK$77,2,0))</f>
        <v/>
      </c>
      <c r="CK118" s="271"/>
      <c r="CL118" s="245"/>
      <c r="CM118" s="245"/>
      <c r="CN118" s="245"/>
      <c r="CO118" s="245"/>
      <c r="CP118" s="246"/>
      <c r="CQ118" s="276"/>
      <c r="CR118" s="277"/>
      <c r="CS118" s="276"/>
      <c r="CT118" s="278"/>
      <c r="CU118" s="278"/>
      <c r="CV118" s="278"/>
      <c r="CW118" s="279"/>
      <c r="CX118" s="276"/>
      <c r="CY118" s="280"/>
      <c r="CZ118" s="281"/>
      <c r="DA118" s="281"/>
      <c r="DB118" s="281"/>
      <c r="DC118" s="279"/>
      <c r="DD118" s="253"/>
      <c r="DE118" s="247"/>
      <c r="DF118" s="253"/>
      <c r="DG118" s="245"/>
      <c r="DH118" s="247"/>
      <c r="DI118" s="276"/>
      <c r="DJ118" s="245"/>
      <c r="DK118" s="245"/>
      <c r="DL118" s="245"/>
      <c r="DM118" s="245"/>
      <c r="DN118" s="245"/>
      <c r="DO118" s="245"/>
      <c r="DP118" s="245"/>
      <c r="DQ118" s="245"/>
      <c r="DR118" s="245"/>
      <c r="DS118" s="247"/>
      <c r="DT118" s="282"/>
      <c r="DU118" s="283"/>
      <c r="DV118" s="283"/>
      <c r="DW118" s="283"/>
      <c r="DX118" s="283"/>
      <c r="DY118" s="283"/>
      <c r="DZ118" s="283"/>
      <c r="EA118" s="246"/>
      <c r="EB118" s="253"/>
      <c r="EC118" s="245"/>
      <c r="ED118" s="245"/>
      <c r="EE118" s="246"/>
      <c r="EF118" s="246"/>
      <c r="EG118" s="283"/>
      <c r="EH118" s="285"/>
      <c r="EI118" s="281"/>
    </row>
    <row r="119" spans="1:139" ht="15" customHeight="1">
      <c r="A119" s="249">
        <f t="shared" si="3"/>
        <v>107</v>
      </c>
      <c r="B119" s="243"/>
      <c r="C119" s="244"/>
      <c r="D119" s="244"/>
      <c r="E119" s="250"/>
      <c r="F119" s="250"/>
      <c r="G119" s="251"/>
      <c r="H119" s="251"/>
      <c r="I119" s="245"/>
      <c r="J119" s="245"/>
      <c r="K119" s="252" t="str">
        <f>IF(J119="","",VLOOKUP($J119,Master!$I$2:$J$25000,2,0))</f>
        <v/>
      </c>
      <c r="L119" s="251"/>
      <c r="M119" s="250"/>
      <c r="N119" s="245"/>
      <c r="O119" s="245"/>
      <c r="P119" s="245"/>
      <c r="Q119" s="251"/>
      <c r="R119" s="261"/>
      <c r="S119" s="253"/>
      <c r="T119" s="244" t="str">
        <f>IF(S119="","",IFERROR(VLOOKUP(S119,Master!$K$2:$L$4000,2,0),"Incorrect"))</f>
        <v/>
      </c>
      <c r="U119" s="245"/>
      <c r="V119" s="244" t="str">
        <f>IF(U119="","",IFERROR(VLOOKUP($S119&amp;$U119,Master!$A$2:$N$4000,14,0),"Incorrect"))</f>
        <v/>
      </c>
      <c r="W119" s="245"/>
      <c r="X119" s="244" t="str">
        <f>IF(W119="","",IFERROR(VLOOKUP($S119&amp;$U119&amp;$W119,Master!$B$2:$P$4000,15,0),"Incorrect"))</f>
        <v/>
      </c>
      <c r="Y119" s="245"/>
      <c r="Z119" s="244" t="str">
        <f>IF(Y119="","",IFERROR(VLOOKUP($S119&amp;$U119&amp;$W119&amp;$Y119,Master!$C$2:$R$4000,16,0),"Incorrect"))</f>
        <v/>
      </c>
      <c r="AA119" s="254"/>
      <c r="AB119" s="255"/>
      <c r="AC119" s="256"/>
      <c r="AD119" s="257"/>
      <c r="AE119" s="258"/>
      <c r="AF119" s="259" t="str">
        <f t="shared" si="4"/>
        <v/>
      </c>
      <c r="AG119" s="260"/>
      <c r="AH119" s="251"/>
      <c r="AI119" s="261" t="s">
        <v>404</v>
      </c>
      <c r="AJ119" s="262" t="str">
        <f>IF(AK119="","",IFERROR(VLOOKUP($AK119,Master!$S$2:$U$2000,3,0),"Incorrect"))</f>
        <v/>
      </c>
      <c r="AK119" s="247"/>
      <c r="AL119" s="264" t="s">
        <v>403</v>
      </c>
      <c r="AM119" s="265" t="str">
        <f>IF(AL119="","",VLOOKUP(AL119,Dropdown!$N$3:$O$335,2,0))</f>
        <v/>
      </c>
      <c r="AN119" s="266"/>
      <c r="AO119" s="265" t="str">
        <f>IF(AN119="","",IFERROR(VLOOKUP(AL119&amp;AN119,Dropdown!$P$4:$S$5000,4,0),"Incorrect"))</f>
        <v/>
      </c>
      <c r="AP119" s="267"/>
      <c r="AQ119" s="260"/>
      <c r="AR119" s="251"/>
      <c r="AS119" s="245"/>
      <c r="AT119" s="268" t="str">
        <f>IF(AS119="","",VLOOKUP(AS119,Master!$AI$7:$AJ$12,2,0))</f>
        <v/>
      </c>
      <c r="AU119" s="269">
        <f t="shared" si="5"/>
        <v>0</v>
      </c>
      <c r="AV119" s="270" t="s">
        <v>408</v>
      </c>
      <c r="AW119" s="251"/>
      <c r="AX119" s="271" t="str">
        <f>IF(AW119="","",VLOOKUP($AW119,Master!$AL$3:$AM$100,2,0))</f>
        <v/>
      </c>
      <c r="AY119" s="270" t="s">
        <v>409</v>
      </c>
      <c r="AZ119" s="251"/>
      <c r="BA119" s="271" t="str">
        <f>IF(AZ119="","",VLOOKUP($AZ119,Master!$AO$3:$AP$6,2,0))</f>
        <v/>
      </c>
      <c r="BB119" s="270" t="s">
        <v>410</v>
      </c>
      <c r="BC119" s="251"/>
      <c r="BD119" s="271" t="str">
        <f>IF(BC119="","",VLOOKUP($BC119,Master!$AR$3:$AS$7,2,0))</f>
        <v/>
      </c>
      <c r="BE119" s="270" t="s">
        <v>26365</v>
      </c>
      <c r="BF119" s="251" t="str">
        <f>IF(BG119="","",VLOOKUP($BG119,Master!$AV$2:$AW$200,2,0))</f>
        <v/>
      </c>
      <c r="BG119" s="271"/>
      <c r="BH119" s="270" t="s">
        <v>26366</v>
      </c>
      <c r="BI119" s="251" t="str">
        <f>IF(BJ119="","",VLOOKUP(BJ119,Master!$AZ$2:$BA$200,2,0))</f>
        <v/>
      </c>
      <c r="BJ119" s="271"/>
      <c r="BK119" s="270" t="s">
        <v>26456</v>
      </c>
      <c r="BL119" s="251" t="str">
        <f>IF(BM119="","",VLOOKUP(BM119,Master!$BD$2:$BE$200,2,0))</f>
        <v/>
      </c>
      <c r="BM119" s="272"/>
      <c r="BN119" s="270" t="s">
        <v>26673</v>
      </c>
      <c r="BO119" s="251" t="str">
        <f>IF(BP119="","",VLOOKUP(BP119,Master!$BH$2:$BI$200,2,0))</f>
        <v/>
      </c>
      <c r="BP119" s="271"/>
      <c r="BQ119" s="270" t="s">
        <v>29447</v>
      </c>
      <c r="BR119" s="251"/>
      <c r="BS119" s="271"/>
      <c r="BT119" s="270" t="s">
        <v>29448</v>
      </c>
      <c r="BU119" s="251"/>
      <c r="BV119" s="271"/>
      <c r="BW119" s="270" t="s">
        <v>26713</v>
      </c>
      <c r="BX119" s="251" t="str">
        <f>IF(BY119="","",VLOOKUP(BY119,Master!$BT$2:$BU$77,2,0))</f>
        <v/>
      </c>
      <c r="BY119" s="271"/>
      <c r="BZ119" s="270" t="s">
        <v>26861</v>
      </c>
      <c r="CA119" s="251" t="str">
        <f>IF(CB119="","",VLOOKUP(CB119,Master!$BX$2:$BY$77,2,0))</f>
        <v/>
      </c>
      <c r="CB119" s="271"/>
      <c r="CC119" s="270" t="s">
        <v>26890</v>
      </c>
      <c r="CD119" s="251" t="str">
        <f>IF(CE119="","",VLOOKUP(CE119,Master!$CB$2:$CC$77,2,0))</f>
        <v/>
      </c>
      <c r="CE119" s="271"/>
      <c r="CF119" s="270" t="s">
        <v>26914</v>
      </c>
      <c r="CG119" s="251"/>
      <c r="CH119" s="271"/>
      <c r="CI119" s="270" t="s">
        <v>26899</v>
      </c>
      <c r="CJ119" s="251" t="str">
        <f>IF(CK119="","",VLOOKUP(CK119,Master!$CJ$2:$CK$77,2,0))</f>
        <v/>
      </c>
      <c r="CK119" s="271"/>
      <c r="CL119" s="245"/>
      <c r="CM119" s="245"/>
      <c r="CN119" s="245"/>
      <c r="CO119" s="245"/>
      <c r="CP119" s="246"/>
      <c r="CQ119" s="276"/>
      <c r="CR119" s="277"/>
      <c r="CS119" s="276"/>
      <c r="CT119" s="278"/>
      <c r="CU119" s="278"/>
      <c r="CV119" s="278"/>
      <c r="CW119" s="279"/>
      <c r="CX119" s="276"/>
      <c r="CY119" s="280"/>
      <c r="CZ119" s="281"/>
      <c r="DA119" s="281"/>
      <c r="DB119" s="281"/>
      <c r="DC119" s="279"/>
      <c r="DD119" s="253"/>
      <c r="DE119" s="247"/>
      <c r="DF119" s="253"/>
      <c r="DG119" s="245"/>
      <c r="DH119" s="247"/>
      <c r="DI119" s="276"/>
      <c r="DJ119" s="245"/>
      <c r="DK119" s="245"/>
      <c r="DL119" s="245"/>
      <c r="DM119" s="245"/>
      <c r="DN119" s="245"/>
      <c r="DO119" s="245"/>
      <c r="DP119" s="245"/>
      <c r="DQ119" s="245"/>
      <c r="DR119" s="245"/>
      <c r="DS119" s="247"/>
      <c r="DT119" s="282"/>
      <c r="DU119" s="283"/>
      <c r="DV119" s="283"/>
      <c r="DW119" s="283"/>
      <c r="DX119" s="283"/>
      <c r="DY119" s="283"/>
      <c r="DZ119" s="283"/>
      <c r="EA119" s="246"/>
      <c r="EB119" s="253"/>
      <c r="EC119" s="245"/>
      <c r="ED119" s="245"/>
      <c r="EE119" s="246"/>
      <c r="EF119" s="246"/>
      <c r="EG119" s="283"/>
      <c r="EH119" s="285"/>
      <c r="EI119" s="281"/>
    </row>
    <row r="120" spans="1:139" ht="15" customHeight="1">
      <c r="A120" s="249">
        <f t="shared" si="3"/>
        <v>108</v>
      </c>
      <c r="B120" s="243"/>
      <c r="C120" s="244"/>
      <c r="D120" s="244"/>
      <c r="E120" s="250"/>
      <c r="F120" s="250"/>
      <c r="G120" s="251"/>
      <c r="H120" s="251"/>
      <c r="I120" s="245"/>
      <c r="J120" s="245"/>
      <c r="K120" s="252" t="str">
        <f>IF(J120="","",VLOOKUP($J120,Master!$I$2:$J$25000,2,0))</f>
        <v/>
      </c>
      <c r="L120" s="251"/>
      <c r="M120" s="250"/>
      <c r="N120" s="245"/>
      <c r="O120" s="245"/>
      <c r="P120" s="245"/>
      <c r="Q120" s="251"/>
      <c r="R120" s="261"/>
      <c r="S120" s="253"/>
      <c r="T120" s="244" t="str">
        <f>IF(S120="","",IFERROR(VLOOKUP(S120,Master!$K$2:$L$4000,2,0),"Incorrect"))</f>
        <v/>
      </c>
      <c r="U120" s="245"/>
      <c r="V120" s="244" t="str">
        <f>IF(U120="","",IFERROR(VLOOKUP($S120&amp;$U120,Master!$A$2:$N$4000,14,0),"Incorrect"))</f>
        <v/>
      </c>
      <c r="W120" s="245"/>
      <c r="X120" s="244" t="str">
        <f>IF(W120="","",IFERROR(VLOOKUP($S120&amp;$U120&amp;$W120,Master!$B$2:$P$4000,15,0),"Incorrect"))</f>
        <v/>
      </c>
      <c r="Y120" s="245"/>
      <c r="Z120" s="244" t="str">
        <f>IF(Y120="","",IFERROR(VLOOKUP($S120&amp;$U120&amp;$W120&amp;$Y120,Master!$C$2:$R$4000,16,0),"Incorrect"))</f>
        <v/>
      </c>
      <c r="AA120" s="254"/>
      <c r="AB120" s="255"/>
      <c r="AC120" s="256"/>
      <c r="AD120" s="257"/>
      <c r="AE120" s="258"/>
      <c r="AF120" s="259" t="str">
        <f t="shared" si="4"/>
        <v/>
      </c>
      <c r="AG120" s="260"/>
      <c r="AH120" s="251"/>
      <c r="AI120" s="261" t="s">
        <v>404</v>
      </c>
      <c r="AJ120" s="262" t="str">
        <f>IF(AK120="","",IFERROR(VLOOKUP($AK120,Master!$S$2:$U$2000,3,0),"Incorrect"))</f>
        <v/>
      </c>
      <c r="AK120" s="247"/>
      <c r="AL120" s="264" t="s">
        <v>403</v>
      </c>
      <c r="AM120" s="265" t="str">
        <f>IF(AL120="","",VLOOKUP(AL120,Dropdown!$N$3:$O$335,2,0))</f>
        <v/>
      </c>
      <c r="AN120" s="266"/>
      <c r="AO120" s="265" t="str">
        <f>IF(AN120="","",IFERROR(VLOOKUP(AL120&amp;AN120,Dropdown!$P$4:$S$5000,4,0),"Incorrect"))</f>
        <v/>
      </c>
      <c r="AP120" s="267"/>
      <c r="AQ120" s="260"/>
      <c r="AR120" s="251"/>
      <c r="AS120" s="245"/>
      <c r="AT120" s="268" t="str">
        <f>IF(AS120="","",VLOOKUP(AS120,Master!$AI$7:$AJ$12,2,0))</f>
        <v/>
      </c>
      <c r="AU120" s="269">
        <f t="shared" si="5"/>
        <v>0</v>
      </c>
      <c r="AV120" s="270" t="s">
        <v>408</v>
      </c>
      <c r="AW120" s="251"/>
      <c r="AX120" s="271" t="str">
        <f>IF(AW120="","",VLOOKUP($AW120,Master!$AL$3:$AM$100,2,0))</f>
        <v/>
      </c>
      <c r="AY120" s="270" t="s">
        <v>409</v>
      </c>
      <c r="AZ120" s="251"/>
      <c r="BA120" s="271" t="str">
        <f>IF(AZ120="","",VLOOKUP($AZ120,Master!$AO$3:$AP$6,2,0))</f>
        <v/>
      </c>
      <c r="BB120" s="270" t="s">
        <v>410</v>
      </c>
      <c r="BC120" s="251"/>
      <c r="BD120" s="271" t="str">
        <f>IF(BC120="","",VLOOKUP($BC120,Master!$AR$3:$AS$7,2,0))</f>
        <v/>
      </c>
      <c r="BE120" s="270" t="s">
        <v>26365</v>
      </c>
      <c r="BF120" s="251" t="str">
        <f>IF(BG120="","",VLOOKUP($BG120,Master!$AV$2:$AW$200,2,0))</f>
        <v/>
      </c>
      <c r="BG120" s="271"/>
      <c r="BH120" s="270" t="s">
        <v>26366</v>
      </c>
      <c r="BI120" s="251" t="str">
        <f>IF(BJ120="","",VLOOKUP(BJ120,Master!$AZ$2:$BA$200,2,0))</f>
        <v/>
      </c>
      <c r="BJ120" s="271"/>
      <c r="BK120" s="270" t="s">
        <v>26456</v>
      </c>
      <c r="BL120" s="251" t="str">
        <f>IF(BM120="","",VLOOKUP(BM120,Master!$BD$2:$BE$200,2,0))</f>
        <v/>
      </c>
      <c r="BM120" s="272"/>
      <c r="BN120" s="270" t="s">
        <v>26673</v>
      </c>
      <c r="BO120" s="251" t="str">
        <f>IF(BP120="","",VLOOKUP(BP120,Master!$BH$2:$BI$200,2,0))</f>
        <v/>
      </c>
      <c r="BP120" s="271"/>
      <c r="BQ120" s="270" t="s">
        <v>29449</v>
      </c>
      <c r="BR120" s="251"/>
      <c r="BS120" s="271"/>
      <c r="BT120" s="270" t="s">
        <v>29450</v>
      </c>
      <c r="BU120" s="251"/>
      <c r="BV120" s="271"/>
      <c r="BW120" s="270" t="s">
        <v>26713</v>
      </c>
      <c r="BX120" s="251" t="str">
        <f>IF(BY120="","",VLOOKUP(BY120,Master!$BT$2:$BU$77,2,0))</f>
        <v/>
      </c>
      <c r="BY120" s="271"/>
      <c r="BZ120" s="270" t="s">
        <v>26861</v>
      </c>
      <c r="CA120" s="251" t="str">
        <f>IF(CB120="","",VLOOKUP(CB120,Master!$BX$2:$BY$77,2,0))</f>
        <v/>
      </c>
      <c r="CB120" s="271"/>
      <c r="CC120" s="270" t="s">
        <v>26890</v>
      </c>
      <c r="CD120" s="251" t="str">
        <f>IF(CE120="","",VLOOKUP(CE120,Master!$CB$2:$CC$77,2,0))</f>
        <v/>
      </c>
      <c r="CE120" s="271"/>
      <c r="CF120" s="270" t="s">
        <v>26914</v>
      </c>
      <c r="CG120" s="251"/>
      <c r="CH120" s="271"/>
      <c r="CI120" s="270" t="s">
        <v>26899</v>
      </c>
      <c r="CJ120" s="251" t="str">
        <f>IF(CK120="","",VLOOKUP(CK120,Master!$CJ$2:$CK$77,2,0))</f>
        <v/>
      </c>
      <c r="CK120" s="271"/>
      <c r="CL120" s="245"/>
      <c r="CM120" s="245"/>
      <c r="CN120" s="245"/>
      <c r="CO120" s="245"/>
      <c r="CP120" s="246"/>
      <c r="CQ120" s="276"/>
      <c r="CR120" s="277"/>
      <c r="CS120" s="276"/>
      <c r="CT120" s="278"/>
      <c r="CU120" s="278"/>
      <c r="CV120" s="278"/>
      <c r="CW120" s="279"/>
      <c r="CX120" s="276"/>
      <c r="CY120" s="280"/>
      <c r="CZ120" s="281"/>
      <c r="DA120" s="281"/>
      <c r="DB120" s="281"/>
      <c r="DC120" s="279"/>
      <c r="DD120" s="253"/>
      <c r="DE120" s="247"/>
      <c r="DF120" s="253"/>
      <c r="DG120" s="245"/>
      <c r="DH120" s="247"/>
      <c r="DI120" s="276"/>
      <c r="DJ120" s="245"/>
      <c r="DK120" s="245"/>
      <c r="DL120" s="245"/>
      <c r="DM120" s="245"/>
      <c r="DN120" s="245"/>
      <c r="DO120" s="245"/>
      <c r="DP120" s="245"/>
      <c r="DQ120" s="245"/>
      <c r="DR120" s="245"/>
      <c r="DS120" s="247"/>
      <c r="DT120" s="282"/>
      <c r="DU120" s="283"/>
      <c r="DV120" s="283"/>
      <c r="DW120" s="283"/>
      <c r="DX120" s="283"/>
      <c r="DY120" s="283"/>
      <c r="DZ120" s="283"/>
      <c r="EA120" s="246"/>
      <c r="EB120" s="253"/>
      <c r="EC120" s="245"/>
      <c r="ED120" s="245"/>
      <c r="EE120" s="246"/>
      <c r="EF120" s="246"/>
      <c r="EG120" s="283"/>
      <c r="EH120" s="285"/>
      <c r="EI120" s="281"/>
    </row>
    <row r="121" spans="1:139" ht="15" customHeight="1">
      <c r="A121" s="249">
        <f t="shared" si="3"/>
        <v>109</v>
      </c>
      <c r="B121" s="243"/>
      <c r="C121" s="244"/>
      <c r="D121" s="244"/>
      <c r="E121" s="250"/>
      <c r="F121" s="250"/>
      <c r="G121" s="251"/>
      <c r="H121" s="251"/>
      <c r="I121" s="245"/>
      <c r="J121" s="245"/>
      <c r="K121" s="252" t="str">
        <f>IF(J121="","",VLOOKUP($J121,Master!$I$2:$J$25000,2,0))</f>
        <v/>
      </c>
      <c r="L121" s="251"/>
      <c r="M121" s="250"/>
      <c r="N121" s="245"/>
      <c r="O121" s="245"/>
      <c r="P121" s="245"/>
      <c r="Q121" s="251"/>
      <c r="R121" s="261"/>
      <c r="S121" s="253"/>
      <c r="T121" s="244" t="str">
        <f>IF(S121="","",IFERROR(VLOOKUP(S121,Master!$K$2:$L$4000,2,0),"Incorrect"))</f>
        <v/>
      </c>
      <c r="U121" s="245"/>
      <c r="V121" s="244" t="str">
        <f>IF(U121="","",IFERROR(VLOOKUP($S121&amp;$U121,Master!$A$2:$N$4000,14,0),"Incorrect"))</f>
        <v/>
      </c>
      <c r="W121" s="245"/>
      <c r="X121" s="244" t="str">
        <f>IF(W121="","",IFERROR(VLOOKUP($S121&amp;$U121&amp;$W121,Master!$B$2:$P$4000,15,0),"Incorrect"))</f>
        <v/>
      </c>
      <c r="Y121" s="245"/>
      <c r="Z121" s="244" t="str">
        <f>IF(Y121="","",IFERROR(VLOOKUP($S121&amp;$U121&amp;$W121&amp;$Y121,Master!$C$2:$R$4000,16,0),"Incorrect"))</f>
        <v/>
      </c>
      <c r="AA121" s="254"/>
      <c r="AB121" s="255"/>
      <c r="AC121" s="256"/>
      <c r="AD121" s="257"/>
      <c r="AE121" s="258"/>
      <c r="AF121" s="259" t="str">
        <f t="shared" si="4"/>
        <v/>
      </c>
      <c r="AG121" s="260"/>
      <c r="AH121" s="251"/>
      <c r="AI121" s="261" t="s">
        <v>404</v>
      </c>
      <c r="AJ121" s="262" t="str">
        <f>IF(AK121="","",IFERROR(VLOOKUP($AK121,Master!$S$2:$U$2000,3,0),"Incorrect"))</f>
        <v/>
      </c>
      <c r="AK121" s="247"/>
      <c r="AL121" s="264" t="s">
        <v>403</v>
      </c>
      <c r="AM121" s="265" t="str">
        <f>IF(AL121="","",VLOOKUP(AL121,Dropdown!$N$3:$O$335,2,0))</f>
        <v/>
      </c>
      <c r="AN121" s="266"/>
      <c r="AO121" s="265" t="str">
        <f>IF(AN121="","",IFERROR(VLOOKUP(AL121&amp;AN121,Dropdown!$P$4:$S$5000,4,0),"Incorrect"))</f>
        <v/>
      </c>
      <c r="AP121" s="267"/>
      <c r="AQ121" s="260"/>
      <c r="AR121" s="251"/>
      <c r="AS121" s="245"/>
      <c r="AT121" s="268" t="str">
        <f>IF(AS121="","",VLOOKUP(AS121,Master!$AI$7:$AJ$12,2,0))</f>
        <v/>
      </c>
      <c r="AU121" s="269">
        <f t="shared" si="5"/>
        <v>0</v>
      </c>
      <c r="AV121" s="270" t="s">
        <v>408</v>
      </c>
      <c r="AW121" s="251"/>
      <c r="AX121" s="271" t="str">
        <f>IF(AW121="","",VLOOKUP($AW121,Master!$AL$3:$AM$100,2,0))</f>
        <v/>
      </c>
      <c r="AY121" s="270" t="s">
        <v>409</v>
      </c>
      <c r="AZ121" s="251"/>
      <c r="BA121" s="271" t="str">
        <f>IF(AZ121="","",VLOOKUP($AZ121,Master!$AO$3:$AP$6,2,0))</f>
        <v/>
      </c>
      <c r="BB121" s="270" t="s">
        <v>410</v>
      </c>
      <c r="BC121" s="251"/>
      <c r="BD121" s="271" t="str">
        <f>IF(BC121="","",VLOOKUP($BC121,Master!$AR$3:$AS$7,2,0))</f>
        <v/>
      </c>
      <c r="BE121" s="270" t="s">
        <v>26365</v>
      </c>
      <c r="BF121" s="251" t="str">
        <f>IF(BG121="","",VLOOKUP($BG121,Master!$AV$2:$AW$200,2,0))</f>
        <v/>
      </c>
      <c r="BG121" s="271"/>
      <c r="BH121" s="270" t="s">
        <v>26366</v>
      </c>
      <c r="BI121" s="251" t="str">
        <f>IF(BJ121="","",VLOOKUP(BJ121,Master!$AZ$2:$BA$200,2,0))</f>
        <v/>
      </c>
      <c r="BJ121" s="271"/>
      <c r="BK121" s="270" t="s">
        <v>26456</v>
      </c>
      <c r="BL121" s="251" t="str">
        <f>IF(BM121="","",VLOOKUP(BM121,Master!$BD$2:$BE$200,2,0))</f>
        <v/>
      </c>
      <c r="BM121" s="272"/>
      <c r="BN121" s="270" t="s">
        <v>26673</v>
      </c>
      <c r="BO121" s="251" t="str">
        <f>IF(BP121="","",VLOOKUP(BP121,Master!$BH$2:$BI$200,2,0))</f>
        <v/>
      </c>
      <c r="BP121" s="271"/>
      <c r="BQ121" s="270" t="s">
        <v>29451</v>
      </c>
      <c r="BR121" s="251"/>
      <c r="BS121" s="271"/>
      <c r="BT121" s="270" t="s">
        <v>29452</v>
      </c>
      <c r="BU121" s="251"/>
      <c r="BV121" s="271"/>
      <c r="BW121" s="270" t="s">
        <v>26713</v>
      </c>
      <c r="BX121" s="251" t="str">
        <f>IF(BY121="","",VLOOKUP(BY121,Master!$BT$2:$BU$77,2,0))</f>
        <v/>
      </c>
      <c r="BY121" s="271"/>
      <c r="BZ121" s="270" t="s">
        <v>26861</v>
      </c>
      <c r="CA121" s="251" t="str">
        <f>IF(CB121="","",VLOOKUP(CB121,Master!$BX$2:$BY$77,2,0))</f>
        <v/>
      </c>
      <c r="CB121" s="271"/>
      <c r="CC121" s="270" t="s">
        <v>26890</v>
      </c>
      <c r="CD121" s="251" t="str">
        <f>IF(CE121="","",VLOOKUP(CE121,Master!$CB$2:$CC$77,2,0))</f>
        <v/>
      </c>
      <c r="CE121" s="271"/>
      <c r="CF121" s="270" t="s">
        <v>26914</v>
      </c>
      <c r="CG121" s="251"/>
      <c r="CH121" s="271"/>
      <c r="CI121" s="270" t="s">
        <v>26899</v>
      </c>
      <c r="CJ121" s="251" t="str">
        <f>IF(CK121="","",VLOOKUP(CK121,Master!$CJ$2:$CK$77,2,0))</f>
        <v/>
      </c>
      <c r="CK121" s="271"/>
      <c r="CL121" s="245"/>
      <c r="CM121" s="245"/>
      <c r="CN121" s="245"/>
      <c r="CO121" s="245"/>
      <c r="CP121" s="246"/>
      <c r="CQ121" s="276"/>
      <c r="CR121" s="277"/>
      <c r="CS121" s="276"/>
      <c r="CT121" s="278"/>
      <c r="CU121" s="278"/>
      <c r="CV121" s="278"/>
      <c r="CW121" s="279"/>
      <c r="CX121" s="276"/>
      <c r="CY121" s="280"/>
      <c r="CZ121" s="281"/>
      <c r="DA121" s="281"/>
      <c r="DB121" s="281"/>
      <c r="DC121" s="279"/>
      <c r="DD121" s="253"/>
      <c r="DE121" s="247"/>
      <c r="DF121" s="253"/>
      <c r="DG121" s="245"/>
      <c r="DH121" s="247"/>
      <c r="DI121" s="276"/>
      <c r="DJ121" s="245"/>
      <c r="DK121" s="245"/>
      <c r="DL121" s="245"/>
      <c r="DM121" s="245"/>
      <c r="DN121" s="245"/>
      <c r="DO121" s="245"/>
      <c r="DP121" s="245"/>
      <c r="DQ121" s="245"/>
      <c r="DR121" s="245"/>
      <c r="DS121" s="247"/>
      <c r="DT121" s="282"/>
      <c r="DU121" s="283"/>
      <c r="DV121" s="283"/>
      <c r="DW121" s="283"/>
      <c r="DX121" s="283"/>
      <c r="DY121" s="283"/>
      <c r="DZ121" s="283"/>
      <c r="EA121" s="246"/>
      <c r="EB121" s="253"/>
      <c r="EC121" s="245"/>
      <c r="ED121" s="245"/>
      <c r="EE121" s="246"/>
      <c r="EF121" s="246"/>
      <c r="EG121" s="283"/>
      <c r="EH121" s="285"/>
      <c r="EI121" s="281"/>
    </row>
    <row r="122" spans="1:139" ht="15" customHeight="1">
      <c r="A122" s="249">
        <f t="shared" si="3"/>
        <v>110</v>
      </c>
      <c r="B122" s="243"/>
      <c r="C122" s="244"/>
      <c r="D122" s="244"/>
      <c r="E122" s="250"/>
      <c r="F122" s="250"/>
      <c r="G122" s="251"/>
      <c r="H122" s="251"/>
      <c r="I122" s="245"/>
      <c r="J122" s="245"/>
      <c r="K122" s="252" t="str">
        <f>IF(J122="","",VLOOKUP($J122,Master!$I$2:$J$25000,2,0))</f>
        <v/>
      </c>
      <c r="L122" s="251"/>
      <c r="M122" s="250"/>
      <c r="N122" s="245"/>
      <c r="O122" s="245"/>
      <c r="P122" s="245"/>
      <c r="Q122" s="251"/>
      <c r="R122" s="261"/>
      <c r="S122" s="253"/>
      <c r="T122" s="244" t="str">
        <f>IF(S122="","",IFERROR(VLOOKUP(S122,Master!$K$2:$L$4000,2,0),"Incorrect"))</f>
        <v/>
      </c>
      <c r="U122" s="245"/>
      <c r="V122" s="244" t="str">
        <f>IF(U122="","",IFERROR(VLOOKUP($S122&amp;$U122,Master!$A$2:$N$4000,14,0),"Incorrect"))</f>
        <v/>
      </c>
      <c r="W122" s="245"/>
      <c r="X122" s="244" t="str">
        <f>IF(W122="","",IFERROR(VLOOKUP($S122&amp;$U122&amp;$W122,Master!$B$2:$P$4000,15,0),"Incorrect"))</f>
        <v/>
      </c>
      <c r="Y122" s="245"/>
      <c r="Z122" s="244" t="str">
        <f>IF(Y122="","",IFERROR(VLOOKUP($S122&amp;$U122&amp;$W122&amp;$Y122,Master!$C$2:$R$4000,16,0),"Incorrect"))</f>
        <v/>
      </c>
      <c r="AA122" s="254"/>
      <c r="AB122" s="255"/>
      <c r="AC122" s="256"/>
      <c r="AD122" s="257"/>
      <c r="AE122" s="258"/>
      <c r="AF122" s="259" t="str">
        <f t="shared" si="4"/>
        <v/>
      </c>
      <c r="AG122" s="260"/>
      <c r="AH122" s="251"/>
      <c r="AI122" s="261" t="s">
        <v>404</v>
      </c>
      <c r="AJ122" s="262" t="str">
        <f>IF(AK122="","",IFERROR(VLOOKUP($AK122,Master!$S$2:$U$2000,3,0),"Incorrect"))</f>
        <v/>
      </c>
      <c r="AK122" s="247"/>
      <c r="AL122" s="264" t="s">
        <v>403</v>
      </c>
      <c r="AM122" s="265" t="str">
        <f>IF(AL122="","",VLOOKUP(AL122,Dropdown!$N$3:$O$335,2,0))</f>
        <v/>
      </c>
      <c r="AN122" s="266"/>
      <c r="AO122" s="265" t="str">
        <f>IF(AN122="","",IFERROR(VLOOKUP(AL122&amp;AN122,Dropdown!$P$4:$S$5000,4,0),"Incorrect"))</f>
        <v/>
      </c>
      <c r="AP122" s="267"/>
      <c r="AQ122" s="260"/>
      <c r="AR122" s="251"/>
      <c r="AS122" s="245"/>
      <c r="AT122" s="268" t="str">
        <f>IF(AS122="","",VLOOKUP(AS122,Master!$AI$7:$AJ$12,2,0))</f>
        <v/>
      </c>
      <c r="AU122" s="269">
        <f t="shared" si="5"/>
        <v>0</v>
      </c>
      <c r="AV122" s="270" t="s">
        <v>408</v>
      </c>
      <c r="AW122" s="251"/>
      <c r="AX122" s="271" t="str">
        <f>IF(AW122="","",VLOOKUP($AW122,Master!$AL$3:$AM$100,2,0))</f>
        <v/>
      </c>
      <c r="AY122" s="270" t="s">
        <v>409</v>
      </c>
      <c r="AZ122" s="251"/>
      <c r="BA122" s="271" t="str">
        <f>IF(AZ122="","",VLOOKUP($AZ122,Master!$AO$3:$AP$6,2,0))</f>
        <v/>
      </c>
      <c r="BB122" s="270" t="s">
        <v>410</v>
      </c>
      <c r="BC122" s="251"/>
      <c r="BD122" s="271" t="str">
        <f>IF(BC122="","",VLOOKUP($BC122,Master!$AR$3:$AS$7,2,0))</f>
        <v/>
      </c>
      <c r="BE122" s="270" t="s">
        <v>26365</v>
      </c>
      <c r="BF122" s="251" t="str">
        <f>IF(BG122="","",VLOOKUP($BG122,Master!$AV$2:$AW$200,2,0))</f>
        <v/>
      </c>
      <c r="BG122" s="271"/>
      <c r="BH122" s="270" t="s">
        <v>26366</v>
      </c>
      <c r="BI122" s="251" t="str">
        <f>IF(BJ122="","",VLOOKUP(BJ122,Master!$AZ$2:$BA$200,2,0))</f>
        <v/>
      </c>
      <c r="BJ122" s="271"/>
      <c r="BK122" s="270" t="s">
        <v>26456</v>
      </c>
      <c r="BL122" s="251" t="str">
        <f>IF(BM122="","",VLOOKUP(BM122,Master!$BD$2:$BE$200,2,0))</f>
        <v/>
      </c>
      <c r="BM122" s="272"/>
      <c r="BN122" s="270" t="s">
        <v>26673</v>
      </c>
      <c r="BO122" s="251" t="str">
        <f>IF(BP122="","",VLOOKUP(BP122,Master!$BH$2:$BI$200,2,0))</f>
        <v/>
      </c>
      <c r="BP122" s="271"/>
      <c r="BQ122" s="270" t="s">
        <v>29453</v>
      </c>
      <c r="BR122" s="251"/>
      <c r="BS122" s="271"/>
      <c r="BT122" s="270" t="s">
        <v>29454</v>
      </c>
      <c r="BU122" s="251"/>
      <c r="BV122" s="271"/>
      <c r="BW122" s="270" t="s">
        <v>26713</v>
      </c>
      <c r="BX122" s="251" t="str">
        <f>IF(BY122="","",VLOOKUP(BY122,Master!$BT$2:$BU$77,2,0))</f>
        <v/>
      </c>
      <c r="BY122" s="271"/>
      <c r="BZ122" s="270" t="s">
        <v>26861</v>
      </c>
      <c r="CA122" s="251" t="str">
        <f>IF(CB122="","",VLOOKUP(CB122,Master!$BX$2:$BY$77,2,0))</f>
        <v/>
      </c>
      <c r="CB122" s="271"/>
      <c r="CC122" s="270" t="s">
        <v>26890</v>
      </c>
      <c r="CD122" s="251" t="str">
        <f>IF(CE122="","",VLOOKUP(CE122,Master!$CB$2:$CC$77,2,0))</f>
        <v/>
      </c>
      <c r="CE122" s="271"/>
      <c r="CF122" s="270" t="s">
        <v>26914</v>
      </c>
      <c r="CG122" s="251"/>
      <c r="CH122" s="271"/>
      <c r="CI122" s="270" t="s">
        <v>26899</v>
      </c>
      <c r="CJ122" s="251" t="str">
        <f>IF(CK122="","",VLOOKUP(CK122,Master!$CJ$2:$CK$77,2,0))</f>
        <v/>
      </c>
      <c r="CK122" s="271"/>
      <c r="CL122" s="245"/>
      <c r="CM122" s="245"/>
      <c r="CN122" s="245"/>
      <c r="CO122" s="245"/>
      <c r="CP122" s="246"/>
      <c r="CQ122" s="276"/>
      <c r="CR122" s="277"/>
      <c r="CS122" s="276"/>
      <c r="CT122" s="278"/>
      <c r="CU122" s="278"/>
      <c r="CV122" s="278"/>
      <c r="CW122" s="279"/>
      <c r="CX122" s="276"/>
      <c r="CY122" s="280"/>
      <c r="CZ122" s="281"/>
      <c r="DA122" s="281"/>
      <c r="DB122" s="281"/>
      <c r="DC122" s="279"/>
      <c r="DD122" s="253"/>
      <c r="DE122" s="247"/>
      <c r="DF122" s="253"/>
      <c r="DG122" s="245"/>
      <c r="DH122" s="247"/>
      <c r="DI122" s="276"/>
      <c r="DJ122" s="245"/>
      <c r="DK122" s="245"/>
      <c r="DL122" s="245"/>
      <c r="DM122" s="245"/>
      <c r="DN122" s="245"/>
      <c r="DO122" s="245"/>
      <c r="DP122" s="245"/>
      <c r="DQ122" s="245"/>
      <c r="DR122" s="245"/>
      <c r="DS122" s="247"/>
      <c r="DT122" s="282"/>
      <c r="DU122" s="283"/>
      <c r="DV122" s="283"/>
      <c r="DW122" s="283"/>
      <c r="DX122" s="283"/>
      <c r="DY122" s="283"/>
      <c r="DZ122" s="283"/>
      <c r="EA122" s="246"/>
      <c r="EB122" s="253"/>
      <c r="EC122" s="245"/>
      <c r="ED122" s="245"/>
      <c r="EE122" s="246"/>
      <c r="EF122" s="246"/>
      <c r="EG122" s="283"/>
      <c r="EH122" s="285"/>
      <c r="EI122" s="281"/>
    </row>
    <row r="123" spans="1:139" ht="15" customHeight="1">
      <c r="A123" s="249">
        <f t="shared" si="3"/>
        <v>111</v>
      </c>
      <c r="B123" s="243"/>
      <c r="C123" s="244"/>
      <c r="D123" s="244"/>
      <c r="E123" s="250"/>
      <c r="F123" s="250"/>
      <c r="G123" s="251"/>
      <c r="H123" s="251"/>
      <c r="I123" s="245"/>
      <c r="J123" s="245"/>
      <c r="K123" s="252" t="str">
        <f>IF(J123="","",VLOOKUP($J123,Master!$I$2:$J$25000,2,0))</f>
        <v/>
      </c>
      <c r="L123" s="251"/>
      <c r="M123" s="250"/>
      <c r="N123" s="245"/>
      <c r="O123" s="245"/>
      <c r="P123" s="245"/>
      <c r="Q123" s="251"/>
      <c r="R123" s="261"/>
      <c r="S123" s="253"/>
      <c r="T123" s="244" t="str">
        <f>IF(S123="","",IFERROR(VLOOKUP(S123,Master!$K$2:$L$4000,2,0),"Incorrect"))</f>
        <v/>
      </c>
      <c r="U123" s="245"/>
      <c r="V123" s="244" t="str">
        <f>IF(U123="","",IFERROR(VLOOKUP($S123&amp;$U123,Master!$A$2:$N$4000,14,0),"Incorrect"))</f>
        <v/>
      </c>
      <c r="W123" s="245"/>
      <c r="X123" s="244" t="str">
        <f>IF(W123="","",IFERROR(VLOOKUP($S123&amp;$U123&amp;$W123,Master!$B$2:$P$4000,15,0),"Incorrect"))</f>
        <v/>
      </c>
      <c r="Y123" s="245"/>
      <c r="Z123" s="244" t="str">
        <f>IF(Y123="","",IFERROR(VLOOKUP($S123&amp;$U123&amp;$W123&amp;$Y123,Master!$C$2:$R$4000,16,0),"Incorrect"))</f>
        <v/>
      </c>
      <c r="AA123" s="254"/>
      <c r="AB123" s="255"/>
      <c r="AC123" s="256"/>
      <c r="AD123" s="257"/>
      <c r="AE123" s="258"/>
      <c r="AF123" s="259" t="str">
        <f t="shared" si="4"/>
        <v/>
      </c>
      <c r="AG123" s="260"/>
      <c r="AH123" s="251"/>
      <c r="AI123" s="261" t="s">
        <v>404</v>
      </c>
      <c r="AJ123" s="262" t="str">
        <f>IF(AK123="","",IFERROR(VLOOKUP($AK123,Master!$S$2:$U$2000,3,0),"Incorrect"))</f>
        <v/>
      </c>
      <c r="AK123" s="247"/>
      <c r="AL123" s="264" t="s">
        <v>403</v>
      </c>
      <c r="AM123" s="265" t="str">
        <f>IF(AL123="","",VLOOKUP(AL123,Dropdown!$N$3:$O$335,2,0))</f>
        <v/>
      </c>
      <c r="AN123" s="266"/>
      <c r="AO123" s="265" t="str">
        <f>IF(AN123="","",IFERROR(VLOOKUP(AL123&amp;AN123,Dropdown!$P$4:$S$5000,4,0),"Incorrect"))</f>
        <v/>
      </c>
      <c r="AP123" s="267"/>
      <c r="AQ123" s="260"/>
      <c r="AR123" s="251"/>
      <c r="AS123" s="245"/>
      <c r="AT123" s="268" t="str">
        <f>IF(AS123="","",VLOOKUP(AS123,Master!$AI$7:$AJ$12,2,0))</f>
        <v/>
      </c>
      <c r="AU123" s="269">
        <f t="shared" si="5"/>
        <v>0</v>
      </c>
      <c r="AV123" s="270" t="s">
        <v>408</v>
      </c>
      <c r="AW123" s="251"/>
      <c r="AX123" s="271" t="str">
        <f>IF(AW123="","",VLOOKUP($AW123,Master!$AL$3:$AM$100,2,0))</f>
        <v/>
      </c>
      <c r="AY123" s="270" t="s">
        <v>409</v>
      </c>
      <c r="AZ123" s="251"/>
      <c r="BA123" s="271" t="str">
        <f>IF(AZ123="","",VLOOKUP($AZ123,Master!$AO$3:$AP$6,2,0))</f>
        <v/>
      </c>
      <c r="BB123" s="270" t="s">
        <v>410</v>
      </c>
      <c r="BC123" s="251"/>
      <c r="BD123" s="271" t="str">
        <f>IF(BC123="","",VLOOKUP($BC123,Master!$AR$3:$AS$7,2,0))</f>
        <v/>
      </c>
      <c r="BE123" s="270" t="s">
        <v>26365</v>
      </c>
      <c r="BF123" s="251" t="str">
        <f>IF(BG123="","",VLOOKUP($BG123,Master!$AV$2:$AW$200,2,0))</f>
        <v/>
      </c>
      <c r="BG123" s="271"/>
      <c r="BH123" s="270" t="s">
        <v>26366</v>
      </c>
      <c r="BI123" s="251" t="str">
        <f>IF(BJ123="","",VLOOKUP(BJ123,Master!$AZ$2:$BA$200,2,0))</f>
        <v/>
      </c>
      <c r="BJ123" s="271"/>
      <c r="BK123" s="270" t="s">
        <v>26456</v>
      </c>
      <c r="BL123" s="251" t="str">
        <f>IF(BM123="","",VLOOKUP(BM123,Master!$BD$2:$BE$200,2,0))</f>
        <v/>
      </c>
      <c r="BM123" s="272"/>
      <c r="BN123" s="270" t="s">
        <v>26673</v>
      </c>
      <c r="BO123" s="251" t="str">
        <f>IF(BP123="","",VLOOKUP(BP123,Master!$BH$2:$BI$200,2,0))</f>
        <v/>
      </c>
      <c r="BP123" s="271"/>
      <c r="BQ123" s="270" t="s">
        <v>29455</v>
      </c>
      <c r="BR123" s="251"/>
      <c r="BS123" s="271"/>
      <c r="BT123" s="270" t="s">
        <v>29456</v>
      </c>
      <c r="BU123" s="251"/>
      <c r="BV123" s="271"/>
      <c r="BW123" s="270" t="s">
        <v>26713</v>
      </c>
      <c r="BX123" s="251" t="str">
        <f>IF(BY123="","",VLOOKUP(BY123,Master!$BT$2:$BU$77,2,0))</f>
        <v/>
      </c>
      <c r="BY123" s="271"/>
      <c r="BZ123" s="270" t="s">
        <v>26861</v>
      </c>
      <c r="CA123" s="251" t="str">
        <f>IF(CB123="","",VLOOKUP(CB123,Master!$BX$2:$BY$77,2,0))</f>
        <v/>
      </c>
      <c r="CB123" s="271"/>
      <c r="CC123" s="270" t="s">
        <v>26890</v>
      </c>
      <c r="CD123" s="251" t="str">
        <f>IF(CE123="","",VLOOKUP(CE123,Master!$CB$2:$CC$77,2,0))</f>
        <v/>
      </c>
      <c r="CE123" s="271"/>
      <c r="CF123" s="270" t="s">
        <v>26914</v>
      </c>
      <c r="CG123" s="251"/>
      <c r="CH123" s="271"/>
      <c r="CI123" s="270" t="s">
        <v>26899</v>
      </c>
      <c r="CJ123" s="251" t="str">
        <f>IF(CK123="","",VLOOKUP(CK123,Master!$CJ$2:$CK$77,2,0))</f>
        <v/>
      </c>
      <c r="CK123" s="271"/>
      <c r="CL123" s="245"/>
      <c r="CM123" s="245"/>
      <c r="CN123" s="245"/>
      <c r="CO123" s="245"/>
      <c r="CP123" s="246"/>
      <c r="CQ123" s="276"/>
      <c r="CR123" s="277"/>
      <c r="CS123" s="276"/>
      <c r="CT123" s="278"/>
      <c r="CU123" s="278"/>
      <c r="CV123" s="278"/>
      <c r="CW123" s="279"/>
      <c r="CX123" s="276"/>
      <c r="CY123" s="280"/>
      <c r="CZ123" s="281"/>
      <c r="DA123" s="281"/>
      <c r="DB123" s="281"/>
      <c r="DC123" s="279"/>
      <c r="DD123" s="253"/>
      <c r="DE123" s="247"/>
      <c r="DF123" s="253"/>
      <c r="DG123" s="245"/>
      <c r="DH123" s="247"/>
      <c r="DI123" s="276"/>
      <c r="DJ123" s="245"/>
      <c r="DK123" s="245"/>
      <c r="DL123" s="245"/>
      <c r="DM123" s="245"/>
      <c r="DN123" s="245"/>
      <c r="DO123" s="245"/>
      <c r="DP123" s="245"/>
      <c r="DQ123" s="245"/>
      <c r="DR123" s="245"/>
      <c r="DS123" s="247"/>
      <c r="DT123" s="282"/>
      <c r="DU123" s="283"/>
      <c r="DV123" s="283"/>
      <c r="DW123" s="283"/>
      <c r="DX123" s="283"/>
      <c r="DY123" s="283"/>
      <c r="DZ123" s="283"/>
      <c r="EA123" s="246"/>
      <c r="EB123" s="253"/>
      <c r="EC123" s="245"/>
      <c r="ED123" s="245"/>
      <c r="EE123" s="246"/>
      <c r="EF123" s="246"/>
      <c r="EG123" s="283"/>
      <c r="EH123" s="285"/>
      <c r="EI123" s="281"/>
    </row>
    <row r="124" spans="1:139" ht="15" customHeight="1">
      <c r="A124" s="249">
        <f t="shared" si="3"/>
        <v>112</v>
      </c>
      <c r="B124" s="243"/>
      <c r="C124" s="244"/>
      <c r="D124" s="244"/>
      <c r="E124" s="250"/>
      <c r="F124" s="250"/>
      <c r="G124" s="251"/>
      <c r="H124" s="251"/>
      <c r="I124" s="245"/>
      <c r="J124" s="245"/>
      <c r="K124" s="252" t="str">
        <f>IF(J124="","",VLOOKUP($J124,Master!$I$2:$J$25000,2,0))</f>
        <v/>
      </c>
      <c r="L124" s="251"/>
      <c r="M124" s="250"/>
      <c r="N124" s="245"/>
      <c r="O124" s="245"/>
      <c r="P124" s="245"/>
      <c r="Q124" s="251"/>
      <c r="R124" s="261"/>
      <c r="S124" s="253"/>
      <c r="T124" s="244" t="str">
        <f>IF(S124="","",IFERROR(VLOOKUP(S124,Master!$K$2:$L$4000,2,0),"Incorrect"))</f>
        <v/>
      </c>
      <c r="U124" s="245"/>
      <c r="V124" s="244" t="str">
        <f>IF(U124="","",IFERROR(VLOOKUP($S124&amp;$U124,Master!$A$2:$N$4000,14,0),"Incorrect"))</f>
        <v/>
      </c>
      <c r="W124" s="245"/>
      <c r="X124" s="244" t="str">
        <f>IF(W124="","",IFERROR(VLOOKUP($S124&amp;$U124&amp;$W124,Master!$B$2:$P$4000,15,0),"Incorrect"))</f>
        <v/>
      </c>
      <c r="Y124" s="245"/>
      <c r="Z124" s="244" t="str">
        <f>IF(Y124="","",IFERROR(VLOOKUP($S124&amp;$U124&amp;$W124&amp;$Y124,Master!$C$2:$R$4000,16,0),"Incorrect"))</f>
        <v/>
      </c>
      <c r="AA124" s="254"/>
      <c r="AB124" s="255"/>
      <c r="AC124" s="256"/>
      <c r="AD124" s="257"/>
      <c r="AE124" s="258"/>
      <c r="AF124" s="259" t="str">
        <f t="shared" si="4"/>
        <v/>
      </c>
      <c r="AG124" s="260"/>
      <c r="AH124" s="251"/>
      <c r="AI124" s="261" t="s">
        <v>404</v>
      </c>
      <c r="AJ124" s="262" t="str">
        <f>IF(AK124="","",IFERROR(VLOOKUP($AK124,Master!$S$2:$U$2000,3,0),"Incorrect"))</f>
        <v/>
      </c>
      <c r="AK124" s="247"/>
      <c r="AL124" s="264" t="s">
        <v>403</v>
      </c>
      <c r="AM124" s="265" t="str">
        <f>IF(AL124="","",VLOOKUP(AL124,Dropdown!$N$3:$O$335,2,0))</f>
        <v/>
      </c>
      <c r="AN124" s="266"/>
      <c r="AO124" s="265" t="str">
        <f>IF(AN124="","",IFERROR(VLOOKUP(AL124&amp;AN124,Dropdown!$P$4:$S$5000,4,0),"Incorrect"))</f>
        <v/>
      </c>
      <c r="AP124" s="267"/>
      <c r="AQ124" s="260"/>
      <c r="AR124" s="251"/>
      <c r="AS124" s="245"/>
      <c r="AT124" s="268" t="str">
        <f>IF(AS124="","",VLOOKUP(AS124,Master!$AI$7:$AJ$12,2,0))</f>
        <v/>
      </c>
      <c r="AU124" s="269">
        <f t="shared" si="5"/>
        <v>0</v>
      </c>
      <c r="AV124" s="270" t="s">
        <v>408</v>
      </c>
      <c r="AW124" s="251"/>
      <c r="AX124" s="271" t="str">
        <f>IF(AW124="","",VLOOKUP($AW124,Master!$AL$3:$AM$100,2,0))</f>
        <v/>
      </c>
      <c r="AY124" s="270" t="s">
        <v>409</v>
      </c>
      <c r="AZ124" s="251"/>
      <c r="BA124" s="271" t="str">
        <f>IF(AZ124="","",VLOOKUP($AZ124,Master!$AO$3:$AP$6,2,0))</f>
        <v/>
      </c>
      <c r="BB124" s="270" t="s">
        <v>410</v>
      </c>
      <c r="BC124" s="251"/>
      <c r="BD124" s="271" t="str">
        <f>IF(BC124="","",VLOOKUP($BC124,Master!$AR$3:$AS$7,2,0))</f>
        <v/>
      </c>
      <c r="BE124" s="270" t="s">
        <v>26365</v>
      </c>
      <c r="BF124" s="251" t="str">
        <f>IF(BG124="","",VLOOKUP($BG124,Master!$AV$2:$AW$200,2,0))</f>
        <v/>
      </c>
      <c r="BG124" s="271"/>
      <c r="BH124" s="270" t="s">
        <v>26366</v>
      </c>
      <c r="BI124" s="251" t="str">
        <f>IF(BJ124="","",VLOOKUP(BJ124,Master!$AZ$2:$BA$200,2,0))</f>
        <v/>
      </c>
      <c r="BJ124" s="271"/>
      <c r="BK124" s="270" t="s">
        <v>26456</v>
      </c>
      <c r="BL124" s="251" t="str">
        <f>IF(BM124="","",VLOOKUP(BM124,Master!$BD$2:$BE$200,2,0))</f>
        <v/>
      </c>
      <c r="BM124" s="272"/>
      <c r="BN124" s="270" t="s">
        <v>26673</v>
      </c>
      <c r="BO124" s="251" t="str">
        <f>IF(BP124="","",VLOOKUP(BP124,Master!$BH$2:$BI$200,2,0))</f>
        <v/>
      </c>
      <c r="BP124" s="271"/>
      <c r="BQ124" s="270" t="s">
        <v>29457</v>
      </c>
      <c r="BR124" s="251"/>
      <c r="BS124" s="271"/>
      <c r="BT124" s="270" t="s">
        <v>29458</v>
      </c>
      <c r="BU124" s="251"/>
      <c r="BV124" s="271"/>
      <c r="BW124" s="270" t="s">
        <v>26713</v>
      </c>
      <c r="BX124" s="251" t="str">
        <f>IF(BY124="","",VLOOKUP(BY124,Master!$BT$2:$BU$77,2,0))</f>
        <v/>
      </c>
      <c r="BY124" s="271"/>
      <c r="BZ124" s="270" t="s">
        <v>26861</v>
      </c>
      <c r="CA124" s="251" t="str">
        <f>IF(CB124="","",VLOOKUP(CB124,Master!$BX$2:$BY$77,2,0))</f>
        <v/>
      </c>
      <c r="CB124" s="271"/>
      <c r="CC124" s="270" t="s">
        <v>26890</v>
      </c>
      <c r="CD124" s="251" t="str">
        <f>IF(CE124="","",VLOOKUP(CE124,Master!$CB$2:$CC$77,2,0))</f>
        <v/>
      </c>
      <c r="CE124" s="271"/>
      <c r="CF124" s="270" t="s">
        <v>26914</v>
      </c>
      <c r="CG124" s="251"/>
      <c r="CH124" s="271"/>
      <c r="CI124" s="270" t="s">
        <v>26899</v>
      </c>
      <c r="CJ124" s="251" t="str">
        <f>IF(CK124="","",VLOOKUP(CK124,Master!$CJ$2:$CK$77,2,0))</f>
        <v/>
      </c>
      <c r="CK124" s="271"/>
      <c r="CL124" s="245"/>
      <c r="CM124" s="245"/>
      <c r="CN124" s="245"/>
      <c r="CO124" s="245"/>
      <c r="CP124" s="246"/>
      <c r="CQ124" s="276"/>
      <c r="CR124" s="277"/>
      <c r="CS124" s="276"/>
      <c r="CT124" s="278"/>
      <c r="CU124" s="278"/>
      <c r="CV124" s="278"/>
      <c r="CW124" s="279"/>
      <c r="CX124" s="276"/>
      <c r="CY124" s="280"/>
      <c r="CZ124" s="281"/>
      <c r="DA124" s="281"/>
      <c r="DB124" s="281"/>
      <c r="DC124" s="279"/>
      <c r="DD124" s="253"/>
      <c r="DE124" s="247"/>
      <c r="DF124" s="253"/>
      <c r="DG124" s="245"/>
      <c r="DH124" s="247"/>
      <c r="DI124" s="276"/>
      <c r="DJ124" s="245"/>
      <c r="DK124" s="245"/>
      <c r="DL124" s="245"/>
      <c r="DM124" s="245"/>
      <c r="DN124" s="245"/>
      <c r="DO124" s="245"/>
      <c r="DP124" s="245"/>
      <c r="DQ124" s="245"/>
      <c r="DR124" s="245"/>
      <c r="DS124" s="247"/>
      <c r="DT124" s="282"/>
      <c r="DU124" s="283"/>
      <c r="DV124" s="283"/>
      <c r="DW124" s="283"/>
      <c r="DX124" s="283"/>
      <c r="DY124" s="283"/>
      <c r="DZ124" s="283"/>
      <c r="EA124" s="246"/>
      <c r="EB124" s="253"/>
      <c r="EC124" s="245"/>
      <c r="ED124" s="245"/>
      <c r="EE124" s="246"/>
      <c r="EF124" s="246"/>
      <c r="EG124" s="283"/>
      <c r="EH124" s="285"/>
      <c r="EI124" s="281"/>
    </row>
    <row r="125" spans="1:139" ht="15" customHeight="1">
      <c r="A125" s="249">
        <f t="shared" si="3"/>
        <v>113</v>
      </c>
      <c r="B125" s="243"/>
      <c r="C125" s="244"/>
      <c r="D125" s="244"/>
      <c r="E125" s="250"/>
      <c r="F125" s="250"/>
      <c r="G125" s="251"/>
      <c r="H125" s="251"/>
      <c r="I125" s="245"/>
      <c r="J125" s="245"/>
      <c r="K125" s="252" t="str">
        <f>IF(J125="","",VLOOKUP($J125,Master!$I$2:$J$25000,2,0))</f>
        <v/>
      </c>
      <c r="L125" s="251"/>
      <c r="M125" s="250"/>
      <c r="N125" s="245"/>
      <c r="O125" s="245"/>
      <c r="P125" s="245"/>
      <c r="Q125" s="251"/>
      <c r="R125" s="261"/>
      <c r="S125" s="253"/>
      <c r="T125" s="244" t="str">
        <f>IF(S125="","",IFERROR(VLOOKUP(S125,Master!$K$2:$L$4000,2,0),"Incorrect"))</f>
        <v/>
      </c>
      <c r="U125" s="245"/>
      <c r="V125" s="244" t="str">
        <f>IF(U125="","",IFERROR(VLOOKUP($S125&amp;$U125,Master!$A$2:$N$4000,14,0),"Incorrect"))</f>
        <v/>
      </c>
      <c r="W125" s="245"/>
      <c r="X125" s="244" t="str">
        <f>IF(W125="","",IFERROR(VLOOKUP($S125&amp;$U125&amp;$W125,Master!$B$2:$P$4000,15,0),"Incorrect"))</f>
        <v/>
      </c>
      <c r="Y125" s="245"/>
      <c r="Z125" s="244" t="str">
        <f>IF(Y125="","",IFERROR(VLOOKUP($S125&amp;$U125&amp;$W125&amp;$Y125,Master!$C$2:$R$4000,16,0),"Incorrect"))</f>
        <v/>
      </c>
      <c r="AA125" s="254"/>
      <c r="AB125" s="255"/>
      <c r="AC125" s="256"/>
      <c r="AD125" s="257"/>
      <c r="AE125" s="258"/>
      <c r="AF125" s="259" t="str">
        <f t="shared" si="4"/>
        <v/>
      </c>
      <c r="AG125" s="260"/>
      <c r="AH125" s="251"/>
      <c r="AI125" s="261" t="s">
        <v>404</v>
      </c>
      <c r="AJ125" s="262" t="str">
        <f>IF(AK125="","",IFERROR(VLOOKUP($AK125,Master!$S$2:$U$2000,3,0),"Incorrect"))</f>
        <v/>
      </c>
      <c r="AK125" s="247"/>
      <c r="AL125" s="264" t="s">
        <v>403</v>
      </c>
      <c r="AM125" s="265" t="str">
        <f>IF(AL125="","",VLOOKUP(AL125,Dropdown!$N$3:$O$335,2,0))</f>
        <v/>
      </c>
      <c r="AN125" s="266"/>
      <c r="AO125" s="265" t="str">
        <f>IF(AN125="","",IFERROR(VLOOKUP(AL125&amp;AN125,Dropdown!$P$4:$S$5000,4,0),"Incorrect"))</f>
        <v/>
      </c>
      <c r="AP125" s="267"/>
      <c r="AQ125" s="260"/>
      <c r="AR125" s="251"/>
      <c r="AS125" s="245"/>
      <c r="AT125" s="268" t="str">
        <f>IF(AS125="","",VLOOKUP(AS125,Master!$AI$7:$AJ$12,2,0))</f>
        <v/>
      </c>
      <c r="AU125" s="269">
        <f t="shared" si="5"/>
        <v>0</v>
      </c>
      <c r="AV125" s="270" t="s">
        <v>408</v>
      </c>
      <c r="AW125" s="251"/>
      <c r="AX125" s="271" t="str">
        <f>IF(AW125="","",VLOOKUP($AW125,Master!$AL$3:$AM$100,2,0))</f>
        <v/>
      </c>
      <c r="AY125" s="270" t="s">
        <v>409</v>
      </c>
      <c r="AZ125" s="251"/>
      <c r="BA125" s="271" t="str">
        <f>IF(AZ125="","",VLOOKUP($AZ125,Master!$AO$3:$AP$6,2,0))</f>
        <v/>
      </c>
      <c r="BB125" s="270" t="s">
        <v>410</v>
      </c>
      <c r="BC125" s="251"/>
      <c r="BD125" s="271" t="str">
        <f>IF(BC125="","",VLOOKUP($BC125,Master!$AR$3:$AS$7,2,0))</f>
        <v/>
      </c>
      <c r="BE125" s="270" t="s">
        <v>26365</v>
      </c>
      <c r="BF125" s="251" t="str">
        <f>IF(BG125="","",VLOOKUP($BG125,Master!$AV$2:$AW$200,2,0))</f>
        <v/>
      </c>
      <c r="BG125" s="271"/>
      <c r="BH125" s="270" t="s">
        <v>26366</v>
      </c>
      <c r="BI125" s="251" t="str">
        <f>IF(BJ125="","",VLOOKUP(BJ125,Master!$AZ$2:$BA$200,2,0))</f>
        <v/>
      </c>
      <c r="BJ125" s="271"/>
      <c r="BK125" s="270" t="s">
        <v>26456</v>
      </c>
      <c r="BL125" s="251" t="str">
        <f>IF(BM125="","",VLOOKUP(BM125,Master!$BD$2:$BE$200,2,0))</f>
        <v/>
      </c>
      <c r="BM125" s="272"/>
      <c r="BN125" s="270" t="s">
        <v>26673</v>
      </c>
      <c r="BO125" s="251" t="str">
        <f>IF(BP125="","",VLOOKUP(BP125,Master!$BH$2:$BI$200,2,0))</f>
        <v/>
      </c>
      <c r="BP125" s="271"/>
      <c r="BQ125" s="270" t="s">
        <v>29459</v>
      </c>
      <c r="BR125" s="251"/>
      <c r="BS125" s="271"/>
      <c r="BT125" s="270" t="s">
        <v>29460</v>
      </c>
      <c r="BU125" s="251"/>
      <c r="BV125" s="271"/>
      <c r="BW125" s="270" t="s">
        <v>26713</v>
      </c>
      <c r="BX125" s="251" t="str">
        <f>IF(BY125="","",VLOOKUP(BY125,Master!$BT$2:$BU$77,2,0))</f>
        <v/>
      </c>
      <c r="BY125" s="271"/>
      <c r="BZ125" s="270" t="s">
        <v>26861</v>
      </c>
      <c r="CA125" s="251" t="str">
        <f>IF(CB125="","",VLOOKUP(CB125,Master!$BX$2:$BY$77,2,0))</f>
        <v/>
      </c>
      <c r="CB125" s="271"/>
      <c r="CC125" s="270" t="s">
        <v>26890</v>
      </c>
      <c r="CD125" s="251" t="str">
        <f>IF(CE125="","",VLOOKUP(CE125,Master!$CB$2:$CC$77,2,0))</f>
        <v/>
      </c>
      <c r="CE125" s="271"/>
      <c r="CF125" s="270" t="s">
        <v>26914</v>
      </c>
      <c r="CG125" s="251"/>
      <c r="CH125" s="271"/>
      <c r="CI125" s="270" t="s">
        <v>26899</v>
      </c>
      <c r="CJ125" s="251" t="str">
        <f>IF(CK125="","",VLOOKUP(CK125,Master!$CJ$2:$CK$77,2,0))</f>
        <v/>
      </c>
      <c r="CK125" s="271"/>
      <c r="CL125" s="245"/>
      <c r="CM125" s="245"/>
      <c r="CN125" s="245"/>
      <c r="CO125" s="245"/>
      <c r="CP125" s="246"/>
      <c r="CQ125" s="276"/>
      <c r="CR125" s="277"/>
      <c r="CS125" s="276"/>
      <c r="CT125" s="278"/>
      <c r="CU125" s="278"/>
      <c r="CV125" s="278"/>
      <c r="CW125" s="279"/>
      <c r="CX125" s="276"/>
      <c r="CY125" s="280"/>
      <c r="CZ125" s="281"/>
      <c r="DA125" s="281"/>
      <c r="DB125" s="281"/>
      <c r="DC125" s="279"/>
      <c r="DD125" s="253"/>
      <c r="DE125" s="247"/>
      <c r="DF125" s="253"/>
      <c r="DG125" s="245"/>
      <c r="DH125" s="247"/>
      <c r="DI125" s="276"/>
      <c r="DJ125" s="245"/>
      <c r="DK125" s="245"/>
      <c r="DL125" s="245"/>
      <c r="DM125" s="245"/>
      <c r="DN125" s="245"/>
      <c r="DO125" s="245"/>
      <c r="DP125" s="245"/>
      <c r="DQ125" s="245"/>
      <c r="DR125" s="245"/>
      <c r="DS125" s="247"/>
      <c r="DT125" s="282"/>
      <c r="DU125" s="283"/>
      <c r="DV125" s="283"/>
      <c r="DW125" s="283"/>
      <c r="DX125" s="283"/>
      <c r="DY125" s="283"/>
      <c r="DZ125" s="283"/>
      <c r="EA125" s="246"/>
      <c r="EB125" s="253"/>
      <c r="EC125" s="245"/>
      <c r="ED125" s="245"/>
      <c r="EE125" s="246"/>
      <c r="EF125" s="246"/>
      <c r="EG125" s="283"/>
      <c r="EH125" s="285"/>
      <c r="EI125" s="281"/>
    </row>
    <row r="126" spans="1:139" ht="15" customHeight="1">
      <c r="A126" s="249">
        <f t="shared" si="3"/>
        <v>114</v>
      </c>
      <c r="B126" s="243"/>
      <c r="C126" s="244"/>
      <c r="D126" s="244"/>
      <c r="E126" s="250"/>
      <c r="F126" s="250"/>
      <c r="G126" s="251"/>
      <c r="H126" s="251"/>
      <c r="I126" s="245"/>
      <c r="J126" s="245"/>
      <c r="K126" s="252" t="str">
        <f>IF(J126="","",VLOOKUP($J126,Master!$I$2:$J$25000,2,0))</f>
        <v/>
      </c>
      <c r="L126" s="251"/>
      <c r="M126" s="250"/>
      <c r="N126" s="245"/>
      <c r="O126" s="245"/>
      <c r="P126" s="245"/>
      <c r="Q126" s="251"/>
      <c r="R126" s="261"/>
      <c r="S126" s="253"/>
      <c r="T126" s="244" t="str">
        <f>IF(S126="","",IFERROR(VLOOKUP(S126,Master!$K$2:$L$4000,2,0),"Incorrect"))</f>
        <v/>
      </c>
      <c r="U126" s="245"/>
      <c r="V126" s="244" t="str">
        <f>IF(U126="","",IFERROR(VLOOKUP($S126&amp;$U126,Master!$A$2:$N$4000,14,0),"Incorrect"))</f>
        <v/>
      </c>
      <c r="W126" s="245"/>
      <c r="X126" s="244" t="str">
        <f>IF(W126="","",IFERROR(VLOOKUP($S126&amp;$U126&amp;$W126,Master!$B$2:$P$4000,15,0),"Incorrect"))</f>
        <v/>
      </c>
      <c r="Y126" s="245"/>
      <c r="Z126" s="244" t="str">
        <f>IF(Y126="","",IFERROR(VLOOKUP($S126&amp;$U126&amp;$W126&amp;$Y126,Master!$C$2:$R$4000,16,0),"Incorrect"))</f>
        <v/>
      </c>
      <c r="AA126" s="254"/>
      <c r="AB126" s="255"/>
      <c r="AC126" s="256"/>
      <c r="AD126" s="257"/>
      <c r="AE126" s="258"/>
      <c r="AF126" s="259" t="str">
        <f t="shared" si="4"/>
        <v/>
      </c>
      <c r="AG126" s="260"/>
      <c r="AH126" s="251"/>
      <c r="AI126" s="261" t="s">
        <v>404</v>
      </c>
      <c r="AJ126" s="262" t="str">
        <f>IF(AK126="","",IFERROR(VLOOKUP($AK126,Master!$S$2:$U$2000,3,0),"Incorrect"))</f>
        <v/>
      </c>
      <c r="AK126" s="247"/>
      <c r="AL126" s="264" t="s">
        <v>403</v>
      </c>
      <c r="AM126" s="265" t="str">
        <f>IF(AL126="","",VLOOKUP(AL126,Dropdown!$N$3:$O$335,2,0))</f>
        <v/>
      </c>
      <c r="AN126" s="266"/>
      <c r="AO126" s="265" t="str">
        <f>IF(AN126="","",IFERROR(VLOOKUP(AL126&amp;AN126,Dropdown!$P$4:$S$5000,4,0),"Incorrect"))</f>
        <v/>
      </c>
      <c r="AP126" s="267"/>
      <c r="AQ126" s="260"/>
      <c r="AR126" s="251"/>
      <c r="AS126" s="245"/>
      <c r="AT126" s="268" t="str">
        <f>IF(AS126="","",VLOOKUP(AS126,Master!$AI$7:$AJ$12,2,0))</f>
        <v/>
      </c>
      <c r="AU126" s="269">
        <f t="shared" si="5"/>
        <v>0</v>
      </c>
      <c r="AV126" s="270" t="s">
        <v>408</v>
      </c>
      <c r="AW126" s="251"/>
      <c r="AX126" s="271" t="str">
        <f>IF(AW126="","",VLOOKUP($AW126,Master!$AL$3:$AM$100,2,0))</f>
        <v/>
      </c>
      <c r="AY126" s="270" t="s">
        <v>409</v>
      </c>
      <c r="AZ126" s="251"/>
      <c r="BA126" s="271" t="str">
        <f>IF(AZ126="","",VLOOKUP($AZ126,Master!$AO$3:$AP$6,2,0))</f>
        <v/>
      </c>
      <c r="BB126" s="270" t="s">
        <v>410</v>
      </c>
      <c r="BC126" s="251"/>
      <c r="BD126" s="271" t="str">
        <f>IF(BC126="","",VLOOKUP($BC126,Master!$AR$3:$AS$7,2,0))</f>
        <v/>
      </c>
      <c r="BE126" s="270" t="s">
        <v>26365</v>
      </c>
      <c r="BF126" s="251" t="str">
        <f>IF(BG126="","",VLOOKUP($BG126,Master!$AV$2:$AW$200,2,0))</f>
        <v/>
      </c>
      <c r="BG126" s="271"/>
      <c r="BH126" s="270" t="s">
        <v>26366</v>
      </c>
      <c r="BI126" s="251" t="str">
        <f>IF(BJ126="","",VLOOKUP(BJ126,Master!$AZ$2:$BA$200,2,0))</f>
        <v/>
      </c>
      <c r="BJ126" s="271"/>
      <c r="BK126" s="270" t="s">
        <v>26456</v>
      </c>
      <c r="BL126" s="251" t="str">
        <f>IF(BM126="","",VLOOKUP(BM126,Master!$BD$2:$BE$200,2,0))</f>
        <v/>
      </c>
      <c r="BM126" s="272"/>
      <c r="BN126" s="270" t="s">
        <v>26673</v>
      </c>
      <c r="BO126" s="251" t="str">
        <f>IF(BP126="","",VLOOKUP(BP126,Master!$BH$2:$BI$200,2,0))</f>
        <v/>
      </c>
      <c r="BP126" s="271"/>
      <c r="BQ126" s="270" t="s">
        <v>29461</v>
      </c>
      <c r="BR126" s="251"/>
      <c r="BS126" s="271"/>
      <c r="BT126" s="270" t="s">
        <v>29462</v>
      </c>
      <c r="BU126" s="251"/>
      <c r="BV126" s="271"/>
      <c r="BW126" s="270" t="s">
        <v>26713</v>
      </c>
      <c r="BX126" s="251" t="str">
        <f>IF(BY126="","",VLOOKUP(BY126,Master!$BT$2:$BU$77,2,0))</f>
        <v/>
      </c>
      <c r="BY126" s="271"/>
      <c r="BZ126" s="270" t="s">
        <v>26861</v>
      </c>
      <c r="CA126" s="251" t="str">
        <f>IF(CB126="","",VLOOKUP(CB126,Master!$BX$2:$BY$77,2,0))</f>
        <v/>
      </c>
      <c r="CB126" s="271"/>
      <c r="CC126" s="270" t="s">
        <v>26890</v>
      </c>
      <c r="CD126" s="251" t="str">
        <f>IF(CE126="","",VLOOKUP(CE126,Master!$CB$2:$CC$77,2,0))</f>
        <v/>
      </c>
      <c r="CE126" s="271"/>
      <c r="CF126" s="270" t="s">
        <v>26914</v>
      </c>
      <c r="CG126" s="251"/>
      <c r="CH126" s="271"/>
      <c r="CI126" s="270" t="s">
        <v>26899</v>
      </c>
      <c r="CJ126" s="251" t="str">
        <f>IF(CK126="","",VLOOKUP(CK126,Master!$CJ$2:$CK$77,2,0))</f>
        <v/>
      </c>
      <c r="CK126" s="271"/>
      <c r="CL126" s="245"/>
      <c r="CM126" s="245"/>
      <c r="CN126" s="245"/>
      <c r="CO126" s="245"/>
      <c r="CP126" s="246"/>
      <c r="CQ126" s="276"/>
      <c r="CR126" s="277"/>
      <c r="CS126" s="276"/>
      <c r="CT126" s="278"/>
      <c r="CU126" s="278"/>
      <c r="CV126" s="278"/>
      <c r="CW126" s="279"/>
      <c r="CX126" s="276"/>
      <c r="CY126" s="280"/>
      <c r="CZ126" s="281"/>
      <c r="DA126" s="281"/>
      <c r="DB126" s="281"/>
      <c r="DC126" s="279"/>
      <c r="DD126" s="253"/>
      <c r="DE126" s="247"/>
      <c r="DF126" s="253"/>
      <c r="DG126" s="245"/>
      <c r="DH126" s="247"/>
      <c r="DI126" s="276"/>
      <c r="DJ126" s="245"/>
      <c r="DK126" s="245"/>
      <c r="DL126" s="245"/>
      <c r="DM126" s="245"/>
      <c r="DN126" s="245"/>
      <c r="DO126" s="245"/>
      <c r="DP126" s="245"/>
      <c r="DQ126" s="245"/>
      <c r="DR126" s="245"/>
      <c r="DS126" s="247"/>
      <c r="DT126" s="282"/>
      <c r="DU126" s="283"/>
      <c r="DV126" s="283"/>
      <c r="DW126" s="283"/>
      <c r="DX126" s="283"/>
      <c r="DY126" s="283"/>
      <c r="DZ126" s="283"/>
      <c r="EA126" s="246"/>
      <c r="EB126" s="253"/>
      <c r="EC126" s="245"/>
      <c r="ED126" s="245"/>
      <c r="EE126" s="246"/>
      <c r="EF126" s="246"/>
      <c r="EG126" s="283"/>
      <c r="EH126" s="285"/>
      <c r="EI126" s="281"/>
    </row>
    <row r="127" spans="1:139" ht="15" customHeight="1">
      <c r="A127" s="249">
        <f t="shared" si="3"/>
        <v>115</v>
      </c>
      <c r="B127" s="243"/>
      <c r="C127" s="244"/>
      <c r="D127" s="244"/>
      <c r="E127" s="250"/>
      <c r="F127" s="250"/>
      <c r="G127" s="251"/>
      <c r="H127" s="251"/>
      <c r="I127" s="245"/>
      <c r="J127" s="245"/>
      <c r="K127" s="252" t="str">
        <f>IF(J127="","",VLOOKUP($J127,Master!$I$2:$J$25000,2,0))</f>
        <v/>
      </c>
      <c r="L127" s="251"/>
      <c r="M127" s="250"/>
      <c r="N127" s="245"/>
      <c r="O127" s="245"/>
      <c r="P127" s="245"/>
      <c r="Q127" s="251"/>
      <c r="R127" s="261"/>
      <c r="S127" s="253"/>
      <c r="T127" s="244" t="str">
        <f>IF(S127="","",IFERROR(VLOOKUP(S127,Master!$K$2:$L$4000,2,0),"Incorrect"))</f>
        <v/>
      </c>
      <c r="U127" s="245"/>
      <c r="V127" s="244" t="str">
        <f>IF(U127="","",IFERROR(VLOOKUP($S127&amp;$U127,Master!$A$2:$N$4000,14,0),"Incorrect"))</f>
        <v/>
      </c>
      <c r="W127" s="245"/>
      <c r="X127" s="244" t="str">
        <f>IF(W127="","",IFERROR(VLOOKUP($S127&amp;$U127&amp;$W127,Master!$B$2:$P$4000,15,0),"Incorrect"))</f>
        <v/>
      </c>
      <c r="Y127" s="245"/>
      <c r="Z127" s="244" t="str">
        <f>IF(Y127="","",IFERROR(VLOOKUP($S127&amp;$U127&amp;$W127&amp;$Y127,Master!$C$2:$R$4000,16,0),"Incorrect"))</f>
        <v/>
      </c>
      <c r="AA127" s="254"/>
      <c r="AB127" s="255"/>
      <c r="AC127" s="256"/>
      <c r="AD127" s="257"/>
      <c r="AE127" s="258"/>
      <c r="AF127" s="259" t="str">
        <f t="shared" si="4"/>
        <v/>
      </c>
      <c r="AG127" s="260"/>
      <c r="AH127" s="251"/>
      <c r="AI127" s="261" t="s">
        <v>404</v>
      </c>
      <c r="AJ127" s="262" t="str">
        <f>IF(AK127="","",IFERROR(VLOOKUP($AK127,Master!$S$2:$U$2000,3,0),"Incorrect"))</f>
        <v/>
      </c>
      <c r="AK127" s="247"/>
      <c r="AL127" s="264" t="s">
        <v>403</v>
      </c>
      <c r="AM127" s="265" t="str">
        <f>IF(AL127="","",VLOOKUP(AL127,Dropdown!$N$3:$O$335,2,0))</f>
        <v/>
      </c>
      <c r="AN127" s="266"/>
      <c r="AO127" s="265" t="str">
        <f>IF(AN127="","",IFERROR(VLOOKUP(AL127&amp;AN127,Dropdown!$P$4:$S$5000,4,0),"Incorrect"))</f>
        <v/>
      </c>
      <c r="AP127" s="267"/>
      <c r="AQ127" s="260"/>
      <c r="AR127" s="251"/>
      <c r="AS127" s="245"/>
      <c r="AT127" s="268" t="str">
        <f>IF(AS127="","",VLOOKUP(AS127,Master!$AI$7:$AJ$12,2,0))</f>
        <v/>
      </c>
      <c r="AU127" s="269">
        <f t="shared" si="5"/>
        <v>0</v>
      </c>
      <c r="AV127" s="270" t="s">
        <v>408</v>
      </c>
      <c r="AW127" s="251"/>
      <c r="AX127" s="271" t="str">
        <f>IF(AW127="","",VLOOKUP($AW127,Master!$AL$3:$AM$100,2,0))</f>
        <v/>
      </c>
      <c r="AY127" s="270" t="s">
        <v>409</v>
      </c>
      <c r="AZ127" s="251"/>
      <c r="BA127" s="271" t="str">
        <f>IF(AZ127="","",VLOOKUP($AZ127,Master!$AO$3:$AP$6,2,0))</f>
        <v/>
      </c>
      <c r="BB127" s="270" t="s">
        <v>410</v>
      </c>
      <c r="BC127" s="251"/>
      <c r="BD127" s="271" t="str">
        <f>IF(BC127="","",VLOOKUP($BC127,Master!$AR$3:$AS$7,2,0))</f>
        <v/>
      </c>
      <c r="BE127" s="270" t="s">
        <v>26365</v>
      </c>
      <c r="BF127" s="251" t="str">
        <f>IF(BG127="","",VLOOKUP($BG127,Master!$AV$2:$AW$200,2,0))</f>
        <v/>
      </c>
      <c r="BG127" s="271"/>
      <c r="BH127" s="270" t="s">
        <v>26366</v>
      </c>
      <c r="BI127" s="251" t="str">
        <f>IF(BJ127="","",VLOOKUP(BJ127,Master!$AZ$2:$BA$200,2,0))</f>
        <v/>
      </c>
      <c r="BJ127" s="271"/>
      <c r="BK127" s="270" t="s">
        <v>26456</v>
      </c>
      <c r="BL127" s="251" t="str">
        <f>IF(BM127="","",VLOOKUP(BM127,Master!$BD$2:$BE$200,2,0))</f>
        <v/>
      </c>
      <c r="BM127" s="272"/>
      <c r="BN127" s="270" t="s">
        <v>26673</v>
      </c>
      <c r="BO127" s="251" t="str">
        <f>IF(BP127="","",VLOOKUP(BP127,Master!$BH$2:$BI$200,2,0))</f>
        <v/>
      </c>
      <c r="BP127" s="271"/>
      <c r="BQ127" s="270" t="s">
        <v>29463</v>
      </c>
      <c r="BR127" s="251"/>
      <c r="BS127" s="271"/>
      <c r="BT127" s="270" t="s">
        <v>29464</v>
      </c>
      <c r="BU127" s="251"/>
      <c r="BV127" s="271"/>
      <c r="BW127" s="270" t="s">
        <v>26713</v>
      </c>
      <c r="BX127" s="251" t="str">
        <f>IF(BY127="","",VLOOKUP(BY127,Master!$BT$2:$BU$77,2,0))</f>
        <v/>
      </c>
      <c r="BY127" s="271"/>
      <c r="BZ127" s="270" t="s">
        <v>26861</v>
      </c>
      <c r="CA127" s="251" t="str">
        <f>IF(CB127="","",VLOOKUP(CB127,Master!$BX$2:$BY$77,2,0))</f>
        <v/>
      </c>
      <c r="CB127" s="271"/>
      <c r="CC127" s="270" t="s">
        <v>26890</v>
      </c>
      <c r="CD127" s="251" t="str">
        <f>IF(CE127="","",VLOOKUP(CE127,Master!$CB$2:$CC$77,2,0))</f>
        <v/>
      </c>
      <c r="CE127" s="271"/>
      <c r="CF127" s="270" t="s">
        <v>26914</v>
      </c>
      <c r="CG127" s="251"/>
      <c r="CH127" s="271"/>
      <c r="CI127" s="270" t="s">
        <v>26899</v>
      </c>
      <c r="CJ127" s="251" t="str">
        <f>IF(CK127="","",VLOOKUP(CK127,Master!$CJ$2:$CK$77,2,0))</f>
        <v/>
      </c>
      <c r="CK127" s="271"/>
      <c r="CL127" s="245"/>
      <c r="CM127" s="245"/>
      <c r="CN127" s="245"/>
      <c r="CO127" s="245"/>
      <c r="CP127" s="246"/>
      <c r="CQ127" s="276"/>
      <c r="CR127" s="277"/>
      <c r="CS127" s="276"/>
      <c r="CT127" s="278"/>
      <c r="CU127" s="278"/>
      <c r="CV127" s="278"/>
      <c r="CW127" s="279"/>
      <c r="CX127" s="276"/>
      <c r="CY127" s="280"/>
      <c r="CZ127" s="281"/>
      <c r="DA127" s="281"/>
      <c r="DB127" s="281"/>
      <c r="DC127" s="279"/>
      <c r="DD127" s="253"/>
      <c r="DE127" s="247"/>
      <c r="DF127" s="253"/>
      <c r="DG127" s="245"/>
      <c r="DH127" s="247"/>
      <c r="DI127" s="276"/>
      <c r="DJ127" s="245"/>
      <c r="DK127" s="245"/>
      <c r="DL127" s="245"/>
      <c r="DM127" s="245"/>
      <c r="DN127" s="245"/>
      <c r="DO127" s="245"/>
      <c r="DP127" s="245"/>
      <c r="DQ127" s="245"/>
      <c r="DR127" s="245"/>
      <c r="DS127" s="247"/>
      <c r="DT127" s="282"/>
      <c r="DU127" s="283"/>
      <c r="DV127" s="283"/>
      <c r="DW127" s="283"/>
      <c r="DX127" s="283"/>
      <c r="DY127" s="283"/>
      <c r="DZ127" s="283"/>
      <c r="EA127" s="246"/>
      <c r="EB127" s="253"/>
      <c r="EC127" s="245"/>
      <c r="ED127" s="245"/>
      <c r="EE127" s="246"/>
      <c r="EF127" s="246"/>
      <c r="EG127" s="283"/>
      <c r="EH127" s="285"/>
      <c r="EI127" s="281"/>
    </row>
    <row r="128" spans="1:139" ht="15" customHeight="1">
      <c r="A128" s="249">
        <f t="shared" si="3"/>
        <v>116</v>
      </c>
      <c r="B128" s="243"/>
      <c r="C128" s="244"/>
      <c r="D128" s="244"/>
      <c r="E128" s="250"/>
      <c r="F128" s="250"/>
      <c r="G128" s="251"/>
      <c r="H128" s="251"/>
      <c r="I128" s="245"/>
      <c r="J128" s="245"/>
      <c r="K128" s="252" t="str">
        <f>IF(J128="","",VLOOKUP($J128,Master!$I$2:$J$25000,2,0))</f>
        <v/>
      </c>
      <c r="L128" s="251"/>
      <c r="M128" s="250"/>
      <c r="N128" s="245"/>
      <c r="O128" s="245"/>
      <c r="P128" s="245"/>
      <c r="Q128" s="251"/>
      <c r="R128" s="261"/>
      <c r="S128" s="253"/>
      <c r="T128" s="244" t="str">
        <f>IF(S128="","",IFERROR(VLOOKUP(S128,Master!$K$2:$L$4000,2,0),"Incorrect"))</f>
        <v/>
      </c>
      <c r="U128" s="245"/>
      <c r="V128" s="244" t="str">
        <f>IF(U128="","",IFERROR(VLOOKUP($S128&amp;$U128,Master!$A$2:$N$4000,14,0),"Incorrect"))</f>
        <v/>
      </c>
      <c r="W128" s="245"/>
      <c r="X128" s="244" t="str">
        <f>IF(W128="","",IFERROR(VLOOKUP($S128&amp;$U128&amp;$W128,Master!$B$2:$P$4000,15,0),"Incorrect"))</f>
        <v/>
      </c>
      <c r="Y128" s="245"/>
      <c r="Z128" s="244" t="str">
        <f>IF(Y128="","",IFERROR(VLOOKUP($S128&amp;$U128&amp;$W128&amp;$Y128,Master!$C$2:$R$4000,16,0),"Incorrect"))</f>
        <v/>
      </c>
      <c r="AA128" s="254"/>
      <c r="AB128" s="255"/>
      <c r="AC128" s="256"/>
      <c r="AD128" s="257"/>
      <c r="AE128" s="258"/>
      <c r="AF128" s="259" t="str">
        <f t="shared" si="4"/>
        <v/>
      </c>
      <c r="AG128" s="260"/>
      <c r="AH128" s="251"/>
      <c r="AI128" s="261" t="s">
        <v>404</v>
      </c>
      <c r="AJ128" s="262" t="str">
        <f>IF(AK128="","",IFERROR(VLOOKUP($AK128,Master!$S$2:$U$2000,3,0),"Incorrect"))</f>
        <v/>
      </c>
      <c r="AK128" s="247"/>
      <c r="AL128" s="264" t="s">
        <v>403</v>
      </c>
      <c r="AM128" s="265" t="str">
        <f>IF(AL128="","",VLOOKUP(AL128,Dropdown!$N$3:$O$335,2,0))</f>
        <v/>
      </c>
      <c r="AN128" s="266"/>
      <c r="AO128" s="265" t="str">
        <f>IF(AN128="","",IFERROR(VLOOKUP(AL128&amp;AN128,Dropdown!$P$4:$S$5000,4,0),"Incorrect"))</f>
        <v/>
      </c>
      <c r="AP128" s="267"/>
      <c r="AQ128" s="260"/>
      <c r="AR128" s="251"/>
      <c r="AS128" s="245"/>
      <c r="AT128" s="268" t="str">
        <f>IF(AS128="","",VLOOKUP(AS128,Master!$AI$7:$AJ$12,2,0))</f>
        <v/>
      </c>
      <c r="AU128" s="269">
        <f t="shared" si="5"/>
        <v>0</v>
      </c>
      <c r="AV128" s="270" t="s">
        <v>408</v>
      </c>
      <c r="AW128" s="251"/>
      <c r="AX128" s="271" t="str">
        <f>IF(AW128="","",VLOOKUP($AW128,Master!$AL$3:$AM$100,2,0))</f>
        <v/>
      </c>
      <c r="AY128" s="270" t="s">
        <v>409</v>
      </c>
      <c r="AZ128" s="251"/>
      <c r="BA128" s="271" t="str">
        <f>IF(AZ128="","",VLOOKUP($AZ128,Master!$AO$3:$AP$6,2,0))</f>
        <v/>
      </c>
      <c r="BB128" s="270" t="s">
        <v>410</v>
      </c>
      <c r="BC128" s="251"/>
      <c r="BD128" s="271" t="str">
        <f>IF(BC128="","",VLOOKUP($BC128,Master!$AR$3:$AS$7,2,0))</f>
        <v/>
      </c>
      <c r="BE128" s="270" t="s">
        <v>26365</v>
      </c>
      <c r="BF128" s="251" t="str">
        <f>IF(BG128="","",VLOOKUP($BG128,Master!$AV$2:$AW$200,2,0))</f>
        <v/>
      </c>
      <c r="BG128" s="271"/>
      <c r="BH128" s="270" t="s">
        <v>26366</v>
      </c>
      <c r="BI128" s="251" t="str">
        <f>IF(BJ128="","",VLOOKUP(BJ128,Master!$AZ$2:$BA$200,2,0))</f>
        <v/>
      </c>
      <c r="BJ128" s="271"/>
      <c r="BK128" s="270" t="s">
        <v>26456</v>
      </c>
      <c r="BL128" s="251" t="str">
        <f>IF(BM128="","",VLOOKUP(BM128,Master!$BD$2:$BE$200,2,0))</f>
        <v/>
      </c>
      <c r="BM128" s="272"/>
      <c r="BN128" s="270" t="s">
        <v>26673</v>
      </c>
      <c r="BO128" s="251" t="str">
        <f>IF(BP128="","",VLOOKUP(BP128,Master!$BH$2:$BI$200,2,0))</f>
        <v/>
      </c>
      <c r="BP128" s="271"/>
      <c r="BQ128" s="270" t="s">
        <v>29465</v>
      </c>
      <c r="BR128" s="251"/>
      <c r="BS128" s="271"/>
      <c r="BT128" s="270" t="s">
        <v>29466</v>
      </c>
      <c r="BU128" s="251"/>
      <c r="BV128" s="271"/>
      <c r="BW128" s="270" t="s">
        <v>26713</v>
      </c>
      <c r="BX128" s="251" t="str">
        <f>IF(BY128="","",VLOOKUP(BY128,Master!$BT$2:$BU$77,2,0))</f>
        <v/>
      </c>
      <c r="BY128" s="271"/>
      <c r="BZ128" s="270" t="s">
        <v>26861</v>
      </c>
      <c r="CA128" s="251" t="str">
        <f>IF(CB128="","",VLOOKUP(CB128,Master!$BX$2:$BY$77,2,0))</f>
        <v/>
      </c>
      <c r="CB128" s="271"/>
      <c r="CC128" s="270" t="s">
        <v>26890</v>
      </c>
      <c r="CD128" s="251" t="str">
        <f>IF(CE128="","",VLOOKUP(CE128,Master!$CB$2:$CC$77,2,0))</f>
        <v/>
      </c>
      <c r="CE128" s="271"/>
      <c r="CF128" s="270" t="s">
        <v>26914</v>
      </c>
      <c r="CG128" s="251"/>
      <c r="CH128" s="271"/>
      <c r="CI128" s="270" t="s">
        <v>26899</v>
      </c>
      <c r="CJ128" s="251" t="str">
        <f>IF(CK128="","",VLOOKUP(CK128,Master!$CJ$2:$CK$77,2,0))</f>
        <v/>
      </c>
      <c r="CK128" s="271"/>
      <c r="CL128" s="245"/>
      <c r="CM128" s="245"/>
      <c r="CN128" s="245"/>
      <c r="CO128" s="245"/>
      <c r="CP128" s="246"/>
      <c r="CQ128" s="276"/>
      <c r="CR128" s="277"/>
      <c r="CS128" s="276"/>
      <c r="CT128" s="278"/>
      <c r="CU128" s="278"/>
      <c r="CV128" s="278"/>
      <c r="CW128" s="279"/>
      <c r="CX128" s="276"/>
      <c r="CY128" s="280"/>
      <c r="CZ128" s="281"/>
      <c r="DA128" s="281"/>
      <c r="DB128" s="281"/>
      <c r="DC128" s="279"/>
      <c r="DD128" s="253"/>
      <c r="DE128" s="247"/>
      <c r="DF128" s="253"/>
      <c r="DG128" s="245"/>
      <c r="DH128" s="247"/>
      <c r="DI128" s="276"/>
      <c r="DJ128" s="245"/>
      <c r="DK128" s="245"/>
      <c r="DL128" s="245"/>
      <c r="DM128" s="245"/>
      <c r="DN128" s="245"/>
      <c r="DO128" s="245"/>
      <c r="DP128" s="245"/>
      <c r="DQ128" s="245"/>
      <c r="DR128" s="245"/>
      <c r="DS128" s="247"/>
      <c r="DT128" s="282"/>
      <c r="DU128" s="283"/>
      <c r="DV128" s="283"/>
      <c r="DW128" s="283"/>
      <c r="DX128" s="283"/>
      <c r="DY128" s="283"/>
      <c r="DZ128" s="283"/>
      <c r="EA128" s="246"/>
      <c r="EB128" s="253"/>
      <c r="EC128" s="245"/>
      <c r="ED128" s="245"/>
      <c r="EE128" s="246"/>
      <c r="EF128" s="246"/>
      <c r="EG128" s="283"/>
      <c r="EH128" s="285"/>
      <c r="EI128" s="281"/>
    </row>
    <row r="129" spans="1:139" ht="15" customHeight="1">
      <c r="A129" s="249">
        <f t="shared" si="3"/>
        <v>117</v>
      </c>
      <c r="B129" s="243"/>
      <c r="C129" s="244"/>
      <c r="D129" s="244"/>
      <c r="E129" s="250"/>
      <c r="F129" s="250"/>
      <c r="G129" s="251"/>
      <c r="H129" s="251"/>
      <c r="I129" s="245"/>
      <c r="J129" s="245"/>
      <c r="K129" s="252" t="str">
        <f>IF(J129="","",VLOOKUP($J129,Master!$I$2:$J$25000,2,0))</f>
        <v/>
      </c>
      <c r="L129" s="251"/>
      <c r="M129" s="250"/>
      <c r="N129" s="245"/>
      <c r="O129" s="245"/>
      <c r="P129" s="245"/>
      <c r="Q129" s="251"/>
      <c r="R129" s="261"/>
      <c r="S129" s="253"/>
      <c r="T129" s="244" t="str">
        <f>IF(S129="","",IFERROR(VLOOKUP(S129,Master!$K$2:$L$4000,2,0),"Incorrect"))</f>
        <v/>
      </c>
      <c r="U129" s="245"/>
      <c r="V129" s="244" t="str">
        <f>IF(U129="","",IFERROR(VLOOKUP($S129&amp;$U129,Master!$A$2:$N$4000,14,0),"Incorrect"))</f>
        <v/>
      </c>
      <c r="W129" s="245"/>
      <c r="X129" s="244" t="str">
        <f>IF(W129="","",IFERROR(VLOOKUP($S129&amp;$U129&amp;$W129,Master!$B$2:$P$4000,15,0),"Incorrect"))</f>
        <v/>
      </c>
      <c r="Y129" s="245"/>
      <c r="Z129" s="244" t="str">
        <f>IF(Y129="","",IFERROR(VLOOKUP($S129&amp;$U129&amp;$W129&amp;$Y129,Master!$C$2:$R$4000,16,0),"Incorrect"))</f>
        <v/>
      </c>
      <c r="AA129" s="254"/>
      <c r="AB129" s="255"/>
      <c r="AC129" s="256"/>
      <c r="AD129" s="257"/>
      <c r="AE129" s="258"/>
      <c r="AF129" s="259" t="str">
        <f t="shared" si="4"/>
        <v/>
      </c>
      <c r="AG129" s="260"/>
      <c r="AH129" s="251"/>
      <c r="AI129" s="261" t="s">
        <v>404</v>
      </c>
      <c r="AJ129" s="262" t="str">
        <f>IF(AK129="","",IFERROR(VLOOKUP($AK129,Master!$S$2:$U$2000,3,0),"Incorrect"))</f>
        <v/>
      </c>
      <c r="AK129" s="247"/>
      <c r="AL129" s="264" t="s">
        <v>403</v>
      </c>
      <c r="AM129" s="265" t="str">
        <f>IF(AL129="","",VLOOKUP(AL129,Dropdown!$N$3:$O$335,2,0))</f>
        <v/>
      </c>
      <c r="AN129" s="266"/>
      <c r="AO129" s="265" t="str">
        <f>IF(AN129="","",IFERROR(VLOOKUP(AL129&amp;AN129,Dropdown!$P$4:$S$5000,4,0),"Incorrect"))</f>
        <v/>
      </c>
      <c r="AP129" s="267"/>
      <c r="AQ129" s="260"/>
      <c r="AR129" s="251"/>
      <c r="AS129" s="245"/>
      <c r="AT129" s="268" t="str">
        <f>IF(AS129="","",VLOOKUP(AS129,Master!$AI$7:$AJ$12,2,0))</f>
        <v/>
      </c>
      <c r="AU129" s="269">
        <f t="shared" si="5"/>
        <v>0</v>
      </c>
      <c r="AV129" s="270" t="s">
        <v>408</v>
      </c>
      <c r="AW129" s="251"/>
      <c r="AX129" s="271" t="str">
        <f>IF(AW129="","",VLOOKUP($AW129,Master!$AL$3:$AM$100,2,0))</f>
        <v/>
      </c>
      <c r="AY129" s="270" t="s">
        <v>409</v>
      </c>
      <c r="AZ129" s="251"/>
      <c r="BA129" s="271" t="str">
        <f>IF(AZ129="","",VLOOKUP($AZ129,Master!$AO$3:$AP$6,2,0))</f>
        <v/>
      </c>
      <c r="BB129" s="270" t="s">
        <v>410</v>
      </c>
      <c r="BC129" s="251"/>
      <c r="BD129" s="271" t="str">
        <f>IF(BC129="","",VLOOKUP($BC129,Master!$AR$3:$AS$7,2,0))</f>
        <v/>
      </c>
      <c r="BE129" s="270" t="s">
        <v>26365</v>
      </c>
      <c r="BF129" s="251" t="str">
        <f>IF(BG129="","",VLOOKUP($BG129,Master!$AV$2:$AW$200,2,0))</f>
        <v/>
      </c>
      <c r="BG129" s="271"/>
      <c r="BH129" s="270" t="s">
        <v>26366</v>
      </c>
      <c r="BI129" s="251" t="str">
        <f>IF(BJ129="","",VLOOKUP(BJ129,Master!$AZ$2:$BA$200,2,0))</f>
        <v/>
      </c>
      <c r="BJ129" s="271"/>
      <c r="BK129" s="270" t="s">
        <v>26456</v>
      </c>
      <c r="BL129" s="251" t="str">
        <f>IF(BM129="","",VLOOKUP(BM129,Master!$BD$2:$BE$200,2,0))</f>
        <v/>
      </c>
      <c r="BM129" s="272"/>
      <c r="BN129" s="270" t="s">
        <v>26673</v>
      </c>
      <c r="BO129" s="251" t="str">
        <f>IF(BP129="","",VLOOKUP(BP129,Master!$BH$2:$BI$200,2,0))</f>
        <v/>
      </c>
      <c r="BP129" s="271"/>
      <c r="BQ129" s="270" t="s">
        <v>29467</v>
      </c>
      <c r="BR129" s="251"/>
      <c r="BS129" s="271"/>
      <c r="BT129" s="270" t="s">
        <v>29468</v>
      </c>
      <c r="BU129" s="251"/>
      <c r="BV129" s="271"/>
      <c r="BW129" s="270" t="s">
        <v>26713</v>
      </c>
      <c r="BX129" s="251" t="str">
        <f>IF(BY129="","",VLOOKUP(BY129,Master!$BT$2:$BU$77,2,0))</f>
        <v/>
      </c>
      <c r="BY129" s="271"/>
      <c r="BZ129" s="270" t="s">
        <v>26861</v>
      </c>
      <c r="CA129" s="251" t="str">
        <f>IF(CB129="","",VLOOKUP(CB129,Master!$BX$2:$BY$77,2,0))</f>
        <v/>
      </c>
      <c r="CB129" s="271"/>
      <c r="CC129" s="270" t="s">
        <v>26890</v>
      </c>
      <c r="CD129" s="251" t="str">
        <f>IF(CE129="","",VLOOKUP(CE129,Master!$CB$2:$CC$77,2,0))</f>
        <v/>
      </c>
      <c r="CE129" s="271"/>
      <c r="CF129" s="270" t="s">
        <v>26914</v>
      </c>
      <c r="CG129" s="251"/>
      <c r="CH129" s="271"/>
      <c r="CI129" s="270" t="s">
        <v>26899</v>
      </c>
      <c r="CJ129" s="251" t="str">
        <f>IF(CK129="","",VLOOKUP(CK129,Master!$CJ$2:$CK$77,2,0))</f>
        <v/>
      </c>
      <c r="CK129" s="271"/>
      <c r="CL129" s="245"/>
      <c r="CM129" s="245"/>
      <c r="CN129" s="245"/>
      <c r="CO129" s="245"/>
      <c r="CP129" s="246"/>
      <c r="CQ129" s="276"/>
      <c r="CR129" s="277"/>
      <c r="CS129" s="276"/>
      <c r="CT129" s="278"/>
      <c r="CU129" s="278"/>
      <c r="CV129" s="278"/>
      <c r="CW129" s="279"/>
      <c r="CX129" s="276"/>
      <c r="CY129" s="280"/>
      <c r="CZ129" s="281"/>
      <c r="DA129" s="281"/>
      <c r="DB129" s="281"/>
      <c r="DC129" s="279"/>
      <c r="DD129" s="253"/>
      <c r="DE129" s="247"/>
      <c r="DF129" s="253"/>
      <c r="DG129" s="245"/>
      <c r="DH129" s="247"/>
      <c r="DI129" s="276"/>
      <c r="DJ129" s="245"/>
      <c r="DK129" s="245"/>
      <c r="DL129" s="245"/>
      <c r="DM129" s="245"/>
      <c r="DN129" s="245"/>
      <c r="DO129" s="245"/>
      <c r="DP129" s="245"/>
      <c r="DQ129" s="245"/>
      <c r="DR129" s="245"/>
      <c r="DS129" s="247"/>
      <c r="DT129" s="282"/>
      <c r="DU129" s="283"/>
      <c r="DV129" s="283"/>
      <c r="DW129" s="283"/>
      <c r="DX129" s="283"/>
      <c r="DY129" s="283"/>
      <c r="DZ129" s="283"/>
      <c r="EA129" s="246"/>
      <c r="EB129" s="253"/>
      <c r="EC129" s="245"/>
      <c r="ED129" s="245"/>
      <c r="EE129" s="246"/>
      <c r="EF129" s="246"/>
      <c r="EG129" s="283"/>
      <c r="EH129" s="285"/>
      <c r="EI129" s="281"/>
    </row>
    <row r="130" spans="1:139" ht="15" customHeight="1">
      <c r="A130" s="249">
        <f t="shared" si="3"/>
        <v>118</v>
      </c>
      <c r="B130" s="243"/>
      <c r="C130" s="244"/>
      <c r="D130" s="244"/>
      <c r="E130" s="250"/>
      <c r="F130" s="250"/>
      <c r="G130" s="251"/>
      <c r="H130" s="251"/>
      <c r="I130" s="245"/>
      <c r="J130" s="245"/>
      <c r="K130" s="252" t="str">
        <f>IF(J130="","",VLOOKUP($J130,Master!$I$2:$J$25000,2,0))</f>
        <v/>
      </c>
      <c r="L130" s="251"/>
      <c r="M130" s="250"/>
      <c r="N130" s="245"/>
      <c r="O130" s="245"/>
      <c r="P130" s="245"/>
      <c r="Q130" s="251"/>
      <c r="R130" s="261"/>
      <c r="S130" s="253"/>
      <c r="T130" s="244" t="str">
        <f>IF(S130="","",IFERROR(VLOOKUP(S130,Master!$K$2:$L$4000,2,0),"Incorrect"))</f>
        <v/>
      </c>
      <c r="U130" s="245"/>
      <c r="V130" s="244" t="str">
        <f>IF(U130="","",IFERROR(VLOOKUP($S130&amp;$U130,Master!$A$2:$N$4000,14,0),"Incorrect"))</f>
        <v/>
      </c>
      <c r="W130" s="245"/>
      <c r="X130" s="244" t="str">
        <f>IF(W130="","",IFERROR(VLOOKUP($S130&amp;$U130&amp;$W130,Master!$B$2:$P$4000,15,0),"Incorrect"))</f>
        <v/>
      </c>
      <c r="Y130" s="245"/>
      <c r="Z130" s="244" t="str">
        <f>IF(Y130="","",IFERROR(VLOOKUP($S130&amp;$U130&amp;$W130&amp;$Y130,Master!$C$2:$R$4000,16,0),"Incorrect"))</f>
        <v/>
      </c>
      <c r="AA130" s="254"/>
      <c r="AB130" s="255"/>
      <c r="AC130" s="256"/>
      <c r="AD130" s="257"/>
      <c r="AE130" s="258"/>
      <c r="AF130" s="259" t="str">
        <f t="shared" si="4"/>
        <v/>
      </c>
      <c r="AG130" s="260"/>
      <c r="AH130" s="251"/>
      <c r="AI130" s="261" t="s">
        <v>404</v>
      </c>
      <c r="AJ130" s="262" t="str">
        <f>IF(AK130="","",IFERROR(VLOOKUP($AK130,Master!$S$2:$U$2000,3,0),"Incorrect"))</f>
        <v/>
      </c>
      <c r="AK130" s="247"/>
      <c r="AL130" s="264" t="s">
        <v>403</v>
      </c>
      <c r="AM130" s="265" t="str">
        <f>IF(AL130="","",VLOOKUP(AL130,Dropdown!$N$3:$O$335,2,0))</f>
        <v/>
      </c>
      <c r="AN130" s="266"/>
      <c r="AO130" s="265" t="str">
        <f>IF(AN130="","",IFERROR(VLOOKUP(AL130&amp;AN130,Dropdown!$P$4:$S$5000,4,0),"Incorrect"))</f>
        <v/>
      </c>
      <c r="AP130" s="267"/>
      <c r="AQ130" s="260"/>
      <c r="AR130" s="251"/>
      <c r="AS130" s="245"/>
      <c r="AT130" s="268" t="str">
        <f>IF(AS130="","",VLOOKUP(AS130,Master!$AI$7:$AJ$12,2,0))</f>
        <v/>
      </c>
      <c r="AU130" s="269">
        <f t="shared" si="5"/>
        <v>0</v>
      </c>
      <c r="AV130" s="270" t="s">
        <v>408</v>
      </c>
      <c r="AW130" s="251"/>
      <c r="AX130" s="271" t="str">
        <f>IF(AW130="","",VLOOKUP($AW130,Master!$AL$3:$AM$100,2,0))</f>
        <v/>
      </c>
      <c r="AY130" s="270" t="s">
        <v>409</v>
      </c>
      <c r="AZ130" s="251"/>
      <c r="BA130" s="271" t="str">
        <f>IF(AZ130="","",VLOOKUP($AZ130,Master!$AO$3:$AP$6,2,0))</f>
        <v/>
      </c>
      <c r="BB130" s="270" t="s">
        <v>410</v>
      </c>
      <c r="BC130" s="251"/>
      <c r="BD130" s="271" t="str">
        <f>IF(BC130="","",VLOOKUP($BC130,Master!$AR$3:$AS$7,2,0))</f>
        <v/>
      </c>
      <c r="BE130" s="270" t="s">
        <v>26365</v>
      </c>
      <c r="BF130" s="251" t="str">
        <f>IF(BG130="","",VLOOKUP($BG130,Master!$AV$2:$AW$200,2,0))</f>
        <v/>
      </c>
      <c r="BG130" s="271"/>
      <c r="BH130" s="270" t="s">
        <v>26366</v>
      </c>
      <c r="BI130" s="251" t="str">
        <f>IF(BJ130="","",VLOOKUP(BJ130,Master!$AZ$2:$BA$200,2,0))</f>
        <v/>
      </c>
      <c r="BJ130" s="271"/>
      <c r="BK130" s="270" t="s">
        <v>26456</v>
      </c>
      <c r="BL130" s="251" t="str">
        <f>IF(BM130="","",VLOOKUP(BM130,Master!$BD$2:$BE$200,2,0))</f>
        <v/>
      </c>
      <c r="BM130" s="272"/>
      <c r="BN130" s="270" t="s">
        <v>26673</v>
      </c>
      <c r="BO130" s="251" t="str">
        <f>IF(BP130="","",VLOOKUP(BP130,Master!$BH$2:$BI$200,2,0))</f>
        <v/>
      </c>
      <c r="BP130" s="271"/>
      <c r="BQ130" s="270" t="s">
        <v>29469</v>
      </c>
      <c r="BR130" s="251"/>
      <c r="BS130" s="271"/>
      <c r="BT130" s="270" t="s">
        <v>29470</v>
      </c>
      <c r="BU130" s="251"/>
      <c r="BV130" s="271"/>
      <c r="BW130" s="270" t="s">
        <v>26713</v>
      </c>
      <c r="BX130" s="251" t="str">
        <f>IF(BY130="","",VLOOKUP(BY130,Master!$BT$2:$BU$77,2,0))</f>
        <v/>
      </c>
      <c r="BY130" s="271"/>
      <c r="BZ130" s="270" t="s">
        <v>26861</v>
      </c>
      <c r="CA130" s="251" t="str">
        <f>IF(CB130="","",VLOOKUP(CB130,Master!$BX$2:$BY$77,2,0))</f>
        <v/>
      </c>
      <c r="CB130" s="271"/>
      <c r="CC130" s="270" t="s">
        <v>26890</v>
      </c>
      <c r="CD130" s="251" t="str">
        <f>IF(CE130="","",VLOOKUP(CE130,Master!$CB$2:$CC$77,2,0))</f>
        <v/>
      </c>
      <c r="CE130" s="271"/>
      <c r="CF130" s="270" t="s">
        <v>26914</v>
      </c>
      <c r="CG130" s="251"/>
      <c r="CH130" s="271"/>
      <c r="CI130" s="270" t="s">
        <v>26899</v>
      </c>
      <c r="CJ130" s="251" t="str">
        <f>IF(CK130="","",VLOOKUP(CK130,Master!$CJ$2:$CK$77,2,0))</f>
        <v/>
      </c>
      <c r="CK130" s="271"/>
      <c r="CL130" s="245"/>
      <c r="CM130" s="245"/>
      <c r="CN130" s="245"/>
      <c r="CO130" s="245"/>
      <c r="CP130" s="246"/>
      <c r="CQ130" s="276"/>
      <c r="CR130" s="277"/>
      <c r="CS130" s="276"/>
      <c r="CT130" s="278"/>
      <c r="CU130" s="278"/>
      <c r="CV130" s="278"/>
      <c r="CW130" s="279"/>
      <c r="CX130" s="276"/>
      <c r="CY130" s="280"/>
      <c r="CZ130" s="281"/>
      <c r="DA130" s="281"/>
      <c r="DB130" s="281"/>
      <c r="DC130" s="279"/>
      <c r="DD130" s="253"/>
      <c r="DE130" s="247"/>
      <c r="DF130" s="253"/>
      <c r="DG130" s="245"/>
      <c r="DH130" s="247"/>
      <c r="DI130" s="276"/>
      <c r="DJ130" s="245"/>
      <c r="DK130" s="245"/>
      <c r="DL130" s="245"/>
      <c r="DM130" s="245"/>
      <c r="DN130" s="245"/>
      <c r="DO130" s="245"/>
      <c r="DP130" s="245"/>
      <c r="DQ130" s="245"/>
      <c r="DR130" s="245"/>
      <c r="DS130" s="247"/>
      <c r="DT130" s="282"/>
      <c r="DU130" s="283"/>
      <c r="DV130" s="283"/>
      <c r="DW130" s="283"/>
      <c r="DX130" s="283"/>
      <c r="DY130" s="283"/>
      <c r="DZ130" s="283"/>
      <c r="EA130" s="246"/>
      <c r="EB130" s="253"/>
      <c r="EC130" s="245"/>
      <c r="ED130" s="245"/>
      <c r="EE130" s="246"/>
      <c r="EF130" s="246"/>
      <c r="EG130" s="283"/>
      <c r="EH130" s="285"/>
      <c r="EI130" s="281"/>
    </row>
    <row r="131" spans="1:139" ht="15" customHeight="1">
      <c r="A131" s="249">
        <f t="shared" si="3"/>
        <v>119</v>
      </c>
      <c r="B131" s="243"/>
      <c r="C131" s="244"/>
      <c r="D131" s="244"/>
      <c r="E131" s="250"/>
      <c r="F131" s="250"/>
      <c r="G131" s="251"/>
      <c r="H131" s="251"/>
      <c r="I131" s="245"/>
      <c r="J131" s="245"/>
      <c r="K131" s="252" t="str">
        <f>IF(J131="","",VLOOKUP($J131,Master!$I$2:$J$25000,2,0))</f>
        <v/>
      </c>
      <c r="L131" s="251"/>
      <c r="M131" s="250"/>
      <c r="N131" s="245"/>
      <c r="O131" s="245"/>
      <c r="P131" s="245"/>
      <c r="Q131" s="251"/>
      <c r="R131" s="261"/>
      <c r="S131" s="253"/>
      <c r="T131" s="244" t="str">
        <f>IF(S131="","",IFERROR(VLOOKUP(S131,Master!$K$2:$L$4000,2,0),"Incorrect"))</f>
        <v/>
      </c>
      <c r="U131" s="245"/>
      <c r="V131" s="244" t="str">
        <f>IF(U131="","",IFERROR(VLOOKUP($S131&amp;$U131,Master!$A$2:$N$4000,14,0),"Incorrect"))</f>
        <v/>
      </c>
      <c r="W131" s="245"/>
      <c r="X131" s="244" t="str">
        <f>IF(W131="","",IFERROR(VLOOKUP($S131&amp;$U131&amp;$W131,Master!$B$2:$P$4000,15,0),"Incorrect"))</f>
        <v/>
      </c>
      <c r="Y131" s="245"/>
      <c r="Z131" s="244" t="str">
        <f>IF(Y131="","",IFERROR(VLOOKUP($S131&amp;$U131&amp;$W131&amp;$Y131,Master!$C$2:$R$4000,16,0),"Incorrect"))</f>
        <v/>
      </c>
      <c r="AA131" s="254"/>
      <c r="AB131" s="255"/>
      <c r="AC131" s="256"/>
      <c r="AD131" s="257"/>
      <c r="AE131" s="258"/>
      <c r="AF131" s="259" t="str">
        <f t="shared" si="4"/>
        <v/>
      </c>
      <c r="AG131" s="260"/>
      <c r="AH131" s="251"/>
      <c r="AI131" s="261" t="s">
        <v>404</v>
      </c>
      <c r="AJ131" s="262" t="str">
        <f>IF(AK131="","",IFERROR(VLOOKUP($AK131,Master!$S$2:$U$2000,3,0),"Incorrect"))</f>
        <v/>
      </c>
      <c r="AK131" s="247"/>
      <c r="AL131" s="264" t="s">
        <v>403</v>
      </c>
      <c r="AM131" s="265" t="str">
        <f>IF(AL131="","",VLOOKUP(AL131,Dropdown!$N$3:$O$335,2,0))</f>
        <v/>
      </c>
      <c r="AN131" s="266"/>
      <c r="AO131" s="265" t="str">
        <f>IF(AN131="","",IFERROR(VLOOKUP(AL131&amp;AN131,Dropdown!$P$4:$S$5000,4,0),"Incorrect"))</f>
        <v/>
      </c>
      <c r="AP131" s="267"/>
      <c r="AQ131" s="260"/>
      <c r="AR131" s="251"/>
      <c r="AS131" s="245"/>
      <c r="AT131" s="268" t="str">
        <f>IF(AS131="","",VLOOKUP(AS131,Master!$AI$7:$AJ$12,2,0))</f>
        <v/>
      </c>
      <c r="AU131" s="269">
        <f t="shared" si="5"/>
        <v>0</v>
      </c>
      <c r="AV131" s="270" t="s">
        <v>408</v>
      </c>
      <c r="AW131" s="251"/>
      <c r="AX131" s="271" t="str">
        <f>IF(AW131="","",VLOOKUP($AW131,Master!$AL$3:$AM$100,2,0))</f>
        <v/>
      </c>
      <c r="AY131" s="270" t="s">
        <v>409</v>
      </c>
      <c r="AZ131" s="251"/>
      <c r="BA131" s="271" t="str">
        <f>IF(AZ131="","",VLOOKUP($AZ131,Master!$AO$3:$AP$6,2,0))</f>
        <v/>
      </c>
      <c r="BB131" s="270" t="s">
        <v>410</v>
      </c>
      <c r="BC131" s="251"/>
      <c r="BD131" s="271" t="str">
        <f>IF(BC131="","",VLOOKUP($BC131,Master!$AR$3:$AS$7,2,0))</f>
        <v/>
      </c>
      <c r="BE131" s="270" t="s">
        <v>26365</v>
      </c>
      <c r="BF131" s="251" t="str">
        <f>IF(BG131="","",VLOOKUP($BG131,Master!$AV$2:$AW$200,2,0))</f>
        <v/>
      </c>
      <c r="BG131" s="271"/>
      <c r="BH131" s="270" t="s">
        <v>26366</v>
      </c>
      <c r="BI131" s="251" t="str">
        <f>IF(BJ131="","",VLOOKUP(BJ131,Master!$AZ$2:$BA$200,2,0))</f>
        <v/>
      </c>
      <c r="BJ131" s="271"/>
      <c r="BK131" s="270" t="s">
        <v>26456</v>
      </c>
      <c r="BL131" s="251" t="str">
        <f>IF(BM131="","",VLOOKUP(BM131,Master!$BD$2:$BE$200,2,0))</f>
        <v/>
      </c>
      <c r="BM131" s="272"/>
      <c r="BN131" s="270" t="s">
        <v>26673</v>
      </c>
      <c r="BO131" s="251" t="str">
        <f>IF(BP131="","",VLOOKUP(BP131,Master!$BH$2:$BI$200,2,0))</f>
        <v/>
      </c>
      <c r="BP131" s="271"/>
      <c r="BQ131" s="270" t="s">
        <v>29471</v>
      </c>
      <c r="BR131" s="251"/>
      <c r="BS131" s="271"/>
      <c r="BT131" s="270" t="s">
        <v>29472</v>
      </c>
      <c r="BU131" s="251"/>
      <c r="BV131" s="271"/>
      <c r="BW131" s="270" t="s">
        <v>26713</v>
      </c>
      <c r="BX131" s="251" t="str">
        <f>IF(BY131="","",VLOOKUP(BY131,Master!$BT$2:$BU$77,2,0))</f>
        <v/>
      </c>
      <c r="BY131" s="271"/>
      <c r="BZ131" s="270" t="s">
        <v>26861</v>
      </c>
      <c r="CA131" s="251" t="str">
        <f>IF(CB131="","",VLOOKUP(CB131,Master!$BX$2:$BY$77,2,0))</f>
        <v/>
      </c>
      <c r="CB131" s="271"/>
      <c r="CC131" s="270" t="s">
        <v>26890</v>
      </c>
      <c r="CD131" s="251" t="str">
        <f>IF(CE131="","",VLOOKUP(CE131,Master!$CB$2:$CC$77,2,0))</f>
        <v/>
      </c>
      <c r="CE131" s="271"/>
      <c r="CF131" s="270" t="s">
        <v>26914</v>
      </c>
      <c r="CG131" s="251"/>
      <c r="CH131" s="271"/>
      <c r="CI131" s="270" t="s">
        <v>26899</v>
      </c>
      <c r="CJ131" s="251" t="str">
        <f>IF(CK131="","",VLOOKUP(CK131,Master!$CJ$2:$CK$77,2,0))</f>
        <v/>
      </c>
      <c r="CK131" s="271"/>
      <c r="CL131" s="245"/>
      <c r="CM131" s="245"/>
      <c r="CN131" s="245"/>
      <c r="CO131" s="245"/>
      <c r="CP131" s="246"/>
      <c r="CQ131" s="276"/>
      <c r="CR131" s="277"/>
      <c r="CS131" s="276"/>
      <c r="CT131" s="278"/>
      <c r="CU131" s="278"/>
      <c r="CV131" s="278"/>
      <c r="CW131" s="279"/>
      <c r="CX131" s="276"/>
      <c r="CY131" s="280"/>
      <c r="CZ131" s="281"/>
      <c r="DA131" s="281"/>
      <c r="DB131" s="281"/>
      <c r="DC131" s="279"/>
      <c r="DD131" s="253"/>
      <c r="DE131" s="247"/>
      <c r="DF131" s="253"/>
      <c r="DG131" s="245"/>
      <c r="DH131" s="247"/>
      <c r="DI131" s="276"/>
      <c r="DJ131" s="245"/>
      <c r="DK131" s="245"/>
      <c r="DL131" s="245"/>
      <c r="DM131" s="245"/>
      <c r="DN131" s="245"/>
      <c r="DO131" s="245"/>
      <c r="DP131" s="245"/>
      <c r="DQ131" s="245"/>
      <c r="DR131" s="245"/>
      <c r="DS131" s="247"/>
      <c r="DT131" s="282"/>
      <c r="DU131" s="283"/>
      <c r="DV131" s="283"/>
      <c r="DW131" s="283"/>
      <c r="DX131" s="283"/>
      <c r="DY131" s="283"/>
      <c r="DZ131" s="283"/>
      <c r="EA131" s="246"/>
      <c r="EB131" s="253"/>
      <c r="EC131" s="245"/>
      <c r="ED131" s="245"/>
      <c r="EE131" s="246"/>
      <c r="EF131" s="246"/>
      <c r="EG131" s="283"/>
      <c r="EH131" s="285"/>
      <c r="EI131" s="281"/>
    </row>
    <row r="132" spans="1:139" ht="15" customHeight="1">
      <c r="A132" s="249">
        <f t="shared" si="3"/>
        <v>120</v>
      </c>
      <c r="B132" s="243"/>
      <c r="C132" s="244"/>
      <c r="D132" s="244"/>
      <c r="E132" s="250"/>
      <c r="F132" s="250"/>
      <c r="G132" s="251"/>
      <c r="H132" s="251"/>
      <c r="I132" s="245"/>
      <c r="J132" s="245"/>
      <c r="K132" s="252" t="str">
        <f>IF(J132="","",VLOOKUP($J132,Master!$I$2:$J$25000,2,0))</f>
        <v/>
      </c>
      <c r="L132" s="251"/>
      <c r="M132" s="250"/>
      <c r="N132" s="245"/>
      <c r="O132" s="245"/>
      <c r="P132" s="245"/>
      <c r="Q132" s="251"/>
      <c r="R132" s="261"/>
      <c r="S132" s="253"/>
      <c r="T132" s="244" t="str">
        <f>IF(S132="","",IFERROR(VLOOKUP(S132,Master!$K$2:$L$4000,2,0),"Incorrect"))</f>
        <v/>
      </c>
      <c r="U132" s="245"/>
      <c r="V132" s="244" t="str">
        <f>IF(U132="","",IFERROR(VLOOKUP($S132&amp;$U132,Master!$A$2:$N$4000,14,0),"Incorrect"))</f>
        <v/>
      </c>
      <c r="W132" s="245"/>
      <c r="X132" s="244" t="str">
        <f>IF(W132="","",IFERROR(VLOOKUP($S132&amp;$U132&amp;$W132,Master!$B$2:$P$4000,15,0),"Incorrect"))</f>
        <v/>
      </c>
      <c r="Y132" s="245"/>
      <c r="Z132" s="244" t="str">
        <f>IF(Y132="","",IFERROR(VLOOKUP($S132&amp;$U132&amp;$W132&amp;$Y132,Master!$C$2:$R$4000,16,0),"Incorrect"))</f>
        <v/>
      </c>
      <c r="AA132" s="254"/>
      <c r="AB132" s="255"/>
      <c r="AC132" s="256"/>
      <c r="AD132" s="257"/>
      <c r="AE132" s="258"/>
      <c r="AF132" s="259" t="str">
        <f t="shared" si="4"/>
        <v/>
      </c>
      <c r="AG132" s="260"/>
      <c r="AH132" s="251"/>
      <c r="AI132" s="261" t="s">
        <v>404</v>
      </c>
      <c r="AJ132" s="262" t="str">
        <f>IF(AK132="","",IFERROR(VLOOKUP($AK132,Master!$S$2:$U$2000,3,0),"Incorrect"))</f>
        <v/>
      </c>
      <c r="AK132" s="247"/>
      <c r="AL132" s="264" t="s">
        <v>403</v>
      </c>
      <c r="AM132" s="265" t="str">
        <f>IF(AL132="","",VLOOKUP(AL132,Dropdown!$N$3:$O$335,2,0))</f>
        <v/>
      </c>
      <c r="AN132" s="266"/>
      <c r="AO132" s="265" t="str">
        <f>IF(AN132="","",IFERROR(VLOOKUP(AL132&amp;AN132,Dropdown!$P$4:$S$5000,4,0),"Incorrect"))</f>
        <v/>
      </c>
      <c r="AP132" s="267"/>
      <c r="AQ132" s="260"/>
      <c r="AR132" s="251"/>
      <c r="AS132" s="245"/>
      <c r="AT132" s="268" t="str">
        <f>IF(AS132="","",VLOOKUP(AS132,Master!$AI$7:$AJ$12,2,0))</f>
        <v/>
      </c>
      <c r="AU132" s="269">
        <f t="shared" si="5"/>
        <v>0</v>
      </c>
      <c r="AV132" s="270" t="s">
        <v>408</v>
      </c>
      <c r="AW132" s="251"/>
      <c r="AX132" s="271" t="str">
        <f>IF(AW132="","",VLOOKUP($AW132,Master!$AL$3:$AM$100,2,0))</f>
        <v/>
      </c>
      <c r="AY132" s="270" t="s">
        <v>409</v>
      </c>
      <c r="AZ132" s="251"/>
      <c r="BA132" s="271" t="str">
        <f>IF(AZ132="","",VLOOKUP($AZ132,Master!$AO$3:$AP$6,2,0))</f>
        <v/>
      </c>
      <c r="BB132" s="270" t="s">
        <v>410</v>
      </c>
      <c r="BC132" s="251"/>
      <c r="BD132" s="271" t="str">
        <f>IF(BC132="","",VLOOKUP($BC132,Master!$AR$3:$AS$7,2,0))</f>
        <v/>
      </c>
      <c r="BE132" s="270" t="s">
        <v>26365</v>
      </c>
      <c r="BF132" s="251" t="str">
        <f>IF(BG132="","",VLOOKUP($BG132,Master!$AV$2:$AW$200,2,0))</f>
        <v/>
      </c>
      <c r="BG132" s="271"/>
      <c r="BH132" s="270" t="s">
        <v>26366</v>
      </c>
      <c r="BI132" s="251" t="str">
        <f>IF(BJ132="","",VLOOKUP(BJ132,Master!$AZ$2:$BA$200,2,0))</f>
        <v/>
      </c>
      <c r="BJ132" s="271"/>
      <c r="BK132" s="270" t="s">
        <v>26456</v>
      </c>
      <c r="BL132" s="251" t="str">
        <f>IF(BM132="","",VLOOKUP(BM132,Master!$BD$2:$BE$200,2,0))</f>
        <v/>
      </c>
      <c r="BM132" s="272"/>
      <c r="BN132" s="270" t="s">
        <v>26673</v>
      </c>
      <c r="BO132" s="251" t="str">
        <f>IF(BP132="","",VLOOKUP(BP132,Master!$BH$2:$BI$200,2,0))</f>
        <v/>
      </c>
      <c r="BP132" s="271"/>
      <c r="BQ132" s="270" t="s">
        <v>29473</v>
      </c>
      <c r="BR132" s="251"/>
      <c r="BS132" s="271"/>
      <c r="BT132" s="270" t="s">
        <v>29474</v>
      </c>
      <c r="BU132" s="251"/>
      <c r="BV132" s="271"/>
      <c r="BW132" s="270" t="s">
        <v>26713</v>
      </c>
      <c r="BX132" s="251" t="str">
        <f>IF(BY132="","",VLOOKUP(BY132,Master!$BT$2:$BU$77,2,0))</f>
        <v/>
      </c>
      <c r="BY132" s="271"/>
      <c r="BZ132" s="270" t="s">
        <v>26861</v>
      </c>
      <c r="CA132" s="251" t="str">
        <f>IF(CB132="","",VLOOKUP(CB132,Master!$BX$2:$BY$77,2,0))</f>
        <v/>
      </c>
      <c r="CB132" s="271"/>
      <c r="CC132" s="270" t="s">
        <v>26890</v>
      </c>
      <c r="CD132" s="251" t="str">
        <f>IF(CE132="","",VLOOKUP(CE132,Master!$CB$2:$CC$77,2,0))</f>
        <v/>
      </c>
      <c r="CE132" s="271"/>
      <c r="CF132" s="270" t="s">
        <v>26914</v>
      </c>
      <c r="CG132" s="251"/>
      <c r="CH132" s="271"/>
      <c r="CI132" s="270" t="s">
        <v>26899</v>
      </c>
      <c r="CJ132" s="251" t="str">
        <f>IF(CK132="","",VLOOKUP(CK132,Master!$CJ$2:$CK$77,2,0))</f>
        <v/>
      </c>
      <c r="CK132" s="271"/>
      <c r="CL132" s="245"/>
      <c r="CM132" s="245"/>
      <c r="CN132" s="245"/>
      <c r="CO132" s="245"/>
      <c r="CP132" s="246"/>
      <c r="CQ132" s="276"/>
      <c r="CR132" s="277"/>
      <c r="CS132" s="276"/>
      <c r="CT132" s="278"/>
      <c r="CU132" s="278"/>
      <c r="CV132" s="278"/>
      <c r="CW132" s="279"/>
      <c r="CX132" s="276"/>
      <c r="CY132" s="280"/>
      <c r="CZ132" s="281"/>
      <c r="DA132" s="281"/>
      <c r="DB132" s="281"/>
      <c r="DC132" s="279"/>
      <c r="DD132" s="253"/>
      <c r="DE132" s="247"/>
      <c r="DF132" s="253"/>
      <c r="DG132" s="245"/>
      <c r="DH132" s="247"/>
      <c r="DI132" s="276"/>
      <c r="DJ132" s="245"/>
      <c r="DK132" s="245"/>
      <c r="DL132" s="245"/>
      <c r="DM132" s="245"/>
      <c r="DN132" s="245"/>
      <c r="DO132" s="245"/>
      <c r="DP132" s="245"/>
      <c r="DQ132" s="245"/>
      <c r="DR132" s="245"/>
      <c r="DS132" s="247"/>
      <c r="DT132" s="282"/>
      <c r="DU132" s="283"/>
      <c r="DV132" s="283"/>
      <c r="DW132" s="283"/>
      <c r="DX132" s="283"/>
      <c r="DY132" s="283"/>
      <c r="DZ132" s="283"/>
      <c r="EA132" s="246"/>
      <c r="EB132" s="253"/>
      <c r="EC132" s="245"/>
      <c r="ED132" s="245"/>
      <c r="EE132" s="246"/>
      <c r="EF132" s="246"/>
      <c r="EG132" s="283"/>
      <c r="EH132" s="285"/>
      <c r="EI132" s="281"/>
    </row>
    <row r="133" spans="1:139" ht="15" customHeight="1">
      <c r="A133" s="249">
        <f t="shared" si="3"/>
        <v>121</v>
      </c>
      <c r="B133" s="243"/>
      <c r="C133" s="244"/>
      <c r="D133" s="244"/>
      <c r="E133" s="250"/>
      <c r="F133" s="250"/>
      <c r="G133" s="251"/>
      <c r="H133" s="251"/>
      <c r="I133" s="245"/>
      <c r="J133" s="245"/>
      <c r="K133" s="252" t="str">
        <f>IF(J133="","",VLOOKUP($J133,Master!$I$2:$J$25000,2,0))</f>
        <v/>
      </c>
      <c r="L133" s="251"/>
      <c r="M133" s="250"/>
      <c r="N133" s="245"/>
      <c r="O133" s="245"/>
      <c r="P133" s="245"/>
      <c r="Q133" s="251"/>
      <c r="R133" s="261"/>
      <c r="S133" s="253"/>
      <c r="T133" s="244" t="str">
        <f>IF(S133="","",IFERROR(VLOOKUP(S133,Master!$K$2:$L$4000,2,0),"Incorrect"))</f>
        <v/>
      </c>
      <c r="U133" s="245"/>
      <c r="V133" s="244" t="str">
        <f>IF(U133="","",IFERROR(VLOOKUP($S133&amp;$U133,Master!$A$2:$N$4000,14,0),"Incorrect"))</f>
        <v/>
      </c>
      <c r="W133" s="245"/>
      <c r="X133" s="244" t="str">
        <f>IF(W133="","",IFERROR(VLOOKUP($S133&amp;$U133&amp;$W133,Master!$B$2:$P$4000,15,0),"Incorrect"))</f>
        <v/>
      </c>
      <c r="Y133" s="245"/>
      <c r="Z133" s="244" t="str">
        <f>IF(Y133="","",IFERROR(VLOOKUP($S133&amp;$U133&amp;$W133&amp;$Y133,Master!$C$2:$R$4000,16,0),"Incorrect"))</f>
        <v/>
      </c>
      <c r="AA133" s="254"/>
      <c r="AB133" s="255"/>
      <c r="AC133" s="256"/>
      <c r="AD133" s="257"/>
      <c r="AE133" s="258"/>
      <c r="AF133" s="259" t="str">
        <f t="shared" si="4"/>
        <v/>
      </c>
      <c r="AG133" s="260"/>
      <c r="AH133" s="251"/>
      <c r="AI133" s="261" t="s">
        <v>404</v>
      </c>
      <c r="AJ133" s="262" t="str">
        <f>IF(AK133="","",IFERROR(VLOOKUP($AK133,Master!$S$2:$U$2000,3,0),"Incorrect"))</f>
        <v/>
      </c>
      <c r="AK133" s="247"/>
      <c r="AL133" s="264" t="s">
        <v>403</v>
      </c>
      <c r="AM133" s="265" t="str">
        <f>IF(AL133="","",VLOOKUP(AL133,Dropdown!$N$3:$O$335,2,0))</f>
        <v/>
      </c>
      <c r="AN133" s="266"/>
      <c r="AO133" s="265" t="str">
        <f>IF(AN133="","",IFERROR(VLOOKUP(AL133&amp;AN133,Dropdown!$P$4:$S$5000,4,0),"Incorrect"))</f>
        <v/>
      </c>
      <c r="AP133" s="267"/>
      <c r="AQ133" s="260"/>
      <c r="AR133" s="251"/>
      <c r="AS133" s="245"/>
      <c r="AT133" s="268" t="str">
        <f>IF(AS133="","",VLOOKUP(AS133,Master!$AI$7:$AJ$12,2,0))</f>
        <v/>
      </c>
      <c r="AU133" s="269">
        <f t="shared" si="5"/>
        <v>0</v>
      </c>
      <c r="AV133" s="270" t="s">
        <v>408</v>
      </c>
      <c r="AW133" s="251"/>
      <c r="AX133" s="271" t="str">
        <f>IF(AW133="","",VLOOKUP($AW133,Master!$AL$3:$AM$100,2,0))</f>
        <v/>
      </c>
      <c r="AY133" s="270" t="s">
        <v>409</v>
      </c>
      <c r="AZ133" s="251"/>
      <c r="BA133" s="271" t="str">
        <f>IF(AZ133="","",VLOOKUP($AZ133,Master!$AO$3:$AP$6,2,0))</f>
        <v/>
      </c>
      <c r="BB133" s="270" t="s">
        <v>410</v>
      </c>
      <c r="BC133" s="251"/>
      <c r="BD133" s="271" t="str">
        <f>IF(BC133="","",VLOOKUP($BC133,Master!$AR$3:$AS$7,2,0))</f>
        <v/>
      </c>
      <c r="BE133" s="270" t="s">
        <v>26365</v>
      </c>
      <c r="BF133" s="251" t="str">
        <f>IF(BG133="","",VLOOKUP($BG133,Master!$AV$2:$AW$200,2,0))</f>
        <v/>
      </c>
      <c r="BG133" s="271"/>
      <c r="BH133" s="270" t="s">
        <v>26366</v>
      </c>
      <c r="BI133" s="251" t="str">
        <f>IF(BJ133="","",VLOOKUP(BJ133,Master!$AZ$2:$BA$200,2,0))</f>
        <v/>
      </c>
      <c r="BJ133" s="271"/>
      <c r="BK133" s="270" t="s">
        <v>26456</v>
      </c>
      <c r="BL133" s="251" t="str">
        <f>IF(BM133="","",VLOOKUP(BM133,Master!$BD$2:$BE$200,2,0))</f>
        <v/>
      </c>
      <c r="BM133" s="272"/>
      <c r="BN133" s="270" t="s">
        <v>26673</v>
      </c>
      <c r="BO133" s="251" t="str">
        <f>IF(BP133="","",VLOOKUP(BP133,Master!$BH$2:$BI$200,2,0))</f>
        <v/>
      </c>
      <c r="BP133" s="271"/>
      <c r="BQ133" s="270" t="s">
        <v>29475</v>
      </c>
      <c r="BR133" s="251"/>
      <c r="BS133" s="271"/>
      <c r="BT133" s="270" t="s">
        <v>29476</v>
      </c>
      <c r="BU133" s="251"/>
      <c r="BV133" s="271"/>
      <c r="BW133" s="270" t="s">
        <v>26713</v>
      </c>
      <c r="BX133" s="251" t="str">
        <f>IF(BY133="","",VLOOKUP(BY133,Master!$BT$2:$BU$77,2,0))</f>
        <v/>
      </c>
      <c r="BY133" s="271"/>
      <c r="BZ133" s="270" t="s">
        <v>26861</v>
      </c>
      <c r="CA133" s="251" t="str">
        <f>IF(CB133="","",VLOOKUP(CB133,Master!$BX$2:$BY$77,2,0))</f>
        <v/>
      </c>
      <c r="CB133" s="271"/>
      <c r="CC133" s="270" t="s">
        <v>26890</v>
      </c>
      <c r="CD133" s="251" t="str">
        <f>IF(CE133="","",VLOOKUP(CE133,Master!$CB$2:$CC$77,2,0))</f>
        <v/>
      </c>
      <c r="CE133" s="271"/>
      <c r="CF133" s="270" t="s">
        <v>26914</v>
      </c>
      <c r="CG133" s="251"/>
      <c r="CH133" s="271"/>
      <c r="CI133" s="270" t="s">
        <v>26899</v>
      </c>
      <c r="CJ133" s="251" t="str">
        <f>IF(CK133="","",VLOOKUP(CK133,Master!$CJ$2:$CK$77,2,0))</f>
        <v/>
      </c>
      <c r="CK133" s="271"/>
      <c r="CL133" s="245"/>
      <c r="CM133" s="245"/>
      <c r="CN133" s="245"/>
      <c r="CO133" s="245"/>
      <c r="CP133" s="246"/>
      <c r="CQ133" s="276"/>
      <c r="CR133" s="277"/>
      <c r="CS133" s="276"/>
      <c r="CT133" s="278"/>
      <c r="CU133" s="278"/>
      <c r="CV133" s="278"/>
      <c r="CW133" s="279"/>
      <c r="CX133" s="276"/>
      <c r="CY133" s="280"/>
      <c r="CZ133" s="281"/>
      <c r="DA133" s="281"/>
      <c r="DB133" s="281"/>
      <c r="DC133" s="279"/>
      <c r="DD133" s="253"/>
      <c r="DE133" s="247"/>
      <c r="DF133" s="253"/>
      <c r="DG133" s="245"/>
      <c r="DH133" s="247"/>
      <c r="DI133" s="276"/>
      <c r="DJ133" s="245"/>
      <c r="DK133" s="245"/>
      <c r="DL133" s="245"/>
      <c r="DM133" s="245"/>
      <c r="DN133" s="245"/>
      <c r="DO133" s="245"/>
      <c r="DP133" s="245"/>
      <c r="DQ133" s="245"/>
      <c r="DR133" s="245"/>
      <c r="DS133" s="247"/>
      <c r="DT133" s="282"/>
      <c r="DU133" s="283"/>
      <c r="DV133" s="283"/>
      <c r="DW133" s="283"/>
      <c r="DX133" s="283"/>
      <c r="DY133" s="283"/>
      <c r="DZ133" s="283"/>
      <c r="EA133" s="246"/>
      <c r="EB133" s="253"/>
      <c r="EC133" s="245"/>
      <c r="ED133" s="245"/>
      <c r="EE133" s="246"/>
      <c r="EF133" s="246"/>
      <c r="EG133" s="283"/>
      <c r="EH133" s="285"/>
      <c r="EI133" s="281"/>
    </row>
    <row r="134" spans="1:139" ht="15" customHeight="1">
      <c r="A134" s="249">
        <f t="shared" si="3"/>
        <v>122</v>
      </c>
      <c r="B134" s="243"/>
      <c r="C134" s="244"/>
      <c r="D134" s="244"/>
      <c r="E134" s="250"/>
      <c r="F134" s="250"/>
      <c r="G134" s="251"/>
      <c r="H134" s="251"/>
      <c r="I134" s="245"/>
      <c r="J134" s="245"/>
      <c r="K134" s="252" t="str">
        <f>IF(J134="","",VLOOKUP($J134,Master!$I$2:$J$25000,2,0))</f>
        <v/>
      </c>
      <c r="L134" s="251"/>
      <c r="M134" s="250"/>
      <c r="N134" s="245"/>
      <c r="O134" s="245"/>
      <c r="P134" s="245"/>
      <c r="Q134" s="251"/>
      <c r="R134" s="261"/>
      <c r="S134" s="253"/>
      <c r="T134" s="244" t="str">
        <f>IF(S134="","",IFERROR(VLOOKUP(S134,Master!$K$2:$L$4000,2,0),"Incorrect"))</f>
        <v/>
      </c>
      <c r="U134" s="245"/>
      <c r="V134" s="244" t="str">
        <f>IF(U134="","",IFERROR(VLOOKUP($S134&amp;$U134,Master!$A$2:$N$4000,14,0),"Incorrect"))</f>
        <v/>
      </c>
      <c r="W134" s="245"/>
      <c r="X134" s="244" t="str">
        <f>IF(W134="","",IFERROR(VLOOKUP($S134&amp;$U134&amp;$W134,Master!$B$2:$P$4000,15,0),"Incorrect"))</f>
        <v/>
      </c>
      <c r="Y134" s="245"/>
      <c r="Z134" s="244" t="str">
        <f>IF(Y134="","",IFERROR(VLOOKUP($S134&amp;$U134&amp;$W134&amp;$Y134,Master!$C$2:$R$4000,16,0),"Incorrect"))</f>
        <v/>
      </c>
      <c r="AA134" s="254"/>
      <c r="AB134" s="255"/>
      <c r="AC134" s="256"/>
      <c r="AD134" s="257"/>
      <c r="AE134" s="258"/>
      <c r="AF134" s="259" t="str">
        <f t="shared" si="4"/>
        <v/>
      </c>
      <c r="AG134" s="260"/>
      <c r="AH134" s="251"/>
      <c r="AI134" s="261" t="s">
        <v>404</v>
      </c>
      <c r="AJ134" s="262" t="str">
        <f>IF(AK134="","",IFERROR(VLOOKUP($AK134,Master!$S$2:$U$2000,3,0),"Incorrect"))</f>
        <v/>
      </c>
      <c r="AK134" s="247"/>
      <c r="AL134" s="264" t="s">
        <v>403</v>
      </c>
      <c r="AM134" s="265" t="str">
        <f>IF(AL134="","",VLOOKUP(AL134,Dropdown!$N$3:$O$335,2,0))</f>
        <v/>
      </c>
      <c r="AN134" s="266"/>
      <c r="AO134" s="265" t="str">
        <f>IF(AN134="","",IFERROR(VLOOKUP(AL134&amp;AN134,Dropdown!$P$4:$S$5000,4,0),"Incorrect"))</f>
        <v/>
      </c>
      <c r="AP134" s="267"/>
      <c r="AQ134" s="260"/>
      <c r="AR134" s="251"/>
      <c r="AS134" s="245"/>
      <c r="AT134" s="268" t="str">
        <f>IF(AS134="","",VLOOKUP(AS134,Master!$AI$7:$AJ$12,2,0))</f>
        <v/>
      </c>
      <c r="AU134" s="269">
        <f t="shared" si="5"/>
        <v>0</v>
      </c>
      <c r="AV134" s="270" t="s">
        <v>408</v>
      </c>
      <c r="AW134" s="251"/>
      <c r="AX134" s="271" t="str">
        <f>IF(AW134="","",VLOOKUP($AW134,Master!$AL$3:$AM$100,2,0))</f>
        <v/>
      </c>
      <c r="AY134" s="270" t="s">
        <v>409</v>
      </c>
      <c r="AZ134" s="251"/>
      <c r="BA134" s="271" t="str">
        <f>IF(AZ134="","",VLOOKUP($AZ134,Master!$AO$3:$AP$6,2,0))</f>
        <v/>
      </c>
      <c r="BB134" s="270" t="s">
        <v>410</v>
      </c>
      <c r="BC134" s="251"/>
      <c r="BD134" s="271" t="str">
        <f>IF(BC134="","",VLOOKUP($BC134,Master!$AR$3:$AS$7,2,0))</f>
        <v/>
      </c>
      <c r="BE134" s="270" t="s">
        <v>26365</v>
      </c>
      <c r="BF134" s="251" t="str">
        <f>IF(BG134="","",VLOOKUP($BG134,Master!$AV$2:$AW$200,2,0))</f>
        <v/>
      </c>
      <c r="BG134" s="271"/>
      <c r="BH134" s="270" t="s">
        <v>26366</v>
      </c>
      <c r="BI134" s="251" t="str">
        <f>IF(BJ134="","",VLOOKUP(BJ134,Master!$AZ$2:$BA$200,2,0))</f>
        <v/>
      </c>
      <c r="BJ134" s="271"/>
      <c r="BK134" s="270" t="s">
        <v>26456</v>
      </c>
      <c r="BL134" s="251" t="str">
        <f>IF(BM134="","",VLOOKUP(BM134,Master!$BD$2:$BE$200,2,0))</f>
        <v/>
      </c>
      <c r="BM134" s="272"/>
      <c r="BN134" s="270" t="s">
        <v>26673</v>
      </c>
      <c r="BO134" s="251" t="str">
        <f>IF(BP134="","",VLOOKUP(BP134,Master!$BH$2:$BI$200,2,0))</f>
        <v/>
      </c>
      <c r="BP134" s="271"/>
      <c r="BQ134" s="270" t="s">
        <v>29477</v>
      </c>
      <c r="BR134" s="251"/>
      <c r="BS134" s="271"/>
      <c r="BT134" s="270" t="s">
        <v>29478</v>
      </c>
      <c r="BU134" s="251"/>
      <c r="BV134" s="271"/>
      <c r="BW134" s="270" t="s">
        <v>26713</v>
      </c>
      <c r="BX134" s="251" t="str">
        <f>IF(BY134="","",VLOOKUP(BY134,Master!$BT$2:$BU$77,2,0))</f>
        <v/>
      </c>
      <c r="BY134" s="271"/>
      <c r="BZ134" s="270" t="s">
        <v>26861</v>
      </c>
      <c r="CA134" s="251" t="str">
        <f>IF(CB134="","",VLOOKUP(CB134,Master!$BX$2:$BY$77,2,0))</f>
        <v/>
      </c>
      <c r="CB134" s="271"/>
      <c r="CC134" s="270" t="s">
        <v>26890</v>
      </c>
      <c r="CD134" s="251" t="str">
        <f>IF(CE134="","",VLOOKUP(CE134,Master!$CB$2:$CC$77,2,0))</f>
        <v/>
      </c>
      <c r="CE134" s="271"/>
      <c r="CF134" s="270" t="s">
        <v>26914</v>
      </c>
      <c r="CG134" s="251"/>
      <c r="CH134" s="271"/>
      <c r="CI134" s="270" t="s">
        <v>26899</v>
      </c>
      <c r="CJ134" s="251" t="str">
        <f>IF(CK134="","",VLOOKUP(CK134,Master!$CJ$2:$CK$77,2,0))</f>
        <v/>
      </c>
      <c r="CK134" s="271"/>
      <c r="CL134" s="245"/>
      <c r="CM134" s="245"/>
      <c r="CN134" s="245"/>
      <c r="CO134" s="245"/>
      <c r="CP134" s="246"/>
      <c r="CQ134" s="276"/>
      <c r="CR134" s="277"/>
      <c r="CS134" s="276"/>
      <c r="CT134" s="278"/>
      <c r="CU134" s="278"/>
      <c r="CV134" s="278"/>
      <c r="CW134" s="279"/>
      <c r="CX134" s="276"/>
      <c r="CY134" s="280"/>
      <c r="CZ134" s="281"/>
      <c r="DA134" s="281"/>
      <c r="DB134" s="281"/>
      <c r="DC134" s="279"/>
      <c r="DD134" s="253"/>
      <c r="DE134" s="247"/>
      <c r="DF134" s="253"/>
      <c r="DG134" s="245"/>
      <c r="DH134" s="247"/>
      <c r="DI134" s="276"/>
      <c r="DJ134" s="245"/>
      <c r="DK134" s="245"/>
      <c r="DL134" s="245"/>
      <c r="DM134" s="245"/>
      <c r="DN134" s="245"/>
      <c r="DO134" s="245"/>
      <c r="DP134" s="245"/>
      <c r="DQ134" s="245"/>
      <c r="DR134" s="245"/>
      <c r="DS134" s="247"/>
      <c r="DT134" s="282"/>
      <c r="DU134" s="283"/>
      <c r="DV134" s="283"/>
      <c r="DW134" s="283"/>
      <c r="DX134" s="283"/>
      <c r="DY134" s="283"/>
      <c r="DZ134" s="283"/>
      <c r="EA134" s="246"/>
      <c r="EB134" s="253"/>
      <c r="EC134" s="245"/>
      <c r="ED134" s="245"/>
      <c r="EE134" s="246"/>
      <c r="EF134" s="246"/>
      <c r="EG134" s="283"/>
      <c r="EH134" s="285"/>
      <c r="EI134" s="281"/>
    </row>
    <row r="135" spans="1:139" ht="15" customHeight="1">
      <c r="A135" s="249">
        <f t="shared" si="3"/>
        <v>123</v>
      </c>
      <c r="B135" s="243"/>
      <c r="C135" s="244"/>
      <c r="D135" s="244"/>
      <c r="E135" s="250"/>
      <c r="F135" s="250"/>
      <c r="G135" s="251"/>
      <c r="H135" s="251"/>
      <c r="I135" s="245"/>
      <c r="J135" s="245"/>
      <c r="K135" s="252" t="str">
        <f>IF(J135="","",VLOOKUP($J135,Master!$I$2:$J$25000,2,0))</f>
        <v/>
      </c>
      <c r="L135" s="251"/>
      <c r="M135" s="250"/>
      <c r="N135" s="245"/>
      <c r="O135" s="245"/>
      <c r="P135" s="245"/>
      <c r="Q135" s="251"/>
      <c r="R135" s="261"/>
      <c r="S135" s="253"/>
      <c r="T135" s="244" t="str">
        <f>IF(S135="","",IFERROR(VLOOKUP(S135,Master!$K$2:$L$4000,2,0),"Incorrect"))</f>
        <v/>
      </c>
      <c r="U135" s="245"/>
      <c r="V135" s="244" t="str">
        <f>IF(U135="","",IFERROR(VLOOKUP($S135&amp;$U135,Master!$A$2:$N$4000,14,0),"Incorrect"))</f>
        <v/>
      </c>
      <c r="W135" s="245"/>
      <c r="X135" s="244" t="str">
        <f>IF(W135="","",IFERROR(VLOOKUP($S135&amp;$U135&amp;$W135,Master!$B$2:$P$4000,15,0),"Incorrect"))</f>
        <v/>
      </c>
      <c r="Y135" s="245"/>
      <c r="Z135" s="244" t="str">
        <f>IF(Y135="","",IFERROR(VLOOKUP($S135&amp;$U135&amp;$W135&amp;$Y135,Master!$C$2:$R$4000,16,0),"Incorrect"))</f>
        <v/>
      </c>
      <c r="AA135" s="254"/>
      <c r="AB135" s="255"/>
      <c r="AC135" s="256"/>
      <c r="AD135" s="257"/>
      <c r="AE135" s="258"/>
      <c r="AF135" s="259" t="str">
        <f t="shared" si="4"/>
        <v/>
      </c>
      <c r="AG135" s="260"/>
      <c r="AH135" s="251"/>
      <c r="AI135" s="261" t="s">
        <v>404</v>
      </c>
      <c r="AJ135" s="262" t="str">
        <f>IF(AK135="","",IFERROR(VLOOKUP($AK135,Master!$S$2:$U$2000,3,0),"Incorrect"))</f>
        <v/>
      </c>
      <c r="AK135" s="247"/>
      <c r="AL135" s="264" t="s">
        <v>403</v>
      </c>
      <c r="AM135" s="265" t="str">
        <f>IF(AL135="","",VLOOKUP(AL135,Dropdown!$N$3:$O$335,2,0))</f>
        <v/>
      </c>
      <c r="AN135" s="266"/>
      <c r="AO135" s="265" t="str">
        <f>IF(AN135="","",IFERROR(VLOOKUP(AL135&amp;AN135,Dropdown!$P$4:$S$5000,4,0),"Incorrect"))</f>
        <v/>
      </c>
      <c r="AP135" s="267"/>
      <c r="AQ135" s="260"/>
      <c r="AR135" s="251"/>
      <c r="AS135" s="245"/>
      <c r="AT135" s="268" t="str">
        <f>IF(AS135="","",VLOOKUP(AS135,Master!$AI$7:$AJ$12,2,0))</f>
        <v/>
      </c>
      <c r="AU135" s="269">
        <f t="shared" si="5"/>
        <v>0</v>
      </c>
      <c r="AV135" s="270" t="s">
        <v>408</v>
      </c>
      <c r="AW135" s="251"/>
      <c r="AX135" s="271" t="str">
        <f>IF(AW135="","",VLOOKUP($AW135,Master!$AL$3:$AM$100,2,0))</f>
        <v/>
      </c>
      <c r="AY135" s="270" t="s">
        <v>409</v>
      </c>
      <c r="AZ135" s="251"/>
      <c r="BA135" s="271" t="str">
        <f>IF(AZ135="","",VLOOKUP($AZ135,Master!$AO$3:$AP$6,2,0))</f>
        <v/>
      </c>
      <c r="BB135" s="270" t="s">
        <v>410</v>
      </c>
      <c r="BC135" s="251"/>
      <c r="BD135" s="271" t="str">
        <f>IF(BC135="","",VLOOKUP($BC135,Master!$AR$3:$AS$7,2,0))</f>
        <v/>
      </c>
      <c r="BE135" s="270" t="s">
        <v>26365</v>
      </c>
      <c r="BF135" s="251" t="str">
        <f>IF(BG135="","",VLOOKUP($BG135,Master!$AV$2:$AW$200,2,0))</f>
        <v/>
      </c>
      <c r="BG135" s="271"/>
      <c r="BH135" s="270" t="s">
        <v>26366</v>
      </c>
      <c r="BI135" s="251" t="str">
        <f>IF(BJ135="","",VLOOKUP(BJ135,Master!$AZ$2:$BA$200,2,0))</f>
        <v/>
      </c>
      <c r="BJ135" s="271"/>
      <c r="BK135" s="270" t="s">
        <v>26456</v>
      </c>
      <c r="BL135" s="251" t="str">
        <f>IF(BM135="","",VLOOKUP(BM135,Master!$BD$2:$BE$200,2,0))</f>
        <v/>
      </c>
      <c r="BM135" s="272"/>
      <c r="BN135" s="270" t="s">
        <v>26673</v>
      </c>
      <c r="BO135" s="251" t="str">
        <f>IF(BP135="","",VLOOKUP(BP135,Master!$BH$2:$BI$200,2,0))</f>
        <v/>
      </c>
      <c r="BP135" s="271"/>
      <c r="BQ135" s="270" t="s">
        <v>29479</v>
      </c>
      <c r="BR135" s="251"/>
      <c r="BS135" s="271"/>
      <c r="BT135" s="270" t="s">
        <v>29480</v>
      </c>
      <c r="BU135" s="251"/>
      <c r="BV135" s="271"/>
      <c r="BW135" s="270" t="s">
        <v>26713</v>
      </c>
      <c r="BX135" s="251" t="str">
        <f>IF(BY135="","",VLOOKUP(BY135,Master!$BT$2:$BU$77,2,0))</f>
        <v/>
      </c>
      <c r="BY135" s="271"/>
      <c r="BZ135" s="270" t="s">
        <v>26861</v>
      </c>
      <c r="CA135" s="251" t="str">
        <f>IF(CB135="","",VLOOKUP(CB135,Master!$BX$2:$BY$77,2,0))</f>
        <v/>
      </c>
      <c r="CB135" s="271"/>
      <c r="CC135" s="270" t="s">
        <v>26890</v>
      </c>
      <c r="CD135" s="251" t="str">
        <f>IF(CE135="","",VLOOKUP(CE135,Master!$CB$2:$CC$77,2,0))</f>
        <v/>
      </c>
      <c r="CE135" s="271"/>
      <c r="CF135" s="270" t="s">
        <v>26914</v>
      </c>
      <c r="CG135" s="251"/>
      <c r="CH135" s="271"/>
      <c r="CI135" s="270" t="s">
        <v>26899</v>
      </c>
      <c r="CJ135" s="251" t="str">
        <f>IF(CK135="","",VLOOKUP(CK135,Master!$CJ$2:$CK$77,2,0))</f>
        <v/>
      </c>
      <c r="CK135" s="271"/>
      <c r="CL135" s="245"/>
      <c r="CM135" s="245"/>
      <c r="CN135" s="245"/>
      <c r="CO135" s="245"/>
      <c r="CP135" s="246"/>
      <c r="CQ135" s="276"/>
      <c r="CR135" s="277"/>
      <c r="CS135" s="276"/>
      <c r="CT135" s="278"/>
      <c r="CU135" s="278"/>
      <c r="CV135" s="278"/>
      <c r="CW135" s="279"/>
      <c r="CX135" s="276"/>
      <c r="CY135" s="280"/>
      <c r="CZ135" s="281"/>
      <c r="DA135" s="281"/>
      <c r="DB135" s="281"/>
      <c r="DC135" s="279"/>
      <c r="DD135" s="253"/>
      <c r="DE135" s="247"/>
      <c r="DF135" s="253"/>
      <c r="DG135" s="245"/>
      <c r="DH135" s="247"/>
      <c r="DI135" s="276"/>
      <c r="DJ135" s="245"/>
      <c r="DK135" s="245"/>
      <c r="DL135" s="245"/>
      <c r="DM135" s="245"/>
      <c r="DN135" s="245"/>
      <c r="DO135" s="245"/>
      <c r="DP135" s="245"/>
      <c r="DQ135" s="245"/>
      <c r="DR135" s="245"/>
      <c r="DS135" s="247"/>
      <c r="DT135" s="282"/>
      <c r="DU135" s="283"/>
      <c r="DV135" s="283"/>
      <c r="DW135" s="283"/>
      <c r="DX135" s="283"/>
      <c r="DY135" s="283"/>
      <c r="DZ135" s="283"/>
      <c r="EA135" s="246"/>
      <c r="EB135" s="253"/>
      <c r="EC135" s="245"/>
      <c r="ED135" s="245"/>
      <c r="EE135" s="246"/>
      <c r="EF135" s="246"/>
      <c r="EG135" s="283"/>
      <c r="EH135" s="285"/>
      <c r="EI135" s="281"/>
    </row>
    <row r="136" spans="1:139" ht="15" customHeight="1">
      <c r="A136" s="249">
        <f t="shared" si="3"/>
        <v>124</v>
      </c>
      <c r="B136" s="243"/>
      <c r="C136" s="244"/>
      <c r="D136" s="244"/>
      <c r="E136" s="250"/>
      <c r="F136" s="250"/>
      <c r="G136" s="251"/>
      <c r="H136" s="251"/>
      <c r="I136" s="245"/>
      <c r="J136" s="245"/>
      <c r="K136" s="252" t="str">
        <f>IF(J136="","",VLOOKUP($J136,Master!$I$2:$J$25000,2,0))</f>
        <v/>
      </c>
      <c r="L136" s="251"/>
      <c r="M136" s="250"/>
      <c r="N136" s="245"/>
      <c r="O136" s="245"/>
      <c r="P136" s="245"/>
      <c r="Q136" s="251"/>
      <c r="R136" s="261"/>
      <c r="S136" s="253"/>
      <c r="T136" s="244" t="str">
        <f>IF(S136="","",IFERROR(VLOOKUP(S136,Master!$K$2:$L$4000,2,0),"Incorrect"))</f>
        <v/>
      </c>
      <c r="U136" s="245"/>
      <c r="V136" s="244" t="str">
        <f>IF(U136="","",IFERROR(VLOOKUP($S136&amp;$U136,Master!$A$2:$N$4000,14,0),"Incorrect"))</f>
        <v/>
      </c>
      <c r="W136" s="245"/>
      <c r="X136" s="244" t="str">
        <f>IF(W136="","",IFERROR(VLOOKUP($S136&amp;$U136&amp;$W136,Master!$B$2:$P$4000,15,0),"Incorrect"))</f>
        <v/>
      </c>
      <c r="Y136" s="245"/>
      <c r="Z136" s="244" t="str">
        <f>IF(Y136="","",IFERROR(VLOOKUP($S136&amp;$U136&amp;$W136&amp;$Y136,Master!$C$2:$R$4000,16,0),"Incorrect"))</f>
        <v/>
      </c>
      <c r="AA136" s="254"/>
      <c r="AB136" s="255"/>
      <c r="AC136" s="256"/>
      <c r="AD136" s="257"/>
      <c r="AE136" s="258"/>
      <c r="AF136" s="259" t="str">
        <f t="shared" si="4"/>
        <v/>
      </c>
      <c r="AG136" s="260"/>
      <c r="AH136" s="251"/>
      <c r="AI136" s="261" t="s">
        <v>404</v>
      </c>
      <c r="AJ136" s="262" t="str">
        <f>IF(AK136="","",IFERROR(VLOOKUP($AK136,Master!$S$2:$U$2000,3,0),"Incorrect"))</f>
        <v/>
      </c>
      <c r="AK136" s="247"/>
      <c r="AL136" s="264" t="s">
        <v>403</v>
      </c>
      <c r="AM136" s="265" t="str">
        <f>IF(AL136="","",VLOOKUP(AL136,Dropdown!$N$3:$O$335,2,0))</f>
        <v/>
      </c>
      <c r="AN136" s="266"/>
      <c r="AO136" s="265" t="str">
        <f>IF(AN136="","",IFERROR(VLOOKUP(AL136&amp;AN136,Dropdown!$P$4:$S$5000,4,0),"Incorrect"))</f>
        <v/>
      </c>
      <c r="AP136" s="267"/>
      <c r="AQ136" s="260"/>
      <c r="AR136" s="251"/>
      <c r="AS136" s="245"/>
      <c r="AT136" s="268" t="str">
        <f>IF(AS136="","",VLOOKUP(AS136,Master!$AI$7:$AJ$12,2,0))</f>
        <v/>
      </c>
      <c r="AU136" s="269">
        <f t="shared" si="5"/>
        <v>0</v>
      </c>
      <c r="AV136" s="270" t="s">
        <v>408</v>
      </c>
      <c r="AW136" s="251"/>
      <c r="AX136" s="271" t="str">
        <f>IF(AW136="","",VLOOKUP($AW136,Master!$AL$3:$AM$100,2,0))</f>
        <v/>
      </c>
      <c r="AY136" s="270" t="s">
        <v>409</v>
      </c>
      <c r="AZ136" s="251"/>
      <c r="BA136" s="271" t="str">
        <f>IF(AZ136="","",VLOOKUP($AZ136,Master!$AO$3:$AP$6,2,0))</f>
        <v/>
      </c>
      <c r="BB136" s="270" t="s">
        <v>410</v>
      </c>
      <c r="BC136" s="251"/>
      <c r="BD136" s="271" t="str">
        <f>IF(BC136="","",VLOOKUP($BC136,Master!$AR$3:$AS$7,2,0))</f>
        <v/>
      </c>
      <c r="BE136" s="270" t="s">
        <v>26365</v>
      </c>
      <c r="BF136" s="251" t="str">
        <f>IF(BG136="","",VLOOKUP($BG136,Master!$AV$2:$AW$200,2,0))</f>
        <v/>
      </c>
      <c r="BG136" s="271"/>
      <c r="BH136" s="270" t="s">
        <v>26366</v>
      </c>
      <c r="BI136" s="251" t="str">
        <f>IF(BJ136="","",VLOOKUP(BJ136,Master!$AZ$2:$BA$200,2,0))</f>
        <v/>
      </c>
      <c r="BJ136" s="271"/>
      <c r="BK136" s="270" t="s">
        <v>26456</v>
      </c>
      <c r="BL136" s="251" t="str">
        <f>IF(BM136="","",VLOOKUP(BM136,Master!$BD$2:$BE$200,2,0))</f>
        <v/>
      </c>
      <c r="BM136" s="272"/>
      <c r="BN136" s="270" t="s">
        <v>26673</v>
      </c>
      <c r="BO136" s="251" t="str">
        <f>IF(BP136="","",VLOOKUP(BP136,Master!$BH$2:$BI$200,2,0))</f>
        <v/>
      </c>
      <c r="BP136" s="271"/>
      <c r="BQ136" s="270" t="s">
        <v>29481</v>
      </c>
      <c r="BR136" s="251"/>
      <c r="BS136" s="271"/>
      <c r="BT136" s="270" t="s">
        <v>29482</v>
      </c>
      <c r="BU136" s="251"/>
      <c r="BV136" s="271"/>
      <c r="BW136" s="270" t="s">
        <v>26713</v>
      </c>
      <c r="BX136" s="251" t="str">
        <f>IF(BY136="","",VLOOKUP(BY136,Master!$BT$2:$BU$77,2,0))</f>
        <v/>
      </c>
      <c r="BY136" s="271"/>
      <c r="BZ136" s="270" t="s">
        <v>26861</v>
      </c>
      <c r="CA136" s="251" t="str">
        <f>IF(CB136="","",VLOOKUP(CB136,Master!$BX$2:$BY$77,2,0))</f>
        <v/>
      </c>
      <c r="CB136" s="271"/>
      <c r="CC136" s="270" t="s">
        <v>26890</v>
      </c>
      <c r="CD136" s="251" t="str">
        <f>IF(CE136="","",VLOOKUP(CE136,Master!$CB$2:$CC$77,2,0))</f>
        <v/>
      </c>
      <c r="CE136" s="271"/>
      <c r="CF136" s="270" t="s">
        <v>26914</v>
      </c>
      <c r="CG136" s="251"/>
      <c r="CH136" s="271"/>
      <c r="CI136" s="270" t="s">
        <v>26899</v>
      </c>
      <c r="CJ136" s="251" t="str">
        <f>IF(CK136="","",VLOOKUP(CK136,Master!$CJ$2:$CK$77,2,0))</f>
        <v/>
      </c>
      <c r="CK136" s="271"/>
      <c r="CL136" s="245"/>
      <c r="CM136" s="245"/>
      <c r="CN136" s="245"/>
      <c r="CO136" s="245"/>
      <c r="CP136" s="246"/>
      <c r="CQ136" s="276"/>
      <c r="CR136" s="277"/>
      <c r="CS136" s="276"/>
      <c r="CT136" s="278"/>
      <c r="CU136" s="278"/>
      <c r="CV136" s="278"/>
      <c r="CW136" s="279"/>
      <c r="CX136" s="276"/>
      <c r="CY136" s="280"/>
      <c r="CZ136" s="281"/>
      <c r="DA136" s="281"/>
      <c r="DB136" s="281"/>
      <c r="DC136" s="279"/>
      <c r="DD136" s="253"/>
      <c r="DE136" s="247"/>
      <c r="DF136" s="253"/>
      <c r="DG136" s="245"/>
      <c r="DH136" s="247"/>
      <c r="DI136" s="276"/>
      <c r="DJ136" s="245"/>
      <c r="DK136" s="245"/>
      <c r="DL136" s="245"/>
      <c r="DM136" s="245"/>
      <c r="DN136" s="245"/>
      <c r="DO136" s="245"/>
      <c r="DP136" s="245"/>
      <c r="DQ136" s="245"/>
      <c r="DR136" s="245"/>
      <c r="DS136" s="247"/>
      <c r="DT136" s="282"/>
      <c r="DU136" s="283"/>
      <c r="DV136" s="283"/>
      <c r="DW136" s="283"/>
      <c r="DX136" s="283"/>
      <c r="DY136" s="283"/>
      <c r="DZ136" s="283"/>
      <c r="EA136" s="246"/>
      <c r="EB136" s="253"/>
      <c r="EC136" s="245"/>
      <c r="ED136" s="245"/>
      <c r="EE136" s="246"/>
      <c r="EF136" s="246"/>
      <c r="EG136" s="283"/>
      <c r="EH136" s="285"/>
      <c r="EI136" s="281"/>
    </row>
    <row r="137" spans="1:139" ht="15" customHeight="1">
      <c r="A137" s="249">
        <f t="shared" si="3"/>
        <v>125</v>
      </c>
      <c r="B137" s="243"/>
      <c r="C137" s="244"/>
      <c r="D137" s="244"/>
      <c r="E137" s="250"/>
      <c r="F137" s="250"/>
      <c r="G137" s="251"/>
      <c r="H137" s="251"/>
      <c r="I137" s="245"/>
      <c r="J137" s="245"/>
      <c r="K137" s="252" t="str">
        <f>IF(J137="","",VLOOKUP($J137,Master!$I$2:$J$25000,2,0))</f>
        <v/>
      </c>
      <c r="L137" s="251"/>
      <c r="M137" s="250"/>
      <c r="N137" s="245"/>
      <c r="O137" s="245"/>
      <c r="P137" s="245"/>
      <c r="Q137" s="251"/>
      <c r="R137" s="261"/>
      <c r="S137" s="253"/>
      <c r="T137" s="244" t="str">
        <f>IF(S137="","",IFERROR(VLOOKUP(S137,Master!$K$2:$L$4000,2,0),"Incorrect"))</f>
        <v/>
      </c>
      <c r="U137" s="245"/>
      <c r="V137" s="244" t="str">
        <f>IF(U137="","",IFERROR(VLOOKUP($S137&amp;$U137,Master!$A$2:$N$4000,14,0),"Incorrect"))</f>
        <v/>
      </c>
      <c r="W137" s="245"/>
      <c r="X137" s="244" t="str">
        <f>IF(W137="","",IFERROR(VLOOKUP($S137&amp;$U137&amp;$W137,Master!$B$2:$P$4000,15,0),"Incorrect"))</f>
        <v/>
      </c>
      <c r="Y137" s="245"/>
      <c r="Z137" s="244" t="str">
        <f>IF(Y137="","",IFERROR(VLOOKUP($S137&amp;$U137&amp;$W137&amp;$Y137,Master!$C$2:$R$4000,16,0),"Incorrect"))</f>
        <v/>
      </c>
      <c r="AA137" s="254"/>
      <c r="AB137" s="255"/>
      <c r="AC137" s="256"/>
      <c r="AD137" s="257"/>
      <c r="AE137" s="258"/>
      <c r="AF137" s="259" t="str">
        <f t="shared" si="4"/>
        <v/>
      </c>
      <c r="AG137" s="260"/>
      <c r="AH137" s="251"/>
      <c r="AI137" s="261" t="s">
        <v>404</v>
      </c>
      <c r="AJ137" s="262" t="str">
        <f>IF(AK137="","",IFERROR(VLOOKUP($AK137,Master!$S$2:$U$2000,3,0),"Incorrect"))</f>
        <v/>
      </c>
      <c r="AK137" s="247"/>
      <c r="AL137" s="264" t="s">
        <v>403</v>
      </c>
      <c r="AM137" s="265" t="str">
        <f>IF(AL137="","",VLOOKUP(AL137,Dropdown!$N$3:$O$335,2,0))</f>
        <v/>
      </c>
      <c r="AN137" s="266"/>
      <c r="AO137" s="265" t="str">
        <f>IF(AN137="","",IFERROR(VLOOKUP(AL137&amp;AN137,Dropdown!$P$4:$S$5000,4,0),"Incorrect"))</f>
        <v/>
      </c>
      <c r="AP137" s="267"/>
      <c r="AQ137" s="260"/>
      <c r="AR137" s="251"/>
      <c r="AS137" s="245"/>
      <c r="AT137" s="268" t="str">
        <f>IF(AS137="","",VLOOKUP(AS137,Master!$AI$7:$AJ$12,2,0))</f>
        <v/>
      </c>
      <c r="AU137" s="269">
        <f t="shared" si="5"/>
        <v>0</v>
      </c>
      <c r="AV137" s="270" t="s">
        <v>408</v>
      </c>
      <c r="AW137" s="251"/>
      <c r="AX137" s="271" t="str">
        <f>IF(AW137="","",VLOOKUP($AW137,Master!$AL$3:$AM$100,2,0))</f>
        <v/>
      </c>
      <c r="AY137" s="270" t="s">
        <v>409</v>
      </c>
      <c r="AZ137" s="251"/>
      <c r="BA137" s="271" t="str">
        <f>IF(AZ137="","",VLOOKUP($AZ137,Master!$AO$3:$AP$6,2,0))</f>
        <v/>
      </c>
      <c r="BB137" s="270" t="s">
        <v>410</v>
      </c>
      <c r="BC137" s="251"/>
      <c r="BD137" s="271" t="str">
        <f>IF(BC137="","",VLOOKUP($BC137,Master!$AR$3:$AS$7,2,0))</f>
        <v/>
      </c>
      <c r="BE137" s="270" t="s">
        <v>26365</v>
      </c>
      <c r="BF137" s="251" t="str">
        <f>IF(BG137="","",VLOOKUP($BG137,Master!$AV$2:$AW$200,2,0))</f>
        <v/>
      </c>
      <c r="BG137" s="271"/>
      <c r="BH137" s="270" t="s">
        <v>26366</v>
      </c>
      <c r="BI137" s="251" t="str">
        <f>IF(BJ137="","",VLOOKUP(BJ137,Master!$AZ$2:$BA$200,2,0))</f>
        <v/>
      </c>
      <c r="BJ137" s="271"/>
      <c r="BK137" s="270" t="s">
        <v>26456</v>
      </c>
      <c r="BL137" s="251" t="str">
        <f>IF(BM137="","",VLOOKUP(BM137,Master!$BD$2:$BE$200,2,0))</f>
        <v/>
      </c>
      <c r="BM137" s="272"/>
      <c r="BN137" s="270" t="s">
        <v>26673</v>
      </c>
      <c r="BO137" s="251" t="str">
        <f>IF(BP137="","",VLOOKUP(BP137,Master!$BH$2:$BI$200,2,0))</f>
        <v/>
      </c>
      <c r="BP137" s="271"/>
      <c r="BQ137" s="270" t="s">
        <v>29483</v>
      </c>
      <c r="BR137" s="251"/>
      <c r="BS137" s="271"/>
      <c r="BT137" s="270" t="s">
        <v>29484</v>
      </c>
      <c r="BU137" s="251"/>
      <c r="BV137" s="271"/>
      <c r="BW137" s="270" t="s">
        <v>26713</v>
      </c>
      <c r="BX137" s="251" t="str">
        <f>IF(BY137="","",VLOOKUP(BY137,Master!$BT$2:$BU$77,2,0))</f>
        <v/>
      </c>
      <c r="BY137" s="271"/>
      <c r="BZ137" s="270" t="s">
        <v>26861</v>
      </c>
      <c r="CA137" s="251" t="str">
        <f>IF(CB137="","",VLOOKUP(CB137,Master!$BX$2:$BY$77,2,0))</f>
        <v/>
      </c>
      <c r="CB137" s="271"/>
      <c r="CC137" s="270" t="s">
        <v>26890</v>
      </c>
      <c r="CD137" s="251" t="str">
        <f>IF(CE137="","",VLOOKUP(CE137,Master!$CB$2:$CC$77,2,0))</f>
        <v/>
      </c>
      <c r="CE137" s="271"/>
      <c r="CF137" s="270" t="s">
        <v>26914</v>
      </c>
      <c r="CG137" s="251"/>
      <c r="CH137" s="271"/>
      <c r="CI137" s="270" t="s">
        <v>26899</v>
      </c>
      <c r="CJ137" s="251" t="str">
        <f>IF(CK137="","",VLOOKUP(CK137,Master!$CJ$2:$CK$77,2,0))</f>
        <v/>
      </c>
      <c r="CK137" s="271"/>
      <c r="CL137" s="245"/>
      <c r="CM137" s="245"/>
      <c r="CN137" s="245"/>
      <c r="CO137" s="245"/>
      <c r="CP137" s="246"/>
      <c r="CQ137" s="276"/>
      <c r="CR137" s="277"/>
      <c r="CS137" s="276"/>
      <c r="CT137" s="278"/>
      <c r="CU137" s="278"/>
      <c r="CV137" s="278"/>
      <c r="CW137" s="279"/>
      <c r="CX137" s="276"/>
      <c r="CY137" s="280"/>
      <c r="CZ137" s="281"/>
      <c r="DA137" s="281"/>
      <c r="DB137" s="281"/>
      <c r="DC137" s="279"/>
      <c r="DD137" s="253"/>
      <c r="DE137" s="247"/>
      <c r="DF137" s="253"/>
      <c r="DG137" s="245"/>
      <c r="DH137" s="247"/>
      <c r="DI137" s="276"/>
      <c r="DJ137" s="245"/>
      <c r="DK137" s="245"/>
      <c r="DL137" s="245"/>
      <c r="DM137" s="245"/>
      <c r="DN137" s="245"/>
      <c r="DO137" s="245"/>
      <c r="DP137" s="245"/>
      <c r="DQ137" s="245"/>
      <c r="DR137" s="245"/>
      <c r="DS137" s="247"/>
      <c r="DT137" s="282"/>
      <c r="DU137" s="283"/>
      <c r="DV137" s="283"/>
      <c r="DW137" s="283"/>
      <c r="DX137" s="283"/>
      <c r="DY137" s="283"/>
      <c r="DZ137" s="283"/>
      <c r="EA137" s="246"/>
      <c r="EB137" s="253"/>
      <c r="EC137" s="245"/>
      <c r="ED137" s="245"/>
      <c r="EE137" s="246"/>
      <c r="EF137" s="246"/>
      <c r="EG137" s="283"/>
      <c r="EH137" s="285"/>
      <c r="EI137" s="281"/>
    </row>
    <row r="138" spans="1:139" ht="15" customHeight="1">
      <c r="A138" s="249">
        <f t="shared" si="3"/>
        <v>126</v>
      </c>
      <c r="B138" s="243"/>
      <c r="C138" s="244"/>
      <c r="D138" s="244"/>
      <c r="E138" s="250"/>
      <c r="F138" s="250"/>
      <c r="G138" s="251"/>
      <c r="H138" s="251"/>
      <c r="I138" s="245"/>
      <c r="J138" s="245"/>
      <c r="K138" s="252" t="str">
        <f>IF(J138="","",VLOOKUP($J138,Master!$I$2:$J$25000,2,0))</f>
        <v/>
      </c>
      <c r="L138" s="251"/>
      <c r="M138" s="250"/>
      <c r="N138" s="245"/>
      <c r="O138" s="245"/>
      <c r="P138" s="245"/>
      <c r="Q138" s="251"/>
      <c r="R138" s="261"/>
      <c r="S138" s="253"/>
      <c r="T138" s="244" t="str">
        <f>IF(S138="","",IFERROR(VLOOKUP(S138,Master!$K$2:$L$4000,2,0),"Incorrect"))</f>
        <v/>
      </c>
      <c r="U138" s="245"/>
      <c r="V138" s="244" t="str">
        <f>IF(U138="","",IFERROR(VLOOKUP($S138&amp;$U138,Master!$A$2:$N$4000,14,0),"Incorrect"))</f>
        <v/>
      </c>
      <c r="W138" s="245"/>
      <c r="X138" s="244" t="str">
        <f>IF(W138="","",IFERROR(VLOOKUP($S138&amp;$U138&amp;$W138,Master!$B$2:$P$4000,15,0),"Incorrect"))</f>
        <v/>
      </c>
      <c r="Y138" s="245"/>
      <c r="Z138" s="244" t="str">
        <f>IF(Y138="","",IFERROR(VLOOKUP($S138&amp;$U138&amp;$W138&amp;$Y138,Master!$C$2:$R$4000,16,0),"Incorrect"))</f>
        <v/>
      </c>
      <c r="AA138" s="254"/>
      <c r="AB138" s="255"/>
      <c r="AC138" s="256"/>
      <c r="AD138" s="257"/>
      <c r="AE138" s="258"/>
      <c r="AF138" s="259" t="str">
        <f t="shared" si="4"/>
        <v/>
      </c>
      <c r="AG138" s="260"/>
      <c r="AH138" s="251"/>
      <c r="AI138" s="261" t="s">
        <v>404</v>
      </c>
      <c r="AJ138" s="262" t="str">
        <f>IF(AK138="","",IFERROR(VLOOKUP($AK138,Master!$S$2:$U$2000,3,0),"Incorrect"))</f>
        <v/>
      </c>
      <c r="AK138" s="247"/>
      <c r="AL138" s="264" t="s">
        <v>403</v>
      </c>
      <c r="AM138" s="265" t="str">
        <f>IF(AL138="","",VLOOKUP(AL138,Dropdown!$N$3:$O$335,2,0))</f>
        <v/>
      </c>
      <c r="AN138" s="266"/>
      <c r="AO138" s="265" t="str">
        <f>IF(AN138="","",IFERROR(VLOOKUP(AL138&amp;AN138,Dropdown!$P$4:$S$5000,4,0),"Incorrect"))</f>
        <v/>
      </c>
      <c r="AP138" s="267"/>
      <c r="AQ138" s="260"/>
      <c r="AR138" s="251"/>
      <c r="AS138" s="245"/>
      <c r="AT138" s="268" t="str">
        <f>IF(AS138="","",VLOOKUP(AS138,Master!$AI$7:$AJ$12,2,0))</f>
        <v/>
      </c>
      <c r="AU138" s="269">
        <f t="shared" si="5"/>
        <v>0</v>
      </c>
      <c r="AV138" s="270" t="s">
        <v>408</v>
      </c>
      <c r="AW138" s="251"/>
      <c r="AX138" s="271" t="str">
        <f>IF(AW138="","",VLOOKUP($AW138,Master!$AL$3:$AM$100,2,0))</f>
        <v/>
      </c>
      <c r="AY138" s="270" t="s">
        <v>409</v>
      </c>
      <c r="AZ138" s="251"/>
      <c r="BA138" s="271" t="str">
        <f>IF(AZ138="","",VLOOKUP($AZ138,Master!$AO$3:$AP$6,2,0))</f>
        <v/>
      </c>
      <c r="BB138" s="270" t="s">
        <v>410</v>
      </c>
      <c r="BC138" s="251"/>
      <c r="BD138" s="271" t="str">
        <f>IF(BC138="","",VLOOKUP($BC138,Master!$AR$3:$AS$7,2,0))</f>
        <v/>
      </c>
      <c r="BE138" s="270" t="s">
        <v>26365</v>
      </c>
      <c r="BF138" s="251" t="str">
        <f>IF(BG138="","",VLOOKUP($BG138,Master!$AV$2:$AW$200,2,0))</f>
        <v/>
      </c>
      <c r="BG138" s="271"/>
      <c r="BH138" s="270" t="s">
        <v>26366</v>
      </c>
      <c r="BI138" s="251" t="str">
        <f>IF(BJ138="","",VLOOKUP(BJ138,Master!$AZ$2:$BA$200,2,0))</f>
        <v/>
      </c>
      <c r="BJ138" s="271"/>
      <c r="BK138" s="270" t="s">
        <v>26456</v>
      </c>
      <c r="BL138" s="251" t="str">
        <f>IF(BM138="","",VLOOKUP(BM138,Master!$BD$2:$BE$200,2,0))</f>
        <v/>
      </c>
      <c r="BM138" s="272"/>
      <c r="BN138" s="270" t="s">
        <v>26673</v>
      </c>
      <c r="BO138" s="251" t="str">
        <f>IF(BP138="","",VLOOKUP(BP138,Master!$BH$2:$BI$200,2,0))</f>
        <v/>
      </c>
      <c r="BP138" s="271"/>
      <c r="BQ138" s="270" t="s">
        <v>29485</v>
      </c>
      <c r="BR138" s="251"/>
      <c r="BS138" s="271"/>
      <c r="BT138" s="270" t="s">
        <v>29486</v>
      </c>
      <c r="BU138" s="251"/>
      <c r="BV138" s="271"/>
      <c r="BW138" s="270" t="s">
        <v>26713</v>
      </c>
      <c r="BX138" s="251" t="str">
        <f>IF(BY138="","",VLOOKUP(BY138,Master!$BT$2:$BU$77,2,0))</f>
        <v/>
      </c>
      <c r="BY138" s="271"/>
      <c r="BZ138" s="270" t="s">
        <v>26861</v>
      </c>
      <c r="CA138" s="251" t="str">
        <f>IF(CB138="","",VLOOKUP(CB138,Master!$BX$2:$BY$77,2,0))</f>
        <v/>
      </c>
      <c r="CB138" s="271"/>
      <c r="CC138" s="270" t="s">
        <v>26890</v>
      </c>
      <c r="CD138" s="251" t="str">
        <f>IF(CE138="","",VLOOKUP(CE138,Master!$CB$2:$CC$77,2,0))</f>
        <v/>
      </c>
      <c r="CE138" s="271"/>
      <c r="CF138" s="270" t="s">
        <v>26914</v>
      </c>
      <c r="CG138" s="251"/>
      <c r="CH138" s="271"/>
      <c r="CI138" s="270" t="s">
        <v>26899</v>
      </c>
      <c r="CJ138" s="251" t="str">
        <f>IF(CK138="","",VLOOKUP(CK138,Master!$CJ$2:$CK$77,2,0))</f>
        <v/>
      </c>
      <c r="CK138" s="271"/>
      <c r="CL138" s="245"/>
      <c r="CM138" s="245"/>
      <c r="CN138" s="245"/>
      <c r="CO138" s="245"/>
      <c r="CP138" s="246"/>
      <c r="CQ138" s="276"/>
      <c r="CR138" s="277"/>
      <c r="CS138" s="276"/>
      <c r="CT138" s="278"/>
      <c r="CU138" s="278"/>
      <c r="CV138" s="278"/>
      <c r="CW138" s="279"/>
      <c r="CX138" s="276"/>
      <c r="CY138" s="280"/>
      <c r="CZ138" s="281"/>
      <c r="DA138" s="281"/>
      <c r="DB138" s="281"/>
      <c r="DC138" s="279"/>
      <c r="DD138" s="253"/>
      <c r="DE138" s="247"/>
      <c r="DF138" s="253"/>
      <c r="DG138" s="245"/>
      <c r="DH138" s="247"/>
      <c r="DI138" s="276"/>
      <c r="DJ138" s="245"/>
      <c r="DK138" s="245"/>
      <c r="DL138" s="245"/>
      <c r="DM138" s="245"/>
      <c r="DN138" s="245"/>
      <c r="DO138" s="245"/>
      <c r="DP138" s="245"/>
      <c r="DQ138" s="245"/>
      <c r="DR138" s="245"/>
      <c r="DS138" s="247"/>
      <c r="DT138" s="282"/>
      <c r="DU138" s="283"/>
      <c r="DV138" s="283"/>
      <c r="DW138" s="283"/>
      <c r="DX138" s="283"/>
      <c r="DY138" s="283"/>
      <c r="DZ138" s="283"/>
      <c r="EA138" s="246"/>
      <c r="EB138" s="253"/>
      <c r="EC138" s="245"/>
      <c r="ED138" s="245"/>
      <c r="EE138" s="246"/>
      <c r="EF138" s="246"/>
      <c r="EG138" s="283"/>
      <c r="EH138" s="285"/>
      <c r="EI138" s="281"/>
    </row>
    <row r="139" spans="1:139" ht="15" customHeight="1">
      <c r="A139" s="249">
        <f t="shared" si="3"/>
        <v>127</v>
      </c>
      <c r="B139" s="243"/>
      <c r="C139" s="244"/>
      <c r="D139" s="244"/>
      <c r="E139" s="250"/>
      <c r="F139" s="250"/>
      <c r="G139" s="251"/>
      <c r="H139" s="251"/>
      <c r="I139" s="245"/>
      <c r="J139" s="245"/>
      <c r="K139" s="252" t="str">
        <f>IF(J139="","",VLOOKUP($J139,Master!$I$2:$J$25000,2,0))</f>
        <v/>
      </c>
      <c r="L139" s="251"/>
      <c r="M139" s="250"/>
      <c r="N139" s="245"/>
      <c r="O139" s="245"/>
      <c r="P139" s="245"/>
      <c r="Q139" s="251"/>
      <c r="R139" s="261"/>
      <c r="S139" s="253"/>
      <c r="T139" s="244" t="str">
        <f>IF(S139="","",IFERROR(VLOOKUP(S139,Master!$K$2:$L$4000,2,0),"Incorrect"))</f>
        <v/>
      </c>
      <c r="U139" s="245"/>
      <c r="V139" s="244" t="str">
        <f>IF(U139="","",IFERROR(VLOOKUP($S139&amp;$U139,Master!$A$2:$N$4000,14,0),"Incorrect"))</f>
        <v/>
      </c>
      <c r="W139" s="245"/>
      <c r="X139" s="244" t="str">
        <f>IF(W139="","",IFERROR(VLOOKUP($S139&amp;$U139&amp;$W139,Master!$B$2:$P$4000,15,0),"Incorrect"))</f>
        <v/>
      </c>
      <c r="Y139" s="245"/>
      <c r="Z139" s="244" t="str">
        <f>IF(Y139="","",IFERROR(VLOOKUP($S139&amp;$U139&amp;$W139&amp;$Y139,Master!$C$2:$R$4000,16,0),"Incorrect"))</f>
        <v/>
      </c>
      <c r="AA139" s="254"/>
      <c r="AB139" s="255"/>
      <c r="AC139" s="256"/>
      <c r="AD139" s="257"/>
      <c r="AE139" s="258"/>
      <c r="AF139" s="259" t="str">
        <f t="shared" si="4"/>
        <v/>
      </c>
      <c r="AG139" s="260"/>
      <c r="AH139" s="251"/>
      <c r="AI139" s="261" t="s">
        <v>404</v>
      </c>
      <c r="AJ139" s="262" t="str">
        <f>IF(AK139="","",IFERROR(VLOOKUP($AK139,Master!$S$2:$U$2000,3,0),"Incorrect"))</f>
        <v/>
      </c>
      <c r="AK139" s="247"/>
      <c r="AL139" s="264" t="s">
        <v>403</v>
      </c>
      <c r="AM139" s="265" t="str">
        <f>IF(AL139="","",VLOOKUP(AL139,Dropdown!$N$3:$O$335,2,0))</f>
        <v/>
      </c>
      <c r="AN139" s="266"/>
      <c r="AO139" s="265" t="str">
        <f>IF(AN139="","",IFERROR(VLOOKUP(AL139&amp;AN139,Dropdown!$P$4:$S$5000,4,0),"Incorrect"))</f>
        <v/>
      </c>
      <c r="AP139" s="267"/>
      <c r="AQ139" s="260"/>
      <c r="AR139" s="251"/>
      <c r="AS139" s="245"/>
      <c r="AT139" s="268" t="str">
        <f>IF(AS139="","",VLOOKUP(AS139,Master!$AI$7:$AJ$12,2,0))</f>
        <v/>
      </c>
      <c r="AU139" s="269">
        <f t="shared" si="5"/>
        <v>0</v>
      </c>
      <c r="AV139" s="270" t="s">
        <v>408</v>
      </c>
      <c r="AW139" s="251"/>
      <c r="AX139" s="271" t="str">
        <f>IF(AW139="","",VLOOKUP($AW139,Master!$AL$3:$AM$100,2,0))</f>
        <v/>
      </c>
      <c r="AY139" s="270" t="s">
        <v>409</v>
      </c>
      <c r="AZ139" s="251"/>
      <c r="BA139" s="271" t="str">
        <f>IF(AZ139="","",VLOOKUP($AZ139,Master!$AO$3:$AP$6,2,0))</f>
        <v/>
      </c>
      <c r="BB139" s="270" t="s">
        <v>410</v>
      </c>
      <c r="BC139" s="251"/>
      <c r="BD139" s="271" t="str">
        <f>IF(BC139="","",VLOOKUP($BC139,Master!$AR$3:$AS$7,2,0))</f>
        <v/>
      </c>
      <c r="BE139" s="270" t="s">
        <v>26365</v>
      </c>
      <c r="BF139" s="251" t="str">
        <f>IF(BG139="","",VLOOKUP($BG139,Master!$AV$2:$AW$200,2,0))</f>
        <v/>
      </c>
      <c r="BG139" s="271"/>
      <c r="BH139" s="270" t="s">
        <v>26366</v>
      </c>
      <c r="BI139" s="251" t="str">
        <f>IF(BJ139="","",VLOOKUP(BJ139,Master!$AZ$2:$BA$200,2,0))</f>
        <v/>
      </c>
      <c r="BJ139" s="271"/>
      <c r="BK139" s="270" t="s">
        <v>26456</v>
      </c>
      <c r="BL139" s="251" t="str">
        <f>IF(BM139="","",VLOOKUP(BM139,Master!$BD$2:$BE$200,2,0))</f>
        <v/>
      </c>
      <c r="BM139" s="272"/>
      <c r="BN139" s="270" t="s">
        <v>26673</v>
      </c>
      <c r="BO139" s="251" t="str">
        <f>IF(BP139="","",VLOOKUP(BP139,Master!$BH$2:$BI$200,2,0))</f>
        <v/>
      </c>
      <c r="BP139" s="271"/>
      <c r="BQ139" s="270" t="s">
        <v>29487</v>
      </c>
      <c r="BR139" s="251"/>
      <c r="BS139" s="271"/>
      <c r="BT139" s="270" t="s">
        <v>29488</v>
      </c>
      <c r="BU139" s="251"/>
      <c r="BV139" s="271"/>
      <c r="BW139" s="270" t="s">
        <v>26713</v>
      </c>
      <c r="BX139" s="251" t="str">
        <f>IF(BY139="","",VLOOKUP(BY139,Master!$BT$2:$BU$77,2,0))</f>
        <v/>
      </c>
      <c r="BY139" s="271"/>
      <c r="BZ139" s="270" t="s">
        <v>26861</v>
      </c>
      <c r="CA139" s="251" t="str">
        <f>IF(CB139="","",VLOOKUP(CB139,Master!$BX$2:$BY$77,2,0))</f>
        <v/>
      </c>
      <c r="CB139" s="271"/>
      <c r="CC139" s="270" t="s">
        <v>26890</v>
      </c>
      <c r="CD139" s="251" t="str">
        <f>IF(CE139="","",VLOOKUP(CE139,Master!$CB$2:$CC$77,2,0))</f>
        <v/>
      </c>
      <c r="CE139" s="271"/>
      <c r="CF139" s="270" t="s">
        <v>26914</v>
      </c>
      <c r="CG139" s="251"/>
      <c r="CH139" s="271"/>
      <c r="CI139" s="270" t="s">
        <v>26899</v>
      </c>
      <c r="CJ139" s="251" t="str">
        <f>IF(CK139="","",VLOOKUP(CK139,Master!$CJ$2:$CK$77,2,0))</f>
        <v/>
      </c>
      <c r="CK139" s="271"/>
      <c r="CL139" s="245"/>
      <c r="CM139" s="245"/>
      <c r="CN139" s="245"/>
      <c r="CO139" s="245"/>
      <c r="CP139" s="246"/>
      <c r="CQ139" s="276"/>
      <c r="CR139" s="277"/>
      <c r="CS139" s="276"/>
      <c r="CT139" s="278"/>
      <c r="CU139" s="278"/>
      <c r="CV139" s="278"/>
      <c r="CW139" s="279"/>
      <c r="CX139" s="276"/>
      <c r="CY139" s="280"/>
      <c r="CZ139" s="281"/>
      <c r="DA139" s="281"/>
      <c r="DB139" s="281"/>
      <c r="DC139" s="279"/>
      <c r="DD139" s="253"/>
      <c r="DE139" s="247"/>
      <c r="DF139" s="253"/>
      <c r="DG139" s="245"/>
      <c r="DH139" s="247"/>
      <c r="DI139" s="276"/>
      <c r="DJ139" s="245"/>
      <c r="DK139" s="245"/>
      <c r="DL139" s="245"/>
      <c r="DM139" s="245"/>
      <c r="DN139" s="245"/>
      <c r="DO139" s="245"/>
      <c r="DP139" s="245"/>
      <c r="DQ139" s="245"/>
      <c r="DR139" s="245"/>
      <c r="DS139" s="247"/>
      <c r="DT139" s="282"/>
      <c r="DU139" s="283"/>
      <c r="DV139" s="283"/>
      <c r="DW139" s="283"/>
      <c r="DX139" s="283"/>
      <c r="DY139" s="283"/>
      <c r="DZ139" s="283"/>
      <c r="EA139" s="246"/>
      <c r="EB139" s="253"/>
      <c r="EC139" s="245"/>
      <c r="ED139" s="245"/>
      <c r="EE139" s="246"/>
      <c r="EF139" s="246"/>
      <c r="EG139" s="283"/>
      <c r="EH139" s="285"/>
      <c r="EI139" s="281"/>
    </row>
    <row r="140" spans="1:139" ht="15" customHeight="1">
      <c r="A140" s="249">
        <f t="shared" si="3"/>
        <v>128</v>
      </c>
      <c r="B140" s="243"/>
      <c r="C140" s="244"/>
      <c r="D140" s="244"/>
      <c r="E140" s="250"/>
      <c r="F140" s="250"/>
      <c r="G140" s="251"/>
      <c r="H140" s="251"/>
      <c r="I140" s="245"/>
      <c r="J140" s="245"/>
      <c r="K140" s="252" t="str">
        <f>IF(J140="","",VLOOKUP($J140,Master!$I$2:$J$25000,2,0))</f>
        <v/>
      </c>
      <c r="L140" s="251"/>
      <c r="M140" s="250"/>
      <c r="N140" s="245"/>
      <c r="O140" s="245"/>
      <c r="P140" s="245"/>
      <c r="Q140" s="251"/>
      <c r="R140" s="261"/>
      <c r="S140" s="253"/>
      <c r="T140" s="244" t="str">
        <f>IF(S140="","",IFERROR(VLOOKUP(S140,Master!$K$2:$L$4000,2,0),"Incorrect"))</f>
        <v/>
      </c>
      <c r="U140" s="245"/>
      <c r="V140" s="244" t="str">
        <f>IF(U140="","",IFERROR(VLOOKUP($S140&amp;$U140,Master!$A$2:$N$4000,14,0),"Incorrect"))</f>
        <v/>
      </c>
      <c r="W140" s="245"/>
      <c r="X140" s="244" t="str">
        <f>IF(W140="","",IFERROR(VLOOKUP($S140&amp;$U140&amp;$W140,Master!$B$2:$P$4000,15,0),"Incorrect"))</f>
        <v/>
      </c>
      <c r="Y140" s="245"/>
      <c r="Z140" s="244" t="str">
        <f>IF(Y140="","",IFERROR(VLOOKUP($S140&amp;$U140&amp;$W140&amp;$Y140,Master!$C$2:$R$4000,16,0),"Incorrect"))</f>
        <v/>
      </c>
      <c r="AA140" s="254"/>
      <c r="AB140" s="255"/>
      <c r="AC140" s="256"/>
      <c r="AD140" s="257"/>
      <c r="AE140" s="258"/>
      <c r="AF140" s="259" t="str">
        <f t="shared" ref="AF140" si="6">IFERROR((AD140-((AE140/AG140)*1.07))/AD140,"")</f>
        <v/>
      </c>
      <c r="AG140" s="260"/>
      <c r="AH140" s="251"/>
      <c r="AI140" s="261" t="s">
        <v>404</v>
      </c>
      <c r="AJ140" s="262" t="str">
        <f>IF(AK140="","",IFERROR(VLOOKUP($AK140,Master!$S$2:$U$2000,3,0),"Incorrect"))</f>
        <v/>
      </c>
      <c r="AK140" s="247"/>
      <c r="AL140" s="264" t="s">
        <v>403</v>
      </c>
      <c r="AM140" s="265" t="str">
        <f>IF(AL140="","",VLOOKUP(AL140,Dropdown!$N$3:$O$335,2,0))</f>
        <v/>
      </c>
      <c r="AN140" s="266"/>
      <c r="AO140" s="265" t="str">
        <f>IF(AN140="","",IFERROR(VLOOKUP(AL140&amp;AN140,Dropdown!$P$4:$S$5000,4,0),"Incorrect"))</f>
        <v/>
      </c>
      <c r="AP140" s="267"/>
      <c r="AQ140" s="260"/>
      <c r="AR140" s="251"/>
      <c r="AS140" s="245"/>
      <c r="AT140" s="268" t="str">
        <f>IF(AS140="","",VLOOKUP(AS140,Master!$AI$7:$AJ$12,2,0))</f>
        <v/>
      </c>
      <c r="AU140" s="269">
        <f t="shared" ref="AU140" si="7">AW140</f>
        <v>0</v>
      </c>
      <c r="AV140" s="270" t="s">
        <v>408</v>
      </c>
      <c r="AW140" s="251"/>
      <c r="AX140" s="271" t="str">
        <f>IF(AW140="","",VLOOKUP($AW140,Master!$AL$3:$AM$100,2,0))</f>
        <v/>
      </c>
      <c r="AY140" s="270" t="s">
        <v>409</v>
      </c>
      <c r="AZ140" s="251"/>
      <c r="BA140" s="271" t="str">
        <f>IF(AZ140="","",VLOOKUP($AZ140,Master!$AO$3:$AP$6,2,0))</f>
        <v/>
      </c>
      <c r="BB140" s="270" t="s">
        <v>410</v>
      </c>
      <c r="BC140" s="251"/>
      <c r="BD140" s="271" t="str">
        <f>IF(BC140="","",VLOOKUP($BC140,Master!$AR$3:$AS$7,2,0))</f>
        <v/>
      </c>
      <c r="BE140" s="270" t="s">
        <v>26365</v>
      </c>
      <c r="BF140" s="251" t="str">
        <f>IF(BG140="","",VLOOKUP($BG140,Master!$AV$2:$AW$200,2,0))</f>
        <v/>
      </c>
      <c r="BG140" s="271"/>
      <c r="BH140" s="270" t="s">
        <v>26366</v>
      </c>
      <c r="BI140" s="251" t="str">
        <f>IF(BJ140="","",VLOOKUP(BJ140,Master!$AZ$2:$BA$200,2,0))</f>
        <v/>
      </c>
      <c r="BJ140" s="271"/>
      <c r="BK140" s="270" t="s">
        <v>26456</v>
      </c>
      <c r="BL140" s="251" t="str">
        <f>IF(BM140="","",VLOOKUP(BM140,Master!$BD$2:$BE$200,2,0))</f>
        <v/>
      </c>
      <c r="BM140" s="272"/>
      <c r="BN140" s="270" t="s">
        <v>26673</v>
      </c>
      <c r="BO140" s="251" t="str">
        <f>IF(BP140="","",VLOOKUP(BP140,Master!$BH$2:$BI$200,2,0))</f>
        <v/>
      </c>
      <c r="BP140" s="271"/>
      <c r="BQ140" s="270" t="s">
        <v>29489</v>
      </c>
      <c r="BR140" s="251"/>
      <c r="BS140" s="271"/>
      <c r="BT140" s="270" t="s">
        <v>29490</v>
      </c>
      <c r="BU140" s="251"/>
      <c r="BV140" s="271"/>
      <c r="BW140" s="270" t="s">
        <v>26713</v>
      </c>
      <c r="BX140" s="251" t="str">
        <f>IF(BY140="","",VLOOKUP(BY140,Master!$BT$2:$BU$77,2,0))</f>
        <v/>
      </c>
      <c r="BY140" s="271"/>
      <c r="BZ140" s="270" t="s">
        <v>26861</v>
      </c>
      <c r="CA140" s="251" t="str">
        <f>IF(CB140="","",VLOOKUP(CB140,Master!$BX$2:$BY$77,2,0))</f>
        <v/>
      </c>
      <c r="CB140" s="271"/>
      <c r="CC140" s="270" t="s">
        <v>26890</v>
      </c>
      <c r="CD140" s="251" t="str">
        <f>IF(CE140="","",VLOOKUP(CE140,Master!$CB$2:$CC$77,2,0))</f>
        <v/>
      </c>
      <c r="CE140" s="271"/>
      <c r="CF140" s="270" t="s">
        <v>26914</v>
      </c>
      <c r="CG140" s="251"/>
      <c r="CH140" s="271"/>
      <c r="CI140" s="270" t="s">
        <v>26899</v>
      </c>
      <c r="CJ140" s="251" t="str">
        <f>IF(CK140="","",VLOOKUP(CK140,Master!$CJ$2:$CK$77,2,0))</f>
        <v/>
      </c>
      <c r="CK140" s="271"/>
      <c r="CL140" s="245"/>
      <c r="CM140" s="245"/>
      <c r="CN140" s="245"/>
      <c r="CO140" s="245"/>
      <c r="CP140" s="246"/>
      <c r="CQ140" s="276"/>
      <c r="CR140" s="277"/>
      <c r="CS140" s="276"/>
      <c r="CT140" s="278"/>
      <c r="CU140" s="278"/>
      <c r="CV140" s="278"/>
      <c r="CW140" s="279"/>
      <c r="CX140" s="276"/>
      <c r="CY140" s="280"/>
      <c r="CZ140" s="281"/>
      <c r="DA140" s="281"/>
      <c r="DB140" s="281"/>
      <c r="DC140" s="279"/>
      <c r="DD140" s="253"/>
      <c r="DE140" s="247"/>
      <c r="DF140" s="253"/>
      <c r="DG140" s="245"/>
      <c r="DH140" s="247"/>
      <c r="DI140" s="276"/>
      <c r="DJ140" s="245"/>
      <c r="DK140" s="245"/>
      <c r="DL140" s="245"/>
      <c r="DM140" s="245"/>
      <c r="DN140" s="245"/>
      <c r="DO140" s="245"/>
      <c r="DP140" s="245"/>
      <c r="DQ140" s="245"/>
      <c r="DR140" s="245"/>
      <c r="DS140" s="247"/>
      <c r="DT140" s="282"/>
      <c r="DU140" s="283"/>
      <c r="DV140" s="283"/>
      <c r="DW140" s="283"/>
      <c r="DX140" s="283"/>
      <c r="DY140" s="283"/>
      <c r="DZ140" s="283"/>
      <c r="EA140" s="246"/>
      <c r="EB140" s="253"/>
      <c r="EC140" s="245"/>
      <c r="ED140" s="245"/>
      <c r="EE140" s="246"/>
      <c r="EF140" s="246"/>
      <c r="EG140" s="283"/>
      <c r="EH140" s="285"/>
      <c r="EI140" s="281"/>
    </row>
  </sheetData>
  <sheetProtection formatCells="0" formatColumns="0" formatRows="0" insertColumns="0" insertRows="0" insertHyperlinks="0" deleteColumns="0" deleteRows="0" sort="0" autoFilter="0" pivotTables="0"/>
  <mergeCells count="40">
    <mergeCell ref="AQ8:AT8"/>
    <mergeCell ref="AV8:AX9"/>
    <mergeCell ref="AY8:BA9"/>
    <mergeCell ref="BB8:BD9"/>
    <mergeCell ref="BE8:BG9"/>
    <mergeCell ref="AQ9:AT9"/>
    <mergeCell ref="AB9:AF9"/>
    <mergeCell ref="AG9:AI9"/>
    <mergeCell ref="AJ9:AK9"/>
    <mergeCell ref="AL9:AN9"/>
    <mergeCell ref="AB8:AI8"/>
    <mergeCell ref="AJ8:AP8"/>
    <mergeCell ref="BW8:BY9"/>
    <mergeCell ref="BZ8:CB9"/>
    <mergeCell ref="DD9:DE9"/>
    <mergeCell ref="DF9:DH9"/>
    <mergeCell ref="CX9:CY9"/>
    <mergeCell ref="CZ9:DC9"/>
    <mergeCell ref="BH8:BJ9"/>
    <mergeCell ref="BK8:BM9"/>
    <mergeCell ref="BN8:BP9"/>
    <mergeCell ref="BQ8:BS9"/>
    <mergeCell ref="BT8:BV9"/>
    <mergeCell ref="F3:G3"/>
    <mergeCell ref="H3:I3"/>
    <mergeCell ref="CU7:CV7"/>
    <mergeCell ref="DD7:DE7"/>
    <mergeCell ref="DI7:DS7"/>
    <mergeCell ref="EJ9:FN9"/>
    <mergeCell ref="FO9:HL9"/>
    <mergeCell ref="CC8:CE9"/>
    <mergeCell ref="CF8:CH9"/>
    <mergeCell ref="CI8:CK9"/>
    <mergeCell ref="CL8:CP8"/>
    <mergeCell ref="EJ8:HL8"/>
    <mergeCell ref="CQ9:CR9"/>
    <mergeCell ref="CS9:CW9"/>
    <mergeCell ref="DT9:EA9"/>
    <mergeCell ref="EB9:EF9"/>
    <mergeCell ref="DI9:DS9"/>
  </mergeCells>
  <phoneticPr fontId="28" type="noConversion"/>
  <conditionalFormatting sqref="T16:T140">
    <cfRule type="containsText" dxfId="43" priority="17" operator="containsText" text="Incorrect">
      <formula>NOT(ISERROR(SEARCH(("Incorrect"),(T16))))</formula>
    </cfRule>
  </conditionalFormatting>
  <conditionalFormatting sqref="Z13">
    <cfRule type="containsText" dxfId="42" priority="21" operator="containsText" text="Incorrect">
      <formula>NOT(ISERROR(SEARCH(("Incorrect"),(Z13))))</formula>
    </cfRule>
  </conditionalFormatting>
  <conditionalFormatting sqref="X14:X15">
    <cfRule type="containsText" dxfId="41" priority="25" operator="containsText" text="Incorrect">
      <formula>NOT(ISERROR(SEARCH(("Incorrect"),(X14))))</formula>
    </cfRule>
  </conditionalFormatting>
  <conditionalFormatting sqref="AJ13:AJ14">
    <cfRule type="containsText" dxfId="40" priority="50" operator="containsText" text="Incorrect">
      <formula>NOT(ISERROR(SEARCH(("Incorrect"),(AJ13))))</formula>
    </cfRule>
  </conditionalFormatting>
  <conditionalFormatting sqref="X16:X140">
    <cfRule type="containsText" dxfId="39" priority="23" operator="containsText" text="Incorrect">
      <formula>NOT(ISERROR(SEARCH(("Incorrect"),(X16))))</formula>
    </cfRule>
  </conditionalFormatting>
  <conditionalFormatting sqref="V13">
    <cfRule type="containsText" dxfId="38" priority="27" operator="containsText" text="Incorrect">
      <formula>NOT(ISERROR(SEARCH(("Incorrect"),(V13))))</formula>
    </cfRule>
  </conditionalFormatting>
  <conditionalFormatting sqref="AJ15">
    <cfRule type="containsText" dxfId="37" priority="56" operator="containsText" text="Incorrect">
      <formula>NOT(ISERROR(SEARCH(("Incorrect"),(AJ15))))</formula>
    </cfRule>
  </conditionalFormatting>
  <conditionalFormatting sqref="D13">
    <cfRule type="containsText" dxfId="36" priority="12" operator="containsText" text="Incorrect">
      <formula>NOT(ISERROR(SEARCH(("Incorrect"),(D13))))</formula>
    </cfRule>
  </conditionalFormatting>
  <conditionalFormatting sqref="Z16:Z140">
    <cfRule type="containsText" dxfId="35" priority="20" operator="containsText" text="Incorrect">
      <formula>NOT(ISERROR(SEARCH(("Incorrect"),(Z16))))</formula>
    </cfRule>
  </conditionalFormatting>
  <conditionalFormatting sqref="AJ16:AJ140">
    <cfRule type="containsText" dxfId="34" priority="45" operator="containsText" text="Incorrect">
      <formula>NOT(ISERROR(SEARCH(("Incorrect"),(AJ16))))</formula>
    </cfRule>
  </conditionalFormatting>
  <conditionalFormatting sqref="Z14:Z15">
    <cfRule type="containsText" dxfId="33" priority="22" operator="containsText" text="Incorrect">
      <formula>NOT(ISERROR(SEARCH(("Incorrect"),(Z14))))</formula>
    </cfRule>
  </conditionalFormatting>
  <conditionalFormatting sqref="V14:V15">
    <cfRule type="containsText" dxfId="32" priority="28" operator="containsText" text="Incorrect">
      <formula>NOT(ISERROR(SEARCH(("Incorrect"),(V14))))</formula>
    </cfRule>
  </conditionalFormatting>
  <conditionalFormatting sqref="V16:V140">
    <cfRule type="containsText" dxfId="31" priority="26" operator="containsText" text="Incorrect">
      <formula>NOT(ISERROR(SEARCH(("Incorrect"),(V16))))</formula>
    </cfRule>
  </conditionalFormatting>
  <conditionalFormatting sqref="X13">
    <cfRule type="containsText" dxfId="30" priority="24" operator="containsText" text="Incorrect">
      <formula>NOT(ISERROR(SEARCH(("Incorrect"),(X13))))</formula>
    </cfRule>
  </conditionalFormatting>
  <conditionalFormatting sqref="T13">
    <cfRule type="containsText" dxfId="29" priority="18" operator="containsText" text="Incorrect">
      <formula>NOT(ISERROR(SEARCH(("Incorrect"),(T13))))</formula>
    </cfRule>
  </conditionalFormatting>
  <conditionalFormatting sqref="T14:T15">
    <cfRule type="containsText" dxfId="28" priority="19" operator="containsText" text="Incorrect">
      <formula>NOT(ISERROR(SEARCH(("Incorrect"),(T14))))</formula>
    </cfRule>
  </conditionalFormatting>
  <conditionalFormatting sqref="D14:D15">
    <cfRule type="containsText" dxfId="27" priority="13" operator="containsText" text="Incorrect">
      <formula>NOT(ISERROR(SEARCH(("Incorrect"),(D14))))</formula>
    </cfRule>
  </conditionalFormatting>
  <conditionalFormatting sqref="D16:D140">
    <cfRule type="containsText" dxfId="26" priority="11" operator="containsText" text="Incorrect">
      <formula>NOT(ISERROR(SEARCH(("Incorrect"),(D16))))</formula>
    </cfRule>
  </conditionalFormatting>
  <conditionalFormatting sqref="K14">
    <cfRule type="containsText" dxfId="25" priority="10" operator="containsText" text="Incorrect">
      <formula>NOT(ISERROR(SEARCH(("Incorrect"),(K14))))</formula>
    </cfRule>
  </conditionalFormatting>
  <conditionalFormatting sqref="B6">
    <cfRule type="cellIs" dxfId="24" priority="6" operator="equal">
      <formula>"EMPTY DATA"</formula>
    </cfRule>
    <cfRule type="cellIs" dxfId="23" priority="7" operator="equal">
      <formula>"OFFLINE"</formula>
    </cfRule>
    <cfRule type="cellIs" dxfId="22" priority="8" operator="equal">
      <formula>"ONLINE"</formula>
    </cfRule>
    <cfRule type="cellIs" dxfId="21" priority="9" operator="equal">
      <formula>"OFFLINE &amp; ONLINE"</formula>
    </cfRule>
  </conditionalFormatting>
  <conditionalFormatting sqref="B11:D12">
    <cfRule type="duplicateValues" dxfId="20" priority="5"/>
  </conditionalFormatting>
  <conditionalFormatting sqref="DE12">
    <cfRule type="duplicateValues" dxfId="19" priority="4"/>
  </conditionalFormatting>
  <conditionalFormatting sqref="B13:C140">
    <cfRule type="containsText" dxfId="18" priority="3" operator="containsText" text="Incorrect">
      <formula>NOT(ISERROR(SEARCH(("Incorrect"),(B13))))</formula>
    </cfRule>
  </conditionalFormatting>
  <conditionalFormatting sqref="B13:C140">
    <cfRule type="duplicateValues" dxfId="17" priority="2"/>
  </conditionalFormatting>
  <conditionalFormatting sqref="DE13:DE140">
    <cfRule type="duplicateValues" dxfId="16" priority="1"/>
  </conditionalFormatting>
  <dataValidations count="5">
    <dataValidation type="list" allowBlank="1" showErrorMessage="1" sqref="CT13:CT140 CV13:CV140" xr:uid="{00000000-0002-0000-0000-000000000000}">
      <formula1>INDIRECT(CS13)</formula1>
    </dataValidation>
    <dataValidation allowBlank="1" showErrorMessage="1" sqref="DV16 EF13:EG140 DN13:DR140 DV17:DY1048576 DZ141:DZ1048576 DU13:DY13 DW14:DY16" xr:uid="{00000000-0002-0000-0000-000001000000}"/>
    <dataValidation type="list" allowBlank="1" showErrorMessage="1" sqref="DM13:DM140" xr:uid="{00000000-0002-0000-0000-000002000000}">
      <formula1>Size_Unit</formula1>
    </dataValidation>
    <dataValidation type="list" allowBlank="1" showErrorMessage="1" sqref="DL13:DL140" xr:uid="{00000000-0002-0000-0000-000003000000}">
      <formula1>Size_Standard</formula1>
    </dataValidation>
    <dataValidation type="list" allowBlank="1" showErrorMessage="1" sqref="DZ13:DZ140" xr:uid="{00000000-0002-0000-0000-000004000000}">
      <formula1>Dimension_Unit</formula1>
    </dataValidation>
  </dataValidations>
  <hyperlinks>
    <hyperlink ref="EI13" r:id="rId1" display="https://centralgroup-my.sharepoint.com/:i:/g/personal/kateunjai_central_co_th/EZViMmONK4JAkp-dHTApa4IB2G79xC_tS05MGjiBwJQf8A?e=1vNFbF" xr:uid="{ED7E66DB-955A-4698-8A95-DEEABB356A14}"/>
  </hyperlinks>
  <pageMargins left="0.7" right="0.7" top="0.75" bottom="0.75" header="0" footer="0"/>
  <pageSetup paperSize="9" orientation="portrait" r:id="rId2"/>
  <drawing r:id="rId3"/>
  <legacyDrawing r:id="rId4"/>
  <tableParts count="3"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2">
        <x14:dataValidation type="list" allowBlank="1" showErrorMessage="1" xr:uid="{00000000-0002-0000-0000-000005000000}">
          <x14:formula1>
            <xm:f>Master!$BF$3</xm:f>
          </x14:formula1>
          <xm:sqref>BN13:BN140</xm:sqref>
        </x14:dataValidation>
        <x14:dataValidation type="list" allowBlank="1" showErrorMessage="1" xr:uid="{00000000-0002-0000-0000-000006000000}">
          <x14:formula1>
            <xm:f>Master!$CD$3</xm:f>
          </x14:formula1>
          <xm:sqref>CF13:CF140</xm:sqref>
        </x14:dataValidation>
        <x14:dataValidation type="list" allowBlank="1" showErrorMessage="1" xr:uid="{00000000-0002-0000-0000-000007000000}">
          <x14:formula1>
            <xm:f>Master!$GG$3:$GG$20</xm:f>
          </x14:formula1>
          <xm:sqref>DJ13:DJ140</xm:sqref>
        </x14:dataValidation>
        <x14:dataValidation type="list" allowBlank="1" showErrorMessage="1" xr:uid="{00000000-0002-0000-0000-000008000000}">
          <x14:formula1>
            <xm:f>Master!$AQ$3</xm:f>
          </x14:formula1>
          <xm:sqref>BB13:BB140</xm:sqref>
        </x14:dataValidation>
        <x14:dataValidation type="list" allowBlank="1" showErrorMessage="1" xr:uid="{00000000-0002-0000-0000-000009000000}">
          <x14:formula1>
            <xm:f>Master!$GJ$3:$GJ$9</xm:f>
          </x14:formula1>
          <xm:sqref>DT13:DU140</xm:sqref>
        </x14:dataValidation>
        <x14:dataValidation type="list" allowBlank="1" showErrorMessage="1" xr:uid="{00000000-0002-0000-0000-00000A000000}">
          <x14:formula1>
            <xm:f>Master!$AR$3:$AR$7</xm:f>
          </x14:formula1>
          <xm:sqref>BC13:BC140</xm:sqref>
        </x14:dataValidation>
        <x14:dataValidation type="list" allowBlank="1" showErrorMessage="1" xr:uid="{00000000-0002-0000-0000-00000B000000}">
          <x14:formula1>
            <xm:f>Master!$BN$3</xm:f>
          </x14:formula1>
          <xm:sqref>BT13:BT140</xm:sqref>
        </x14:dataValidation>
        <x14:dataValidation type="list" allowBlank="1" showErrorMessage="1" xr:uid="{00000000-0002-0000-0000-00000C000000}">
          <x14:formula1>
            <xm:f>Master!$BV$3</xm:f>
          </x14:formula1>
          <xm:sqref>BZ13:BZ140</xm:sqref>
        </x14:dataValidation>
        <x14:dataValidation type="list" allowBlank="1" showErrorMessage="1" xr:uid="{00000000-0002-0000-0000-00000D000000}">
          <x14:formula1>
            <xm:f>Master!$GM$3:$GM$4</xm:f>
          </x14:formula1>
          <xm:sqref>ED13:EE140</xm:sqref>
        </x14:dataValidation>
        <x14:dataValidation type="list" allowBlank="1" showErrorMessage="1" xr:uid="{00000000-0002-0000-0000-00000E000000}">
          <x14:formula1>
            <xm:f>Master!$CH$3</xm:f>
          </x14:formula1>
          <xm:sqref>CI13:CI140</xm:sqref>
        </x14:dataValidation>
        <x14:dataValidation type="list" allowBlank="1" showErrorMessage="1" xr:uid="{00000000-0002-0000-0000-00000F000000}">
          <x14:formula1>
            <xm:f>Master!$EY$3:$EY$32</xm:f>
          </x14:formula1>
          <xm:sqref>CU13:CU140</xm:sqref>
        </x14:dataValidation>
        <x14:dataValidation type="list" allowBlank="1" showErrorMessage="1" xr:uid="{00000000-0002-0000-0000-000010000000}">
          <x14:formula1>
            <xm:f>Master!$AO$3:$AO$6</xm:f>
          </x14:formula1>
          <xm:sqref>AZ13:AZ140</xm:sqref>
        </x14:dataValidation>
        <x14:dataValidation type="list" allowBlank="1" showErrorMessage="1" xr:uid="{00000000-0002-0000-0000-000011000000}">
          <x14:formula1>
            <xm:f>Master!$AE$3:$AE$4</xm:f>
          </x14:formula1>
          <xm:sqref>AQ13:AQ140</xm:sqref>
        </x14:dataValidation>
        <x14:dataValidation type="list" allowBlank="1" showErrorMessage="1" xr:uid="{00000000-0002-0000-0000-000012000000}">
          <x14:formula1>
            <xm:f>Master!$GF$3:$GF$12</xm:f>
          </x14:formula1>
          <xm:sqref>DI13:DI140</xm:sqref>
        </x14:dataValidation>
        <x14:dataValidation type="list" allowBlank="1" showErrorMessage="1" xr:uid="{00000000-0002-0000-0000-000013000000}">
          <x14:formula1>
            <xm:f>Master!$AX$3</xm:f>
          </x14:formula1>
          <xm:sqref>BH13:BH140</xm:sqref>
        </x14:dataValidation>
        <x14:dataValidation type="list" allowBlank="1" showErrorMessage="1" xr:uid="{00000000-0002-0000-0000-000014000000}">
          <x14:formula1>
            <xm:f>Master!$BR$3</xm:f>
          </x14:formula1>
          <xm:sqref>BW13:BW140</xm:sqref>
        </x14:dataValidation>
        <x14:dataValidation type="list" allowBlank="1" showErrorMessage="1" xr:uid="{00000000-0002-0000-0000-000015000000}">
          <x14:formula1>
            <xm:f>Dropdown!$A$4:$A$19</xm:f>
          </x14:formula1>
          <xm:sqref>S13:S140</xm:sqref>
        </x14:dataValidation>
        <x14:dataValidation type="list" allowBlank="1" showErrorMessage="1" xr:uid="{00000000-0002-0000-0000-000016000000}">
          <x14:formula1>
            <xm:f>Master!$AI$7:$AI$12</xm:f>
          </x14:formula1>
          <xm:sqref>AS13:AS140</xm:sqref>
        </x14:dataValidation>
        <x14:dataValidation type="list" allowBlank="1" showErrorMessage="1" xr:uid="{00000000-0002-0000-0000-000017000000}">
          <x14:formula1>
            <xm:f>Master!$AT$3</xm:f>
          </x14:formula1>
          <xm:sqref>BE13:BE140</xm:sqref>
        </x14:dataValidation>
        <x14:dataValidation type="list" allowBlank="1" showErrorMessage="1" xr:uid="{00000000-0002-0000-0000-000018000000}">
          <x14:formula1>
            <xm:f>Master!$AG$3:$AG$4</xm:f>
          </x14:formula1>
          <xm:sqref>AR13:AR140</xm:sqref>
        </x14:dataValidation>
        <x14:dataValidation type="list" allowBlank="1" showErrorMessage="1" xr:uid="{00000000-0002-0000-0000-000019000000}">
          <x14:formula1>
            <xm:f>Master!$BB$3</xm:f>
          </x14:formula1>
          <xm:sqref>BK13:BK140</xm:sqref>
        </x14:dataValidation>
        <x14:dataValidation type="list" allowBlank="1" showErrorMessage="1" xr:uid="{00000000-0002-0000-0000-00001A000000}">
          <x14:formula1>
            <xm:f>Master!$AD$3:$AD$4</xm:f>
          </x14:formula1>
          <xm:sqref>AP13:AP140</xm:sqref>
        </x14:dataValidation>
        <x14:dataValidation type="list" allowBlank="1" xr:uid="{00000000-0002-0000-0000-00001B000000}">
          <x14:formula1>
            <xm:f>Master!$S$3:$S$1547</xm:f>
          </x14:formula1>
          <xm:sqref>AK14:AK140</xm:sqref>
        </x14:dataValidation>
        <x14:dataValidation type="list" allowBlank="1" showErrorMessage="1" xr:uid="{00000000-0002-0000-0000-00001C000000}">
          <x14:formula1>
            <xm:f>Master!$GI$3:$GI$90</xm:f>
          </x14:formula1>
          <xm:sqref>DS13:DS140</xm:sqref>
        </x14:dataValidation>
        <x14:dataValidation type="list" allowBlank="1" showErrorMessage="1" xr:uid="{00000000-0002-0000-0000-00001D000000}">
          <x14:formula1>
            <xm:f>Master!$BJ$3</xm:f>
          </x14:formula1>
          <xm:sqref>BQ13:BQ140</xm:sqref>
        </x14:dataValidation>
        <x14:dataValidation type="list" allowBlank="1" showErrorMessage="1" xr:uid="{00000000-0002-0000-0000-00001E000000}">
          <x14:formula1>
            <xm:f>Master!$E$3:$E$5</xm:f>
          </x14:formula1>
          <xm:sqref>H13:H140</xm:sqref>
        </x14:dataValidation>
        <x14:dataValidation type="list" allowBlank="1" showErrorMessage="1" xr:uid="{00000000-0002-0000-0000-00001F000000}">
          <x14:formula1>
            <xm:f>Master!$GL$3:$GL$4</xm:f>
          </x14:formula1>
          <xm:sqref>EC13:EC140</xm:sqref>
        </x14:dataValidation>
        <x14:dataValidation type="list" allowBlank="1" showErrorMessage="1" xr:uid="{00000000-0002-0000-0000-000020000000}">
          <x14:formula1>
            <xm:f>Master!$AN$3</xm:f>
          </x14:formula1>
          <xm:sqref>AY13:AY140</xm:sqref>
        </x14:dataValidation>
        <x14:dataValidation type="list" allowBlank="1" showErrorMessage="1" xr:uid="{00000000-0002-0000-0000-000021000000}">
          <x14:formula1>
            <xm:f>Master!$BZ$3</xm:f>
          </x14:formula1>
          <xm:sqref>CC13:CC140</xm:sqref>
        </x14:dataValidation>
        <x14:dataValidation type="list" allowBlank="1" showErrorMessage="1" xr:uid="{00000000-0002-0000-0000-000022000000}">
          <x14:formula1>
            <xm:f>Master!$GD$3:$GD$8</xm:f>
          </x14:formula1>
          <xm:sqref>CW13:CW140</xm:sqref>
        </x14:dataValidation>
        <x14:dataValidation type="list" allowBlank="1" showErrorMessage="1" xr:uid="{00000000-0002-0000-0000-000023000000}">
          <x14:formula1>
            <xm:f>Master!$GK$3:$GK$7</xm:f>
          </x14:formula1>
          <xm:sqref>EB13:EB140</xm:sqref>
        </x14:dataValidation>
        <x14:dataValidation type="list" allowBlank="1" showErrorMessage="1" error="Category does not exit" xr:uid="{00000000-0002-0000-0000-000024000000}">
          <x14:formula1>
            <xm:f>Master!$CP$3:$CP$62</xm:f>
          </x14:formula1>
          <xm:sqref>CS13:CS140</xm:sqref>
        </x14:dataValidation>
        <x14:dataValidation type="list" allowBlank="1" xr:uid="{00000000-0002-0000-0000-000025000000}">
          <x14:formula1>
            <xm:f>Master!$S$3:$S$1423</xm:f>
          </x14:formula1>
          <xm:sqref>AK13</xm:sqref>
        </x14:dataValidation>
        <x14:dataValidation type="list" allowBlank="1" showErrorMessage="1" xr:uid="{00000000-0002-0000-0000-000026000000}">
          <x14:formula1>
            <xm:f>Master!$GH$3:$GH$6</xm:f>
          </x14:formula1>
          <xm:sqref>DK13:DK140</xm:sqref>
        </x14:dataValidation>
        <x14:dataValidation type="list" allowBlank="1" showInputMessage="1" showErrorMessage="1" xr:uid="{00000000-0002-0000-0000-000027000000}">
          <x14:formula1>
            <xm:f>Master!$GP$3:$GP$7</xm:f>
          </x14:formula1>
          <xm:sqref>CR5</xm:sqref>
        </x14:dataValidation>
        <x14:dataValidation type="list" allowBlank="1" showErrorMessage="1" xr:uid="{00000000-0002-0000-0000-000028000000}">
          <x14:formula1>
            <xm:f>Master!$GE$3:$GE$5</xm:f>
          </x14:formula1>
          <xm:sqref>DD13:DD140</xm:sqref>
        </x14:dataValidation>
        <x14:dataValidation type="list" allowBlank="1" showErrorMessage="1" xr:uid="{00000000-0002-0000-0000-000029000000}">
          <x14:formula1>
            <xm:f>Master!$G$3:$G$10</xm:f>
          </x14:formula1>
          <xm:sqref>I14:I140</xm:sqref>
        </x14:dataValidation>
        <x14:dataValidation type="list" allowBlank="1" showErrorMessage="1" xr:uid="{00000000-0002-0000-0000-00002A000000}">
          <x14:formula1>
            <xm:f>Master!$G$3:$G$11</xm:f>
          </x14:formula1>
          <xm:sqref>I13</xm:sqref>
        </x14:dataValidation>
        <x14:dataValidation type="list" allowBlank="1" showErrorMessage="1" xr:uid="{00000000-0002-0000-0000-00002B000000}">
          <x14:formula1>
            <xm:f>Master!$AL$3:$AL$124</xm:f>
          </x14:formula1>
          <xm:sqref>AW13:AW140</xm:sqref>
        </x14:dataValidation>
        <x14:dataValidation type="list" allowBlank="1" showInputMessage="1" showErrorMessage="1" xr:uid="{00000000-0002-0000-0000-00002C000000}">
          <x14:formula1>
            <xm:f>Master!$AV$3:$AV$43</xm:f>
          </x14:formula1>
          <xm:sqref>BG13:BG140</xm:sqref>
        </x14:dataValidation>
        <x14:dataValidation type="list" allowBlank="1" showInputMessage="1" showErrorMessage="1" xr:uid="{00000000-0002-0000-0000-00002D000000}">
          <x14:formula1>
            <xm:f>Master!$AZ$3:$AZ$65</xm:f>
          </x14:formula1>
          <xm:sqref>BJ13:BJ140</xm:sqref>
        </x14:dataValidation>
        <x14:dataValidation type="list" allowBlank="1" showInputMessage="1" showErrorMessage="1" xr:uid="{00000000-0002-0000-0000-00002F000000}">
          <x14:formula1>
            <xm:f>Master!$BH$3:$BH$21</xm:f>
          </x14:formula1>
          <xm:sqref>BP13:BP140</xm:sqref>
        </x14:dataValidation>
        <x14:dataValidation type="list" allowBlank="1" showInputMessage="1" showErrorMessage="1" xr:uid="{00000000-0002-0000-0000-000030000000}">
          <x14:formula1>
            <xm:f>Master!$BT$3:$BT$77</xm:f>
          </x14:formula1>
          <xm:sqref>BY13:BY140</xm:sqref>
        </x14:dataValidation>
        <x14:dataValidation type="list" allowBlank="1" showInputMessage="1" showErrorMessage="1" xr:uid="{00000000-0002-0000-0000-000031000000}">
          <x14:formula1>
            <xm:f>Master!$BX$3:$BX$17</xm:f>
          </x14:formula1>
          <xm:sqref>CB13:CB140</xm:sqref>
        </x14:dataValidation>
        <x14:dataValidation type="list" allowBlank="1" showInputMessage="1" showErrorMessage="1" xr:uid="{00000000-0002-0000-0000-000032000000}">
          <x14:formula1>
            <xm:f>Master!$CB$3:$CB$6</xm:f>
          </x14:formula1>
          <xm:sqref>CE13:CE140</xm:sqref>
        </x14:dataValidation>
        <x14:dataValidation type="list" allowBlank="1" showInputMessage="1" showErrorMessage="1" xr:uid="{00000000-0002-0000-0000-000033000000}">
          <x14:formula1>
            <xm:f>Master!$CJ$3:$CJ$9</xm:f>
          </x14:formula1>
          <xm:sqref>CK13:CK140</xm:sqref>
        </x14:dataValidation>
        <x14:dataValidation type="list" allowBlank="1" showInputMessage="1" showErrorMessage="1" xr:uid="{1E859662-C64A-418F-9A29-41A4873CF21D}">
          <x14:formula1>
            <xm:f>Master!$BD$3:$BD$138</xm:f>
          </x14:formula1>
          <xm:sqref>BM13:BM140</xm:sqref>
        </x14:dataValidation>
        <x14:dataValidation type="list" allowBlank="1" showErrorMessage="1" xr:uid="{00000000-0002-0000-0000-000034000000}">
          <x14:formula1>
            <xm:f>Dropdown!$N$4:$N$293</xm:f>
          </x14:formula1>
          <xm:sqref>AL13:AL140</xm:sqref>
        </x14:dataValidation>
        <x14:dataValidation type="list" allowBlank="1" showErrorMessage="1" xr:uid="{00000000-0002-0000-0000-000035000000}">
          <x14:formula1>
            <xm:f>OFFSET(Dropdown!$F$1,MATCH($U13,Dropdown!$F:$F,0)-1,1,COUNTIF(Dropdown!$F:$F,$U13),1)</xm:f>
          </x14:formula1>
          <xm:sqref>W13:W140</xm:sqref>
        </x14:dataValidation>
        <x14:dataValidation type="list" allowBlank="1" showErrorMessage="1" xr:uid="{00000000-0002-0000-0000-000036000000}">
          <x14:formula1>
            <xm:f>OFFSET(Dropdown!$I$1,MATCH($U13&amp;$W13,Dropdown!$I:$I,0)-1,3,COUNTIF(Dropdown!$I:$I,$U13&amp;$W13),1)</xm:f>
          </x14:formula1>
          <xm:sqref>Y13:Y140</xm:sqref>
        </x14:dataValidation>
        <x14:dataValidation type="list" allowBlank="1" showErrorMessage="1" xr:uid="{00000000-0002-0000-0000-000037000000}">
          <x14:formula1>
            <xm:f>OFFSET(Dropdown!$C$1,MATCH($S13,Dropdown!$C:$C,0)-1,1,COUNTIF(Dropdown!$C:$C,$S13),1)</xm:f>
          </x14:formula1>
          <xm:sqref>U13:U140</xm:sqref>
        </x14:dataValidation>
        <x14:dataValidation type="list" allowBlank="1" showInputMessage="1" showErrorMessage="1" xr:uid="{00000000-0002-0000-0000-000038000000}">
          <x14:formula1>
            <xm:f>OFFSET(Dropdown!$Q$1,MATCH($AL13,Dropdown!$Q:$Q,0)-1,1,COUNTIF(Dropdown!$Q:$Q,$AL13),1)</xm:f>
          </x14:formula1>
          <xm:sqref>AN13:AN140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0"/>
  <sheetViews>
    <sheetView topLeftCell="A117" workbookViewId="0">
      <selection activeCell="B143" sqref="B143"/>
    </sheetView>
  </sheetViews>
  <sheetFormatPr defaultRowHeight="15" customHeight="1"/>
  <cols>
    <col min="1" max="1" width="14.140625" customWidth="1"/>
    <col min="2" max="2" width="28.140625" style="68" customWidth="1"/>
    <col min="3" max="3" width="9.85546875" style="68" customWidth="1"/>
    <col min="4" max="5" width="8.85546875" style="71"/>
  </cols>
  <sheetData>
    <row r="1" spans="1:5" ht="15" customHeight="1">
      <c r="A1" s="207" t="s">
        <v>412</v>
      </c>
      <c r="B1" s="68" t="s">
        <v>413</v>
      </c>
      <c r="C1" s="68" t="s">
        <v>414</v>
      </c>
      <c r="D1" s="208" t="s">
        <v>415</v>
      </c>
      <c r="E1" s="208" t="s">
        <v>416</v>
      </c>
    </row>
    <row r="2" spans="1:5" ht="15" customHeight="1">
      <c r="A2" s="207">
        <v>1</v>
      </c>
      <c r="B2" s="69" t="s">
        <v>0</v>
      </c>
      <c r="C2" s="208" t="s">
        <v>417</v>
      </c>
      <c r="D2" s="208" t="s">
        <v>417</v>
      </c>
      <c r="E2" s="208" t="s">
        <v>417</v>
      </c>
    </row>
    <row r="3" spans="1:5" ht="15" customHeight="1">
      <c r="A3" s="207">
        <v>2</v>
      </c>
      <c r="B3" s="69" t="s">
        <v>1</v>
      </c>
      <c r="C3" s="208" t="s">
        <v>417</v>
      </c>
      <c r="D3" s="208" t="s">
        <v>417</v>
      </c>
      <c r="E3" s="208" t="s">
        <v>417</v>
      </c>
    </row>
    <row r="4" spans="1:5" ht="15" customHeight="1">
      <c r="A4" s="207">
        <v>3</v>
      </c>
      <c r="B4" s="69" t="s">
        <v>2</v>
      </c>
      <c r="C4" s="208" t="s">
        <v>417</v>
      </c>
      <c r="D4" s="208" t="s">
        <v>417</v>
      </c>
      <c r="E4" s="208" t="s">
        <v>417</v>
      </c>
    </row>
    <row r="5" spans="1:5" ht="15" customHeight="1">
      <c r="A5" s="207">
        <v>4</v>
      </c>
      <c r="B5" s="69" t="s">
        <v>3</v>
      </c>
      <c r="C5" s="208" t="s">
        <v>417</v>
      </c>
      <c r="D5" s="208" t="s">
        <v>417</v>
      </c>
      <c r="E5" s="208" t="s">
        <v>417</v>
      </c>
    </row>
    <row r="6" spans="1:5" ht="15" customHeight="1">
      <c r="A6" s="207">
        <v>5</v>
      </c>
      <c r="B6" s="70" t="s">
        <v>4</v>
      </c>
      <c r="C6" s="208" t="s">
        <v>417</v>
      </c>
      <c r="D6" s="208" t="s">
        <v>417</v>
      </c>
      <c r="E6" s="208" t="s">
        <v>418</v>
      </c>
    </row>
    <row r="7" spans="1:5" ht="15" customHeight="1">
      <c r="A7" s="207">
        <v>6</v>
      </c>
      <c r="B7" s="70" t="s">
        <v>5</v>
      </c>
      <c r="C7" s="208" t="s">
        <v>417</v>
      </c>
      <c r="D7" s="208" t="s">
        <v>417</v>
      </c>
      <c r="E7" s="208" t="s">
        <v>418</v>
      </c>
    </row>
    <row r="8" spans="1:5" ht="15" customHeight="1">
      <c r="A8" s="207">
        <v>7</v>
      </c>
      <c r="B8" s="70" t="s">
        <v>6</v>
      </c>
      <c r="C8" s="208" t="s">
        <v>417</v>
      </c>
      <c r="D8" s="208" t="s">
        <v>417</v>
      </c>
      <c r="E8" s="208" t="s">
        <v>418</v>
      </c>
    </row>
    <row r="9" spans="1:5" ht="15" customHeight="1">
      <c r="A9" s="207">
        <v>8</v>
      </c>
      <c r="B9" s="70" t="s">
        <v>7</v>
      </c>
      <c r="C9" s="208" t="s">
        <v>417</v>
      </c>
      <c r="D9" s="208" t="s">
        <v>417</v>
      </c>
      <c r="E9" s="208" t="s">
        <v>418</v>
      </c>
    </row>
    <row r="10" spans="1:5" ht="15" customHeight="1">
      <c r="A10" s="207">
        <v>9</v>
      </c>
      <c r="B10" s="70" t="s">
        <v>8</v>
      </c>
      <c r="C10" s="208" t="s">
        <v>417</v>
      </c>
      <c r="D10" s="208" t="s">
        <v>417</v>
      </c>
      <c r="E10" s="208" t="s">
        <v>418</v>
      </c>
    </row>
    <row r="11" spans="1:5" ht="15" customHeight="1">
      <c r="A11" s="207">
        <v>10</v>
      </c>
      <c r="B11" s="70" t="s">
        <v>9</v>
      </c>
      <c r="C11" s="208" t="s">
        <v>417</v>
      </c>
      <c r="D11" s="208" t="s">
        <v>417</v>
      </c>
      <c r="E11" s="208" t="s">
        <v>418</v>
      </c>
    </row>
    <row r="12" spans="1:5" ht="15" customHeight="1">
      <c r="A12" s="207">
        <v>11</v>
      </c>
      <c r="B12" s="70" t="s">
        <v>10</v>
      </c>
      <c r="C12" s="208" t="s">
        <v>417</v>
      </c>
      <c r="D12" s="208" t="s">
        <v>417</v>
      </c>
      <c r="E12" s="208" t="s">
        <v>418</v>
      </c>
    </row>
    <row r="13" spans="1:5" ht="15" customHeight="1">
      <c r="A13" s="207">
        <v>12</v>
      </c>
      <c r="B13" s="70" t="s">
        <v>11</v>
      </c>
      <c r="C13" s="208" t="s">
        <v>417</v>
      </c>
      <c r="D13" s="208" t="s">
        <v>417</v>
      </c>
      <c r="E13" s="208" t="s">
        <v>418</v>
      </c>
    </row>
    <row r="14" spans="1:5" ht="15" customHeight="1">
      <c r="A14" s="207">
        <v>13</v>
      </c>
      <c r="B14" s="70" t="s">
        <v>12</v>
      </c>
      <c r="C14" s="208" t="s">
        <v>417</v>
      </c>
      <c r="D14" s="208" t="s">
        <v>417</v>
      </c>
      <c r="E14" s="208" t="s">
        <v>418</v>
      </c>
    </row>
    <row r="15" spans="1:5" ht="15" customHeight="1">
      <c r="A15" s="207">
        <v>14</v>
      </c>
      <c r="B15" s="70" t="s">
        <v>13</v>
      </c>
      <c r="C15" s="208" t="s">
        <v>417</v>
      </c>
      <c r="D15" s="208" t="s">
        <v>417</v>
      </c>
      <c r="E15" s="208" t="s">
        <v>417</v>
      </c>
    </row>
    <row r="16" spans="1:5" ht="15" customHeight="1">
      <c r="A16" s="207">
        <v>15</v>
      </c>
      <c r="B16" s="70" t="s">
        <v>14</v>
      </c>
      <c r="C16" s="208" t="s">
        <v>417</v>
      </c>
      <c r="D16" s="208" t="s">
        <v>417</v>
      </c>
      <c r="E16" s="208" t="s">
        <v>418</v>
      </c>
    </row>
    <row r="17" spans="1:5" ht="15" customHeight="1">
      <c r="A17" s="207">
        <v>16</v>
      </c>
      <c r="B17" s="70" t="s">
        <v>15</v>
      </c>
      <c r="C17" s="208" t="s">
        <v>417</v>
      </c>
      <c r="D17" s="208" t="s">
        <v>417</v>
      </c>
      <c r="E17" s="208" t="s">
        <v>418</v>
      </c>
    </row>
    <row r="18" spans="1:5" ht="15" customHeight="1">
      <c r="A18" s="207">
        <v>17</v>
      </c>
      <c r="B18" s="70" t="s">
        <v>16</v>
      </c>
      <c r="C18" s="208" t="s">
        <v>417</v>
      </c>
      <c r="D18" s="208" t="s">
        <v>417</v>
      </c>
      <c r="E18" s="208" t="s">
        <v>418</v>
      </c>
    </row>
    <row r="19" spans="1:5" ht="15" customHeight="1">
      <c r="A19" s="207">
        <v>18</v>
      </c>
      <c r="B19" s="70" t="s">
        <v>17</v>
      </c>
      <c r="C19" s="208" t="s">
        <v>417</v>
      </c>
      <c r="D19" s="208" t="s">
        <v>417</v>
      </c>
      <c r="E19" s="208" t="s">
        <v>418</v>
      </c>
    </row>
    <row r="20" spans="1:5" ht="15" customHeight="1">
      <c r="A20" s="207">
        <v>19</v>
      </c>
      <c r="B20" s="70" t="s">
        <v>18</v>
      </c>
      <c r="C20" s="208" t="s">
        <v>417</v>
      </c>
      <c r="D20" s="208" t="s">
        <v>417</v>
      </c>
      <c r="E20" s="208" t="s">
        <v>418</v>
      </c>
    </row>
    <row r="21" spans="1:5" ht="15" customHeight="1">
      <c r="A21" s="207">
        <v>20</v>
      </c>
      <c r="B21" s="70" t="s">
        <v>19</v>
      </c>
      <c r="C21" s="208" t="s">
        <v>417</v>
      </c>
      <c r="D21" s="208" t="s">
        <v>417</v>
      </c>
      <c r="E21" s="208" t="s">
        <v>418</v>
      </c>
    </row>
    <row r="22" spans="1:5" ht="15" customHeight="1">
      <c r="A22" s="207">
        <v>21</v>
      </c>
      <c r="B22" s="70" t="s">
        <v>20</v>
      </c>
      <c r="C22" s="208" t="s">
        <v>417</v>
      </c>
      <c r="D22" s="208" t="s">
        <v>417</v>
      </c>
      <c r="E22" s="208" t="s">
        <v>418</v>
      </c>
    </row>
    <row r="23" spans="1:5" ht="15" customHeight="1">
      <c r="A23" s="207">
        <v>22</v>
      </c>
      <c r="B23" s="70" t="s">
        <v>21</v>
      </c>
      <c r="C23" s="208" t="s">
        <v>417</v>
      </c>
      <c r="D23" s="208" t="s">
        <v>417</v>
      </c>
      <c r="E23" s="208" t="s">
        <v>418</v>
      </c>
    </row>
    <row r="24" spans="1:5" ht="15" customHeight="1">
      <c r="A24" s="207">
        <v>23</v>
      </c>
      <c r="B24" s="70" t="s">
        <v>22</v>
      </c>
      <c r="C24" s="208" t="s">
        <v>417</v>
      </c>
      <c r="D24" s="208" t="s">
        <v>417</v>
      </c>
      <c r="E24" s="208" t="s">
        <v>418</v>
      </c>
    </row>
    <row r="25" spans="1:5" ht="15" customHeight="1">
      <c r="A25" s="207">
        <v>24</v>
      </c>
      <c r="B25" s="70" t="s">
        <v>23</v>
      </c>
      <c r="C25" s="208" t="s">
        <v>417</v>
      </c>
      <c r="D25" s="208" t="s">
        <v>417</v>
      </c>
      <c r="E25" s="208" t="s">
        <v>418</v>
      </c>
    </row>
    <row r="26" spans="1:5" ht="15" customHeight="1">
      <c r="A26" s="207">
        <v>25</v>
      </c>
      <c r="B26" s="70" t="s">
        <v>24</v>
      </c>
      <c r="C26" s="208" t="s">
        <v>417</v>
      </c>
      <c r="D26" s="208" t="s">
        <v>417</v>
      </c>
      <c r="E26" s="208" t="s">
        <v>418</v>
      </c>
    </row>
    <row r="27" spans="1:5" ht="15" customHeight="1">
      <c r="A27" s="207">
        <v>26</v>
      </c>
      <c r="B27" s="70" t="s">
        <v>25</v>
      </c>
      <c r="C27" s="208" t="s">
        <v>417</v>
      </c>
      <c r="D27" s="208" t="s">
        <v>417</v>
      </c>
      <c r="E27" s="208" t="s">
        <v>418</v>
      </c>
    </row>
    <row r="28" spans="1:5" ht="15" customHeight="1">
      <c r="A28" s="207">
        <v>27</v>
      </c>
      <c r="B28" s="70" t="s">
        <v>26</v>
      </c>
      <c r="C28" s="208" t="s">
        <v>417</v>
      </c>
      <c r="D28" s="208" t="s">
        <v>417</v>
      </c>
      <c r="E28" s="208" t="s">
        <v>418</v>
      </c>
    </row>
    <row r="29" spans="1:5" ht="15" customHeight="1">
      <c r="A29" s="207">
        <v>28</v>
      </c>
      <c r="B29" s="70" t="s">
        <v>27</v>
      </c>
      <c r="C29" s="208" t="s">
        <v>417</v>
      </c>
      <c r="D29" s="208" t="s">
        <v>417</v>
      </c>
      <c r="E29" s="208" t="s">
        <v>418</v>
      </c>
    </row>
    <row r="30" spans="1:5" ht="15" customHeight="1">
      <c r="A30" s="207">
        <v>29</v>
      </c>
      <c r="B30" s="70" t="s">
        <v>28</v>
      </c>
      <c r="C30" s="208" t="s">
        <v>417</v>
      </c>
      <c r="D30" s="208" t="s">
        <v>417</v>
      </c>
      <c r="E30" s="208" t="s">
        <v>417</v>
      </c>
    </row>
    <row r="31" spans="1:5" ht="15" customHeight="1">
      <c r="A31" s="207">
        <v>30</v>
      </c>
      <c r="B31" s="70" t="s">
        <v>29</v>
      </c>
      <c r="C31" s="208" t="s">
        <v>417</v>
      </c>
      <c r="D31" s="208" t="s">
        <v>417</v>
      </c>
      <c r="E31" s="208" t="s">
        <v>417</v>
      </c>
    </row>
    <row r="32" spans="1:5" ht="15" customHeight="1">
      <c r="A32" s="207">
        <v>31</v>
      </c>
      <c r="B32" s="70" t="s">
        <v>30</v>
      </c>
      <c r="C32" s="208" t="s">
        <v>417</v>
      </c>
      <c r="D32" s="208" t="s">
        <v>417</v>
      </c>
      <c r="E32" s="208" t="s">
        <v>418</v>
      </c>
    </row>
    <row r="33" spans="1:5" ht="15" customHeight="1">
      <c r="A33" s="207">
        <v>32</v>
      </c>
      <c r="B33" s="70" t="s">
        <v>31</v>
      </c>
      <c r="C33" s="208" t="s">
        <v>417</v>
      </c>
      <c r="D33" s="208" t="s">
        <v>417</v>
      </c>
      <c r="E33" s="208" t="s">
        <v>418</v>
      </c>
    </row>
    <row r="34" spans="1:5" ht="15" customHeight="1">
      <c r="A34" s="207">
        <v>33</v>
      </c>
      <c r="B34" s="70" t="s">
        <v>32</v>
      </c>
      <c r="C34" s="208" t="s">
        <v>417</v>
      </c>
      <c r="D34" s="208" t="s">
        <v>417</v>
      </c>
      <c r="E34" s="208" t="s">
        <v>418</v>
      </c>
    </row>
    <row r="35" spans="1:5" ht="15" customHeight="1">
      <c r="A35" s="207">
        <v>34</v>
      </c>
      <c r="B35" s="70" t="s">
        <v>33</v>
      </c>
      <c r="C35" s="208" t="s">
        <v>417</v>
      </c>
      <c r="D35" s="208" t="s">
        <v>417</v>
      </c>
      <c r="E35" s="208" t="s">
        <v>418</v>
      </c>
    </row>
    <row r="36" spans="1:5" ht="15" customHeight="1">
      <c r="A36" s="207">
        <v>35</v>
      </c>
      <c r="B36" s="70" t="s">
        <v>34</v>
      </c>
      <c r="C36" s="208" t="s">
        <v>417</v>
      </c>
      <c r="D36" s="208" t="s">
        <v>417</v>
      </c>
      <c r="E36" s="208" t="s">
        <v>418</v>
      </c>
    </row>
    <row r="37" spans="1:5" ht="15" customHeight="1">
      <c r="A37" s="207">
        <v>36</v>
      </c>
      <c r="B37" s="70" t="s">
        <v>35</v>
      </c>
      <c r="C37" s="208" t="s">
        <v>417</v>
      </c>
      <c r="D37" s="208" t="s">
        <v>417</v>
      </c>
      <c r="E37" s="208" t="s">
        <v>417</v>
      </c>
    </row>
    <row r="38" spans="1:5" ht="15" customHeight="1">
      <c r="A38" s="207">
        <v>37</v>
      </c>
      <c r="B38" s="70" t="s">
        <v>36</v>
      </c>
      <c r="C38" s="208" t="s">
        <v>417</v>
      </c>
      <c r="D38" s="208" t="s">
        <v>417</v>
      </c>
      <c r="E38" s="208" t="s">
        <v>417</v>
      </c>
    </row>
    <row r="39" spans="1:5" ht="15" customHeight="1">
      <c r="A39" s="207">
        <v>38</v>
      </c>
      <c r="B39" s="70" t="s">
        <v>260</v>
      </c>
      <c r="C39" s="208" t="s">
        <v>417</v>
      </c>
      <c r="D39" s="208" t="s">
        <v>417</v>
      </c>
      <c r="E39" s="208" t="s">
        <v>417</v>
      </c>
    </row>
    <row r="40" spans="1:5" ht="15" customHeight="1">
      <c r="A40" s="207">
        <v>39</v>
      </c>
      <c r="B40" s="70" t="s">
        <v>38</v>
      </c>
      <c r="C40" s="208" t="s">
        <v>417</v>
      </c>
      <c r="D40" s="208" t="s">
        <v>417</v>
      </c>
      <c r="E40" s="208" t="s">
        <v>417</v>
      </c>
    </row>
    <row r="41" spans="1:5" ht="15" customHeight="1">
      <c r="A41" s="207">
        <v>40</v>
      </c>
      <c r="B41" s="70" t="s">
        <v>261</v>
      </c>
      <c r="C41" s="208" t="s">
        <v>417</v>
      </c>
      <c r="D41" s="208" t="s">
        <v>417</v>
      </c>
      <c r="E41" s="208" t="s">
        <v>417</v>
      </c>
    </row>
    <row r="42" spans="1:5" ht="15" customHeight="1">
      <c r="A42" s="207">
        <v>41</v>
      </c>
      <c r="B42" s="70" t="s">
        <v>262</v>
      </c>
      <c r="C42" s="208" t="s">
        <v>417</v>
      </c>
      <c r="D42" s="208" t="s">
        <v>417</v>
      </c>
      <c r="E42" s="208" t="s">
        <v>417</v>
      </c>
    </row>
    <row r="43" spans="1:5" ht="15" customHeight="1">
      <c r="A43" s="207">
        <v>40</v>
      </c>
      <c r="B43" s="70" t="s">
        <v>41</v>
      </c>
      <c r="C43" s="208" t="s">
        <v>417</v>
      </c>
      <c r="D43" s="208" t="s">
        <v>417</v>
      </c>
      <c r="E43" s="208" t="s">
        <v>418</v>
      </c>
    </row>
    <row r="44" spans="1:5" ht="15" customHeight="1">
      <c r="A44" s="207">
        <v>41</v>
      </c>
      <c r="B44" s="70" t="s">
        <v>42</v>
      </c>
      <c r="C44" s="208" t="s">
        <v>417</v>
      </c>
      <c r="D44" s="208" t="s">
        <v>417</v>
      </c>
      <c r="E44" s="208" t="s">
        <v>418</v>
      </c>
    </row>
    <row r="45" spans="1:5" ht="15" customHeight="1">
      <c r="A45" s="207">
        <v>42</v>
      </c>
      <c r="B45" s="70" t="s">
        <v>43</v>
      </c>
      <c r="C45" s="208" t="s">
        <v>417</v>
      </c>
      <c r="D45" s="208" t="s">
        <v>417</v>
      </c>
      <c r="E45" s="208" t="s">
        <v>418</v>
      </c>
    </row>
    <row r="46" spans="1:5" ht="15" customHeight="1">
      <c r="A46" s="207">
        <v>43</v>
      </c>
      <c r="B46" s="70" t="s">
        <v>44</v>
      </c>
      <c r="C46" s="208" t="s">
        <v>417</v>
      </c>
      <c r="D46" s="208" t="s">
        <v>417</v>
      </c>
      <c r="E46" s="208" t="s">
        <v>418</v>
      </c>
    </row>
    <row r="47" spans="1:5" ht="15" customHeight="1">
      <c r="A47" s="207">
        <v>44</v>
      </c>
      <c r="B47" s="70" t="s">
        <v>45</v>
      </c>
      <c r="C47" s="208" t="s">
        <v>417</v>
      </c>
      <c r="D47" s="208" t="s">
        <v>417</v>
      </c>
      <c r="E47" s="208" t="s">
        <v>418</v>
      </c>
    </row>
    <row r="48" spans="1:5" ht="15" customHeight="1">
      <c r="A48" s="207">
        <v>45</v>
      </c>
      <c r="B48" s="70" t="s">
        <v>46</v>
      </c>
      <c r="C48" s="208" t="s">
        <v>417</v>
      </c>
      <c r="D48" s="208" t="s">
        <v>417</v>
      </c>
      <c r="E48" s="208" t="s">
        <v>418</v>
      </c>
    </row>
    <row r="49" spans="1:5" ht="15" customHeight="1">
      <c r="A49" s="207">
        <v>46</v>
      </c>
      <c r="B49" s="70" t="s">
        <v>47</v>
      </c>
      <c r="C49" s="208" t="s">
        <v>417</v>
      </c>
      <c r="D49" s="208" t="s">
        <v>417</v>
      </c>
      <c r="E49" s="208" t="s">
        <v>418</v>
      </c>
    </row>
    <row r="50" spans="1:5" ht="15" customHeight="1">
      <c r="A50" s="207">
        <v>47</v>
      </c>
      <c r="B50" s="70" t="s">
        <v>48</v>
      </c>
      <c r="C50" s="208" t="s">
        <v>417</v>
      </c>
      <c r="D50" s="208" t="s">
        <v>417</v>
      </c>
      <c r="E50" s="208" t="s">
        <v>418</v>
      </c>
    </row>
    <row r="51" spans="1:5" ht="15" customHeight="1">
      <c r="A51" s="207">
        <v>48</v>
      </c>
      <c r="B51" s="70" t="s">
        <v>49</v>
      </c>
      <c r="C51" s="208" t="s">
        <v>417</v>
      </c>
      <c r="D51" s="208" t="s">
        <v>417</v>
      </c>
      <c r="E51" s="208" t="s">
        <v>418</v>
      </c>
    </row>
    <row r="52" spans="1:5" ht="15" customHeight="1">
      <c r="A52" s="207">
        <v>49</v>
      </c>
      <c r="B52" s="70" t="s">
        <v>50</v>
      </c>
      <c r="C52" s="208" t="s">
        <v>417</v>
      </c>
      <c r="D52" s="208" t="s">
        <v>417</v>
      </c>
      <c r="E52" s="208" t="s">
        <v>417</v>
      </c>
    </row>
    <row r="53" spans="1:5" ht="15" customHeight="1">
      <c r="A53" s="207">
        <v>50</v>
      </c>
      <c r="B53" s="69" t="s">
        <v>51</v>
      </c>
      <c r="C53" s="208" t="s">
        <v>417</v>
      </c>
      <c r="D53" s="208" t="s">
        <v>417</v>
      </c>
      <c r="E53" s="208" t="s">
        <v>417</v>
      </c>
    </row>
    <row r="54" spans="1:5" ht="15" customHeight="1">
      <c r="A54" s="207">
        <v>51</v>
      </c>
      <c r="B54" s="70" t="s">
        <v>52</v>
      </c>
      <c r="C54" s="208" t="s">
        <v>417</v>
      </c>
      <c r="D54" s="208" t="s">
        <v>417</v>
      </c>
      <c r="E54" s="208" t="s">
        <v>417</v>
      </c>
    </row>
    <row r="55" spans="1:5" ht="15" customHeight="1">
      <c r="A55" s="207">
        <v>52</v>
      </c>
      <c r="B55" s="70" t="s">
        <v>53</v>
      </c>
      <c r="C55" s="208" t="s">
        <v>417</v>
      </c>
      <c r="D55" s="208" t="s">
        <v>417</v>
      </c>
      <c r="E55" s="208" t="s">
        <v>418</v>
      </c>
    </row>
    <row r="56" spans="1:5" ht="15" customHeight="1">
      <c r="A56" s="207">
        <v>53</v>
      </c>
      <c r="B56" s="70" t="s">
        <v>54</v>
      </c>
      <c r="C56" s="208" t="s">
        <v>417</v>
      </c>
      <c r="D56" s="208" t="s">
        <v>417</v>
      </c>
      <c r="E56" s="208" t="s">
        <v>418</v>
      </c>
    </row>
    <row r="57" spans="1:5" ht="15" customHeight="1">
      <c r="A57" s="207">
        <v>54</v>
      </c>
      <c r="B57" s="70" t="s">
        <v>55</v>
      </c>
      <c r="C57" s="208" t="s">
        <v>417</v>
      </c>
      <c r="D57" s="208" t="s">
        <v>417</v>
      </c>
      <c r="E57" s="208" t="s">
        <v>418</v>
      </c>
    </row>
    <row r="58" spans="1:5" ht="15" customHeight="1">
      <c r="A58" s="207">
        <v>55</v>
      </c>
      <c r="B58" s="70" t="s">
        <v>56</v>
      </c>
      <c r="C58" s="208" t="s">
        <v>417</v>
      </c>
      <c r="D58" s="208" t="s">
        <v>417</v>
      </c>
      <c r="E58" s="208" t="s">
        <v>418</v>
      </c>
    </row>
    <row r="59" spans="1:5" ht="15" customHeight="1">
      <c r="A59" s="207">
        <v>56</v>
      </c>
      <c r="B59" s="70" t="s">
        <v>57</v>
      </c>
      <c r="C59" s="208" t="s">
        <v>417</v>
      </c>
      <c r="D59" s="208" t="s">
        <v>417</v>
      </c>
      <c r="E59" s="208" t="s">
        <v>418</v>
      </c>
    </row>
    <row r="60" spans="1:5" ht="15" customHeight="1">
      <c r="A60" s="207">
        <v>57</v>
      </c>
      <c r="B60" s="70" t="s">
        <v>58</v>
      </c>
      <c r="C60" s="208" t="s">
        <v>417</v>
      </c>
      <c r="D60" s="208" t="s">
        <v>417</v>
      </c>
      <c r="E60" s="208" t="s">
        <v>418</v>
      </c>
    </row>
    <row r="61" spans="1:5" ht="15" customHeight="1">
      <c r="A61" s="207">
        <v>58</v>
      </c>
      <c r="B61" s="70" t="s">
        <v>59</v>
      </c>
      <c r="C61" s="208" t="s">
        <v>417</v>
      </c>
      <c r="D61" s="208" t="s">
        <v>417</v>
      </c>
      <c r="E61" s="208" t="s">
        <v>418</v>
      </c>
    </row>
    <row r="62" spans="1:5" ht="15" customHeight="1">
      <c r="A62" s="207">
        <v>59</v>
      </c>
      <c r="B62" s="70" t="s">
        <v>60</v>
      </c>
      <c r="C62" s="208" t="s">
        <v>417</v>
      </c>
      <c r="D62" s="208" t="s">
        <v>417</v>
      </c>
      <c r="E62" s="208" t="s">
        <v>418</v>
      </c>
    </row>
    <row r="63" spans="1:5" ht="15" customHeight="1">
      <c r="A63" s="207">
        <v>60</v>
      </c>
      <c r="B63" s="70" t="s">
        <v>61</v>
      </c>
      <c r="C63" s="208" t="s">
        <v>417</v>
      </c>
      <c r="D63" s="208" t="s">
        <v>417</v>
      </c>
      <c r="E63" s="208" t="s">
        <v>418</v>
      </c>
    </row>
    <row r="64" spans="1:5" ht="15" customHeight="1">
      <c r="A64" s="207">
        <v>61</v>
      </c>
      <c r="B64" s="70" t="s">
        <v>62</v>
      </c>
      <c r="C64" s="208" t="s">
        <v>417</v>
      </c>
      <c r="D64" s="208" t="s">
        <v>417</v>
      </c>
      <c r="E64" s="208" t="s">
        <v>418</v>
      </c>
    </row>
    <row r="65" spans="1:5" ht="15" customHeight="1">
      <c r="A65" s="207">
        <v>62</v>
      </c>
      <c r="B65" s="70" t="s">
        <v>63</v>
      </c>
      <c r="C65" s="208" t="s">
        <v>417</v>
      </c>
      <c r="D65" s="208" t="s">
        <v>417</v>
      </c>
      <c r="E65" s="208" t="s">
        <v>418</v>
      </c>
    </row>
    <row r="66" spans="1:5" ht="15" customHeight="1">
      <c r="A66" s="207">
        <v>63</v>
      </c>
      <c r="B66" s="70" t="s">
        <v>64</v>
      </c>
      <c r="C66" s="208" t="s">
        <v>417</v>
      </c>
      <c r="D66" s="208" t="s">
        <v>417</v>
      </c>
      <c r="E66" s="208" t="s">
        <v>418</v>
      </c>
    </row>
    <row r="67" spans="1:5" ht="15" customHeight="1">
      <c r="A67" s="207">
        <v>64</v>
      </c>
      <c r="B67" s="70" t="s">
        <v>65</v>
      </c>
      <c r="C67" s="208" t="s">
        <v>417</v>
      </c>
      <c r="D67" s="208" t="s">
        <v>417</v>
      </c>
      <c r="E67" s="208" t="s">
        <v>418</v>
      </c>
    </row>
    <row r="68" spans="1:5" ht="15" customHeight="1">
      <c r="A68" s="207">
        <v>65</v>
      </c>
      <c r="B68" s="70" t="s">
        <v>65</v>
      </c>
      <c r="C68" s="208" t="s">
        <v>417</v>
      </c>
      <c r="D68" s="208" t="s">
        <v>417</v>
      </c>
      <c r="E68" s="208" t="s">
        <v>418</v>
      </c>
    </row>
    <row r="69" spans="1:5" ht="15" customHeight="1">
      <c r="A69" s="207">
        <v>66</v>
      </c>
      <c r="B69" s="70" t="s">
        <v>66</v>
      </c>
      <c r="C69" s="208" t="s">
        <v>417</v>
      </c>
      <c r="D69" s="208" t="s">
        <v>417</v>
      </c>
      <c r="E69" s="208" t="s">
        <v>418</v>
      </c>
    </row>
    <row r="70" spans="1:5" ht="15" customHeight="1">
      <c r="A70" s="207">
        <v>67</v>
      </c>
      <c r="B70" s="70" t="s">
        <v>67</v>
      </c>
      <c r="C70" s="208" t="s">
        <v>417</v>
      </c>
      <c r="D70" s="208" t="s">
        <v>417</v>
      </c>
      <c r="E70" s="208" t="s">
        <v>418</v>
      </c>
    </row>
    <row r="71" spans="1:5" ht="15" customHeight="1">
      <c r="A71" s="207">
        <v>68</v>
      </c>
      <c r="B71" s="70" t="s">
        <v>68</v>
      </c>
      <c r="C71" s="208" t="s">
        <v>417</v>
      </c>
      <c r="D71" s="208" t="s">
        <v>417</v>
      </c>
      <c r="E71" s="208" t="s">
        <v>418</v>
      </c>
    </row>
    <row r="72" spans="1:5" ht="15" customHeight="1">
      <c r="A72" s="207">
        <v>69</v>
      </c>
      <c r="B72" s="70" t="s">
        <v>69</v>
      </c>
      <c r="C72" s="208" t="s">
        <v>417</v>
      </c>
      <c r="D72" s="208" t="s">
        <v>417</v>
      </c>
      <c r="E72" s="208" t="s">
        <v>418</v>
      </c>
    </row>
    <row r="73" spans="1:5" ht="15" customHeight="1">
      <c r="A73" s="207">
        <v>70</v>
      </c>
      <c r="B73" s="70" t="s">
        <v>70</v>
      </c>
      <c r="C73" s="208" t="s">
        <v>417</v>
      </c>
      <c r="D73" s="208" t="s">
        <v>417</v>
      </c>
      <c r="E73" s="208" t="s">
        <v>418</v>
      </c>
    </row>
    <row r="74" spans="1:5" ht="15" customHeight="1">
      <c r="A74" s="207">
        <v>71</v>
      </c>
      <c r="B74" s="70" t="s">
        <v>71</v>
      </c>
      <c r="C74" s="208" t="s">
        <v>417</v>
      </c>
      <c r="D74" s="208" t="s">
        <v>417</v>
      </c>
      <c r="E74" s="208" t="s">
        <v>418</v>
      </c>
    </row>
    <row r="75" spans="1:5" ht="15" customHeight="1">
      <c r="A75" s="207">
        <v>72</v>
      </c>
      <c r="B75" s="70" t="s">
        <v>72</v>
      </c>
      <c r="C75" s="208" t="s">
        <v>417</v>
      </c>
      <c r="D75" s="208" t="s">
        <v>417</v>
      </c>
      <c r="E75" s="208" t="s">
        <v>418</v>
      </c>
    </row>
    <row r="76" spans="1:5" ht="15" customHeight="1">
      <c r="A76" s="207">
        <v>73</v>
      </c>
      <c r="B76" s="70" t="s">
        <v>73</v>
      </c>
      <c r="C76" s="208" t="s">
        <v>417</v>
      </c>
      <c r="D76" s="208" t="s">
        <v>417</v>
      </c>
      <c r="E76" s="208" t="s">
        <v>418</v>
      </c>
    </row>
    <row r="77" spans="1:5" ht="15" customHeight="1">
      <c r="A77" s="207">
        <v>74</v>
      </c>
      <c r="B77" s="70" t="s">
        <v>74</v>
      </c>
      <c r="C77" s="208" t="s">
        <v>417</v>
      </c>
      <c r="D77" s="208" t="s">
        <v>417</v>
      </c>
      <c r="E77" s="208" t="s">
        <v>418</v>
      </c>
    </row>
    <row r="78" spans="1:5" ht="15" customHeight="1">
      <c r="A78" s="207">
        <v>75</v>
      </c>
      <c r="B78" s="70" t="s">
        <v>75</v>
      </c>
      <c r="C78" s="208" t="s">
        <v>417</v>
      </c>
      <c r="D78" s="208" t="s">
        <v>417</v>
      </c>
      <c r="E78" s="208" t="s">
        <v>418</v>
      </c>
    </row>
    <row r="79" spans="1:5" ht="15" customHeight="1">
      <c r="A79" s="207">
        <v>76</v>
      </c>
      <c r="B79" s="70" t="s">
        <v>76</v>
      </c>
      <c r="C79" s="208" t="s">
        <v>417</v>
      </c>
      <c r="D79" s="208" t="s">
        <v>417</v>
      </c>
      <c r="E79" s="208" t="s">
        <v>418</v>
      </c>
    </row>
    <row r="80" spans="1:5" ht="15" customHeight="1">
      <c r="A80" s="207">
        <v>77</v>
      </c>
      <c r="B80" s="70" t="s">
        <v>77</v>
      </c>
      <c r="C80" s="208" t="s">
        <v>417</v>
      </c>
      <c r="D80" s="208" t="s">
        <v>417</v>
      </c>
      <c r="E80" s="208" t="s">
        <v>418</v>
      </c>
    </row>
    <row r="81" spans="1:5" ht="15" customHeight="1">
      <c r="A81" s="207">
        <v>78</v>
      </c>
      <c r="B81" s="70" t="s">
        <v>78</v>
      </c>
      <c r="C81" s="208" t="s">
        <v>417</v>
      </c>
      <c r="D81" s="208" t="s">
        <v>417</v>
      </c>
      <c r="E81" s="208" t="s">
        <v>418</v>
      </c>
    </row>
    <row r="82" spans="1:5" ht="15" customHeight="1">
      <c r="A82" s="207">
        <v>79</v>
      </c>
      <c r="B82" s="70" t="s">
        <v>79</v>
      </c>
      <c r="C82" s="208" t="s">
        <v>417</v>
      </c>
      <c r="D82" s="208" t="s">
        <v>417</v>
      </c>
      <c r="E82" s="208" t="s">
        <v>418</v>
      </c>
    </row>
    <row r="83" spans="1:5" ht="15" customHeight="1">
      <c r="A83" s="207">
        <v>80</v>
      </c>
      <c r="B83" s="70" t="s">
        <v>80</v>
      </c>
      <c r="C83" s="208" t="s">
        <v>417</v>
      </c>
      <c r="D83" s="208" t="s">
        <v>417</v>
      </c>
      <c r="E83" s="208" t="s">
        <v>418</v>
      </c>
    </row>
    <row r="84" spans="1:5" ht="15" customHeight="1">
      <c r="A84" s="207">
        <v>81</v>
      </c>
      <c r="B84" s="70" t="s">
        <v>81</v>
      </c>
      <c r="C84" s="208" t="s">
        <v>417</v>
      </c>
      <c r="D84" s="208" t="s">
        <v>417</v>
      </c>
      <c r="E84" s="208" t="s">
        <v>418</v>
      </c>
    </row>
    <row r="85" spans="1:5" ht="15" customHeight="1">
      <c r="A85" s="207">
        <v>82</v>
      </c>
      <c r="B85" s="70" t="s">
        <v>82</v>
      </c>
      <c r="C85" s="208" t="s">
        <v>417</v>
      </c>
      <c r="D85" s="208" t="s">
        <v>417</v>
      </c>
      <c r="E85" s="208" t="s">
        <v>418</v>
      </c>
    </row>
    <row r="86" spans="1:5" ht="15" customHeight="1">
      <c r="A86" s="207">
        <v>83</v>
      </c>
      <c r="B86" s="70" t="s">
        <v>83</v>
      </c>
      <c r="C86" s="208" t="s">
        <v>417</v>
      </c>
      <c r="D86" s="208" t="s">
        <v>417</v>
      </c>
      <c r="E86" s="208" t="s">
        <v>418</v>
      </c>
    </row>
    <row r="87" spans="1:5" ht="15" customHeight="1">
      <c r="A87" s="207">
        <v>84</v>
      </c>
      <c r="B87" s="70" t="s">
        <v>84</v>
      </c>
      <c r="C87" s="208" t="s">
        <v>417</v>
      </c>
      <c r="D87" s="208" t="s">
        <v>417</v>
      </c>
      <c r="E87" s="208" t="s">
        <v>418</v>
      </c>
    </row>
    <row r="88" spans="1:5" ht="15" customHeight="1">
      <c r="A88" s="207">
        <v>85</v>
      </c>
      <c r="B88" s="70" t="s">
        <v>85</v>
      </c>
      <c r="C88" s="208" t="s">
        <v>417</v>
      </c>
      <c r="D88" s="208" t="s">
        <v>417</v>
      </c>
      <c r="E88" s="208" t="s">
        <v>418</v>
      </c>
    </row>
    <row r="89" spans="1:5" ht="15" customHeight="1">
      <c r="A89" s="207">
        <v>86</v>
      </c>
      <c r="B89" s="70" t="s">
        <v>86</v>
      </c>
      <c r="C89" s="208" t="s">
        <v>417</v>
      </c>
      <c r="D89" s="208" t="s">
        <v>417</v>
      </c>
      <c r="E89" s="208" t="s">
        <v>418</v>
      </c>
    </row>
    <row r="90" spans="1:5" ht="15" customHeight="1">
      <c r="A90" s="207">
        <v>87</v>
      </c>
      <c r="B90" s="70" t="s">
        <v>87</v>
      </c>
      <c r="C90" s="208" t="s">
        <v>417</v>
      </c>
      <c r="D90" s="208" t="s">
        <v>417</v>
      </c>
      <c r="E90" s="208" t="s">
        <v>418</v>
      </c>
    </row>
    <row r="91" spans="1:5" ht="15" customHeight="1">
      <c r="A91" s="207">
        <v>88</v>
      </c>
      <c r="B91" s="70" t="s">
        <v>88</v>
      </c>
      <c r="C91" s="208" t="s">
        <v>417</v>
      </c>
      <c r="D91" s="208" t="s">
        <v>417</v>
      </c>
      <c r="E91" s="208" t="s">
        <v>418</v>
      </c>
    </row>
    <row r="92" spans="1:5" ht="15" customHeight="1">
      <c r="A92" s="207">
        <v>89</v>
      </c>
      <c r="B92" s="70" t="s">
        <v>89</v>
      </c>
      <c r="C92" s="208" t="s">
        <v>417</v>
      </c>
      <c r="D92" s="208" t="s">
        <v>417</v>
      </c>
      <c r="E92" s="208" t="s">
        <v>418</v>
      </c>
    </row>
    <row r="93" spans="1:5" ht="15" customHeight="1">
      <c r="A93" s="207">
        <v>90</v>
      </c>
      <c r="B93" s="70" t="s">
        <v>90</v>
      </c>
      <c r="C93" s="208" t="s">
        <v>417</v>
      </c>
      <c r="D93" s="208" t="s">
        <v>417</v>
      </c>
      <c r="E93" s="208" t="s">
        <v>418</v>
      </c>
    </row>
    <row r="94" spans="1:5" ht="15" customHeight="1">
      <c r="A94" s="207">
        <v>91</v>
      </c>
      <c r="B94" s="70" t="s">
        <v>91</v>
      </c>
      <c r="C94" s="208" t="s">
        <v>417</v>
      </c>
      <c r="D94" s="208" t="s">
        <v>417</v>
      </c>
      <c r="E94" s="208" t="s">
        <v>418</v>
      </c>
    </row>
    <row r="95" spans="1:5" ht="15" customHeight="1">
      <c r="A95" s="207">
        <v>92</v>
      </c>
      <c r="B95" s="70" t="s">
        <v>92</v>
      </c>
      <c r="C95" s="208" t="s">
        <v>417</v>
      </c>
      <c r="D95" s="208" t="s">
        <v>417</v>
      </c>
      <c r="E95" s="208" t="s">
        <v>418</v>
      </c>
    </row>
    <row r="96" spans="1:5" ht="15" customHeight="1">
      <c r="A96" s="207">
        <v>93</v>
      </c>
      <c r="B96" t="s">
        <v>93</v>
      </c>
      <c r="C96" s="208" t="s">
        <v>417</v>
      </c>
      <c r="D96" s="208" t="s">
        <v>418</v>
      </c>
      <c r="E96" s="208" t="s">
        <v>417</v>
      </c>
    </row>
    <row r="97" spans="1:5" ht="15" customHeight="1">
      <c r="A97" s="207">
        <v>94</v>
      </c>
      <c r="B97" t="s">
        <v>94</v>
      </c>
      <c r="C97" s="208" t="s">
        <v>417</v>
      </c>
      <c r="D97" s="208" t="s">
        <v>418</v>
      </c>
      <c r="E97" s="208" t="s">
        <v>417</v>
      </c>
    </row>
    <row r="98" spans="1:5" ht="15" customHeight="1">
      <c r="A98" s="207">
        <v>95</v>
      </c>
      <c r="B98" t="s">
        <v>95</v>
      </c>
      <c r="C98" s="208" t="s">
        <v>417</v>
      </c>
      <c r="D98" s="208" t="s">
        <v>418</v>
      </c>
      <c r="E98" s="208" t="s">
        <v>417</v>
      </c>
    </row>
    <row r="99" spans="1:5" ht="15" customHeight="1">
      <c r="A99" s="207">
        <v>96</v>
      </c>
      <c r="B99" t="s">
        <v>96</v>
      </c>
      <c r="C99" s="208" t="s">
        <v>417</v>
      </c>
      <c r="D99" s="208" t="s">
        <v>418</v>
      </c>
      <c r="E99" s="208" t="s">
        <v>417</v>
      </c>
    </row>
    <row r="100" spans="1:5" ht="15" customHeight="1">
      <c r="A100" s="207">
        <v>97</v>
      </c>
      <c r="B100" t="s">
        <v>97</v>
      </c>
      <c r="C100" s="208" t="s">
        <v>417</v>
      </c>
      <c r="D100" s="208" t="s">
        <v>418</v>
      </c>
      <c r="E100" s="208" t="s">
        <v>417</v>
      </c>
    </row>
    <row r="101" spans="1:5" ht="15" customHeight="1">
      <c r="A101" s="207">
        <v>98</v>
      </c>
      <c r="B101" t="s">
        <v>98</v>
      </c>
      <c r="C101" s="208" t="s">
        <v>417</v>
      </c>
      <c r="D101" s="208" t="s">
        <v>418</v>
      </c>
      <c r="E101" s="208" t="s">
        <v>417</v>
      </c>
    </row>
    <row r="102" spans="1:5" ht="15" customHeight="1">
      <c r="A102" s="207">
        <v>99</v>
      </c>
      <c r="B102" t="s">
        <v>99</v>
      </c>
      <c r="C102" s="208" t="s">
        <v>417</v>
      </c>
      <c r="D102" s="208" t="s">
        <v>418</v>
      </c>
      <c r="E102" s="208" t="s">
        <v>417</v>
      </c>
    </row>
    <row r="103" spans="1:5" ht="15" customHeight="1">
      <c r="A103" s="207">
        <v>100</v>
      </c>
      <c r="B103" t="s">
        <v>100</v>
      </c>
      <c r="C103" s="208" t="s">
        <v>417</v>
      </c>
      <c r="D103" s="208" t="s">
        <v>418</v>
      </c>
      <c r="E103" s="208" t="s">
        <v>417</v>
      </c>
    </row>
    <row r="104" spans="1:5" ht="15" customHeight="1">
      <c r="A104" s="207">
        <v>101</v>
      </c>
      <c r="B104" t="s">
        <v>101</v>
      </c>
      <c r="C104" s="208" t="s">
        <v>417</v>
      </c>
      <c r="D104" s="208" t="s">
        <v>418</v>
      </c>
      <c r="E104" s="208" t="s">
        <v>417</v>
      </c>
    </row>
    <row r="105" spans="1:5" ht="15" customHeight="1">
      <c r="A105" s="207">
        <v>102</v>
      </c>
      <c r="B105" t="s">
        <v>102</v>
      </c>
      <c r="C105" s="208" t="s">
        <v>417</v>
      </c>
      <c r="D105" s="208" t="s">
        <v>418</v>
      </c>
      <c r="E105" s="208" t="s">
        <v>417</v>
      </c>
    </row>
    <row r="106" spans="1:5" ht="15" customHeight="1">
      <c r="A106" s="207">
        <v>103</v>
      </c>
      <c r="B106" t="s">
        <v>103</v>
      </c>
      <c r="C106" s="208" t="s">
        <v>417</v>
      </c>
      <c r="D106" s="208" t="s">
        <v>418</v>
      </c>
      <c r="E106" s="208" t="s">
        <v>417</v>
      </c>
    </row>
    <row r="107" spans="1:5" ht="15" customHeight="1">
      <c r="A107" s="207">
        <v>104</v>
      </c>
      <c r="B107" t="s">
        <v>104</v>
      </c>
      <c r="C107" s="208" t="s">
        <v>417</v>
      </c>
      <c r="D107" s="208" t="s">
        <v>418</v>
      </c>
      <c r="E107" s="208" t="s">
        <v>417</v>
      </c>
    </row>
    <row r="108" spans="1:5" ht="15" customHeight="1">
      <c r="A108" s="207">
        <v>105</v>
      </c>
      <c r="B108" t="s">
        <v>105</v>
      </c>
      <c r="C108" s="208" t="s">
        <v>417</v>
      </c>
      <c r="D108" s="208" t="s">
        <v>418</v>
      </c>
      <c r="E108" s="208" t="s">
        <v>417</v>
      </c>
    </row>
    <row r="109" spans="1:5" ht="15" customHeight="1">
      <c r="A109" s="207">
        <v>106</v>
      </c>
      <c r="B109" t="s">
        <v>106</v>
      </c>
      <c r="C109" s="208" t="s">
        <v>417</v>
      </c>
      <c r="D109" s="208" t="s">
        <v>418</v>
      </c>
      <c r="E109" s="208" t="s">
        <v>417</v>
      </c>
    </row>
    <row r="110" spans="1:5" ht="15" customHeight="1">
      <c r="A110" s="207">
        <v>107</v>
      </c>
      <c r="B110" t="s">
        <v>107</v>
      </c>
      <c r="C110" s="208" t="s">
        <v>417</v>
      </c>
      <c r="D110" s="208" t="s">
        <v>418</v>
      </c>
      <c r="E110" s="208" t="s">
        <v>417</v>
      </c>
    </row>
    <row r="111" spans="1:5" ht="15" customHeight="1">
      <c r="A111" s="207">
        <v>108</v>
      </c>
      <c r="B111" t="s">
        <v>108</v>
      </c>
      <c r="C111" s="208" t="s">
        <v>417</v>
      </c>
      <c r="D111" s="208" t="s">
        <v>418</v>
      </c>
      <c r="E111" s="208" t="s">
        <v>417</v>
      </c>
    </row>
    <row r="112" spans="1:5" ht="15" customHeight="1">
      <c r="A112" s="207">
        <v>109</v>
      </c>
      <c r="B112" t="s">
        <v>109</v>
      </c>
      <c r="C112" s="208" t="s">
        <v>417</v>
      </c>
      <c r="D112" s="208" t="s">
        <v>418</v>
      </c>
      <c r="E112" s="208" t="s">
        <v>417</v>
      </c>
    </row>
    <row r="113" spans="1:5" ht="15" customHeight="1">
      <c r="A113" s="207">
        <v>110</v>
      </c>
      <c r="B113" t="s">
        <v>110</v>
      </c>
      <c r="C113" s="208" t="s">
        <v>417</v>
      </c>
      <c r="D113" s="208" t="s">
        <v>418</v>
      </c>
      <c r="E113" s="208" t="s">
        <v>417</v>
      </c>
    </row>
    <row r="114" spans="1:5" ht="15" customHeight="1">
      <c r="A114" s="207">
        <v>111</v>
      </c>
      <c r="B114" t="s">
        <v>111</v>
      </c>
      <c r="C114" s="208" t="s">
        <v>417</v>
      </c>
      <c r="D114" s="208" t="s">
        <v>418</v>
      </c>
      <c r="E114" s="208" t="s">
        <v>417</v>
      </c>
    </row>
    <row r="115" spans="1:5" ht="15" customHeight="1">
      <c r="A115" s="207">
        <v>112</v>
      </c>
      <c r="B115" t="s">
        <v>112</v>
      </c>
      <c r="C115" s="208" t="s">
        <v>417</v>
      </c>
      <c r="D115" s="208" t="s">
        <v>418</v>
      </c>
      <c r="E115" s="208" t="s">
        <v>417</v>
      </c>
    </row>
    <row r="116" spans="1:5" ht="15" customHeight="1">
      <c r="A116" s="207">
        <v>113</v>
      </c>
      <c r="B116" t="s">
        <v>113</v>
      </c>
      <c r="C116" s="208" t="s">
        <v>417</v>
      </c>
      <c r="D116" s="208" t="s">
        <v>418</v>
      </c>
      <c r="E116" s="208" t="s">
        <v>417</v>
      </c>
    </row>
    <row r="117" spans="1:5" ht="15" customHeight="1">
      <c r="A117" s="207">
        <v>114</v>
      </c>
      <c r="B117" t="s">
        <v>114</v>
      </c>
      <c r="C117" s="208" t="s">
        <v>417</v>
      </c>
      <c r="D117" s="208" t="s">
        <v>418</v>
      </c>
      <c r="E117" s="208" t="s">
        <v>417</v>
      </c>
    </row>
    <row r="118" spans="1:5" ht="15" customHeight="1">
      <c r="A118" s="207">
        <v>115</v>
      </c>
      <c r="B118" t="s">
        <v>115</v>
      </c>
      <c r="C118" s="208" t="s">
        <v>417</v>
      </c>
      <c r="D118" s="208" t="s">
        <v>418</v>
      </c>
      <c r="E118" s="208" t="s">
        <v>417</v>
      </c>
    </row>
    <row r="119" spans="1:5" ht="15" customHeight="1">
      <c r="A119" s="207">
        <v>116</v>
      </c>
      <c r="B119" t="s">
        <v>116</v>
      </c>
      <c r="C119" s="208" t="s">
        <v>417</v>
      </c>
      <c r="D119" s="208" t="s">
        <v>418</v>
      </c>
      <c r="E119" s="208" t="s">
        <v>417</v>
      </c>
    </row>
    <row r="120" spans="1:5" ht="15" customHeight="1">
      <c r="A120" s="207">
        <v>117</v>
      </c>
      <c r="B120" t="s">
        <v>117</v>
      </c>
      <c r="C120" s="208" t="s">
        <v>417</v>
      </c>
      <c r="D120" s="208" t="s">
        <v>418</v>
      </c>
      <c r="E120" s="208" t="s">
        <v>417</v>
      </c>
    </row>
    <row r="121" spans="1:5" ht="15" customHeight="1">
      <c r="A121" s="207">
        <v>118</v>
      </c>
      <c r="B121" t="s">
        <v>118</v>
      </c>
      <c r="C121" s="208" t="s">
        <v>417</v>
      </c>
      <c r="D121" s="208" t="s">
        <v>418</v>
      </c>
      <c r="E121" s="208" t="s">
        <v>417</v>
      </c>
    </row>
    <row r="122" spans="1:5" ht="15" customHeight="1">
      <c r="A122" s="207">
        <v>119</v>
      </c>
      <c r="B122" t="s">
        <v>119</v>
      </c>
      <c r="C122" s="208" t="s">
        <v>417</v>
      </c>
      <c r="D122" s="208" t="s">
        <v>418</v>
      </c>
      <c r="E122" s="208" t="s">
        <v>417</v>
      </c>
    </row>
    <row r="123" spans="1:5" ht="15" customHeight="1">
      <c r="A123" s="207">
        <v>120</v>
      </c>
      <c r="B123" t="s">
        <v>120</v>
      </c>
      <c r="C123" s="208" t="s">
        <v>417</v>
      </c>
      <c r="D123" s="208" t="s">
        <v>418</v>
      </c>
      <c r="E123" s="208" t="s">
        <v>417</v>
      </c>
    </row>
    <row r="124" spans="1:5" ht="15" customHeight="1">
      <c r="A124" s="207">
        <v>121</v>
      </c>
      <c r="B124" t="s">
        <v>121</v>
      </c>
      <c r="C124" s="208" t="s">
        <v>417</v>
      </c>
      <c r="D124" s="208" t="s">
        <v>418</v>
      </c>
      <c r="E124" s="208" t="s">
        <v>417</v>
      </c>
    </row>
    <row r="125" spans="1:5" ht="15" customHeight="1">
      <c r="A125" s="207">
        <v>122</v>
      </c>
      <c r="B125" t="s">
        <v>122</v>
      </c>
      <c r="C125" s="208" t="s">
        <v>417</v>
      </c>
      <c r="D125" s="208" t="s">
        <v>418</v>
      </c>
      <c r="E125" s="208" t="s">
        <v>417</v>
      </c>
    </row>
    <row r="126" spans="1:5" ht="15" customHeight="1">
      <c r="A126" s="207">
        <v>123</v>
      </c>
      <c r="B126" t="s">
        <v>123</v>
      </c>
      <c r="C126" s="208" t="s">
        <v>417</v>
      </c>
      <c r="D126" s="208" t="s">
        <v>418</v>
      </c>
      <c r="E126" s="208" t="s">
        <v>417</v>
      </c>
    </row>
    <row r="127" spans="1:5" ht="15" customHeight="1">
      <c r="A127" s="207">
        <v>124</v>
      </c>
      <c r="B127" t="s">
        <v>124</v>
      </c>
      <c r="C127" s="208" t="s">
        <v>417</v>
      </c>
      <c r="D127" s="208" t="s">
        <v>418</v>
      </c>
      <c r="E127" s="208" t="s">
        <v>417</v>
      </c>
    </row>
    <row r="128" spans="1:5" ht="15" customHeight="1">
      <c r="A128" s="207">
        <v>125</v>
      </c>
      <c r="B128" t="s">
        <v>125</v>
      </c>
      <c r="C128" s="208" t="s">
        <v>417</v>
      </c>
      <c r="D128" s="208" t="s">
        <v>418</v>
      </c>
      <c r="E128" s="208" t="s">
        <v>417</v>
      </c>
    </row>
    <row r="129" spans="1:5" ht="15" customHeight="1">
      <c r="A129" s="207">
        <v>126</v>
      </c>
      <c r="B129" t="s">
        <v>126</v>
      </c>
      <c r="C129" s="208" t="s">
        <v>417</v>
      </c>
      <c r="D129" s="208" t="s">
        <v>418</v>
      </c>
      <c r="E129" s="208" t="s">
        <v>417</v>
      </c>
    </row>
    <row r="130" spans="1:5" ht="15" customHeight="1">
      <c r="A130" s="207">
        <v>127</v>
      </c>
      <c r="B130" t="s">
        <v>127</v>
      </c>
      <c r="C130" s="208" t="s">
        <v>417</v>
      </c>
      <c r="D130" s="208" t="s">
        <v>418</v>
      </c>
      <c r="E130" s="208" t="s">
        <v>417</v>
      </c>
    </row>
    <row r="131" spans="1:5" ht="15" customHeight="1">
      <c r="A131" s="207">
        <v>128</v>
      </c>
      <c r="B131" t="s">
        <v>128</v>
      </c>
      <c r="C131" s="208" t="s">
        <v>417</v>
      </c>
      <c r="D131" s="208" t="s">
        <v>418</v>
      </c>
      <c r="E131" s="208" t="s">
        <v>417</v>
      </c>
    </row>
    <row r="132" spans="1:5" ht="15" customHeight="1">
      <c r="A132" s="207">
        <v>129</v>
      </c>
      <c r="B132" t="s">
        <v>129</v>
      </c>
      <c r="C132" s="208" t="s">
        <v>417</v>
      </c>
      <c r="D132" s="208" t="s">
        <v>418</v>
      </c>
      <c r="E132" s="208" t="s">
        <v>417</v>
      </c>
    </row>
    <row r="133" spans="1:5" ht="15" customHeight="1">
      <c r="A133" s="207">
        <v>130</v>
      </c>
      <c r="B133" t="s">
        <v>130</v>
      </c>
      <c r="C133" s="208" t="s">
        <v>417</v>
      </c>
      <c r="D133" s="208" t="s">
        <v>418</v>
      </c>
      <c r="E133" s="208" t="s">
        <v>417</v>
      </c>
    </row>
    <row r="134" spans="1:5" ht="15" customHeight="1">
      <c r="A134" s="207">
        <v>131</v>
      </c>
      <c r="B134" t="s">
        <v>131</v>
      </c>
      <c r="C134" s="208" t="s">
        <v>417</v>
      </c>
      <c r="D134" s="208" t="s">
        <v>418</v>
      </c>
      <c r="E134" s="208" t="s">
        <v>417</v>
      </c>
    </row>
    <row r="135" spans="1:5" ht="15" customHeight="1">
      <c r="A135" s="207">
        <v>132</v>
      </c>
      <c r="B135" t="s">
        <v>132</v>
      </c>
      <c r="C135" s="208" t="s">
        <v>417</v>
      </c>
      <c r="D135" s="208" t="s">
        <v>418</v>
      </c>
      <c r="E135" s="208" t="s">
        <v>417</v>
      </c>
    </row>
    <row r="136" spans="1:5" ht="15" customHeight="1">
      <c r="A136" s="207">
        <v>133</v>
      </c>
      <c r="B136" t="s">
        <v>133</v>
      </c>
      <c r="C136" s="208" t="s">
        <v>417</v>
      </c>
      <c r="D136" s="208" t="s">
        <v>418</v>
      </c>
      <c r="E136" s="208" t="s">
        <v>417</v>
      </c>
    </row>
    <row r="137" spans="1:5" ht="15" customHeight="1">
      <c r="A137" s="207">
        <v>134</v>
      </c>
      <c r="B137" t="s">
        <v>134</v>
      </c>
      <c r="C137" s="208" t="s">
        <v>417</v>
      </c>
      <c r="D137" s="208" t="s">
        <v>418</v>
      </c>
      <c r="E137" s="208" t="s">
        <v>417</v>
      </c>
    </row>
    <row r="138" spans="1:5" ht="15" customHeight="1">
      <c r="A138" s="207">
        <v>135</v>
      </c>
      <c r="B138" t="s">
        <v>135</v>
      </c>
      <c r="C138" s="208" t="s">
        <v>417</v>
      </c>
      <c r="D138" s="208" t="s">
        <v>418</v>
      </c>
      <c r="E138" s="208" t="s">
        <v>417</v>
      </c>
    </row>
    <row r="139" spans="1:5" ht="15" customHeight="1">
      <c r="A139" s="207">
        <v>137</v>
      </c>
      <c r="B139" t="s">
        <v>136</v>
      </c>
      <c r="C139" s="208" t="s">
        <v>417</v>
      </c>
      <c r="D139" s="208" t="s">
        <v>418</v>
      </c>
      <c r="E139" s="208" t="s">
        <v>417</v>
      </c>
    </row>
    <row r="140" spans="1:5" ht="15" customHeight="1">
      <c r="A140" s="207">
        <v>138</v>
      </c>
      <c r="B140" s="68" t="s">
        <v>137</v>
      </c>
      <c r="C140" s="208" t="s">
        <v>417</v>
      </c>
      <c r="D140" s="208" t="s">
        <v>418</v>
      </c>
      <c r="E140" s="208" t="s">
        <v>417</v>
      </c>
    </row>
  </sheetData>
  <sheetProtection algorithmName="SHA-512" hashValue="DG4huJULi1U9T8UndM6ISsmxofGnoZ2CRCgsWdz5VcZrweHAEy2hQ9e1gCOMl+XcLHdTpVTLGUOPy12YiGF00g==" saltValue="4Z2FHY/uVtKRZ9OuoUYIlw==" spinCount="100000" sheet="1" objects="1" scenarios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T19178"/>
  <sheetViews>
    <sheetView topLeftCell="R1" zoomScale="115" zoomScaleNormal="115" workbookViewId="0">
      <selection activeCell="S22" sqref="S22"/>
    </sheetView>
  </sheetViews>
  <sheetFormatPr defaultColWidth="14.42578125" defaultRowHeight="14.1" customHeight="1" outlineLevelCol="1"/>
  <cols>
    <col min="1" max="1" width="6.42578125" style="43" customWidth="1"/>
    <col min="2" max="4" width="8.140625" style="43" customWidth="1"/>
    <col min="5" max="7" width="8.85546875" style="43" customWidth="1"/>
    <col min="8" max="8" width="30.85546875" style="43" customWidth="1"/>
    <col min="9" max="9" width="8.85546875" style="43" customWidth="1"/>
    <col min="10" max="10" width="30.140625" style="43" customWidth="1"/>
    <col min="11" max="11" width="5.85546875" style="43" customWidth="1"/>
    <col min="12" max="12" width="8.85546875" style="43" customWidth="1"/>
    <col min="13" max="13" width="6.42578125" style="43" customWidth="1"/>
    <col min="14" max="16" width="8.85546875" style="43" customWidth="1"/>
    <col min="17" max="17" width="6.140625" style="43" customWidth="1"/>
    <col min="18" max="18" width="23.140625" style="43" customWidth="1"/>
    <col min="19" max="19" width="17.85546875" style="43" customWidth="1"/>
    <col min="20" max="21" width="8.85546875" style="43" customWidth="1"/>
    <col min="22" max="23" width="8.85546875" style="43" hidden="1" customWidth="1" outlineLevel="1"/>
    <col min="24" max="24" width="10.85546875" style="43" hidden="1" customWidth="1" outlineLevel="1"/>
    <col min="25" max="29" width="8.85546875" style="43" hidden="1" customWidth="1" outlineLevel="1"/>
    <col min="30" max="30" width="8.85546875" style="43" customWidth="1" collapsed="1"/>
    <col min="31" max="35" width="8.85546875" style="43" customWidth="1"/>
    <col min="36" max="36" width="14.42578125" style="43" bestFit="1" customWidth="1"/>
    <col min="37" max="38" width="8.85546875" style="43" customWidth="1"/>
    <col min="39" max="39" width="19.42578125" style="43" customWidth="1"/>
    <col min="40" max="41" width="8.85546875" style="43" customWidth="1"/>
    <col min="42" max="42" width="23.140625" style="43" customWidth="1"/>
    <col min="43" max="44" width="8.85546875" style="43" customWidth="1"/>
    <col min="45" max="45" width="21.140625" style="43" customWidth="1"/>
    <col min="46" max="46" width="8.85546875" style="43" customWidth="1"/>
    <col min="47" max="47" width="19.5703125" style="212" customWidth="1"/>
    <col min="48" max="49" width="8.85546875" style="212" customWidth="1"/>
    <col min="50" max="50" width="8.85546875" style="43" customWidth="1"/>
    <col min="51" max="53" width="19.140625" style="43" customWidth="1"/>
    <col min="54" max="54" width="8.85546875" style="43" customWidth="1"/>
    <col min="55" max="55" width="18.42578125" style="43" customWidth="1"/>
    <col min="56" max="56" width="8.85546875" style="43" customWidth="1"/>
    <col min="57" max="57" width="18.42578125" style="43" customWidth="1"/>
    <col min="58" max="58" width="8.85546875" style="43" customWidth="1"/>
    <col min="59" max="59" width="18.42578125" style="43" customWidth="1"/>
    <col min="60" max="60" width="8.85546875" style="43" customWidth="1"/>
    <col min="61" max="61" width="18.42578125" style="43" customWidth="1"/>
    <col min="62" max="62" width="8.85546875" style="43" customWidth="1"/>
    <col min="63" max="63" width="15.85546875" style="43" customWidth="1"/>
    <col min="64" max="64" width="8.85546875" style="43" customWidth="1"/>
    <col min="65" max="65" width="15.85546875" style="43" customWidth="1"/>
    <col min="66" max="66" width="8.85546875" style="43" customWidth="1"/>
    <col min="67" max="67" width="15.42578125" style="43" customWidth="1"/>
    <col min="68" max="68" width="8.85546875" style="43" customWidth="1"/>
    <col min="69" max="69" width="15.42578125" style="43" customWidth="1"/>
    <col min="70" max="70" width="8.85546875" style="43" customWidth="1"/>
    <col min="71" max="71" width="15.85546875" style="43" customWidth="1"/>
    <col min="72" max="72" width="8.85546875" style="43" customWidth="1"/>
    <col min="73" max="73" width="15.85546875" style="43" customWidth="1"/>
    <col min="74" max="74" width="8.85546875" style="43" customWidth="1"/>
    <col min="75" max="75" width="17.85546875" style="43" customWidth="1"/>
    <col min="76" max="76" width="8.85546875" style="43" customWidth="1"/>
    <col min="77" max="77" width="17.85546875" style="43" customWidth="1"/>
    <col min="78" max="78" width="8.85546875" style="43" customWidth="1"/>
    <col min="79" max="79" width="16.85546875" style="43" customWidth="1"/>
    <col min="80" max="80" width="8.85546875" style="43" customWidth="1"/>
    <col min="81" max="81" width="16.85546875" style="43" customWidth="1"/>
    <col min="82" max="82" width="8.85546875" style="43" customWidth="1"/>
    <col min="83" max="83" width="16.42578125" style="43" customWidth="1"/>
    <col min="84" max="84" width="8.85546875" style="43" customWidth="1"/>
    <col min="85" max="85" width="16.42578125" style="43" customWidth="1"/>
    <col min="86" max="86" width="8.85546875" style="43" customWidth="1"/>
    <col min="87" max="87" width="15.85546875" style="43" customWidth="1"/>
    <col min="88" max="88" width="8.85546875" style="43" customWidth="1"/>
    <col min="89" max="89" width="15.85546875" style="43" customWidth="1"/>
    <col min="90" max="93" width="8.85546875" style="43" customWidth="1"/>
    <col min="94" max="94" width="23.85546875" style="43" customWidth="1"/>
    <col min="95" max="95" width="24" style="43" customWidth="1"/>
    <col min="96" max="97" width="12.140625" style="43" customWidth="1"/>
    <col min="98" max="98" width="21.5703125" style="43" customWidth="1"/>
    <col min="99" max="99" width="17" style="43" customWidth="1"/>
    <col min="100" max="100" width="30.5703125" style="43" customWidth="1"/>
    <col min="101" max="101" width="19.85546875" style="43" customWidth="1"/>
    <col min="102" max="102" width="34.140625" style="43" customWidth="1"/>
    <col min="103" max="103" width="23.42578125" style="43" customWidth="1"/>
    <col min="104" max="104" width="20.85546875" style="43" customWidth="1"/>
    <col min="105" max="105" width="15.5703125" style="43" customWidth="1"/>
    <col min="106" max="106" width="26.140625" style="43" customWidth="1"/>
    <col min="107" max="107" width="19" style="43" customWidth="1"/>
    <col min="108" max="108" width="20.85546875" style="43" customWidth="1"/>
    <col min="109" max="109" width="20" style="43" customWidth="1"/>
    <col min="110" max="110" width="31" style="43" customWidth="1"/>
    <col min="111" max="111" width="22.42578125" style="43" customWidth="1"/>
    <col min="112" max="112" width="12.42578125" style="43" customWidth="1"/>
    <col min="113" max="113" width="10.140625" style="43" customWidth="1"/>
    <col min="114" max="114" width="16.140625" style="43" customWidth="1"/>
    <col min="115" max="115" width="19.85546875" style="43" customWidth="1"/>
    <col min="116" max="116" width="15" style="43" customWidth="1"/>
    <col min="117" max="117" width="19.42578125" style="43" customWidth="1"/>
    <col min="118" max="118" width="22.85546875" style="43" customWidth="1"/>
    <col min="119" max="119" width="27.85546875" style="43" customWidth="1"/>
    <col min="120" max="120" width="27.140625" style="43" customWidth="1"/>
    <col min="121" max="121" width="28.140625" style="43" customWidth="1"/>
    <col min="122" max="122" width="19.85546875" style="43" customWidth="1"/>
    <col min="123" max="123" width="28.140625" style="43" customWidth="1"/>
    <col min="124" max="124" width="23.85546875" style="43" customWidth="1"/>
    <col min="125" max="125" width="15.85546875" style="43" customWidth="1"/>
    <col min="126" max="126" width="12.85546875" style="43" customWidth="1"/>
    <col min="127" max="127" width="9.5703125" style="43" customWidth="1"/>
    <col min="128" max="128" width="39.85546875" style="43" customWidth="1"/>
    <col min="129" max="129" width="28.140625" style="43" customWidth="1"/>
    <col min="130" max="130" width="38.140625" style="43" customWidth="1"/>
    <col min="131" max="131" width="30.140625" style="43" customWidth="1"/>
    <col min="132" max="132" width="41.140625" style="43" customWidth="1"/>
    <col min="133" max="133" width="15.140625" style="43" customWidth="1"/>
    <col min="134" max="134" width="22.85546875" style="43" customWidth="1"/>
    <col min="135" max="135" width="34.5703125" style="43" customWidth="1"/>
    <col min="136" max="136" width="27" style="43" customWidth="1"/>
    <col min="137" max="137" width="22.5703125" style="43" customWidth="1"/>
    <col min="138" max="138" width="25.140625" style="43" customWidth="1"/>
    <col min="139" max="139" width="18.42578125" style="43" customWidth="1"/>
    <col min="140" max="140" width="17.85546875" style="43" customWidth="1"/>
    <col min="141" max="141" width="35.85546875" style="43" customWidth="1"/>
    <col min="142" max="142" width="42.140625" style="43" customWidth="1"/>
    <col min="143" max="143" width="17.5703125" style="43" customWidth="1"/>
    <col min="144" max="144" width="41.42578125" style="43" customWidth="1"/>
    <col min="145" max="145" width="31.85546875" style="43" customWidth="1"/>
    <col min="146" max="146" width="40" style="43" customWidth="1"/>
    <col min="147" max="147" width="31.140625" style="43" customWidth="1"/>
    <col min="148" max="148" width="30.85546875" style="43" customWidth="1"/>
    <col min="149" max="149" width="32.42578125" style="43" customWidth="1"/>
    <col min="150" max="150" width="36" style="43" customWidth="1"/>
    <col min="151" max="151" width="26.85546875" style="43" customWidth="1"/>
    <col min="152" max="152" width="27.140625" style="43" customWidth="1"/>
    <col min="153" max="153" width="22" style="43" customWidth="1"/>
    <col min="154" max="154" width="32.140625" style="43" customWidth="1"/>
    <col min="155" max="155" width="21" style="43" customWidth="1"/>
    <col min="156" max="156" width="20.85546875" style="43" customWidth="1"/>
    <col min="157" max="157" width="19" style="43" customWidth="1"/>
    <col min="158" max="158" width="20.85546875" style="43" customWidth="1"/>
    <col min="159" max="159" width="25" style="43" customWidth="1"/>
    <col min="160" max="160" width="17.85546875" style="43" customWidth="1"/>
    <col min="161" max="161" width="20.42578125" style="43" customWidth="1"/>
    <col min="162" max="162" width="47.42578125" style="43" customWidth="1"/>
    <col min="163" max="163" width="28" style="43" customWidth="1"/>
    <col min="164" max="164" width="35.140625" style="43" customWidth="1"/>
    <col min="165" max="165" width="24.140625" style="43" customWidth="1"/>
    <col min="166" max="166" width="22.85546875" style="43" customWidth="1"/>
    <col min="167" max="167" width="26.140625" style="43" customWidth="1"/>
    <col min="168" max="168" width="18.85546875" style="43" customWidth="1"/>
    <col min="169" max="169" width="28.140625" style="43" customWidth="1"/>
    <col min="170" max="170" width="24.140625" style="43" customWidth="1"/>
    <col min="171" max="171" width="23.85546875" style="43" customWidth="1"/>
    <col min="172" max="172" width="47.85546875" style="43" customWidth="1"/>
    <col min="173" max="173" width="28.5703125" style="43" customWidth="1"/>
    <col min="174" max="174" width="24.85546875" style="43" customWidth="1"/>
    <col min="175" max="175" width="22.85546875" style="43" customWidth="1"/>
    <col min="176" max="176" width="13.42578125" style="43" customWidth="1"/>
    <col min="177" max="177" width="9" style="43" customWidth="1"/>
    <col min="178" max="178" width="13.85546875" style="43" customWidth="1"/>
    <col min="179" max="179" width="9.85546875" style="43" customWidth="1"/>
    <col min="180" max="180" width="11.85546875" style="43" customWidth="1"/>
    <col min="181" max="181" width="27.5703125" style="43" customWidth="1"/>
    <col min="182" max="182" width="25.85546875" style="43" customWidth="1"/>
    <col min="183" max="183" width="15.42578125" style="43" customWidth="1"/>
    <col min="184" max="184" width="22.85546875" style="43" customWidth="1"/>
    <col min="185" max="185" width="36.5703125" style="43" customWidth="1"/>
    <col min="186" max="186" width="19.140625" style="43" customWidth="1"/>
    <col min="187" max="190" width="14.42578125" style="43" customWidth="1"/>
    <col min="191" max="191" width="18.85546875" style="43" customWidth="1"/>
    <col min="192" max="192" width="21" style="43" customWidth="1"/>
    <col min="193" max="193" width="20.85546875" style="43" customWidth="1"/>
    <col min="194" max="195" width="14.42578125" style="43" customWidth="1"/>
    <col min="196" max="196" width="15.5703125" style="43" customWidth="1"/>
    <col min="197" max="197" width="28.5703125" style="43" customWidth="1"/>
    <col min="198" max="16384" width="14.42578125" style="43"/>
  </cols>
  <sheetData>
    <row r="1" spans="1:202" s="15" customFormat="1" ht="14.1" customHeight="1">
      <c r="A1" s="12"/>
      <c r="B1" s="13" t="s">
        <v>424</v>
      </c>
      <c r="C1" s="14"/>
      <c r="E1" s="16" t="s">
        <v>425</v>
      </c>
      <c r="F1" s="17"/>
      <c r="G1" s="18" t="s">
        <v>231</v>
      </c>
      <c r="H1" s="19"/>
      <c r="I1" s="16"/>
      <c r="J1" s="17" t="s">
        <v>426</v>
      </c>
      <c r="K1" s="20"/>
      <c r="L1" s="20"/>
      <c r="M1" s="20"/>
      <c r="N1" s="20"/>
      <c r="O1" s="20" t="s">
        <v>424</v>
      </c>
      <c r="P1" s="20"/>
      <c r="Q1" s="20"/>
      <c r="R1" s="20"/>
      <c r="S1" s="21" t="s">
        <v>259</v>
      </c>
      <c r="T1" s="17"/>
      <c r="U1" s="16"/>
      <c r="V1" s="18" t="s">
        <v>260</v>
      </c>
      <c r="W1" s="18"/>
      <c r="X1" s="18"/>
      <c r="Y1" s="16" t="s">
        <v>427</v>
      </c>
      <c r="Z1" s="16"/>
      <c r="AA1" s="16" t="s">
        <v>428</v>
      </c>
      <c r="AB1" s="16"/>
      <c r="AC1" s="16"/>
      <c r="AD1" s="18" t="s">
        <v>263</v>
      </c>
      <c r="AE1" s="16"/>
      <c r="AF1" s="16"/>
      <c r="AG1" s="16" t="s">
        <v>429</v>
      </c>
      <c r="AH1" s="16"/>
      <c r="AI1" s="16"/>
      <c r="AJ1" s="16"/>
      <c r="AK1" s="18"/>
      <c r="AL1" s="20" t="s">
        <v>430</v>
      </c>
      <c r="AM1" s="19"/>
      <c r="AN1" s="16"/>
      <c r="AO1" s="21" t="s">
        <v>431</v>
      </c>
      <c r="AP1" s="17"/>
      <c r="AQ1" s="18"/>
      <c r="AR1" s="20" t="s">
        <v>432</v>
      </c>
      <c r="AS1" s="19"/>
      <c r="AT1" s="16"/>
      <c r="AU1" s="213" t="s">
        <v>170</v>
      </c>
      <c r="AV1" s="209"/>
      <c r="AW1" s="214"/>
      <c r="AX1" s="18"/>
      <c r="AY1" s="23" t="s">
        <v>171</v>
      </c>
      <c r="AZ1" s="19"/>
      <c r="BA1" s="23"/>
      <c r="BB1" s="16"/>
      <c r="BC1" s="22" t="s">
        <v>172</v>
      </c>
      <c r="BD1" s="17"/>
      <c r="BE1" s="22"/>
      <c r="BF1" s="18"/>
      <c r="BG1" s="23" t="s">
        <v>173</v>
      </c>
      <c r="BH1" s="19"/>
      <c r="BI1" s="23"/>
      <c r="BJ1" s="16"/>
      <c r="BK1" s="22" t="s">
        <v>26708</v>
      </c>
      <c r="BL1" s="17"/>
      <c r="BM1" s="22"/>
      <c r="BN1" s="18"/>
      <c r="BO1" s="23" t="s">
        <v>26709</v>
      </c>
      <c r="BP1" s="19"/>
      <c r="BQ1" s="23"/>
      <c r="BR1" s="16"/>
      <c r="BS1" s="22" t="s">
        <v>26710</v>
      </c>
      <c r="BT1" s="17"/>
      <c r="BU1" s="22"/>
      <c r="BV1" s="18"/>
      <c r="BW1" s="23" t="s">
        <v>174</v>
      </c>
      <c r="BX1" s="19"/>
      <c r="BY1" s="23"/>
      <c r="BZ1" s="16"/>
      <c r="CA1" s="22" t="s">
        <v>175</v>
      </c>
      <c r="CB1" s="17"/>
      <c r="CC1" s="22"/>
      <c r="CD1" s="18"/>
      <c r="CE1" s="23" t="s">
        <v>176</v>
      </c>
      <c r="CF1" s="19"/>
      <c r="CG1" s="23"/>
      <c r="CH1" s="16"/>
      <c r="CI1" s="22" t="s">
        <v>177</v>
      </c>
      <c r="CJ1" s="17"/>
      <c r="CK1" s="22"/>
      <c r="CP1" s="177" t="s">
        <v>433</v>
      </c>
      <c r="CQ1" s="177" t="s">
        <v>434</v>
      </c>
      <c r="CR1" s="178"/>
      <c r="CS1" s="178"/>
      <c r="CT1" s="178"/>
      <c r="CU1" s="178"/>
      <c r="CV1" s="178"/>
      <c r="CW1" s="178"/>
      <c r="CX1" s="178"/>
      <c r="CY1" s="178"/>
      <c r="CZ1" s="178"/>
      <c r="DA1" s="178"/>
      <c r="DB1" s="178"/>
      <c r="DC1" s="178"/>
      <c r="DD1" s="178"/>
      <c r="DE1" s="178"/>
      <c r="DF1" s="178"/>
      <c r="DG1" s="178"/>
      <c r="DH1" s="178"/>
      <c r="DI1" s="178"/>
      <c r="DJ1" s="178"/>
      <c r="DK1" s="178"/>
      <c r="DL1" s="178"/>
      <c r="DM1" s="178"/>
      <c r="DN1" s="178"/>
      <c r="DO1" s="178"/>
      <c r="DP1" s="178"/>
      <c r="DQ1" s="178"/>
      <c r="DR1" s="178"/>
      <c r="DS1" s="178"/>
      <c r="DT1" s="178"/>
      <c r="DU1" s="178"/>
      <c r="DV1" s="178"/>
      <c r="DW1" s="178"/>
      <c r="DX1" s="178"/>
      <c r="DY1" s="178"/>
      <c r="DZ1" s="178"/>
      <c r="EA1" s="178"/>
      <c r="EB1" s="178"/>
      <c r="EC1" s="178"/>
      <c r="ED1" s="178"/>
      <c r="EE1" s="178"/>
      <c r="EF1" s="178"/>
      <c r="EG1" s="178"/>
      <c r="EH1" s="178"/>
      <c r="EI1" s="178"/>
      <c r="EJ1" s="178"/>
      <c r="EK1" s="178"/>
      <c r="EL1" s="178"/>
      <c r="EM1" s="178"/>
      <c r="EN1" s="178"/>
      <c r="EO1" s="178"/>
      <c r="EP1" s="178"/>
      <c r="EQ1" s="178"/>
      <c r="ER1" s="178"/>
      <c r="ES1" s="178"/>
      <c r="ET1" s="178"/>
      <c r="EU1" s="178"/>
      <c r="EV1" s="178"/>
      <c r="EW1" s="178"/>
      <c r="EX1" s="179"/>
      <c r="EY1" s="24" t="s">
        <v>435</v>
      </c>
      <c r="EZ1" s="180" t="s">
        <v>436</v>
      </c>
      <c r="FA1" s="181"/>
      <c r="FB1" s="181"/>
      <c r="FC1" s="181"/>
      <c r="FD1" s="181"/>
      <c r="FE1" s="181"/>
      <c r="FF1" s="181"/>
      <c r="FG1" s="181"/>
      <c r="FH1" s="181"/>
      <c r="FI1" s="181"/>
      <c r="FJ1" s="181"/>
      <c r="FK1" s="181"/>
      <c r="FL1" s="181"/>
      <c r="FM1" s="181"/>
      <c r="FN1" s="181"/>
      <c r="FO1" s="181"/>
      <c r="FP1" s="181"/>
      <c r="FQ1" s="181"/>
      <c r="FR1" s="181"/>
      <c r="FS1" s="181"/>
      <c r="FT1" s="181"/>
      <c r="FU1" s="181"/>
      <c r="FV1" s="181"/>
      <c r="FW1" s="181"/>
      <c r="FX1" s="181"/>
      <c r="FY1" s="181"/>
      <c r="FZ1" s="181"/>
      <c r="GA1" s="181"/>
      <c r="GB1" s="181"/>
      <c r="GC1" s="182"/>
      <c r="GD1" s="25" t="s">
        <v>437</v>
      </c>
      <c r="GE1" s="26"/>
      <c r="GF1" s="26"/>
      <c r="GG1" s="27"/>
      <c r="GH1" s="26"/>
      <c r="GI1" s="27"/>
      <c r="GJ1" s="27"/>
      <c r="GK1" s="27"/>
      <c r="GL1" s="27"/>
      <c r="GM1" s="27"/>
      <c r="GN1" s="27"/>
      <c r="GO1" s="28"/>
      <c r="GP1" s="29"/>
    </row>
    <row r="2" spans="1:202" s="15" customFormat="1" ht="14.1" customHeight="1">
      <c r="A2" s="30" t="s">
        <v>438</v>
      </c>
      <c r="B2" s="30" t="s">
        <v>439</v>
      </c>
      <c r="C2" s="30" t="s">
        <v>440</v>
      </c>
      <c r="E2" s="31" t="s">
        <v>425</v>
      </c>
      <c r="F2" s="31" t="s">
        <v>441</v>
      </c>
      <c r="G2" s="32" t="s">
        <v>425</v>
      </c>
      <c r="H2" s="32" t="s">
        <v>442</v>
      </c>
      <c r="I2" s="33" t="s">
        <v>232</v>
      </c>
      <c r="J2" s="33" t="s">
        <v>233</v>
      </c>
      <c r="K2" s="32" t="s">
        <v>443</v>
      </c>
      <c r="L2" s="32" t="s">
        <v>444</v>
      </c>
      <c r="M2" s="32" t="s">
        <v>445</v>
      </c>
      <c r="N2" s="32" t="s">
        <v>446</v>
      </c>
      <c r="O2" s="32" t="s">
        <v>447</v>
      </c>
      <c r="P2" s="32" t="s">
        <v>448</v>
      </c>
      <c r="Q2" s="32" t="s">
        <v>449</v>
      </c>
      <c r="R2" s="32" t="s">
        <v>450</v>
      </c>
      <c r="S2" s="31" t="s">
        <v>451</v>
      </c>
      <c r="T2" s="31" t="s">
        <v>452</v>
      </c>
      <c r="U2" s="31" t="s">
        <v>258</v>
      </c>
      <c r="V2" s="63" t="s">
        <v>38</v>
      </c>
      <c r="W2" s="63" t="s">
        <v>453</v>
      </c>
      <c r="X2" s="63" t="s">
        <v>454</v>
      </c>
      <c r="Y2" s="61" t="s">
        <v>455</v>
      </c>
      <c r="Z2" s="61" t="s">
        <v>456</v>
      </c>
      <c r="AA2" s="61" t="s">
        <v>457</v>
      </c>
      <c r="AB2" s="61" t="s">
        <v>458</v>
      </c>
      <c r="AC2" s="31"/>
      <c r="AD2" s="34" t="s">
        <v>263</v>
      </c>
      <c r="AE2" s="31" t="s">
        <v>264</v>
      </c>
      <c r="AF2" s="31" t="s">
        <v>441</v>
      </c>
      <c r="AG2" s="31" t="s">
        <v>265</v>
      </c>
      <c r="AH2" s="31" t="s">
        <v>441</v>
      </c>
      <c r="AI2" s="31" t="s">
        <v>266</v>
      </c>
      <c r="AJ2" s="31" t="s">
        <v>441</v>
      </c>
      <c r="AK2" s="34" t="s">
        <v>269</v>
      </c>
      <c r="AL2" s="34" t="s">
        <v>270</v>
      </c>
      <c r="AM2" s="34" t="s">
        <v>271</v>
      </c>
      <c r="AN2" s="31" t="s">
        <v>269</v>
      </c>
      <c r="AO2" s="31" t="s">
        <v>270</v>
      </c>
      <c r="AP2" s="31" t="s">
        <v>271</v>
      </c>
      <c r="AQ2" s="34" t="s">
        <v>269</v>
      </c>
      <c r="AR2" s="34" t="s">
        <v>270</v>
      </c>
      <c r="AS2" s="34" t="s">
        <v>271</v>
      </c>
      <c r="AT2" s="31" t="s">
        <v>269</v>
      </c>
      <c r="AU2" s="210" t="s">
        <v>270</v>
      </c>
      <c r="AV2" s="210" t="s">
        <v>271</v>
      </c>
      <c r="AW2" s="210" t="s">
        <v>270</v>
      </c>
      <c r="AX2" s="34" t="s">
        <v>269</v>
      </c>
      <c r="AY2" s="34" t="s">
        <v>270</v>
      </c>
      <c r="AZ2" s="34" t="s">
        <v>271</v>
      </c>
      <c r="BA2" s="34" t="s">
        <v>270</v>
      </c>
      <c r="BB2" s="31" t="s">
        <v>269</v>
      </c>
      <c r="BC2" s="31" t="s">
        <v>270</v>
      </c>
      <c r="BD2" s="31" t="s">
        <v>271</v>
      </c>
      <c r="BE2" s="31" t="s">
        <v>270</v>
      </c>
      <c r="BF2" s="34" t="s">
        <v>269</v>
      </c>
      <c r="BG2" s="34" t="s">
        <v>270</v>
      </c>
      <c r="BH2" s="34" t="s">
        <v>271</v>
      </c>
      <c r="BI2" s="34" t="s">
        <v>270</v>
      </c>
      <c r="BJ2" s="31" t="s">
        <v>269</v>
      </c>
      <c r="BK2" s="31" t="s">
        <v>270</v>
      </c>
      <c r="BL2" s="31" t="s">
        <v>271</v>
      </c>
      <c r="BM2" s="31" t="s">
        <v>270</v>
      </c>
      <c r="BN2" s="34" t="s">
        <v>269</v>
      </c>
      <c r="BO2" s="34" t="s">
        <v>270</v>
      </c>
      <c r="BP2" s="34" t="s">
        <v>271</v>
      </c>
      <c r="BQ2" s="34" t="s">
        <v>270</v>
      </c>
      <c r="BR2" s="31" t="s">
        <v>269</v>
      </c>
      <c r="BS2" s="31" t="s">
        <v>270</v>
      </c>
      <c r="BT2" s="31" t="s">
        <v>271</v>
      </c>
      <c r="BU2" s="31" t="s">
        <v>270</v>
      </c>
      <c r="BV2" s="34" t="s">
        <v>269</v>
      </c>
      <c r="BW2" s="34" t="s">
        <v>270</v>
      </c>
      <c r="BX2" s="34" t="s">
        <v>271</v>
      </c>
      <c r="BY2" s="34" t="s">
        <v>270</v>
      </c>
      <c r="BZ2" s="31" t="s">
        <v>269</v>
      </c>
      <c r="CA2" s="31" t="s">
        <v>270</v>
      </c>
      <c r="CB2" s="31" t="s">
        <v>271</v>
      </c>
      <c r="CC2" s="31" t="s">
        <v>270</v>
      </c>
      <c r="CD2" s="34" t="s">
        <v>269</v>
      </c>
      <c r="CE2" s="34" t="s">
        <v>270</v>
      </c>
      <c r="CF2" s="34" t="s">
        <v>271</v>
      </c>
      <c r="CG2" s="34" t="s">
        <v>270</v>
      </c>
      <c r="CH2" s="31" t="s">
        <v>269</v>
      </c>
      <c r="CI2" s="31" t="s">
        <v>270</v>
      </c>
      <c r="CJ2" s="31" t="s">
        <v>271</v>
      </c>
      <c r="CK2" s="31" t="s">
        <v>270</v>
      </c>
      <c r="CP2" s="35" t="s">
        <v>459</v>
      </c>
      <c r="CQ2" s="36" t="s">
        <v>460</v>
      </c>
      <c r="CR2" s="36" t="s">
        <v>461</v>
      </c>
      <c r="CS2" s="36" t="s">
        <v>462</v>
      </c>
      <c r="CT2" s="36" t="s">
        <v>463</v>
      </c>
      <c r="CU2" s="36" t="s">
        <v>464</v>
      </c>
      <c r="CV2" s="36" t="s">
        <v>465</v>
      </c>
      <c r="CW2" s="36" t="s">
        <v>466</v>
      </c>
      <c r="CX2" s="36" t="s">
        <v>467</v>
      </c>
      <c r="CY2" s="36" t="s">
        <v>468</v>
      </c>
      <c r="CZ2" s="36" t="s">
        <v>469</v>
      </c>
      <c r="DA2" s="36" t="s">
        <v>470</v>
      </c>
      <c r="DB2" s="36" t="s">
        <v>471</v>
      </c>
      <c r="DC2" s="36" t="s">
        <v>472</v>
      </c>
      <c r="DD2" s="36" t="s">
        <v>473</v>
      </c>
      <c r="DE2" s="36" t="s">
        <v>474</v>
      </c>
      <c r="DF2" s="36" t="s">
        <v>475</v>
      </c>
      <c r="DG2" s="36" t="s">
        <v>476</v>
      </c>
      <c r="DH2" s="36" t="s">
        <v>477</v>
      </c>
      <c r="DI2" s="36" t="s">
        <v>478</v>
      </c>
      <c r="DJ2" s="36" t="s">
        <v>479</v>
      </c>
      <c r="DK2" s="36" t="s">
        <v>480</v>
      </c>
      <c r="DL2" s="36" t="s">
        <v>481</v>
      </c>
      <c r="DM2" s="36" t="s">
        <v>482</v>
      </c>
      <c r="DN2" s="36" t="s">
        <v>483</v>
      </c>
      <c r="DO2" s="36" t="s">
        <v>484</v>
      </c>
      <c r="DP2" s="36" t="s">
        <v>485</v>
      </c>
      <c r="DQ2" s="36" t="s">
        <v>486</v>
      </c>
      <c r="DR2" s="36" t="s">
        <v>487</v>
      </c>
      <c r="DS2" s="36" t="s">
        <v>488</v>
      </c>
      <c r="DT2" s="36" t="s">
        <v>489</v>
      </c>
      <c r="DU2" s="36" t="s">
        <v>490</v>
      </c>
      <c r="DV2" s="36" t="s">
        <v>491</v>
      </c>
      <c r="DW2" s="36" t="s">
        <v>492</v>
      </c>
      <c r="DX2" s="36" t="s">
        <v>493</v>
      </c>
      <c r="DY2" s="36" t="s">
        <v>494</v>
      </c>
      <c r="DZ2" s="36" t="s">
        <v>495</v>
      </c>
      <c r="EA2" s="36" t="s">
        <v>496</v>
      </c>
      <c r="EB2" s="36" t="s">
        <v>497</v>
      </c>
      <c r="EC2" s="36" t="s">
        <v>498</v>
      </c>
      <c r="ED2" s="36" t="s">
        <v>499</v>
      </c>
      <c r="EE2" s="36" t="s">
        <v>500</v>
      </c>
      <c r="EF2" s="36" t="s">
        <v>501</v>
      </c>
      <c r="EG2" s="36" t="s">
        <v>502</v>
      </c>
      <c r="EH2" s="36" t="s">
        <v>503</v>
      </c>
      <c r="EI2" s="36" t="s">
        <v>504</v>
      </c>
      <c r="EJ2" s="36" t="s">
        <v>505</v>
      </c>
      <c r="EK2" s="36" t="s">
        <v>506</v>
      </c>
      <c r="EL2" s="36" t="s">
        <v>507</v>
      </c>
      <c r="EM2" s="36" t="s">
        <v>508</v>
      </c>
      <c r="EN2" s="36" t="s">
        <v>509</v>
      </c>
      <c r="EO2" s="36" t="s">
        <v>510</v>
      </c>
      <c r="EP2" s="36" t="s">
        <v>511</v>
      </c>
      <c r="EQ2" s="36" t="s">
        <v>512</v>
      </c>
      <c r="ER2" s="36" t="s">
        <v>513</v>
      </c>
      <c r="ES2" s="36" t="s">
        <v>514</v>
      </c>
      <c r="ET2" s="36" t="s">
        <v>515</v>
      </c>
      <c r="EU2" s="36" t="s">
        <v>516</v>
      </c>
      <c r="EV2" s="36" t="s">
        <v>517</v>
      </c>
      <c r="EW2" s="36" t="s">
        <v>518</v>
      </c>
      <c r="EX2" s="36" t="s">
        <v>519</v>
      </c>
      <c r="EY2" s="37" t="s">
        <v>520</v>
      </c>
      <c r="EZ2" s="37" t="s">
        <v>521</v>
      </c>
      <c r="FA2" s="37" t="s">
        <v>522</v>
      </c>
      <c r="FB2" s="37" t="s">
        <v>523</v>
      </c>
      <c r="FC2" s="37" t="s">
        <v>524</v>
      </c>
      <c r="FD2" s="37" t="s">
        <v>525</v>
      </c>
      <c r="FE2" s="37" t="s">
        <v>526</v>
      </c>
      <c r="FF2" s="37" t="s">
        <v>527</v>
      </c>
      <c r="FG2" s="37" t="s">
        <v>528</v>
      </c>
      <c r="FH2" s="37" t="s">
        <v>529</v>
      </c>
      <c r="FI2" s="37" t="s">
        <v>530</v>
      </c>
      <c r="FJ2" s="37" t="s">
        <v>531</v>
      </c>
      <c r="FK2" s="37" t="s">
        <v>532</v>
      </c>
      <c r="FL2" s="37" t="s">
        <v>533</v>
      </c>
      <c r="FM2" s="37" t="s">
        <v>534</v>
      </c>
      <c r="FN2" s="37" t="s">
        <v>535</v>
      </c>
      <c r="FO2" s="37" t="s">
        <v>536</v>
      </c>
      <c r="FP2" s="37" t="s">
        <v>537</v>
      </c>
      <c r="FQ2" s="37" t="s">
        <v>538</v>
      </c>
      <c r="FR2" s="37" t="s">
        <v>539</v>
      </c>
      <c r="FS2" s="37" t="s">
        <v>540</v>
      </c>
      <c r="FT2" s="37" t="s">
        <v>541</v>
      </c>
      <c r="FU2" s="37" t="s">
        <v>542</v>
      </c>
      <c r="FV2" s="37" t="s">
        <v>543</v>
      </c>
      <c r="FW2" s="37" t="s">
        <v>544</v>
      </c>
      <c r="FX2" s="37" t="s">
        <v>545</v>
      </c>
      <c r="FY2" s="37" t="s">
        <v>546</v>
      </c>
      <c r="FZ2" s="37" t="s">
        <v>547</v>
      </c>
      <c r="GA2" s="37" t="s">
        <v>548</v>
      </c>
      <c r="GB2" s="37" t="s">
        <v>549</v>
      </c>
      <c r="GC2" s="38" t="s">
        <v>550</v>
      </c>
      <c r="GD2" s="39" t="s">
        <v>551</v>
      </c>
      <c r="GE2" s="39" t="s">
        <v>552</v>
      </c>
      <c r="GF2" s="39" t="s">
        <v>553</v>
      </c>
      <c r="GG2" s="39" t="s">
        <v>554</v>
      </c>
      <c r="GH2" s="39" t="s">
        <v>555</v>
      </c>
      <c r="GI2" s="39" t="s">
        <v>556</v>
      </c>
      <c r="GJ2" s="39" t="s">
        <v>122</v>
      </c>
      <c r="GK2" s="39" t="s">
        <v>557</v>
      </c>
      <c r="GL2" s="40" t="s">
        <v>558</v>
      </c>
      <c r="GM2" s="40" t="s">
        <v>559</v>
      </c>
      <c r="GN2" s="40" t="s">
        <v>560</v>
      </c>
      <c r="GO2" s="41" t="s">
        <v>561</v>
      </c>
      <c r="GP2" s="40" t="s">
        <v>154</v>
      </c>
      <c r="GQ2" s="40" t="s">
        <v>562</v>
      </c>
      <c r="GR2" s="40" t="s">
        <v>563</v>
      </c>
      <c r="GS2" s="40" t="s">
        <v>564</v>
      </c>
      <c r="GT2" s="40" t="s">
        <v>565</v>
      </c>
    </row>
    <row r="3" spans="1:202" ht="14.1" customHeight="1">
      <c r="A3" s="42" t="str">
        <f t="shared" ref="A3:A257" si="0">K3&amp;M3</f>
        <v>1101</v>
      </c>
      <c r="B3" s="42" t="str">
        <f t="shared" ref="B3:B257" si="1">K3&amp;M3&amp;O3</f>
        <v>1101101</v>
      </c>
      <c r="C3" s="42" t="str">
        <f t="shared" ref="C3:C257" si="2">K3&amp;M3&amp;O3&amp;Q3</f>
        <v>11011011</v>
      </c>
      <c r="E3" s="42" t="s">
        <v>566</v>
      </c>
      <c r="F3" s="49" t="s">
        <v>567</v>
      </c>
      <c r="G3" s="42" t="s">
        <v>568</v>
      </c>
      <c r="H3" s="183" t="s">
        <v>569</v>
      </c>
      <c r="I3" s="42">
        <v>100001</v>
      </c>
      <c r="J3" s="42" t="s">
        <v>570</v>
      </c>
      <c r="K3" s="42">
        <v>1</v>
      </c>
      <c r="L3" s="42" t="s">
        <v>571</v>
      </c>
      <c r="M3" s="44">
        <v>101</v>
      </c>
      <c r="N3" s="42" t="s">
        <v>572</v>
      </c>
      <c r="O3" s="42">
        <v>101</v>
      </c>
      <c r="P3" s="42" t="s">
        <v>573</v>
      </c>
      <c r="Q3" s="42">
        <v>1</v>
      </c>
      <c r="R3" s="45" t="s">
        <v>574</v>
      </c>
      <c r="S3" s="45" t="s">
        <v>405</v>
      </c>
      <c r="T3" s="42" t="s">
        <v>575</v>
      </c>
      <c r="U3" s="49">
        <v>1707</v>
      </c>
      <c r="V3" s="62"/>
      <c r="W3" s="62"/>
      <c r="X3" s="64"/>
      <c r="Y3" s="62"/>
      <c r="Z3" s="62"/>
      <c r="AA3" s="62"/>
      <c r="AB3" s="64"/>
      <c r="AC3" s="42"/>
      <c r="AD3" s="42" t="s">
        <v>580</v>
      </c>
      <c r="AE3" s="42">
        <v>0</v>
      </c>
      <c r="AF3" s="42" t="s">
        <v>581</v>
      </c>
      <c r="AG3" s="42">
        <v>2</v>
      </c>
      <c r="AH3" s="42" t="s">
        <v>323</v>
      </c>
      <c r="AI3" s="66">
        <v>1</v>
      </c>
      <c r="AJ3" s="66" t="s">
        <v>582</v>
      </c>
      <c r="AK3" s="42" t="s">
        <v>583</v>
      </c>
      <c r="AL3" s="42" t="s">
        <v>584</v>
      </c>
      <c r="AM3" s="42" t="s">
        <v>585</v>
      </c>
      <c r="AN3" s="42" t="s">
        <v>409</v>
      </c>
      <c r="AO3" s="42" t="s">
        <v>407</v>
      </c>
      <c r="AP3" s="42" t="s">
        <v>586</v>
      </c>
      <c r="AQ3" s="42" t="s">
        <v>410</v>
      </c>
      <c r="AR3" s="42" t="s">
        <v>587</v>
      </c>
      <c r="AS3" s="42" t="s">
        <v>588</v>
      </c>
      <c r="AT3" s="42" t="s">
        <v>26365</v>
      </c>
      <c r="AU3" s="211" t="s">
        <v>26317</v>
      </c>
      <c r="AV3" s="211" t="s">
        <v>26318</v>
      </c>
      <c r="AW3" s="211" t="s">
        <v>26317</v>
      </c>
      <c r="AX3" s="42" t="s">
        <v>26366</v>
      </c>
      <c r="AY3" s="211" t="s">
        <v>26367</v>
      </c>
      <c r="AZ3" s="211" t="s">
        <v>26368</v>
      </c>
      <c r="BA3" s="211" t="s">
        <v>26367</v>
      </c>
      <c r="BB3" s="42" t="s">
        <v>26456</v>
      </c>
      <c r="BC3" s="211" t="s">
        <v>1993</v>
      </c>
      <c r="BD3" s="211" t="s">
        <v>26609</v>
      </c>
      <c r="BE3" s="211" t="s">
        <v>1993</v>
      </c>
      <c r="BF3" s="42" t="s">
        <v>26673</v>
      </c>
      <c r="BG3" s="211" t="s">
        <v>26674</v>
      </c>
      <c r="BH3" s="211" t="s">
        <v>26675</v>
      </c>
      <c r="BI3" s="211" t="s">
        <v>26674</v>
      </c>
      <c r="BJ3" s="42" t="s">
        <v>26711</v>
      </c>
      <c r="BK3" s="44"/>
      <c r="BL3" s="44"/>
      <c r="BM3" s="44"/>
      <c r="BN3" s="42" t="s">
        <v>26712</v>
      </c>
      <c r="BO3" s="44"/>
      <c r="BP3" s="44"/>
      <c r="BQ3" s="44"/>
      <c r="BR3" s="42" t="s">
        <v>26713</v>
      </c>
      <c r="BS3" s="211" t="s">
        <v>26714</v>
      </c>
      <c r="BT3" s="211" t="s">
        <v>26715</v>
      </c>
      <c r="BU3" s="211" t="s">
        <v>26721</v>
      </c>
      <c r="BV3" s="42" t="s">
        <v>26861</v>
      </c>
      <c r="BW3" s="211" t="s">
        <v>26862</v>
      </c>
      <c r="BX3" s="211" t="s">
        <v>26863</v>
      </c>
      <c r="BY3" s="211" t="s">
        <v>26862</v>
      </c>
      <c r="BZ3" s="42" t="s">
        <v>26890</v>
      </c>
      <c r="CA3" s="211" t="s">
        <v>26891</v>
      </c>
      <c r="CB3" s="211" t="s">
        <v>26892</v>
      </c>
      <c r="CC3" s="211" t="s">
        <v>26891</v>
      </c>
      <c r="CD3" s="42" t="s">
        <v>26914</v>
      </c>
      <c r="CE3" s="44"/>
      <c r="CF3" s="44"/>
      <c r="CG3" s="44"/>
      <c r="CH3" s="42" t="s">
        <v>26899</v>
      </c>
      <c r="CI3" s="211" t="s">
        <v>26900</v>
      </c>
      <c r="CJ3" s="211" t="s">
        <v>26901</v>
      </c>
      <c r="CK3" s="211" t="s">
        <v>26900</v>
      </c>
      <c r="CP3" s="49" t="s">
        <v>460</v>
      </c>
      <c r="CQ3" s="42" t="s">
        <v>589</v>
      </c>
      <c r="CR3" s="42" t="s">
        <v>590</v>
      </c>
      <c r="CS3" s="42" t="s">
        <v>591</v>
      </c>
      <c r="CT3" s="42" t="s">
        <v>592</v>
      </c>
      <c r="CU3" s="42" t="s">
        <v>593</v>
      </c>
      <c r="CV3" s="42" t="s">
        <v>594</v>
      </c>
      <c r="CW3" s="42" t="s">
        <v>595</v>
      </c>
      <c r="CX3" s="42" t="s">
        <v>596</v>
      </c>
      <c r="CY3" s="42" t="s">
        <v>597</v>
      </c>
      <c r="CZ3" s="42" t="s">
        <v>598</v>
      </c>
      <c r="DA3" s="42" t="s">
        <v>599</v>
      </c>
      <c r="DB3" s="42" t="s">
        <v>600</v>
      </c>
      <c r="DC3" s="42" t="s">
        <v>601</v>
      </c>
      <c r="DD3" s="42" t="s">
        <v>602</v>
      </c>
      <c r="DE3" s="42" t="s">
        <v>603</v>
      </c>
      <c r="DF3" s="42" t="s">
        <v>604</v>
      </c>
      <c r="DG3" s="42" t="s">
        <v>605</v>
      </c>
      <c r="DH3" s="42" t="s">
        <v>606</v>
      </c>
      <c r="DI3" s="42" t="s">
        <v>607</v>
      </c>
      <c r="DJ3" s="42" t="s">
        <v>608</v>
      </c>
      <c r="DK3" s="42" t="s">
        <v>609</v>
      </c>
      <c r="DL3" s="42" t="s">
        <v>610</v>
      </c>
      <c r="DM3" s="42" t="s">
        <v>611</v>
      </c>
      <c r="DN3" s="42" t="s">
        <v>612</v>
      </c>
      <c r="DO3" s="42" t="s">
        <v>613</v>
      </c>
      <c r="DP3" s="42" t="s">
        <v>614</v>
      </c>
      <c r="DQ3" s="42" t="s">
        <v>615</v>
      </c>
      <c r="DR3" s="42" t="s">
        <v>616</v>
      </c>
      <c r="DS3" s="42" t="s">
        <v>617</v>
      </c>
      <c r="DT3" s="42" t="s">
        <v>618</v>
      </c>
      <c r="DU3" s="42" t="s">
        <v>619</v>
      </c>
      <c r="DV3" s="42" t="s">
        <v>620</v>
      </c>
      <c r="DW3" s="42" t="s">
        <v>621</v>
      </c>
      <c r="DX3" s="42" t="s">
        <v>622</v>
      </c>
      <c r="DY3" s="42" t="s">
        <v>623</v>
      </c>
      <c r="DZ3" s="42" t="s">
        <v>624</v>
      </c>
      <c r="EA3" s="42" t="s">
        <v>625</v>
      </c>
      <c r="EB3" s="42" t="s">
        <v>626</v>
      </c>
      <c r="EC3" s="42" t="s">
        <v>627</v>
      </c>
      <c r="ED3" s="42" t="s">
        <v>628</v>
      </c>
      <c r="EE3" s="42" t="s">
        <v>629</v>
      </c>
      <c r="EF3" s="42" t="s">
        <v>630</v>
      </c>
      <c r="EG3" s="42" t="s">
        <v>631</v>
      </c>
      <c r="EH3" s="42" t="s">
        <v>632</v>
      </c>
      <c r="EI3" s="42" t="s">
        <v>607</v>
      </c>
      <c r="EJ3" s="42" t="s">
        <v>633</v>
      </c>
      <c r="EK3" s="42" t="s">
        <v>634</v>
      </c>
      <c r="EL3" s="42" t="s">
        <v>635</v>
      </c>
      <c r="EM3" s="42" t="s">
        <v>636</v>
      </c>
      <c r="EN3" s="42" t="s">
        <v>637</v>
      </c>
      <c r="EO3" s="42" t="s">
        <v>638</v>
      </c>
      <c r="EP3" s="42" t="s">
        <v>639</v>
      </c>
      <c r="EQ3" s="42" t="s">
        <v>640</v>
      </c>
      <c r="ER3" s="42" t="s">
        <v>641</v>
      </c>
      <c r="ES3" s="42" t="s">
        <v>642</v>
      </c>
      <c r="ET3" s="42" t="s">
        <v>643</v>
      </c>
      <c r="EU3" s="42" t="s">
        <v>644</v>
      </c>
      <c r="EV3" s="42" t="s">
        <v>645</v>
      </c>
      <c r="EW3" s="42" t="s">
        <v>646</v>
      </c>
      <c r="EX3" s="42" t="s">
        <v>647</v>
      </c>
      <c r="EY3" s="42" t="s">
        <v>521</v>
      </c>
      <c r="EZ3" s="42" t="s">
        <v>648</v>
      </c>
      <c r="FA3" s="42" t="s">
        <v>487</v>
      </c>
      <c r="FB3" s="42" t="s">
        <v>649</v>
      </c>
      <c r="FC3" s="42" t="s">
        <v>650</v>
      </c>
      <c r="FD3" s="42" t="s">
        <v>651</v>
      </c>
      <c r="FE3" s="42" t="s">
        <v>652</v>
      </c>
      <c r="FF3" s="42" t="s">
        <v>653</v>
      </c>
      <c r="FG3" s="42" t="s">
        <v>654</v>
      </c>
      <c r="FH3" s="42" t="s">
        <v>655</v>
      </c>
      <c r="FI3" s="42" t="s">
        <v>656</v>
      </c>
      <c r="FJ3" s="42" t="s">
        <v>657</v>
      </c>
      <c r="FK3" s="42" t="s">
        <v>658</v>
      </c>
      <c r="FL3" s="42" t="s">
        <v>659</v>
      </c>
      <c r="FM3" s="42" t="s">
        <v>660</v>
      </c>
      <c r="FN3" s="42" t="s">
        <v>660</v>
      </c>
      <c r="FO3" s="42" t="s">
        <v>661</v>
      </c>
      <c r="FP3" s="42" t="s">
        <v>662</v>
      </c>
      <c r="FQ3" s="42" t="s">
        <v>663</v>
      </c>
      <c r="FR3" s="42" t="s">
        <v>664</v>
      </c>
      <c r="FS3" s="42" t="s">
        <v>665</v>
      </c>
      <c r="FT3" s="42" t="s">
        <v>666</v>
      </c>
      <c r="FU3" s="42" t="s">
        <v>667</v>
      </c>
      <c r="FV3" s="42" t="s">
        <v>668</v>
      </c>
      <c r="FW3" s="42" t="s">
        <v>669</v>
      </c>
      <c r="FX3" s="42" t="s">
        <v>670</v>
      </c>
      <c r="FY3" s="42" t="s">
        <v>671</v>
      </c>
      <c r="FZ3" s="42" t="s">
        <v>672</v>
      </c>
      <c r="GA3" s="42" t="s">
        <v>673</v>
      </c>
      <c r="GB3" s="42" t="s">
        <v>674</v>
      </c>
      <c r="GC3" s="42" t="s">
        <v>675</v>
      </c>
      <c r="GD3" s="46" t="s">
        <v>676</v>
      </c>
      <c r="GE3" s="46" t="s">
        <v>677</v>
      </c>
      <c r="GF3" s="46" t="s">
        <v>678</v>
      </c>
      <c r="GG3" s="47" t="s">
        <v>679</v>
      </c>
      <c r="GH3" s="46" t="s">
        <v>680</v>
      </c>
      <c r="GI3" s="47" t="s">
        <v>681</v>
      </c>
      <c r="GJ3" s="47" t="s">
        <v>682</v>
      </c>
      <c r="GK3" s="47" t="s">
        <v>683</v>
      </c>
      <c r="GL3" s="47" t="s">
        <v>684</v>
      </c>
      <c r="GM3" s="47" t="s">
        <v>684</v>
      </c>
      <c r="GN3" s="46" t="s">
        <v>684</v>
      </c>
      <c r="GO3" s="48" t="s">
        <v>158</v>
      </c>
      <c r="GP3" s="48" t="s">
        <v>685</v>
      </c>
      <c r="GQ3" s="67" t="s">
        <v>686</v>
      </c>
      <c r="GR3" s="48" t="s">
        <v>687</v>
      </c>
      <c r="GS3" s="48" t="s">
        <v>686</v>
      </c>
      <c r="GT3" s="48" t="s">
        <v>688</v>
      </c>
    </row>
    <row r="4" spans="1:202" ht="14.1" customHeight="1">
      <c r="A4" s="42" t="str">
        <f t="shared" si="0"/>
        <v>1101</v>
      </c>
      <c r="B4" s="42" t="str">
        <f t="shared" si="1"/>
        <v>1101101</v>
      </c>
      <c r="C4" s="42" t="str">
        <f t="shared" si="2"/>
        <v>11011012</v>
      </c>
      <c r="E4" s="42" t="s">
        <v>689</v>
      </c>
      <c r="F4" s="49" t="s">
        <v>690</v>
      </c>
      <c r="G4" s="42" t="s">
        <v>691</v>
      </c>
      <c r="H4" s="183" t="s">
        <v>692</v>
      </c>
      <c r="I4" s="42">
        <v>100002</v>
      </c>
      <c r="J4" s="42" t="s">
        <v>693</v>
      </c>
      <c r="K4" s="42">
        <v>1</v>
      </c>
      <c r="L4" s="42" t="s">
        <v>571</v>
      </c>
      <c r="M4" s="44">
        <v>101</v>
      </c>
      <c r="N4" s="42" t="s">
        <v>572</v>
      </c>
      <c r="O4" s="42">
        <v>101</v>
      </c>
      <c r="P4" s="42" t="s">
        <v>573</v>
      </c>
      <c r="Q4" s="42">
        <v>2</v>
      </c>
      <c r="R4" s="45" t="s">
        <v>694</v>
      </c>
      <c r="S4" s="45" t="s">
        <v>695</v>
      </c>
      <c r="T4" s="42" t="s">
        <v>696</v>
      </c>
      <c r="U4" s="49">
        <v>1320</v>
      </c>
      <c r="V4" s="62"/>
      <c r="W4" s="62"/>
      <c r="X4" s="64"/>
      <c r="Y4" s="62"/>
      <c r="Z4" s="62"/>
      <c r="AA4" s="62"/>
      <c r="AB4" s="64"/>
      <c r="AC4" s="42"/>
      <c r="AD4" s="42" t="s">
        <v>700</v>
      </c>
      <c r="AE4" s="42">
        <v>4</v>
      </c>
      <c r="AF4" s="42" t="s">
        <v>701</v>
      </c>
      <c r="AG4" s="42">
        <v>3</v>
      </c>
      <c r="AH4" s="42" t="s">
        <v>702</v>
      </c>
      <c r="AI4" s="48">
        <v>2</v>
      </c>
      <c r="AJ4" s="48" t="s">
        <v>703</v>
      </c>
      <c r="AK4" s="42" t="s">
        <v>583</v>
      </c>
      <c r="AL4" s="42" t="s">
        <v>704</v>
      </c>
      <c r="AM4" s="42" t="s">
        <v>705</v>
      </c>
      <c r="AN4" s="42" t="s">
        <v>409</v>
      </c>
      <c r="AO4" s="42" t="s">
        <v>706</v>
      </c>
      <c r="AP4" s="42" t="s">
        <v>707</v>
      </c>
      <c r="AQ4" s="42" t="s">
        <v>410</v>
      </c>
      <c r="AR4" s="42" t="s">
        <v>708</v>
      </c>
      <c r="AS4" s="42" t="s">
        <v>709</v>
      </c>
      <c r="AT4" s="42" t="s">
        <v>26365</v>
      </c>
      <c r="AU4" s="211" t="s">
        <v>7360</v>
      </c>
      <c r="AV4" s="211" t="s">
        <v>26323</v>
      </c>
      <c r="AW4" s="211" t="s">
        <v>7360</v>
      </c>
      <c r="AX4" s="42" t="s">
        <v>26366</v>
      </c>
      <c r="AY4" s="211" t="s">
        <v>26369</v>
      </c>
      <c r="AZ4" s="211" t="s">
        <v>26370</v>
      </c>
      <c r="BA4" s="211" t="s">
        <v>26369</v>
      </c>
      <c r="BB4" s="42" t="s">
        <v>26456</v>
      </c>
      <c r="BC4" s="211" t="s">
        <v>6381</v>
      </c>
      <c r="BD4" s="211" t="s">
        <v>26610</v>
      </c>
      <c r="BE4" s="211" t="s">
        <v>6381</v>
      </c>
      <c r="BF4" s="42" t="s">
        <v>26673</v>
      </c>
      <c r="BG4" s="211" t="s">
        <v>26676</v>
      </c>
      <c r="BH4" s="211" t="s">
        <v>26677</v>
      </c>
      <c r="BI4" s="211" t="s">
        <v>26676</v>
      </c>
      <c r="BR4" s="42" t="s">
        <v>26713</v>
      </c>
      <c r="BS4" s="211" t="s">
        <v>26716</v>
      </c>
      <c r="BT4" s="211" t="s">
        <v>26717</v>
      </c>
      <c r="BU4" s="211" t="s">
        <v>26723</v>
      </c>
      <c r="BV4" s="42" t="s">
        <v>26861</v>
      </c>
      <c r="BW4" s="211" t="s">
        <v>26864</v>
      </c>
      <c r="BX4" s="211" t="s">
        <v>26865</v>
      </c>
      <c r="BY4" s="211" t="s">
        <v>26864</v>
      </c>
      <c r="BZ4" s="42" t="s">
        <v>26890</v>
      </c>
      <c r="CA4" s="211" t="s">
        <v>26893</v>
      </c>
      <c r="CB4" s="211" t="s">
        <v>26894</v>
      </c>
      <c r="CC4" s="211" t="s">
        <v>26893</v>
      </c>
      <c r="CH4" s="42" t="s">
        <v>26899</v>
      </c>
      <c r="CI4" s="211" t="s">
        <v>26902</v>
      </c>
      <c r="CJ4" s="211" t="s">
        <v>26903</v>
      </c>
      <c r="CK4" s="211" t="s">
        <v>26902</v>
      </c>
      <c r="CP4" s="49" t="s">
        <v>465</v>
      </c>
      <c r="CQ4" s="42" t="s">
        <v>710</v>
      </c>
      <c r="CR4" s="42" t="s">
        <v>710</v>
      </c>
      <c r="CS4" s="42" t="s">
        <v>711</v>
      </c>
      <c r="CT4" s="42" t="s">
        <v>712</v>
      </c>
      <c r="CU4" s="42" t="s">
        <v>713</v>
      </c>
      <c r="CV4" s="42" t="s">
        <v>714</v>
      </c>
      <c r="CW4" s="42" t="s">
        <v>715</v>
      </c>
      <c r="CX4" s="42" t="s">
        <v>716</v>
      </c>
      <c r="CY4" s="42" t="s">
        <v>717</v>
      </c>
      <c r="CZ4" s="42" t="s">
        <v>718</v>
      </c>
      <c r="DA4" s="42" t="s">
        <v>719</v>
      </c>
      <c r="DB4" s="42" t="s">
        <v>720</v>
      </c>
      <c r="DC4" s="42" t="s">
        <v>721</v>
      </c>
      <c r="DD4" s="42" t="s">
        <v>722</v>
      </c>
      <c r="DE4" s="42" t="s">
        <v>723</v>
      </c>
      <c r="DF4" s="42" t="s">
        <v>724</v>
      </c>
      <c r="DG4" s="42" t="s">
        <v>725</v>
      </c>
      <c r="DH4" s="42" t="s">
        <v>511</v>
      </c>
      <c r="DI4" s="42"/>
      <c r="DJ4" s="42" t="s">
        <v>726</v>
      </c>
      <c r="DK4" s="42" t="s">
        <v>727</v>
      </c>
      <c r="DL4" s="42" t="s">
        <v>728</v>
      </c>
      <c r="DM4" s="42" t="s">
        <v>729</v>
      </c>
      <c r="DN4" s="42" t="s">
        <v>730</v>
      </c>
      <c r="DO4" s="42" t="s">
        <v>731</v>
      </c>
      <c r="DP4" s="42" t="s">
        <v>732</v>
      </c>
      <c r="DQ4" s="42" t="s">
        <v>733</v>
      </c>
      <c r="DR4" s="42" t="s">
        <v>734</v>
      </c>
      <c r="DS4" s="42" t="s">
        <v>735</v>
      </c>
      <c r="DT4" s="42" t="s">
        <v>736</v>
      </c>
      <c r="DU4" s="42" t="s">
        <v>620</v>
      </c>
      <c r="DV4" s="42" t="s">
        <v>737</v>
      </c>
      <c r="DW4" s="42"/>
      <c r="DX4" s="42" t="s">
        <v>738</v>
      </c>
      <c r="DY4" s="42"/>
      <c r="DZ4" s="42" t="s">
        <v>739</v>
      </c>
      <c r="EA4" s="42" t="s">
        <v>740</v>
      </c>
      <c r="EB4" s="42" t="s">
        <v>741</v>
      </c>
      <c r="EC4" s="42" t="s">
        <v>742</v>
      </c>
      <c r="ED4" s="42" t="s">
        <v>743</v>
      </c>
      <c r="EE4" s="42" t="s">
        <v>744</v>
      </c>
      <c r="EF4" s="42" t="s">
        <v>745</v>
      </c>
      <c r="EG4" s="42" t="s">
        <v>746</v>
      </c>
      <c r="EH4" s="42" t="s">
        <v>747</v>
      </c>
      <c r="EI4" s="42" t="s">
        <v>748</v>
      </c>
      <c r="EJ4" s="42"/>
      <c r="EK4" s="42" t="s">
        <v>749</v>
      </c>
      <c r="EL4" s="42" t="s">
        <v>750</v>
      </c>
      <c r="EM4" s="42" t="s">
        <v>751</v>
      </c>
      <c r="EN4" s="42" t="s">
        <v>752</v>
      </c>
      <c r="EO4" s="42" t="s">
        <v>753</v>
      </c>
      <c r="EP4" s="42" t="s">
        <v>754</v>
      </c>
      <c r="EQ4" s="42" t="s">
        <v>755</v>
      </c>
      <c r="ER4" s="42" t="s">
        <v>756</v>
      </c>
      <c r="ES4" s="42" t="s">
        <v>757</v>
      </c>
      <c r="ET4" s="42" t="s">
        <v>758</v>
      </c>
      <c r="EU4" s="42" t="s">
        <v>759</v>
      </c>
      <c r="EV4" s="42" t="s">
        <v>760</v>
      </c>
      <c r="EW4" s="42" t="s">
        <v>761</v>
      </c>
      <c r="EX4" s="42" t="s">
        <v>762</v>
      </c>
      <c r="EY4" s="42" t="s">
        <v>522</v>
      </c>
      <c r="EZ4" s="42" t="s">
        <v>763</v>
      </c>
      <c r="FA4" s="42" t="s">
        <v>764</v>
      </c>
      <c r="FB4" s="42" t="s">
        <v>765</v>
      </c>
      <c r="FC4" s="42" t="s">
        <v>766</v>
      </c>
      <c r="FD4" s="42" t="s">
        <v>767</v>
      </c>
      <c r="FE4" s="42" t="s">
        <v>768</v>
      </c>
      <c r="FF4" s="42" t="s">
        <v>769</v>
      </c>
      <c r="FG4" s="42" t="s">
        <v>770</v>
      </c>
      <c r="FH4" s="42" t="s">
        <v>771</v>
      </c>
      <c r="FI4" s="42" t="s">
        <v>772</v>
      </c>
      <c r="FJ4" s="42" t="s">
        <v>773</v>
      </c>
      <c r="FK4" s="42" t="s">
        <v>774</v>
      </c>
      <c r="FL4" s="42"/>
      <c r="FM4" s="42" t="s">
        <v>775</v>
      </c>
      <c r="FN4" s="42" t="s">
        <v>776</v>
      </c>
      <c r="FO4" s="42" t="s">
        <v>777</v>
      </c>
      <c r="FP4" s="42" t="s">
        <v>778</v>
      </c>
      <c r="FQ4" s="42" t="s">
        <v>779</v>
      </c>
      <c r="FR4" s="42" t="s">
        <v>780</v>
      </c>
      <c r="FS4" s="42"/>
      <c r="FT4" s="42"/>
      <c r="FU4" s="42"/>
      <c r="FV4" s="42"/>
      <c r="FW4" s="42" t="s">
        <v>781</v>
      </c>
      <c r="FX4" s="42" t="s">
        <v>782</v>
      </c>
      <c r="FY4" s="42" t="s">
        <v>783</v>
      </c>
      <c r="FZ4" s="42" t="s">
        <v>784</v>
      </c>
      <c r="GA4" s="42" t="s">
        <v>785</v>
      </c>
      <c r="GB4" s="42" t="s">
        <v>786</v>
      </c>
      <c r="GC4" s="42" t="s">
        <v>787</v>
      </c>
      <c r="GD4" s="49" t="s">
        <v>788</v>
      </c>
      <c r="GE4" s="49" t="s">
        <v>789</v>
      </c>
      <c r="GF4" s="49" t="s">
        <v>790</v>
      </c>
      <c r="GG4" s="42" t="s">
        <v>791</v>
      </c>
      <c r="GH4" s="49" t="s">
        <v>792</v>
      </c>
      <c r="GI4" s="42" t="s">
        <v>793</v>
      </c>
      <c r="GJ4" s="42" t="s">
        <v>794</v>
      </c>
      <c r="GK4" s="42" t="s">
        <v>795</v>
      </c>
      <c r="GL4" s="42" t="s">
        <v>224</v>
      </c>
      <c r="GM4" s="42" t="s">
        <v>224</v>
      </c>
      <c r="GN4" s="49" t="s">
        <v>224</v>
      </c>
      <c r="GO4" s="48" t="s">
        <v>796</v>
      </c>
      <c r="GP4" s="48" t="s">
        <v>797</v>
      </c>
      <c r="GQ4" s="67" t="s">
        <v>798</v>
      </c>
      <c r="GR4" s="48" t="s">
        <v>799</v>
      </c>
      <c r="GS4" s="48" t="s">
        <v>798</v>
      </c>
      <c r="GT4" s="48" t="s">
        <v>800</v>
      </c>
    </row>
    <row r="5" spans="1:202" ht="14.1" customHeight="1">
      <c r="A5" s="42" t="str">
        <f t="shared" si="0"/>
        <v>1101</v>
      </c>
      <c r="B5" s="42" t="str">
        <f t="shared" si="1"/>
        <v>1101101</v>
      </c>
      <c r="C5" s="42" t="str">
        <f t="shared" si="2"/>
        <v>11011013</v>
      </c>
      <c r="E5" s="42" t="s">
        <v>801</v>
      </c>
      <c r="F5" s="49" t="s">
        <v>802</v>
      </c>
      <c r="G5" s="42" t="s">
        <v>803</v>
      </c>
      <c r="H5" s="183" t="s">
        <v>804</v>
      </c>
      <c r="I5" s="42">
        <v>100003</v>
      </c>
      <c r="J5" s="42" t="s">
        <v>805</v>
      </c>
      <c r="K5" s="42">
        <v>1</v>
      </c>
      <c r="L5" s="42" t="s">
        <v>571</v>
      </c>
      <c r="M5" s="44">
        <v>101</v>
      </c>
      <c r="N5" s="42" t="s">
        <v>572</v>
      </c>
      <c r="O5" s="42">
        <v>101</v>
      </c>
      <c r="P5" s="42" t="s">
        <v>573</v>
      </c>
      <c r="Q5" s="42">
        <v>3</v>
      </c>
      <c r="R5" s="45" t="s">
        <v>806</v>
      </c>
      <c r="S5" s="45" t="s">
        <v>807</v>
      </c>
      <c r="T5" s="42" t="s">
        <v>808</v>
      </c>
      <c r="U5" s="49">
        <v>1724</v>
      </c>
      <c r="V5" s="62"/>
      <c r="W5" s="62"/>
      <c r="X5" s="64"/>
      <c r="Y5" s="62"/>
      <c r="Z5" s="62"/>
      <c r="AA5" s="62"/>
      <c r="AB5" s="64"/>
      <c r="AI5" s="48">
        <v>9</v>
      </c>
      <c r="AJ5" s="48" t="s">
        <v>812</v>
      </c>
      <c r="AK5" s="53" t="s">
        <v>583</v>
      </c>
      <c r="AL5" s="54" t="s">
        <v>813</v>
      </c>
      <c r="AM5" s="53" t="s">
        <v>814</v>
      </c>
      <c r="AN5" s="42" t="s">
        <v>409</v>
      </c>
      <c r="AO5" s="42" t="s">
        <v>815</v>
      </c>
      <c r="AP5" s="42" t="s">
        <v>816</v>
      </c>
      <c r="AQ5" s="42" t="s">
        <v>410</v>
      </c>
      <c r="AR5" s="42" t="s">
        <v>817</v>
      </c>
      <c r="AS5" s="42" t="s">
        <v>818</v>
      </c>
      <c r="AT5" s="42" t="s">
        <v>26365</v>
      </c>
      <c r="AU5" s="211" t="s">
        <v>26319</v>
      </c>
      <c r="AV5" s="211" t="s">
        <v>26320</v>
      </c>
      <c r="AW5" s="211" t="s">
        <v>26319</v>
      </c>
      <c r="AX5" s="42" t="s">
        <v>26366</v>
      </c>
      <c r="AY5" s="211" t="s">
        <v>26371</v>
      </c>
      <c r="AZ5" s="211" t="s">
        <v>26372</v>
      </c>
      <c r="BA5" s="211" t="s">
        <v>26371</v>
      </c>
      <c r="BB5" s="42" t="s">
        <v>26456</v>
      </c>
      <c r="BC5" s="211" t="s">
        <v>26611</v>
      </c>
      <c r="BD5" s="211" t="s">
        <v>26612</v>
      </c>
      <c r="BE5" s="211" t="s">
        <v>26611</v>
      </c>
      <c r="BF5" s="42" t="s">
        <v>26673</v>
      </c>
      <c r="BG5" s="211" t="s">
        <v>26678</v>
      </c>
      <c r="BH5" s="211" t="s">
        <v>26679</v>
      </c>
      <c r="BI5" s="211" t="s">
        <v>26678</v>
      </c>
      <c r="BR5" s="42" t="s">
        <v>26713</v>
      </c>
      <c r="BS5" s="211" t="s">
        <v>26718</v>
      </c>
      <c r="BT5" s="211" t="s">
        <v>26719</v>
      </c>
      <c r="BU5" s="211" t="s">
        <v>26849</v>
      </c>
      <c r="BV5" s="42" t="s">
        <v>26861</v>
      </c>
      <c r="BW5" s="211" t="s">
        <v>26866</v>
      </c>
      <c r="BX5" s="211" t="s">
        <v>26867</v>
      </c>
      <c r="BY5" s="211" t="s">
        <v>26866</v>
      </c>
      <c r="BZ5" s="42" t="s">
        <v>26890</v>
      </c>
      <c r="CA5" s="211" t="s">
        <v>26895</v>
      </c>
      <c r="CB5" s="211" t="s">
        <v>26896</v>
      </c>
      <c r="CC5" s="211" t="s">
        <v>26895</v>
      </c>
      <c r="CH5" s="42" t="s">
        <v>26899</v>
      </c>
      <c r="CI5" s="211" t="s">
        <v>26904</v>
      </c>
      <c r="CJ5" s="211" t="s">
        <v>26905</v>
      </c>
      <c r="CK5" s="211" t="s">
        <v>26904</v>
      </c>
      <c r="CP5" s="49" t="s">
        <v>466</v>
      </c>
      <c r="CQ5" s="42" t="s">
        <v>819</v>
      </c>
      <c r="CR5" s="42" t="s">
        <v>820</v>
      </c>
      <c r="CS5" s="42" t="s">
        <v>821</v>
      </c>
      <c r="CT5" s="42" t="s">
        <v>822</v>
      </c>
      <c r="CU5" s="42" t="s">
        <v>823</v>
      </c>
      <c r="CV5" s="42" t="s">
        <v>824</v>
      </c>
      <c r="CW5" s="42"/>
      <c r="CX5" s="42" t="s">
        <v>825</v>
      </c>
      <c r="CY5" s="42" t="s">
        <v>826</v>
      </c>
      <c r="CZ5" s="42" t="s">
        <v>827</v>
      </c>
      <c r="DA5" s="42" t="s">
        <v>828</v>
      </c>
      <c r="DB5" s="42" t="s">
        <v>829</v>
      </c>
      <c r="DC5" s="42" t="s">
        <v>830</v>
      </c>
      <c r="DD5" s="42" t="s">
        <v>831</v>
      </c>
      <c r="DE5" s="42" t="s">
        <v>832</v>
      </c>
      <c r="DF5" s="42" t="s">
        <v>833</v>
      </c>
      <c r="DG5" s="42" t="s">
        <v>834</v>
      </c>
      <c r="DH5" s="42" t="s">
        <v>835</v>
      </c>
      <c r="DI5" s="42"/>
      <c r="DJ5" s="42" t="s">
        <v>836</v>
      </c>
      <c r="DK5" s="42" t="s">
        <v>837</v>
      </c>
      <c r="DL5" s="42" t="s">
        <v>838</v>
      </c>
      <c r="DM5" s="42" t="s">
        <v>839</v>
      </c>
      <c r="DN5" s="42" t="s">
        <v>840</v>
      </c>
      <c r="DO5" s="42" t="s">
        <v>841</v>
      </c>
      <c r="DP5" s="42" t="s">
        <v>842</v>
      </c>
      <c r="DQ5" s="42" t="s">
        <v>843</v>
      </c>
      <c r="DR5" s="42" t="s">
        <v>844</v>
      </c>
      <c r="DS5" s="42" t="s">
        <v>845</v>
      </c>
      <c r="DT5" s="42" t="s">
        <v>846</v>
      </c>
      <c r="DU5" s="42" t="s">
        <v>737</v>
      </c>
      <c r="DV5" s="42"/>
      <c r="DW5" s="42"/>
      <c r="DX5" s="42" t="s">
        <v>847</v>
      </c>
      <c r="DY5" s="42"/>
      <c r="DZ5" s="42" t="s">
        <v>848</v>
      </c>
      <c r="EA5" s="42" t="s">
        <v>849</v>
      </c>
      <c r="EB5" s="42" t="s">
        <v>850</v>
      </c>
      <c r="EC5" s="42" t="s">
        <v>851</v>
      </c>
      <c r="ED5" s="42" t="s">
        <v>852</v>
      </c>
      <c r="EE5" s="42" t="s">
        <v>723</v>
      </c>
      <c r="EF5" s="42" t="s">
        <v>853</v>
      </c>
      <c r="EG5" s="42" t="s">
        <v>854</v>
      </c>
      <c r="EH5" s="42" t="s">
        <v>855</v>
      </c>
      <c r="EI5" s="42" t="s">
        <v>856</v>
      </c>
      <c r="EJ5" s="42"/>
      <c r="EK5" s="42" t="s">
        <v>857</v>
      </c>
      <c r="EL5" s="42" t="s">
        <v>858</v>
      </c>
      <c r="EM5" s="42" t="s">
        <v>859</v>
      </c>
      <c r="EN5" s="42" t="s">
        <v>860</v>
      </c>
      <c r="EO5" s="42" t="s">
        <v>861</v>
      </c>
      <c r="EP5" s="42" t="s">
        <v>862</v>
      </c>
      <c r="EQ5" s="42" t="s">
        <v>863</v>
      </c>
      <c r="ER5" s="42" t="s">
        <v>864</v>
      </c>
      <c r="ES5" s="42" t="s">
        <v>865</v>
      </c>
      <c r="ET5" s="42" t="s">
        <v>866</v>
      </c>
      <c r="EU5" s="42" t="s">
        <v>867</v>
      </c>
      <c r="EV5" s="42" t="s">
        <v>868</v>
      </c>
      <c r="EW5" s="42" t="s">
        <v>869</v>
      </c>
      <c r="EX5" s="42" t="s">
        <v>870</v>
      </c>
      <c r="EY5" s="42" t="s">
        <v>523</v>
      </c>
      <c r="EZ5" s="42" t="s">
        <v>649</v>
      </c>
      <c r="FA5" s="42" t="s">
        <v>871</v>
      </c>
      <c r="FB5" s="42" t="s">
        <v>872</v>
      </c>
      <c r="FC5" s="42" t="s">
        <v>873</v>
      </c>
      <c r="FD5" s="42" t="s">
        <v>485</v>
      </c>
      <c r="FE5" s="42" t="s">
        <v>874</v>
      </c>
      <c r="FF5" s="42" t="s">
        <v>875</v>
      </c>
      <c r="FG5" s="42" t="s">
        <v>876</v>
      </c>
      <c r="FH5" s="42" t="s">
        <v>877</v>
      </c>
      <c r="FI5" s="42" t="s">
        <v>878</v>
      </c>
      <c r="FJ5" s="42"/>
      <c r="FK5" s="42" t="s">
        <v>879</v>
      </c>
      <c r="FL5" s="42"/>
      <c r="FM5" s="42" t="s">
        <v>880</v>
      </c>
      <c r="FN5" s="42" t="s">
        <v>881</v>
      </c>
      <c r="FO5" s="42" t="s">
        <v>882</v>
      </c>
      <c r="FP5" s="42" t="s">
        <v>883</v>
      </c>
      <c r="FQ5" s="42" t="s">
        <v>884</v>
      </c>
      <c r="FR5" s="42" t="s">
        <v>885</v>
      </c>
      <c r="FS5" s="42"/>
      <c r="FT5" s="42"/>
      <c r="FU5" s="42"/>
      <c r="FV5" s="42"/>
      <c r="FW5" s="42" t="s">
        <v>886</v>
      </c>
      <c r="FX5" s="42"/>
      <c r="FY5" s="42" t="s">
        <v>887</v>
      </c>
      <c r="FZ5" s="42" t="s">
        <v>888</v>
      </c>
      <c r="GA5" s="42" t="s">
        <v>889</v>
      </c>
      <c r="GB5" s="42" t="s">
        <v>890</v>
      </c>
      <c r="GC5" s="42" t="s">
        <v>479</v>
      </c>
      <c r="GD5" s="49" t="s">
        <v>891</v>
      </c>
      <c r="GE5" s="49" t="s">
        <v>892</v>
      </c>
      <c r="GF5" s="49" t="s">
        <v>893</v>
      </c>
      <c r="GG5" s="42" t="s">
        <v>894</v>
      </c>
      <c r="GH5" s="49" t="s">
        <v>895</v>
      </c>
      <c r="GI5" s="42" t="s">
        <v>896</v>
      </c>
      <c r="GJ5" s="42" t="s">
        <v>897</v>
      </c>
      <c r="GK5" s="42" t="s">
        <v>898</v>
      </c>
      <c r="GN5" s="52"/>
      <c r="GO5" s="48" t="s">
        <v>899</v>
      </c>
      <c r="GP5" s="48" t="s">
        <v>900</v>
      </c>
      <c r="GQ5" s="67" t="s">
        <v>901</v>
      </c>
      <c r="GR5" s="48" t="s">
        <v>902</v>
      </c>
      <c r="GS5" s="48" t="s">
        <v>901</v>
      </c>
    </row>
    <row r="6" spans="1:202" ht="14.1" customHeight="1">
      <c r="A6" s="42" t="str">
        <f t="shared" si="0"/>
        <v>1101</v>
      </c>
      <c r="B6" s="42" t="str">
        <f t="shared" si="1"/>
        <v>1101101</v>
      </c>
      <c r="C6" s="42" t="str">
        <f t="shared" si="2"/>
        <v>11011014</v>
      </c>
      <c r="G6" s="42" t="s">
        <v>903</v>
      </c>
      <c r="H6" s="183" t="s">
        <v>904</v>
      </c>
      <c r="I6" s="42">
        <v>100004</v>
      </c>
      <c r="J6" s="42" t="s">
        <v>905</v>
      </c>
      <c r="K6" s="42">
        <v>1</v>
      </c>
      <c r="L6" s="42" t="s">
        <v>571</v>
      </c>
      <c r="M6" s="44">
        <v>101</v>
      </c>
      <c r="N6" s="42" t="s">
        <v>572</v>
      </c>
      <c r="O6" s="42">
        <v>101</v>
      </c>
      <c r="P6" s="42" t="s">
        <v>573</v>
      </c>
      <c r="Q6" s="42">
        <v>4</v>
      </c>
      <c r="R6" s="45" t="s">
        <v>906</v>
      </c>
      <c r="S6" s="45" t="s">
        <v>907</v>
      </c>
      <c r="T6" s="42" t="s">
        <v>908</v>
      </c>
      <c r="U6" s="49">
        <v>1050</v>
      </c>
      <c r="V6" s="62"/>
      <c r="W6" s="62"/>
      <c r="X6" s="64"/>
      <c r="Y6" s="62"/>
      <c r="Z6" s="62"/>
      <c r="AA6" s="62"/>
      <c r="AB6" s="64"/>
      <c r="AK6" s="53" t="s">
        <v>583</v>
      </c>
      <c r="AL6" s="54" t="s">
        <v>912</v>
      </c>
      <c r="AM6" s="53" t="s">
        <v>913</v>
      </c>
      <c r="AN6" s="42" t="s">
        <v>409</v>
      </c>
      <c r="AO6" s="42" t="s">
        <v>914</v>
      </c>
      <c r="AP6" s="42" t="s">
        <v>224</v>
      </c>
      <c r="AQ6" s="42" t="s">
        <v>410</v>
      </c>
      <c r="AR6" s="42" t="s">
        <v>915</v>
      </c>
      <c r="AS6" s="42" t="s">
        <v>916</v>
      </c>
      <c r="AT6" s="42" t="s">
        <v>26365</v>
      </c>
      <c r="AU6" s="211" t="s">
        <v>26321</v>
      </c>
      <c r="AV6" s="211" t="s">
        <v>26322</v>
      </c>
      <c r="AW6" s="211" t="s">
        <v>26321</v>
      </c>
      <c r="AX6" s="42" t="s">
        <v>26366</v>
      </c>
      <c r="AY6" s="211" t="s">
        <v>2459</v>
      </c>
      <c r="AZ6" s="211" t="s">
        <v>26373</v>
      </c>
      <c r="BA6" s="211" t="s">
        <v>2459</v>
      </c>
      <c r="BB6" s="42" t="s">
        <v>26456</v>
      </c>
      <c r="BC6" s="211" t="s">
        <v>26613</v>
      </c>
      <c r="BD6" s="211" t="s">
        <v>26614</v>
      </c>
      <c r="BE6" s="211" t="s">
        <v>26613</v>
      </c>
      <c r="BF6" s="42" t="s">
        <v>26673</v>
      </c>
      <c r="BG6" s="211" t="s">
        <v>8680</v>
      </c>
      <c r="BH6" s="211" t="s">
        <v>26680</v>
      </c>
      <c r="BI6" s="211" t="s">
        <v>8680</v>
      </c>
      <c r="BR6" s="42" t="s">
        <v>26713</v>
      </c>
      <c r="BS6" s="211" t="s">
        <v>26720</v>
      </c>
      <c r="BT6" s="211" t="s">
        <v>26370</v>
      </c>
      <c r="BU6" s="211" t="s">
        <v>26741</v>
      </c>
      <c r="BV6" s="42" t="s">
        <v>26861</v>
      </c>
      <c r="BW6" s="211" t="s">
        <v>26868</v>
      </c>
      <c r="BX6" s="211" t="s">
        <v>26869</v>
      </c>
      <c r="BY6" s="211" t="s">
        <v>26868</v>
      </c>
      <c r="BZ6" s="42" t="s">
        <v>26890</v>
      </c>
      <c r="CA6" s="211" t="s">
        <v>26897</v>
      </c>
      <c r="CB6" s="211" t="s">
        <v>26898</v>
      </c>
      <c r="CC6" s="211" t="s">
        <v>26897</v>
      </c>
      <c r="CH6" s="42" t="s">
        <v>26899</v>
      </c>
      <c r="CI6" s="211" t="s">
        <v>26906</v>
      </c>
      <c r="CJ6" s="211" t="s">
        <v>26907</v>
      </c>
      <c r="CK6" s="211" t="s">
        <v>26906</v>
      </c>
      <c r="CP6" s="49" t="s">
        <v>467</v>
      </c>
      <c r="CQ6" s="42" t="s">
        <v>917</v>
      </c>
      <c r="CR6" s="42" t="s">
        <v>918</v>
      </c>
      <c r="CS6" s="42" t="s">
        <v>919</v>
      </c>
      <c r="CT6" s="42" t="s">
        <v>920</v>
      </c>
      <c r="CU6" s="42" t="s">
        <v>921</v>
      </c>
      <c r="CV6" s="42" t="s">
        <v>922</v>
      </c>
      <c r="CW6" s="42"/>
      <c r="CX6" s="42" t="s">
        <v>923</v>
      </c>
      <c r="CY6" s="42" t="s">
        <v>924</v>
      </c>
      <c r="CZ6" s="42" t="s">
        <v>925</v>
      </c>
      <c r="DA6" s="42"/>
      <c r="DB6" s="42" t="s">
        <v>926</v>
      </c>
      <c r="DC6" s="42"/>
      <c r="DD6" s="42" t="s">
        <v>927</v>
      </c>
      <c r="DE6" s="42"/>
      <c r="DF6" s="42" t="s">
        <v>928</v>
      </c>
      <c r="DG6" s="42" t="s">
        <v>929</v>
      </c>
      <c r="DH6" s="42" t="s">
        <v>492</v>
      </c>
      <c r="DI6" s="42"/>
      <c r="DJ6" s="42" t="s">
        <v>930</v>
      </c>
      <c r="DK6" s="42" t="s">
        <v>931</v>
      </c>
      <c r="DL6" s="42" t="s">
        <v>932</v>
      </c>
      <c r="DM6" s="42" t="s">
        <v>933</v>
      </c>
      <c r="DN6" s="42" t="s">
        <v>934</v>
      </c>
      <c r="DO6" s="42" t="s">
        <v>755</v>
      </c>
      <c r="DP6" s="42" t="s">
        <v>834</v>
      </c>
      <c r="DQ6" s="42" t="s">
        <v>935</v>
      </c>
      <c r="DR6" s="42" t="s">
        <v>936</v>
      </c>
      <c r="DS6" s="42" t="s">
        <v>937</v>
      </c>
      <c r="DT6" s="42" t="s">
        <v>938</v>
      </c>
      <c r="DU6" s="42"/>
      <c r="DV6" s="42"/>
      <c r="DW6" s="42"/>
      <c r="DX6" s="42" t="s">
        <v>939</v>
      </c>
      <c r="DY6" s="42"/>
      <c r="DZ6" s="42" t="s">
        <v>940</v>
      </c>
      <c r="EA6" s="42" t="s">
        <v>941</v>
      </c>
      <c r="EB6" s="42" t="s">
        <v>942</v>
      </c>
      <c r="EC6" s="42" t="s">
        <v>943</v>
      </c>
      <c r="ED6" s="42" t="s">
        <v>944</v>
      </c>
      <c r="EE6" s="42" t="s">
        <v>945</v>
      </c>
      <c r="EF6" s="42" t="s">
        <v>946</v>
      </c>
      <c r="EG6" s="42" t="s">
        <v>947</v>
      </c>
      <c r="EH6" s="42" t="s">
        <v>948</v>
      </c>
      <c r="EI6" s="42" t="s">
        <v>949</v>
      </c>
      <c r="EJ6" s="42"/>
      <c r="EK6" s="42" t="s">
        <v>950</v>
      </c>
      <c r="EL6" s="42" t="s">
        <v>951</v>
      </c>
      <c r="EM6" s="42" t="s">
        <v>952</v>
      </c>
      <c r="EN6" s="42" t="s">
        <v>953</v>
      </c>
      <c r="EO6" s="42" t="s">
        <v>954</v>
      </c>
      <c r="EP6" s="42" t="s">
        <v>955</v>
      </c>
      <c r="EQ6" s="42" t="s">
        <v>629</v>
      </c>
      <c r="ER6" s="42" t="s">
        <v>956</v>
      </c>
      <c r="ES6" s="42" t="s">
        <v>957</v>
      </c>
      <c r="ET6" s="42" t="s">
        <v>958</v>
      </c>
      <c r="EU6" s="42" t="s">
        <v>959</v>
      </c>
      <c r="EV6" s="42" t="s">
        <v>960</v>
      </c>
      <c r="EW6" s="42" t="s">
        <v>961</v>
      </c>
      <c r="EX6" s="42" t="s">
        <v>962</v>
      </c>
      <c r="EY6" s="42" t="s">
        <v>524</v>
      </c>
      <c r="EZ6" s="42"/>
      <c r="FA6" s="42" t="s">
        <v>963</v>
      </c>
      <c r="FB6" s="42" t="s">
        <v>964</v>
      </c>
      <c r="FC6" s="42" t="s">
        <v>965</v>
      </c>
      <c r="FD6" s="42" t="s">
        <v>487</v>
      </c>
      <c r="FE6" s="42" t="s">
        <v>966</v>
      </c>
      <c r="FF6" s="42" t="s">
        <v>967</v>
      </c>
      <c r="FG6" s="42" t="s">
        <v>968</v>
      </c>
      <c r="FH6" s="42" t="s">
        <v>657</v>
      </c>
      <c r="FI6" s="42"/>
      <c r="FJ6" s="42"/>
      <c r="FK6" s="42"/>
      <c r="FL6" s="42"/>
      <c r="FM6" s="42" t="s">
        <v>969</v>
      </c>
      <c r="FN6" s="42" t="s">
        <v>970</v>
      </c>
      <c r="FO6" s="42" t="s">
        <v>971</v>
      </c>
      <c r="FP6" s="42" t="s">
        <v>972</v>
      </c>
      <c r="FQ6" s="42" t="s">
        <v>973</v>
      </c>
      <c r="FR6" s="42" t="s">
        <v>974</v>
      </c>
      <c r="FS6" s="42"/>
      <c r="FT6" s="42"/>
      <c r="FU6" s="42"/>
      <c r="FV6" s="42"/>
      <c r="FW6" s="42" t="s">
        <v>975</v>
      </c>
      <c r="FX6" s="42"/>
      <c r="FY6" s="42" t="s">
        <v>976</v>
      </c>
      <c r="FZ6" s="42" t="s">
        <v>977</v>
      </c>
      <c r="GA6" s="42"/>
      <c r="GB6" s="42" t="s">
        <v>978</v>
      </c>
      <c r="GC6" s="42" t="s">
        <v>979</v>
      </c>
      <c r="GD6" s="49" t="s">
        <v>980</v>
      </c>
      <c r="GE6" s="49"/>
      <c r="GF6" s="49" t="s">
        <v>981</v>
      </c>
      <c r="GG6" s="42" t="s">
        <v>982</v>
      </c>
      <c r="GH6" s="49" t="s">
        <v>983</v>
      </c>
      <c r="GI6" s="42" t="s">
        <v>407</v>
      </c>
      <c r="GJ6" s="42" t="s">
        <v>984</v>
      </c>
      <c r="GK6" s="42" t="s">
        <v>985</v>
      </c>
      <c r="GN6" s="52"/>
      <c r="GO6" s="48" t="s">
        <v>986</v>
      </c>
      <c r="GP6" s="48" t="s">
        <v>987</v>
      </c>
      <c r="GQ6" s="52"/>
      <c r="GR6" s="48" t="s">
        <v>988</v>
      </c>
      <c r="GS6" s="48" t="s">
        <v>989</v>
      </c>
    </row>
    <row r="7" spans="1:202" ht="14.1" customHeight="1">
      <c r="A7" s="42" t="str">
        <f t="shared" si="0"/>
        <v>1101</v>
      </c>
      <c r="B7" s="42" t="str">
        <f t="shared" si="1"/>
        <v>1101101</v>
      </c>
      <c r="C7" s="42" t="str">
        <f t="shared" si="2"/>
        <v>11011015</v>
      </c>
      <c r="G7" s="42" t="s">
        <v>990</v>
      </c>
      <c r="H7" s="183" t="s">
        <v>991</v>
      </c>
      <c r="I7" s="42">
        <v>100005</v>
      </c>
      <c r="J7" s="42" t="s">
        <v>992</v>
      </c>
      <c r="K7" s="42">
        <v>1</v>
      </c>
      <c r="L7" s="42" t="s">
        <v>571</v>
      </c>
      <c r="M7" s="44">
        <v>101</v>
      </c>
      <c r="N7" s="42" t="s">
        <v>572</v>
      </c>
      <c r="O7" s="42">
        <v>101</v>
      </c>
      <c r="P7" s="42" t="s">
        <v>573</v>
      </c>
      <c r="Q7" s="42">
        <v>5</v>
      </c>
      <c r="R7" s="45" t="s">
        <v>993</v>
      </c>
      <c r="S7" s="45" t="s">
        <v>994</v>
      </c>
      <c r="T7" s="42" t="s">
        <v>995</v>
      </c>
      <c r="U7" s="49">
        <v>1052</v>
      </c>
      <c r="V7" s="62"/>
      <c r="W7" s="62"/>
      <c r="X7" s="64"/>
      <c r="Y7" s="62"/>
      <c r="Z7" s="62"/>
      <c r="AA7" s="62"/>
      <c r="AB7" s="64"/>
      <c r="AI7" s="42">
        <v>0</v>
      </c>
      <c r="AJ7" s="42" t="s">
        <v>998</v>
      </c>
      <c r="AK7" s="53" t="s">
        <v>583</v>
      </c>
      <c r="AL7" s="54" t="s">
        <v>999</v>
      </c>
      <c r="AM7" s="53" t="s">
        <v>1000</v>
      </c>
      <c r="AQ7" s="42" t="s">
        <v>410</v>
      </c>
      <c r="AR7" s="42" t="s">
        <v>4095</v>
      </c>
      <c r="AS7" s="42" t="s">
        <v>1002</v>
      </c>
      <c r="AT7" s="42" t="s">
        <v>26365</v>
      </c>
      <c r="AU7" s="211" t="s">
        <v>2704</v>
      </c>
      <c r="AV7" s="211" t="s">
        <v>26324</v>
      </c>
      <c r="AW7" s="211" t="s">
        <v>2704</v>
      </c>
      <c r="AX7" s="42" t="s">
        <v>26366</v>
      </c>
      <c r="AY7" s="211" t="s">
        <v>26378</v>
      </c>
      <c r="AZ7" s="211" t="s">
        <v>26379</v>
      </c>
      <c r="BA7" s="211" t="s">
        <v>26378</v>
      </c>
      <c r="BB7" s="42" t="s">
        <v>26456</v>
      </c>
      <c r="BC7" s="211" t="s">
        <v>3446</v>
      </c>
      <c r="BD7" s="211" t="s">
        <v>26615</v>
      </c>
      <c r="BE7" s="211" t="s">
        <v>3446</v>
      </c>
      <c r="BF7" s="42" t="s">
        <v>26673</v>
      </c>
      <c r="BG7" s="211" t="s">
        <v>26681</v>
      </c>
      <c r="BH7" s="211" t="s">
        <v>26682</v>
      </c>
      <c r="BI7" s="211" t="s">
        <v>26681</v>
      </c>
      <c r="BR7" s="42" t="s">
        <v>26713</v>
      </c>
      <c r="BS7" s="211" t="s">
        <v>26721</v>
      </c>
      <c r="BT7" s="211" t="s">
        <v>26722</v>
      </c>
      <c r="BU7" s="211" t="s">
        <v>26748</v>
      </c>
      <c r="BV7" s="42" t="s">
        <v>26861</v>
      </c>
      <c r="BW7" s="211" t="s">
        <v>26870</v>
      </c>
      <c r="BX7" s="211" t="s">
        <v>29358</v>
      </c>
      <c r="BY7" s="211" t="s">
        <v>26870</v>
      </c>
      <c r="CH7" s="42" t="s">
        <v>26899</v>
      </c>
      <c r="CI7" s="211" t="s">
        <v>26908</v>
      </c>
      <c r="CJ7" s="211" t="s">
        <v>26909</v>
      </c>
      <c r="CK7" s="211" t="s">
        <v>26908</v>
      </c>
      <c r="CP7" s="49" t="s">
        <v>468</v>
      </c>
      <c r="CQ7" s="42" t="s">
        <v>1003</v>
      </c>
      <c r="CR7" s="42" t="s">
        <v>1004</v>
      </c>
      <c r="CS7" s="42" t="s">
        <v>1005</v>
      </c>
      <c r="CT7" s="42" t="s">
        <v>1006</v>
      </c>
      <c r="CU7" s="42" t="s">
        <v>1007</v>
      </c>
      <c r="CV7" s="42" t="s">
        <v>1008</v>
      </c>
      <c r="CW7" s="42"/>
      <c r="CX7" s="42" t="s">
        <v>1009</v>
      </c>
      <c r="CY7" s="42" t="s">
        <v>1010</v>
      </c>
      <c r="CZ7" s="42" t="s">
        <v>1011</v>
      </c>
      <c r="DA7" s="42"/>
      <c r="DB7" s="42" t="s">
        <v>1012</v>
      </c>
      <c r="DC7" s="42"/>
      <c r="DD7" s="42" t="s">
        <v>1013</v>
      </c>
      <c r="DE7" s="42"/>
      <c r="DF7" s="42" t="s">
        <v>1014</v>
      </c>
      <c r="DG7" s="42" t="s">
        <v>1015</v>
      </c>
      <c r="DH7" s="42"/>
      <c r="DI7" s="42"/>
      <c r="DJ7" s="42" t="s">
        <v>1016</v>
      </c>
      <c r="DK7" s="42" t="s">
        <v>1017</v>
      </c>
      <c r="DL7" s="42" t="s">
        <v>1018</v>
      </c>
      <c r="DM7" s="42" t="s">
        <v>1019</v>
      </c>
      <c r="DN7" s="42"/>
      <c r="DO7" s="42" t="s">
        <v>1020</v>
      </c>
      <c r="DP7" s="42" t="s">
        <v>1021</v>
      </c>
      <c r="DQ7" s="42" t="s">
        <v>1022</v>
      </c>
      <c r="DR7" s="42" t="s">
        <v>1023</v>
      </c>
      <c r="DS7" s="42" t="s">
        <v>1024</v>
      </c>
      <c r="DT7" s="42" t="s">
        <v>1025</v>
      </c>
      <c r="DU7" s="42"/>
      <c r="DV7" s="42"/>
      <c r="DW7" s="42"/>
      <c r="DX7" s="42" t="s">
        <v>1026</v>
      </c>
      <c r="DY7" s="42"/>
      <c r="DZ7" s="42" t="s">
        <v>1027</v>
      </c>
      <c r="EA7" s="42" t="s">
        <v>1028</v>
      </c>
      <c r="EB7" s="42" t="s">
        <v>1029</v>
      </c>
      <c r="EC7" s="42" t="s">
        <v>1030</v>
      </c>
      <c r="ED7" s="42" t="s">
        <v>1031</v>
      </c>
      <c r="EE7" s="42" t="s">
        <v>1032</v>
      </c>
      <c r="EF7" s="42" t="s">
        <v>1033</v>
      </c>
      <c r="EG7" s="42" t="s">
        <v>1034</v>
      </c>
      <c r="EH7" s="42" t="s">
        <v>1035</v>
      </c>
      <c r="EI7" s="42" t="s">
        <v>1036</v>
      </c>
      <c r="EJ7" s="42"/>
      <c r="EK7" s="42" t="s">
        <v>1037</v>
      </c>
      <c r="EL7" s="42" t="s">
        <v>1038</v>
      </c>
      <c r="EM7" s="42" t="s">
        <v>1039</v>
      </c>
      <c r="EN7" s="42" t="s">
        <v>1040</v>
      </c>
      <c r="EO7" s="42" t="s">
        <v>1041</v>
      </c>
      <c r="EP7" s="42" t="s">
        <v>1042</v>
      </c>
      <c r="EQ7" s="42" t="s">
        <v>749</v>
      </c>
      <c r="ER7" s="42" t="s">
        <v>1043</v>
      </c>
      <c r="ES7" s="42" t="s">
        <v>1044</v>
      </c>
      <c r="ET7" s="42" t="s">
        <v>1045</v>
      </c>
      <c r="EU7" s="42" t="s">
        <v>1046</v>
      </c>
      <c r="EV7" s="42" t="s">
        <v>1047</v>
      </c>
      <c r="EW7" s="42" t="s">
        <v>1048</v>
      </c>
      <c r="EX7" s="42" t="s">
        <v>1049</v>
      </c>
      <c r="EY7" s="42" t="s">
        <v>525</v>
      </c>
      <c r="EZ7" s="42"/>
      <c r="FA7" s="42" t="s">
        <v>1050</v>
      </c>
      <c r="FB7" s="42" t="s">
        <v>1051</v>
      </c>
      <c r="FC7" s="42" t="s">
        <v>1052</v>
      </c>
      <c r="FD7" s="42" t="s">
        <v>1053</v>
      </c>
      <c r="FE7" s="42"/>
      <c r="FF7" s="42" t="s">
        <v>1054</v>
      </c>
      <c r="FG7" s="42" t="s">
        <v>1055</v>
      </c>
      <c r="FH7" s="42" t="s">
        <v>1056</v>
      </c>
      <c r="FI7" s="42"/>
      <c r="FJ7" s="42"/>
      <c r="FK7" s="42"/>
      <c r="FL7" s="42"/>
      <c r="FM7" s="42" t="s">
        <v>1057</v>
      </c>
      <c r="FN7" s="42" t="s">
        <v>656</v>
      </c>
      <c r="FO7" s="42"/>
      <c r="FP7" s="42" t="s">
        <v>1058</v>
      </c>
      <c r="FQ7" s="42" t="s">
        <v>1059</v>
      </c>
      <c r="FR7" s="42" t="s">
        <v>1060</v>
      </c>
      <c r="FS7" s="42"/>
      <c r="FT7" s="42"/>
      <c r="FU7" s="42"/>
      <c r="FV7" s="42"/>
      <c r="FW7" s="42"/>
      <c r="FX7" s="42"/>
      <c r="FY7" s="42" t="s">
        <v>1061</v>
      </c>
      <c r="FZ7" s="42" t="s">
        <v>1062</v>
      </c>
      <c r="GA7" s="42"/>
      <c r="GB7" s="42"/>
      <c r="GC7" s="42" t="s">
        <v>1063</v>
      </c>
      <c r="GD7" s="49" t="s">
        <v>1064</v>
      </c>
      <c r="GE7" s="49"/>
      <c r="GF7" s="49" t="s">
        <v>1065</v>
      </c>
      <c r="GG7" s="42" t="s">
        <v>1066</v>
      </c>
      <c r="GI7" s="42" t="s">
        <v>1067</v>
      </c>
      <c r="GJ7" s="42" t="s">
        <v>1068</v>
      </c>
      <c r="GK7" s="42" t="s">
        <v>1069</v>
      </c>
      <c r="GN7" s="52"/>
      <c r="GO7" s="48" t="s">
        <v>1070</v>
      </c>
      <c r="GP7" s="48" t="s">
        <v>1071</v>
      </c>
      <c r="GQ7" s="52"/>
      <c r="GR7" s="48" t="s">
        <v>1072</v>
      </c>
      <c r="GS7" s="48" t="s">
        <v>1073</v>
      </c>
    </row>
    <row r="8" spans="1:202" ht="14.1" customHeight="1">
      <c r="A8" s="42" t="str">
        <f t="shared" si="0"/>
        <v>1101</v>
      </c>
      <c r="B8" s="42" t="str">
        <f t="shared" si="1"/>
        <v>1101101</v>
      </c>
      <c r="C8" s="42" t="str">
        <f t="shared" si="2"/>
        <v>11011016</v>
      </c>
      <c r="G8" s="42" t="s">
        <v>706</v>
      </c>
      <c r="H8" s="183" t="s">
        <v>1074</v>
      </c>
      <c r="I8" s="42">
        <v>100006</v>
      </c>
      <c r="J8" s="42" t="s">
        <v>1075</v>
      </c>
      <c r="K8" s="42">
        <v>1</v>
      </c>
      <c r="L8" s="42" t="s">
        <v>571</v>
      </c>
      <c r="M8" s="44">
        <v>101</v>
      </c>
      <c r="N8" s="42" t="s">
        <v>572</v>
      </c>
      <c r="O8" s="42">
        <v>101</v>
      </c>
      <c r="P8" s="42" t="s">
        <v>573</v>
      </c>
      <c r="Q8" s="42">
        <v>6</v>
      </c>
      <c r="R8" s="45" t="s">
        <v>1076</v>
      </c>
      <c r="S8" s="45" t="s">
        <v>1077</v>
      </c>
      <c r="T8" s="42" t="s">
        <v>1078</v>
      </c>
      <c r="U8" s="49">
        <v>1382</v>
      </c>
      <c r="V8" s="62"/>
      <c r="W8" s="62"/>
      <c r="X8" s="64"/>
      <c r="Y8" s="62"/>
      <c r="Z8" s="62"/>
      <c r="AA8" s="62"/>
      <c r="AB8" s="64"/>
      <c r="AI8" s="49">
        <v>3</v>
      </c>
      <c r="AJ8" s="48" t="s">
        <v>1082</v>
      </c>
      <c r="AK8" s="53" t="s">
        <v>583</v>
      </c>
      <c r="AL8" s="54" t="s">
        <v>1083</v>
      </c>
      <c r="AM8" s="53" t="s">
        <v>1084</v>
      </c>
      <c r="AT8" s="42" t="s">
        <v>26365</v>
      </c>
      <c r="AU8" s="211" t="s">
        <v>8919</v>
      </c>
      <c r="AV8" s="211" t="s">
        <v>479</v>
      </c>
      <c r="AW8" s="211" t="s">
        <v>8919</v>
      </c>
      <c r="AX8" s="42" t="s">
        <v>26366</v>
      </c>
      <c r="AY8" s="211" t="s">
        <v>26412</v>
      </c>
      <c r="AZ8" s="211" t="s">
        <v>26413</v>
      </c>
      <c r="BA8" s="211" t="s">
        <v>26412</v>
      </c>
      <c r="BB8" s="42" t="s">
        <v>26456</v>
      </c>
      <c r="BC8" s="211" t="s">
        <v>3931</v>
      </c>
      <c r="BD8" s="211" t="s">
        <v>26616</v>
      </c>
      <c r="BE8" s="211" t="s">
        <v>3931</v>
      </c>
      <c r="BF8" s="42" t="s">
        <v>26673</v>
      </c>
      <c r="BG8" s="211" t="s">
        <v>26683</v>
      </c>
      <c r="BH8" s="211" t="s">
        <v>26684</v>
      </c>
      <c r="BI8" s="211" t="s">
        <v>26683</v>
      </c>
      <c r="BR8" s="42" t="s">
        <v>26713</v>
      </c>
      <c r="BS8" s="211" t="s">
        <v>26723</v>
      </c>
      <c r="BT8" s="211" t="s">
        <v>26724</v>
      </c>
      <c r="BU8" s="211" t="s">
        <v>26789</v>
      </c>
      <c r="BV8" s="42" t="s">
        <v>26861</v>
      </c>
      <c r="BW8" s="211" t="s">
        <v>26871</v>
      </c>
      <c r="BX8" s="211" t="s">
        <v>26872</v>
      </c>
      <c r="BY8" s="211" t="s">
        <v>26871</v>
      </c>
      <c r="CH8" s="42" t="s">
        <v>26899</v>
      </c>
      <c r="CI8" s="211" t="s">
        <v>26910</v>
      </c>
      <c r="CJ8" s="211" t="s">
        <v>26911</v>
      </c>
      <c r="CK8" s="211" t="s">
        <v>26910</v>
      </c>
      <c r="CP8" s="49" t="s">
        <v>469</v>
      </c>
      <c r="CQ8" s="42" t="s">
        <v>1085</v>
      </c>
      <c r="CR8" s="42" t="s">
        <v>1086</v>
      </c>
      <c r="CS8" s="42" t="s">
        <v>1087</v>
      </c>
      <c r="CT8" s="42" t="s">
        <v>820</v>
      </c>
      <c r="CU8" s="42" t="s">
        <v>1088</v>
      </c>
      <c r="CV8" s="42" t="s">
        <v>1089</v>
      </c>
      <c r="CW8" s="42"/>
      <c r="CX8" s="42" t="s">
        <v>1090</v>
      </c>
      <c r="CY8" s="42"/>
      <c r="CZ8" s="42" t="s">
        <v>1091</v>
      </c>
      <c r="DA8" s="42"/>
      <c r="DB8" s="42" t="s">
        <v>1092</v>
      </c>
      <c r="DC8" s="42"/>
      <c r="DD8" s="42" t="s">
        <v>1093</v>
      </c>
      <c r="DE8" s="42"/>
      <c r="DF8" s="42" t="s">
        <v>1094</v>
      </c>
      <c r="DG8" s="42" t="s">
        <v>1095</v>
      </c>
      <c r="DH8" s="42"/>
      <c r="DI8" s="42"/>
      <c r="DJ8" s="42" t="s">
        <v>1096</v>
      </c>
      <c r="DK8" s="42" t="s">
        <v>1097</v>
      </c>
      <c r="DL8" s="42" t="s">
        <v>1098</v>
      </c>
      <c r="DM8" s="42" t="s">
        <v>1099</v>
      </c>
      <c r="DN8" s="42"/>
      <c r="DO8" s="42" t="s">
        <v>1100</v>
      </c>
      <c r="DP8" s="42" t="s">
        <v>1101</v>
      </c>
      <c r="DQ8" s="42" t="s">
        <v>1102</v>
      </c>
      <c r="DR8" s="42" t="s">
        <v>1103</v>
      </c>
      <c r="DS8" s="42" t="s">
        <v>922</v>
      </c>
      <c r="DT8" s="42" t="s">
        <v>1104</v>
      </c>
      <c r="DU8" s="42"/>
      <c r="DV8" s="42"/>
      <c r="DW8" s="42"/>
      <c r="DX8" s="42" t="s">
        <v>1105</v>
      </c>
      <c r="DY8" s="42"/>
      <c r="DZ8" s="42" t="s">
        <v>1106</v>
      </c>
      <c r="EA8" s="42" t="s">
        <v>1107</v>
      </c>
      <c r="EB8" s="42" t="s">
        <v>1108</v>
      </c>
      <c r="EC8" s="42" t="s">
        <v>1109</v>
      </c>
      <c r="ED8" s="42" t="s">
        <v>1110</v>
      </c>
      <c r="EE8" s="42" t="s">
        <v>1111</v>
      </c>
      <c r="EF8" s="42" t="s">
        <v>1112</v>
      </c>
      <c r="EG8" s="42" t="s">
        <v>1113</v>
      </c>
      <c r="EH8" s="42" t="s">
        <v>1114</v>
      </c>
      <c r="EI8" s="42" t="s">
        <v>1115</v>
      </c>
      <c r="EJ8" s="42"/>
      <c r="EK8" s="42" t="s">
        <v>1116</v>
      </c>
      <c r="EL8" s="42" t="s">
        <v>1117</v>
      </c>
      <c r="EM8" s="42" t="s">
        <v>1118</v>
      </c>
      <c r="EN8" s="42" t="s">
        <v>1119</v>
      </c>
      <c r="EO8" s="42" t="s">
        <v>1120</v>
      </c>
      <c r="EP8" s="42" t="s">
        <v>1121</v>
      </c>
      <c r="EQ8" s="42" t="s">
        <v>841</v>
      </c>
      <c r="ER8" s="42" t="s">
        <v>1122</v>
      </c>
      <c r="ES8" s="42" t="s">
        <v>1123</v>
      </c>
      <c r="ET8" s="42" t="s">
        <v>1124</v>
      </c>
      <c r="EU8" s="42"/>
      <c r="EV8" s="42" t="s">
        <v>1125</v>
      </c>
      <c r="EW8" s="42" t="s">
        <v>1126</v>
      </c>
      <c r="EX8" s="42" t="s">
        <v>1127</v>
      </c>
      <c r="EY8" s="42" t="s">
        <v>526</v>
      </c>
      <c r="EZ8" s="42"/>
      <c r="FA8" s="42" t="s">
        <v>1128</v>
      </c>
      <c r="FB8" s="42" t="s">
        <v>1129</v>
      </c>
      <c r="FC8" s="42" t="s">
        <v>1130</v>
      </c>
      <c r="FD8" s="42" t="s">
        <v>1131</v>
      </c>
      <c r="FE8" s="42"/>
      <c r="FF8" s="42" t="s">
        <v>1132</v>
      </c>
      <c r="FG8" s="42" t="s">
        <v>1133</v>
      </c>
      <c r="FH8" s="42" t="s">
        <v>1134</v>
      </c>
      <c r="FI8" s="42"/>
      <c r="FJ8" s="42"/>
      <c r="FK8" s="42"/>
      <c r="FL8" s="42"/>
      <c r="FM8" s="42" t="s">
        <v>1135</v>
      </c>
      <c r="FN8" s="42" t="s">
        <v>772</v>
      </c>
      <c r="FO8" s="42"/>
      <c r="FP8" s="42" t="s">
        <v>1136</v>
      </c>
      <c r="FQ8" s="42" t="s">
        <v>1137</v>
      </c>
      <c r="FR8" s="42" t="s">
        <v>1138</v>
      </c>
      <c r="FS8" s="42"/>
      <c r="FT8" s="42"/>
      <c r="FU8" s="42"/>
      <c r="FV8" s="42"/>
      <c r="FW8" s="42"/>
      <c r="FX8" s="42"/>
      <c r="FY8" s="42" t="s">
        <v>1139</v>
      </c>
      <c r="FZ8" s="42" t="s">
        <v>1140</v>
      </c>
      <c r="GA8" s="42"/>
      <c r="GB8" s="42"/>
      <c r="GC8" s="42" t="s">
        <v>1141</v>
      </c>
      <c r="GD8" s="49" t="s">
        <v>1142</v>
      </c>
      <c r="GE8" s="49"/>
      <c r="GF8" s="49" t="s">
        <v>1143</v>
      </c>
      <c r="GG8" s="42" t="s">
        <v>1144</v>
      </c>
      <c r="GI8" s="42" t="s">
        <v>1145</v>
      </c>
      <c r="GJ8" s="42" t="s">
        <v>1146</v>
      </c>
      <c r="GK8" s="42"/>
      <c r="GN8" s="52"/>
      <c r="GO8" s="48" t="s">
        <v>1147</v>
      </c>
      <c r="GP8" s="48"/>
      <c r="GQ8" s="52"/>
      <c r="GR8" s="48" t="s">
        <v>1148</v>
      </c>
      <c r="GS8" s="48" t="s">
        <v>1149</v>
      </c>
    </row>
    <row r="9" spans="1:202" ht="14.1" customHeight="1">
      <c r="A9" s="42" t="str">
        <f t="shared" si="0"/>
        <v>1101</v>
      </c>
      <c r="B9" s="42" t="str">
        <f t="shared" si="1"/>
        <v>1101101</v>
      </c>
      <c r="C9" s="42" t="str">
        <f t="shared" si="2"/>
        <v>11011017</v>
      </c>
      <c r="G9" s="42" t="s">
        <v>1150</v>
      </c>
      <c r="H9" s="183" t="s">
        <v>1151</v>
      </c>
      <c r="I9" s="42">
        <v>100007</v>
      </c>
      <c r="J9" s="42" t="s">
        <v>1152</v>
      </c>
      <c r="K9" s="42">
        <v>1</v>
      </c>
      <c r="L9" s="42" t="s">
        <v>571</v>
      </c>
      <c r="M9" s="44">
        <v>101</v>
      </c>
      <c r="N9" s="42" t="s">
        <v>572</v>
      </c>
      <c r="O9" s="42">
        <v>101</v>
      </c>
      <c r="P9" s="42" t="s">
        <v>573</v>
      </c>
      <c r="Q9" s="42">
        <v>7</v>
      </c>
      <c r="R9" s="45" t="s">
        <v>1153</v>
      </c>
      <c r="S9" s="45" t="s">
        <v>1154</v>
      </c>
      <c r="T9" s="42" t="s">
        <v>1155</v>
      </c>
      <c r="U9" s="49">
        <v>1033</v>
      </c>
      <c r="V9" s="62"/>
      <c r="W9" s="62"/>
      <c r="X9" s="64"/>
      <c r="Y9" s="62"/>
      <c r="Z9" s="62"/>
      <c r="AA9" s="62"/>
      <c r="AB9" s="64"/>
      <c r="AI9" s="49">
        <v>4</v>
      </c>
      <c r="AJ9" s="48" t="s">
        <v>1158</v>
      </c>
      <c r="AK9" s="53" t="s">
        <v>583</v>
      </c>
      <c r="AL9" s="54" t="s">
        <v>1159</v>
      </c>
      <c r="AM9" s="53" t="s">
        <v>1160</v>
      </c>
      <c r="AT9" s="42" t="s">
        <v>26365</v>
      </c>
      <c r="AU9" s="211" t="s">
        <v>1963</v>
      </c>
      <c r="AV9" s="211" t="s">
        <v>26327</v>
      </c>
      <c r="AW9" s="211" t="s">
        <v>1963</v>
      </c>
      <c r="AX9" s="42" t="s">
        <v>26366</v>
      </c>
      <c r="AY9" s="211" t="s">
        <v>324</v>
      </c>
      <c r="AZ9" s="211" t="s">
        <v>26374</v>
      </c>
      <c r="BA9" s="211" t="s">
        <v>324</v>
      </c>
      <c r="BB9" s="42" t="s">
        <v>26456</v>
      </c>
      <c r="BC9" s="211" t="s">
        <v>4370</v>
      </c>
      <c r="BD9" s="211" t="s">
        <v>26617</v>
      </c>
      <c r="BE9" s="211" t="s">
        <v>4370</v>
      </c>
      <c r="BF9" s="42" t="s">
        <v>26673</v>
      </c>
      <c r="BG9" s="211" t="s">
        <v>26685</v>
      </c>
      <c r="BH9" s="211" t="s">
        <v>26686</v>
      </c>
      <c r="BI9" s="211" t="s">
        <v>26685</v>
      </c>
      <c r="BR9" s="42" t="s">
        <v>26713</v>
      </c>
      <c r="BS9" s="211" t="s">
        <v>26725</v>
      </c>
      <c r="BT9" s="211" t="s">
        <v>26726</v>
      </c>
      <c r="BU9" s="211" t="s">
        <v>26809</v>
      </c>
      <c r="BV9" s="42" t="s">
        <v>26861</v>
      </c>
      <c r="BW9" s="211" t="s">
        <v>26873</v>
      </c>
      <c r="BX9" s="211" t="s">
        <v>26874</v>
      </c>
      <c r="BY9" s="211" t="s">
        <v>26873</v>
      </c>
      <c r="CH9" s="42" t="s">
        <v>26899</v>
      </c>
      <c r="CI9" s="211" t="s">
        <v>26912</v>
      </c>
      <c r="CJ9" s="211" t="s">
        <v>26913</v>
      </c>
      <c r="CK9" s="211" t="s">
        <v>26912</v>
      </c>
      <c r="CP9" s="49" t="s">
        <v>470</v>
      </c>
      <c r="CQ9" s="42" t="s">
        <v>1161</v>
      </c>
      <c r="CR9" s="42" t="s">
        <v>1162</v>
      </c>
      <c r="CS9" s="42" t="s">
        <v>1163</v>
      </c>
      <c r="CT9" s="42" t="s">
        <v>1164</v>
      </c>
      <c r="CU9" s="42" t="s">
        <v>1165</v>
      </c>
      <c r="CV9" s="42" t="s">
        <v>1166</v>
      </c>
      <c r="CW9" s="42"/>
      <c r="CX9" s="42" t="s">
        <v>1167</v>
      </c>
      <c r="CY9" s="42"/>
      <c r="CZ9" s="42" t="s">
        <v>1168</v>
      </c>
      <c r="DA9" s="42"/>
      <c r="DB9" s="42" t="s">
        <v>1169</v>
      </c>
      <c r="DC9" s="42"/>
      <c r="DD9" s="42" t="s">
        <v>1170</v>
      </c>
      <c r="DE9" s="42"/>
      <c r="DF9" s="42" t="s">
        <v>1171</v>
      </c>
      <c r="DG9" s="42" t="s">
        <v>1172</v>
      </c>
      <c r="DH9" s="42"/>
      <c r="DI9" s="42"/>
      <c r="DJ9" s="42" t="s">
        <v>1173</v>
      </c>
      <c r="DK9" s="42" t="s">
        <v>1174</v>
      </c>
      <c r="DL9" s="42" t="s">
        <v>1175</v>
      </c>
      <c r="DM9" s="42" t="s">
        <v>1176</v>
      </c>
      <c r="DN9" s="42"/>
      <c r="DO9" s="42" t="s">
        <v>1177</v>
      </c>
      <c r="DP9" s="42" t="s">
        <v>1178</v>
      </c>
      <c r="DQ9" s="42" t="s">
        <v>1179</v>
      </c>
      <c r="DR9" s="42" t="s">
        <v>842</v>
      </c>
      <c r="DS9" s="42" t="s">
        <v>1180</v>
      </c>
      <c r="DT9" s="42" t="s">
        <v>1181</v>
      </c>
      <c r="DU9" s="42"/>
      <c r="DV9" s="42"/>
      <c r="DW9" s="42"/>
      <c r="DX9" s="42" t="s">
        <v>1182</v>
      </c>
      <c r="DY9" s="42"/>
      <c r="DZ9" s="42" t="s">
        <v>1183</v>
      </c>
      <c r="EA9" s="42" t="s">
        <v>1184</v>
      </c>
      <c r="EB9" s="42" t="s">
        <v>1185</v>
      </c>
      <c r="EC9" s="42" t="s">
        <v>1186</v>
      </c>
      <c r="ED9" s="42" t="s">
        <v>1187</v>
      </c>
      <c r="EE9" s="42" t="s">
        <v>1188</v>
      </c>
      <c r="EF9" s="42" t="s">
        <v>1189</v>
      </c>
      <c r="EG9" s="42" t="s">
        <v>1190</v>
      </c>
      <c r="EH9" s="42" t="s">
        <v>1191</v>
      </c>
      <c r="EI9" s="42" t="s">
        <v>1192</v>
      </c>
      <c r="EJ9" s="42"/>
      <c r="EK9" s="42" t="s">
        <v>1193</v>
      </c>
      <c r="EL9" s="42" t="s">
        <v>1194</v>
      </c>
      <c r="EM9" s="42" t="s">
        <v>1195</v>
      </c>
      <c r="EN9" s="42" t="s">
        <v>1196</v>
      </c>
      <c r="EO9" s="42" t="s">
        <v>1197</v>
      </c>
      <c r="EP9" s="42" t="s">
        <v>1198</v>
      </c>
      <c r="EQ9" s="42" t="s">
        <v>1188</v>
      </c>
      <c r="ER9" s="42" t="s">
        <v>1199</v>
      </c>
      <c r="ES9" s="42" t="s">
        <v>1200</v>
      </c>
      <c r="ET9" s="42" t="s">
        <v>1201</v>
      </c>
      <c r="EU9" s="42"/>
      <c r="EV9" s="42" t="s">
        <v>1202</v>
      </c>
      <c r="EW9" s="42" t="s">
        <v>1203</v>
      </c>
      <c r="EX9" s="42" t="s">
        <v>1204</v>
      </c>
      <c r="EY9" s="42" t="s">
        <v>527</v>
      </c>
      <c r="EZ9" s="42"/>
      <c r="FA9" s="42" t="s">
        <v>1205</v>
      </c>
      <c r="FB9" s="42" t="s">
        <v>1206</v>
      </c>
      <c r="FC9" s="42" t="s">
        <v>1207</v>
      </c>
      <c r="FD9" s="42" t="s">
        <v>1208</v>
      </c>
      <c r="FE9" s="42"/>
      <c r="FF9" s="42" t="s">
        <v>1209</v>
      </c>
      <c r="FG9" s="42" t="s">
        <v>1210</v>
      </c>
      <c r="FH9" s="42" t="s">
        <v>1211</v>
      </c>
      <c r="FI9" s="42"/>
      <c r="FJ9" s="42"/>
      <c r="FK9" s="42"/>
      <c r="FL9" s="42"/>
      <c r="FM9" s="42" t="s">
        <v>1212</v>
      </c>
      <c r="FN9" s="42" t="s">
        <v>878</v>
      </c>
      <c r="FO9" s="42"/>
      <c r="FP9" s="42" t="s">
        <v>1213</v>
      </c>
      <c r="FQ9" s="42" t="s">
        <v>1214</v>
      </c>
      <c r="FR9" s="42" t="s">
        <v>1215</v>
      </c>
      <c r="FS9" s="42"/>
      <c r="FT9" s="42"/>
      <c r="FU9" s="42"/>
      <c r="FV9" s="42"/>
      <c r="FW9" s="42"/>
      <c r="FX9" s="42"/>
      <c r="FY9" s="42" t="s">
        <v>1216</v>
      </c>
      <c r="FZ9" s="42" t="s">
        <v>1217</v>
      </c>
      <c r="GA9" s="42"/>
      <c r="GB9" s="42"/>
      <c r="GC9" s="42" t="s">
        <v>1218</v>
      </c>
      <c r="GE9" s="49"/>
      <c r="GF9" s="49" t="s">
        <v>1219</v>
      </c>
      <c r="GG9" s="42" t="s">
        <v>1220</v>
      </c>
      <c r="GI9" s="42" t="s">
        <v>1221</v>
      </c>
      <c r="GJ9" s="42" t="s">
        <v>1222</v>
      </c>
      <c r="GN9" s="52"/>
      <c r="GO9" s="48" t="s">
        <v>1223</v>
      </c>
      <c r="GP9" s="52"/>
      <c r="GQ9" s="52"/>
      <c r="GR9" s="48" t="s">
        <v>1224</v>
      </c>
      <c r="GS9" s="48" t="s">
        <v>1225</v>
      </c>
    </row>
    <row r="10" spans="1:202" ht="14.1" customHeight="1">
      <c r="A10" s="42" t="str">
        <f t="shared" si="0"/>
        <v>1101</v>
      </c>
      <c r="B10" s="42" t="str">
        <f t="shared" si="1"/>
        <v>1101101</v>
      </c>
      <c r="C10" s="42" t="str">
        <f t="shared" si="2"/>
        <v>11011018</v>
      </c>
      <c r="G10" s="42" t="s">
        <v>1226</v>
      </c>
      <c r="H10" s="183" t="s">
        <v>1227</v>
      </c>
      <c r="I10" s="42">
        <v>100008</v>
      </c>
      <c r="J10" s="42" t="s">
        <v>1228</v>
      </c>
      <c r="K10" s="42">
        <v>1</v>
      </c>
      <c r="L10" s="42" t="s">
        <v>571</v>
      </c>
      <c r="M10" s="44">
        <v>101</v>
      </c>
      <c r="N10" s="42" t="s">
        <v>572</v>
      </c>
      <c r="O10" s="42">
        <v>101</v>
      </c>
      <c r="P10" s="42" t="s">
        <v>573</v>
      </c>
      <c r="Q10" s="42">
        <v>8</v>
      </c>
      <c r="R10" s="45" t="s">
        <v>1229</v>
      </c>
      <c r="S10" s="45" t="s">
        <v>1230</v>
      </c>
      <c r="T10" s="42" t="s">
        <v>1231</v>
      </c>
      <c r="U10" s="49">
        <v>1405</v>
      </c>
      <c r="V10" s="62"/>
      <c r="W10" s="62"/>
      <c r="X10" s="64"/>
      <c r="Y10" s="62"/>
      <c r="Z10" s="62"/>
      <c r="AA10" s="62"/>
      <c r="AB10" s="64"/>
      <c r="AI10" s="49">
        <v>5</v>
      </c>
      <c r="AJ10" s="48" t="s">
        <v>1158</v>
      </c>
      <c r="AK10" s="53" t="s">
        <v>583</v>
      </c>
      <c r="AL10" s="54" t="s">
        <v>1235</v>
      </c>
      <c r="AM10" s="53" t="s">
        <v>1236</v>
      </c>
      <c r="AT10" s="42" t="s">
        <v>26365</v>
      </c>
      <c r="AU10" s="211" t="s">
        <v>8548</v>
      </c>
      <c r="AV10" s="211" t="s">
        <v>781</v>
      </c>
      <c r="AW10" s="211" t="s">
        <v>8548</v>
      </c>
      <c r="AX10" s="42" t="s">
        <v>26366</v>
      </c>
      <c r="AY10" s="211" t="s">
        <v>3829</v>
      </c>
      <c r="AZ10" s="211" t="s">
        <v>26375</v>
      </c>
      <c r="BA10" s="211" t="s">
        <v>3829</v>
      </c>
      <c r="BB10" s="42" t="s">
        <v>26456</v>
      </c>
      <c r="BC10" s="211" t="s">
        <v>4178</v>
      </c>
      <c r="BD10" s="211" t="s">
        <v>26618</v>
      </c>
      <c r="BE10" s="211" t="s">
        <v>4178</v>
      </c>
      <c r="BF10" s="42" t="s">
        <v>26673</v>
      </c>
      <c r="BG10" s="211" t="s">
        <v>26687</v>
      </c>
      <c r="BH10" s="211" t="s">
        <v>26688</v>
      </c>
      <c r="BI10" s="211" t="s">
        <v>26687</v>
      </c>
      <c r="BR10" s="42" t="s">
        <v>26713</v>
      </c>
      <c r="BS10" s="211" t="s">
        <v>26727</v>
      </c>
      <c r="BT10" s="211" t="s">
        <v>26728</v>
      </c>
      <c r="BU10" s="211" t="s">
        <v>26725</v>
      </c>
      <c r="BV10" s="42" t="s">
        <v>26861</v>
      </c>
      <c r="BW10" s="211" t="s">
        <v>26875</v>
      </c>
      <c r="BX10" s="211" t="s">
        <v>26876</v>
      </c>
      <c r="BY10" s="211" t="s">
        <v>26875</v>
      </c>
      <c r="CP10" s="49" t="s">
        <v>471</v>
      </c>
      <c r="CQ10" s="42" t="s">
        <v>1237</v>
      </c>
      <c r="CR10" s="42" t="s">
        <v>589</v>
      </c>
      <c r="CS10" s="42" t="s">
        <v>1238</v>
      </c>
      <c r="CT10" s="42" t="s">
        <v>1239</v>
      </c>
      <c r="CU10" s="42" t="s">
        <v>1240</v>
      </c>
      <c r="CV10" s="42" t="s">
        <v>1241</v>
      </c>
      <c r="CW10" s="42"/>
      <c r="CX10" s="42" t="s">
        <v>1242</v>
      </c>
      <c r="CY10" s="42"/>
      <c r="CZ10" s="42" t="s">
        <v>1243</v>
      </c>
      <c r="DA10" s="42"/>
      <c r="DB10" s="42" t="s">
        <v>1244</v>
      </c>
      <c r="DC10" s="42"/>
      <c r="DD10" s="42" t="s">
        <v>1245</v>
      </c>
      <c r="DE10" s="42"/>
      <c r="DF10" s="42" t="s">
        <v>1246</v>
      </c>
      <c r="DG10" s="42" t="s">
        <v>1247</v>
      </c>
      <c r="DH10" s="42"/>
      <c r="DI10" s="42"/>
      <c r="DJ10" s="42" t="s">
        <v>1248</v>
      </c>
      <c r="DK10" s="42" t="s">
        <v>1249</v>
      </c>
      <c r="DL10" s="42"/>
      <c r="DM10" s="42" t="s">
        <v>1250</v>
      </c>
      <c r="DN10" s="42"/>
      <c r="DO10" s="42" t="s">
        <v>1251</v>
      </c>
      <c r="DP10" s="42" t="s">
        <v>1252</v>
      </c>
      <c r="DQ10" s="42" t="s">
        <v>1253</v>
      </c>
      <c r="DR10" s="42" t="s">
        <v>1254</v>
      </c>
      <c r="DS10" s="42" t="s">
        <v>745</v>
      </c>
      <c r="DT10" s="42"/>
      <c r="DU10" s="42"/>
      <c r="DV10" s="42"/>
      <c r="DW10" s="42"/>
      <c r="DX10" s="42" t="s">
        <v>1255</v>
      </c>
      <c r="DY10" s="42"/>
      <c r="DZ10" s="42" t="s">
        <v>1256</v>
      </c>
      <c r="EA10" s="42" t="s">
        <v>1257</v>
      </c>
      <c r="EB10" s="42" t="s">
        <v>1258</v>
      </c>
      <c r="EC10" s="42" t="s">
        <v>1259</v>
      </c>
      <c r="ED10" s="42" t="s">
        <v>1260</v>
      </c>
      <c r="EE10" s="42" t="s">
        <v>1261</v>
      </c>
      <c r="EF10" s="42" t="s">
        <v>1262</v>
      </c>
      <c r="EG10" s="42" t="s">
        <v>1263</v>
      </c>
      <c r="EH10" s="42" t="s">
        <v>1264</v>
      </c>
      <c r="EI10" s="42" t="s">
        <v>1265</v>
      </c>
      <c r="EJ10" s="42"/>
      <c r="EK10" s="42" t="s">
        <v>1266</v>
      </c>
      <c r="EL10" s="42" t="s">
        <v>1267</v>
      </c>
      <c r="EM10" s="42" t="s">
        <v>1268</v>
      </c>
      <c r="EN10" s="42" t="s">
        <v>1269</v>
      </c>
      <c r="EO10" s="42" t="s">
        <v>1270</v>
      </c>
      <c r="EP10" s="42" t="s">
        <v>1271</v>
      </c>
      <c r="EQ10" s="42" t="s">
        <v>1272</v>
      </c>
      <c r="ER10" s="42" t="s">
        <v>1273</v>
      </c>
      <c r="ES10" s="42" t="s">
        <v>1274</v>
      </c>
      <c r="ET10" s="42" t="s">
        <v>1275</v>
      </c>
      <c r="EU10" s="42"/>
      <c r="EV10" s="42" t="s">
        <v>1276</v>
      </c>
      <c r="EW10" s="42" t="s">
        <v>1277</v>
      </c>
      <c r="EX10" s="42" t="s">
        <v>1278</v>
      </c>
      <c r="EY10" s="42" t="s">
        <v>528</v>
      </c>
      <c r="EZ10" s="42"/>
      <c r="FA10" s="42" t="s">
        <v>1131</v>
      </c>
      <c r="FB10" s="42" t="s">
        <v>1279</v>
      </c>
      <c r="FC10" s="42" t="s">
        <v>1280</v>
      </c>
      <c r="FD10" s="42" t="s">
        <v>1281</v>
      </c>
      <c r="FE10" s="42"/>
      <c r="FF10" s="42" t="s">
        <v>1282</v>
      </c>
      <c r="FG10" s="42" t="s">
        <v>1283</v>
      </c>
      <c r="FH10" s="42" t="s">
        <v>1284</v>
      </c>
      <c r="FI10" s="42"/>
      <c r="FJ10" s="42"/>
      <c r="FK10" s="42"/>
      <c r="FL10" s="42"/>
      <c r="FM10" s="42"/>
      <c r="FN10" s="42" t="s">
        <v>657</v>
      </c>
      <c r="FO10" s="42"/>
      <c r="FP10" s="42" t="s">
        <v>1285</v>
      </c>
      <c r="FQ10" s="42" t="s">
        <v>1286</v>
      </c>
      <c r="FR10" s="42" t="s">
        <v>1287</v>
      </c>
      <c r="FS10" s="42"/>
      <c r="FT10" s="42"/>
      <c r="FU10" s="42"/>
      <c r="FV10" s="42"/>
      <c r="FW10" s="42"/>
      <c r="FX10" s="42"/>
      <c r="FY10" s="42" t="s">
        <v>1288</v>
      </c>
      <c r="FZ10" s="42" t="s">
        <v>1289</v>
      </c>
      <c r="GA10" s="42"/>
      <c r="GB10" s="42"/>
      <c r="GC10" s="42" t="s">
        <v>1290</v>
      </c>
      <c r="GE10" s="49"/>
      <c r="GF10" s="49" t="s">
        <v>1291</v>
      </c>
      <c r="GG10" s="42" t="s">
        <v>1292</v>
      </c>
      <c r="GI10" s="42" t="s">
        <v>1293</v>
      </c>
      <c r="GN10" s="52"/>
      <c r="GO10" s="48" t="s">
        <v>1294</v>
      </c>
      <c r="GP10" s="52"/>
      <c r="GQ10" s="52"/>
      <c r="GR10" s="48" t="s">
        <v>1295</v>
      </c>
      <c r="GS10" s="48" t="s">
        <v>1296</v>
      </c>
    </row>
    <row r="11" spans="1:202" ht="14.1" customHeight="1">
      <c r="A11" s="42" t="str">
        <f t="shared" si="0"/>
        <v>1101</v>
      </c>
      <c r="B11" s="42" t="str">
        <f t="shared" si="1"/>
        <v>1101101</v>
      </c>
      <c r="C11" s="42" t="str">
        <f t="shared" si="2"/>
        <v>11011019</v>
      </c>
      <c r="G11" s="42" t="s">
        <v>1297</v>
      </c>
      <c r="H11" s="183" t="s">
        <v>1298</v>
      </c>
      <c r="I11" s="42">
        <v>100009</v>
      </c>
      <c r="J11" s="42" t="s">
        <v>1299</v>
      </c>
      <c r="K11" s="42">
        <v>1</v>
      </c>
      <c r="L11" s="42" t="s">
        <v>571</v>
      </c>
      <c r="M11" s="44">
        <v>101</v>
      </c>
      <c r="N11" s="42" t="s">
        <v>572</v>
      </c>
      <c r="O11" s="42">
        <v>101</v>
      </c>
      <c r="P11" s="42" t="s">
        <v>573</v>
      </c>
      <c r="Q11" s="42">
        <v>9</v>
      </c>
      <c r="R11" s="45" t="s">
        <v>1300</v>
      </c>
      <c r="S11" s="45" t="s">
        <v>1301</v>
      </c>
      <c r="T11" s="42" t="s">
        <v>1302</v>
      </c>
      <c r="U11" s="49">
        <v>451</v>
      </c>
      <c r="V11" s="62"/>
      <c r="W11" s="62"/>
      <c r="X11" s="64"/>
      <c r="Y11" s="62"/>
      <c r="Z11" s="62"/>
      <c r="AA11" s="62"/>
      <c r="AB11" s="64"/>
      <c r="AI11" s="49">
        <v>6</v>
      </c>
      <c r="AJ11" s="48" t="s">
        <v>1306</v>
      </c>
      <c r="AK11" s="53" t="s">
        <v>583</v>
      </c>
      <c r="AL11" s="54" t="s">
        <v>1307</v>
      </c>
      <c r="AM11" s="53" t="s">
        <v>1308</v>
      </c>
      <c r="AT11" s="42" t="s">
        <v>26365</v>
      </c>
      <c r="AU11" s="211" t="s">
        <v>26328</v>
      </c>
      <c r="AV11" s="211" t="s">
        <v>26329</v>
      </c>
      <c r="AW11" s="211" t="s">
        <v>26328</v>
      </c>
      <c r="AX11" s="42" t="s">
        <v>26366</v>
      </c>
      <c r="AY11" s="211" t="s">
        <v>29336</v>
      </c>
      <c r="AZ11" s="211" t="s">
        <v>29337</v>
      </c>
      <c r="BA11" s="211" t="s">
        <v>29336</v>
      </c>
      <c r="BB11" s="42" t="s">
        <v>26456</v>
      </c>
      <c r="BC11" s="211" t="s">
        <v>4172</v>
      </c>
      <c r="BD11" s="211" t="s">
        <v>26619</v>
      </c>
      <c r="BE11" s="211" t="s">
        <v>4172</v>
      </c>
      <c r="BF11" s="42" t="s">
        <v>26673</v>
      </c>
      <c r="BG11" s="211" t="s">
        <v>26689</v>
      </c>
      <c r="BH11" s="211" t="s">
        <v>26690</v>
      </c>
      <c r="BI11" s="211" t="s">
        <v>26689</v>
      </c>
      <c r="BR11" s="42" t="s">
        <v>26713</v>
      </c>
      <c r="BS11" s="211" t="s">
        <v>26729</v>
      </c>
      <c r="BT11" s="211" t="s">
        <v>26730</v>
      </c>
      <c r="BU11" s="211" t="s">
        <v>26783</v>
      </c>
      <c r="BV11" s="42" t="s">
        <v>26861</v>
      </c>
      <c r="BW11" s="211" t="s">
        <v>26877</v>
      </c>
      <c r="BX11" s="211" t="s">
        <v>26878</v>
      </c>
      <c r="BY11" s="211" t="s">
        <v>26877</v>
      </c>
      <c r="CP11" s="49" t="s">
        <v>472</v>
      </c>
      <c r="CQ11" s="42" t="s">
        <v>737</v>
      </c>
      <c r="CR11" s="42" t="s">
        <v>867</v>
      </c>
      <c r="CS11" s="42" t="s">
        <v>1309</v>
      </c>
      <c r="CT11" s="42" t="s">
        <v>1310</v>
      </c>
      <c r="CU11" s="42" t="s">
        <v>1311</v>
      </c>
      <c r="CV11" s="42" t="s">
        <v>745</v>
      </c>
      <c r="CW11" s="42"/>
      <c r="CX11" s="42" t="s">
        <v>1312</v>
      </c>
      <c r="CY11" s="42"/>
      <c r="CZ11" s="42" t="s">
        <v>1313</v>
      </c>
      <c r="DA11" s="42"/>
      <c r="DB11" s="42" t="s">
        <v>1314</v>
      </c>
      <c r="DC11" s="42"/>
      <c r="DD11" s="42" t="s">
        <v>1315</v>
      </c>
      <c r="DE11" s="42"/>
      <c r="DF11" s="42" t="s">
        <v>1316</v>
      </c>
      <c r="DG11" s="42" t="s">
        <v>1317</v>
      </c>
      <c r="DH11" s="42"/>
      <c r="DI11" s="42"/>
      <c r="DJ11" s="42" t="s">
        <v>1318</v>
      </c>
      <c r="DK11" s="42" t="s">
        <v>1319</v>
      </c>
      <c r="DL11" s="42"/>
      <c r="DM11" s="42" t="s">
        <v>1320</v>
      </c>
      <c r="DN11" s="42"/>
      <c r="DO11" s="42" t="s">
        <v>1321</v>
      </c>
      <c r="DP11" s="42" t="s">
        <v>1322</v>
      </c>
      <c r="DQ11" s="42"/>
      <c r="DR11" s="42" t="s">
        <v>1274</v>
      </c>
      <c r="DS11" s="42" t="s">
        <v>1323</v>
      </c>
      <c r="DT11" s="42"/>
      <c r="DU11" s="42"/>
      <c r="DV11" s="42"/>
      <c r="DW11" s="42"/>
      <c r="DX11" s="42" t="s">
        <v>1324</v>
      </c>
      <c r="DY11" s="42"/>
      <c r="DZ11" s="42" t="s">
        <v>1325</v>
      </c>
      <c r="EA11" s="42" t="s">
        <v>1326</v>
      </c>
      <c r="EB11" s="42" t="s">
        <v>1327</v>
      </c>
      <c r="EC11" s="42" t="s">
        <v>1328</v>
      </c>
      <c r="ED11" s="42" t="s">
        <v>1329</v>
      </c>
      <c r="EE11" s="42" t="s">
        <v>1330</v>
      </c>
      <c r="EF11" s="42" t="s">
        <v>1331</v>
      </c>
      <c r="EG11" s="42" t="s">
        <v>1332</v>
      </c>
      <c r="EH11" s="42" t="s">
        <v>1333</v>
      </c>
      <c r="EI11" s="42" t="s">
        <v>1334</v>
      </c>
      <c r="EJ11" s="42"/>
      <c r="EK11" s="42" t="s">
        <v>1335</v>
      </c>
      <c r="EL11" s="42" t="s">
        <v>1336</v>
      </c>
      <c r="EM11" s="42"/>
      <c r="EN11" s="42" t="s">
        <v>1337</v>
      </c>
      <c r="EO11" s="42" t="s">
        <v>1338</v>
      </c>
      <c r="EP11" s="42" t="s">
        <v>1339</v>
      </c>
      <c r="EQ11" s="42" t="s">
        <v>1330</v>
      </c>
      <c r="ER11" s="42" t="s">
        <v>1340</v>
      </c>
      <c r="ES11" s="42" t="s">
        <v>1023</v>
      </c>
      <c r="ET11" s="42" t="s">
        <v>1341</v>
      </c>
      <c r="EU11" s="42"/>
      <c r="EV11" s="42" t="s">
        <v>1342</v>
      </c>
      <c r="EW11" s="42" t="s">
        <v>1343</v>
      </c>
      <c r="EX11" s="42" t="s">
        <v>1344</v>
      </c>
      <c r="EY11" s="42" t="s">
        <v>529</v>
      </c>
      <c r="EZ11" s="42"/>
      <c r="FA11" s="42"/>
      <c r="FB11" s="42" t="s">
        <v>1345</v>
      </c>
      <c r="FC11" s="42" t="s">
        <v>1346</v>
      </c>
      <c r="FD11" s="42" t="s">
        <v>1347</v>
      </c>
      <c r="FE11" s="42"/>
      <c r="FF11" s="42" t="s">
        <v>1348</v>
      </c>
      <c r="FG11" s="42" t="s">
        <v>1349</v>
      </c>
      <c r="FH11" s="42" t="s">
        <v>1350</v>
      </c>
      <c r="FI11" s="42"/>
      <c r="FJ11" s="42"/>
      <c r="FK11" s="42"/>
      <c r="FL11" s="42"/>
      <c r="FM11" s="42"/>
      <c r="FN11" s="42" t="s">
        <v>1351</v>
      </c>
      <c r="FO11" s="42"/>
      <c r="FP11" s="42" t="s">
        <v>1352</v>
      </c>
      <c r="FQ11" s="42" t="s">
        <v>1353</v>
      </c>
      <c r="FR11" s="42" t="s">
        <v>1354</v>
      </c>
      <c r="FS11" s="42"/>
      <c r="FT11" s="42"/>
      <c r="FU11" s="42"/>
      <c r="FV11" s="42"/>
      <c r="FW11" s="42"/>
      <c r="FX11" s="42"/>
      <c r="FY11" s="42" t="s">
        <v>1355</v>
      </c>
      <c r="FZ11" s="42" t="s">
        <v>1356</v>
      </c>
      <c r="GA11" s="42"/>
      <c r="GB11" s="42"/>
      <c r="GC11" s="42" t="s">
        <v>1357</v>
      </c>
      <c r="GF11" s="49" t="s">
        <v>1277</v>
      </c>
      <c r="GG11" s="42" t="s">
        <v>1358</v>
      </c>
      <c r="GI11" s="42" t="s">
        <v>1359</v>
      </c>
      <c r="GN11" s="52"/>
      <c r="GO11" s="48" t="s">
        <v>1360</v>
      </c>
      <c r="GP11" s="52"/>
      <c r="GQ11" s="52"/>
      <c r="GR11" s="48" t="s">
        <v>1361</v>
      </c>
    </row>
    <row r="12" spans="1:202" ht="14.1" customHeight="1">
      <c r="A12" s="42" t="str">
        <f t="shared" si="0"/>
        <v>1101</v>
      </c>
      <c r="B12" s="42" t="str">
        <f t="shared" si="1"/>
        <v>1101101</v>
      </c>
      <c r="C12" s="42" t="str">
        <f t="shared" si="2"/>
        <v>110110110</v>
      </c>
      <c r="I12" s="42">
        <v>100010</v>
      </c>
      <c r="J12" s="42" t="s">
        <v>1362</v>
      </c>
      <c r="K12" s="42">
        <v>1</v>
      </c>
      <c r="L12" s="42" t="s">
        <v>571</v>
      </c>
      <c r="M12" s="44">
        <v>101</v>
      </c>
      <c r="N12" s="42" t="s">
        <v>572</v>
      </c>
      <c r="O12" s="42">
        <v>101</v>
      </c>
      <c r="P12" s="42" t="s">
        <v>573</v>
      </c>
      <c r="Q12" s="42">
        <v>10</v>
      </c>
      <c r="R12" s="45" t="s">
        <v>1363</v>
      </c>
      <c r="S12" s="45" t="s">
        <v>1364</v>
      </c>
      <c r="T12" s="42" t="s">
        <v>1365</v>
      </c>
      <c r="U12" s="49">
        <v>1022</v>
      </c>
      <c r="V12" s="62"/>
      <c r="W12" s="62"/>
      <c r="X12" s="64"/>
      <c r="Y12" s="62"/>
      <c r="Z12" s="62"/>
      <c r="AA12" s="62"/>
      <c r="AB12" s="64"/>
      <c r="AI12" s="49">
        <v>8</v>
      </c>
      <c r="AJ12" s="48" t="s">
        <v>1369</v>
      </c>
      <c r="AK12" s="53" t="s">
        <v>583</v>
      </c>
      <c r="AL12" s="54" t="s">
        <v>1370</v>
      </c>
      <c r="AM12" s="53" t="s">
        <v>1371</v>
      </c>
      <c r="AT12" s="42" t="s">
        <v>26365</v>
      </c>
      <c r="AU12" s="211" t="s">
        <v>26325</v>
      </c>
      <c r="AV12" s="211" t="s">
        <v>26326</v>
      </c>
      <c r="AW12" s="211" t="s">
        <v>26325</v>
      </c>
      <c r="AX12" s="42" t="s">
        <v>26366</v>
      </c>
      <c r="AY12" s="211" t="s">
        <v>26376</v>
      </c>
      <c r="AZ12" s="211" t="s">
        <v>26377</v>
      </c>
      <c r="BA12" s="211" t="s">
        <v>26376</v>
      </c>
      <c r="BB12" s="42" t="s">
        <v>26456</v>
      </c>
      <c r="BC12" s="211" t="s">
        <v>3823</v>
      </c>
      <c r="BD12" s="211" t="s">
        <v>26620</v>
      </c>
      <c r="BE12" s="211" t="s">
        <v>3823</v>
      </c>
      <c r="BF12" s="42" t="s">
        <v>26673</v>
      </c>
      <c r="BG12" s="211" t="s">
        <v>26691</v>
      </c>
      <c r="BH12" s="211" t="s">
        <v>26409</v>
      </c>
      <c r="BI12" s="211" t="s">
        <v>26691</v>
      </c>
      <c r="BR12" s="42" t="s">
        <v>26713</v>
      </c>
      <c r="BS12" s="211" t="s">
        <v>26731</v>
      </c>
      <c r="BT12" s="211" t="s">
        <v>26732</v>
      </c>
      <c r="BU12" s="211" t="s">
        <v>26825</v>
      </c>
      <c r="BV12" s="42" t="s">
        <v>26861</v>
      </c>
      <c r="BW12" s="211" t="s">
        <v>26879</v>
      </c>
      <c r="BX12" s="211" t="s">
        <v>26361</v>
      </c>
      <c r="BY12" s="211" t="s">
        <v>26879</v>
      </c>
      <c r="CP12" s="49" t="s">
        <v>463</v>
      </c>
      <c r="CQ12" s="42" t="s">
        <v>1372</v>
      </c>
      <c r="CR12" s="42" t="s">
        <v>1046</v>
      </c>
      <c r="CS12" s="42" t="s">
        <v>1373</v>
      </c>
      <c r="CT12" s="42" t="s">
        <v>1374</v>
      </c>
      <c r="CU12" s="42" t="s">
        <v>1375</v>
      </c>
      <c r="CV12" s="42" t="s">
        <v>1376</v>
      </c>
      <c r="CW12" s="42"/>
      <c r="CX12" s="42" t="s">
        <v>1377</v>
      </c>
      <c r="CY12" s="42"/>
      <c r="CZ12" s="42"/>
      <c r="DA12" s="42"/>
      <c r="DB12" s="42" t="s">
        <v>1378</v>
      </c>
      <c r="DC12" s="42"/>
      <c r="DD12" s="42" t="s">
        <v>1379</v>
      </c>
      <c r="DE12" s="42"/>
      <c r="DF12" s="42" t="s">
        <v>1380</v>
      </c>
      <c r="DG12" s="42"/>
      <c r="DH12" s="42"/>
      <c r="DI12" s="42"/>
      <c r="DJ12" s="42" t="s">
        <v>1381</v>
      </c>
      <c r="DK12" s="42" t="s">
        <v>1382</v>
      </c>
      <c r="DL12" s="42"/>
      <c r="DM12" s="42" t="s">
        <v>1383</v>
      </c>
      <c r="DN12" s="42"/>
      <c r="DO12" s="42" t="s">
        <v>1384</v>
      </c>
      <c r="DP12" s="42" t="s">
        <v>1385</v>
      </c>
      <c r="DQ12" s="42"/>
      <c r="DR12" s="42" t="s">
        <v>1386</v>
      </c>
      <c r="DS12" s="42" t="s">
        <v>1387</v>
      </c>
      <c r="DT12" s="42"/>
      <c r="DU12" s="42"/>
      <c r="DV12" s="42"/>
      <c r="DW12" s="42"/>
      <c r="DX12" s="42" t="s">
        <v>1388</v>
      </c>
      <c r="DY12" s="42"/>
      <c r="DZ12" s="42" t="s">
        <v>1389</v>
      </c>
      <c r="EA12" s="42" t="s">
        <v>1390</v>
      </c>
      <c r="EB12" s="42" t="s">
        <v>1391</v>
      </c>
      <c r="EC12" s="42"/>
      <c r="ED12" s="42" t="s">
        <v>1392</v>
      </c>
      <c r="EE12" s="42" t="s">
        <v>1272</v>
      </c>
      <c r="EF12" s="42" t="s">
        <v>1393</v>
      </c>
      <c r="EG12" s="42"/>
      <c r="EH12" s="42" t="s">
        <v>1394</v>
      </c>
      <c r="EI12" s="42" t="s">
        <v>1395</v>
      </c>
      <c r="EJ12" s="42"/>
      <c r="EK12" s="42" t="s">
        <v>1396</v>
      </c>
      <c r="EL12" s="42" t="s">
        <v>1397</v>
      </c>
      <c r="EM12" s="42"/>
      <c r="EN12" s="42" t="s">
        <v>1398</v>
      </c>
      <c r="EO12" s="42" t="s">
        <v>1399</v>
      </c>
      <c r="EP12" s="42" t="s">
        <v>1400</v>
      </c>
      <c r="EQ12" s="42" t="s">
        <v>1261</v>
      </c>
      <c r="ER12" s="42" t="s">
        <v>1401</v>
      </c>
      <c r="ES12" s="42" t="s">
        <v>1254</v>
      </c>
      <c r="ET12" s="42" t="s">
        <v>1402</v>
      </c>
      <c r="EU12" s="42"/>
      <c r="EV12" s="42" t="s">
        <v>1403</v>
      </c>
      <c r="EW12" s="42"/>
      <c r="EX12" s="42" t="s">
        <v>1404</v>
      </c>
      <c r="EY12" s="42" t="s">
        <v>530</v>
      </c>
      <c r="EZ12" s="42"/>
      <c r="FA12" s="42"/>
      <c r="FB12" s="42" t="s">
        <v>1405</v>
      </c>
      <c r="FC12" s="42" t="s">
        <v>1406</v>
      </c>
      <c r="FD12" s="42" t="s">
        <v>1407</v>
      </c>
      <c r="FE12" s="42"/>
      <c r="FF12" s="42" t="s">
        <v>1408</v>
      </c>
      <c r="FG12" s="42" t="s">
        <v>1409</v>
      </c>
      <c r="FH12" s="42" t="s">
        <v>1410</v>
      </c>
      <c r="FI12" s="42"/>
      <c r="FJ12" s="42"/>
      <c r="FK12" s="42"/>
      <c r="FL12" s="42"/>
      <c r="FM12" s="42"/>
      <c r="FN12" s="42" t="s">
        <v>1411</v>
      </c>
      <c r="FO12" s="42"/>
      <c r="FP12" s="42" t="s">
        <v>1412</v>
      </c>
      <c r="FQ12" s="42" t="s">
        <v>1413</v>
      </c>
      <c r="FR12" s="42" t="s">
        <v>1414</v>
      </c>
      <c r="FS12" s="42"/>
      <c r="FT12" s="42"/>
      <c r="FU12" s="42"/>
      <c r="FV12" s="42"/>
      <c r="FW12" s="42"/>
      <c r="FX12" s="42"/>
      <c r="FY12" s="42" t="s">
        <v>1415</v>
      </c>
      <c r="FZ12" s="42" t="s">
        <v>1416</v>
      </c>
      <c r="GA12" s="42"/>
      <c r="GB12" s="42"/>
      <c r="GC12" s="42" t="s">
        <v>1417</v>
      </c>
      <c r="GF12" s="49" t="s">
        <v>1418</v>
      </c>
      <c r="GG12" s="42" t="s">
        <v>1419</v>
      </c>
      <c r="GI12" s="42" t="s">
        <v>1420</v>
      </c>
      <c r="GN12" s="52"/>
      <c r="GO12" s="48" t="s">
        <v>1421</v>
      </c>
      <c r="GP12" s="52"/>
      <c r="GQ12" s="52"/>
      <c r="GR12" s="48" t="s">
        <v>1422</v>
      </c>
    </row>
    <row r="13" spans="1:202" ht="14.1" customHeight="1">
      <c r="A13" s="42" t="str">
        <f t="shared" si="0"/>
        <v>1101</v>
      </c>
      <c r="B13" s="42" t="str">
        <f t="shared" si="1"/>
        <v>1101101</v>
      </c>
      <c r="C13" s="42" t="str">
        <f t="shared" si="2"/>
        <v>110110111</v>
      </c>
      <c r="I13" s="42">
        <v>100011</v>
      </c>
      <c r="J13" s="42" t="s">
        <v>1423</v>
      </c>
      <c r="K13" s="42">
        <v>1</v>
      </c>
      <c r="L13" s="42" t="s">
        <v>571</v>
      </c>
      <c r="M13" s="44">
        <v>101</v>
      </c>
      <c r="N13" s="42" t="s">
        <v>572</v>
      </c>
      <c r="O13" s="42">
        <v>101</v>
      </c>
      <c r="P13" s="42" t="s">
        <v>573</v>
      </c>
      <c r="Q13" s="42">
        <v>11</v>
      </c>
      <c r="R13" s="45" t="s">
        <v>1424</v>
      </c>
      <c r="S13" s="45" t="s">
        <v>1425</v>
      </c>
      <c r="T13" s="42" t="s">
        <v>1426</v>
      </c>
      <c r="U13" s="49">
        <v>1715</v>
      </c>
      <c r="V13" s="62"/>
      <c r="W13" s="62"/>
      <c r="X13" s="64"/>
      <c r="Y13" s="62"/>
      <c r="Z13" s="62"/>
      <c r="AA13" s="62"/>
      <c r="AB13" s="64"/>
      <c r="AK13" s="53" t="s">
        <v>583</v>
      </c>
      <c r="AL13" s="54" t="s">
        <v>1430</v>
      </c>
      <c r="AM13" s="53" t="s">
        <v>1431</v>
      </c>
      <c r="AT13" s="42" t="s">
        <v>26365</v>
      </c>
      <c r="AU13" s="211" t="s">
        <v>3446</v>
      </c>
      <c r="AV13" s="211" t="s">
        <v>26331</v>
      </c>
      <c r="AW13" s="211" t="s">
        <v>3446</v>
      </c>
      <c r="AX13" s="42" t="s">
        <v>26366</v>
      </c>
      <c r="AY13" s="211" t="s">
        <v>26380</v>
      </c>
      <c r="AZ13" s="211" t="s">
        <v>26381</v>
      </c>
      <c r="BA13" s="211" t="s">
        <v>26380</v>
      </c>
      <c r="BB13" s="42" t="s">
        <v>26456</v>
      </c>
      <c r="BC13" s="211" t="s">
        <v>6972</v>
      </c>
      <c r="BD13" s="211" t="s">
        <v>26621</v>
      </c>
      <c r="BE13" s="211" t="s">
        <v>6972</v>
      </c>
      <c r="BF13" s="42" t="s">
        <v>26673</v>
      </c>
      <c r="BG13" s="211" t="s">
        <v>26692</v>
      </c>
      <c r="BH13" s="211" t="s">
        <v>26693</v>
      </c>
      <c r="BI13" s="211" t="s">
        <v>26692</v>
      </c>
      <c r="BR13" s="42" t="s">
        <v>26713</v>
      </c>
      <c r="BS13" s="211" t="s">
        <v>26733</v>
      </c>
      <c r="BT13" s="211" t="s">
        <v>26734</v>
      </c>
      <c r="BU13" s="211" t="s">
        <v>26811</v>
      </c>
      <c r="BV13" s="42" t="s">
        <v>26861</v>
      </c>
      <c r="BW13" s="211" t="s">
        <v>26880</v>
      </c>
      <c r="BX13" s="211" t="s">
        <v>26881</v>
      </c>
      <c r="BY13" s="211" t="s">
        <v>26880</v>
      </c>
      <c r="CP13" s="49" t="s">
        <v>473</v>
      </c>
      <c r="CQ13" s="42" t="s">
        <v>1162</v>
      </c>
      <c r="CR13" s="42" t="s">
        <v>1273</v>
      </c>
      <c r="CS13" s="42"/>
      <c r="CT13" s="42" t="s">
        <v>1432</v>
      </c>
      <c r="CU13" s="42" t="s">
        <v>1433</v>
      </c>
      <c r="CV13" s="42" t="s">
        <v>1434</v>
      </c>
      <c r="CW13" s="42"/>
      <c r="CX13" s="42" t="s">
        <v>1435</v>
      </c>
      <c r="CY13" s="42"/>
      <c r="CZ13" s="42"/>
      <c r="DA13" s="42"/>
      <c r="DB13" s="42" t="s">
        <v>1436</v>
      </c>
      <c r="DC13" s="42"/>
      <c r="DD13" s="42" t="s">
        <v>1437</v>
      </c>
      <c r="DE13" s="42"/>
      <c r="DF13" s="42" t="s">
        <v>1438</v>
      </c>
      <c r="DG13" s="42"/>
      <c r="DH13" s="42"/>
      <c r="DI13" s="42"/>
      <c r="DJ13" s="42" t="s">
        <v>1439</v>
      </c>
      <c r="DK13" s="42" t="s">
        <v>1440</v>
      </c>
      <c r="DL13" s="42"/>
      <c r="DM13" s="42" t="s">
        <v>1441</v>
      </c>
      <c r="DN13" s="42"/>
      <c r="DO13" s="42" t="s">
        <v>1442</v>
      </c>
      <c r="DP13" s="42" t="s">
        <v>1179</v>
      </c>
      <c r="DQ13" s="42"/>
      <c r="DR13" s="42" t="s">
        <v>1443</v>
      </c>
      <c r="DS13" s="42" t="s">
        <v>1444</v>
      </c>
      <c r="DT13" s="42"/>
      <c r="DU13" s="42"/>
      <c r="DV13" s="42"/>
      <c r="DW13" s="42"/>
      <c r="DX13" s="42" t="s">
        <v>1445</v>
      </c>
      <c r="DY13" s="42"/>
      <c r="DZ13" s="42" t="s">
        <v>1446</v>
      </c>
      <c r="EA13" s="42" t="s">
        <v>1447</v>
      </c>
      <c r="EB13" s="42" t="s">
        <v>1448</v>
      </c>
      <c r="EC13" s="42"/>
      <c r="ED13" s="42" t="s">
        <v>1449</v>
      </c>
      <c r="EE13" s="42" t="s">
        <v>1450</v>
      </c>
      <c r="EF13" s="42" t="s">
        <v>1451</v>
      </c>
      <c r="EG13" s="42"/>
      <c r="EH13" s="42" t="s">
        <v>1452</v>
      </c>
      <c r="EI13" s="42"/>
      <c r="EJ13" s="42"/>
      <c r="EK13" s="42" t="s">
        <v>1453</v>
      </c>
      <c r="EL13" s="42" t="s">
        <v>1454</v>
      </c>
      <c r="EM13" s="42"/>
      <c r="EN13" s="42" t="s">
        <v>1455</v>
      </c>
      <c r="EO13" s="42" t="s">
        <v>1456</v>
      </c>
      <c r="EP13" s="42" t="s">
        <v>1457</v>
      </c>
      <c r="EQ13" s="42" t="s">
        <v>1458</v>
      </c>
      <c r="ER13" s="42" t="s">
        <v>1459</v>
      </c>
      <c r="ES13" s="42" t="s">
        <v>1460</v>
      </c>
      <c r="ET13" s="42" t="s">
        <v>1461</v>
      </c>
      <c r="EU13" s="42"/>
      <c r="EV13" s="42" t="s">
        <v>1462</v>
      </c>
      <c r="EW13" s="42"/>
      <c r="EX13" s="42" t="s">
        <v>1463</v>
      </c>
      <c r="EY13" s="42" t="s">
        <v>531</v>
      </c>
      <c r="EZ13" s="42"/>
      <c r="FA13" s="42"/>
      <c r="FB13" s="42" t="s">
        <v>1464</v>
      </c>
      <c r="FC13" s="42" t="s">
        <v>1279</v>
      </c>
      <c r="FD13" s="42" t="s">
        <v>872</v>
      </c>
      <c r="FE13" s="42"/>
      <c r="FF13" s="42" t="s">
        <v>1465</v>
      </c>
      <c r="FG13" s="42" t="s">
        <v>1466</v>
      </c>
      <c r="FH13" s="42" t="s">
        <v>1467</v>
      </c>
      <c r="FI13" s="42"/>
      <c r="FJ13" s="42"/>
      <c r="FK13" s="42"/>
      <c r="FL13" s="42"/>
      <c r="FM13" s="42"/>
      <c r="FN13" s="42" t="s">
        <v>774</v>
      </c>
      <c r="FO13" s="42"/>
      <c r="FP13" s="42" t="s">
        <v>1468</v>
      </c>
      <c r="FQ13" s="42" t="s">
        <v>1469</v>
      </c>
      <c r="FR13" s="42" t="s">
        <v>1470</v>
      </c>
      <c r="FS13" s="42"/>
      <c r="FT13" s="42"/>
      <c r="FU13" s="42"/>
      <c r="FV13" s="42"/>
      <c r="FW13" s="42"/>
      <c r="FX13" s="42"/>
      <c r="FY13" s="42" t="s">
        <v>1471</v>
      </c>
      <c r="FZ13" s="42" t="s">
        <v>1472</v>
      </c>
      <c r="GA13" s="42"/>
      <c r="GB13" s="42"/>
      <c r="GC13" s="42" t="s">
        <v>1473</v>
      </c>
      <c r="GG13" s="42" t="s">
        <v>1474</v>
      </c>
      <c r="GI13" s="42" t="s">
        <v>1475</v>
      </c>
      <c r="GN13" s="52"/>
      <c r="GO13" s="48" t="s">
        <v>1476</v>
      </c>
      <c r="GP13" s="52"/>
      <c r="GQ13" s="52"/>
      <c r="GR13" s="48" t="s">
        <v>1477</v>
      </c>
    </row>
    <row r="14" spans="1:202" ht="14.1" customHeight="1">
      <c r="A14" s="42" t="str">
        <f t="shared" si="0"/>
        <v>1101</v>
      </c>
      <c r="B14" s="42" t="str">
        <f t="shared" si="1"/>
        <v>1101101</v>
      </c>
      <c r="C14" s="42" t="str">
        <f t="shared" si="2"/>
        <v>110110119</v>
      </c>
      <c r="I14" s="42">
        <v>100012</v>
      </c>
      <c r="J14" s="42" t="s">
        <v>1478</v>
      </c>
      <c r="K14" s="42">
        <v>1</v>
      </c>
      <c r="L14" s="42" t="s">
        <v>571</v>
      </c>
      <c r="M14" s="44">
        <v>101</v>
      </c>
      <c r="N14" s="42" t="s">
        <v>572</v>
      </c>
      <c r="O14" s="42">
        <v>101</v>
      </c>
      <c r="P14" s="42" t="s">
        <v>573</v>
      </c>
      <c r="Q14" s="42">
        <v>19</v>
      </c>
      <c r="R14" s="45" t="s">
        <v>1479</v>
      </c>
      <c r="S14" s="45" t="s">
        <v>1480</v>
      </c>
      <c r="T14" s="42" t="s">
        <v>1481</v>
      </c>
      <c r="U14" s="49">
        <v>1638</v>
      </c>
      <c r="V14" s="62"/>
      <c r="W14" s="62"/>
      <c r="X14" s="64"/>
      <c r="Y14" s="62"/>
      <c r="Z14" s="62"/>
      <c r="AA14" s="62"/>
      <c r="AB14" s="64"/>
      <c r="AK14" s="53" t="s">
        <v>583</v>
      </c>
      <c r="AL14" s="54" t="s">
        <v>1484</v>
      </c>
      <c r="AM14" s="53" t="s">
        <v>1485</v>
      </c>
      <c r="AT14" s="42" t="s">
        <v>26365</v>
      </c>
      <c r="AU14" s="211" t="s">
        <v>3931</v>
      </c>
      <c r="AV14" s="211" t="s">
        <v>26332</v>
      </c>
      <c r="AW14" s="211" t="s">
        <v>3931</v>
      </c>
      <c r="AX14" s="42" t="s">
        <v>26366</v>
      </c>
      <c r="AY14" s="211" t="s">
        <v>26383</v>
      </c>
      <c r="AZ14" s="211" t="s">
        <v>26383</v>
      </c>
      <c r="BA14" s="211" t="s">
        <v>26383</v>
      </c>
      <c r="BB14" s="42" t="s">
        <v>26456</v>
      </c>
      <c r="BC14" s="211" t="s">
        <v>26622</v>
      </c>
      <c r="BD14" s="211" t="s">
        <v>26623</v>
      </c>
      <c r="BE14" s="211" t="s">
        <v>26622</v>
      </c>
      <c r="BF14" s="42" t="s">
        <v>26673</v>
      </c>
      <c r="BG14" s="211" t="s">
        <v>26694</v>
      </c>
      <c r="BH14" s="211" t="s">
        <v>26695</v>
      </c>
      <c r="BI14" s="211" t="s">
        <v>26694</v>
      </c>
      <c r="BR14" s="42" t="s">
        <v>26713</v>
      </c>
      <c r="BS14" s="211" t="s">
        <v>26735</v>
      </c>
      <c r="BT14" s="211" t="s">
        <v>26736</v>
      </c>
      <c r="BU14" s="211" t="s">
        <v>26720</v>
      </c>
      <c r="BV14" s="42" t="s">
        <v>26861</v>
      </c>
      <c r="BW14" s="211" t="s">
        <v>26882</v>
      </c>
      <c r="BX14" s="211" t="s">
        <v>26883</v>
      </c>
      <c r="BY14" s="211" t="s">
        <v>26882</v>
      </c>
      <c r="CP14" s="49" t="s">
        <v>474</v>
      </c>
      <c r="CQ14" s="42" t="s">
        <v>1486</v>
      </c>
      <c r="CR14" s="42" t="s">
        <v>1199</v>
      </c>
      <c r="CS14" s="42"/>
      <c r="CT14" s="42" t="s">
        <v>1487</v>
      </c>
      <c r="CU14" s="42" t="s">
        <v>1488</v>
      </c>
      <c r="CV14" s="42" t="s">
        <v>1489</v>
      </c>
      <c r="CW14" s="42"/>
      <c r="CX14" s="42" t="s">
        <v>1490</v>
      </c>
      <c r="CY14" s="42"/>
      <c r="CZ14" s="42"/>
      <c r="DA14" s="42"/>
      <c r="DB14" s="42" t="s">
        <v>1491</v>
      </c>
      <c r="DC14" s="42"/>
      <c r="DD14" s="42" t="s">
        <v>1492</v>
      </c>
      <c r="DE14" s="42"/>
      <c r="DF14" s="42" t="s">
        <v>1493</v>
      </c>
      <c r="DG14" s="42"/>
      <c r="DH14" s="42"/>
      <c r="DI14" s="42"/>
      <c r="DJ14" s="42" t="s">
        <v>1494</v>
      </c>
      <c r="DK14" s="42" t="s">
        <v>1495</v>
      </c>
      <c r="DL14" s="42"/>
      <c r="DM14" s="42" t="s">
        <v>1496</v>
      </c>
      <c r="DN14" s="42"/>
      <c r="DO14" s="42" t="s">
        <v>1497</v>
      </c>
      <c r="DP14" s="42" t="s">
        <v>1498</v>
      </c>
      <c r="DQ14" s="42"/>
      <c r="DR14" s="42"/>
      <c r="DS14" s="42" t="s">
        <v>1499</v>
      </c>
      <c r="DT14" s="42"/>
      <c r="DU14" s="42"/>
      <c r="DV14" s="42"/>
      <c r="DW14" s="42"/>
      <c r="DX14" s="42" t="s">
        <v>1500</v>
      </c>
      <c r="DY14" s="42"/>
      <c r="DZ14" s="42" t="s">
        <v>1501</v>
      </c>
      <c r="EA14" s="42" t="s">
        <v>1502</v>
      </c>
      <c r="EB14" s="42" t="s">
        <v>1503</v>
      </c>
      <c r="EC14" s="42"/>
      <c r="ED14" s="42" t="s">
        <v>1504</v>
      </c>
      <c r="EE14" s="42" t="s">
        <v>1505</v>
      </c>
      <c r="EF14" s="42" t="s">
        <v>1506</v>
      </c>
      <c r="EG14" s="42"/>
      <c r="EH14" s="42" t="s">
        <v>1507</v>
      </c>
      <c r="EI14" s="42"/>
      <c r="EJ14" s="42"/>
      <c r="EK14" s="42" t="s">
        <v>1508</v>
      </c>
      <c r="EL14" s="42" t="s">
        <v>1509</v>
      </c>
      <c r="EM14" s="42"/>
      <c r="EN14" s="42" t="s">
        <v>1510</v>
      </c>
      <c r="EO14" s="42" t="s">
        <v>1511</v>
      </c>
      <c r="EP14" s="42" t="s">
        <v>1512</v>
      </c>
      <c r="EQ14" s="42" t="s">
        <v>1513</v>
      </c>
      <c r="ER14" s="42" t="s">
        <v>1514</v>
      </c>
      <c r="ES14" s="42" t="s">
        <v>616</v>
      </c>
      <c r="ET14" s="42" t="s">
        <v>1515</v>
      </c>
      <c r="EU14" s="42"/>
      <c r="EV14" s="42" t="s">
        <v>1516</v>
      </c>
      <c r="EW14" s="42"/>
      <c r="EX14" s="42" t="s">
        <v>1517</v>
      </c>
      <c r="EY14" s="42" t="s">
        <v>532</v>
      </c>
      <c r="EZ14" s="42"/>
      <c r="FA14" s="42"/>
      <c r="FB14" s="42" t="s">
        <v>1518</v>
      </c>
      <c r="FC14" s="42" t="s">
        <v>1519</v>
      </c>
      <c r="FD14" s="42" t="s">
        <v>1520</v>
      </c>
      <c r="FE14" s="42"/>
      <c r="FF14" s="42" t="s">
        <v>1521</v>
      </c>
      <c r="FG14" s="42" t="s">
        <v>1522</v>
      </c>
      <c r="FH14" s="42" t="s">
        <v>1523</v>
      </c>
      <c r="FI14" s="42"/>
      <c r="FJ14" s="42"/>
      <c r="FK14" s="42"/>
      <c r="FL14" s="42"/>
      <c r="FM14" s="42"/>
      <c r="FN14" s="42" t="s">
        <v>1524</v>
      </c>
      <c r="FO14" s="42"/>
      <c r="FP14" s="42" t="s">
        <v>1525</v>
      </c>
      <c r="FQ14" s="42" t="s">
        <v>1526</v>
      </c>
      <c r="FR14" s="42" t="s">
        <v>1527</v>
      </c>
      <c r="FS14" s="42"/>
      <c r="FT14" s="42"/>
      <c r="FU14" s="42"/>
      <c r="FV14" s="42"/>
      <c r="FW14" s="42"/>
      <c r="FX14" s="42"/>
      <c r="FY14" s="42" t="s">
        <v>1528</v>
      </c>
      <c r="FZ14" s="42" t="s">
        <v>1529</v>
      </c>
      <c r="GA14" s="42"/>
      <c r="GB14" s="42"/>
      <c r="GC14" s="42" t="s">
        <v>1530</v>
      </c>
      <c r="GG14" s="42" t="s">
        <v>1531</v>
      </c>
      <c r="GI14" s="42" t="s">
        <v>1532</v>
      </c>
      <c r="GN14" s="52"/>
      <c r="GO14" s="48" t="s">
        <v>1533</v>
      </c>
      <c r="GP14" s="52"/>
      <c r="GQ14" s="52"/>
      <c r="GR14" s="48" t="s">
        <v>1534</v>
      </c>
    </row>
    <row r="15" spans="1:202" ht="14.1" customHeight="1">
      <c r="A15" s="42" t="str">
        <f t="shared" si="0"/>
        <v>1101</v>
      </c>
      <c r="B15" s="42" t="str">
        <f t="shared" si="1"/>
        <v>1101102</v>
      </c>
      <c r="C15" s="42" t="str">
        <f t="shared" si="2"/>
        <v>11011021</v>
      </c>
      <c r="I15" s="42">
        <v>100109</v>
      </c>
      <c r="J15" s="42" t="s">
        <v>1535</v>
      </c>
      <c r="K15" s="42">
        <v>1</v>
      </c>
      <c r="L15" s="42" t="s">
        <v>571</v>
      </c>
      <c r="M15" s="44">
        <v>101</v>
      </c>
      <c r="N15" s="42" t="s">
        <v>572</v>
      </c>
      <c r="O15" s="42">
        <v>102</v>
      </c>
      <c r="P15" s="42" t="s">
        <v>1536</v>
      </c>
      <c r="Q15" s="42">
        <v>1</v>
      </c>
      <c r="R15" s="45" t="s">
        <v>1537</v>
      </c>
      <c r="S15" s="45" t="s">
        <v>1538</v>
      </c>
      <c r="T15" s="42" t="s">
        <v>1302</v>
      </c>
      <c r="U15" s="49">
        <v>444</v>
      </c>
      <c r="V15" s="62"/>
      <c r="W15" s="62"/>
      <c r="X15" s="64"/>
      <c r="Y15" s="62"/>
      <c r="Z15" s="62"/>
      <c r="AA15" s="62"/>
      <c r="AB15" s="64"/>
      <c r="AK15" s="53" t="s">
        <v>583</v>
      </c>
      <c r="AL15" s="54" t="s">
        <v>1541</v>
      </c>
      <c r="AM15" s="53" t="s">
        <v>1542</v>
      </c>
      <c r="AT15" s="42" t="s">
        <v>26365</v>
      </c>
      <c r="AU15" s="211" t="s">
        <v>26333</v>
      </c>
      <c r="AV15" s="211" t="s">
        <v>26334</v>
      </c>
      <c r="AW15" s="211" t="s">
        <v>26333</v>
      </c>
      <c r="AX15" s="42" t="s">
        <v>26366</v>
      </c>
      <c r="AY15" s="211" t="s">
        <v>3197</v>
      </c>
      <c r="AZ15" s="211" t="s">
        <v>26384</v>
      </c>
      <c r="BA15" s="211" t="s">
        <v>3197</v>
      </c>
      <c r="BB15" s="42" t="s">
        <v>26456</v>
      </c>
      <c r="BC15" s="211" t="s">
        <v>5735</v>
      </c>
      <c r="BD15" s="211" t="s">
        <v>26624</v>
      </c>
      <c r="BE15" s="211" t="s">
        <v>5735</v>
      </c>
      <c r="BF15" s="42" t="s">
        <v>26673</v>
      </c>
      <c r="BG15" s="211" t="s">
        <v>26696</v>
      </c>
      <c r="BH15" s="211" t="s">
        <v>26697</v>
      </c>
      <c r="BI15" s="211" t="s">
        <v>26696</v>
      </c>
      <c r="BR15" s="42" t="s">
        <v>26713</v>
      </c>
      <c r="BS15" s="211" t="s">
        <v>26737</v>
      </c>
      <c r="BT15" s="211" t="s">
        <v>26738</v>
      </c>
      <c r="BU15" s="211" t="s">
        <v>26787</v>
      </c>
      <c r="BV15" s="42" t="s">
        <v>26861</v>
      </c>
      <c r="BW15" s="211" t="s">
        <v>26884</v>
      </c>
      <c r="BX15" s="211" t="s">
        <v>26885</v>
      </c>
      <c r="BY15" s="211" t="s">
        <v>26884</v>
      </c>
      <c r="CP15" s="49" t="s">
        <v>475</v>
      </c>
      <c r="CQ15" s="42" t="s">
        <v>1543</v>
      </c>
      <c r="CR15" s="42"/>
      <c r="CS15" s="42"/>
      <c r="CT15" s="42" t="s">
        <v>1544</v>
      </c>
      <c r="CU15" s="42" t="s">
        <v>1545</v>
      </c>
      <c r="CV15" s="42" t="s">
        <v>1546</v>
      </c>
      <c r="CW15" s="42"/>
      <c r="CX15" s="42"/>
      <c r="CY15" s="42"/>
      <c r="CZ15" s="42"/>
      <c r="DA15" s="42"/>
      <c r="DB15" s="42"/>
      <c r="DC15" s="42"/>
      <c r="DD15" s="42" t="s">
        <v>1547</v>
      </c>
      <c r="DE15" s="42"/>
      <c r="DF15" s="42" t="s">
        <v>1548</v>
      </c>
      <c r="DG15" s="42"/>
      <c r="DH15" s="42"/>
      <c r="DI15" s="42"/>
      <c r="DJ15" s="42" t="s">
        <v>1549</v>
      </c>
      <c r="DK15" s="42" t="s">
        <v>1550</v>
      </c>
      <c r="DL15" s="42"/>
      <c r="DM15" s="42" t="s">
        <v>1551</v>
      </c>
      <c r="DN15" s="42"/>
      <c r="DO15" s="42" t="s">
        <v>1552</v>
      </c>
      <c r="DP15" s="42" t="s">
        <v>1553</v>
      </c>
      <c r="DQ15" s="42"/>
      <c r="DR15" s="42"/>
      <c r="DS15" s="42" t="s">
        <v>1554</v>
      </c>
      <c r="DT15" s="42"/>
      <c r="DU15" s="42"/>
      <c r="DV15" s="42"/>
      <c r="DW15" s="42"/>
      <c r="DX15" s="42" t="s">
        <v>1555</v>
      </c>
      <c r="DY15" s="42"/>
      <c r="DZ15" s="42" t="s">
        <v>1556</v>
      </c>
      <c r="EA15" s="42" t="s">
        <v>1557</v>
      </c>
      <c r="EB15" s="42" t="s">
        <v>1558</v>
      </c>
      <c r="EC15" s="42"/>
      <c r="ED15" s="42"/>
      <c r="EE15" s="42" t="s">
        <v>1559</v>
      </c>
      <c r="EF15" s="42" t="s">
        <v>1560</v>
      </c>
      <c r="EG15" s="42"/>
      <c r="EH15" s="42" t="s">
        <v>1548</v>
      </c>
      <c r="EI15" s="42"/>
      <c r="EJ15" s="42"/>
      <c r="EK15" s="42" t="s">
        <v>1561</v>
      </c>
      <c r="EL15" s="42" t="s">
        <v>728</v>
      </c>
      <c r="EM15" s="42"/>
      <c r="EN15" s="42" t="s">
        <v>1562</v>
      </c>
      <c r="EO15" s="42" t="s">
        <v>1563</v>
      </c>
      <c r="EP15" s="42" t="s">
        <v>1564</v>
      </c>
      <c r="EQ15" s="42" t="s">
        <v>1565</v>
      </c>
      <c r="ER15" s="42" t="s">
        <v>1566</v>
      </c>
      <c r="ES15" s="42" t="s">
        <v>1103</v>
      </c>
      <c r="ET15" s="42" t="s">
        <v>1567</v>
      </c>
      <c r="EU15" s="42"/>
      <c r="EV15" s="42" t="s">
        <v>1568</v>
      </c>
      <c r="EW15" s="42"/>
      <c r="EX15" s="42" t="s">
        <v>1569</v>
      </c>
      <c r="EY15" s="42" t="s">
        <v>533</v>
      </c>
      <c r="EZ15" s="42"/>
      <c r="FA15" s="42"/>
      <c r="FB15" s="42" t="s">
        <v>1570</v>
      </c>
      <c r="FC15" s="42" t="s">
        <v>1571</v>
      </c>
      <c r="FD15" s="42"/>
      <c r="FE15" s="42"/>
      <c r="FF15" s="42" t="s">
        <v>1572</v>
      </c>
      <c r="FG15" s="42" t="s">
        <v>1573</v>
      </c>
      <c r="FH15" s="42" t="s">
        <v>1574</v>
      </c>
      <c r="FI15" s="42"/>
      <c r="FJ15" s="42"/>
      <c r="FK15" s="42"/>
      <c r="FL15" s="42"/>
      <c r="FM15" s="42"/>
      <c r="FN15" s="42" t="s">
        <v>1575</v>
      </c>
      <c r="FO15" s="42"/>
      <c r="FP15" s="42" t="s">
        <v>1576</v>
      </c>
      <c r="FQ15" s="42" t="s">
        <v>1577</v>
      </c>
      <c r="FR15" s="42" t="s">
        <v>1578</v>
      </c>
      <c r="FS15" s="42"/>
      <c r="FT15" s="42"/>
      <c r="FU15" s="42"/>
      <c r="FV15" s="42"/>
      <c r="FW15" s="42"/>
      <c r="FX15" s="42"/>
      <c r="FY15" s="42" t="s">
        <v>1579</v>
      </c>
      <c r="FZ15" s="42" t="s">
        <v>1580</v>
      </c>
      <c r="GA15" s="42"/>
      <c r="GB15" s="42"/>
      <c r="GC15" s="42" t="s">
        <v>1581</v>
      </c>
      <c r="GG15" s="42" t="s">
        <v>1582</v>
      </c>
      <c r="GI15" s="42" t="s">
        <v>1583</v>
      </c>
      <c r="GN15" s="52"/>
      <c r="GO15" s="48" t="s">
        <v>1584</v>
      </c>
      <c r="GP15" s="52"/>
      <c r="GQ15" s="52"/>
      <c r="GR15" s="48" t="s">
        <v>1585</v>
      </c>
    </row>
    <row r="16" spans="1:202" ht="14.1" customHeight="1">
      <c r="A16" s="42" t="str">
        <f t="shared" si="0"/>
        <v>1101</v>
      </c>
      <c r="B16" s="42" t="str">
        <f t="shared" si="1"/>
        <v>1101102</v>
      </c>
      <c r="C16" s="42" t="str">
        <f t="shared" si="2"/>
        <v>11011022</v>
      </c>
      <c r="I16" s="42">
        <v>100110</v>
      </c>
      <c r="J16" s="42" t="s">
        <v>1586</v>
      </c>
      <c r="K16" s="42">
        <v>1</v>
      </c>
      <c r="L16" s="42" t="s">
        <v>571</v>
      </c>
      <c r="M16" s="44">
        <v>101</v>
      </c>
      <c r="N16" s="42" t="s">
        <v>572</v>
      </c>
      <c r="O16" s="42">
        <v>102</v>
      </c>
      <c r="P16" s="42" t="s">
        <v>1536</v>
      </c>
      <c r="Q16" s="42">
        <v>2</v>
      </c>
      <c r="R16" s="45" t="s">
        <v>1587</v>
      </c>
      <c r="S16" s="45" t="s">
        <v>1588</v>
      </c>
      <c r="T16" s="42" t="s">
        <v>1589</v>
      </c>
      <c r="U16" s="49">
        <v>3</v>
      </c>
      <c r="V16" s="62"/>
      <c r="W16" s="62"/>
      <c r="X16" s="64"/>
      <c r="Y16" s="62"/>
      <c r="Z16" s="62"/>
      <c r="AA16" s="62"/>
      <c r="AB16" s="64"/>
      <c r="AK16" s="53" t="s">
        <v>583</v>
      </c>
      <c r="AL16" s="54" t="s">
        <v>1592</v>
      </c>
      <c r="AM16" s="53" t="s">
        <v>1593</v>
      </c>
      <c r="AT16" s="42" t="s">
        <v>26365</v>
      </c>
      <c r="AU16" s="211" t="s">
        <v>26335</v>
      </c>
      <c r="AV16" s="211" t="s">
        <v>26336</v>
      </c>
      <c r="AW16" s="211" t="s">
        <v>26335</v>
      </c>
      <c r="AX16" s="42" t="s">
        <v>26366</v>
      </c>
      <c r="AY16" s="211" t="s">
        <v>5735</v>
      </c>
      <c r="AZ16" s="211" t="s">
        <v>26382</v>
      </c>
      <c r="BA16" s="211" t="s">
        <v>5735</v>
      </c>
      <c r="BB16" s="42" t="s">
        <v>26456</v>
      </c>
      <c r="BC16" s="211" t="s">
        <v>4723</v>
      </c>
      <c r="BD16" s="211" t="s">
        <v>26625</v>
      </c>
      <c r="BE16" s="211" t="s">
        <v>4723</v>
      </c>
      <c r="BF16" s="42" t="s">
        <v>26673</v>
      </c>
      <c r="BG16" s="211" t="s">
        <v>6842</v>
      </c>
      <c r="BH16" s="211" t="s">
        <v>26698</v>
      </c>
      <c r="BI16" s="211" t="s">
        <v>6842</v>
      </c>
      <c r="BR16" s="42" t="s">
        <v>26713</v>
      </c>
      <c r="BS16" s="211" t="s">
        <v>26739</v>
      </c>
      <c r="BT16" s="211" t="s">
        <v>26740</v>
      </c>
      <c r="BU16" s="211" t="s">
        <v>26827</v>
      </c>
      <c r="BV16" s="42" t="s">
        <v>26861</v>
      </c>
      <c r="BW16" s="211" t="s">
        <v>26886</v>
      </c>
      <c r="BX16" s="211" t="s">
        <v>26887</v>
      </c>
      <c r="BY16" s="211" t="s">
        <v>26886</v>
      </c>
      <c r="CP16" s="49" t="s">
        <v>476</v>
      </c>
      <c r="CQ16" s="42" t="s">
        <v>1594</v>
      </c>
      <c r="CR16" s="42"/>
      <c r="CS16" s="42"/>
      <c r="CT16" s="42" t="s">
        <v>1595</v>
      </c>
      <c r="CU16" s="42" t="s">
        <v>838</v>
      </c>
      <c r="CV16" s="42" t="s">
        <v>1596</v>
      </c>
      <c r="CW16" s="42"/>
      <c r="CX16" s="42"/>
      <c r="CY16" s="42"/>
      <c r="CZ16" s="42"/>
      <c r="DA16" s="42"/>
      <c r="DB16" s="42"/>
      <c r="DC16" s="42"/>
      <c r="DD16" s="42" t="s">
        <v>1597</v>
      </c>
      <c r="DE16" s="42"/>
      <c r="DF16" s="42" t="s">
        <v>1598</v>
      </c>
      <c r="DG16" s="42"/>
      <c r="DH16" s="42"/>
      <c r="DI16" s="42"/>
      <c r="DJ16" s="42" t="s">
        <v>1599</v>
      </c>
      <c r="DK16" s="42" t="s">
        <v>1600</v>
      </c>
      <c r="DL16" s="42"/>
      <c r="DM16" s="42" t="s">
        <v>1601</v>
      </c>
      <c r="DN16" s="42"/>
      <c r="DO16" s="42" t="s">
        <v>1602</v>
      </c>
      <c r="DP16" s="42" t="s">
        <v>1603</v>
      </c>
      <c r="DQ16" s="42"/>
      <c r="DR16" s="42"/>
      <c r="DS16" s="42" t="s">
        <v>1604</v>
      </c>
      <c r="DT16" s="42"/>
      <c r="DU16" s="42"/>
      <c r="DV16" s="42"/>
      <c r="DW16" s="42"/>
      <c r="DX16" s="42" t="s">
        <v>1605</v>
      </c>
      <c r="DY16" s="42"/>
      <c r="DZ16" s="42" t="s">
        <v>1606</v>
      </c>
      <c r="EA16" s="42" t="s">
        <v>1607</v>
      </c>
      <c r="EB16" s="42" t="s">
        <v>1608</v>
      </c>
      <c r="EC16" s="42"/>
      <c r="ED16" s="42"/>
      <c r="EE16" s="42" t="s">
        <v>1609</v>
      </c>
      <c r="EF16" s="42" t="s">
        <v>1610</v>
      </c>
      <c r="EG16" s="42"/>
      <c r="EH16" s="42" t="s">
        <v>1611</v>
      </c>
      <c r="EI16" s="42"/>
      <c r="EJ16" s="42"/>
      <c r="EK16" s="42"/>
      <c r="EL16" s="42" t="s">
        <v>1612</v>
      </c>
      <c r="EM16" s="42"/>
      <c r="EN16" s="42" t="s">
        <v>1613</v>
      </c>
      <c r="EO16" s="42" t="s">
        <v>1614</v>
      </c>
      <c r="EP16" s="42" t="s">
        <v>1615</v>
      </c>
      <c r="EQ16" s="42" t="s">
        <v>744</v>
      </c>
      <c r="ER16" s="42" t="s">
        <v>1616</v>
      </c>
      <c r="ES16" s="42" t="s">
        <v>844</v>
      </c>
      <c r="ET16" s="42" t="s">
        <v>1617</v>
      </c>
      <c r="EU16" s="42"/>
      <c r="EV16" s="42" t="s">
        <v>1618</v>
      </c>
      <c r="EW16" s="42"/>
      <c r="EX16" s="42" t="s">
        <v>1619</v>
      </c>
      <c r="EY16" s="42" t="s">
        <v>534</v>
      </c>
      <c r="EZ16" s="42"/>
      <c r="FA16" s="42"/>
      <c r="FB16" s="42"/>
      <c r="FC16" s="42" t="s">
        <v>1518</v>
      </c>
      <c r="FD16" s="42"/>
      <c r="FE16" s="42"/>
      <c r="FF16" s="42" t="s">
        <v>1620</v>
      </c>
      <c r="FG16" s="42" t="s">
        <v>1621</v>
      </c>
      <c r="FH16" s="42" t="s">
        <v>1622</v>
      </c>
      <c r="FI16" s="42"/>
      <c r="FJ16" s="42"/>
      <c r="FK16" s="42"/>
      <c r="FL16" s="42"/>
      <c r="FM16" s="42"/>
      <c r="FN16" s="42" t="s">
        <v>1623</v>
      </c>
      <c r="FO16" s="42"/>
      <c r="FP16" s="42" t="s">
        <v>1624</v>
      </c>
      <c r="FQ16" s="42" t="s">
        <v>1625</v>
      </c>
      <c r="FR16" s="42" t="s">
        <v>1626</v>
      </c>
      <c r="FS16" s="42"/>
      <c r="FT16" s="42"/>
      <c r="FU16" s="42"/>
      <c r="FV16" s="42"/>
      <c r="FW16" s="42"/>
      <c r="FX16" s="42"/>
      <c r="FY16" s="42" t="s">
        <v>1627</v>
      </c>
      <c r="FZ16" s="42" t="s">
        <v>1628</v>
      </c>
      <c r="GA16" s="42"/>
      <c r="GB16" s="42"/>
      <c r="GC16" s="42" t="s">
        <v>1629</v>
      </c>
      <c r="GG16" s="42" t="s">
        <v>1630</v>
      </c>
      <c r="GI16" s="42" t="s">
        <v>1631</v>
      </c>
      <c r="GN16" s="52"/>
      <c r="GO16" s="48" t="s">
        <v>1632</v>
      </c>
      <c r="GP16" s="52"/>
      <c r="GQ16" s="52"/>
      <c r="GR16" s="48" t="s">
        <v>1633</v>
      </c>
    </row>
    <row r="17" spans="1:198" ht="14.1" customHeight="1">
      <c r="A17" s="42" t="str">
        <f t="shared" si="0"/>
        <v>1101</v>
      </c>
      <c r="B17" s="42" t="str">
        <f t="shared" si="1"/>
        <v>1101102</v>
      </c>
      <c r="C17" s="42" t="str">
        <f t="shared" si="2"/>
        <v>11011023</v>
      </c>
      <c r="I17" s="42">
        <v>110011</v>
      </c>
      <c r="J17" s="42" t="s">
        <v>1634</v>
      </c>
      <c r="K17" s="42">
        <v>1</v>
      </c>
      <c r="L17" s="42" t="s">
        <v>571</v>
      </c>
      <c r="M17" s="44">
        <v>101</v>
      </c>
      <c r="N17" s="42" t="s">
        <v>572</v>
      </c>
      <c r="O17" s="42">
        <v>102</v>
      </c>
      <c r="P17" s="42" t="s">
        <v>1536</v>
      </c>
      <c r="Q17" s="42">
        <v>3</v>
      </c>
      <c r="R17" s="45" t="s">
        <v>1635</v>
      </c>
      <c r="S17" s="45" t="s">
        <v>1636</v>
      </c>
      <c r="T17" s="42" t="s">
        <v>1637</v>
      </c>
      <c r="U17" s="49">
        <v>4</v>
      </c>
      <c r="V17" s="62"/>
      <c r="W17" s="62"/>
      <c r="X17" s="64"/>
      <c r="Y17" s="62"/>
      <c r="Z17" s="62"/>
      <c r="AA17" s="62"/>
      <c r="AB17" s="64"/>
      <c r="AK17" s="53" t="s">
        <v>583</v>
      </c>
      <c r="AL17" s="54" t="s">
        <v>1640</v>
      </c>
      <c r="AM17" s="53" t="s">
        <v>1641</v>
      </c>
      <c r="AT17" s="42" t="s">
        <v>26365</v>
      </c>
      <c r="AU17" s="211" t="s">
        <v>26337</v>
      </c>
      <c r="AV17" s="211" t="s">
        <v>26338</v>
      </c>
      <c r="AW17" s="211" t="s">
        <v>26337</v>
      </c>
      <c r="AX17" s="42" t="s">
        <v>26366</v>
      </c>
      <c r="AY17" s="211" t="s">
        <v>26388</v>
      </c>
      <c r="AZ17" s="211" t="s">
        <v>26389</v>
      </c>
      <c r="BA17" s="211" t="s">
        <v>26388</v>
      </c>
      <c r="BB17" s="42" t="s">
        <v>26456</v>
      </c>
      <c r="BC17" s="211" t="s">
        <v>5778</v>
      </c>
      <c r="BD17" s="211" t="s">
        <v>26626</v>
      </c>
      <c r="BE17" s="211" t="s">
        <v>5778</v>
      </c>
      <c r="BF17" s="42" t="s">
        <v>26673</v>
      </c>
      <c r="BG17" s="211" t="s">
        <v>26699</v>
      </c>
      <c r="BH17" s="211" t="s">
        <v>26700</v>
      </c>
      <c r="BI17" s="211" t="s">
        <v>26699</v>
      </c>
      <c r="BR17" s="42" t="s">
        <v>26713</v>
      </c>
      <c r="BS17" s="211" t="s">
        <v>26741</v>
      </c>
      <c r="BT17" s="211" t="s">
        <v>26742</v>
      </c>
      <c r="BU17" s="211" t="s">
        <v>26847</v>
      </c>
      <c r="BV17" s="42" t="s">
        <v>26861</v>
      </c>
      <c r="BW17" s="211" t="s">
        <v>26888</v>
      </c>
      <c r="BX17" s="211" t="s">
        <v>26889</v>
      </c>
      <c r="BY17" s="211" t="s">
        <v>26888</v>
      </c>
      <c r="CP17" s="49" t="s">
        <v>477</v>
      </c>
      <c r="CQ17" s="42" t="s">
        <v>1086</v>
      </c>
      <c r="CR17" s="42"/>
      <c r="CS17" s="42"/>
      <c r="CT17" s="42" t="s">
        <v>1642</v>
      </c>
      <c r="CU17" s="42" t="s">
        <v>591</v>
      </c>
      <c r="CV17" s="42" t="s">
        <v>1643</v>
      </c>
      <c r="CW17" s="42"/>
      <c r="CX17" s="42"/>
      <c r="CY17" s="42"/>
      <c r="CZ17" s="42"/>
      <c r="DA17" s="42"/>
      <c r="DB17" s="42"/>
      <c r="DC17" s="42"/>
      <c r="DD17" s="42"/>
      <c r="DE17" s="42"/>
      <c r="DF17" s="42" t="s">
        <v>1644</v>
      </c>
      <c r="DG17" s="42"/>
      <c r="DH17" s="42"/>
      <c r="DI17" s="42"/>
      <c r="DJ17" s="42" t="s">
        <v>1645</v>
      </c>
      <c r="DK17" s="42"/>
      <c r="DL17" s="42"/>
      <c r="DM17" s="42" t="s">
        <v>1646</v>
      </c>
      <c r="DN17" s="42"/>
      <c r="DO17" s="42" t="s">
        <v>1647</v>
      </c>
      <c r="DP17" s="42" t="s">
        <v>1648</v>
      </c>
      <c r="DQ17" s="42"/>
      <c r="DR17" s="42"/>
      <c r="DS17" s="42"/>
      <c r="DT17" s="42"/>
      <c r="DU17" s="42"/>
      <c r="DV17" s="42"/>
      <c r="DW17" s="42"/>
      <c r="DX17" s="42" t="s">
        <v>1649</v>
      </c>
      <c r="DY17" s="42"/>
      <c r="DZ17" s="42" t="s">
        <v>1650</v>
      </c>
      <c r="EA17" s="42" t="s">
        <v>1651</v>
      </c>
      <c r="EB17" s="42" t="s">
        <v>1652</v>
      </c>
      <c r="EC17" s="42"/>
      <c r="ED17" s="42"/>
      <c r="EE17" s="42" t="s">
        <v>1458</v>
      </c>
      <c r="EF17" s="42" t="s">
        <v>1653</v>
      </c>
      <c r="EG17" s="42"/>
      <c r="EH17" s="42" t="s">
        <v>1654</v>
      </c>
      <c r="EI17" s="42"/>
      <c r="EJ17" s="42"/>
      <c r="EK17" s="42"/>
      <c r="EL17" s="42" t="s">
        <v>1655</v>
      </c>
      <c r="EM17" s="42"/>
      <c r="EN17" s="42" t="s">
        <v>1656</v>
      </c>
      <c r="EO17" s="42" t="s">
        <v>1657</v>
      </c>
      <c r="EP17" s="42" t="s">
        <v>1658</v>
      </c>
      <c r="EQ17" s="42"/>
      <c r="ER17" s="42" t="s">
        <v>1659</v>
      </c>
      <c r="ES17" s="42" t="s">
        <v>1660</v>
      </c>
      <c r="ET17" s="42" t="s">
        <v>1661</v>
      </c>
      <c r="EU17" s="42"/>
      <c r="EV17" s="42" t="s">
        <v>592</v>
      </c>
      <c r="EW17" s="42"/>
      <c r="EX17" s="42" t="s">
        <v>1662</v>
      </c>
      <c r="EY17" s="42" t="s">
        <v>535</v>
      </c>
      <c r="EZ17" s="42"/>
      <c r="FA17" s="42"/>
      <c r="FB17" s="42"/>
      <c r="FC17" s="42" t="s">
        <v>1663</v>
      </c>
      <c r="FD17" s="42"/>
      <c r="FE17" s="42"/>
      <c r="FF17" s="42" t="s">
        <v>1664</v>
      </c>
      <c r="FG17" s="42" t="s">
        <v>1665</v>
      </c>
      <c r="FH17" s="42" t="s">
        <v>1666</v>
      </c>
      <c r="FI17" s="42"/>
      <c r="FJ17" s="42"/>
      <c r="FK17" s="42"/>
      <c r="FL17" s="42"/>
      <c r="FM17" s="42"/>
      <c r="FN17" s="42" t="s">
        <v>1667</v>
      </c>
      <c r="FO17" s="42"/>
      <c r="FP17" s="42" t="s">
        <v>1668</v>
      </c>
      <c r="FQ17" s="42" t="s">
        <v>1669</v>
      </c>
      <c r="FR17" s="42" t="s">
        <v>1670</v>
      </c>
      <c r="FS17" s="42"/>
      <c r="FT17" s="42"/>
      <c r="FU17" s="42"/>
      <c r="FV17" s="42"/>
      <c r="FW17" s="42"/>
      <c r="FX17" s="42"/>
      <c r="FY17" s="42" t="s">
        <v>1671</v>
      </c>
      <c r="FZ17" s="42" t="s">
        <v>1672</v>
      </c>
      <c r="GA17" s="42"/>
      <c r="GB17" s="42"/>
      <c r="GC17" s="42" t="s">
        <v>1673</v>
      </c>
      <c r="GG17" s="42" t="s">
        <v>1674</v>
      </c>
      <c r="GI17" s="42" t="s">
        <v>1675</v>
      </c>
      <c r="GN17" s="52"/>
      <c r="GO17" s="48" t="s">
        <v>1676</v>
      </c>
      <c r="GP17" s="52"/>
    </row>
    <row r="18" spans="1:198" ht="14.1" customHeight="1">
      <c r="A18" s="42" t="str">
        <f t="shared" si="0"/>
        <v>1101</v>
      </c>
      <c r="B18" s="42" t="str">
        <f t="shared" si="1"/>
        <v>1101102</v>
      </c>
      <c r="C18" s="42" t="str">
        <f t="shared" si="2"/>
        <v>11011024</v>
      </c>
      <c r="I18" s="42">
        <v>110012</v>
      </c>
      <c r="J18" s="42" t="s">
        <v>1677</v>
      </c>
      <c r="K18" s="42">
        <v>1</v>
      </c>
      <c r="L18" s="42" t="s">
        <v>571</v>
      </c>
      <c r="M18" s="44">
        <v>101</v>
      </c>
      <c r="N18" s="42" t="s">
        <v>572</v>
      </c>
      <c r="O18" s="42">
        <v>102</v>
      </c>
      <c r="P18" s="42" t="s">
        <v>1536</v>
      </c>
      <c r="Q18" s="42">
        <v>4</v>
      </c>
      <c r="R18" s="45" t="s">
        <v>1678</v>
      </c>
      <c r="S18" s="45" t="s">
        <v>1679</v>
      </c>
      <c r="T18" s="42" t="s">
        <v>331</v>
      </c>
      <c r="U18" s="49">
        <v>1931</v>
      </c>
      <c r="V18" s="62"/>
      <c r="W18" s="62"/>
      <c r="X18" s="64"/>
      <c r="Y18" s="62"/>
      <c r="Z18" s="62"/>
      <c r="AA18" s="62"/>
      <c r="AB18" s="64"/>
      <c r="AK18" s="53" t="s">
        <v>583</v>
      </c>
      <c r="AL18" s="54" t="s">
        <v>1682</v>
      </c>
      <c r="AM18" s="53" t="s">
        <v>1683</v>
      </c>
      <c r="AT18" s="42" t="s">
        <v>26365</v>
      </c>
      <c r="AU18" s="211" t="s">
        <v>6318</v>
      </c>
      <c r="AV18" s="211" t="s">
        <v>26339</v>
      </c>
      <c r="AW18" s="211" t="s">
        <v>6318</v>
      </c>
      <c r="AX18" s="42" t="s">
        <v>26366</v>
      </c>
      <c r="AY18" s="211" t="s">
        <v>5487</v>
      </c>
      <c r="AZ18" s="211" t="s">
        <v>26387</v>
      </c>
      <c r="BA18" s="211" t="s">
        <v>5487</v>
      </c>
      <c r="BB18" s="42" t="s">
        <v>26456</v>
      </c>
      <c r="BC18" s="211" t="s">
        <v>7319</v>
      </c>
      <c r="BD18" s="211" t="s">
        <v>26627</v>
      </c>
      <c r="BE18" s="211" t="s">
        <v>7319</v>
      </c>
      <c r="BF18" s="42" t="s">
        <v>26673</v>
      </c>
      <c r="BG18" s="211" t="s">
        <v>26701</v>
      </c>
      <c r="BH18" s="211" t="s">
        <v>26702</v>
      </c>
      <c r="BI18" s="211" t="s">
        <v>26701</v>
      </c>
      <c r="BR18" s="42" t="s">
        <v>26713</v>
      </c>
      <c r="BS18" s="211" t="s">
        <v>26743</v>
      </c>
      <c r="BT18" s="211" t="s">
        <v>26744</v>
      </c>
      <c r="BU18" s="211" t="s">
        <v>26781</v>
      </c>
      <c r="CP18" s="49" t="s">
        <v>478</v>
      </c>
      <c r="CQ18" s="42" t="s">
        <v>1684</v>
      </c>
      <c r="CR18" s="42"/>
      <c r="CS18" s="42"/>
      <c r="CT18" s="42" t="s">
        <v>1685</v>
      </c>
      <c r="CU18" s="42" t="s">
        <v>1686</v>
      </c>
      <c r="CV18" s="42" t="s">
        <v>1506</v>
      </c>
      <c r="CW18" s="42"/>
      <c r="CX18" s="42"/>
      <c r="CY18" s="42"/>
      <c r="CZ18" s="42"/>
      <c r="DA18" s="42"/>
      <c r="DB18" s="42"/>
      <c r="DC18" s="42"/>
      <c r="DD18" s="42"/>
      <c r="DE18" s="42"/>
      <c r="DF18" s="42" t="s">
        <v>1687</v>
      </c>
      <c r="DG18" s="42"/>
      <c r="DH18" s="42"/>
      <c r="DI18" s="42"/>
      <c r="DJ18" s="42" t="s">
        <v>1688</v>
      </c>
      <c r="DK18" s="42"/>
      <c r="DL18" s="42"/>
      <c r="DM18" s="42" t="s">
        <v>1689</v>
      </c>
      <c r="DN18" s="42"/>
      <c r="DO18" s="42" t="s">
        <v>1690</v>
      </c>
      <c r="DP18" s="42" t="s">
        <v>1691</v>
      </c>
      <c r="DQ18" s="42"/>
      <c r="DR18" s="42"/>
      <c r="DS18" s="42"/>
      <c r="DT18" s="42"/>
      <c r="DU18" s="42"/>
      <c r="DV18" s="42"/>
      <c r="DW18" s="42"/>
      <c r="DX18" s="42" t="s">
        <v>1692</v>
      </c>
      <c r="DY18" s="42"/>
      <c r="DZ18" s="42" t="s">
        <v>1565</v>
      </c>
      <c r="EA18" s="42" t="s">
        <v>1693</v>
      </c>
      <c r="EB18" s="42" t="s">
        <v>1694</v>
      </c>
      <c r="EC18" s="42"/>
      <c r="ED18" s="42"/>
      <c r="EE18" s="42" t="s">
        <v>1695</v>
      </c>
      <c r="EF18" s="42" t="s">
        <v>1696</v>
      </c>
      <c r="EG18" s="42"/>
      <c r="EH18" s="42" t="s">
        <v>1697</v>
      </c>
      <c r="EI18" s="42"/>
      <c r="EJ18" s="42"/>
      <c r="EK18" s="42"/>
      <c r="EL18" s="42" t="s">
        <v>1698</v>
      </c>
      <c r="EM18" s="42"/>
      <c r="EN18" s="42" t="s">
        <v>1699</v>
      </c>
      <c r="EO18" s="42" t="s">
        <v>1700</v>
      </c>
      <c r="EP18" s="42" t="s">
        <v>1701</v>
      </c>
      <c r="EQ18" s="42"/>
      <c r="ER18" s="42" t="s">
        <v>1702</v>
      </c>
      <c r="ES18" s="42" t="s">
        <v>1703</v>
      </c>
      <c r="ET18" s="42" t="s">
        <v>1704</v>
      </c>
      <c r="EU18" s="42"/>
      <c r="EV18" s="42" t="s">
        <v>1705</v>
      </c>
      <c r="EW18" s="42"/>
      <c r="EX18" s="42" t="s">
        <v>1706</v>
      </c>
      <c r="EY18" s="42" t="s">
        <v>536</v>
      </c>
      <c r="EZ18" s="42"/>
      <c r="FA18" s="42"/>
      <c r="FB18" s="42"/>
      <c r="FC18" s="42" t="s">
        <v>765</v>
      </c>
      <c r="FD18" s="42"/>
      <c r="FE18" s="42"/>
      <c r="FF18" s="42" t="s">
        <v>1707</v>
      </c>
      <c r="FG18" s="42" t="s">
        <v>1708</v>
      </c>
      <c r="FH18" s="42" t="s">
        <v>1709</v>
      </c>
      <c r="FI18" s="42"/>
      <c r="FJ18" s="42"/>
      <c r="FK18" s="42"/>
      <c r="FL18" s="42"/>
      <c r="FM18" s="42"/>
      <c r="FN18" s="42" t="s">
        <v>1710</v>
      </c>
      <c r="FO18" s="42"/>
      <c r="FP18" s="42" t="s">
        <v>1711</v>
      </c>
      <c r="FQ18" s="42" t="s">
        <v>1712</v>
      </c>
      <c r="FR18" s="42" t="s">
        <v>1713</v>
      </c>
      <c r="FS18" s="42"/>
      <c r="FT18" s="42"/>
      <c r="FU18" s="42"/>
      <c r="FV18" s="42"/>
      <c r="FW18" s="42"/>
      <c r="FX18" s="42"/>
      <c r="FY18" s="42" t="s">
        <v>1714</v>
      </c>
      <c r="FZ18" s="42" t="s">
        <v>1715</v>
      </c>
      <c r="GA18" s="42"/>
      <c r="GB18" s="42"/>
      <c r="GC18" s="42" t="s">
        <v>1716</v>
      </c>
      <c r="GG18" s="42" t="s">
        <v>1717</v>
      </c>
      <c r="GI18" s="42" t="s">
        <v>1718</v>
      </c>
      <c r="GN18" s="52"/>
      <c r="GO18" s="48" t="s">
        <v>1719</v>
      </c>
      <c r="GP18" s="52"/>
    </row>
    <row r="19" spans="1:198" ht="14.1" customHeight="1">
      <c r="A19" s="42" t="str">
        <f t="shared" si="0"/>
        <v>1101</v>
      </c>
      <c r="B19" s="42" t="str">
        <f t="shared" si="1"/>
        <v>1101102</v>
      </c>
      <c r="C19" s="42" t="str">
        <f t="shared" si="2"/>
        <v>11011025</v>
      </c>
      <c r="I19" s="42">
        <v>110013</v>
      </c>
      <c r="J19" s="42" t="s">
        <v>1720</v>
      </c>
      <c r="K19" s="42">
        <v>1</v>
      </c>
      <c r="L19" s="42" t="s">
        <v>571</v>
      </c>
      <c r="M19" s="44">
        <v>101</v>
      </c>
      <c r="N19" s="42" t="s">
        <v>572</v>
      </c>
      <c r="O19" s="42">
        <v>102</v>
      </c>
      <c r="P19" s="42" t="s">
        <v>1536</v>
      </c>
      <c r="Q19" s="42">
        <v>5</v>
      </c>
      <c r="R19" s="45" t="s">
        <v>1721</v>
      </c>
      <c r="S19" s="45" t="s">
        <v>1722</v>
      </c>
      <c r="T19" s="42" t="s">
        <v>1723</v>
      </c>
      <c r="U19" s="49">
        <v>1563</v>
      </c>
      <c r="V19" s="62"/>
      <c r="W19" s="62"/>
      <c r="X19" s="64"/>
      <c r="Y19" s="62"/>
      <c r="Z19" s="62"/>
      <c r="AA19" s="62"/>
      <c r="AB19" s="64"/>
      <c r="AK19" s="53" t="s">
        <v>583</v>
      </c>
      <c r="AL19" s="54" t="s">
        <v>1726</v>
      </c>
      <c r="AM19" s="53" t="s">
        <v>1727</v>
      </c>
      <c r="AT19" s="42" t="s">
        <v>26365</v>
      </c>
      <c r="AU19" s="211" t="s">
        <v>8602</v>
      </c>
      <c r="AV19" s="211" t="s">
        <v>975</v>
      </c>
      <c r="AW19" s="211" t="s">
        <v>8602</v>
      </c>
      <c r="AX19" s="42" t="s">
        <v>26366</v>
      </c>
      <c r="AY19" s="211" t="s">
        <v>26385</v>
      </c>
      <c r="AZ19" s="211" t="s">
        <v>26386</v>
      </c>
      <c r="BA19" s="211" t="s">
        <v>26385</v>
      </c>
      <c r="BB19" s="42" t="s">
        <v>26456</v>
      </c>
      <c r="BC19" s="211" t="s">
        <v>4626</v>
      </c>
      <c r="BD19" s="211" t="s">
        <v>29354</v>
      </c>
      <c r="BE19" s="211" t="s">
        <v>4626</v>
      </c>
      <c r="BF19" s="42" t="s">
        <v>26673</v>
      </c>
      <c r="BG19" s="211" t="s">
        <v>26703</v>
      </c>
      <c r="BH19" s="211" t="s">
        <v>29357</v>
      </c>
      <c r="BI19" s="211" t="s">
        <v>26703</v>
      </c>
      <c r="BR19" s="42" t="s">
        <v>26713</v>
      </c>
      <c r="BS19" s="211" t="s">
        <v>26745</v>
      </c>
      <c r="BT19" s="211" t="s">
        <v>670</v>
      </c>
      <c r="BU19" s="211" t="s">
        <v>26770</v>
      </c>
      <c r="CP19" s="49" t="s">
        <v>479</v>
      </c>
      <c r="CQ19" s="42" t="s">
        <v>1728</v>
      </c>
      <c r="CR19" s="42"/>
      <c r="CS19" s="42"/>
      <c r="CT19" s="42" t="s">
        <v>1729</v>
      </c>
      <c r="CU19" s="42" t="s">
        <v>1730</v>
      </c>
      <c r="CV19" s="42" t="s">
        <v>1560</v>
      </c>
      <c r="CW19" s="42"/>
      <c r="CX19" s="42"/>
      <c r="CY19" s="42"/>
      <c r="CZ19" s="42"/>
      <c r="DA19" s="42"/>
      <c r="DB19" s="42"/>
      <c r="DC19" s="42"/>
      <c r="DD19" s="42"/>
      <c r="DE19" s="42"/>
      <c r="DF19" s="42" t="s">
        <v>1731</v>
      </c>
      <c r="DG19" s="42"/>
      <c r="DH19" s="42"/>
      <c r="DI19" s="42"/>
      <c r="DJ19" s="42" t="s">
        <v>1732</v>
      </c>
      <c r="DK19" s="42"/>
      <c r="DL19" s="42"/>
      <c r="DM19" s="42" t="s">
        <v>729</v>
      </c>
      <c r="DN19" s="42"/>
      <c r="DO19" s="42" t="s">
        <v>1733</v>
      </c>
      <c r="DP19" s="42" t="s">
        <v>1734</v>
      </c>
      <c r="DQ19" s="42"/>
      <c r="DR19" s="42"/>
      <c r="DS19" s="42"/>
      <c r="DT19" s="42"/>
      <c r="DU19" s="42"/>
      <c r="DV19" s="42"/>
      <c r="DW19" s="42"/>
      <c r="DX19" s="42" t="s">
        <v>1735</v>
      </c>
      <c r="DY19" s="42"/>
      <c r="DZ19" s="42"/>
      <c r="EA19" s="42" t="s">
        <v>1736</v>
      </c>
      <c r="EB19" s="42" t="s">
        <v>1737</v>
      </c>
      <c r="EC19" s="42"/>
      <c r="ED19" s="42"/>
      <c r="EE19" s="42" t="s">
        <v>1738</v>
      </c>
      <c r="EF19" s="42" t="s">
        <v>1739</v>
      </c>
      <c r="EG19" s="42"/>
      <c r="EH19" s="42" t="s">
        <v>1654</v>
      </c>
      <c r="EI19" s="42"/>
      <c r="EJ19" s="42"/>
      <c r="EK19" s="42"/>
      <c r="EL19" s="42" t="s">
        <v>1740</v>
      </c>
      <c r="EM19" s="42"/>
      <c r="EN19" s="42" t="s">
        <v>1741</v>
      </c>
      <c r="EO19" s="42" t="s">
        <v>1742</v>
      </c>
      <c r="EP19" s="42" t="s">
        <v>1743</v>
      </c>
      <c r="EQ19" s="42"/>
      <c r="ER19" s="42" t="s">
        <v>1744</v>
      </c>
      <c r="ES19" s="42" t="s">
        <v>1745</v>
      </c>
      <c r="ET19" s="42" t="s">
        <v>1746</v>
      </c>
      <c r="EU19" s="42"/>
      <c r="EV19" s="42" t="s">
        <v>1747</v>
      </c>
      <c r="EW19" s="42"/>
      <c r="EX19" s="42" t="s">
        <v>1748</v>
      </c>
      <c r="EY19" s="42" t="s">
        <v>537</v>
      </c>
      <c r="EZ19" s="42"/>
      <c r="FA19" s="42"/>
      <c r="FB19" s="42"/>
      <c r="FC19" s="42" t="s">
        <v>1749</v>
      </c>
      <c r="FD19" s="42"/>
      <c r="FE19" s="42"/>
      <c r="FF19" s="42" t="s">
        <v>1750</v>
      </c>
      <c r="FG19" s="42" t="s">
        <v>1751</v>
      </c>
      <c r="FH19" s="42" t="s">
        <v>1752</v>
      </c>
      <c r="FI19" s="42"/>
      <c r="FJ19" s="42"/>
      <c r="FK19" s="42"/>
      <c r="FL19" s="42"/>
      <c r="FM19" s="42"/>
      <c r="FN19" s="42" t="s">
        <v>775</v>
      </c>
      <c r="FO19" s="42"/>
      <c r="FP19" s="42" t="s">
        <v>1753</v>
      </c>
      <c r="FQ19" s="42" t="s">
        <v>1754</v>
      </c>
      <c r="FR19" s="42" t="s">
        <v>1755</v>
      </c>
      <c r="FS19" s="42"/>
      <c r="FT19" s="42"/>
      <c r="FU19" s="42"/>
      <c r="FV19" s="42"/>
      <c r="FW19" s="42"/>
      <c r="FX19" s="42"/>
      <c r="FY19" s="42" t="s">
        <v>1756</v>
      </c>
      <c r="FZ19" s="42"/>
      <c r="GA19" s="42"/>
      <c r="GB19" s="42"/>
      <c r="GC19" s="42" t="s">
        <v>1757</v>
      </c>
      <c r="GG19" s="42" t="s">
        <v>1758</v>
      </c>
      <c r="GI19" s="42" t="s">
        <v>1759</v>
      </c>
      <c r="GN19" s="52"/>
      <c r="GO19" s="48" t="s">
        <v>1760</v>
      </c>
      <c r="GP19" s="52"/>
    </row>
    <row r="20" spans="1:198" ht="14.1" customHeight="1">
      <c r="A20" s="42" t="str">
        <f t="shared" si="0"/>
        <v>1101</v>
      </c>
      <c r="B20" s="42" t="str">
        <f t="shared" si="1"/>
        <v>1101102</v>
      </c>
      <c r="C20" s="42" t="str">
        <f t="shared" si="2"/>
        <v>11011026</v>
      </c>
      <c r="I20" s="42">
        <v>110014</v>
      </c>
      <c r="J20" s="42" t="s">
        <v>1761</v>
      </c>
      <c r="K20" s="42">
        <v>1</v>
      </c>
      <c r="L20" s="42" t="s">
        <v>571</v>
      </c>
      <c r="M20" s="44">
        <v>101</v>
      </c>
      <c r="N20" s="42" t="s">
        <v>572</v>
      </c>
      <c r="O20" s="42">
        <v>102</v>
      </c>
      <c r="P20" s="42" t="s">
        <v>1536</v>
      </c>
      <c r="Q20" s="42">
        <v>6</v>
      </c>
      <c r="R20" s="45" t="s">
        <v>1363</v>
      </c>
      <c r="S20" s="45" t="s">
        <v>1762</v>
      </c>
      <c r="T20" s="42" t="s">
        <v>352</v>
      </c>
      <c r="U20" s="49">
        <v>1732</v>
      </c>
      <c r="V20" s="62"/>
      <c r="W20" s="62"/>
      <c r="X20" s="64"/>
      <c r="Y20" s="62"/>
      <c r="Z20" s="62"/>
      <c r="AA20" s="62"/>
      <c r="AB20" s="64"/>
      <c r="AK20" s="53" t="s">
        <v>583</v>
      </c>
      <c r="AL20" s="54" t="s">
        <v>1765</v>
      </c>
      <c r="AM20" s="53" t="s">
        <v>1766</v>
      </c>
      <c r="AT20" s="42" t="s">
        <v>26365</v>
      </c>
      <c r="AU20" s="211" t="s">
        <v>26342</v>
      </c>
      <c r="AV20" s="211" t="s">
        <v>26343</v>
      </c>
      <c r="AW20" s="211" t="s">
        <v>26342</v>
      </c>
      <c r="AX20" s="42" t="s">
        <v>26366</v>
      </c>
      <c r="AY20" s="211" t="s">
        <v>26390</v>
      </c>
      <c r="AZ20" s="211" t="s">
        <v>26391</v>
      </c>
      <c r="BA20" s="211" t="s">
        <v>26390</v>
      </c>
      <c r="BB20" s="42" t="s">
        <v>26456</v>
      </c>
      <c r="BC20" s="211" t="s">
        <v>6888</v>
      </c>
      <c r="BD20" s="211" t="s">
        <v>26628</v>
      </c>
      <c r="BE20" s="211" t="s">
        <v>6888</v>
      </c>
      <c r="BF20" s="42" t="s">
        <v>26673</v>
      </c>
      <c r="BG20" s="211" t="s">
        <v>26704</v>
      </c>
      <c r="BH20" s="211" t="s">
        <v>26705</v>
      </c>
      <c r="BI20" s="211" t="s">
        <v>26704</v>
      </c>
      <c r="BR20" s="42" t="s">
        <v>26713</v>
      </c>
      <c r="BS20" s="211" t="s">
        <v>26746</v>
      </c>
      <c r="BT20" s="211" t="s">
        <v>26747</v>
      </c>
      <c r="BU20" s="211" t="s">
        <v>26791</v>
      </c>
      <c r="CP20" s="184" t="s">
        <v>462</v>
      </c>
      <c r="CQ20" s="42" t="s">
        <v>1767</v>
      </c>
      <c r="CR20" s="42"/>
      <c r="CS20" s="42"/>
      <c r="CT20" s="42" t="s">
        <v>1768</v>
      </c>
      <c r="CU20" s="42" t="s">
        <v>1769</v>
      </c>
      <c r="CV20" s="42" t="s">
        <v>1770</v>
      </c>
      <c r="CW20" s="42"/>
      <c r="CX20" s="42"/>
      <c r="CY20" s="42"/>
      <c r="CZ20" s="42"/>
      <c r="DA20" s="42"/>
      <c r="DB20" s="42"/>
      <c r="DC20" s="42"/>
      <c r="DD20" s="42"/>
      <c r="DE20" s="42"/>
      <c r="DF20" s="42" t="s">
        <v>1771</v>
      </c>
      <c r="DG20" s="42"/>
      <c r="DH20" s="42"/>
      <c r="DI20" s="42"/>
      <c r="DJ20" s="42" t="s">
        <v>1434</v>
      </c>
      <c r="DK20" s="42"/>
      <c r="DL20" s="42"/>
      <c r="DM20" s="42" t="s">
        <v>1772</v>
      </c>
      <c r="DN20" s="42"/>
      <c r="DO20" s="42" t="s">
        <v>1773</v>
      </c>
      <c r="DP20" s="42" t="s">
        <v>1774</v>
      </c>
      <c r="DQ20" s="42"/>
      <c r="DR20" s="42"/>
      <c r="DS20" s="42"/>
      <c r="DT20" s="42"/>
      <c r="DU20" s="42"/>
      <c r="DV20" s="42"/>
      <c r="DW20" s="42"/>
      <c r="DX20" s="42" t="s">
        <v>1775</v>
      </c>
      <c r="DY20" s="42"/>
      <c r="DZ20" s="42"/>
      <c r="EA20" s="42" t="s">
        <v>1776</v>
      </c>
      <c r="EB20" s="42" t="s">
        <v>1777</v>
      </c>
      <c r="EC20" s="42"/>
      <c r="ED20" s="42"/>
      <c r="EE20" s="42" t="s">
        <v>1778</v>
      </c>
      <c r="EF20" s="42" t="s">
        <v>1779</v>
      </c>
      <c r="EG20" s="42"/>
      <c r="EH20" s="42"/>
      <c r="EI20" s="42"/>
      <c r="EJ20" s="42"/>
      <c r="EK20" s="42"/>
      <c r="EL20" s="42"/>
      <c r="EM20" s="42"/>
      <c r="EN20" s="42" t="s">
        <v>1780</v>
      </c>
      <c r="EO20" s="42" t="s">
        <v>1781</v>
      </c>
      <c r="EP20" s="42" t="s">
        <v>1782</v>
      </c>
      <c r="EQ20" s="42"/>
      <c r="ER20" s="42" t="s">
        <v>1783</v>
      </c>
      <c r="ES20" s="42" t="s">
        <v>1784</v>
      </c>
      <c r="ET20" s="42" t="s">
        <v>1785</v>
      </c>
      <c r="EU20" s="42"/>
      <c r="EV20" s="42" t="s">
        <v>712</v>
      </c>
      <c r="EW20" s="42"/>
      <c r="EX20" s="42" t="s">
        <v>1786</v>
      </c>
      <c r="EY20" s="42" t="s">
        <v>538</v>
      </c>
      <c r="EZ20" s="42"/>
      <c r="FA20" s="42"/>
      <c r="FB20" s="42"/>
      <c r="FC20" s="42" t="s">
        <v>1206</v>
      </c>
      <c r="FD20" s="42"/>
      <c r="FE20" s="42"/>
      <c r="FF20" s="42" t="s">
        <v>1787</v>
      </c>
      <c r="FG20" s="42" t="s">
        <v>1788</v>
      </c>
      <c r="FH20" s="42" t="s">
        <v>1789</v>
      </c>
      <c r="FI20" s="42"/>
      <c r="FJ20" s="42"/>
      <c r="FK20" s="42"/>
      <c r="FL20" s="42"/>
      <c r="FM20" s="42"/>
      <c r="FN20" s="42"/>
      <c r="FO20" s="42"/>
      <c r="FP20" s="42" t="s">
        <v>1790</v>
      </c>
      <c r="FQ20" s="42" t="s">
        <v>1791</v>
      </c>
      <c r="FR20" s="42" t="s">
        <v>1792</v>
      </c>
      <c r="FS20" s="42"/>
      <c r="FT20" s="42"/>
      <c r="FU20" s="42"/>
      <c r="FV20" s="42"/>
      <c r="FW20" s="42"/>
      <c r="FX20" s="42"/>
      <c r="FY20" s="42" t="s">
        <v>1793</v>
      </c>
      <c r="FZ20" s="42"/>
      <c r="GA20" s="42"/>
      <c r="GB20" s="42"/>
      <c r="GC20" s="42" t="s">
        <v>1794</v>
      </c>
      <c r="GG20" s="42" t="s">
        <v>1795</v>
      </c>
      <c r="GI20" s="42" t="s">
        <v>1796</v>
      </c>
      <c r="GN20" s="52"/>
      <c r="GO20" s="48" t="s">
        <v>1797</v>
      </c>
      <c r="GP20" s="52"/>
    </row>
    <row r="21" spans="1:198" ht="14.1" customHeight="1">
      <c r="A21" s="42" t="str">
        <f t="shared" si="0"/>
        <v>1101</v>
      </c>
      <c r="B21" s="42" t="str">
        <f t="shared" si="1"/>
        <v>1101102</v>
      </c>
      <c r="C21" s="42" t="str">
        <f t="shared" si="2"/>
        <v>11011027</v>
      </c>
      <c r="I21" s="42">
        <v>110015</v>
      </c>
      <c r="J21" s="42" t="s">
        <v>1798</v>
      </c>
      <c r="K21" s="42">
        <v>1</v>
      </c>
      <c r="L21" s="42" t="s">
        <v>571</v>
      </c>
      <c r="M21" s="44">
        <v>101</v>
      </c>
      <c r="N21" s="42" t="s">
        <v>572</v>
      </c>
      <c r="O21" s="42">
        <v>102</v>
      </c>
      <c r="P21" s="42" t="s">
        <v>1536</v>
      </c>
      <c r="Q21" s="42">
        <v>7</v>
      </c>
      <c r="R21" s="45" t="s">
        <v>1799</v>
      </c>
      <c r="S21" s="45" t="s">
        <v>1800</v>
      </c>
      <c r="T21" s="42" t="s">
        <v>1801</v>
      </c>
      <c r="U21" s="49">
        <v>1750</v>
      </c>
      <c r="V21" s="62"/>
      <c r="W21" s="62"/>
      <c r="X21" s="64"/>
      <c r="Y21" s="62"/>
      <c r="Z21" s="62"/>
      <c r="AA21" s="62"/>
      <c r="AB21" s="64"/>
      <c r="AK21" s="53" t="s">
        <v>583</v>
      </c>
      <c r="AL21" s="54" t="s">
        <v>1804</v>
      </c>
      <c r="AM21" s="53" t="s">
        <v>1805</v>
      </c>
      <c r="AT21" s="42" t="s">
        <v>26365</v>
      </c>
      <c r="AU21" s="211" t="s">
        <v>3864</v>
      </c>
      <c r="AV21" s="211" t="s">
        <v>26340</v>
      </c>
      <c r="AW21" s="211" t="s">
        <v>3864</v>
      </c>
      <c r="AX21" s="42" t="s">
        <v>26366</v>
      </c>
      <c r="AY21" s="211" t="s">
        <v>4720</v>
      </c>
      <c r="AZ21" s="211" t="s">
        <v>26392</v>
      </c>
      <c r="BA21" s="211" t="s">
        <v>4720</v>
      </c>
      <c r="BB21" s="42" t="s">
        <v>26456</v>
      </c>
      <c r="BC21" s="211" t="s">
        <v>6527</v>
      </c>
      <c r="BD21" s="211" t="s">
        <v>26629</v>
      </c>
      <c r="BE21" s="211" t="s">
        <v>6527</v>
      </c>
      <c r="BF21" s="42" t="s">
        <v>26673</v>
      </c>
      <c r="BG21" s="211" t="s">
        <v>26706</v>
      </c>
      <c r="BH21" s="211" t="s">
        <v>26707</v>
      </c>
      <c r="BI21" s="211" t="s">
        <v>26706</v>
      </c>
      <c r="BR21" s="42" t="s">
        <v>26713</v>
      </c>
      <c r="BS21" s="211" t="s">
        <v>26748</v>
      </c>
      <c r="BT21" s="211" t="s">
        <v>26749</v>
      </c>
      <c r="BU21" s="211" t="s">
        <v>26746</v>
      </c>
      <c r="CP21" s="49" t="s">
        <v>481</v>
      </c>
      <c r="CQ21" s="42" t="s">
        <v>620</v>
      </c>
      <c r="CR21" s="42"/>
      <c r="CS21" s="42"/>
      <c r="CT21" s="42" t="s">
        <v>1806</v>
      </c>
      <c r="CU21" s="42" t="s">
        <v>1807</v>
      </c>
      <c r="CV21" s="42" t="s">
        <v>1808</v>
      </c>
      <c r="CW21" s="42"/>
      <c r="CX21" s="42"/>
      <c r="CY21" s="42"/>
      <c r="CZ21" s="42"/>
      <c r="DA21" s="42"/>
      <c r="DB21" s="42"/>
      <c r="DC21" s="42"/>
      <c r="DD21" s="42"/>
      <c r="DE21" s="42"/>
      <c r="DF21" s="42" t="s">
        <v>1809</v>
      </c>
      <c r="DG21" s="42"/>
      <c r="DH21" s="42"/>
      <c r="DI21" s="42"/>
      <c r="DJ21" s="42" t="s">
        <v>1810</v>
      </c>
      <c r="DK21" s="42"/>
      <c r="DL21" s="42"/>
      <c r="DM21" s="42" t="s">
        <v>1163</v>
      </c>
      <c r="DN21" s="42"/>
      <c r="DO21" s="42" t="s">
        <v>1811</v>
      </c>
      <c r="DP21" s="42" t="s">
        <v>1812</v>
      </c>
      <c r="DQ21" s="42"/>
      <c r="DR21" s="42"/>
      <c r="DS21" s="42"/>
      <c r="DT21" s="42"/>
      <c r="DU21" s="42"/>
      <c r="DV21" s="42"/>
      <c r="DW21" s="42"/>
      <c r="DX21" s="42" t="s">
        <v>1813</v>
      </c>
      <c r="DY21" s="42"/>
      <c r="DZ21" s="42"/>
      <c r="EA21" s="42" t="s">
        <v>1814</v>
      </c>
      <c r="EB21" s="42" t="s">
        <v>1815</v>
      </c>
      <c r="EC21" s="42"/>
      <c r="ED21" s="42"/>
      <c r="EE21" s="42" t="s">
        <v>1816</v>
      </c>
      <c r="EF21" s="42" t="s">
        <v>1817</v>
      </c>
      <c r="EG21" s="42"/>
      <c r="EH21" s="42"/>
      <c r="EI21" s="42"/>
      <c r="EJ21" s="42"/>
      <c r="EK21" s="42"/>
      <c r="EL21" s="42"/>
      <c r="EM21" s="42"/>
      <c r="EN21" s="42" t="s">
        <v>1818</v>
      </c>
      <c r="EO21" s="42" t="s">
        <v>1819</v>
      </c>
      <c r="EP21" s="42" t="s">
        <v>639</v>
      </c>
      <c r="EQ21" s="42"/>
      <c r="ER21" s="42" t="s">
        <v>1820</v>
      </c>
      <c r="ES21" s="42" t="s">
        <v>1386</v>
      </c>
      <c r="ET21" s="42" t="s">
        <v>1821</v>
      </c>
      <c r="EU21" s="42"/>
      <c r="EV21" s="42" t="s">
        <v>1822</v>
      </c>
      <c r="EW21" s="42"/>
      <c r="EX21" s="42" t="s">
        <v>1823</v>
      </c>
      <c r="EY21" s="42" t="s">
        <v>539</v>
      </c>
      <c r="EZ21" s="42"/>
      <c r="FA21" s="42"/>
      <c r="FB21" s="42"/>
      <c r="FC21" s="42" t="s">
        <v>1824</v>
      </c>
      <c r="FD21" s="42"/>
      <c r="FE21" s="42"/>
      <c r="FF21" s="42" t="s">
        <v>1825</v>
      </c>
      <c r="FG21" s="42" t="s">
        <v>1826</v>
      </c>
      <c r="FH21" s="42" t="s">
        <v>1827</v>
      </c>
      <c r="FI21" s="42"/>
      <c r="FJ21" s="42"/>
      <c r="FK21" s="42"/>
      <c r="FL21" s="42"/>
      <c r="FM21" s="42"/>
      <c r="FN21" s="42"/>
      <c r="FO21" s="42"/>
      <c r="FP21" s="42" t="s">
        <v>1828</v>
      </c>
      <c r="FQ21" s="42" t="s">
        <v>1829</v>
      </c>
      <c r="FR21" s="42" t="s">
        <v>1830</v>
      </c>
      <c r="FS21" s="42"/>
      <c r="FT21" s="42"/>
      <c r="FU21" s="42"/>
      <c r="FV21" s="42"/>
      <c r="FW21" s="42"/>
      <c r="FX21" s="42"/>
      <c r="FY21" s="42" t="s">
        <v>1831</v>
      </c>
      <c r="FZ21" s="42"/>
      <c r="GA21" s="42"/>
      <c r="GB21" s="42"/>
      <c r="GC21" s="42" t="s">
        <v>1832</v>
      </c>
      <c r="GI21" s="42" t="s">
        <v>1833</v>
      </c>
      <c r="GN21" s="52"/>
      <c r="GO21" s="48" t="s">
        <v>1834</v>
      </c>
      <c r="GP21" s="52"/>
    </row>
    <row r="22" spans="1:198" ht="14.1" customHeight="1">
      <c r="A22" s="42" t="str">
        <f t="shared" si="0"/>
        <v>1101</v>
      </c>
      <c r="B22" s="42" t="str">
        <f t="shared" si="1"/>
        <v>1101102</v>
      </c>
      <c r="C22" s="42" t="str">
        <f t="shared" si="2"/>
        <v>11011028</v>
      </c>
      <c r="I22" s="42">
        <v>110016</v>
      </c>
      <c r="J22" s="42" t="s">
        <v>1835</v>
      </c>
      <c r="K22" s="42">
        <v>1</v>
      </c>
      <c r="L22" s="42" t="s">
        <v>571</v>
      </c>
      <c r="M22" s="44">
        <v>101</v>
      </c>
      <c r="N22" s="42" t="s">
        <v>572</v>
      </c>
      <c r="O22" s="42">
        <v>102</v>
      </c>
      <c r="P22" s="42" t="s">
        <v>1536</v>
      </c>
      <c r="Q22" s="42">
        <v>8</v>
      </c>
      <c r="R22" s="45" t="s">
        <v>1836</v>
      </c>
      <c r="S22" s="45" t="s">
        <v>1837</v>
      </c>
      <c r="T22" s="42" t="s">
        <v>1838</v>
      </c>
      <c r="U22" s="49">
        <v>1154</v>
      </c>
      <c r="V22" s="62"/>
      <c r="W22" s="62"/>
      <c r="X22" s="64"/>
      <c r="Y22" s="62"/>
      <c r="Z22" s="62"/>
      <c r="AA22" s="62"/>
      <c r="AB22" s="64"/>
      <c r="AK22" s="53" t="s">
        <v>583</v>
      </c>
      <c r="AL22" s="54" t="s">
        <v>1841</v>
      </c>
      <c r="AM22" s="53" t="s">
        <v>1842</v>
      </c>
      <c r="AT22" s="42" t="s">
        <v>26365</v>
      </c>
      <c r="AU22" s="211" t="s">
        <v>4537</v>
      </c>
      <c r="AV22" s="211" t="s">
        <v>26341</v>
      </c>
      <c r="AW22" s="211" t="s">
        <v>4537</v>
      </c>
      <c r="AX22" s="42" t="s">
        <v>26366</v>
      </c>
      <c r="AY22" s="211" t="s">
        <v>26394</v>
      </c>
      <c r="AZ22" s="211" t="s">
        <v>26395</v>
      </c>
      <c r="BA22" s="211" t="s">
        <v>26394</v>
      </c>
      <c r="BB22" s="42" t="s">
        <v>26456</v>
      </c>
      <c r="BC22" s="211" t="s">
        <v>5588</v>
      </c>
      <c r="BD22" s="211" t="s">
        <v>26630</v>
      </c>
      <c r="BE22" s="211" t="s">
        <v>5588</v>
      </c>
      <c r="BR22" s="42" t="s">
        <v>26713</v>
      </c>
      <c r="BS22" s="211" t="s">
        <v>26750</v>
      </c>
      <c r="BT22" s="211" t="s">
        <v>26751</v>
      </c>
      <c r="BU22" s="211" t="s">
        <v>26743</v>
      </c>
      <c r="CP22" s="49" t="s">
        <v>482</v>
      </c>
      <c r="CQ22" s="42" t="s">
        <v>619</v>
      </c>
      <c r="CR22" s="42"/>
      <c r="CS22" s="42"/>
      <c r="CT22" s="42" t="s">
        <v>1843</v>
      </c>
      <c r="CU22" s="42" t="s">
        <v>1844</v>
      </c>
      <c r="CV22" s="42" t="s">
        <v>1845</v>
      </c>
      <c r="CW22" s="42"/>
      <c r="CX22" s="42"/>
      <c r="CY22" s="42"/>
      <c r="CZ22" s="42"/>
      <c r="DA22" s="42"/>
      <c r="DB22" s="42"/>
      <c r="DC22" s="42"/>
      <c r="DD22" s="42"/>
      <c r="DE22" s="42"/>
      <c r="DF22" s="42" t="s">
        <v>1846</v>
      </c>
      <c r="DG22" s="42"/>
      <c r="DH22" s="42"/>
      <c r="DI22" s="42"/>
      <c r="DJ22" s="42" t="s">
        <v>1847</v>
      </c>
      <c r="DK22" s="42"/>
      <c r="DL22" s="42"/>
      <c r="DM22" s="42" t="s">
        <v>1848</v>
      </c>
      <c r="DN22" s="42"/>
      <c r="DO22" s="42" t="s">
        <v>863</v>
      </c>
      <c r="DP22" s="42" t="s">
        <v>1784</v>
      </c>
      <c r="DQ22" s="42"/>
      <c r="DR22" s="42"/>
      <c r="DS22" s="42"/>
      <c r="DT22" s="42"/>
      <c r="DU22" s="42"/>
      <c r="DV22" s="42"/>
      <c r="DW22" s="42"/>
      <c r="DX22" s="42" t="s">
        <v>1849</v>
      </c>
      <c r="DY22" s="42"/>
      <c r="DZ22" s="42"/>
      <c r="EA22" s="42" t="s">
        <v>1850</v>
      </c>
      <c r="EB22" s="42" t="s">
        <v>1851</v>
      </c>
      <c r="EC22" s="42"/>
      <c r="ED22" s="42"/>
      <c r="EE22" s="42" t="s">
        <v>1852</v>
      </c>
      <c r="EF22" s="42" t="s">
        <v>1111</v>
      </c>
      <c r="EG22" s="42"/>
      <c r="EH22" s="42"/>
      <c r="EI22" s="42"/>
      <c r="EJ22" s="42"/>
      <c r="EK22" s="42"/>
      <c r="EL22" s="42"/>
      <c r="EM22" s="42"/>
      <c r="EN22" s="42" t="s">
        <v>1780</v>
      </c>
      <c r="EO22" s="42" t="s">
        <v>1853</v>
      </c>
      <c r="EP22" s="42" t="s">
        <v>1854</v>
      </c>
      <c r="EQ22" s="42"/>
      <c r="ER22" s="42" t="s">
        <v>1855</v>
      </c>
      <c r="ES22" s="42" t="s">
        <v>1603</v>
      </c>
      <c r="ET22" s="42" t="s">
        <v>1856</v>
      </c>
      <c r="EU22" s="42"/>
      <c r="EV22" s="42"/>
      <c r="EW22" s="42"/>
      <c r="EX22" s="42"/>
      <c r="EY22" s="42" t="s">
        <v>540</v>
      </c>
      <c r="EZ22" s="42"/>
      <c r="FA22" s="42"/>
      <c r="FB22" s="42"/>
      <c r="FC22" s="42"/>
      <c r="FD22" s="42"/>
      <c r="FE22" s="42"/>
      <c r="FF22" s="42" t="s">
        <v>1857</v>
      </c>
      <c r="FG22" s="42" t="s">
        <v>1858</v>
      </c>
      <c r="FH22" s="42" t="s">
        <v>1859</v>
      </c>
      <c r="FI22" s="42"/>
      <c r="FJ22" s="42"/>
      <c r="FK22" s="42"/>
      <c r="FL22" s="42"/>
      <c r="FM22" s="42"/>
      <c r="FN22" s="42"/>
      <c r="FO22" s="42"/>
      <c r="FP22" s="42" t="s">
        <v>1860</v>
      </c>
      <c r="FQ22" s="42" t="s">
        <v>1861</v>
      </c>
      <c r="FR22" s="42" t="s">
        <v>1862</v>
      </c>
      <c r="FS22" s="42"/>
      <c r="FT22" s="42"/>
      <c r="FU22" s="42"/>
      <c r="FV22" s="42"/>
      <c r="FW22" s="42"/>
      <c r="FX22" s="42"/>
      <c r="FY22" s="42" t="s">
        <v>1863</v>
      </c>
      <c r="FZ22" s="42"/>
      <c r="GA22" s="42"/>
      <c r="GB22" s="42"/>
      <c r="GC22" s="42" t="s">
        <v>1864</v>
      </c>
      <c r="GI22" s="42" t="s">
        <v>1865</v>
      </c>
      <c r="GN22" s="52"/>
      <c r="GO22" s="48" t="s">
        <v>1866</v>
      </c>
      <c r="GP22" s="52"/>
    </row>
    <row r="23" spans="1:198" ht="14.1" customHeight="1">
      <c r="A23" s="42" t="str">
        <f t="shared" si="0"/>
        <v>1101</v>
      </c>
      <c r="B23" s="42" t="str">
        <f t="shared" si="1"/>
        <v>1101102</v>
      </c>
      <c r="C23" s="42" t="str">
        <f t="shared" si="2"/>
        <v>110110219</v>
      </c>
      <c r="I23" s="42">
        <v>110017</v>
      </c>
      <c r="J23" s="42" t="s">
        <v>1867</v>
      </c>
      <c r="K23" s="42">
        <v>1</v>
      </c>
      <c r="L23" s="42" t="s">
        <v>571</v>
      </c>
      <c r="M23" s="44">
        <v>101</v>
      </c>
      <c r="N23" s="42" t="s">
        <v>572</v>
      </c>
      <c r="O23" s="42">
        <v>102</v>
      </c>
      <c r="P23" s="42" t="s">
        <v>1536</v>
      </c>
      <c r="Q23" s="42">
        <v>19</v>
      </c>
      <c r="R23" s="45" t="s">
        <v>1479</v>
      </c>
      <c r="S23" s="45" t="s">
        <v>1868</v>
      </c>
      <c r="T23" s="42" t="s">
        <v>1869</v>
      </c>
      <c r="U23" s="49">
        <v>1438</v>
      </c>
      <c r="V23" s="62"/>
      <c r="W23" s="62"/>
      <c r="X23" s="64"/>
      <c r="Y23" s="62"/>
      <c r="Z23" s="62"/>
      <c r="AA23" s="62"/>
      <c r="AB23" s="64"/>
      <c r="AK23" s="53" t="s">
        <v>583</v>
      </c>
      <c r="AL23" s="54" t="s">
        <v>1871</v>
      </c>
      <c r="AM23" s="53" t="s">
        <v>1872</v>
      </c>
      <c r="AT23" s="42" t="s">
        <v>26365</v>
      </c>
      <c r="AU23" s="211" t="s">
        <v>4281</v>
      </c>
      <c r="AV23" s="211" t="s">
        <v>26346</v>
      </c>
      <c r="AW23" s="211" t="s">
        <v>4281</v>
      </c>
      <c r="AX23" s="42" t="s">
        <v>26366</v>
      </c>
      <c r="AY23" s="211" t="s">
        <v>6318</v>
      </c>
      <c r="AZ23" s="211" t="s">
        <v>26393</v>
      </c>
      <c r="BA23" s="211" t="s">
        <v>6318</v>
      </c>
      <c r="BB23" s="42" t="s">
        <v>26456</v>
      </c>
      <c r="BC23" s="211" t="s">
        <v>4483</v>
      </c>
      <c r="BD23" s="211" t="s">
        <v>26640</v>
      </c>
      <c r="BE23" s="211" t="s">
        <v>4483</v>
      </c>
      <c r="BR23" s="42" t="s">
        <v>26713</v>
      </c>
      <c r="BS23" s="211" t="s">
        <v>26752</v>
      </c>
      <c r="BT23" s="211" t="s">
        <v>26753</v>
      </c>
      <c r="BU23" s="211" t="s">
        <v>26819</v>
      </c>
      <c r="CP23" s="49" t="s">
        <v>480</v>
      </c>
      <c r="CQ23" s="42" t="s">
        <v>1873</v>
      </c>
      <c r="CR23" s="42"/>
      <c r="CS23" s="42"/>
      <c r="CT23" s="42" t="s">
        <v>1874</v>
      </c>
      <c r="CU23" s="42" t="s">
        <v>1875</v>
      </c>
      <c r="CV23" s="42" t="s">
        <v>1393</v>
      </c>
      <c r="CW23" s="42"/>
      <c r="CX23" s="42"/>
      <c r="CY23" s="42"/>
      <c r="CZ23" s="42"/>
      <c r="DA23" s="42"/>
      <c r="DB23" s="42"/>
      <c r="DC23" s="42"/>
      <c r="DD23" s="42"/>
      <c r="DE23" s="42"/>
      <c r="DF23" s="42" t="s">
        <v>1876</v>
      </c>
      <c r="DG23" s="42"/>
      <c r="DH23" s="42"/>
      <c r="DI23" s="42"/>
      <c r="DJ23" s="42"/>
      <c r="DK23" s="42"/>
      <c r="DL23" s="42"/>
      <c r="DM23" s="42" t="s">
        <v>1877</v>
      </c>
      <c r="DN23" s="42"/>
      <c r="DO23" s="42"/>
      <c r="DP23" s="42" t="s">
        <v>1443</v>
      </c>
      <c r="DQ23" s="42"/>
      <c r="DR23" s="42"/>
      <c r="DS23" s="42"/>
      <c r="DT23" s="42"/>
      <c r="DU23" s="42"/>
      <c r="DV23" s="42"/>
      <c r="DW23" s="42"/>
      <c r="DX23" s="42" t="s">
        <v>1878</v>
      </c>
      <c r="DY23" s="42"/>
      <c r="DZ23" s="42"/>
      <c r="EA23" s="42" t="s">
        <v>1879</v>
      </c>
      <c r="EB23" s="42" t="s">
        <v>1880</v>
      </c>
      <c r="EC23" s="42"/>
      <c r="ED23" s="42"/>
      <c r="EE23" s="42" t="s">
        <v>1881</v>
      </c>
      <c r="EF23" s="42" t="s">
        <v>1882</v>
      </c>
      <c r="EG23" s="42"/>
      <c r="EH23" s="42"/>
      <c r="EI23" s="42"/>
      <c r="EJ23" s="42"/>
      <c r="EK23" s="42"/>
      <c r="EL23" s="42"/>
      <c r="EM23" s="42"/>
      <c r="EN23" s="42" t="s">
        <v>1883</v>
      </c>
      <c r="EO23" s="42" t="s">
        <v>1884</v>
      </c>
      <c r="EP23" s="42" t="s">
        <v>1885</v>
      </c>
      <c r="EQ23" s="42"/>
      <c r="ER23" s="42"/>
      <c r="ES23" s="42" t="s">
        <v>936</v>
      </c>
      <c r="ET23" s="42" t="s">
        <v>1886</v>
      </c>
      <c r="EU23" s="42"/>
      <c r="EV23" s="42"/>
      <c r="EW23" s="42"/>
      <c r="EX23" s="42"/>
      <c r="EY23" s="42" t="s">
        <v>541</v>
      </c>
      <c r="EZ23" s="42"/>
      <c r="FA23" s="42"/>
      <c r="FB23" s="42"/>
      <c r="FC23" s="42"/>
      <c r="FD23" s="42"/>
      <c r="FE23" s="42"/>
      <c r="FF23" s="42" t="s">
        <v>1887</v>
      </c>
      <c r="FG23" s="42" t="s">
        <v>1888</v>
      </c>
      <c r="FH23" s="42" t="s">
        <v>1889</v>
      </c>
      <c r="FI23" s="42"/>
      <c r="FJ23" s="42"/>
      <c r="FK23" s="42"/>
      <c r="FL23" s="42"/>
      <c r="FM23" s="42"/>
      <c r="FN23" s="42"/>
      <c r="FO23" s="42"/>
      <c r="FP23" s="42" t="s">
        <v>1890</v>
      </c>
      <c r="FQ23" s="42" t="s">
        <v>1891</v>
      </c>
      <c r="FR23" s="42" t="s">
        <v>1892</v>
      </c>
      <c r="FS23" s="42"/>
      <c r="FT23" s="42"/>
      <c r="FU23" s="42"/>
      <c r="FV23" s="42"/>
      <c r="FW23" s="42"/>
      <c r="FX23" s="42"/>
      <c r="FY23" s="42" t="s">
        <v>1893</v>
      </c>
      <c r="FZ23" s="42"/>
      <c r="GA23" s="42"/>
      <c r="GB23" s="42"/>
      <c r="GC23" s="42" t="s">
        <v>1894</v>
      </c>
      <c r="GI23" s="42" t="s">
        <v>1895</v>
      </c>
      <c r="GN23" s="52"/>
      <c r="GO23" s="48" t="s">
        <v>1896</v>
      </c>
      <c r="GP23" s="52"/>
    </row>
    <row r="24" spans="1:198" ht="14.1" customHeight="1">
      <c r="A24" s="42" t="str">
        <f t="shared" si="0"/>
        <v>1101</v>
      </c>
      <c r="B24" s="42" t="str">
        <f t="shared" si="1"/>
        <v>1101103</v>
      </c>
      <c r="C24" s="42" t="str">
        <f t="shared" si="2"/>
        <v>11011031</v>
      </c>
      <c r="I24" s="42">
        <v>110018</v>
      </c>
      <c r="J24" s="42" t="s">
        <v>1897</v>
      </c>
      <c r="K24" s="42">
        <v>1</v>
      </c>
      <c r="L24" s="42" t="s">
        <v>571</v>
      </c>
      <c r="M24" s="44">
        <v>101</v>
      </c>
      <c r="N24" s="42" t="s">
        <v>572</v>
      </c>
      <c r="O24" s="42">
        <v>103</v>
      </c>
      <c r="P24" s="42" t="s">
        <v>1898</v>
      </c>
      <c r="Q24" s="42">
        <v>1</v>
      </c>
      <c r="R24" s="45" t="s">
        <v>1899</v>
      </c>
      <c r="S24" s="45" t="s">
        <v>1900</v>
      </c>
      <c r="T24" s="42" t="s">
        <v>1901</v>
      </c>
      <c r="U24" s="49">
        <v>1952</v>
      </c>
      <c r="V24" s="62"/>
      <c r="W24" s="62"/>
      <c r="X24" s="64"/>
      <c r="Y24" s="62"/>
      <c r="Z24" s="62"/>
      <c r="AA24" s="62"/>
      <c r="AB24" s="64"/>
      <c r="AK24" s="53" t="s">
        <v>583</v>
      </c>
      <c r="AL24" s="54" t="s">
        <v>1905</v>
      </c>
      <c r="AM24" s="53" t="s">
        <v>1906</v>
      </c>
      <c r="AT24" s="42" t="s">
        <v>26365</v>
      </c>
      <c r="AU24" s="211" t="s">
        <v>26344</v>
      </c>
      <c r="AV24" s="211" t="s">
        <v>26345</v>
      </c>
      <c r="AW24" s="211" t="s">
        <v>26344</v>
      </c>
      <c r="AX24" s="42" t="s">
        <v>26366</v>
      </c>
      <c r="AY24" s="211" t="s">
        <v>26396</v>
      </c>
      <c r="AZ24" s="211" t="s">
        <v>26397</v>
      </c>
      <c r="BA24" s="211" t="s">
        <v>26396</v>
      </c>
      <c r="BB24" s="42" t="s">
        <v>26456</v>
      </c>
      <c r="BC24" s="211" t="s">
        <v>346</v>
      </c>
      <c r="BD24" s="211" t="s">
        <v>26631</v>
      </c>
      <c r="BE24" s="211" t="s">
        <v>346</v>
      </c>
      <c r="BR24" s="42" t="s">
        <v>26713</v>
      </c>
      <c r="BS24" s="211" t="s">
        <v>26754</v>
      </c>
      <c r="BT24" s="211" t="s">
        <v>26755</v>
      </c>
      <c r="BU24" s="211" t="s">
        <v>26821</v>
      </c>
      <c r="CP24" s="49" t="s">
        <v>483</v>
      </c>
      <c r="CQ24" s="42" t="s">
        <v>1907</v>
      </c>
      <c r="CR24" s="42"/>
      <c r="CS24" s="42"/>
      <c r="CT24" s="42" t="s">
        <v>1908</v>
      </c>
      <c r="CU24" s="42" t="s">
        <v>1630</v>
      </c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 t="s">
        <v>1909</v>
      </c>
      <c r="DG24" s="42"/>
      <c r="DH24" s="42"/>
      <c r="DI24" s="42"/>
      <c r="DJ24" s="42"/>
      <c r="DK24" s="42"/>
      <c r="DL24" s="42"/>
      <c r="DM24" s="42" t="s">
        <v>1910</v>
      </c>
      <c r="DN24" s="42"/>
      <c r="DO24" s="42"/>
      <c r="DP24" s="42" t="s">
        <v>831</v>
      </c>
      <c r="DQ24" s="42"/>
      <c r="DR24" s="42"/>
      <c r="DS24" s="42"/>
      <c r="DT24" s="42"/>
      <c r="DU24" s="42"/>
      <c r="DV24" s="42"/>
      <c r="DW24" s="42"/>
      <c r="DX24" s="42" t="s">
        <v>1911</v>
      </c>
      <c r="DY24" s="42"/>
      <c r="DZ24" s="42"/>
      <c r="EA24" s="42"/>
      <c r="EB24" s="42" t="s">
        <v>1912</v>
      </c>
      <c r="EC24" s="42"/>
      <c r="ED24" s="42"/>
      <c r="EE24" s="42" t="s">
        <v>1913</v>
      </c>
      <c r="EF24" s="42" t="s">
        <v>1488</v>
      </c>
      <c r="EG24" s="42"/>
      <c r="EH24" s="42"/>
      <c r="EI24" s="42"/>
      <c r="EJ24" s="42"/>
      <c r="EK24" s="42"/>
      <c r="EL24" s="42"/>
      <c r="EM24" s="42"/>
      <c r="EN24" s="42" t="s">
        <v>1914</v>
      </c>
      <c r="EO24" s="42" t="s">
        <v>1915</v>
      </c>
      <c r="EP24" s="42" t="s">
        <v>1916</v>
      </c>
      <c r="EQ24" s="42"/>
      <c r="ER24" s="42"/>
      <c r="ES24" s="42" t="s">
        <v>1917</v>
      </c>
      <c r="ET24" s="42" t="s">
        <v>1918</v>
      </c>
      <c r="EU24" s="42"/>
      <c r="EV24" s="42"/>
      <c r="EW24" s="42"/>
      <c r="EX24" s="42"/>
      <c r="EY24" s="42" t="s">
        <v>542</v>
      </c>
      <c r="EZ24" s="42"/>
      <c r="FA24" s="42"/>
      <c r="FB24" s="42"/>
      <c r="FC24" s="42"/>
      <c r="FD24" s="42"/>
      <c r="FE24" s="42"/>
      <c r="FF24" s="42" t="s">
        <v>1919</v>
      </c>
      <c r="FG24" s="42" t="s">
        <v>1920</v>
      </c>
      <c r="FH24" s="42" t="s">
        <v>1921</v>
      </c>
      <c r="FI24" s="42"/>
      <c r="FJ24" s="42"/>
      <c r="FK24" s="42"/>
      <c r="FL24" s="42"/>
      <c r="FM24" s="42"/>
      <c r="FN24" s="42"/>
      <c r="FO24" s="42"/>
      <c r="FP24" s="42" t="s">
        <v>1922</v>
      </c>
      <c r="FQ24" s="42" t="s">
        <v>1923</v>
      </c>
      <c r="FR24" s="42" t="s">
        <v>1924</v>
      </c>
      <c r="FS24" s="42"/>
      <c r="FT24" s="42"/>
      <c r="FU24" s="42"/>
      <c r="FV24" s="42"/>
      <c r="FW24" s="42"/>
      <c r="FX24" s="42"/>
      <c r="FY24" s="42" t="s">
        <v>1925</v>
      </c>
      <c r="FZ24" s="42"/>
      <c r="GA24" s="42"/>
      <c r="GB24" s="42"/>
      <c r="GC24" s="42" t="s">
        <v>1926</v>
      </c>
      <c r="GI24" s="42" t="s">
        <v>1927</v>
      </c>
      <c r="GN24" s="52"/>
      <c r="GO24" s="48" t="s">
        <v>1928</v>
      </c>
      <c r="GP24" s="52"/>
    </row>
    <row r="25" spans="1:198" ht="14.1" customHeight="1">
      <c r="A25" s="42" t="str">
        <f t="shared" si="0"/>
        <v>1101</v>
      </c>
      <c r="B25" s="42" t="str">
        <f t="shared" si="1"/>
        <v>1101103</v>
      </c>
      <c r="C25" s="42" t="str">
        <f t="shared" si="2"/>
        <v>11011032</v>
      </c>
      <c r="I25" s="42">
        <v>110019</v>
      </c>
      <c r="J25" s="42" t="s">
        <v>1929</v>
      </c>
      <c r="K25" s="42">
        <v>1</v>
      </c>
      <c r="L25" s="42" t="s">
        <v>571</v>
      </c>
      <c r="M25" s="44">
        <v>101</v>
      </c>
      <c r="N25" s="42" t="s">
        <v>572</v>
      </c>
      <c r="O25" s="42">
        <v>103</v>
      </c>
      <c r="P25" s="42" t="s">
        <v>1898</v>
      </c>
      <c r="Q25" s="42">
        <v>2</v>
      </c>
      <c r="R25" s="45" t="s">
        <v>1930</v>
      </c>
      <c r="S25" s="45" t="s">
        <v>1931</v>
      </c>
      <c r="T25" s="42" t="s">
        <v>1932</v>
      </c>
      <c r="U25" s="49">
        <v>1462</v>
      </c>
      <c r="V25" s="62"/>
      <c r="W25" s="62"/>
      <c r="X25" s="64"/>
      <c r="Y25" s="62"/>
      <c r="Z25" s="62"/>
      <c r="AA25" s="62"/>
      <c r="AB25" s="64"/>
      <c r="AK25" s="65" t="s">
        <v>583</v>
      </c>
      <c r="AL25" s="51" t="s">
        <v>1935</v>
      </c>
      <c r="AM25" s="50" t="s">
        <v>1936</v>
      </c>
      <c r="AT25" s="42" t="s">
        <v>26365</v>
      </c>
      <c r="AU25" s="211" t="s">
        <v>3226</v>
      </c>
      <c r="AV25" s="211" t="s">
        <v>29331</v>
      </c>
      <c r="AW25" s="211" t="s">
        <v>3226</v>
      </c>
      <c r="AX25" s="42" t="s">
        <v>26366</v>
      </c>
      <c r="AY25" s="211" t="s">
        <v>26398</v>
      </c>
      <c r="AZ25" s="211" t="s">
        <v>26399</v>
      </c>
      <c r="BA25" s="211" t="s">
        <v>26398</v>
      </c>
      <c r="BB25" s="42" t="s">
        <v>26456</v>
      </c>
      <c r="BC25" s="211" t="s">
        <v>6641</v>
      </c>
      <c r="BD25" s="211" t="s">
        <v>26632</v>
      </c>
      <c r="BE25" s="211" t="s">
        <v>6641</v>
      </c>
      <c r="BR25" s="42" t="s">
        <v>26713</v>
      </c>
      <c r="BS25" s="211" t="s">
        <v>26756</v>
      </c>
      <c r="BT25" s="211" t="s">
        <v>26757</v>
      </c>
      <c r="BU25" s="211" t="s">
        <v>26766</v>
      </c>
      <c r="CP25" s="49" t="s">
        <v>484</v>
      </c>
      <c r="CQ25" s="42" t="s">
        <v>1937</v>
      </c>
      <c r="CR25" s="42"/>
      <c r="CS25" s="42"/>
      <c r="CT25" s="42" t="s">
        <v>1938</v>
      </c>
      <c r="CU25" s="42" t="s">
        <v>1939</v>
      </c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 t="s">
        <v>1940</v>
      </c>
      <c r="DG25" s="42"/>
      <c r="DH25" s="42"/>
      <c r="DI25" s="42"/>
      <c r="DJ25" s="42"/>
      <c r="DK25" s="42"/>
      <c r="DL25" s="42"/>
      <c r="DM25" s="42" t="s">
        <v>1941</v>
      </c>
      <c r="DN25" s="42"/>
      <c r="DO25" s="42"/>
      <c r="DP25" s="42" t="s">
        <v>1942</v>
      </c>
      <c r="DQ25" s="42"/>
      <c r="DR25" s="42"/>
      <c r="DS25" s="42"/>
      <c r="DT25" s="42"/>
      <c r="DU25" s="42"/>
      <c r="DV25" s="42"/>
      <c r="DW25" s="42"/>
      <c r="DX25" s="42" t="s">
        <v>1943</v>
      </c>
      <c r="DY25" s="42"/>
      <c r="DZ25" s="42"/>
      <c r="EA25" s="42"/>
      <c r="EB25" s="42" t="s">
        <v>1944</v>
      </c>
      <c r="EC25" s="42"/>
      <c r="ED25" s="42"/>
      <c r="EE25" s="42" t="s">
        <v>1945</v>
      </c>
      <c r="EF25" s="42" t="s">
        <v>1855</v>
      </c>
      <c r="EG25" s="42"/>
      <c r="EH25" s="42"/>
      <c r="EI25" s="42"/>
      <c r="EJ25" s="42"/>
      <c r="EK25" s="42"/>
      <c r="EL25" s="42"/>
      <c r="EM25" s="42"/>
      <c r="EN25" s="42" t="s">
        <v>1946</v>
      </c>
      <c r="EO25" s="42" t="s">
        <v>1947</v>
      </c>
      <c r="EP25" s="42" t="s">
        <v>1948</v>
      </c>
      <c r="EQ25" s="42"/>
      <c r="ER25" s="42"/>
      <c r="ES25" s="42"/>
      <c r="ET25" s="42" t="s">
        <v>1949</v>
      </c>
      <c r="EU25" s="42"/>
      <c r="EV25" s="42"/>
      <c r="EW25" s="42"/>
      <c r="EX25" s="42"/>
      <c r="EY25" s="42" t="s">
        <v>543</v>
      </c>
      <c r="EZ25" s="42"/>
      <c r="FA25" s="42"/>
      <c r="FB25" s="42"/>
      <c r="FC25" s="42"/>
      <c r="FD25" s="42"/>
      <c r="FE25" s="42"/>
      <c r="FF25" s="42" t="s">
        <v>1950</v>
      </c>
      <c r="FG25" s="42" t="s">
        <v>1951</v>
      </c>
      <c r="FH25" s="42" t="s">
        <v>1952</v>
      </c>
      <c r="FI25" s="42"/>
      <c r="FJ25" s="42"/>
      <c r="FK25" s="42"/>
      <c r="FL25" s="42"/>
      <c r="FM25" s="42"/>
      <c r="FN25" s="42"/>
      <c r="FO25" s="42"/>
      <c r="FP25" s="42" t="s">
        <v>1953</v>
      </c>
      <c r="FQ25" s="42" t="s">
        <v>1954</v>
      </c>
      <c r="FR25" s="42" t="s">
        <v>1955</v>
      </c>
      <c r="FS25" s="42"/>
      <c r="FT25" s="42"/>
      <c r="FU25" s="42"/>
      <c r="FV25" s="42"/>
      <c r="FW25" s="42"/>
      <c r="FX25" s="42"/>
      <c r="FY25" s="42" t="s">
        <v>1956</v>
      </c>
      <c r="FZ25" s="42"/>
      <c r="GA25" s="42"/>
      <c r="GB25" s="42"/>
      <c r="GC25" s="42" t="s">
        <v>1957</v>
      </c>
      <c r="GI25" s="42" t="s">
        <v>1958</v>
      </c>
      <c r="GN25" s="52"/>
      <c r="GO25" s="48" t="s">
        <v>1959</v>
      </c>
      <c r="GP25" s="52"/>
    </row>
    <row r="26" spans="1:198" ht="14.1" customHeight="1">
      <c r="A26" s="42" t="str">
        <f t="shared" si="0"/>
        <v>1101</v>
      </c>
      <c r="B26" s="42" t="str">
        <f t="shared" si="1"/>
        <v>1101103</v>
      </c>
      <c r="C26" s="42" t="str">
        <f t="shared" si="2"/>
        <v>11011033</v>
      </c>
      <c r="I26" s="42">
        <v>110020</v>
      </c>
      <c r="J26" s="42" t="s">
        <v>1960</v>
      </c>
      <c r="K26" s="42">
        <v>1</v>
      </c>
      <c r="L26" s="42" t="s">
        <v>571</v>
      </c>
      <c r="M26" s="44">
        <v>101</v>
      </c>
      <c r="N26" s="42" t="s">
        <v>572</v>
      </c>
      <c r="O26" s="42">
        <v>103</v>
      </c>
      <c r="P26" s="42" t="s">
        <v>1898</v>
      </c>
      <c r="Q26" s="42">
        <v>3</v>
      </c>
      <c r="R26" s="45" t="s">
        <v>1961</v>
      </c>
      <c r="S26" s="45" t="s">
        <v>1962</v>
      </c>
      <c r="T26" s="42" t="s">
        <v>1963</v>
      </c>
      <c r="U26" s="49">
        <v>463</v>
      </c>
      <c r="V26" s="62"/>
      <c r="W26" s="62"/>
      <c r="X26" s="64"/>
      <c r="Y26" s="62"/>
      <c r="Z26" s="62"/>
      <c r="AA26" s="62"/>
      <c r="AB26" s="64"/>
      <c r="AK26" s="65" t="s">
        <v>583</v>
      </c>
      <c r="AL26" s="51" t="s">
        <v>1966</v>
      </c>
      <c r="AM26" s="50" t="s">
        <v>1967</v>
      </c>
      <c r="AT26" s="42" t="s">
        <v>26365</v>
      </c>
      <c r="AU26" s="211" t="s">
        <v>3249</v>
      </c>
      <c r="AV26" s="211" t="s">
        <v>29332</v>
      </c>
      <c r="AW26" s="211" t="s">
        <v>3249</v>
      </c>
      <c r="AX26" s="42" t="s">
        <v>26366</v>
      </c>
      <c r="AY26" s="211" t="s">
        <v>7681</v>
      </c>
      <c r="AZ26" s="211" t="s">
        <v>26400</v>
      </c>
      <c r="BA26" s="211" t="s">
        <v>7681</v>
      </c>
      <c r="BB26" s="42" t="s">
        <v>26456</v>
      </c>
      <c r="BC26" s="211" t="s">
        <v>7230</v>
      </c>
      <c r="BD26" s="211" t="s">
        <v>26633</v>
      </c>
      <c r="BE26" s="211" t="s">
        <v>7230</v>
      </c>
      <c r="BR26" s="42" t="s">
        <v>26713</v>
      </c>
      <c r="BS26" s="211" t="s">
        <v>26758</v>
      </c>
      <c r="BT26" s="211" t="s">
        <v>26759</v>
      </c>
      <c r="BU26" s="211" t="s">
        <v>26739</v>
      </c>
      <c r="CP26" s="49" t="s">
        <v>485</v>
      </c>
      <c r="CQ26" s="42" t="s">
        <v>1968</v>
      </c>
      <c r="CR26" s="42"/>
      <c r="CS26" s="42"/>
      <c r="CT26" s="42" t="s">
        <v>1969</v>
      </c>
      <c r="CU26" s="42" t="s">
        <v>1358</v>
      </c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 t="s">
        <v>1970</v>
      </c>
      <c r="DG26" s="42"/>
      <c r="DH26" s="42"/>
      <c r="DI26" s="42"/>
      <c r="DJ26" s="42"/>
      <c r="DK26" s="42"/>
      <c r="DL26" s="42"/>
      <c r="DM26" s="42" t="s">
        <v>1971</v>
      </c>
      <c r="DN26" s="42"/>
      <c r="DO26" s="42"/>
      <c r="DP26" s="42" t="s">
        <v>1972</v>
      </c>
      <c r="DQ26" s="42"/>
      <c r="DR26" s="42"/>
      <c r="DS26" s="42"/>
      <c r="DT26" s="42"/>
      <c r="DU26" s="42"/>
      <c r="DV26" s="42"/>
      <c r="DW26" s="42"/>
      <c r="DX26" s="42" t="s">
        <v>1973</v>
      </c>
      <c r="DY26" s="42"/>
      <c r="DZ26" s="42"/>
      <c r="EA26" s="42"/>
      <c r="EB26" s="42" t="s">
        <v>1974</v>
      </c>
      <c r="EC26" s="42"/>
      <c r="ED26" s="42"/>
      <c r="EE26" s="42" t="s">
        <v>1975</v>
      </c>
      <c r="EF26" s="42" t="s">
        <v>1976</v>
      </c>
      <c r="EG26" s="42"/>
      <c r="EH26" s="42"/>
      <c r="EI26" s="42"/>
      <c r="EJ26" s="42"/>
      <c r="EK26" s="42"/>
      <c r="EL26" s="42"/>
      <c r="EM26" s="42"/>
      <c r="EN26" s="42" t="s">
        <v>1977</v>
      </c>
      <c r="EO26" s="42" t="s">
        <v>1978</v>
      </c>
      <c r="EP26" s="42" t="s">
        <v>1979</v>
      </c>
      <c r="EQ26" s="42"/>
      <c r="ER26" s="42"/>
      <c r="ES26" s="42"/>
      <c r="ET26" s="42" t="s">
        <v>1980</v>
      </c>
      <c r="EU26" s="42"/>
      <c r="EV26" s="42"/>
      <c r="EW26" s="42"/>
      <c r="EX26" s="42"/>
      <c r="EY26" s="42" t="s">
        <v>544</v>
      </c>
      <c r="EZ26" s="42"/>
      <c r="FA26" s="42"/>
      <c r="FB26" s="42"/>
      <c r="FC26" s="42"/>
      <c r="FD26" s="42"/>
      <c r="FE26" s="42"/>
      <c r="FF26" s="42" t="s">
        <v>1981</v>
      </c>
      <c r="FG26" s="42" t="s">
        <v>1982</v>
      </c>
      <c r="FH26" s="42" t="s">
        <v>1983</v>
      </c>
      <c r="FI26" s="42"/>
      <c r="FJ26" s="42"/>
      <c r="FK26" s="42"/>
      <c r="FL26" s="42"/>
      <c r="FM26" s="42"/>
      <c r="FN26" s="42"/>
      <c r="FO26" s="42"/>
      <c r="FP26" s="42" t="s">
        <v>1984</v>
      </c>
      <c r="FQ26" s="42" t="s">
        <v>1985</v>
      </c>
      <c r="FR26" s="42" t="s">
        <v>775</v>
      </c>
      <c r="FS26" s="42"/>
      <c r="FT26" s="42"/>
      <c r="FU26" s="42"/>
      <c r="FV26" s="42"/>
      <c r="FW26" s="42"/>
      <c r="FX26" s="42"/>
      <c r="FY26" s="42" t="s">
        <v>1986</v>
      </c>
      <c r="FZ26" s="42"/>
      <c r="GA26" s="42"/>
      <c r="GB26" s="42"/>
      <c r="GC26" s="42" t="s">
        <v>1987</v>
      </c>
      <c r="GI26" s="42" t="s">
        <v>1988</v>
      </c>
      <c r="GN26" s="52"/>
      <c r="GO26" s="48" t="s">
        <v>1989</v>
      </c>
      <c r="GP26" s="52"/>
    </row>
    <row r="27" spans="1:198" ht="14.1" customHeight="1">
      <c r="A27" s="42" t="str">
        <f t="shared" si="0"/>
        <v>1101</v>
      </c>
      <c r="B27" s="42" t="str">
        <f t="shared" si="1"/>
        <v>1101103</v>
      </c>
      <c r="C27" s="42" t="str">
        <f t="shared" si="2"/>
        <v>11011034</v>
      </c>
      <c r="I27" s="42">
        <v>110021</v>
      </c>
      <c r="J27" s="42" t="s">
        <v>1990</v>
      </c>
      <c r="K27" s="42">
        <v>1</v>
      </c>
      <c r="L27" s="42" t="s">
        <v>571</v>
      </c>
      <c r="M27" s="44">
        <v>101</v>
      </c>
      <c r="N27" s="42" t="s">
        <v>572</v>
      </c>
      <c r="O27" s="42">
        <v>103</v>
      </c>
      <c r="P27" s="42" t="s">
        <v>1898</v>
      </c>
      <c r="Q27" s="42">
        <v>4</v>
      </c>
      <c r="R27" s="45" t="s">
        <v>1991</v>
      </c>
      <c r="S27" s="45" t="s">
        <v>1992</v>
      </c>
      <c r="T27" s="42" t="s">
        <v>1993</v>
      </c>
      <c r="U27" s="49">
        <v>5</v>
      </c>
      <c r="V27" s="62"/>
      <c r="W27" s="62"/>
      <c r="X27" s="64"/>
      <c r="Y27" s="62"/>
      <c r="Z27" s="62"/>
      <c r="AA27" s="62"/>
      <c r="AB27" s="64"/>
      <c r="AK27" s="50" t="s">
        <v>583</v>
      </c>
      <c r="AL27" s="51" t="s">
        <v>1996</v>
      </c>
      <c r="AM27" s="50" t="s">
        <v>1997</v>
      </c>
      <c r="AT27" s="42" t="s">
        <v>26365</v>
      </c>
      <c r="AU27" s="211" t="s">
        <v>5315</v>
      </c>
      <c r="AV27" s="211" t="s">
        <v>26347</v>
      </c>
      <c r="AW27" s="211" t="s">
        <v>5315</v>
      </c>
      <c r="AX27" s="42" t="s">
        <v>26366</v>
      </c>
      <c r="AY27" s="211" t="s">
        <v>26401</v>
      </c>
      <c r="AZ27" s="211" t="s">
        <v>26402</v>
      </c>
      <c r="BA27" s="211" t="s">
        <v>26401</v>
      </c>
      <c r="BB27" s="42" t="s">
        <v>26456</v>
      </c>
      <c r="BC27" s="211" t="s">
        <v>5821</v>
      </c>
      <c r="BD27" s="211" t="s">
        <v>27016</v>
      </c>
      <c r="BE27" s="211" t="s">
        <v>5821</v>
      </c>
      <c r="BR27" s="42" t="s">
        <v>26713</v>
      </c>
      <c r="BS27" s="211" t="s">
        <v>26760</v>
      </c>
      <c r="BT27" s="211" t="s">
        <v>26761</v>
      </c>
      <c r="BU27" s="211" t="s">
        <v>26837</v>
      </c>
      <c r="CP27" s="49" t="s">
        <v>486</v>
      </c>
      <c r="CQ27" s="42" t="s">
        <v>1998</v>
      </c>
      <c r="CR27" s="42"/>
      <c r="CS27" s="42"/>
      <c r="CT27" s="42" t="s">
        <v>868</v>
      </c>
      <c r="CU27" s="42" t="s">
        <v>1999</v>
      </c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 t="s">
        <v>2000</v>
      </c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 t="s">
        <v>2001</v>
      </c>
      <c r="DY27" s="42"/>
      <c r="DZ27" s="42"/>
      <c r="EA27" s="42"/>
      <c r="EB27" s="42" t="s">
        <v>2002</v>
      </c>
      <c r="EC27" s="42"/>
      <c r="ED27" s="42"/>
      <c r="EE27" s="42" t="s">
        <v>2003</v>
      </c>
      <c r="EF27" s="42" t="s">
        <v>1088</v>
      </c>
      <c r="EG27" s="42"/>
      <c r="EH27" s="42"/>
      <c r="EI27" s="42"/>
      <c r="EJ27" s="42"/>
      <c r="EK27" s="42"/>
      <c r="EL27" s="42"/>
      <c r="EM27" s="42"/>
      <c r="EN27" s="42" t="s">
        <v>2004</v>
      </c>
      <c r="EO27" s="42" t="s">
        <v>2005</v>
      </c>
      <c r="EP27" s="42" t="s">
        <v>2006</v>
      </c>
      <c r="EQ27" s="42"/>
      <c r="ER27" s="42"/>
      <c r="ES27" s="42"/>
      <c r="ET27" s="42" t="s">
        <v>2007</v>
      </c>
      <c r="EU27" s="42"/>
      <c r="EV27" s="42"/>
      <c r="EW27" s="42"/>
      <c r="EX27" s="42"/>
      <c r="EY27" s="42" t="s">
        <v>545</v>
      </c>
      <c r="EZ27" s="42"/>
      <c r="FA27" s="42"/>
      <c r="FB27" s="42"/>
      <c r="FC27" s="42"/>
      <c r="FD27" s="42"/>
      <c r="FE27" s="42"/>
      <c r="FF27" s="42" t="s">
        <v>2008</v>
      </c>
      <c r="FG27" s="42" t="s">
        <v>2009</v>
      </c>
      <c r="FH27" s="42" t="s">
        <v>2010</v>
      </c>
      <c r="FI27" s="42"/>
      <c r="FJ27" s="42"/>
      <c r="FK27" s="42"/>
      <c r="FL27" s="42"/>
      <c r="FM27" s="42"/>
      <c r="FN27" s="42"/>
      <c r="FO27" s="42"/>
      <c r="FP27" s="42" t="s">
        <v>2011</v>
      </c>
      <c r="FQ27" s="42"/>
      <c r="FR27" s="42" t="s">
        <v>2012</v>
      </c>
      <c r="FS27" s="42"/>
      <c r="FT27" s="42"/>
      <c r="FU27" s="42"/>
      <c r="FV27" s="42"/>
      <c r="FW27" s="42"/>
      <c r="FX27" s="42"/>
      <c r="FY27" s="42" t="s">
        <v>2013</v>
      </c>
      <c r="FZ27" s="42"/>
      <c r="GA27" s="42"/>
      <c r="GB27" s="42"/>
      <c r="GC27" s="42" t="s">
        <v>2014</v>
      </c>
      <c r="GI27" s="42" t="s">
        <v>2015</v>
      </c>
      <c r="GN27" s="52"/>
      <c r="GO27" s="48" t="s">
        <v>2016</v>
      </c>
      <c r="GP27" s="52"/>
    </row>
    <row r="28" spans="1:198" ht="14.1" customHeight="1">
      <c r="A28" s="42" t="str">
        <f t="shared" si="0"/>
        <v>1101</v>
      </c>
      <c r="B28" s="42" t="str">
        <f t="shared" si="1"/>
        <v>1101103</v>
      </c>
      <c r="C28" s="42" t="str">
        <f t="shared" si="2"/>
        <v>110110319</v>
      </c>
      <c r="I28" s="42">
        <v>110022</v>
      </c>
      <c r="J28" s="42" t="s">
        <v>2017</v>
      </c>
      <c r="K28" s="42">
        <v>1</v>
      </c>
      <c r="L28" s="42" t="s">
        <v>571</v>
      </c>
      <c r="M28" s="44">
        <v>101</v>
      </c>
      <c r="N28" s="42" t="s">
        <v>572</v>
      </c>
      <c r="O28" s="42">
        <v>103</v>
      </c>
      <c r="P28" s="42" t="s">
        <v>1898</v>
      </c>
      <c r="Q28" s="42">
        <v>19</v>
      </c>
      <c r="R28" s="45" t="s">
        <v>1479</v>
      </c>
      <c r="S28" s="45" t="s">
        <v>2018</v>
      </c>
      <c r="T28" s="42" t="s">
        <v>2019</v>
      </c>
      <c r="U28" s="49">
        <v>1741</v>
      </c>
      <c r="V28" s="62"/>
      <c r="W28" s="62"/>
      <c r="X28" s="64"/>
      <c r="Y28" s="62"/>
      <c r="Z28" s="62"/>
      <c r="AA28" s="62"/>
      <c r="AB28" s="64"/>
      <c r="AK28" s="65" t="s">
        <v>583</v>
      </c>
      <c r="AL28" s="51" t="s">
        <v>2022</v>
      </c>
      <c r="AM28" s="50" t="s">
        <v>2023</v>
      </c>
      <c r="AT28" s="42" t="s">
        <v>26365</v>
      </c>
      <c r="AU28" s="211" t="s">
        <v>26348</v>
      </c>
      <c r="AV28" s="211" t="s">
        <v>26349</v>
      </c>
      <c r="AW28" s="211" t="s">
        <v>26348</v>
      </c>
      <c r="AX28" s="42" t="s">
        <v>26366</v>
      </c>
      <c r="AY28" s="211" t="s">
        <v>26403</v>
      </c>
      <c r="AZ28" s="211" t="s">
        <v>26404</v>
      </c>
      <c r="BA28" s="211" t="s">
        <v>26403</v>
      </c>
      <c r="BB28" s="42" t="s">
        <v>26456</v>
      </c>
      <c r="BC28" s="211" t="s">
        <v>4277</v>
      </c>
      <c r="BD28" s="211" t="s">
        <v>26634</v>
      </c>
      <c r="BE28" s="211" t="s">
        <v>4277</v>
      </c>
      <c r="BR28" s="42" t="s">
        <v>26713</v>
      </c>
      <c r="BS28" s="211" t="s">
        <v>26762</v>
      </c>
      <c r="BT28" s="211" t="s">
        <v>26763</v>
      </c>
      <c r="BU28" s="211" t="s">
        <v>26762</v>
      </c>
      <c r="CP28" s="49" t="s">
        <v>487</v>
      </c>
      <c r="CQ28" s="42" t="s">
        <v>2024</v>
      </c>
      <c r="CR28" s="42"/>
      <c r="CS28" s="42"/>
      <c r="CT28" s="42" t="s">
        <v>2025</v>
      </c>
      <c r="CU28" s="42" t="s">
        <v>2026</v>
      </c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 t="s">
        <v>2027</v>
      </c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 t="s">
        <v>2028</v>
      </c>
      <c r="DY28" s="42"/>
      <c r="DZ28" s="42"/>
      <c r="EA28" s="42"/>
      <c r="EB28" s="42" t="s">
        <v>2029</v>
      </c>
      <c r="EC28" s="42"/>
      <c r="ED28" s="42"/>
      <c r="EE28" s="42" t="s">
        <v>2030</v>
      </c>
      <c r="EF28" s="42" t="s">
        <v>2031</v>
      </c>
      <c r="EG28" s="42"/>
      <c r="EH28" s="42"/>
      <c r="EI28" s="42"/>
      <c r="EJ28" s="42"/>
      <c r="EK28" s="42"/>
      <c r="EL28" s="42"/>
      <c r="EM28" s="42"/>
      <c r="EN28" s="42" t="s">
        <v>2032</v>
      </c>
      <c r="EO28" s="42" t="s">
        <v>1338</v>
      </c>
      <c r="EP28" s="42" t="s">
        <v>2033</v>
      </c>
      <c r="EQ28" s="42"/>
      <c r="ER28" s="42"/>
      <c r="ES28" s="42"/>
      <c r="ET28" s="42" t="s">
        <v>1554</v>
      </c>
      <c r="EU28" s="42"/>
      <c r="EV28" s="42"/>
      <c r="EW28" s="42"/>
      <c r="EX28" s="42"/>
      <c r="EY28" s="42" t="s">
        <v>546</v>
      </c>
      <c r="EZ28" s="42"/>
      <c r="FA28" s="42"/>
      <c r="FB28" s="42"/>
      <c r="FC28" s="42"/>
      <c r="FD28" s="42"/>
      <c r="FE28" s="42"/>
      <c r="FF28" s="42" t="s">
        <v>2034</v>
      </c>
      <c r="FG28" s="42" t="s">
        <v>2035</v>
      </c>
      <c r="FH28" s="42" t="s">
        <v>2036</v>
      </c>
      <c r="FI28" s="42"/>
      <c r="FJ28" s="42"/>
      <c r="FK28" s="42"/>
      <c r="FL28" s="42"/>
      <c r="FM28" s="42"/>
      <c r="FN28" s="42"/>
      <c r="FO28" s="42"/>
      <c r="FP28" s="42" t="s">
        <v>2037</v>
      </c>
      <c r="FQ28" s="42"/>
      <c r="FR28" s="42" t="s">
        <v>2038</v>
      </c>
      <c r="FS28" s="42"/>
      <c r="FT28" s="42"/>
      <c r="FU28" s="42"/>
      <c r="FV28" s="42"/>
      <c r="FW28" s="42"/>
      <c r="FX28" s="42"/>
      <c r="FY28" s="42" t="s">
        <v>2039</v>
      </c>
      <c r="FZ28" s="42"/>
      <c r="GA28" s="42"/>
      <c r="GB28" s="42"/>
      <c r="GC28" s="42" t="s">
        <v>2040</v>
      </c>
      <c r="GI28" s="42" t="s">
        <v>2041</v>
      </c>
      <c r="GN28" s="52"/>
      <c r="GO28" s="48" t="s">
        <v>2042</v>
      </c>
      <c r="GP28" s="52"/>
    </row>
    <row r="29" spans="1:198" ht="14.1" customHeight="1">
      <c r="A29" s="42" t="str">
        <f t="shared" si="0"/>
        <v>1101</v>
      </c>
      <c r="B29" s="42" t="str">
        <f t="shared" si="1"/>
        <v>1101104</v>
      </c>
      <c r="C29" s="42" t="str">
        <f t="shared" si="2"/>
        <v>11011041</v>
      </c>
      <c r="I29" s="42">
        <v>110023</v>
      </c>
      <c r="J29" s="42" t="s">
        <v>2043</v>
      </c>
      <c r="K29" s="42">
        <v>1</v>
      </c>
      <c r="L29" s="42" t="s">
        <v>571</v>
      </c>
      <c r="M29" s="44">
        <v>101</v>
      </c>
      <c r="N29" s="42" t="s">
        <v>572</v>
      </c>
      <c r="O29" s="42">
        <v>104</v>
      </c>
      <c r="P29" s="42" t="s">
        <v>1836</v>
      </c>
      <c r="Q29" s="42">
        <v>1</v>
      </c>
      <c r="R29" s="45" t="s">
        <v>2044</v>
      </c>
      <c r="S29" s="45" t="s">
        <v>2045</v>
      </c>
      <c r="T29" s="42" t="s">
        <v>2046</v>
      </c>
      <c r="U29" s="49">
        <v>1597</v>
      </c>
      <c r="V29" s="62"/>
      <c r="W29" s="62"/>
      <c r="X29" s="64"/>
      <c r="Y29" s="62"/>
      <c r="Z29" s="62"/>
      <c r="AA29" s="62"/>
      <c r="AB29" s="64"/>
      <c r="AK29" s="65" t="s">
        <v>583</v>
      </c>
      <c r="AL29" s="51" t="s">
        <v>2049</v>
      </c>
      <c r="AM29" s="50" t="s">
        <v>2050</v>
      </c>
      <c r="AT29" s="42" t="s">
        <v>26365</v>
      </c>
      <c r="AU29" s="211" t="s">
        <v>26351</v>
      </c>
      <c r="AV29" s="211" t="s">
        <v>26352</v>
      </c>
      <c r="AW29" s="211" t="s">
        <v>26351</v>
      </c>
      <c r="AX29" s="42" t="s">
        <v>26366</v>
      </c>
      <c r="AY29" s="211" t="s">
        <v>26405</v>
      </c>
      <c r="AZ29" s="211" t="s">
        <v>26406</v>
      </c>
      <c r="BA29" s="211" t="s">
        <v>26405</v>
      </c>
      <c r="BB29" s="42" t="s">
        <v>26456</v>
      </c>
      <c r="BC29" s="211" t="s">
        <v>4891</v>
      </c>
      <c r="BD29" s="211" t="s">
        <v>26635</v>
      </c>
      <c r="BE29" s="211" t="s">
        <v>4891</v>
      </c>
      <c r="BR29" s="42" t="s">
        <v>26713</v>
      </c>
      <c r="BS29" s="211" t="s">
        <v>26764</v>
      </c>
      <c r="BT29" s="211" t="s">
        <v>26765</v>
      </c>
      <c r="BU29" s="211" t="s">
        <v>26714</v>
      </c>
      <c r="CP29" s="49" t="s">
        <v>489</v>
      </c>
      <c r="CQ29" s="42" t="s">
        <v>2051</v>
      </c>
      <c r="CR29" s="42"/>
      <c r="CS29" s="42"/>
      <c r="CT29" s="42" t="s">
        <v>2052</v>
      </c>
      <c r="CU29" s="42" t="s">
        <v>2053</v>
      </c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 t="s">
        <v>2054</v>
      </c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2"/>
      <c r="DT29" s="42"/>
      <c r="DU29" s="42"/>
      <c r="DV29" s="42"/>
      <c r="DW29" s="42"/>
      <c r="DX29" s="42" t="s">
        <v>2055</v>
      </c>
      <c r="DY29" s="42"/>
      <c r="DZ29" s="42"/>
      <c r="EA29" s="42"/>
      <c r="EB29" s="42"/>
      <c r="EC29" s="42"/>
      <c r="ED29" s="42"/>
      <c r="EE29" s="42" t="s">
        <v>2056</v>
      </c>
      <c r="EF29" s="42" t="s">
        <v>2057</v>
      </c>
      <c r="EG29" s="42"/>
      <c r="EH29" s="42"/>
      <c r="EI29" s="42"/>
      <c r="EJ29" s="42"/>
      <c r="EK29" s="42"/>
      <c r="EL29" s="42"/>
      <c r="EM29" s="42"/>
      <c r="EN29" s="42" t="s">
        <v>2058</v>
      </c>
      <c r="EO29" s="42" t="s">
        <v>1795</v>
      </c>
      <c r="EP29" s="42" t="s">
        <v>2059</v>
      </c>
      <c r="EQ29" s="42"/>
      <c r="ER29" s="42"/>
      <c r="ES29" s="42"/>
      <c r="ET29" s="42" t="s">
        <v>2060</v>
      </c>
      <c r="EU29" s="42"/>
      <c r="EV29" s="42"/>
      <c r="EW29" s="42"/>
      <c r="EX29" s="42"/>
      <c r="EY29" s="42" t="s">
        <v>547</v>
      </c>
      <c r="EZ29" s="42"/>
      <c r="FA29" s="42"/>
      <c r="FB29" s="42"/>
      <c r="FC29" s="42"/>
      <c r="FD29" s="42"/>
      <c r="FE29" s="42"/>
      <c r="FF29" s="42" t="s">
        <v>2061</v>
      </c>
      <c r="FG29" s="42" t="s">
        <v>2062</v>
      </c>
      <c r="FH29" s="42" t="s">
        <v>2063</v>
      </c>
      <c r="FI29" s="42"/>
      <c r="FJ29" s="42"/>
      <c r="FK29" s="42"/>
      <c r="FL29" s="42"/>
      <c r="FM29" s="42"/>
      <c r="FN29" s="42"/>
      <c r="FO29" s="42"/>
      <c r="FP29" s="42" t="s">
        <v>2064</v>
      </c>
      <c r="FQ29" s="42"/>
      <c r="FR29" s="42" t="s">
        <v>2065</v>
      </c>
      <c r="FS29" s="42"/>
      <c r="FT29" s="42"/>
      <c r="FU29" s="42"/>
      <c r="FV29" s="42"/>
      <c r="FW29" s="42"/>
      <c r="FX29" s="42"/>
      <c r="FY29" s="42" t="s">
        <v>2066</v>
      </c>
      <c r="FZ29" s="42"/>
      <c r="GA29" s="42"/>
      <c r="GB29" s="42"/>
      <c r="GC29" s="42" t="s">
        <v>2067</v>
      </c>
      <c r="GI29" s="42" t="s">
        <v>2068</v>
      </c>
      <c r="GN29" s="52"/>
      <c r="GO29" s="48" t="s">
        <v>2069</v>
      </c>
      <c r="GP29" s="52"/>
    </row>
    <row r="30" spans="1:198" ht="14.1" customHeight="1">
      <c r="A30" s="42" t="str">
        <f t="shared" si="0"/>
        <v>1101</v>
      </c>
      <c r="B30" s="42" t="str">
        <f t="shared" si="1"/>
        <v>1101104</v>
      </c>
      <c r="C30" s="42" t="str">
        <f t="shared" si="2"/>
        <v>11011042</v>
      </c>
      <c r="I30" s="42">
        <v>110024</v>
      </c>
      <c r="J30" s="42" t="s">
        <v>2070</v>
      </c>
      <c r="K30" s="42">
        <v>1</v>
      </c>
      <c r="L30" s="42" t="s">
        <v>571</v>
      </c>
      <c r="M30" s="44">
        <v>101</v>
      </c>
      <c r="N30" s="42" t="s">
        <v>572</v>
      </c>
      <c r="O30" s="42">
        <v>104</v>
      </c>
      <c r="P30" s="42" t="s">
        <v>1836</v>
      </c>
      <c r="Q30" s="42">
        <v>2</v>
      </c>
      <c r="R30" s="45" t="s">
        <v>2071</v>
      </c>
      <c r="S30" s="45" t="s">
        <v>2072</v>
      </c>
      <c r="T30" s="42" t="s">
        <v>2073</v>
      </c>
      <c r="U30" s="49">
        <v>1868</v>
      </c>
      <c r="V30" s="62"/>
      <c r="W30" s="62"/>
      <c r="X30" s="64"/>
      <c r="Y30" s="62"/>
      <c r="Z30" s="62"/>
      <c r="AA30" s="62"/>
      <c r="AB30" s="64"/>
      <c r="AK30" s="65" t="s">
        <v>583</v>
      </c>
      <c r="AL30" s="51" t="s">
        <v>2076</v>
      </c>
      <c r="AM30" s="50" t="s">
        <v>2077</v>
      </c>
      <c r="AT30" s="42" t="s">
        <v>26365</v>
      </c>
      <c r="AU30" s="211" t="s">
        <v>26350</v>
      </c>
      <c r="AV30" s="211" t="s">
        <v>507</v>
      </c>
      <c r="AW30" s="211" t="s">
        <v>26350</v>
      </c>
      <c r="AX30" s="42" t="s">
        <v>26366</v>
      </c>
      <c r="AY30" s="211" t="s">
        <v>26407</v>
      </c>
      <c r="AZ30" s="211" t="s">
        <v>26408</v>
      </c>
      <c r="BA30" s="211" t="s">
        <v>26407</v>
      </c>
      <c r="BB30" s="42" t="s">
        <v>26456</v>
      </c>
      <c r="BC30" s="211" t="s">
        <v>26636</v>
      </c>
      <c r="BD30" s="211" t="s">
        <v>26637</v>
      </c>
      <c r="BE30" s="211" t="s">
        <v>26636</v>
      </c>
      <c r="BR30" s="42" t="s">
        <v>26713</v>
      </c>
      <c r="BS30" s="211" t="s">
        <v>26766</v>
      </c>
      <c r="BT30" s="211" t="s">
        <v>26767</v>
      </c>
      <c r="BU30" s="211" t="s">
        <v>26764</v>
      </c>
      <c r="CP30" s="49" t="s">
        <v>490</v>
      </c>
      <c r="CQ30" s="42" t="s">
        <v>645</v>
      </c>
      <c r="CR30" s="42"/>
      <c r="CS30" s="42"/>
      <c r="CT30" s="42" t="s">
        <v>2078</v>
      </c>
      <c r="CU30" s="42" t="s">
        <v>1144</v>
      </c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 t="s">
        <v>2079</v>
      </c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 t="s">
        <v>2080</v>
      </c>
      <c r="DY30" s="42"/>
      <c r="DZ30" s="42"/>
      <c r="EA30" s="42"/>
      <c r="EB30" s="42"/>
      <c r="EC30" s="42"/>
      <c r="ED30" s="42"/>
      <c r="EE30" s="42" t="s">
        <v>2081</v>
      </c>
      <c r="EF30" s="42" t="s">
        <v>834</v>
      </c>
      <c r="EG30" s="42"/>
      <c r="EH30" s="42"/>
      <c r="EI30" s="42"/>
      <c r="EJ30" s="42"/>
      <c r="EK30" s="42"/>
      <c r="EL30" s="42"/>
      <c r="EM30" s="42"/>
      <c r="EN30" s="42" t="s">
        <v>2082</v>
      </c>
      <c r="EO30" s="42"/>
      <c r="EP30" s="42" t="s">
        <v>2083</v>
      </c>
      <c r="EQ30" s="42"/>
      <c r="ER30" s="42"/>
      <c r="ES30" s="42"/>
      <c r="ET30" s="42" t="s">
        <v>2084</v>
      </c>
      <c r="EU30" s="42"/>
      <c r="EV30" s="42"/>
      <c r="EW30" s="42"/>
      <c r="EX30" s="42"/>
      <c r="EY30" s="42" t="s">
        <v>548</v>
      </c>
      <c r="EZ30" s="42"/>
      <c r="FA30" s="42"/>
      <c r="FB30" s="42"/>
      <c r="FC30" s="42"/>
      <c r="FD30" s="42"/>
      <c r="FE30" s="42"/>
      <c r="FF30" s="42" t="s">
        <v>2085</v>
      </c>
      <c r="FG30" s="42" t="s">
        <v>2086</v>
      </c>
      <c r="FH30" s="42" t="s">
        <v>2087</v>
      </c>
      <c r="FI30" s="42"/>
      <c r="FJ30" s="42"/>
      <c r="FK30" s="42"/>
      <c r="FL30" s="42"/>
      <c r="FM30" s="42"/>
      <c r="FN30" s="42"/>
      <c r="FO30" s="42"/>
      <c r="FP30" s="42" t="s">
        <v>2088</v>
      </c>
      <c r="FQ30" s="42"/>
      <c r="FR30" s="42" t="s">
        <v>2089</v>
      </c>
      <c r="FS30" s="42"/>
      <c r="FT30" s="42"/>
      <c r="FU30" s="42"/>
      <c r="FV30" s="42"/>
      <c r="FW30" s="42"/>
      <c r="FX30" s="42"/>
      <c r="FY30" s="42" t="s">
        <v>2090</v>
      </c>
      <c r="FZ30" s="42"/>
      <c r="GA30" s="42"/>
      <c r="GB30" s="42"/>
      <c r="GC30" s="42" t="s">
        <v>2091</v>
      </c>
      <c r="GI30" s="42" t="s">
        <v>2092</v>
      </c>
      <c r="GN30" s="52"/>
      <c r="GO30" s="48" t="s">
        <v>2093</v>
      </c>
      <c r="GP30" s="52"/>
    </row>
    <row r="31" spans="1:198" ht="14.1" customHeight="1">
      <c r="A31" s="42" t="str">
        <f t="shared" si="0"/>
        <v>1101</v>
      </c>
      <c r="B31" s="42" t="str">
        <f t="shared" si="1"/>
        <v>1101104</v>
      </c>
      <c r="C31" s="42" t="str">
        <f t="shared" si="2"/>
        <v>110110419</v>
      </c>
      <c r="I31" s="42">
        <v>110025</v>
      </c>
      <c r="J31" s="42" t="s">
        <v>2094</v>
      </c>
      <c r="K31" s="42">
        <v>1</v>
      </c>
      <c r="L31" s="42" t="s">
        <v>571</v>
      </c>
      <c r="M31" s="44">
        <v>101</v>
      </c>
      <c r="N31" s="42" t="s">
        <v>572</v>
      </c>
      <c r="O31" s="42">
        <v>104</v>
      </c>
      <c r="P31" s="42" t="s">
        <v>1836</v>
      </c>
      <c r="Q31" s="42">
        <v>19</v>
      </c>
      <c r="R31" s="45" t="s">
        <v>1479</v>
      </c>
      <c r="S31" s="45" t="s">
        <v>2095</v>
      </c>
      <c r="T31" s="42" t="s">
        <v>2096</v>
      </c>
      <c r="U31" s="49">
        <v>1907</v>
      </c>
      <c r="V31" s="62"/>
      <c r="W31" s="62"/>
      <c r="X31" s="64"/>
      <c r="Y31" s="62"/>
      <c r="Z31" s="62"/>
      <c r="AA31" s="62"/>
      <c r="AB31" s="64"/>
      <c r="AK31" s="65" t="s">
        <v>583</v>
      </c>
      <c r="AL31" s="51" t="s">
        <v>2099</v>
      </c>
      <c r="AM31" s="50" t="s">
        <v>2100</v>
      </c>
      <c r="AT31" s="42" t="s">
        <v>26365</v>
      </c>
      <c r="AU31" s="211" t="s">
        <v>27265</v>
      </c>
      <c r="AV31" s="211" t="s">
        <v>224</v>
      </c>
      <c r="AW31" s="211" t="s">
        <v>27265</v>
      </c>
      <c r="AX31" s="42" t="s">
        <v>26366</v>
      </c>
      <c r="AY31" s="211" t="s">
        <v>988</v>
      </c>
      <c r="AZ31" s="211" t="s">
        <v>26410</v>
      </c>
      <c r="BA31" s="211" t="s">
        <v>988</v>
      </c>
      <c r="BB31" s="42" t="s">
        <v>26456</v>
      </c>
      <c r="BC31" s="211" t="s">
        <v>7178</v>
      </c>
      <c r="BD31" s="211" t="s">
        <v>26638</v>
      </c>
      <c r="BE31" s="211" t="s">
        <v>7178</v>
      </c>
      <c r="BR31" s="42" t="s">
        <v>26713</v>
      </c>
      <c r="BS31" s="211" t="s">
        <v>26768</v>
      </c>
      <c r="BT31" s="211" t="s">
        <v>26769</v>
      </c>
      <c r="BU31" s="211" t="s">
        <v>26718</v>
      </c>
      <c r="CP31" s="49" t="s">
        <v>491</v>
      </c>
      <c r="CQ31" s="42" t="s">
        <v>2101</v>
      </c>
      <c r="CR31" s="42"/>
      <c r="CS31" s="42"/>
      <c r="CT31" s="42"/>
      <c r="CU31" s="42" t="s">
        <v>2102</v>
      </c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 t="s">
        <v>2103</v>
      </c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2"/>
      <c r="DT31" s="42"/>
      <c r="DU31" s="42"/>
      <c r="DV31" s="42"/>
      <c r="DW31" s="42"/>
      <c r="DX31" s="42" t="s">
        <v>2104</v>
      </c>
      <c r="DY31" s="42"/>
      <c r="DZ31" s="42"/>
      <c r="EA31" s="42"/>
      <c r="EB31" s="42"/>
      <c r="EC31" s="42"/>
      <c r="ED31" s="42"/>
      <c r="EE31" s="42" t="s">
        <v>2105</v>
      </c>
      <c r="EF31" s="42"/>
      <c r="EG31" s="42"/>
      <c r="EH31" s="42"/>
      <c r="EI31" s="42"/>
      <c r="EJ31" s="42"/>
      <c r="EK31" s="42"/>
      <c r="EL31" s="42"/>
      <c r="EM31" s="42"/>
      <c r="EN31" s="42" t="s">
        <v>2106</v>
      </c>
      <c r="EO31" s="42"/>
      <c r="EP31" s="42" t="s">
        <v>2107</v>
      </c>
      <c r="EQ31" s="42"/>
      <c r="ER31" s="42"/>
      <c r="ES31" s="42"/>
      <c r="ET31" s="42"/>
      <c r="EU31" s="42"/>
      <c r="EV31" s="42"/>
      <c r="EW31" s="42"/>
      <c r="EX31" s="42"/>
      <c r="EY31" s="42" t="s">
        <v>549</v>
      </c>
      <c r="EZ31" s="42"/>
      <c r="FA31" s="42"/>
      <c r="FB31" s="42"/>
      <c r="FC31" s="42"/>
      <c r="FD31" s="42"/>
      <c r="FE31" s="42"/>
      <c r="FF31" s="42" t="s">
        <v>2108</v>
      </c>
      <c r="FG31" s="42" t="s">
        <v>2109</v>
      </c>
      <c r="FH31" s="42" t="s">
        <v>2110</v>
      </c>
      <c r="FI31" s="42"/>
      <c r="FJ31" s="42"/>
      <c r="FK31" s="42"/>
      <c r="FL31" s="42"/>
      <c r="FM31" s="42"/>
      <c r="FN31" s="42"/>
      <c r="FO31" s="42"/>
      <c r="FP31" s="42" t="s">
        <v>2111</v>
      </c>
      <c r="FQ31" s="42"/>
      <c r="FR31" s="42" t="s">
        <v>2112</v>
      </c>
      <c r="FS31" s="42"/>
      <c r="FT31" s="42"/>
      <c r="FU31" s="42"/>
      <c r="FV31" s="42"/>
      <c r="FW31" s="42"/>
      <c r="FX31" s="42"/>
      <c r="FY31" s="42"/>
      <c r="FZ31" s="42"/>
      <c r="GA31" s="42"/>
      <c r="GB31" s="42"/>
      <c r="GC31" s="42" t="s">
        <v>2113</v>
      </c>
      <c r="GI31" s="42" t="s">
        <v>2114</v>
      </c>
      <c r="GN31" s="52"/>
      <c r="GO31" s="48" t="s">
        <v>2115</v>
      </c>
      <c r="GP31" s="52"/>
    </row>
    <row r="32" spans="1:198" ht="14.1" customHeight="1">
      <c r="A32" s="42" t="str">
        <f t="shared" si="0"/>
        <v>1101</v>
      </c>
      <c r="B32" s="42" t="str">
        <f t="shared" si="1"/>
        <v>1101105</v>
      </c>
      <c r="C32" s="42" t="str">
        <f t="shared" si="2"/>
        <v>11011051</v>
      </c>
      <c r="I32" s="42">
        <v>110026</v>
      </c>
      <c r="J32" s="42" t="s">
        <v>2116</v>
      </c>
      <c r="K32" s="42">
        <v>1</v>
      </c>
      <c r="L32" s="42" t="s">
        <v>571</v>
      </c>
      <c r="M32" s="44">
        <v>101</v>
      </c>
      <c r="N32" s="42" t="s">
        <v>572</v>
      </c>
      <c r="O32" s="42">
        <v>105</v>
      </c>
      <c r="P32" s="42" t="s">
        <v>1479</v>
      </c>
      <c r="Q32" s="42">
        <v>1</v>
      </c>
      <c r="R32" s="45" t="s">
        <v>2117</v>
      </c>
      <c r="S32" s="45" t="s">
        <v>2118</v>
      </c>
      <c r="T32" s="42" t="s">
        <v>2119</v>
      </c>
      <c r="U32" s="49">
        <v>539</v>
      </c>
      <c r="V32" s="62"/>
      <c r="W32" s="62"/>
      <c r="X32" s="64"/>
      <c r="Y32" s="62"/>
      <c r="Z32" s="62"/>
      <c r="AA32" s="62"/>
      <c r="AB32" s="64"/>
      <c r="AK32" s="65" t="s">
        <v>583</v>
      </c>
      <c r="AL32" s="51" t="s">
        <v>2123</v>
      </c>
      <c r="AM32" s="50" t="s">
        <v>2124</v>
      </c>
      <c r="AT32" s="42" t="s">
        <v>26365</v>
      </c>
      <c r="AU32" s="211" t="s">
        <v>26353</v>
      </c>
      <c r="AV32" s="211" t="s">
        <v>26354</v>
      </c>
      <c r="AW32" s="211" t="s">
        <v>26353</v>
      </c>
      <c r="AX32" s="42" t="s">
        <v>26366</v>
      </c>
      <c r="AY32" s="211" t="s">
        <v>3209</v>
      </c>
      <c r="AZ32" s="211" t="s">
        <v>26409</v>
      </c>
      <c r="BA32" s="211" t="s">
        <v>3209</v>
      </c>
      <c r="BB32" s="42" t="s">
        <v>26456</v>
      </c>
      <c r="BC32" s="211" t="s">
        <v>29355</v>
      </c>
      <c r="BD32" s="211" t="s">
        <v>26639</v>
      </c>
      <c r="BE32" s="211" t="s">
        <v>29355</v>
      </c>
      <c r="BR32" s="42" t="s">
        <v>26713</v>
      </c>
      <c r="BS32" s="211" t="s">
        <v>26770</v>
      </c>
      <c r="BT32" s="211" t="s">
        <v>26771</v>
      </c>
      <c r="BU32" s="211" t="s">
        <v>26813</v>
      </c>
      <c r="CP32" s="49" t="s">
        <v>492</v>
      </c>
      <c r="CQ32" s="42" t="s">
        <v>2125</v>
      </c>
      <c r="CR32" s="42"/>
      <c r="CS32" s="42"/>
      <c r="CT32" s="42"/>
      <c r="CU32" s="42" t="s">
        <v>2126</v>
      </c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 t="s">
        <v>2127</v>
      </c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 t="s">
        <v>1028</v>
      </c>
      <c r="DY32" s="42"/>
      <c r="DZ32" s="42"/>
      <c r="EA32" s="42"/>
      <c r="EB32" s="42"/>
      <c r="EC32" s="42"/>
      <c r="ED32" s="42"/>
      <c r="EE32" s="42" t="s">
        <v>2128</v>
      </c>
      <c r="EF32" s="42"/>
      <c r="EG32" s="42"/>
      <c r="EH32" s="42"/>
      <c r="EI32" s="42"/>
      <c r="EJ32" s="42"/>
      <c r="EK32" s="42"/>
      <c r="EL32" s="42"/>
      <c r="EM32" s="42"/>
      <c r="EN32" s="42" t="s">
        <v>2129</v>
      </c>
      <c r="EO32" s="42"/>
      <c r="EP32" s="42" t="s">
        <v>2130</v>
      </c>
      <c r="EQ32" s="42"/>
      <c r="ER32" s="42"/>
      <c r="ES32" s="42"/>
      <c r="ET32" s="42"/>
      <c r="EU32" s="42"/>
      <c r="EV32" s="42"/>
      <c r="EW32" s="42"/>
      <c r="EX32" s="42"/>
      <c r="EY32" s="42" t="s">
        <v>550</v>
      </c>
      <c r="EZ32" s="42"/>
      <c r="FA32" s="42"/>
      <c r="FB32" s="42"/>
      <c r="FC32" s="42"/>
      <c r="FD32" s="42"/>
      <c r="FE32" s="42"/>
      <c r="FF32" s="42" t="s">
        <v>2131</v>
      </c>
      <c r="FG32" s="42" t="s">
        <v>2132</v>
      </c>
      <c r="FH32" s="42" t="s">
        <v>2133</v>
      </c>
      <c r="FI32" s="42"/>
      <c r="FJ32" s="42"/>
      <c r="FK32" s="42"/>
      <c r="FL32" s="42"/>
      <c r="FM32" s="42"/>
      <c r="FN32" s="42"/>
      <c r="FO32" s="42"/>
      <c r="FP32" s="42" t="s">
        <v>2134</v>
      </c>
      <c r="FQ32" s="42"/>
      <c r="FR32" s="42" t="s">
        <v>2135</v>
      </c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 t="s">
        <v>2136</v>
      </c>
      <c r="GI32" s="42" t="s">
        <v>2137</v>
      </c>
      <c r="GN32" s="52"/>
      <c r="GO32" s="48" t="s">
        <v>2138</v>
      </c>
      <c r="GP32" s="52"/>
    </row>
    <row r="33" spans="1:198" ht="14.1" customHeight="1">
      <c r="A33" s="42" t="str">
        <f t="shared" si="0"/>
        <v>1101</v>
      </c>
      <c r="B33" s="42" t="str">
        <f t="shared" si="1"/>
        <v>1101105</v>
      </c>
      <c r="C33" s="42" t="str">
        <f t="shared" si="2"/>
        <v>11011052</v>
      </c>
      <c r="I33" s="42">
        <v>110027</v>
      </c>
      <c r="J33" s="42" t="s">
        <v>2139</v>
      </c>
      <c r="K33" s="42">
        <v>1</v>
      </c>
      <c r="L33" s="42" t="s">
        <v>571</v>
      </c>
      <c r="M33" s="44">
        <v>101</v>
      </c>
      <c r="N33" s="42" t="s">
        <v>572</v>
      </c>
      <c r="O33" s="42">
        <v>105</v>
      </c>
      <c r="P33" s="42" t="s">
        <v>1479</v>
      </c>
      <c r="Q33" s="42">
        <v>2</v>
      </c>
      <c r="R33" s="45" t="s">
        <v>2140</v>
      </c>
      <c r="S33" s="45" t="s">
        <v>2141</v>
      </c>
      <c r="T33" s="42" t="s">
        <v>2142</v>
      </c>
      <c r="U33" s="49">
        <v>510</v>
      </c>
      <c r="V33" s="62"/>
      <c r="W33" s="62"/>
      <c r="X33" s="64"/>
      <c r="Y33" s="62"/>
      <c r="Z33" s="62"/>
      <c r="AA33" s="62"/>
      <c r="AB33" s="64"/>
      <c r="AK33" s="50" t="s">
        <v>583</v>
      </c>
      <c r="AL33" s="51" t="s">
        <v>2145</v>
      </c>
      <c r="AM33" s="50" t="s">
        <v>2146</v>
      </c>
      <c r="AT33" s="42" t="s">
        <v>26365</v>
      </c>
      <c r="AU33" s="211" t="s">
        <v>26355</v>
      </c>
      <c r="AV33" s="211" t="s">
        <v>26356</v>
      </c>
      <c r="AW33" s="211" t="s">
        <v>26355</v>
      </c>
      <c r="AX33" s="42" t="s">
        <v>26366</v>
      </c>
      <c r="AY33" s="211" t="s">
        <v>6733</v>
      </c>
      <c r="AZ33" s="211" t="s">
        <v>26411</v>
      </c>
      <c r="BA33" s="211" t="s">
        <v>6733</v>
      </c>
      <c r="BB33" s="42" t="s">
        <v>26456</v>
      </c>
      <c r="BC33" s="211" t="s">
        <v>1001</v>
      </c>
      <c r="BD33" s="211" t="s">
        <v>26641</v>
      </c>
      <c r="BE33" s="211" t="s">
        <v>1001</v>
      </c>
      <c r="BR33" s="42" t="s">
        <v>26713</v>
      </c>
      <c r="BS33" s="211" t="s">
        <v>26772</v>
      </c>
      <c r="BT33" s="211" t="s">
        <v>26773</v>
      </c>
      <c r="BU33" s="211" t="s">
        <v>26859</v>
      </c>
      <c r="CP33" s="49" t="s">
        <v>493</v>
      </c>
      <c r="CQ33" s="42" t="s">
        <v>2147</v>
      </c>
      <c r="CR33" s="42"/>
      <c r="CS33" s="42"/>
      <c r="CT33" s="42"/>
      <c r="CU33" s="42" t="s">
        <v>2148</v>
      </c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 t="s">
        <v>2149</v>
      </c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 t="s">
        <v>2150</v>
      </c>
      <c r="DY33" s="42"/>
      <c r="DZ33" s="42"/>
      <c r="EA33" s="42"/>
      <c r="EB33" s="42"/>
      <c r="EC33" s="42"/>
      <c r="ED33" s="42"/>
      <c r="EE33" s="42" t="s">
        <v>2151</v>
      </c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 t="s">
        <v>2152</v>
      </c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 t="s">
        <v>2153</v>
      </c>
      <c r="FG33" s="42" t="s">
        <v>2154</v>
      </c>
      <c r="FH33" s="42" t="s">
        <v>2155</v>
      </c>
      <c r="FI33" s="42"/>
      <c r="FJ33" s="42"/>
      <c r="FK33" s="42"/>
      <c r="FL33" s="42"/>
      <c r="FM33" s="42"/>
      <c r="FN33" s="42"/>
      <c r="FO33" s="42"/>
      <c r="FP33" s="42" t="s">
        <v>2156</v>
      </c>
      <c r="FQ33" s="42"/>
      <c r="FR33" s="42" t="s">
        <v>2157</v>
      </c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 t="s">
        <v>2158</v>
      </c>
      <c r="GI33" s="42" t="s">
        <v>2159</v>
      </c>
      <c r="GN33" s="52"/>
      <c r="GO33" s="48" t="s">
        <v>2160</v>
      </c>
      <c r="GP33" s="52"/>
    </row>
    <row r="34" spans="1:198" ht="14.1" customHeight="1">
      <c r="A34" s="42" t="str">
        <f t="shared" si="0"/>
        <v>1101</v>
      </c>
      <c r="B34" s="42" t="str">
        <f t="shared" si="1"/>
        <v>1101105</v>
      </c>
      <c r="C34" s="42" t="str">
        <f t="shared" si="2"/>
        <v>11011053</v>
      </c>
      <c r="I34" s="42">
        <v>110028</v>
      </c>
      <c r="J34" s="42" t="s">
        <v>2161</v>
      </c>
      <c r="K34" s="42">
        <v>1</v>
      </c>
      <c r="L34" s="42" t="s">
        <v>571</v>
      </c>
      <c r="M34" s="44">
        <v>101</v>
      </c>
      <c r="N34" s="42" t="s">
        <v>572</v>
      </c>
      <c r="O34" s="42">
        <v>105</v>
      </c>
      <c r="P34" s="42" t="s">
        <v>1479</v>
      </c>
      <c r="Q34" s="42">
        <v>3</v>
      </c>
      <c r="R34" s="45" t="s">
        <v>2162</v>
      </c>
      <c r="S34" s="45" t="s">
        <v>2163</v>
      </c>
      <c r="T34" s="42" t="s">
        <v>2164</v>
      </c>
      <c r="U34" s="49">
        <v>496</v>
      </c>
      <c r="V34" s="62"/>
      <c r="W34" s="62"/>
      <c r="X34" s="64"/>
      <c r="Y34" s="62"/>
      <c r="Z34" s="62"/>
      <c r="AA34" s="62"/>
      <c r="AB34" s="64"/>
      <c r="AK34" s="50" t="s">
        <v>583</v>
      </c>
      <c r="AL34" s="51" t="s">
        <v>2168</v>
      </c>
      <c r="AM34" s="50" t="s">
        <v>2169</v>
      </c>
      <c r="AT34" s="42" t="s">
        <v>26365</v>
      </c>
      <c r="AU34" s="211" t="s">
        <v>4634</v>
      </c>
      <c r="AV34" s="211" t="s">
        <v>26330</v>
      </c>
      <c r="AW34" s="211" t="s">
        <v>4634</v>
      </c>
      <c r="AX34" s="42" t="s">
        <v>26366</v>
      </c>
      <c r="AY34" s="211" t="s">
        <v>4190</v>
      </c>
      <c r="AZ34" s="211" t="s">
        <v>26426</v>
      </c>
      <c r="BA34" s="211" t="s">
        <v>4190</v>
      </c>
      <c r="BB34" s="42" t="s">
        <v>26456</v>
      </c>
      <c r="BC34" s="211" t="s">
        <v>6052</v>
      </c>
      <c r="BD34" s="211" t="s">
        <v>26642</v>
      </c>
      <c r="BE34" s="211" t="s">
        <v>6052</v>
      </c>
      <c r="BR34" s="42" t="s">
        <v>26713</v>
      </c>
      <c r="BS34" s="211" t="s">
        <v>26774</v>
      </c>
      <c r="BT34" s="211" t="s">
        <v>26347</v>
      </c>
      <c r="BU34" s="211" t="s">
        <v>26737</v>
      </c>
      <c r="CP34" s="49" t="s">
        <v>494</v>
      </c>
      <c r="CQ34" s="42" t="s">
        <v>2170</v>
      </c>
      <c r="CR34" s="42"/>
      <c r="CS34" s="42"/>
      <c r="CT34" s="42"/>
      <c r="CU34" s="42" t="s">
        <v>592</v>
      </c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 t="s">
        <v>2171</v>
      </c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 t="s">
        <v>2172</v>
      </c>
      <c r="DY34" s="42"/>
      <c r="DZ34" s="42"/>
      <c r="EA34" s="42"/>
      <c r="EB34" s="42"/>
      <c r="EC34" s="42"/>
      <c r="ED34" s="42"/>
      <c r="EE34" s="42" t="s">
        <v>2173</v>
      </c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 t="s">
        <v>2174</v>
      </c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 t="s">
        <v>2175</v>
      </c>
      <c r="FG34" s="42" t="s">
        <v>2176</v>
      </c>
      <c r="FH34" s="42" t="s">
        <v>2177</v>
      </c>
      <c r="FI34" s="42"/>
      <c r="FJ34" s="42"/>
      <c r="FK34" s="42"/>
      <c r="FL34" s="42"/>
      <c r="FM34" s="42"/>
      <c r="FN34" s="42"/>
      <c r="FO34" s="42"/>
      <c r="FP34" s="42" t="s">
        <v>2178</v>
      </c>
      <c r="FQ34" s="42"/>
      <c r="FR34" s="42" t="s">
        <v>2179</v>
      </c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 t="s">
        <v>2180</v>
      </c>
      <c r="GI34" s="42" t="s">
        <v>2181</v>
      </c>
      <c r="GN34" s="52"/>
      <c r="GO34" s="48" t="s">
        <v>2182</v>
      </c>
      <c r="GP34" s="52"/>
    </row>
    <row r="35" spans="1:198" ht="14.1" customHeight="1">
      <c r="A35" s="42" t="str">
        <f t="shared" si="0"/>
        <v>1101</v>
      </c>
      <c r="B35" s="42" t="str">
        <f t="shared" si="1"/>
        <v>1101105</v>
      </c>
      <c r="C35" s="42" t="str">
        <f t="shared" si="2"/>
        <v>110110519</v>
      </c>
      <c r="I35" s="42">
        <v>110029</v>
      </c>
      <c r="J35" s="42" t="s">
        <v>2183</v>
      </c>
      <c r="K35" s="42">
        <v>1</v>
      </c>
      <c r="L35" s="42" t="s">
        <v>571</v>
      </c>
      <c r="M35" s="44">
        <v>101</v>
      </c>
      <c r="N35" s="42" t="s">
        <v>572</v>
      </c>
      <c r="O35" s="42">
        <v>105</v>
      </c>
      <c r="P35" s="42" t="s">
        <v>1479</v>
      </c>
      <c r="Q35" s="42">
        <v>19</v>
      </c>
      <c r="R35" s="45" t="s">
        <v>1479</v>
      </c>
      <c r="S35" s="45" t="s">
        <v>2184</v>
      </c>
      <c r="T35" s="42" t="s">
        <v>2185</v>
      </c>
      <c r="U35" s="49">
        <v>1335</v>
      </c>
      <c r="V35" s="62"/>
      <c r="W35" s="62"/>
      <c r="X35" s="64"/>
      <c r="Y35" s="62"/>
      <c r="Z35" s="62"/>
      <c r="AA35" s="62"/>
      <c r="AB35" s="64"/>
      <c r="AK35" s="50" t="s">
        <v>583</v>
      </c>
      <c r="AL35" s="51" t="s">
        <v>2188</v>
      </c>
      <c r="AM35" s="50" t="s">
        <v>2189</v>
      </c>
      <c r="AT35" s="42" t="s">
        <v>26365</v>
      </c>
      <c r="AU35" s="211" t="s">
        <v>349</v>
      </c>
      <c r="AV35" s="211" t="s">
        <v>26357</v>
      </c>
      <c r="AW35" s="211" t="s">
        <v>349</v>
      </c>
      <c r="AX35" s="42" t="s">
        <v>26366</v>
      </c>
      <c r="AY35" s="211" t="s">
        <v>26416</v>
      </c>
      <c r="AZ35" s="211" t="s">
        <v>26417</v>
      </c>
      <c r="BA35" s="211" t="s">
        <v>26416</v>
      </c>
      <c r="BB35" s="42" t="s">
        <v>26456</v>
      </c>
      <c r="BC35" s="211" t="s">
        <v>2387</v>
      </c>
      <c r="BD35" s="211" t="s">
        <v>26643</v>
      </c>
      <c r="BE35" s="211" t="s">
        <v>2387</v>
      </c>
      <c r="BR35" s="42" t="s">
        <v>26713</v>
      </c>
      <c r="BS35" s="211" t="s">
        <v>26775</v>
      </c>
      <c r="BT35" s="211" t="s">
        <v>26776</v>
      </c>
      <c r="BU35" s="211" t="s">
        <v>26855</v>
      </c>
      <c r="CP35" s="49" t="s">
        <v>519</v>
      </c>
      <c r="CQ35" s="42" t="s">
        <v>2190</v>
      </c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 t="s">
        <v>2191</v>
      </c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 t="s">
        <v>2192</v>
      </c>
      <c r="DY35" s="42"/>
      <c r="DZ35" s="42"/>
      <c r="EA35" s="42"/>
      <c r="EB35" s="42"/>
      <c r="EC35" s="42"/>
      <c r="ED35" s="42"/>
      <c r="EE35" s="42" t="s">
        <v>2193</v>
      </c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 t="s">
        <v>2194</v>
      </c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 t="s">
        <v>2195</v>
      </c>
      <c r="FG35" s="42" t="s">
        <v>2196</v>
      </c>
      <c r="FH35" s="42" t="s">
        <v>2197</v>
      </c>
      <c r="FI35" s="42"/>
      <c r="FJ35" s="42"/>
      <c r="FK35" s="42"/>
      <c r="FL35" s="42"/>
      <c r="FM35" s="42"/>
      <c r="FN35" s="42"/>
      <c r="FO35" s="42"/>
      <c r="FP35" s="42" t="s">
        <v>2198</v>
      </c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 t="s">
        <v>2199</v>
      </c>
      <c r="GI35" s="42" t="s">
        <v>2200</v>
      </c>
      <c r="GN35" s="52"/>
      <c r="GO35" s="48" t="s">
        <v>2201</v>
      </c>
    </row>
    <row r="36" spans="1:198" ht="14.1" customHeight="1">
      <c r="A36" s="42" t="str">
        <f t="shared" si="0"/>
        <v>1101</v>
      </c>
      <c r="B36" s="42" t="str">
        <f t="shared" si="1"/>
        <v>1101106</v>
      </c>
      <c r="C36" s="42" t="str">
        <f t="shared" si="2"/>
        <v>11011061</v>
      </c>
      <c r="I36" s="42">
        <v>110030</v>
      </c>
      <c r="J36" s="42" t="s">
        <v>2202</v>
      </c>
      <c r="K36" s="42">
        <v>1</v>
      </c>
      <c r="L36" s="42" t="s">
        <v>571</v>
      </c>
      <c r="M36" s="44">
        <v>101</v>
      </c>
      <c r="N36" s="42" t="s">
        <v>572</v>
      </c>
      <c r="O36" s="42">
        <v>106</v>
      </c>
      <c r="P36" s="42" t="s">
        <v>518</v>
      </c>
      <c r="Q36" s="42">
        <v>1</v>
      </c>
      <c r="R36" s="45" t="s">
        <v>518</v>
      </c>
      <c r="S36" s="45" t="s">
        <v>2203</v>
      </c>
      <c r="T36" s="42" t="s">
        <v>2204</v>
      </c>
      <c r="U36" s="49">
        <v>1240</v>
      </c>
      <c r="V36" s="62"/>
      <c r="W36" s="62"/>
      <c r="X36" s="64"/>
      <c r="Y36" s="62"/>
      <c r="Z36" s="62"/>
      <c r="AA36" s="62"/>
      <c r="AB36" s="64"/>
      <c r="AK36" s="50" t="s">
        <v>583</v>
      </c>
      <c r="AL36" s="51" t="s">
        <v>2207</v>
      </c>
      <c r="AM36" s="50" t="s">
        <v>2208</v>
      </c>
      <c r="AT36" s="42" t="s">
        <v>26365</v>
      </c>
      <c r="AU36" s="211" t="s">
        <v>26358</v>
      </c>
      <c r="AV36" s="211" t="s">
        <v>26359</v>
      </c>
      <c r="AW36" s="211" t="s">
        <v>26358</v>
      </c>
      <c r="AX36" s="42" t="s">
        <v>26366</v>
      </c>
      <c r="AY36" s="211" t="s">
        <v>26418</v>
      </c>
      <c r="AZ36" s="211" t="s">
        <v>26419</v>
      </c>
      <c r="BA36" s="211" t="s">
        <v>26418</v>
      </c>
      <c r="BB36" s="42" t="s">
        <v>26456</v>
      </c>
      <c r="BC36" s="211" t="s">
        <v>4318</v>
      </c>
      <c r="BD36" s="211" t="s">
        <v>26644</v>
      </c>
      <c r="BE36" s="211" t="s">
        <v>4318</v>
      </c>
      <c r="BR36" s="42" t="s">
        <v>26713</v>
      </c>
      <c r="BS36" s="211" t="s">
        <v>26777</v>
      </c>
      <c r="BT36" s="211" t="s">
        <v>26778</v>
      </c>
      <c r="BU36" s="211" t="s">
        <v>26731</v>
      </c>
      <c r="CP36" s="49" t="s">
        <v>518</v>
      </c>
      <c r="CQ36" s="42" t="s">
        <v>2209</v>
      </c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 t="s">
        <v>2210</v>
      </c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 t="s">
        <v>2211</v>
      </c>
      <c r="DY36" s="42"/>
      <c r="DZ36" s="42"/>
      <c r="EA36" s="42"/>
      <c r="EB36" s="42"/>
      <c r="EC36" s="42"/>
      <c r="ED36" s="42"/>
      <c r="EE36" s="42" t="s">
        <v>1775</v>
      </c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 t="s">
        <v>2212</v>
      </c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 t="s">
        <v>2213</v>
      </c>
      <c r="FG36" s="42"/>
      <c r="FH36" s="42"/>
      <c r="FI36" s="42"/>
      <c r="FJ36" s="42"/>
      <c r="FK36" s="42"/>
      <c r="FL36" s="42"/>
      <c r="FM36" s="42"/>
      <c r="FN36" s="42"/>
      <c r="FO36" s="42"/>
      <c r="FP36" s="42" t="s">
        <v>2214</v>
      </c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 t="s">
        <v>2215</v>
      </c>
      <c r="GI36" s="42" t="s">
        <v>2216</v>
      </c>
      <c r="GO36" s="48" t="s">
        <v>27010</v>
      </c>
    </row>
    <row r="37" spans="1:198" ht="14.1" customHeight="1">
      <c r="A37" s="42" t="str">
        <f t="shared" si="0"/>
        <v>1101</v>
      </c>
      <c r="B37" s="42" t="str">
        <f t="shared" si="1"/>
        <v>1101107</v>
      </c>
      <c r="C37" s="42" t="str">
        <f t="shared" si="2"/>
        <v>11011071</v>
      </c>
      <c r="I37" s="42">
        <v>110031</v>
      </c>
      <c r="J37" s="42" t="s">
        <v>2217</v>
      </c>
      <c r="K37" s="42">
        <v>1</v>
      </c>
      <c r="L37" s="42" t="s">
        <v>571</v>
      </c>
      <c r="M37" s="44">
        <v>101</v>
      </c>
      <c r="N37" s="42" t="s">
        <v>572</v>
      </c>
      <c r="O37" s="42">
        <v>107</v>
      </c>
      <c r="P37" s="42" t="s">
        <v>2218</v>
      </c>
      <c r="Q37" s="42">
        <v>1</v>
      </c>
      <c r="R37" s="45" t="s">
        <v>1587</v>
      </c>
      <c r="S37" s="45" t="s">
        <v>2219</v>
      </c>
      <c r="T37" s="42" t="s">
        <v>2220</v>
      </c>
      <c r="U37" s="49">
        <v>1333</v>
      </c>
      <c r="V37" s="62"/>
      <c r="W37" s="62"/>
      <c r="X37" s="64"/>
      <c r="Y37" s="62"/>
      <c r="Z37" s="62"/>
      <c r="AA37" s="62"/>
      <c r="AB37" s="64"/>
      <c r="AK37" s="50" t="s">
        <v>583</v>
      </c>
      <c r="AL37" s="50" t="s">
        <v>2223</v>
      </c>
      <c r="AM37" s="50" t="s">
        <v>2224</v>
      </c>
      <c r="AT37" s="42" t="s">
        <v>26365</v>
      </c>
      <c r="AU37" s="211" t="s">
        <v>3242</v>
      </c>
      <c r="AV37" s="211" t="s">
        <v>29333</v>
      </c>
      <c r="AW37" s="211" t="s">
        <v>3242</v>
      </c>
      <c r="AX37" s="42" t="s">
        <v>26366</v>
      </c>
      <c r="AY37" s="211" t="s">
        <v>26420</v>
      </c>
      <c r="AZ37" s="211" t="s">
        <v>26421</v>
      </c>
      <c r="BA37" s="211" t="s">
        <v>26420</v>
      </c>
      <c r="BB37" s="42" t="s">
        <v>26456</v>
      </c>
      <c r="BC37" s="211" t="s">
        <v>4728</v>
      </c>
      <c r="BD37" s="211" t="s">
        <v>26645</v>
      </c>
      <c r="BE37" s="211" t="s">
        <v>4728</v>
      </c>
      <c r="BR37" s="42" t="s">
        <v>26713</v>
      </c>
      <c r="BS37" s="211" t="s">
        <v>26779</v>
      </c>
      <c r="BT37" s="211" t="s">
        <v>26780</v>
      </c>
      <c r="BU37" s="211" t="s">
        <v>26758</v>
      </c>
      <c r="CP37" s="49" t="s">
        <v>495</v>
      </c>
      <c r="CQ37" s="42" t="s">
        <v>2225</v>
      </c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 t="s">
        <v>2226</v>
      </c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 t="s">
        <v>2227</v>
      </c>
      <c r="DY37" s="42"/>
      <c r="DZ37" s="42"/>
      <c r="EA37" s="42"/>
      <c r="EB37" s="42"/>
      <c r="EC37" s="42"/>
      <c r="ED37" s="42"/>
      <c r="EE37" s="42" t="s">
        <v>2228</v>
      </c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 t="s">
        <v>2229</v>
      </c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 t="s">
        <v>2230</v>
      </c>
      <c r="FG37" s="42"/>
      <c r="FH37" s="42"/>
      <c r="FI37" s="42"/>
      <c r="FJ37" s="42"/>
      <c r="FK37" s="42"/>
      <c r="FL37" s="42"/>
      <c r="FM37" s="42"/>
      <c r="FN37" s="42"/>
      <c r="FO37" s="42"/>
      <c r="FP37" s="42" t="s">
        <v>2231</v>
      </c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 t="s">
        <v>2232</v>
      </c>
      <c r="GI37" s="42" t="s">
        <v>2233</v>
      </c>
      <c r="GO37" s="48" t="s">
        <v>27011</v>
      </c>
    </row>
    <row r="38" spans="1:198" ht="14.1" customHeight="1">
      <c r="A38" s="42" t="str">
        <f t="shared" si="0"/>
        <v>1101</v>
      </c>
      <c r="B38" s="42" t="str">
        <f t="shared" si="1"/>
        <v>1101107</v>
      </c>
      <c r="C38" s="42" t="str">
        <f t="shared" si="2"/>
        <v>11011072</v>
      </c>
      <c r="I38" s="42">
        <v>110032</v>
      </c>
      <c r="J38" s="42" t="s">
        <v>2234</v>
      </c>
      <c r="K38" s="42">
        <v>1</v>
      </c>
      <c r="L38" s="42" t="s">
        <v>571</v>
      </c>
      <c r="M38" s="44">
        <v>101</v>
      </c>
      <c r="N38" s="42" t="s">
        <v>572</v>
      </c>
      <c r="O38" s="42">
        <v>107</v>
      </c>
      <c r="P38" s="42" t="s">
        <v>2218</v>
      </c>
      <c r="Q38" s="42">
        <v>2</v>
      </c>
      <c r="R38" s="45" t="s">
        <v>2235</v>
      </c>
      <c r="S38" s="45" t="s">
        <v>2236</v>
      </c>
      <c r="T38" s="42" t="s">
        <v>2237</v>
      </c>
      <c r="U38" s="49">
        <v>7</v>
      </c>
      <c r="V38" s="62"/>
      <c r="W38" s="62"/>
      <c r="X38" s="64"/>
      <c r="Y38" s="62"/>
      <c r="Z38" s="62"/>
      <c r="AA38" s="62"/>
      <c r="AB38" s="64"/>
      <c r="AK38" s="50" t="s">
        <v>583</v>
      </c>
      <c r="AL38" s="50" t="s">
        <v>2240</v>
      </c>
      <c r="AM38" s="50" t="s">
        <v>2241</v>
      </c>
      <c r="AT38" s="42" t="s">
        <v>26365</v>
      </c>
      <c r="AU38" s="211" t="s">
        <v>7654</v>
      </c>
      <c r="AV38" s="211" t="s">
        <v>26360</v>
      </c>
      <c r="AW38" s="211" t="s">
        <v>7654</v>
      </c>
      <c r="AX38" s="42" t="s">
        <v>26366</v>
      </c>
      <c r="AY38" s="211" t="s">
        <v>26422</v>
      </c>
      <c r="AZ38" s="211" t="s">
        <v>26423</v>
      </c>
      <c r="BA38" s="211" t="s">
        <v>26422</v>
      </c>
      <c r="BB38" s="42" t="s">
        <v>26456</v>
      </c>
      <c r="BC38" s="211" t="s">
        <v>26646</v>
      </c>
      <c r="BD38" s="211" t="s">
        <v>26647</v>
      </c>
      <c r="BE38" s="211" t="s">
        <v>26646</v>
      </c>
      <c r="BR38" s="42" t="s">
        <v>26713</v>
      </c>
      <c r="BS38" s="211" t="s">
        <v>26781</v>
      </c>
      <c r="BT38" s="211" t="s">
        <v>26782</v>
      </c>
      <c r="BU38" s="211" t="s">
        <v>26805</v>
      </c>
      <c r="CP38" s="49" t="s">
        <v>496</v>
      </c>
      <c r="CQ38" s="42" t="s">
        <v>2242</v>
      </c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 t="s">
        <v>2243</v>
      </c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 t="s">
        <v>2244</v>
      </c>
      <c r="DY38" s="42"/>
      <c r="DZ38" s="42"/>
      <c r="EA38" s="42"/>
      <c r="EB38" s="42"/>
      <c r="EC38" s="42"/>
      <c r="ED38" s="42"/>
      <c r="EE38" s="42" t="s">
        <v>2245</v>
      </c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 t="s">
        <v>2246</v>
      </c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 t="s">
        <v>2247</v>
      </c>
      <c r="FG38" s="42"/>
      <c r="FH38" s="42"/>
      <c r="FI38" s="42"/>
      <c r="FJ38" s="42"/>
      <c r="FK38" s="42"/>
      <c r="FL38" s="42"/>
      <c r="FM38" s="42"/>
      <c r="FN38" s="42"/>
      <c r="FO38" s="42"/>
      <c r="FP38" s="42" t="s">
        <v>2248</v>
      </c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 t="s">
        <v>2249</v>
      </c>
      <c r="GI38" s="42" t="s">
        <v>2250</v>
      </c>
      <c r="GO38" s="48" t="s">
        <v>27012</v>
      </c>
    </row>
    <row r="39" spans="1:198" ht="14.1" customHeight="1">
      <c r="A39" s="42" t="str">
        <f t="shared" si="0"/>
        <v>1101</v>
      </c>
      <c r="B39" s="42" t="str">
        <f t="shared" si="1"/>
        <v>1101107</v>
      </c>
      <c r="C39" s="42" t="str">
        <f t="shared" si="2"/>
        <v>11011073</v>
      </c>
      <c r="I39" s="42">
        <v>110033</v>
      </c>
      <c r="J39" s="42" t="s">
        <v>2251</v>
      </c>
      <c r="K39" s="42">
        <v>1</v>
      </c>
      <c r="L39" s="42" t="s">
        <v>571</v>
      </c>
      <c r="M39" s="44">
        <v>101</v>
      </c>
      <c r="N39" s="42" t="s">
        <v>572</v>
      </c>
      <c r="O39" s="42">
        <v>107</v>
      </c>
      <c r="P39" s="42" t="s">
        <v>2218</v>
      </c>
      <c r="Q39" s="42">
        <v>3</v>
      </c>
      <c r="R39" s="45" t="s">
        <v>2252</v>
      </c>
      <c r="S39" s="45" t="s">
        <v>2253</v>
      </c>
      <c r="T39" s="42" t="s">
        <v>2254</v>
      </c>
      <c r="U39" s="49">
        <v>1440</v>
      </c>
      <c r="V39" s="62"/>
      <c r="W39" s="62"/>
      <c r="X39" s="64"/>
      <c r="Y39" s="62"/>
      <c r="Z39" s="62"/>
      <c r="AA39" s="62"/>
      <c r="AB39" s="64"/>
      <c r="AK39" s="50" t="s">
        <v>583</v>
      </c>
      <c r="AL39" s="50" t="s">
        <v>2257</v>
      </c>
      <c r="AM39" s="50" t="s">
        <v>2258</v>
      </c>
      <c r="AT39" s="42" t="s">
        <v>26365</v>
      </c>
      <c r="AU39" s="211" t="s">
        <v>7144</v>
      </c>
      <c r="AV39" s="211" t="s">
        <v>26362</v>
      </c>
      <c r="AW39" s="211" t="s">
        <v>7144</v>
      </c>
      <c r="AX39" s="42" t="s">
        <v>26366</v>
      </c>
      <c r="AY39" s="211" t="s">
        <v>26414</v>
      </c>
      <c r="AZ39" s="211" t="s">
        <v>26415</v>
      </c>
      <c r="BA39" s="211" t="s">
        <v>26414</v>
      </c>
      <c r="BB39" s="42" t="s">
        <v>26456</v>
      </c>
      <c r="BC39" s="211" t="s">
        <v>26648</v>
      </c>
      <c r="BD39" s="211" t="s">
        <v>26649</v>
      </c>
      <c r="BE39" s="211" t="s">
        <v>26648</v>
      </c>
      <c r="BR39" s="42" t="s">
        <v>26713</v>
      </c>
      <c r="BS39" s="211" t="s">
        <v>26783</v>
      </c>
      <c r="BT39" s="211" t="s">
        <v>26784</v>
      </c>
      <c r="BU39" s="211" t="s">
        <v>26839</v>
      </c>
      <c r="CP39" s="49" t="s">
        <v>497</v>
      </c>
      <c r="CQ39" s="42" t="s">
        <v>2259</v>
      </c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2"/>
      <c r="DT39" s="42"/>
      <c r="DU39" s="42"/>
      <c r="DV39" s="42"/>
      <c r="DW39" s="42"/>
      <c r="DX39" s="42" t="s">
        <v>1107</v>
      </c>
      <c r="DY39" s="42"/>
      <c r="DZ39" s="42"/>
      <c r="EA39" s="42"/>
      <c r="EB39" s="42"/>
      <c r="EC39" s="42"/>
      <c r="ED39" s="42"/>
      <c r="EE39" s="42" t="s">
        <v>2260</v>
      </c>
      <c r="EF39" s="42"/>
      <c r="EG39" s="42"/>
      <c r="EH39" s="42"/>
      <c r="EI39" s="42"/>
      <c r="EJ39" s="42"/>
      <c r="EK39" s="42"/>
      <c r="EL39" s="42"/>
      <c r="EM39" s="42"/>
      <c r="EN39" s="42"/>
      <c r="EO39" s="42"/>
      <c r="EP39" s="42"/>
      <c r="EQ39" s="42"/>
      <c r="ER39" s="42"/>
      <c r="ES39" s="42"/>
      <c r="ET39" s="42"/>
      <c r="EU39" s="42"/>
      <c r="EV39" s="42"/>
      <c r="EW39" s="42"/>
      <c r="EX39" s="42"/>
      <c r="EY39" s="42"/>
      <c r="EZ39" s="42"/>
      <c r="FA39" s="42"/>
      <c r="FB39" s="42"/>
      <c r="FC39" s="42"/>
      <c r="FD39" s="42"/>
      <c r="FE39" s="42"/>
      <c r="FF39" s="42" t="s">
        <v>2261</v>
      </c>
      <c r="FG39" s="42"/>
      <c r="FH39" s="42"/>
      <c r="FI39" s="42"/>
      <c r="FJ39" s="42"/>
      <c r="FK39" s="42"/>
      <c r="FL39" s="42"/>
      <c r="FM39" s="42"/>
      <c r="FN39" s="42"/>
      <c r="FO39" s="42"/>
      <c r="FP39" s="42" t="s">
        <v>2262</v>
      </c>
      <c r="FQ39" s="42"/>
      <c r="FR39" s="42"/>
      <c r="FS39" s="42"/>
      <c r="FT39" s="42"/>
      <c r="FU39" s="42"/>
      <c r="FV39" s="42"/>
      <c r="FW39" s="42"/>
      <c r="FX39" s="42"/>
      <c r="FY39" s="42"/>
      <c r="FZ39" s="42"/>
      <c r="GA39" s="42"/>
      <c r="GB39" s="42"/>
      <c r="GC39" s="42" t="s">
        <v>2263</v>
      </c>
      <c r="GI39" s="42" t="s">
        <v>2264</v>
      </c>
      <c r="GO39" s="48" t="s">
        <v>27013</v>
      </c>
    </row>
    <row r="40" spans="1:198" ht="14.1" customHeight="1">
      <c r="A40" s="42" t="str">
        <f t="shared" si="0"/>
        <v>1101</v>
      </c>
      <c r="B40" s="42" t="str">
        <f t="shared" si="1"/>
        <v>1101107</v>
      </c>
      <c r="C40" s="42" t="str">
        <f t="shared" si="2"/>
        <v>11011074</v>
      </c>
      <c r="I40" s="42">
        <v>110034</v>
      </c>
      <c r="J40" s="42" t="s">
        <v>2265</v>
      </c>
      <c r="K40" s="42">
        <v>1</v>
      </c>
      <c r="L40" s="42" t="s">
        <v>571</v>
      </c>
      <c r="M40" s="44">
        <v>101</v>
      </c>
      <c r="N40" s="42" t="s">
        <v>572</v>
      </c>
      <c r="O40" s="42">
        <v>107</v>
      </c>
      <c r="P40" s="42" t="s">
        <v>2218</v>
      </c>
      <c r="Q40" s="42">
        <v>4</v>
      </c>
      <c r="R40" s="45" t="s">
        <v>1153</v>
      </c>
      <c r="S40" s="45" t="s">
        <v>2266</v>
      </c>
      <c r="T40" s="42" t="s">
        <v>2267</v>
      </c>
      <c r="U40" s="49">
        <v>8</v>
      </c>
      <c r="V40" s="62"/>
      <c r="W40" s="62"/>
      <c r="X40" s="64"/>
      <c r="Y40" s="62"/>
      <c r="Z40" s="62"/>
      <c r="AA40" s="62"/>
      <c r="AB40" s="64"/>
      <c r="AK40" s="50" t="s">
        <v>583</v>
      </c>
      <c r="AL40" s="50" t="s">
        <v>2270</v>
      </c>
      <c r="AM40" s="50" t="s">
        <v>2271</v>
      </c>
      <c r="AT40" s="42" t="s">
        <v>26365</v>
      </c>
      <c r="AU40" s="211" t="s">
        <v>4746</v>
      </c>
      <c r="AV40" s="211" t="s">
        <v>26361</v>
      </c>
      <c r="AW40" s="211" t="s">
        <v>4746</v>
      </c>
      <c r="AX40" s="42" t="s">
        <v>26366</v>
      </c>
      <c r="AY40" s="211" t="s">
        <v>29338</v>
      </c>
      <c r="AZ40" s="211" t="s">
        <v>29339</v>
      </c>
      <c r="BA40" s="211" t="s">
        <v>29338</v>
      </c>
      <c r="BB40" s="42" t="s">
        <v>26456</v>
      </c>
      <c r="BC40" s="211" t="s">
        <v>6627</v>
      </c>
      <c r="BD40" s="211" t="s">
        <v>26650</v>
      </c>
      <c r="BE40" s="211" t="s">
        <v>6627</v>
      </c>
      <c r="BR40" s="42" t="s">
        <v>26713</v>
      </c>
      <c r="BS40" s="211" t="s">
        <v>26785</v>
      </c>
      <c r="BT40" s="211" t="s">
        <v>26786</v>
      </c>
      <c r="BU40" s="211" t="s">
        <v>26815</v>
      </c>
      <c r="CP40" s="49" t="s">
        <v>498</v>
      </c>
      <c r="CQ40" s="42" t="s">
        <v>2272</v>
      </c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2"/>
      <c r="DT40" s="42"/>
      <c r="DU40" s="42"/>
      <c r="DV40" s="42"/>
      <c r="DW40" s="42"/>
      <c r="DX40" s="42" t="s">
        <v>1184</v>
      </c>
      <c r="DY40" s="42"/>
      <c r="DZ40" s="42"/>
      <c r="EA40" s="42"/>
      <c r="EB40" s="42"/>
      <c r="EC40" s="42"/>
      <c r="ED40" s="42"/>
      <c r="EE40" s="42" t="s">
        <v>2273</v>
      </c>
      <c r="EF40" s="42"/>
      <c r="EG40" s="42"/>
      <c r="EH40" s="42"/>
      <c r="EI40" s="42"/>
      <c r="EJ40" s="42"/>
      <c r="EK40" s="42"/>
      <c r="EL40" s="42"/>
      <c r="EM40" s="42"/>
      <c r="EN40" s="42"/>
      <c r="EO40" s="42"/>
      <c r="EP40" s="42"/>
      <c r="EQ40" s="42"/>
      <c r="ER40" s="42"/>
      <c r="ES40" s="42"/>
      <c r="ET40" s="42"/>
      <c r="EU40" s="42"/>
      <c r="EV40" s="42"/>
      <c r="EW40" s="42"/>
      <c r="EX40" s="42"/>
      <c r="EY40" s="42"/>
      <c r="EZ40" s="42"/>
      <c r="FA40" s="42"/>
      <c r="FB40" s="42"/>
      <c r="FC40" s="42"/>
      <c r="FD40" s="42"/>
      <c r="FE40" s="42"/>
      <c r="FF40" s="42" t="s">
        <v>2274</v>
      </c>
      <c r="FG40" s="42"/>
      <c r="FH40" s="42"/>
      <c r="FI40" s="42"/>
      <c r="FJ40" s="42"/>
      <c r="FK40" s="42"/>
      <c r="FL40" s="42"/>
      <c r="FM40" s="42"/>
      <c r="FN40" s="42"/>
      <c r="FO40" s="42"/>
      <c r="FP40" s="42" t="s">
        <v>2275</v>
      </c>
      <c r="FQ40" s="42"/>
      <c r="FR40" s="42"/>
      <c r="FS40" s="42"/>
      <c r="FT40" s="42"/>
      <c r="FU40" s="42"/>
      <c r="FV40" s="42"/>
      <c r="FW40" s="42"/>
      <c r="FX40" s="42"/>
      <c r="FY40" s="42"/>
      <c r="FZ40" s="42"/>
      <c r="GA40" s="42"/>
      <c r="GB40" s="42"/>
      <c r="GC40" s="42" t="s">
        <v>2276</v>
      </c>
      <c r="GI40" s="42" t="s">
        <v>2277</v>
      </c>
      <c r="GO40" s="48" t="s">
        <v>27014</v>
      </c>
    </row>
    <row r="41" spans="1:198" ht="14.1" customHeight="1">
      <c r="A41" s="42" t="str">
        <f t="shared" si="0"/>
        <v>1101</v>
      </c>
      <c r="B41" s="42" t="str">
        <f t="shared" si="1"/>
        <v>1101107</v>
      </c>
      <c r="C41" s="42" t="str">
        <f t="shared" si="2"/>
        <v>110110719</v>
      </c>
      <c r="I41" s="42">
        <v>110035</v>
      </c>
      <c r="J41" s="42" t="s">
        <v>2278</v>
      </c>
      <c r="K41" s="42">
        <v>1</v>
      </c>
      <c r="L41" s="42" t="s">
        <v>571</v>
      </c>
      <c r="M41" s="44">
        <v>101</v>
      </c>
      <c r="N41" s="42" t="s">
        <v>572</v>
      </c>
      <c r="O41" s="42">
        <v>107</v>
      </c>
      <c r="P41" s="42" t="s">
        <v>2218</v>
      </c>
      <c r="Q41" s="42">
        <v>19</v>
      </c>
      <c r="R41" s="45" t="s">
        <v>1479</v>
      </c>
      <c r="S41" s="45" t="s">
        <v>2279</v>
      </c>
      <c r="T41" s="42" t="s">
        <v>2279</v>
      </c>
      <c r="U41" s="49">
        <v>9</v>
      </c>
      <c r="V41" s="62"/>
      <c r="W41" s="62"/>
      <c r="X41" s="64"/>
      <c r="Y41" s="62"/>
      <c r="Z41" s="62"/>
      <c r="AA41" s="62"/>
      <c r="AB41" s="64"/>
      <c r="AK41" s="50" t="s">
        <v>583</v>
      </c>
      <c r="AL41" s="50" t="s">
        <v>2282</v>
      </c>
      <c r="AM41" s="50" t="s">
        <v>2283</v>
      </c>
      <c r="AT41" s="42" t="s">
        <v>26365</v>
      </c>
      <c r="AU41" s="211" t="s">
        <v>343</v>
      </c>
      <c r="AV41" s="211" t="s">
        <v>26363</v>
      </c>
      <c r="AW41" s="211" t="s">
        <v>343</v>
      </c>
      <c r="AX41" s="42" t="s">
        <v>26366</v>
      </c>
      <c r="AY41" s="211" t="s">
        <v>26424</v>
      </c>
      <c r="AZ41" s="211" t="s">
        <v>26425</v>
      </c>
      <c r="BA41" s="211" t="s">
        <v>26424</v>
      </c>
      <c r="BB41" s="42" t="s">
        <v>26456</v>
      </c>
      <c r="BC41" s="211" t="s">
        <v>7335</v>
      </c>
      <c r="BD41" s="211" t="s">
        <v>26651</v>
      </c>
      <c r="BE41" s="211" t="s">
        <v>7335</v>
      </c>
      <c r="BR41" s="42" t="s">
        <v>26713</v>
      </c>
      <c r="BS41" s="211" t="s">
        <v>26787</v>
      </c>
      <c r="BT41" s="211" t="s">
        <v>26788</v>
      </c>
      <c r="BU41" s="211" t="s">
        <v>26754</v>
      </c>
      <c r="CP41" s="49" t="s">
        <v>499</v>
      </c>
      <c r="CQ41" s="42" t="s">
        <v>2284</v>
      </c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2"/>
      <c r="DT41" s="42"/>
      <c r="DU41" s="42"/>
      <c r="DV41" s="42"/>
      <c r="DW41" s="42"/>
      <c r="DX41" s="42" t="s">
        <v>2285</v>
      </c>
      <c r="DY41" s="42"/>
      <c r="DZ41" s="42"/>
      <c r="EA41" s="42"/>
      <c r="EB41" s="42"/>
      <c r="EC41" s="42"/>
      <c r="ED41" s="42"/>
      <c r="EE41" s="42" t="s">
        <v>2286</v>
      </c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 t="s">
        <v>2287</v>
      </c>
      <c r="FG41" s="42"/>
      <c r="FH41" s="42"/>
      <c r="FI41" s="42"/>
      <c r="FJ41" s="42"/>
      <c r="FK41" s="42"/>
      <c r="FL41" s="42"/>
      <c r="FM41" s="42"/>
      <c r="FN41" s="42"/>
      <c r="FO41" s="42"/>
      <c r="FP41" s="42" t="s">
        <v>2288</v>
      </c>
      <c r="FQ41" s="42"/>
      <c r="FR41" s="42"/>
      <c r="FS41" s="42"/>
      <c r="FT41" s="42"/>
      <c r="FU41" s="42"/>
      <c r="FV41" s="42"/>
      <c r="FW41" s="42"/>
      <c r="FX41" s="42"/>
      <c r="FY41" s="42"/>
      <c r="FZ41" s="42"/>
      <c r="GA41" s="42"/>
      <c r="GB41" s="42"/>
      <c r="GC41" s="42" t="s">
        <v>2289</v>
      </c>
      <c r="GI41" s="42" t="s">
        <v>2290</v>
      </c>
    </row>
    <row r="42" spans="1:198" ht="14.1" customHeight="1">
      <c r="A42" s="42" t="str">
        <f t="shared" si="0"/>
        <v>1102</v>
      </c>
      <c r="B42" s="42" t="str">
        <f t="shared" si="1"/>
        <v>1102101</v>
      </c>
      <c r="C42" s="42" t="str">
        <f t="shared" si="2"/>
        <v>11021011</v>
      </c>
      <c r="I42" s="42">
        <v>110036</v>
      </c>
      <c r="J42" s="42" t="s">
        <v>2291</v>
      </c>
      <c r="K42" s="42">
        <v>1</v>
      </c>
      <c r="L42" s="42" t="s">
        <v>571</v>
      </c>
      <c r="M42" s="44">
        <v>102</v>
      </c>
      <c r="N42" s="42" t="s">
        <v>2292</v>
      </c>
      <c r="O42" s="42">
        <v>101</v>
      </c>
      <c r="P42" s="42" t="s">
        <v>573</v>
      </c>
      <c r="Q42" s="42">
        <v>1</v>
      </c>
      <c r="R42" s="45" t="s">
        <v>574</v>
      </c>
      <c r="S42" s="45" t="s">
        <v>2293</v>
      </c>
      <c r="T42" s="42" t="s">
        <v>2294</v>
      </c>
      <c r="U42" s="49">
        <v>10</v>
      </c>
      <c r="V42" s="62"/>
      <c r="W42" s="62"/>
      <c r="X42" s="64"/>
      <c r="Y42" s="62"/>
      <c r="Z42" s="62"/>
      <c r="AA42" s="62"/>
      <c r="AB42" s="64"/>
      <c r="AK42" s="50" t="s">
        <v>583</v>
      </c>
      <c r="AL42" s="50" t="s">
        <v>2297</v>
      </c>
      <c r="AM42" s="50" t="s">
        <v>2298</v>
      </c>
      <c r="AT42" s="42" t="s">
        <v>26365</v>
      </c>
      <c r="AU42" s="211" t="s">
        <v>3218</v>
      </c>
      <c r="AV42" s="211" t="s">
        <v>29334</v>
      </c>
      <c r="AW42" s="211" t="s">
        <v>3218</v>
      </c>
      <c r="AX42" s="42" t="s">
        <v>26366</v>
      </c>
      <c r="AY42" s="211" t="s">
        <v>7583</v>
      </c>
      <c r="AZ42" s="211" t="s">
        <v>26427</v>
      </c>
      <c r="BA42" s="211" t="s">
        <v>7583</v>
      </c>
      <c r="BB42" s="42" t="s">
        <v>26456</v>
      </c>
      <c r="BC42" s="211" t="s">
        <v>6624</v>
      </c>
      <c r="BD42" s="211" t="s">
        <v>26652</v>
      </c>
      <c r="BE42" s="211" t="s">
        <v>6624</v>
      </c>
      <c r="BR42" s="42" t="s">
        <v>26713</v>
      </c>
      <c r="BS42" s="211" t="s">
        <v>26789</v>
      </c>
      <c r="BT42" s="211" t="s">
        <v>26790</v>
      </c>
      <c r="BU42" s="211" t="s">
        <v>26795</v>
      </c>
      <c r="CP42" s="49" t="s">
        <v>500</v>
      </c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2"/>
      <c r="DT42" s="42"/>
      <c r="DU42" s="42"/>
      <c r="DV42" s="42"/>
      <c r="DW42" s="42"/>
      <c r="DX42" s="42" t="s">
        <v>2299</v>
      </c>
      <c r="DY42" s="42"/>
      <c r="DZ42" s="42"/>
      <c r="EA42" s="42"/>
      <c r="EB42" s="42"/>
      <c r="EC42" s="42"/>
      <c r="ED42" s="42"/>
      <c r="EE42" s="42" t="s">
        <v>2300</v>
      </c>
      <c r="EF42" s="42"/>
      <c r="EG42" s="42"/>
      <c r="EH42" s="42"/>
      <c r="EI42" s="42"/>
      <c r="EJ42" s="42"/>
      <c r="EK42" s="42"/>
      <c r="EL42" s="42"/>
      <c r="EM42" s="42"/>
      <c r="EN42" s="42"/>
      <c r="EO42" s="42"/>
      <c r="EP42" s="42"/>
      <c r="EQ42" s="42"/>
      <c r="ER42" s="42"/>
      <c r="ES42" s="42"/>
      <c r="ET42" s="42"/>
      <c r="EU42" s="42"/>
      <c r="EV42" s="42"/>
      <c r="EW42" s="42"/>
      <c r="EX42" s="42"/>
      <c r="EY42" s="42"/>
      <c r="EZ42" s="42"/>
      <c r="FA42" s="42"/>
      <c r="FB42" s="42"/>
      <c r="FC42" s="42"/>
      <c r="FD42" s="42"/>
      <c r="FE42" s="42"/>
      <c r="FF42" s="42" t="s">
        <v>2301</v>
      </c>
      <c r="FG42" s="42"/>
      <c r="FH42" s="42"/>
      <c r="FI42" s="42"/>
      <c r="FJ42" s="42"/>
      <c r="FK42" s="42"/>
      <c r="FL42" s="42"/>
      <c r="FM42" s="42"/>
      <c r="FN42" s="42"/>
      <c r="FO42" s="42"/>
      <c r="FP42" s="42" t="s">
        <v>2302</v>
      </c>
      <c r="FQ42" s="42"/>
      <c r="FR42" s="42"/>
      <c r="FS42" s="42"/>
      <c r="FT42" s="42"/>
      <c r="FU42" s="42"/>
      <c r="FV42" s="42"/>
      <c r="FW42" s="42"/>
      <c r="FX42" s="42"/>
      <c r="FY42" s="42"/>
      <c r="FZ42" s="42"/>
      <c r="GA42" s="42"/>
      <c r="GB42" s="42"/>
      <c r="GC42" s="42" t="s">
        <v>2303</v>
      </c>
      <c r="GI42" s="42" t="s">
        <v>2304</v>
      </c>
    </row>
    <row r="43" spans="1:198" ht="14.1" customHeight="1">
      <c r="A43" s="42" t="str">
        <f t="shared" si="0"/>
        <v>1102</v>
      </c>
      <c r="B43" s="42" t="str">
        <f t="shared" si="1"/>
        <v>1102101</v>
      </c>
      <c r="C43" s="42" t="str">
        <f t="shared" si="2"/>
        <v>11021012</v>
      </c>
      <c r="I43" s="42">
        <v>110037</v>
      </c>
      <c r="J43" s="42" t="s">
        <v>2305</v>
      </c>
      <c r="K43" s="42">
        <v>1</v>
      </c>
      <c r="L43" s="42" t="s">
        <v>571</v>
      </c>
      <c r="M43" s="44">
        <v>102</v>
      </c>
      <c r="N43" s="42" t="s">
        <v>2292</v>
      </c>
      <c r="O43" s="42">
        <v>101</v>
      </c>
      <c r="P43" s="42" t="s">
        <v>573</v>
      </c>
      <c r="Q43" s="42">
        <v>2</v>
      </c>
      <c r="R43" s="45" t="s">
        <v>694</v>
      </c>
      <c r="S43" s="45" t="s">
        <v>2306</v>
      </c>
      <c r="T43" s="42" t="s">
        <v>2307</v>
      </c>
      <c r="U43" s="49">
        <v>1199</v>
      </c>
      <c r="V43" s="62"/>
      <c r="W43" s="62"/>
      <c r="X43" s="64"/>
      <c r="Y43" s="62"/>
      <c r="Z43" s="62"/>
      <c r="AA43" s="62"/>
      <c r="AB43" s="64"/>
      <c r="AK43" s="50" t="s">
        <v>583</v>
      </c>
      <c r="AL43" s="50" t="s">
        <v>2310</v>
      </c>
      <c r="AM43" s="50" t="s">
        <v>2311</v>
      </c>
      <c r="AT43" s="42" t="s">
        <v>26365</v>
      </c>
      <c r="AU43" s="211" t="s">
        <v>3234</v>
      </c>
      <c r="AV43" s="211" t="s">
        <v>29335</v>
      </c>
      <c r="AW43" s="211" t="s">
        <v>3234</v>
      </c>
      <c r="AX43" s="42" t="s">
        <v>26366</v>
      </c>
      <c r="AY43" s="211" t="s">
        <v>27265</v>
      </c>
      <c r="AZ43" s="211" t="s">
        <v>224</v>
      </c>
      <c r="BA43" s="211" t="s">
        <v>27265</v>
      </c>
      <c r="BB43" s="42" t="s">
        <v>26456</v>
      </c>
      <c r="BC43" s="211" t="s">
        <v>6361</v>
      </c>
      <c r="BD43" s="211" t="s">
        <v>26653</v>
      </c>
      <c r="BE43" s="211" t="s">
        <v>6361</v>
      </c>
      <c r="BR43" s="42" t="s">
        <v>26713</v>
      </c>
      <c r="BS43" s="211" t="s">
        <v>26791</v>
      </c>
      <c r="BT43" s="211" t="s">
        <v>26792</v>
      </c>
      <c r="BU43" s="211" t="s">
        <v>26797</v>
      </c>
      <c r="CP43" s="49" t="s">
        <v>488</v>
      </c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2"/>
      <c r="DT43" s="42"/>
      <c r="DU43" s="42"/>
      <c r="DV43" s="42"/>
      <c r="DW43" s="42"/>
      <c r="DX43" s="42" t="s">
        <v>2312</v>
      </c>
      <c r="DY43" s="42"/>
      <c r="DZ43" s="42"/>
      <c r="EA43" s="42"/>
      <c r="EB43" s="42"/>
      <c r="EC43" s="42"/>
      <c r="ED43" s="42"/>
      <c r="EE43" s="42" t="s">
        <v>1565</v>
      </c>
      <c r="EF43" s="42"/>
      <c r="EG43" s="42"/>
      <c r="EH43" s="42"/>
      <c r="EI43" s="42"/>
      <c r="EJ43" s="42"/>
      <c r="EK43" s="42"/>
      <c r="EL43" s="42"/>
      <c r="EM43" s="42"/>
      <c r="EN43" s="42"/>
      <c r="EO43" s="42"/>
      <c r="EP43" s="42"/>
      <c r="EQ43" s="42"/>
      <c r="ER43" s="42"/>
      <c r="ES43" s="42"/>
      <c r="ET43" s="42"/>
      <c r="EU43" s="42"/>
      <c r="EV43" s="42"/>
      <c r="EW43" s="42"/>
      <c r="EX43" s="42"/>
      <c r="EY43" s="42"/>
      <c r="EZ43" s="42"/>
      <c r="FA43" s="42"/>
      <c r="FB43" s="42"/>
      <c r="FC43" s="42"/>
      <c r="FD43" s="42"/>
      <c r="FE43" s="42"/>
      <c r="FF43" s="42" t="s">
        <v>2313</v>
      </c>
      <c r="FG43" s="42"/>
      <c r="FH43" s="42"/>
      <c r="FI43" s="42"/>
      <c r="FJ43" s="42"/>
      <c r="FK43" s="42"/>
      <c r="FL43" s="42"/>
      <c r="FM43" s="42"/>
      <c r="FN43" s="42"/>
      <c r="FO43" s="42"/>
      <c r="FP43" s="42" t="s">
        <v>2314</v>
      </c>
      <c r="FQ43" s="42"/>
      <c r="FR43" s="42"/>
      <c r="FS43" s="42"/>
      <c r="FT43" s="42"/>
      <c r="FU43" s="42"/>
      <c r="FV43" s="42"/>
      <c r="FW43" s="42"/>
      <c r="FX43" s="42"/>
      <c r="FY43" s="42"/>
      <c r="FZ43" s="42"/>
      <c r="GA43" s="42"/>
      <c r="GB43" s="42"/>
      <c r="GC43" s="42" t="s">
        <v>2315</v>
      </c>
      <c r="GI43" s="42" t="s">
        <v>2316</v>
      </c>
    </row>
    <row r="44" spans="1:198" ht="14.1" customHeight="1">
      <c r="A44" s="42" t="str">
        <f t="shared" si="0"/>
        <v>1102</v>
      </c>
      <c r="B44" s="42" t="str">
        <f t="shared" si="1"/>
        <v>1102101</v>
      </c>
      <c r="C44" s="42" t="str">
        <f t="shared" si="2"/>
        <v>11021013</v>
      </c>
      <c r="I44" s="42">
        <v>110038</v>
      </c>
      <c r="J44" s="42" t="s">
        <v>2317</v>
      </c>
      <c r="K44" s="42">
        <v>1</v>
      </c>
      <c r="L44" s="42" t="s">
        <v>571</v>
      </c>
      <c r="M44" s="44">
        <v>102</v>
      </c>
      <c r="N44" s="42" t="s">
        <v>2292</v>
      </c>
      <c r="O44" s="42">
        <v>101</v>
      </c>
      <c r="P44" s="42" t="s">
        <v>573</v>
      </c>
      <c r="Q44" s="42">
        <v>3</v>
      </c>
      <c r="R44" s="45" t="s">
        <v>806</v>
      </c>
      <c r="S44" s="45" t="s">
        <v>2318</v>
      </c>
      <c r="T44" s="42" t="s">
        <v>2319</v>
      </c>
      <c r="U44" s="49">
        <v>1171</v>
      </c>
      <c r="V44" s="62"/>
      <c r="W44" s="62"/>
      <c r="X44" s="64"/>
      <c r="Y44" s="62"/>
      <c r="Z44" s="62"/>
      <c r="AA44" s="62"/>
      <c r="AB44" s="64"/>
      <c r="AK44" s="50" t="s">
        <v>583</v>
      </c>
      <c r="AL44" s="50" t="s">
        <v>2322</v>
      </c>
      <c r="AM44" s="50" t="s">
        <v>2323</v>
      </c>
      <c r="AT44" s="42" t="s">
        <v>26365</v>
      </c>
      <c r="AU44" s="211" t="s">
        <v>8225</v>
      </c>
      <c r="AV44" s="211" t="s">
        <v>26364</v>
      </c>
      <c r="AW44" s="211" t="s">
        <v>8225</v>
      </c>
      <c r="AX44" s="42" t="s">
        <v>26366</v>
      </c>
      <c r="AY44" s="211" t="s">
        <v>6884</v>
      </c>
      <c r="AZ44" s="211" t="s">
        <v>26430</v>
      </c>
      <c r="BA44" s="211" t="s">
        <v>6884</v>
      </c>
      <c r="BB44" s="42" t="s">
        <v>26456</v>
      </c>
      <c r="BC44" s="211" t="s">
        <v>5525</v>
      </c>
      <c r="BD44" s="211" t="s">
        <v>26654</v>
      </c>
      <c r="BE44" s="211" t="s">
        <v>5525</v>
      </c>
      <c r="BR44" s="42" t="s">
        <v>26713</v>
      </c>
      <c r="BS44" s="211" t="s">
        <v>26793</v>
      </c>
      <c r="BT44" s="211" t="s">
        <v>26794</v>
      </c>
      <c r="BU44" s="211" t="s">
        <v>26777</v>
      </c>
      <c r="CP44" s="49" t="s">
        <v>501</v>
      </c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 t="s">
        <v>2324</v>
      </c>
      <c r="DY44" s="42"/>
      <c r="DZ44" s="42"/>
      <c r="EA44" s="42"/>
      <c r="EB44" s="42"/>
      <c r="EC44" s="42"/>
      <c r="ED44" s="42"/>
      <c r="EE44" s="42" t="s">
        <v>1606</v>
      </c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  <c r="EU44" s="42"/>
      <c r="EV44" s="42"/>
      <c r="EW44" s="42"/>
      <c r="EX44" s="42"/>
      <c r="EY44" s="42"/>
      <c r="EZ44" s="42"/>
      <c r="FA44" s="42"/>
      <c r="FB44" s="42"/>
      <c r="FC44" s="42"/>
      <c r="FD44" s="42"/>
      <c r="FE44" s="42"/>
      <c r="FF44" s="42" t="s">
        <v>27009</v>
      </c>
      <c r="FG44" s="42"/>
      <c r="FH44" s="42"/>
      <c r="FI44" s="42"/>
      <c r="FJ44" s="42"/>
      <c r="FK44" s="42"/>
      <c r="FL44" s="42"/>
      <c r="FM44" s="42"/>
      <c r="FN44" s="42"/>
      <c r="FO44" s="42"/>
      <c r="FP44" s="42" t="s">
        <v>2325</v>
      </c>
      <c r="FQ44" s="42"/>
      <c r="FR44" s="42"/>
      <c r="FS44" s="42"/>
      <c r="FT44" s="42"/>
      <c r="FU44" s="42"/>
      <c r="FV44" s="42"/>
      <c r="FW44" s="42"/>
      <c r="FX44" s="42"/>
      <c r="FY44" s="42"/>
      <c r="FZ44" s="42"/>
      <c r="GA44" s="42"/>
      <c r="GB44" s="42"/>
      <c r="GC44" s="42" t="s">
        <v>2326</v>
      </c>
      <c r="GI44" s="42" t="s">
        <v>2327</v>
      </c>
    </row>
    <row r="45" spans="1:198" ht="14.1" customHeight="1">
      <c r="A45" s="42" t="str">
        <f t="shared" si="0"/>
        <v>1102</v>
      </c>
      <c r="B45" s="42" t="str">
        <f t="shared" si="1"/>
        <v>1102101</v>
      </c>
      <c r="C45" s="42" t="str">
        <f t="shared" si="2"/>
        <v>11021014</v>
      </c>
      <c r="I45" s="42">
        <v>110039</v>
      </c>
      <c r="J45" s="42" t="s">
        <v>2328</v>
      </c>
      <c r="K45" s="42">
        <v>1</v>
      </c>
      <c r="L45" s="42" t="s">
        <v>571</v>
      </c>
      <c r="M45" s="44">
        <v>102</v>
      </c>
      <c r="N45" s="42" t="s">
        <v>2292</v>
      </c>
      <c r="O45" s="42">
        <v>101</v>
      </c>
      <c r="P45" s="42" t="s">
        <v>573</v>
      </c>
      <c r="Q45" s="42">
        <v>4</v>
      </c>
      <c r="R45" s="45" t="s">
        <v>2329</v>
      </c>
      <c r="S45" s="45" t="s">
        <v>2330</v>
      </c>
      <c r="T45" s="42" t="s">
        <v>2331</v>
      </c>
      <c r="U45" s="49">
        <v>1465</v>
      </c>
      <c r="V45" s="62"/>
      <c r="W45" s="62"/>
      <c r="X45" s="64"/>
      <c r="Y45" s="62"/>
      <c r="Z45" s="62"/>
      <c r="AA45" s="62"/>
      <c r="AB45" s="64"/>
      <c r="AK45" s="53" t="s">
        <v>583</v>
      </c>
      <c r="AL45" s="54" t="s">
        <v>2334</v>
      </c>
      <c r="AM45" s="53" t="s">
        <v>2335</v>
      </c>
      <c r="AX45" s="42" t="s">
        <v>26366</v>
      </c>
      <c r="AY45" s="211" t="s">
        <v>26428</v>
      </c>
      <c r="AZ45" s="211" t="s">
        <v>26429</v>
      </c>
      <c r="BA45" s="211" t="s">
        <v>26428</v>
      </c>
      <c r="BB45" s="42" t="s">
        <v>26456</v>
      </c>
      <c r="BC45" s="211" t="s">
        <v>2513</v>
      </c>
      <c r="BD45" s="211" t="s">
        <v>26655</v>
      </c>
      <c r="BE45" s="211" t="s">
        <v>2513</v>
      </c>
      <c r="BR45" s="42" t="s">
        <v>26713</v>
      </c>
      <c r="BS45" s="211" t="s">
        <v>26795</v>
      </c>
      <c r="BT45" s="211" t="s">
        <v>26796</v>
      </c>
      <c r="BU45" s="211" t="s">
        <v>26752</v>
      </c>
      <c r="CP45" s="49" t="s">
        <v>461</v>
      </c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2"/>
      <c r="DT45" s="42"/>
      <c r="DU45" s="42"/>
      <c r="DV45" s="42"/>
      <c r="DW45" s="42"/>
      <c r="DX45" s="42" t="s">
        <v>2336</v>
      </c>
      <c r="DY45" s="42"/>
      <c r="DZ45" s="42"/>
      <c r="EA45" s="42"/>
      <c r="EB45" s="42"/>
      <c r="EC45" s="42"/>
      <c r="ED45" s="42"/>
      <c r="EE45" s="42" t="s">
        <v>2324</v>
      </c>
      <c r="EF45" s="42"/>
      <c r="EG45" s="42"/>
      <c r="EH45" s="42"/>
      <c r="EI45" s="42"/>
      <c r="EJ45" s="42"/>
      <c r="EK45" s="42"/>
      <c r="EL45" s="42"/>
      <c r="EM45" s="42"/>
      <c r="EN45" s="42"/>
      <c r="EO45" s="42"/>
      <c r="EP45" s="42"/>
      <c r="EQ45" s="42"/>
      <c r="ER45" s="42"/>
      <c r="ES45" s="42"/>
      <c r="ET45" s="42"/>
      <c r="EU45" s="42"/>
      <c r="EV45" s="42"/>
      <c r="EW45" s="42"/>
      <c r="EX45" s="42"/>
      <c r="EY45" s="42"/>
      <c r="EZ45" s="42"/>
      <c r="FA45" s="42"/>
      <c r="FB45" s="42"/>
      <c r="FC45" s="42"/>
      <c r="FD45" s="42"/>
      <c r="FE45" s="42"/>
      <c r="FF45" s="42"/>
      <c r="FG45" s="42"/>
      <c r="FH45" s="42"/>
      <c r="FI45" s="42"/>
      <c r="FJ45" s="42"/>
      <c r="FK45" s="42"/>
      <c r="FL45" s="42"/>
      <c r="FM45" s="42"/>
      <c r="FN45" s="42"/>
      <c r="FO45" s="42"/>
      <c r="FP45" s="42" t="s">
        <v>1668</v>
      </c>
      <c r="FQ45" s="42"/>
      <c r="FR45" s="42"/>
      <c r="FS45" s="42"/>
      <c r="FT45" s="42"/>
      <c r="FU45" s="42"/>
      <c r="FV45" s="42"/>
      <c r="FW45" s="42"/>
      <c r="FX45" s="42"/>
      <c r="FY45" s="42"/>
      <c r="FZ45" s="42"/>
      <c r="GA45" s="42"/>
      <c r="GB45" s="42"/>
      <c r="GC45" s="42" t="s">
        <v>2337</v>
      </c>
      <c r="GI45" s="42" t="s">
        <v>2338</v>
      </c>
    </row>
    <row r="46" spans="1:198" ht="14.1" customHeight="1">
      <c r="A46" s="42" t="str">
        <f t="shared" si="0"/>
        <v>1102</v>
      </c>
      <c r="B46" s="42" t="str">
        <f t="shared" si="1"/>
        <v>1102101</v>
      </c>
      <c r="C46" s="42" t="str">
        <f t="shared" si="2"/>
        <v>11021015</v>
      </c>
      <c r="I46" s="42">
        <v>110040</v>
      </c>
      <c r="J46" s="42" t="s">
        <v>2339</v>
      </c>
      <c r="K46" s="42">
        <v>1</v>
      </c>
      <c r="L46" s="42" t="s">
        <v>571</v>
      </c>
      <c r="M46" s="44">
        <v>102</v>
      </c>
      <c r="N46" s="42" t="s">
        <v>2292</v>
      </c>
      <c r="O46" s="42">
        <v>101</v>
      </c>
      <c r="P46" s="42" t="s">
        <v>573</v>
      </c>
      <c r="Q46" s="42">
        <v>5</v>
      </c>
      <c r="R46" s="45" t="s">
        <v>993</v>
      </c>
      <c r="S46" s="45" t="s">
        <v>2340</v>
      </c>
      <c r="T46" s="42" t="s">
        <v>2341</v>
      </c>
      <c r="U46" s="49">
        <v>1680</v>
      </c>
      <c r="V46" s="62"/>
      <c r="W46" s="62"/>
      <c r="X46" s="64"/>
      <c r="Y46" s="62"/>
      <c r="Z46" s="62"/>
      <c r="AA46" s="62"/>
      <c r="AB46" s="64"/>
      <c r="AK46" s="53" t="s">
        <v>583</v>
      </c>
      <c r="AL46" s="54" t="s">
        <v>2344</v>
      </c>
      <c r="AM46" s="53" t="s">
        <v>2345</v>
      </c>
      <c r="AX46" s="42" t="s">
        <v>26366</v>
      </c>
      <c r="AY46" s="211" t="s">
        <v>26433</v>
      </c>
      <c r="AZ46" s="211" t="s">
        <v>26434</v>
      </c>
      <c r="BA46" s="211" t="s">
        <v>26433</v>
      </c>
      <c r="BB46" s="42" t="s">
        <v>26456</v>
      </c>
      <c r="BC46" s="211" t="s">
        <v>4024</v>
      </c>
      <c r="BD46" s="211" t="s">
        <v>26656</v>
      </c>
      <c r="BE46" s="211" t="s">
        <v>4024</v>
      </c>
      <c r="BR46" s="42" t="s">
        <v>26713</v>
      </c>
      <c r="BS46" s="211" t="s">
        <v>26797</v>
      </c>
      <c r="BT46" s="211" t="s">
        <v>26798</v>
      </c>
      <c r="BU46" s="211" t="s">
        <v>26851</v>
      </c>
      <c r="CP46" s="49" t="s">
        <v>502</v>
      </c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2"/>
      <c r="DT46" s="42"/>
      <c r="DU46" s="42"/>
      <c r="DV46" s="42"/>
      <c r="DW46" s="42"/>
      <c r="DX46" s="42" t="s">
        <v>741</v>
      </c>
      <c r="DY46" s="42"/>
      <c r="DZ46" s="42"/>
      <c r="EA46" s="42"/>
      <c r="EB46" s="42"/>
      <c r="EC46" s="42"/>
      <c r="ED46" s="42"/>
      <c r="EE46" s="42" t="s">
        <v>2346</v>
      </c>
      <c r="EF46" s="42"/>
      <c r="EG46" s="42"/>
      <c r="EH46" s="42"/>
      <c r="EI46" s="42"/>
      <c r="EJ46" s="42"/>
      <c r="EK46" s="42"/>
      <c r="EL46" s="42"/>
      <c r="EM46" s="42"/>
      <c r="EN46" s="42"/>
      <c r="EO46" s="42"/>
      <c r="EP46" s="42"/>
      <c r="EQ46" s="42"/>
      <c r="ER46" s="42"/>
      <c r="ES46" s="42"/>
      <c r="ET46" s="42"/>
      <c r="EU46" s="42"/>
      <c r="EV46" s="42"/>
      <c r="EW46" s="42"/>
      <c r="EX46" s="42"/>
      <c r="GI46" s="42" t="s">
        <v>2347</v>
      </c>
    </row>
    <row r="47" spans="1:198" ht="14.1" customHeight="1">
      <c r="A47" s="42" t="str">
        <f t="shared" si="0"/>
        <v>1102</v>
      </c>
      <c r="B47" s="42" t="str">
        <f t="shared" si="1"/>
        <v>1102101</v>
      </c>
      <c r="C47" s="42" t="str">
        <f t="shared" si="2"/>
        <v>11021016</v>
      </c>
      <c r="I47" s="42">
        <v>110041</v>
      </c>
      <c r="J47" s="42" t="s">
        <v>2348</v>
      </c>
      <c r="K47" s="42">
        <v>1</v>
      </c>
      <c r="L47" s="42" t="s">
        <v>571</v>
      </c>
      <c r="M47" s="44">
        <v>102</v>
      </c>
      <c r="N47" s="42" t="s">
        <v>2292</v>
      </c>
      <c r="O47" s="42">
        <v>101</v>
      </c>
      <c r="P47" s="42" t="s">
        <v>573</v>
      </c>
      <c r="Q47" s="42">
        <v>6</v>
      </c>
      <c r="R47" s="45" t="s">
        <v>1076</v>
      </c>
      <c r="S47" s="45" t="s">
        <v>2349</v>
      </c>
      <c r="T47" s="42" t="s">
        <v>2350</v>
      </c>
      <c r="U47" s="49">
        <v>11</v>
      </c>
      <c r="V47" s="62"/>
      <c r="W47" s="62"/>
      <c r="X47" s="64"/>
      <c r="Y47" s="62"/>
      <c r="Z47" s="62"/>
      <c r="AA47" s="62"/>
      <c r="AB47" s="64"/>
      <c r="AK47" s="53" t="s">
        <v>583</v>
      </c>
      <c r="AL47" s="54" t="s">
        <v>2353</v>
      </c>
      <c r="AM47" s="53" t="s">
        <v>2354</v>
      </c>
      <c r="AX47" s="42" t="s">
        <v>26366</v>
      </c>
      <c r="AY47" s="211" t="s">
        <v>26431</v>
      </c>
      <c r="AZ47" s="211" t="s">
        <v>26432</v>
      </c>
      <c r="BA47" s="211" t="s">
        <v>26431</v>
      </c>
      <c r="BB47" s="42" t="s">
        <v>26456</v>
      </c>
      <c r="BC47" s="211" t="s">
        <v>7314</v>
      </c>
      <c r="BD47" s="211" t="s">
        <v>26657</v>
      </c>
      <c r="BE47" s="211" t="s">
        <v>7314</v>
      </c>
      <c r="BR47" s="42" t="s">
        <v>26713</v>
      </c>
      <c r="BS47" s="211" t="s">
        <v>26799</v>
      </c>
      <c r="BT47" s="211" t="s">
        <v>26800</v>
      </c>
      <c r="BU47" s="211" t="s">
        <v>26774</v>
      </c>
      <c r="CP47" s="49" t="s">
        <v>503</v>
      </c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2"/>
      <c r="DT47" s="42"/>
      <c r="DU47" s="42"/>
      <c r="DV47" s="42"/>
      <c r="DW47" s="42"/>
      <c r="DX47" s="42" t="s">
        <v>2355</v>
      </c>
      <c r="DY47" s="42"/>
      <c r="DZ47" s="42"/>
      <c r="EA47" s="42"/>
      <c r="EB47" s="42"/>
      <c r="EC47" s="42"/>
      <c r="ED47" s="42"/>
      <c r="EE47" s="42" t="s">
        <v>2356</v>
      </c>
      <c r="EF47" s="42"/>
      <c r="EG47" s="42"/>
      <c r="EH47" s="42"/>
      <c r="EI47" s="42"/>
      <c r="EJ47" s="42"/>
      <c r="EK47" s="42"/>
      <c r="EL47" s="42"/>
      <c r="EM47" s="42"/>
      <c r="EN47" s="42"/>
      <c r="EO47" s="42"/>
      <c r="EP47" s="42"/>
      <c r="EQ47" s="42"/>
      <c r="ER47" s="42"/>
      <c r="ES47" s="42"/>
      <c r="ET47" s="42"/>
      <c r="EU47" s="42"/>
      <c r="EV47" s="42"/>
      <c r="EW47" s="42"/>
      <c r="EX47" s="42"/>
      <c r="GI47" s="42" t="s">
        <v>2357</v>
      </c>
    </row>
    <row r="48" spans="1:198" ht="14.1" customHeight="1">
      <c r="A48" s="42" t="str">
        <f t="shared" si="0"/>
        <v>1102</v>
      </c>
      <c r="B48" s="42" t="str">
        <f t="shared" si="1"/>
        <v>1102101</v>
      </c>
      <c r="C48" s="42" t="str">
        <f t="shared" si="2"/>
        <v>11021017</v>
      </c>
      <c r="I48" s="42">
        <v>110042</v>
      </c>
      <c r="J48" s="42" t="s">
        <v>2358</v>
      </c>
      <c r="K48" s="42">
        <v>1</v>
      </c>
      <c r="L48" s="42" t="s">
        <v>571</v>
      </c>
      <c r="M48" s="44">
        <v>102</v>
      </c>
      <c r="N48" s="42" t="s">
        <v>2292</v>
      </c>
      <c r="O48" s="42">
        <v>101</v>
      </c>
      <c r="P48" s="42" t="s">
        <v>573</v>
      </c>
      <c r="Q48" s="42">
        <v>7</v>
      </c>
      <c r="R48" s="45" t="s">
        <v>1153</v>
      </c>
      <c r="S48" s="45" t="s">
        <v>2359</v>
      </c>
      <c r="T48" s="42" t="s">
        <v>2360</v>
      </c>
      <c r="U48" s="49">
        <v>12</v>
      </c>
      <c r="V48" s="62"/>
      <c r="W48" s="62"/>
      <c r="X48" s="64"/>
      <c r="Y48" s="62"/>
      <c r="Z48" s="62"/>
      <c r="AA48" s="62"/>
      <c r="AB48" s="64"/>
      <c r="AK48" s="53" t="s">
        <v>583</v>
      </c>
      <c r="AL48" s="54" t="s">
        <v>2363</v>
      </c>
      <c r="AM48" s="53" t="s">
        <v>2364</v>
      </c>
      <c r="AX48" s="42" t="s">
        <v>26366</v>
      </c>
      <c r="AY48" s="211" t="s">
        <v>26435</v>
      </c>
      <c r="AZ48" s="211" t="s">
        <v>29340</v>
      </c>
      <c r="BA48" s="211" t="s">
        <v>26435</v>
      </c>
      <c r="BB48" s="42" t="s">
        <v>26456</v>
      </c>
      <c r="BC48" s="211" t="s">
        <v>342</v>
      </c>
      <c r="BD48" s="211" t="s">
        <v>26658</v>
      </c>
      <c r="BE48" s="211" t="s">
        <v>342</v>
      </c>
      <c r="BR48" s="42" t="s">
        <v>26713</v>
      </c>
      <c r="BS48" s="211" t="s">
        <v>26801</v>
      </c>
      <c r="BT48" s="211" t="s">
        <v>26802</v>
      </c>
      <c r="BU48" s="211" t="s">
        <v>26733</v>
      </c>
      <c r="CP48" s="49" t="s">
        <v>504</v>
      </c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2"/>
      <c r="DT48" s="42"/>
      <c r="DU48" s="42"/>
      <c r="DV48" s="42"/>
      <c r="DW48" s="42"/>
      <c r="DX48" s="42" t="s">
        <v>2365</v>
      </c>
      <c r="DY48" s="42"/>
      <c r="DZ48" s="42"/>
      <c r="EA48" s="42"/>
      <c r="EB48" s="42"/>
      <c r="EC48" s="42"/>
      <c r="ED48" s="42"/>
      <c r="EE48" s="42" t="s">
        <v>2366</v>
      </c>
      <c r="EF48" s="42"/>
      <c r="EG48" s="42"/>
      <c r="EH48" s="42"/>
      <c r="EI48" s="42"/>
      <c r="EJ48" s="42"/>
      <c r="EK48" s="42"/>
      <c r="EL48" s="42"/>
      <c r="EM48" s="42"/>
      <c r="EN48" s="42"/>
      <c r="EO48" s="42"/>
      <c r="EP48" s="42"/>
      <c r="EQ48" s="42"/>
      <c r="ER48" s="42"/>
      <c r="ES48" s="42"/>
      <c r="ET48" s="42"/>
      <c r="EU48" s="42"/>
      <c r="EV48" s="42"/>
      <c r="EW48" s="42"/>
      <c r="EX48" s="42"/>
      <c r="GI48" s="42" t="s">
        <v>2367</v>
      </c>
    </row>
    <row r="49" spans="1:191" ht="14.1" customHeight="1">
      <c r="A49" s="42" t="str">
        <f t="shared" si="0"/>
        <v>1102</v>
      </c>
      <c r="B49" s="42" t="str">
        <f t="shared" si="1"/>
        <v>1102101</v>
      </c>
      <c r="C49" s="42" t="str">
        <f t="shared" si="2"/>
        <v>11021018</v>
      </c>
      <c r="I49" s="42">
        <v>110043</v>
      </c>
      <c r="J49" s="42" t="s">
        <v>2368</v>
      </c>
      <c r="K49" s="42">
        <v>1</v>
      </c>
      <c r="L49" s="42" t="s">
        <v>571</v>
      </c>
      <c r="M49" s="44">
        <v>102</v>
      </c>
      <c r="N49" s="42" t="s">
        <v>2292</v>
      </c>
      <c r="O49" s="42">
        <v>101</v>
      </c>
      <c r="P49" s="42" t="s">
        <v>573</v>
      </c>
      <c r="Q49" s="42">
        <v>8</v>
      </c>
      <c r="R49" s="45" t="s">
        <v>1229</v>
      </c>
      <c r="S49" s="45" t="s">
        <v>2369</v>
      </c>
      <c r="T49" s="42" t="s">
        <v>2370</v>
      </c>
      <c r="U49" s="49">
        <v>1168</v>
      </c>
      <c r="V49" s="62"/>
      <c r="W49" s="62"/>
      <c r="X49" s="64"/>
      <c r="Y49" s="62"/>
      <c r="Z49" s="62"/>
      <c r="AA49" s="62"/>
      <c r="AB49" s="64"/>
      <c r="AK49" s="53" t="s">
        <v>583</v>
      </c>
      <c r="AL49" s="54" t="s">
        <v>2372</v>
      </c>
      <c r="AM49" s="53" t="s">
        <v>2373</v>
      </c>
      <c r="AX49" s="42" t="s">
        <v>26366</v>
      </c>
      <c r="AY49" s="211" t="s">
        <v>26436</v>
      </c>
      <c r="AZ49" s="211" t="s">
        <v>29341</v>
      </c>
      <c r="BA49" s="211" t="s">
        <v>26436</v>
      </c>
      <c r="BB49" s="42" t="s">
        <v>26456</v>
      </c>
      <c r="BC49" s="211" t="s">
        <v>7196</v>
      </c>
      <c r="BD49" s="211" t="s">
        <v>26659</v>
      </c>
      <c r="BE49" s="211" t="s">
        <v>7196</v>
      </c>
      <c r="BR49" s="42" t="s">
        <v>26713</v>
      </c>
      <c r="BS49" s="211" t="s">
        <v>26803</v>
      </c>
      <c r="BT49" s="211" t="s">
        <v>26804</v>
      </c>
      <c r="BU49" s="211" t="s">
        <v>26716</v>
      </c>
      <c r="CP49" s="49" t="s">
        <v>505</v>
      </c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 t="s">
        <v>2374</v>
      </c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GI49" s="42" t="s">
        <v>2375</v>
      </c>
    </row>
    <row r="50" spans="1:191" ht="14.1" customHeight="1">
      <c r="A50" s="42" t="str">
        <f t="shared" si="0"/>
        <v>1102</v>
      </c>
      <c r="B50" s="42" t="str">
        <f t="shared" si="1"/>
        <v>1102101</v>
      </c>
      <c r="C50" s="42" t="str">
        <f t="shared" si="2"/>
        <v>11021019</v>
      </c>
      <c r="I50" s="42">
        <v>110044</v>
      </c>
      <c r="J50" s="42" t="s">
        <v>2376</v>
      </c>
      <c r="K50" s="42">
        <v>1</v>
      </c>
      <c r="L50" s="42" t="s">
        <v>571</v>
      </c>
      <c r="M50" s="44">
        <v>102</v>
      </c>
      <c r="N50" s="42" t="s">
        <v>2292</v>
      </c>
      <c r="O50" s="42">
        <v>101</v>
      </c>
      <c r="P50" s="42" t="s">
        <v>573</v>
      </c>
      <c r="Q50" s="42">
        <v>9</v>
      </c>
      <c r="R50" s="45" t="s">
        <v>1300</v>
      </c>
      <c r="S50" s="45" t="s">
        <v>2377</v>
      </c>
      <c r="T50" s="42" t="s">
        <v>2378</v>
      </c>
      <c r="U50" s="49">
        <v>1806</v>
      </c>
      <c r="V50" s="62"/>
      <c r="W50" s="62"/>
      <c r="X50" s="64"/>
      <c r="Y50" s="62"/>
      <c r="Z50" s="62"/>
      <c r="AA50" s="62"/>
      <c r="AB50" s="64"/>
      <c r="AK50" s="53" t="s">
        <v>583</v>
      </c>
      <c r="AL50" s="54" t="s">
        <v>2381</v>
      </c>
      <c r="AM50" s="53" t="s">
        <v>2382</v>
      </c>
      <c r="AX50" s="42" t="s">
        <v>26366</v>
      </c>
      <c r="AY50" s="211" t="s">
        <v>26437</v>
      </c>
      <c r="AZ50" s="211" t="s">
        <v>29342</v>
      </c>
      <c r="BA50" s="211" t="s">
        <v>26437</v>
      </c>
      <c r="BB50" s="42" t="s">
        <v>26456</v>
      </c>
      <c r="BC50" s="211" t="s">
        <v>3192</v>
      </c>
      <c r="BD50" s="211" t="s">
        <v>26660</v>
      </c>
      <c r="BE50" s="211" t="s">
        <v>3192</v>
      </c>
      <c r="BR50" s="42" t="s">
        <v>26713</v>
      </c>
      <c r="BS50" s="211" t="s">
        <v>26805</v>
      </c>
      <c r="BT50" s="211" t="s">
        <v>26806</v>
      </c>
      <c r="BU50" s="211" t="s">
        <v>26799</v>
      </c>
      <c r="CP50" s="49" t="s">
        <v>506</v>
      </c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 t="s">
        <v>2383</v>
      </c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GI50" s="42" t="s">
        <v>2384</v>
      </c>
    </row>
    <row r="51" spans="1:191" ht="14.1" customHeight="1">
      <c r="A51" s="42" t="str">
        <f t="shared" si="0"/>
        <v>1102</v>
      </c>
      <c r="B51" s="42" t="str">
        <f t="shared" si="1"/>
        <v>1102101</v>
      </c>
      <c r="C51" s="42" t="str">
        <f t="shared" si="2"/>
        <v>110210110</v>
      </c>
      <c r="I51" s="42">
        <v>110045</v>
      </c>
      <c r="J51" s="42" t="s">
        <v>2385</v>
      </c>
      <c r="K51" s="42">
        <v>1</v>
      </c>
      <c r="L51" s="42" t="s">
        <v>571</v>
      </c>
      <c r="M51" s="44">
        <v>102</v>
      </c>
      <c r="N51" s="42" t="s">
        <v>2292</v>
      </c>
      <c r="O51" s="42">
        <v>101</v>
      </c>
      <c r="P51" s="42" t="s">
        <v>573</v>
      </c>
      <c r="Q51" s="42">
        <v>10</v>
      </c>
      <c r="R51" s="45" t="s">
        <v>1363</v>
      </c>
      <c r="S51" s="45" t="s">
        <v>2386</v>
      </c>
      <c r="T51" s="42" t="s">
        <v>2387</v>
      </c>
      <c r="U51" s="49">
        <v>1463</v>
      </c>
      <c r="V51" s="62"/>
      <c r="W51" s="62"/>
      <c r="X51" s="64"/>
      <c r="Y51" s="62"/>
      <c r="Z51" s="62"/>
      <c r="AA51" s="62"/>
      <c r="AB51" s="64"/>
      <c r="AK51" s="53" t="s">
        <v>583</v>
      </c>
      <c r="AL51" s="54" t="s">
        <v>2390</v>
      </c>
      <c r="AM51" s="53" t="s">
        <v>2391</v>
      </c>
      <c r="AX51" s="42" t="s">
        <v>26366</v>
      </c>
      <c r="AY51" s="211" t="s">
        <v>26438</v>
      </c>
      <c r="AZ51" s="211" t="s">
        <v>29343</v>
      </c>
      <c r="BA51" s="211" t="s">
        <v>26438</v>
      </c>
      <c r="BB51" s="42" t="s">
        <v>26456</v>
      </c>
      <c r="BC51" s="211" t="s">
        <v>7937</v>
      </c>
      <c r="BD51" s="211" t="s">
        <v>29356</v>
      </c>
      <c r="BE51" s="211" t="s">
        <v>7937</v>
      </c>
      <c r="BR51" s="42" t="s">
        <v>26713</v>
      </c>
      <c r="BS51" s="211" t="s">
        <v>26807</v>
      </c>
      <c r="BT51" s="211" t="s">
        <v>26808</v>
      </c>
      <c r="BU51" s="211" t="s">
        <v>26803</v>
      </c>
      <c r="CP51" s="49" t="s">
        <v>507</v>
      </c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2"/>
      <c r="DT51" s="42"/>
      <c r="DU51" s="42"/>
      <c r="DV51" s="42"/>
      <c r="DW51" s="42"/>
      <c r="DX51" s="42" t="s">
        <v>2392</v>
      </c>
      <c r="DY51" s="42"/>
      <c r="DZ51" s="42"/>
      <c r="EA51" s="42"/>
      <c r="EB51" s="42"/>
      <c r="EC51" s="42"/>
      <c r="ED51" s="42"/>
      <c r="EE51" s="42"/>
      <c r="EF51" s="42"/>
      <c r="EG51" s="42"/>
      <c r="EH51" s="42"/>
      <c r="EI51" s="42"/>
      <c r="EJ51" s="42"/>
      <c r="EK51" s="42"/>
      <c r="EL51" s="42"/>
      <c r="EM51" s="42"/>
      <c r="EN51" s="42"/>
      <c r="EO51" s="42"/>
      <c r="EP51" s="42"/>
      <c r="EQ51" s="42"/>
      <c r="ER51" s="42"/>
      <c r="ES51" s="42"/>
      <c r="ET51" s="42"/>
      <c r="EU51" s="42"/>
      <c r="EV51" s="42"/>
      <c r="EW51" s="42"/>
      <c r="EX51" s="42"/>
      <c r="GI51" s="42" t="s">
        <v>2393</v>
      </c>
    </row>
    <row r="52" spans="1:191" ht="14.1" customHeight="1">
      <c r="A52" s="42" t="str">
        <f t="shared" si="0"/>
        <v>1102</v>
      </c>
      <c r="B52" s="42" t="str">
        <f t="shared" si="1"/>
        <v>1102101</v>
      </c>
      <c r="C52" s="42" t="str">
        <f t="shared" si="2"/>
        <v>110210111</v>
      </c>
      <c r="I52" s="42">
        <v>110046</v>
      </c>
      <c r="J52" s="42" t="s">
        <v>2394</v>
      </c>
      <c r="K52" s="42">
        <v>1</v>
      </c>
      <c r="L52" s="42" t="s">
        <v>571</v>
      </c>
      <c r="M52" s="44">
        <v>102</v>
      </c>
      <c r="N52" s="42" t="s">
        <v>2292</v>
      </c>
      <c r="O52" s="42">
        <v>101</v>
      </c>
      <c r="P52" s="42" t="s">
        <v>573</v>
      </c>
      <c r="Q52" s="42">
        <v>11</v>
      </c>
      <c r="R52" s="45" t="s">
        <v>2395</v>
      </c>
      <c r="S52" s="45" t="s">
        <v>2396</v>
      </c>
      <c r="T52" s="42" t="s">
        <v>2397</v>
      </c>
      <c r="U52" s="49">
        <v>1031</v>
      </c>
      <c r="V52" s="62"/>
      <c r="W52" s="62"/>
      <c r="X52" s="64"/>
      <c r="Y52" s="62"/>
      <c r="Z52" s="62"/>
      <c r="AA52" s="62"/>
      <c r="AB52" s="64"/>
      <c r="AK52" s="53" t="s">
        <v>583</v>
      </c>
      <c r="AL52" s="54" t="s">
        <v>2400</v>
      </c>
      <c r="AM52" s="53" t="s">
        <v>2401</v>
      </c>
      <c r="AX52" s="42" t="s">
        <v>26366</v>
      </c>
      <c r="AY52" s="211" t="s">
        <v>26439</v>
      </c>
      <c r="AZ52" s="211" t="s">
        <v>29344</v>
      </c>
      <c r="BA52" s="211" t="s">
        <v>26439</v>
      </c>
      <c r="BB52" s="42" t="s">
        <v>26456</v>
      </c>
      <c r="BC52" s="211" t="s">
        <v>6862</v>
      </c>
      <c r="BD52" s="211" t="s">
        <v>26661</v>
      </c>
      <c r="BE52" s="211" t="s">
        <v>6862</v>
      </c>
      <c r="BR52" s="42" t="s">
        <v>26713</v>
      </c>
      <c r="BS52" s="211" t="s">
        <v>26809</v>
      </c>
      <c r="BT52" s="211" t="s">
        <v>26810</v>
      </c>
      <c r="BU52" s="211" t="s">
        <v>26817</v>
      </c>
      <c r="CP52" s="49" t="s">
        <v>508</v>
      </c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 t="s">
        <v>1651</v>
      </c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GI52" s="42" t="s">
        <v>2402</v>
      </c>
    </row>
    <row r="53" spans="1:191" ht="14.1" customHeight="1">
      <c r="A53" s="42" t="str">
        <f t="shared" si="0"/>
        <v>1102</v>
      </c>
      <c r="B53" s="42" t="str">
        <f t="shared" si="1"/>
        <v>1102101</v>
      </c>
      <c r="C53" s="42" t="str">
        <f t="shared" si="2"/>
        <v>110210119</v>
      </c>
      <c r="I53" s="42">
        <v>110047</v>
      </c>
      <c r="J53" s="42" t="s">
        <v>2403</v>
      </c>
      <c r="K53" s="42">
        <v>1</v>
      </c>
      <c r="L53" s="42" t="s">
        <v>571</v>
      </c>
      <c r="M53" s="44">
        <v>102</v>
      </c>
      <c r="N53" s="42" t="s">
        <v>2292</v>
      </c>
      <c r="O53" s="42">
        <v>101</v>
      </c>
      <c r="P53" s="42" t="s">
        <v>573</v>
      </c>
      <c r="Q53" s="42">
        <v>19</v>
      </c>
      <c r="R53" s="45" t="s">
        <v>1479</v>
      </c>
      <c r="S53" s="45" t="s">
        <v>2404</v>
      </c>
      <c r="T53" s="42" t="s">
        <v>2405</v>
      </c>
      <c r="U53" s="49">
        <v>13</v>
      </c>
      <c r="V53" s="62"/>
      <c r="W53" s="62"/>
      <c r="X53" s="64"/>
      <c r="Y53" s="62"/>
      <c r="Z53" s="62"/>
      <c r="AA53" s="62"/>
      <c r="AB53" s="64"/>
      <c r="AK53" s="53" t="s">
        <v>583</v>
      </c>
      <c r="AL53" s="54" t="s">
        <v>2408</v>
      </c>
      <c r="AM53" s="53" t="s">
        <v>2409</v>
      </c>
      <c r="AX53" s="42" t="s">
        <v>26366</v>
      </c>
      <c r="AY53" s="211" t="s">
        <v>26440</v>
      </c>
      <c r="AZ53" s="211" t="s">
        <v>29345</v>
      </c>
      <c r="BA53" s="211" t="s">
        <v>26440</v>
      </c>
      <c r="BB53" s="42" t="s">
        <v>26456</v>
      </c>
      <c r="BC53" s="211" t="s">
        <v>7437</v>
      </c>
      <c r="BD53" s="211" t="s">
        <v>26662</v>
      </c>
      <c r="BE53" s="211" t="s">
        <v>7437</v>
      </c>
      <c r="BR53" s="42" t="s">
        <v>26713</v>
      </c>
      <c r="BS53" s="211" t="s">
        <v>26811</v>
      </c>
      <c r="BT53" s="211" t="s">
        <v>26812</v>
      </c>
      <c r="BU53" s="211" t="s">
        <v>26829</v>
      </c>
      <c r="CP53" s="49" t="s">
        <v>509</v>
      </c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2"/>
      <c r="DT53" s="42"/>
      <c r="DU53" s="42"/>
      <c r="DV53" s="42"/>
      <c r="DW53" s="42"/>
      <c r="DX53" s="42" t="s">
        <v>2410</v>
      </c>
      <c r="DY53" s="42"/>
      <c r="DZ53" s="42"/>
      <c r="EA53" s="42"/>
      <c r="EB53" s="42"/>
      <c r="EC53" s="42"/>
      <c r="ED53" s="42"/>
      <c r="EE53" s="42"/>
      <c r="EF53" s="42"/>
      <c r="EG53" s="42"/>
      <c r="EH53" s="42"/>
      <c r="EI53" s="42"/>
      <c r="EJ53" s="42"/>
      <c r="EK53" s="42"/>
      <c r="EL53" s="42"/>
      <c r="EM53" s="42"/>
      <c r="EN53" s="42"/>
      <c r="EO53" s="42"/>
      <c r="EP53" s="42"/>
      <c r="EQ53" s="42"/>
      <c r="ER53" s="42"/>
      <c r="ES53" s="42"/>
      <c r="ET53" s="42"/>
      <c r="EU53" s="42"/>
      <c r="EV53" s="42"/>
      <c r="EW53" s="42"/>
      <c r="EX53" s="42"/>
      <c r="GI53" s="42" t="s">
        <v>2411</v>
      </c>
    </row>
    <row r="54" spans="1:191" ht="14.1" customHeight="1">
      <c r="A54" s="42" t="str">
        <f t="shared" si="0"/>
        <v>1102</v>
      </c>
      <c r="B54" s="42" t="str">
        <f t="shared" si="1"/>
        <v>1102102</v>
      </c>
      <c r="C54" s="42" t="str">
        <f t="shared" si="2"/>
        <v>11021021</v>
      </c>
      <c r="I54" s="42">
        <v>110048</v>
      </c>
      <c r="J54" s="42" t="s">
        <v>2412</v>
      </c>
      <c r="K54" s="42">
        <v>1</v>
      </c>
      <c r="L54" s="42" t="s">
        <v>571</v>
      </c>
      <c r="M54" s="44">
        <v>102</v>
      </c>
      <c r="N54" s="42" t="s">
        <v>2292</v>
      </c>
      <c r="O54" s="42">
        <v>102</v>
      </c>
      <c r="P54" s="42" t="s">
        <v>1536</v>
      </c>
      <c r="Q54" s="42">
        <v>1</v>
      </c>
      <c r="R54" s="45" t="s">
        <v>1537</v>
      </c>
      <c r="S54" s="45" t="s">
        <v>2413</v>
      </c>
      <c r="T54" s="42" t="s">
        <v>2414</v>
      </c>
      <c r="U54" s="49">
        <v>1343</v>
      </c>
      <c r="V54" s="62"/>
      <c r="W54" s="62"/>
      <c r="X54" s="64"/>
      <c r="Y54" s="62"/>
      <c r="Z54" s="62"/>
      <c r="AA54" s="62"/>
      <c r="AB54" s="64"/>
      <c r="AK54" s="53" t="s">
        <v>583</v>
      </c>
      <c r="AL54" s="54" t="s">
        <v>2417</v>
      </c>
      <c r="AM54" s="53" t="s">
        <v>2418</v>
      </c>
      <c r="AX54" s="42" t="s">
        <v>26366</v>
      </c>
      <c r="AY54" s="211" t="s">
        <v>26441</v>
      </c>
      <c r="AZ54" s="211" t="s">
        <v>29346</v>
      </c>
      <c r="BA54" s="211" t="s">
        <v>26441</v>
      </c>
      <c r="BB54" s="42" t="s">
        <v>26456</v>
      </c>
      <c r="BC54" s="211" t="s">
        <v>7568</v>
      </c>
      <c r="BD54" s="211" t="s">
        <v>26663</v>
      </c>
      <c r="BE54" s="211" t="s">
        <v>7568</v>
      </c>
      <c r="BR54" s="42" t="s">
        <v>26713</v>
      </c>
      <c r="BS54" s="211" t="s">
        <v>26813</v>
      </c>
      <c r="BT54" s="211" t="s">
        <v>26814</v>
      </c>
      <c r="BU54" s="211" t="s">
        <v>26841</v>
      </c>
      <c r="CP54" s="49" t="s">
        <v>510</v>
      </c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2"/>
      <c r="DT54" s="42"/>
      <c r="DU54" s="42"/>
      <c r="DV54" s="42"/>
      <c r="DW54" s="42"/>
      <c r="DX54" s="42" t="s">
        <v>2419</v>
      </c>
      <c r="DY54" s="42"/>
      <c r="DZ54" s="42"/>
      <c r="EA54" s="42"/>
      <c r="EB54" s="42"/>
      <c r="EC54" s="42"/>
      <c r="ED54" s="42"/>
      <c r="EE54" s="42"/>
      <c r="EF54" s="42"/>
      <c r="EG54" s="42"/>
      <c r="EH54" s="42"/>
      <c r="EI54" s="42"/>
      <c r="EJ54" s="42"/>
      <c r="EK54" s="42"/>
      <c r="EL54" s="42"/>
      <c r="EM54" s="42"/>
      <c r="EN54" s="42"/>
      <c r="EO54" s="42"/>
      <c r="EP54" s="42"/>
      <c r="EQ54" s="42"/>
      <c r="ER54" s="42"/>
      <c r="ES54" s="42"/>
      <c r="ET54" s="42"/>
      <c r="EU54" s="42"/>
      <c r="EV54" s="42"/>
      <c r="EW54" s="42"/>
      <c r="EX54" s="42"/>
      <c r="GI54" s="42" t="s">
        <v>2420</v>
      </c>
    </row>
    <row r="55" spans="1:191" ht="14.1" customHeight="1">
      <c r="A55" s="42" t="str">
        <f t="shared" si="0"/>
        <v>1102</v>
      </c>
      <c r="B55" s="42" t="str">
        <f t="shared" si="1"/>
        <v>1102102</v>
      </c>
      <c r="C55" s="42" t="str">
        <f t="shared" si="2"/>
        <v>11021022</v>
      </c>
      <c r="I55" s="42">
        <v>110049</v>
      </c>
      <c r="J55" s="42" t="s">
        <v>2421</v>
      </c>
      <c r="K55" s="42">
        <v>1</v>
      </c>
      <c r="L55" s="42" t="s">
        <v>571</v>
      </c>
      <c r="M55" s="44">
        <v>102</v>
      </c>
      <c r="N55" s="42" t="s">
        <v>2292</v>
      </c>
      <c r="O55" s="42">
        <v>102</v>
      </c>
      <c r="P55" s="42" t="s">
        <v>1536</v>
      </c>
      <c r="Q55" s="42">
        <v>2</v>
      </c>
      <c r="R55" s="45" t="s">
        <v>1587</v>
      </c>
      <c r="S55" s="45" t="s">
        <v>2422</v>
      </c>
      <c r="T55" s="42" t="s">
        <v>2423</v>
      </c>
      <c r="U55" s="49">
        <v>14</v>
      </c>
      <c r="V55" s="62"/>
      <c r="W55" s="62"/>
      <c r="X55" s="64"/>
      <c r="Y55" s="62"/>
      <c r="Z55" s="62"/>
      <c r="AA55" s="62"/>
      <c r="AB55" s="64"/>
      <c r="AK55" s="53" t="s">
        <v>583</v>
      </c>
      <c r="AL55" s="54" t="s">
        <v>2426</v>
      </c>
      <c r="AM55" s="53" t="s">
        <v>2427</v>
      </c>
      <c r="AX55" s="42" t="s">
        <v>26366</v>
      </c>
      <c r="AY55" s="211" t="s">
        <v>26442</v>
      </c>
      <c r="AZ55" s="211" t="s">
        <v>29347</v>
      </c>
      <c r="BA55" s="211" t="s">
        <v>26442</v>
      </c>
      <c r="BB55" s="42" t="s">
        <v>26456</v>
      </c>
      <c r="BC55" s="211" t="s">
        <v>26664</v>
      </c>
      <c r="BD55" s="211" t="s">
        <v>26665</v>
      </c>
      <c r="BE55" s="211" t="s">
        <v>26664</v>
      </c>
      <c r="BR55" s="42" t="s">
        <v>26713</v>
      </c>
      <c r="BS55" s="211" t="s">
        <v>26815</v>
      </c>
      <c r="BT55" s="211" t="s">
        <v>26816</v>
      </c>
      <c r="BU55" s="211" t="s">
        <v>26831</v>
      </c>
      <c r="CP55" s="49" t="s">
        <v>511</v>
      </c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2"/>
      <c r="DT55" s="42"/>
      <c r="DU55" s="42"/>
      <c r="DV55" s="42"/>
      <c r="DW55" s="42"/>
      <c r="DX55" s="42" t="s">
        <v>2428</v>
      </c>
      <c r="DY55" s="42"/>
      <c r="DZ55" s="42"/>
      <c r="EA55" s="42"/>
      <c r="EB55" s="42"/>
      <c r="EC55" s="42"/>
      <c r="ED55" s="42"/>
      <c r="EE55" s="42"/>
      <c r="EF55" s="42"/>
      <c r="EG55" s="42"/>
      <c r="EH55" s="42"/>
      <c r="EI55" s="42"/>
      <c r="EJ55" s="42"/>
      <c r="EK55" s="42"/>
      <c r="EL55" s="42"/>
      <c r="EM55" s="42"/>
      <c r="EN55" s="42"/>
      <c r="EO55" s="42"/>
      <c r="EP55" s="42"/>
      <c r="EQ55" s="42"/>
      <c r="ER55" s="42"/>
      <c r="ES55" s="42"/>
      <c r="ET55" s="42"/>
      <c r="EU55" s="42"/>
      <c r="EV55" s="42"/>
      <c r="EW55" s="42"/>
      <c r="EX55" s="42"/>
      <c r="GI55" s="42" t="s">
        <v>2429</v>
      </c>
    </row>
    <row r="56" spans="1:191" ht="14.1" customHeight="1">
      <c r="A56" s="42" t="str">
        <f t="shared" si="0"/>
        <v>1102</v>
      </c>
      <c r="B56" s="42" t="str">
        <f t="shared" si="1"/>
        <v>1102102</v>
      </c>
      <c r="C56" s="42" t="str">
        <f t="shared" si="2"/>
        <v>11021023</v>
      </c>
      <c r="I56" s="42">
        <v>110050</v>
      </c>
      <c r="J56" s="42" t="s">
        <v>2430</v>
      </c>
      <c r="K56" s="42">
        <v>1</v>
      </c>
      <c r="L56" s="42" t="s">
        <v>571</v>
      </c>
      <c r="M56" s="44">
        <v>102</v>
      </c>
      <c r="N56" s="42" t="s">
        <v>2292</v>
      </c>
      <c r="O56" s="42">
        <v>102</v>
      </c>
      <c r="P56" s="42" t="s">
        <v>1536</v>
      </c>
      <c r="Q56" s="42">
        <v>3</v>
      </c>
      <c r="R56" s="45" t="s">
        <v>1635</v>
      </c>
      <c r="S56" s="45" t="s">
        <v>2431</v>
      </c>
      <c r="T56" s="42" t="s">
        <v>2432</v>
      </c>
      <c r="U56" s="49">
        <v>1053</v>
      </c>
      <c r="V56" s="62"/>
      <c r="W56" s="62"/>
      <c r="X56" s="64"/>
      <c r="Y56" s="62"/>
      <c r="Z56" s="62"/>
      <c r="AA56" s="62"/>
      <c r="AB56" s="64"/>
      <c r="AK56" s="53" t="s">
        <v>583</v>
      </c>
      <c r="AL56" s="54" t="s">
        <v>2435</v>
      </c>
      <c r="AM56" s="53" t="s">
        <v>2436</v>
      </c>
      <c r="AX56" s="42" t="s">
        <v>26366</v>
      </c>
      <c r="AY56" s="211" t="s">
        <v>26443</v>
      </c>
      <c r="AZ56" s="211" t="s">
        <v>29348</v>
      </c>
      <c r="BA56" s="211" t="s">
        <v>26443</v>
      </c>
      <c r="BB56" s="42" t="s">
        <v>26456</v>
      </c>
      <c r="BC56" s="211" t="s">
        <v>7689</v>
      </c>
      <c r="BD56" s="211" t="s">
        <v>26666</v>
      </c>
      <c r="BE56" s="211" t="s">
        <v>7689</v>
      </c>
      <c r="BR56" s="42" t="s">
        <v>26713</v>
      </c>
      <c r="BS56" s="211" t="s">
        <v>26817</v>
      </c>
      <c r="BT56" s="211" t="s">
        <v>26818</v>
      </c>
      <c r="BU56" s="211" t="s">
        <v>26823</v>
      </c>
      <c r="CP56" s="49" t="s">
        <v>512</v>
      </c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2"/>
      <c r="DT56" s="42"/>
      <c r="DU56" s="42"/>
      <c r="DV56" s="42"/>
      <c r="DW56" s="42"/>
      <c r="DX56" s="42" t="s">
        <v>2437</v>
      </c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2"/>
      <c r="EL56" s="42"/>
      <c r="EM56" s="42"/>
      <c r="EN56" s="42"/>
      <c r="EO56" s="42"/>
      <c r="EP56" s="42"/>
      <c r="EQ56" s="42"/>
      <c r="ER56" s="42"/>
      <c r="ES56" s="42"/>
      <c r="ET56" s="42"/>
      <c r="EU56" s="42"/>
      <c r="EV56" s="42"/>
      <c r="EW56" s="42"/>
      <c r="EX56" s="42"/>
      <c r="GI56" s="42" t="s">
        <v>2438</v>
      </c>
    </row>
    <row r="57" spans="1:191" ht="14.1" customHeight="1">
      <c r="A57" s="42" t="str">
        <f t="shared" si="0"/>
        <v>1102</v>
      </c>
      <c r="B57" s="42" t="str">
        <f t="shared" si="1"/>
        <v>1102102</v>
      </c>
      <c r="C57" s="42" t="str">
        <f t="shared" si="2"/>
        <v>11021024</v>
      </c>
      <c r="I57" s="42">
        <v>110051</v>
      </c>
      <c r="J57" s="42" t="s">
        <v>2439</v>
      </c>
      <c r="K57" s="42">
        <v>1</v>
      </c>
      <c r="L57" s="42" t="s">
        <v>571</v>
      </c>
      <c r="M57" s="44">
        <v>102</v>
      </c>
      <c r="N57" s="42" t="s">
        <v>2292</v>
      </c>
      <c r="O57" s="42">
        <v>102</v>
      </c>
      <c r="P57" s="42" t="s">
        <v>1536</v>
      </c>
      <c r="Q57" s="42">
        <v>4</v>
      </c>
      <c r="R57" s="45" t="s">
        <v>1678</v>
      </c>
      <c r="S57" s="45" t="s">
        <v>2440</v>
      </c>
      <c r="T57" s="42" t="s">
        <v>2441</v>
      </c>
      <c r="U57" s="49">
        <v>1265</v>
      </c>
      <c r="V57" s="62"/>
      <c r="W57" s="62"/>
      <c r="X57" s="64"/>
      <c r="Y57" s="62"/>
      <c r="Z57" s="62"/>
      <c r="AA57" s="62"/>
      <c r="AB57" s="64"/>
      <c r="AK57" s="53" t="s">
        <v>583</v>
      </c>
      <c r="AL57" s="53" t="s">
        <v>2444</v>
      </c>
      <c r="AM57" s="53" t="s">
        <v>2445</v>
      </c>
      <c r="AX57" s="42" t="s">
        <v>26366</v>
      </c>
      <c r="AY57" s="211" t="s">
        <v>26444</v>
      </c>
      <c r="AZ57" s="211" t="s">
        <v>29349</v>
      </c>
      <c r="BA57" s="211" t="s">
        <v>26444</v>
      </c>
      <c r="BB57" s="42" t="s">
        <v>26456</v>
      </c>
      <c r="BC57" s="211" t="s">
        <v>5993</v>
      </c>
      <c r="BD57" s="211" t="s">
        <v>26667</v>
      </c>
      <c r="BE57" s="211" t="s">
        <v>5993</v>
      </c>
      <c r="BR57" s="42" t="s">
        <v>26713</v>
      </c>
      <c r="BS57" s="211" t="s">
        <v>26819</v>
      </c>
      <c r="BT57" s="211" t="s">
        <v>26820</v>
      </c>
      <c r="BU57" s="211" t="s">
        <v>26843</v>
      </c>
      <c r="CP57" s="49" t="s">
        <v>464</v>
      </c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2"/>
      <c r="DT57" s="42"/>
      <c r="DU57" s="42"/>
      <c r="DV57" s="42"/>
      <c r="DW57" s="42"/>
      <c r="DX57" s="42" t="s">
        <v>2446</v>
      </c>
      <c r="DY57" s="42"/>
      <c r="DZ57" s="42"/>
      <c r="EA57" s="42"/>
      <c r="EB57" s="42"/>
      <c r="EC57" s="42"/>
      <c r="ED57" s="42"/>
      <c r="EE57" s="42"/>
      <c r="EF57" s="42"/>
      <c r="EG57" s="42"/>
      <c r="EH57" s="42"/>
      <c r="EI57" s="42"/>
      <c r="EJ57" s="42"/>
      <c r="EK57" s="42"/>
      <c r="EL57" s="42"/>
      <c r="EM57" s="42"/>
      <c r="EN57" s="42"/>
      <c r="EO57" s="42"/>
      <c r="EP57" s="42"/>
      <c r="EQ57" s="42"/>
      <c r="ER57" s="42"/>
      <c r="ES57" s="42"/>
      <c r="ET57" s="42"/>
      <c r="EU57" s="42"/>
      <c r="EV57" s="42"/>
      <c r="EW57" s="42"/>
      <c r="EX57" s="42"/>
      <c r="GI57" s="42" t="s">
        <v>2447</v>
      </c>
    </row>
    <row r="58" spans="1:191" ht="14.1" customHeight="1">
      <c r="A58" s="42" t="str">
        <f t="shared" si="0"/>
        <v>1102</v>
      </c>
      <c r="B58" s="42" t="str">
        <f t="shared" si="1"/>
        <v>1102102</v>
      </c>
      <c r="C58" s="42" t="str">
        <f t="shared" si="2"/>
        <v>11021025</v>
      </c>
      <c r="I58" s="42">
        <v>110052</v>
      </c>
      <c r="J58" s="42" t="s">
        <v>2448</v>
      </c>
      <c r="K58" s="42">
        <v>1</v>
      </c>
      <c r="L58" s="42" t="s">
        <v>571</v>
      </c>
      <c r="M58" s="44">
        <v>102</v>
      </c>
      <c r="N58" s="42" t="s">
        <v>2292</v>
      </c>
      <c r="O58" s="42">
        <v>102</v>
      </c>
      <c r="P58" s="42" t="s">
        <v>1536</v>
      </c>
      <c r="Q58" s="42">
        <v>5</v>
      </c>
      <c r="R58" s="45" t="s">
        <v>1721</v>
      </c>
      <c r="S58" s="45" t="s">
        <v>2449</v>
      </c>
      <c r="T58" s="42" t="s">
        <v>2450</v>
      </c>
      <c r="U58" s="49">
        <v>1786</v>
      </c>
      <c r="V58" s="62"/>
      <c r="W58" s="62"/>
      <c r="X58" s="64"/>
      <c r="Y58" s="62"/>
      <c r="Z58" s="62"/>
      <c r="AA58" s="62"/>
      <c r="AB58" s="64"/>
      <c r="AK58" s="53" t="s">
        <v>583</v>
      </c>
      <c r="AL58" s="53" t="s">
        <v>2453</v>
      </c>
      <c r="AM58" s="53" t="s">
        <v>2454</v>
      </c>
      <c r="AX58" s="42" t="s">
        <v>26366</v>
      </c>
      <c r="AY58" s="211" t="s">
        <v>26445</v>
      </c>
      <c r="AZ58" s="211" t="s">
        <v>26446</v>
      </c>
      <c r="BA58" s="211" t="s">
        <v>26445</v>
      </c>
      <c r="BB58" s="42" t="s">
        <v>26456</v>
      </c>
      <c r="BC58" s="211" t="s">
        <v>687</v>
      </c>
      <c r="BD58" s="211" t="s">
        <v>26668</v>
      </c>
      <c r="BE58" s="211" t="s">
        <v>687</v>
      </c>
      <c r="BR58" s="42" t="s">
        <v>26713</v>
      </c>
      <c r="BS58" s="211" t="s">
        <v>26821</v>
      </c>
      <c r="BT58" s="211" t="s">
        <v>26822</v>
      </c>
      <c r="BU58" s="211" t="s">
        <v>26727</v>
      </c>
      <c r="CP58" s="49" t="s">
        <v>513</v>
      </c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2"/>
      <c r="DT58" s="42"/>
      <c r="DU58" s="42"/>
      <c r="DV58" s="42"/>
      <c r="DW58" s="42"/>
      <c r="DX58" s="42" t="s">
        <v>2455</v>
      </c>
      <c r="DY58" s="42"/>
      <c r="DZ58" s="42"/>
      <c r="EA58" s="42"/>
      <c r="EB58" s="42"/>
      <c r="EC58" s="42"/>
      <c r="ED58" s="42"/>
      <c r="EE58" s="42"/>
      <c r="EF58" s="42"/>
      <c r="EG58" s="42"/>
      <c r="EH58" s="42"/>
      <c r="EI58" s="42"/>
      <c r="EJ58" s="42"/>
      <c r="EK58" s="42"/>
      <c r="EL58" s="42"/>
      <c r="EM58" s="42"/>
      <c r="EN58" s="42"/>
      <c r="EO58" s="42"/>
      <c r="EP58" s="42"/>
      <c r="EQ58" s="42"/>
      <c r="ER58" s="42"/>
      <c r="ES58" s="42"/>
      <c r="ET58" s="42"/>
      <c r="EU58" s="42"/>
      <c r="EV58" s="42"/>
      <c r="EW58" s="42"/>
      <c r="EX58" s="42"/>
      <c r="GI58" s="42" t="s">
        <v>2456</v>
      </c>
    </row>
    <row r="59" spans="1:191" ht="14.1" customHeight="1">
      <c r="A59" s="42" t="str">
        <f t="shared" si="0"/>
        <v>1102</v>
      </c>
      <c r="B59" s="42" t="str">
        <f t="shared" si="1"/>
        <v>1102102</v>
      </c>
      <c r="C59" s="42" t="str">
        <f t="shared" si="2"/>
        <v>11021026</v>
      </c>
      <c r="I59" s="42">
        <v>110053</v>
      </c>
      <c r="J59" s="42" t="s">
        <v>2457</v>
      </c>
      <c r="K59" s="42">
        <v>1</v>
      </c>
      <c r="L59" s="42" t="s">
        <v>571</v>
      </c>
      <c r="M59" s="44">
        <v>102</v>
      </c>
      <c r="N59" s="42" t="s">
        <v>2292</v>
      </c>
      <c r="O59" s="42">
        <v>102</v>
      </c>
      <c r="P59" s="42" t="s">
        <v>1536</v>
      </c>
      <c r="Q59" s="42">
        <v>6</v>
      </c>
      <c r="R59" s="45" t="s">
        <v>1363</v>
      </c>
      <c r="S59" s="45" t="s">
        <v>2458</v>
      </c>
      <c r="T59" s="42" t="s">
        <v>2459</v>
      </c>
      <c r="U59" s="49">
        <v>1827</v>
      </c>
      <c r="V59" s="62"/>
      <c r="W59" s="62"/>
      <c r="X59" s="64"/>
      <c r="Y59" s="62"/>
      <c r="Z59" s="62"/>
      <c r="AA59" s="62"/>
      <c r="AB59" s="64"/>
      <c r="AK59" s="53" t="s">
        <v>583</v>
      </c>
      <c r="AL59" s="53" t="s">
        <v>2462</v>
      </c>
      <c r="AM59" s="53" t="s">
        <v>2463</v>
      </c>
      <c r="AX59" s="42" t="s">
        <v>26366</v>
      </c>
      <c r="AY59" s="211" t="s">
        <v>29350</v>
      </c>
      <c r="AZ59" s="211" t="s">
        <v>29351</v>
      </c>
      <c r="BA59" s="211" t="s">
        <v>29350</v>
      </c>
      <c r="BB59" s="42" t="s">
        <v>26456</v>
      </c>
      <c r="BC59" s="211" t="s">
        <v>4989</v>
      </c>
      <c r="BD59" s="211" t="s">
        <v>26669</v>
      </c>
      <c r="BE59" s="211" t="s">
        <v>4989</v>
      </c>
      <c r="BR59" s="42" t="s">
        <v>26713</v>
      </c>
      <c r="BS59" s="211" t="s">
        <v>26823</v>
      </c>
      <c r="BT59" s="211" t="s">
        <v>26824</v>
      </c>
      <c r="BU59" s="211" t="s">
        <v>26779</v>
      </c>
      <c r="CP59" s="49" t="s">
        <v>514</v>
      </c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2"/>
      <c r="DT59" s="42"/>
      <c r="DU59" s="42"/>
      <c r="DV59" s="42"/>
      <c r="DW59" s="42"/>
      <c r="DX59" s="42" t="s">
        <v>2464</v>
      </c>
      <c r="DY59" s="42"/>
      <c r="DZ59" s="42"/>
      <c r="EA59" s="42"/>
      <c r="EB59" s="42"/>
      <c r="EC59" s="42"/>
      <c r="ED59" s="42"/>
      <c r="EE59" s="42"/>
      <c r="EF59" s="42"/>
      <c r="EG59" s="42"/>
      <c r="EH59" s="42"/>
      <c r="EI59" s="42"/>
      <c r="EJ59" s="42"/>
      <c r="EK59" s="42"/>
      <c r="EL59" s="42"/>
      <c r="EM59" s="42"/>
      <c r="EN59" s="42"/>
      <c r="EO59" s="42"/>
      <c r="EP59" s="42"/>
      <c r="EQ59" s="42"/>
      <c r="ER59" s="42"/>
      <c r="ES59" s="42"/>
      <c r="ET59" s="42"/>
      <c r="EU59" s="42"/>
      <c r="EV59" s="42"/>
      <c r="EW59" s="42"/>
      <c r="EX59" s="42"/>
      <c r="GI59" s="42" t="s">
        <v>2465</v>
      </c>
    </row>
    <row r="60" spans="1:191" ht="14.1" customHeight="1">
      <c r="A60" s="42" t="str">
        <f t="shared" si="0"/>
        <v>1102</v>
      </c>
      <c r="B60" s="42" t="str">
        <f t="shared" si="1"/>
        <v>1102102</v>
      </c>
      <c r="C60" s="42" t="str">
        <f t="shared" si="2"/>
        <v>11021027</v>
      </c>
      <c r="I60" s="42">
        <v>110054</v>
      </c>
      <c r="J60" s="42" t="s">
        <v>2466</v>
      </c>
      <c r="K60" s="42">
        <v>1</v>
      </c>
      <c r="L60" s="42" t="s">
        <v>571</v>
      </c>
      <c r="M60" s="44">
        <v>102</v>
      </c>
      <c r="N60" s="42" t="s">
        <v>2292</v>
      </c>
      <c r="O60" s="42">
        <v>102</v>
      </c>
      <c r="P60" s="42" t="s">
        <v>1536</v>
      </c>
      <c r="Q60" s="42">
        <v>7</v>
      </c>
      <c r="R60" s="45" t="s">
        <v>1799</v>
      </c>
      <c r="S60" s="45" t="s">
        <v>2467</v>
      </c>
      <c r="T60" s="42" t="s">
        <v>2468</v>
      </c>
      <c r="U60" s="49">
        <v>1620</v>
      </c>
      <c r="V60" s="62"/>
      <c r="W60" s="62"/>
      <c r="X60" s="64"/>
      <c r="Y60" s="62"/>
      <c r="Z60" s="62"/>
      <c r="AA60" s="62"/>
      <c r="AB60" s="64"/>
      <c r="AK60" s="53" t="s">
        <v>583</v>
      </c>
      <c r="AL60" s="53" t="s">
        <v>2471</v>
      </c>
      <c r="AM60" s="53" t="s">
        <v>2472</v>
      </c>
      <c r="AX60" s="42" t="s">
        <v>26366</v>
      </c>
      <c r="AY60" s="211" t="s">
        <v>7130</v>
      </c>
      <c r="AZ60" s="211" t="s">
        <v>26447</v>
      </c>
      <c r="BA60" s="211" t="s">
        <v>7130</v>
      </c>
      <c r="BB60" s="42" t="s">
        <v>26456</v>
      </c>
      <c r="BC60" s="211" t="s">
        <v>26670</v>
      </c>
      <c r="BD60" s="211" t="s">
        <v>26671</v>
      </c>
      <c r="BE60" s="211" t="s">
        <v>26670</v>
      </c>
      <c r="BR60" s="42" t="s">
        <v>26713</v>
      </c>
      <c r="BS60" s="211" t="s">
        <v>26825</v>
      </c>
      <c r="BT60" s="211" t="s">
        <v>26826</v>
      </c>
      <c r="BU60" s="211" t="s">
        <v>26793</v>
      </c>
      <c r="CP60" s="49" t="s">
        <v>515</v>
      </c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 t="s">
        <v>2473</v>
      </c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GI60" s="42" t="s">
        <v>2474</v>
      </c>
    </row>
    <row r="61" spans="1:191" ht="14.1" customHeight="1">
      <c r="A61" s="42" t="str">
        <f t="shared" si="0"/>
        <v>1102</v>
      </c>
      <c r="B61" s="42" t="str">
        <f t="shared" si="1"/>
        <v>1102102</v>
      </c>
      <c r="C61" s="42" t="str">
        <f t="shared" si="2"/>
        <v>11021028</v>
      </c>
      <c r="I61" s="42">
        <v>110055</v>
      </c>
      <c r="J61" s="42" t="s">
        <v>2475</v>
      </c>
      <c r="K61" s="42">
        <v>1</v>
      </c>
      <c r="L61" s="42" t="s">
        <v>571</v>
      </c>
      <c r="M61" s="44">
        <v>102</v>
      </c>
      <c r="N61" s="42" t="s">
        <v>2292</v>
      </c>
      <c r="O61" s="42">
        <v>102</v>
      </c>
      <c r="P61" s="42" t="s">
        <v>1536</v>
      </c>
      <c r="Q61" s="42">
        <v>8</v>
      </c>
      <c r="R61" s="45" t="s">
        <v>1836</v>
      </c>
      <c r="S61" s="45" t="s">
        <v>2476</v>
      </c>
      <c r="T61" s="42" t="s">
        <v>2477</v>
      </c>
      <c r="U61" s="49">
        <v>1172</v>
      </c>
      <c r="V61" s="62"/>
      <c r="W61" s="62"/>
      <c r="X61" s="64"/>
      <c r="Y61" s="62"/>
      <c r="Z61" s="62"/>
      <c r="AA61" s="62"/>
      <c r="AB61" s="64"/>
      <c r="AK61" s="53" t="s">
        <v>583</v>
      </c>
      <c r="AL61" s="53" t="s">
        <v>2480</v>
      </c>
      <c r="AM61" s="53" t="s">
        <v>2481</v>
      </c>
      <c r="AX61" s="42" t="s">
        <v>26366</v>
      </c>
      <c r="AY61" s="211" t="s">
        <v>5853</v>
      </c>
      <c r="AZ61" s="211" t="s">
        <v>26448</v>
      </c>
      <c r="BA61" s="211" t="s">
        <v>5853</v>
      </c>
      <c r="BB61" s="42" t="s">
        <v>26456</v>
      </c>
      <c r="BC61" s="211" t="s">
        <v>6018</v>
      </c>
      <c r="BD61" s="211" t="s">
        <v>26672</v>
      </c>
      <c r="BE61" s="211" t="s">
        <v>6018</v>
      </c>
      <c r="BR61" s="42" t="s">
        <v>26713</v>
      </c>
      <c r="BS61" s="211" t="s">
        <v>26827</v>
      </c>
      <c r="BT61" s="211" t="s">
        <v>26828</v>
      </c>
      <c r="BU61" s="211" t="s">
        <v>26801</v>
      </c>
      <c r="CP61" s="49" t="s">
        <v>516</v>
      </c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2"/>
      <c r="DT61" s="42"/>
      <c r="DU61" s="42"/>
      <c r="DV61" s="42"/>
      <c r="DW61" s="42"/>
      <c r="DX61" s="42" t="s">
        <v>2482</v>
      </c>
      <c r="DY61" s="42"/>
      <c r="DZ61" s="42"/>
      <c r="EA61" s="42"/>
      <c r="EB61" s="42"/>
      <c r="EC61" s="42"/>
      <c r="ED61" s="42"/>
      <c r="EE61" s="42"/>
      <c r="EF61" s="42"/>
      <c r="EG61" s="42"/>
      <c r="EH61" s="42"/>
      <c r="EI61" s="42"/>
      <c r="EJ61" s="42"/>
      <c r="EK61" s="42"/>
      <c r="EL61" s="42"/>
      <c r="EM61" s="42"/>
      <c r="EN61" s="42"/>
      <c r="EO61" s="42"/>
      <c r="EP61" s="42"/>
      <c r="EQ61" s="42"/>
      <c r="ER61" s="42"/>
      <c r="ES61" s="42"/>
      <c r="ET61" s="42"/>
      <c r="EU61" s="42"/>
      <c r="EV61" s="42"/>
      <c r="EW61" s="42"/>
      <c r="EX61" s="42"/>
      <c r="GI61" s="42" t="s">
        <v>2483</v>
      </c>
    </row>
    <row r="62" spans="1:191" ht="14.1" customHeight="1">
      <c r="A62" s="42" t="str">
        <f t="shared" si="0"/>
        <v>1102</v>
      </c>
      <c r="B62" s="42" t="str">
        <f t="shared" si="1"/>
        <v>1102102</v>
      </c>
      <c r="C62" s="42" t="str">
        <f t="shared" si="2"/>
        <v>110210219</v>
      </c>
      <c r="I62" s="42">
        <v>110056</v>
      </c>
      <c r="J62" s="42" t="s">
        <v>2484</v>
      </c>
      <c r="K62" s="42">
        <v>1</v>
      </c>
      <c r="L62" s="42" t="s">
        <v>571</v>
      </c>
      <c r="M62" s="44">
        <v>102</v>
      </c>
      <c r="N62" s="42" t="s">
        <v>2292</v>
      </c>
      <c r="O62" s="42">
        <v>102</v>
      </c>
      <c r="P62" s="42" t="s">
        <v>1536</v>
      </c>
      <c r="Q62" s="42">
        <v>19</v>
      </c>
      <c r="R62" s="45" t="s">
        <v>1479</v>
      </c>
      <c r="S62" s="45" t="s">
        <v>2485</v>
      </c>
      <c r="T62" s="42" t="s">
        <v>2486</v>
      </c>
      <c r="U62" s="49">
        <v>1424</v>
      </c>
      <c r="V62" s="62"/>
      <c r="W62" s="62"/>
      <c r="X62" s="64"/>
      <c r="Y62" s="62"/>
      <c r="Z62" s="62"/>
      <c r="AA62" s="62"/>
      <c r="AB62" s="64"/>
      <c r="AK62" s="53" t="s">
        <v>583</v>
      </c>
      <c r="AL62" s="53" t="s">
        <v>2489</v>
      </c>
      <c r="AM62" s="53" t="s">
        <v>2490</v>
      </c>
      <c r="AX62" s="42" t="s">
        <v>26366</v>
      </c>
      <c r="AY62" s="211" t="s">
        <v>26449</v>
      </c>
      <c r="AZ62" s="211" t="s">
        <v>26450</v>
      </c>
      <c r="BA62" s="211" t="s">
        <v>26449</v>
      </c>
      <c r="BB62" s="42" t="s">
        <v>26456</v>
      </c>
      <c r="BC62" s="211" t="s">
        <v>26457</v>
      </c>
      <c r="BD62" s="211" t="s">
        <v>26458</v>
      </c>
      <c r="BE62" s="211" t="s">
        <v>26457</v>
      </c>
      <c r="BR62" s="42" t="s">
        <v>26713</v>
      </c>
      <c r="BS62" s="211" t="s">
        <v>26829</v>
      </c>
      <c r="BT62" s="211" t="s">
        <v>26830</v>
      </c>
      <c r="BU62" s="211" t="s">
        <v>26756</v>
      </c>
      <c r="CP62" s="49" t="s">
        <v>517</v>
      </c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2"/>
      <c r="DT62" s="42"/>
      <c r="DU62" s="42"/>
      <c r="DV62" s="42"/>
      <c r="DW62" s="42"/>
      <c r="DX62" s="42" t="s">
        <v>2491</v>
      </c>
      <c r="DY62" s="42"/>
      <c r="DZ62" s="42"/>
      <c r="EA62" s="42"/>
      <c r="EB62" s="42"/>
      <c r="EC62" s="42"/>
      <c r="ED62" s="42"/>
      <c r="EE62" s="42"/>
      <c r="EF62" s="42"/>
      <c r="EG62" s="42"/>
      <c r="EH62" s="42"/>
      <c r="EI62" s="42"/>
      <c r="EJ62" s="42"/>
      <c r="EK62" s="42"/>
      <c r="EL62" s="42"/>
      <c r="EM62" s="42"/>
      <c r="EN62" s="42"/>
      <c r="EO62" s="42"/>
      <c r="EP62" s="42"/>
      <c r="EQ62" s="42"/>
      <c r="ER62" s="42"/>
      <c r="ES62" s="42"/>
      <c r="ET62" s="42"/>
      <c r="EU62" s="42"/>
      <c r="EV62" s="42"/>
      <c r="EW62" s="42"/>
      <c r="EX62" s="42"/>
      <c r="GI62" s="42" t="s">
        <v>2492</v>
      </c>
    </row>
    <row r="63" spans="1:191" ht="14.1" customHeight="1">
      <c r="A63" s="42" t="str">
        <f t="shared" si="0"/>
        <v>1102</v>
      </c>
      <c r="B63" s="42" t="str">
        <f t="shared" si="1"/>
        <v>1102103</v>
      </c>
      <c r="C63" s="42" t="str">
        <f t="shared" si="2"/>
        <v>11021031</v>
      </c>
      <c r="I63" s="42">
        <v>110057</v>
      </c>
      <c r="J63" s="42" t="s">
        <v>2493</v>
      </c>
      <c r="K63" s="42">
        <v>1</v>
      </c>
      <c r="L63" s="42" t="s">
        <v>571</v>
      </c>
      <c r="M63" s="44">
        <v>102</v>
      </c>
      <c r="N63" s="42" t="s">
        <v>2292</v>
      </c>
      <c r="O63" s="42">
        <v>103</v>
      </c>
      <c r="P63" s="42" t="s">
        <v>1898</v>
      </c>
      <c r="Q63" s="42">
        <v>1</v>
      </c>
      <c r="R63" s="45" t="s">
        <v>1899</v>
      </c>
      <c r="S63" s="45" t="s">
        <v>2494</v>
      </c>
      <c r="T63" s="42" t="s">
        <v>2495</v>
      </c>
      <c r="U63" s="49">
        <v>1423</v>
      </c>
      <c r="V63" s="62"/>
      <c r="W63" s="62"/>
      <c r="X63" s="64"/>
      <c r="Y63" s="62"/>
      <c r="Z63" s="62"/>
      <c r="AA63" s="62"/>
      <c r="AB63" s="64"/>
      <c r="AK63" s="53" t="s">
        <v>583</v>
      </c>
      <c r="AL63" s="53" t="s">
        <v>2498</v>
      </c>
      <c r="AM63" s="53" t="s">
        <v>2499</v>
      </c>
      <c r="AX63" s="42" t="s">
        <v>26366</v>
      </c>
      <c r="AY63" s="211" t="s">
        <v>26451</v>
      </c>
      <c r="AZ63" s="211" t="s">
        <v>26452</v>
      </c>
      <c r="BA63" s="211" t="s">
        <v>26451</v>
      </c>
      <c r="BB63" s="42" t="s">
        <v>26456</v>
      </c>
      <c r="BC63" s="211" t="s">
        <v>26459</v>
      </c>
      <c r="BD63" s="211" t="s">
        <v>26460</v>
      </c>
      <c r="BE63" s="211" t="s">
        <v>26459</v>
      </c>
      <c r="BR63" s="42" t="s">
        <v>26713</v>
      </c>
      <c r="BS63" s="211" t="s">
        <v>26831</v>
      </c>
      <c r="BT63" s="211" t="s">
        <v>26832</v>
      </c>
      <c r="BU63" s="211" t="s">
        <v>26807</v>
      </c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 t="s">
        <v>2500</v>
      </c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GI63" s="42" t="s">
        <v>2501</v>
      </c>
    </row>
    <row r="64" spans="1:191" ht="14.1" customHeight="1">
      <c r="A64" s="42" t="str">
        <f t="shared" si="0"/>
        <v>1102</v>
      </c>
      <c r="B64" s="42" t="str">
        <f t="shared" si="1"/>
        <v>1102103</v>
      </c>
      <c r="C64" s="42" t="str">
        <f t="shared" si="2"/>
        <v>11021032</v>
      </c>
      <c r="I64" s="42">
        <v>110058</v>
      </c>
      <c r="J64" s="42" t="s">
        <v>2502</v>
      </c>
      <c r="K64" s="42">
        <v>1</v>
      </c>
      <c r="L64" s="42" t="s">
        <v>571</v>
      </c>
      <c r="M64" s="44">
        <v>102</v>
      </c>
      <c r="N64" s="42" t="s">
        <v>2292</v>
      </c>
      <c r="O64" s="42">
        <v>103</v>
      </c>
      <c r="P64" s="42" t="s">
        <v>1898</v>
      </c>
      <c r="Q64" s="42">
        <v>2</v>
      </c>
      <c r="R64" s="45" t="s">
        <v>1930</v>
      </c>
      <c r="S64" s="45" t="s">
        <v>2503</v>
      </c>
      <c r="T64" s="42" t="s">
        <v>2504</v>
      </c>
      <c r="U64" s="49">
        <v>1530</v>
      </c>
      <c r="V64" s="62"/>
      <c r="W64" s="62"/>
      <c r="X64" s="64"/>
      <c r="Y64" s="62"/>
      <c r="Z64" s="62"/>
      <c r="AA64" s="62"/>
      <c r="AB64" s="64"/>
      <c r="AK64" s="53" t="s">
        <v>583</v>
      </c>
      <c r="AL64" s="53" t="s">
        <v>2507</v>
      </c>
      <c r="AM64" s="53" t="s">
        <v>2508</v>
      </c>
      <c r="AX64" s="42" t="s">
        <v>26366</v>
      </c>
      <c r="AY64" s="211" t="s">
        <v>26453</v>
      </c>
      <c r="AZ64" s="211" t="s">
        <v>26454</v>
      </c>
      <c r="BA64" s="211" t="s">
        <v>26453</v>
      </c>
      <c r="BB64" s="42" t="s">
        <v>26456</v>
      </c>
      <c r="BC64" s="211" t="s">
        <v>26461</v>
      </c>
      <c r="BD64" s="211" t="s">
        <v>26462</v>
      </c>
      <c r="BE64" s="211" t="s">
        <v>26461</v>
      </c>
      <c r="BR64" s="42" t="s">
        <v>26713</v>
      </c>
      <c r="BS64" s="211" t="s">
        <v>26833</v>
      </c>
      <c r="BT64" s="211" t="s">
        <v>26834</v>
      </c>
      <c r="BU64" s="211" t="s">
        <v>26833</v>
      </c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2"/>
      <c r="DT64" s="42"/>
      <c r="DU64" s="42"/>
      <c r="DV64" s="42"/>
      <c r="DW64" s="42"/>
      <c r="DX64" s="42" t="s">
        <v>2509</v>
      </c>
      <c r="DY64" s="42"/>
      <c r="DZ64" s="42"/>
      <c r="EA64" s="42"/>
      <c r="EB64" s="42"/>
      <c r="EC64" s="42"/>
      <c r="ED64" s="42"/>
      <c r="EE64" s="42"/>
      <c r="EF64" s="42"/>
      <c r="EG64" s="42"/>
      <c r="EH64" s="42"/>
      <c r="EI64" s="42"/>
      <c r="EJ64" s="42"/>
      <c r="EK64" s="42"/>
      <c r="EL64" s="42"/>
      <c r="EM64" s="42"/>
      <c r="EN64" s="42"/>
      <c r="EO64" s="42"/>
      <c r="EP64" s="42"/>
      <c r="EQ64" s="42"/>
      <c r="ER64" s="42"/>
      <c r="ES64" s="42"/>
      <c r="ET64" s="42"/>
      <c r="EU64" s="42"/>
      <c r="EV64" s="42"/>
      <c r="EW64" s="42"/>
      <c r="EX64" s="42"/>
      <c r="GI64" s="42" t="s">
        <v>2510</v>
      </c>
    </row>
    <row r="65" spans="1:191" ht="14.1" customHeight="1">
      <c r="A65" s="42" t="str">
        <f t="shared" si="0"/>
        <v>1102</v>
      </c>
      <c r="B65" s="42" t="str">
        <f t="shared" si="1"/>
        <v>1102103</v>
      </c>
      <c r="C65" s="42" t="str">
        <f t="shared" si="2"/>
        <v>11021033</v>
      </c>
      <c r="I65" s="42">
        <v>110059</v>
      </c>
      <c r="J65" s="42" t="s">
        <v>2511</v>
      </c>
      <c r="K65" s="42">
        <v>1</v>
      </c>
      <c r="L65" s="42" t="s">
        <v>571</v>
      </c>
      <c r="M65" s="44">
        <v>102</v>
      </c>
      <c r="N65" s="42" t="s">
        <v>2292</v>
      </c>
      <c r="O65" s="42">
        <v>103</v>
      </c>
      <c r="P65" s="42" t="s">
        <v>1898</v>
      </c>
      <c r="Q65" s="42">
        <v>3</v>
      </c>
      <c r="R65" s="45" t="s">
        <v>1961</v>
      </c>
      <c r="S65" s="45" t="s">
        <v>2512</v>
      </c>
      <c r="T65" s="42" t="s">
        <v>2513</v>
      </c>
      <c r="U65" s="49">
        <v>1627</v>
      </c>
      <c r="V65" s="62"/>
      <c r="W65" s="62"/>
      <c r="X65" s="64"/>
      <c r="Y65" s="62"/>
      <c r="Z65" s="62"/>
      <c r="AA65" s="62"/>
      <c r="AB65" s="64"/>
      <c r="AK65" s="50" t="s">
        <v>583</v>
      </c>
      <c r="AL65" s="51" t="s">
        <v>2516</v>
      </c>
      <c r="AM65" s="50" t="s">
        <v>2517</v>
      </c>
      <c r="AX65" s="42" t="s">
        <v>26366</v>
      </c>
      <c r="AY65" s="211" t="s">
        <v>7474</v>
      </c>
      <c r="AZ65" s="211" t="s">
        <v>26455</v>
      </c>
      <c r="BA65" s="211" t="s">
        <v>7474</v>
      </c>
      <c r="BB65" s="42" t="s">
        <v>26456</v>
      </c>
      <c r="BC65" s="211" t="s">
        <v>26463</v>
      </c>
      <c r="BD65" s="211" t="s">
        <v>26464</v>
      </c>
      <c r="BE65" s="211" t="s">
        <v>26463</v>
      </c>
      <c r="BR65" s="42" t="s">
        <v>26713</v>
      </c>
      <c r="BS65" s="211" t="s">
        <v>26835</v>
      </c>
      <c r="BT65" s="211" t="s">
        <v>26836</v>
      </c>
      <c r="BU65" s="211" t="s">
        <v>26835</v>
      </c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 t="s">
        <v>2518</v>
      </c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GI65" s="42" t="s">
        <v>2519</v>
      </c>
    </row>
    <row r="66" spans="1:191" ht="14.1" customHeight="1">
      <c r="A66" s="42" t="str">
        <f t="shared" si="0"/>
        <v>1102</v>
      </c>
      <c r="B66" s="42" t="str">
        <f t="shared" si="1"/>
        <v>1102103</v>
      </c>
      <c r="C66" s="42" t="str">
        <f t="shared" si="2"/>
        <v>11021034</v>
      </c>
      <c r="I66" s="42">
        <v>110060</v>
      </c>
      <c r="J66" s="42" t="s">
        <v>2520</v>
      </c>
      <c r="K66" s="42">
        <v>1</v>
      </c>
      <c r="L66" s="42" t="s">
        <v>571</v>
      </c>
      <c r="M66" s="44">
        <v>102</v>
      </c>
      <c r="N66" s="42" t="s">
        <v>2292</v>
      </c>
      <c r="O66" s="42">
        <v>103</v>
      </c>
      <c r="P66" s="42" t="s">
        <v>1898</v>
      </c>
      <c r="Q66" s="42">
        <v>4</v>
      </c>
      <c r="R66" s="45" t="s">
        <v>1991</v>
      </c>
      <c r="S66" s="45" t="s">
        <v>2521</v>
      </c>
      <c r="T66" s="42" t="s">
        <v>2521</v>
      </c>
      <c r="U66" s="49">
        <v>1997</v>
      </c>
      <c r="V66" s="62"/>
      <c r="W66" s="62"/>
      <c r="X66" s="64"/>
      <c r="Y66" s="62"/>
      <c r="Z66" s="62"/>
      <c r="AA66" s="62"/>
      <c r="AB66" s="64"/>
      <c r="AK66" s="50" t="s">
        <v>583</v>
      </c>
      <c r="AL66" s="51" t="s">
        <v>2524</v>
      </c>
      <c r="AM66" s="50" t="s">
        <v>2525</v>
      </c>
      <c r="BB66" s="42" t="s">
        <v>26456</v>
      </c>
      <c r="BC66" s="211" t="s">
        <v>26465</v>
      </c>
      <c r="BD66" s="211" t="s">
        <v>26466</v>
      </c>
      <c r="BE66" s="211" t="s">
        <v>26465</v>
      </c>
      <c r="BR66" s="42" t="s">
        <v>26713</v>
      </c>
      <c r="BS66" s="211" t="s">
        <v>26837</v>
      </c>
      <c r="BT66" s="211" t="s">
        <v>26838</v>
      </c>
      <c r="BU66" s="211" t="s">
        <v>26772</v>
      </c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 t="s">
        <v>2526</v>
      </c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GI66" s="42" t="s">
        <v>2527</v>
      </c>
    </row>
    <row r="67" spans="1:191" ht="14.1" customHeight="1">
      <c r="A67" s="42" t="str">
        <f t="shared" si="0"/>
        <v>1102</v>
      </c>
      <c r="B67" s="42" t="str">
        <f t="shared" si="1"/>
        <v>1102103</v>
      </c>
      <c r="C67" s="42" t="str">
        <f t="shared" si="2"/>
        <v>110210319</v>
      </c>
      <c r="I67" s="42">
        <v>110061</v>
      </c>
      <c r="J67" s="42" t="s">
        <v>2528</v>
      </c>
      <c r="K67" s="42">
        <v>1</v>
      </c>
      <c r="L67" s="42" t="s">
        <v>571</v>
      </c>
      <c r="M67" s="44">
        <v>102</v>
      </c>
      <c r="N67" s="42" t="s">
        <v>2292</v>
      </c>
      <c r="O67" s="42">
        <v>103</v>
      </c>
      <c r="P67" s="42" t="s">
        <v>1898</v>
      </c>
      <c r="Q67" s="42">
        <v>19</v>
      </c>
      <c r="R67" s="45" t="s">
        <v>1479</v>
      </c>
      <c r="S67" s="45" t="s">
        <v>2529</v>
      </c>
      <c r="T67" s="42" t="s">
        <v>2530</v>
      </c>
      <c r="U67" s="49">
        <v>1043</v>
      </c>
      <c r="V67" s="62"/>
      <c r="W67" s="62"/>
      <c r="X67" s="64"/>
      <c r="Y67" s="62"/>
      <c r="Z67" s="62"/>
      <c r="AA67" s="62"/>
      <c r="AB67" s="64"/>
      <c r="AK67" s="50" t="s">
        <v>583</v>
      </c>
      <c r="AL67" s="51" t="s">
        <v>2533</v>
      </c>
      <c r="AM67" s="50" t="s">
        <v>2534</v>
      </c>
      <c r="BB67" s="42" t="s">
        <v>26456</v>
      </c>
      <c r="BC67" s="211" t="s">
        <v>26467</v>
      </c>
      <c r="BD67" s="211" t="s">
        <v>26468</v>
      </c>
      <c r="BE67" s="211" t="s">
        <v>26467</v>
      </c>
      <c r="BR67" s="42" t="s">
        <v>26713</v>
      </c>
      <c r="BS67" s="211" t="s">
        <v>26839</v>
      </c>
      <c r="BT67" s="211" t="s">
        <v>26840</v>
      </c>
      <c r="BU67" s="211" t="s">
        <v>26845</v>
      </c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 t="s">
        <v>2535</v>
      </c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GI67" s="42" t="s">
        <v>2536</v>
      </c>
    </row>
    <row r="68" spans="1:191" ht="14.1" customHeight="1">
      <c r="A68" s="42" t="str">
        <f t="shared" si="0"/>
        <v>1102</v>
      </c>
      <c r="B68" s="42" t="str">
        <f t="shared" si="1"/>
        <v>1102104</v>
      </c>
      <c r="C68" s="42" t="str">
        <f t="shared" si="2"/>
        <v>11021041</v>
      </c>
      <c r="I68" s="42">
        <v>110062</v>
      </c>
      <c r="J68" s="42" t="s">
        <v>2537</v>
      </c>
      <c r="K68" s="42">
        <v>1</v>
      </c>
      <c r="L68" s="42" t="s">
        <v>571</v>
      </c>
      <c r="M68" s="44">
        <v>102</v>
      </c>
      <c r="N68" s="42" t="s">
        <v>2292</v>
      </c>
      <c r="O68" s="42">
        <v>104</v>
      </c>
      <c r="P68" s="42" t="s">
        <v>1836</v>
      </c>
      <c r="Q68" s="42">
        <v>1</v>
      </c>
      <c r="R68" s="45" t="s">
        <v>2044</v>
      </c>
      <c r="S68" s="45" t="s">
        <v>2538</v>
      </c>
      <c r="T68" s="42" t="s">
        <v>2539</v>
      </c>
      <c r="U68" s="49">
        <v>1395</v>
      </c>
      <c r="V68" s="62"/>
      <c r="W68" s="62"/>
      <c r="X68" s="64"/>
      <c r="Y68" s="62"/>
      <c r="Z68" s="62"/>
      <c r="AA68" s="62"/>
      <c r="AB68" s="64"/>
      <c r="AK68" s="50" t="s">
        <v>583</v>
      </c>
      <c r="AL68" s="51" t="s">
        <v>2542</v>
      </c>
      <c r="AM68" s="50" t="s">
        <v>2543</v>
      </c>
      <c r="BB68" s="42" t="s">
        <v>26456</v>
      </c>
      <c r="BC68" s="211" t="s">
        <v>26469</v>
      </c>
      <c r="BD68" s="211" t="s">
        <v>26470</v>
      </c>
      <c r="BE68" s="211" t="s">
        <v>26469</v>
      </c>
      <c r="BR68" s="42" t="s">
        <v>26713</v>
      </c>
      <c r="BS68" s="211" t="s">
        <v>26841</v>
      </c>
      <c r="BT68" s="211" t="s">
        <v>26842</v>
      </c>
      <c r="BU68" s="211" t="s">
        <v>26785</v>
      </c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 t="s">
        <v>2544</v>
      </c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GI68" s="42" t="s">
        <v>2545</v>
      </c>
    </row>
    <row r="69" spans="1:191" ht="14.1" customHeight="1">
      <c r="A69" s="42" t="str">
        <f t="shared" si="0"/>
        <v>1102</v>
      </c>
      <c r="B69" s="42" t="str">
        <f t="shared" si="1"/>
        <v>1102104</v>
      </c>
      <c r="C69" s="42" t="str">
        <f t="shared" si="2"/>
        <v>11021042</v>
      </c>
      <c r="I69" s="42">
        <v>110063</v>
      </c>
      <c r="J69" s="42" t="s">
        <v>2546</v>
      </c>
      <c r="K69" s="42">
        <v>1</v>
      </c>
      <c r="L69" s="42" t="s">
        <v>571</v>
      </c>
      <c r="M69" s="44">
        <v>102</v>
      </c>
      <c r="N69" s="42" t="s">
        <v>2292</v>
      </c>
      <c r="O69" s="42">
        <v>104</v>
      </c>
      <c r="P69" s="42" t="s">
        <v>1836</v>
      </c>
      <c r="Q69" s="42">
        <v>2</v>
      </c>
      <c r="R69" s="45" t="s">
        <v>2071</v>
      </c>
      <c r="S69" s="45" t="s">
        <v>2547</v>
      </c>
      <c r="T69" s="42" t="s">
        <v>2548</v>
      </c>
      <c r="U69" s="49">
        <v>1773</v>
      </c>
      <c r="V69" s="62"/>
      <c r="W69" s="62"/>
      <c r="X69" s="64"/>
      <c r="Y69" s="62"/>
      <c r="Z69" s="62"/>
      <c r="AA69" s="62"/>
      <c r="AB69" s="64"/>
      <c r="AK69" s="50" t="s">
        <v>583</v>
      </c>
      <c r="AL69" s="51" t="s">
        <v>2551</v>
      </c>
      <c r="AM69" s="50" t="s">
        <v>2552</v>
      </c>
      <c r="BB69" s="42" t="s">
        <v>26456</v>
      </c>
      <c r="BC69" s="211" t="s">
        <v>26471</v>
      </c>
      <c r="BD69" s="211" t="s">
        <v>26472</v>
      </c>
      <c r="BE69" s="211" t="s">
        <v>26471</v>
      </c>
      <c r="BR69" s="42" t="s">
        <v>26713</v>
      </c>
      <c r="BS69" s="211" t="s">
        <v>26843</v>
      </c>
      <c r="BT69" s="211" t="s">
        <v>26844</v>
      </c>
      <c r="BU69" s="211" t="s">
        <v>26729</v>
      </c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 t="s">
        <v>2553</v>
      </c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GI69" s="42" t="s">
        <v>2554</v>
      </c>
    </row>
    <row r="70" spans="1:191" ht="14.1" customHeight="1">
      <c r="A70" s="42" t="str">
        <f t="shared" si="0"/>
        <v>1102</v>
      </c>
      <c r="B70" s="42" t="str">
        <f t="shared" si="1"/>
        <v>1102104</v>
      </c>
      <c r="C70" s="42" t="str">
        <f t="shared" si="2"/>
        <v>110210419</v>
      </c>
      <c r="I70" s="42">
        <v>110064</v>
      </c>
      <c r="J70" s="42" t="s">
        <v>2555</v>
      </c>
      <c r="K70" s="42">
        <v>1</v>
      </c>
      <c r="L70" s="42" t="s">
        <v>571</v>
      </c>
      <c r="M70" s="44">
        <v>102</v>
      </c>
      <c r="N70" s="42" t="s">
        <v>2292</v>
      </c>
      <c r="O70" s="42">
        <v>104</v>
      </c>
      <c r="P70" s="42" t="s">
        <v>1836</v>
      </c>
      <c r="Q70" s="42">
        <v>19</v>
      </c>
      <c r="R70" s="45" t="s">
        <v>1479</v>
      </c>
      <c r="S70" s="45" t="s">
        <v>2556</v>
      </c>
      <c r="T70" s="42" t="s">
        <v>2557</v>
      </c>
      <c r="U70" s="49">
        <v>1399</v>
      </c>
      <c r="V70" s="62"/>
      <c r="W70" s="62"/>
      <c r="X70" s="64"/>
      <c r="Y70" s="62"/>
      <c r="Z70" s="62"/>
      <c r="AA70" s="62"/>
      <c r="AB70" s="64"/>
      <c r="AK70" s="50" t="s">
        <v>583</v>
      </c>
      <c r="AL70" s="51" t="s">
        <v>2560</v>
      </c>
      <c r="AM70" s="50" t="s">
        <v>2561</v>
      </c>
      <c r="BB70" s="42" t="s">
        <v>26456</v>
      </c>
      <c r="BC70" s="211" t="s">
        <v>26473</v>
      </c>
      <c r="BD70" s="211" t="s">
        <v>26474</v>
      </c>
      <c r="BE70" s="211" t="s">
        <v>26473</v>
      </c>
      <c r="BR70" s="42" t="s">
        <v>26713</v>
      </c>
      <c r="BS70" s="211" t="s">
        <v>26845</v>
      </c>
      <c r="BT70" s="211" t="s">
        <v>26846</v>
      </c>
      <c r="BU70" s="211" t="s">
        <v>26745</v>
      </c>
      <c r="GI70" s="42" t="s">
        <v>2562</v>
      </c>
    </row>
    <row r="71" spans="1:191" ht="14.1" customHeight="1">
      <c r="A71" s="42" t="str">
        <f t="shared" si="0"/>
        <v>1102</v>
      </c>
      <c r="B71" s="42" t="str">
        <f t="shared" si="1"/>
        <v>1102105</v>
      </c>
      <c r="C71" s="42" t="str">
        <f t="shared" si="2"/>
        <v>11021051</v>
      </c>
      <c r="I71" s="42">
        <v>110065</v>
      </c>
      <c r="J71" s="42" t="s">
        <v>2563</v>
      </c>
      <c r="K71" s="42">
        <v>1</v>
      </c>
      <c r="L71" s="42" t="s">
        <v>571</v>
      </c>
      <c r="M71" s="44">
        <v>102</v>
      </c>
      <c r="N71" s="42" t="s">
        <v>2292</v>
      </c>
      <c r="O71" s="42">
        <v>105</v>
      </c>
      <c r="P71" s="42" t="s">
        <v>1479</v>
      </c>
      <c r="Q71" s="42">
        <v>1</v>
      </c>
      <c r="R71" s="45" t="s">
        <v>2117</v>
      </c>
      <c r="S71" s="45" t="s">
        <v>2564</v>
      </c>
      <c r="T71" s="42" t="s">
        <v>2565</v>
      </c>
      <c r="U71" s="49">
        <v>1982</v>
      </c>
      <c r="V71" s="62"/>
      <c r="W71" s="62"/>
      <c r="X71" s="64"/>
      <c r="Y71" s="62"/>
      <c r="Z71" s="62"/>
      <c r="AA71" s="62"/>
      <c r="AB71" s="64"/>
      <c r="AK71" s="50" t="s">
        <v>583</v>
      </c>
      <c r="AL71" s="51" t="s">
        <v>2568</v>
      </c>
      <c r="AM71" s="50" t="s">
        <v>2569</v>
      </c>
      <c r="BB71" s="42" t="s">
        <v>26456</v>
      </c>
      <c r="BC71" s="211" t="s">
        <v>26475</v>
      </c>
      <c r="BD71" s="211" t="s">
        <v>26476</v>
      </c>
      <c r="BE71" s="211" t="s">
        <v>26475</v>
      </c>
      <c r="BR71" s="42" t="s">
        <v>26713</v>
      </c>
      <c r="BS71" s="211" t="s">
        <v>26847</v>
      </c>
      <c r="BT71" s="211" t="s">
        <v>26848</v>
      </c>
      <c r="BU71" s="211" t="s">
        <v>26760</v>
      </c>
      <c r="GI71" s="42" t="s">
        <v>2570</v>
      </c>
    </row>
    <row r="72" spans="1:191" ht="14.1" customHeight="1">
      <c r="A72" s="42" t="str">
        <f t="shared" si="0"/>
        <v>1102</v>
      </c>
      <c r="B72" s="42" t="str">
        <f t="shared" si="1"/>
        <v>1102105</v>
      </c>
      <c r="C72" s="42" t="str">
        <f t="shared" si="2"/>
        <v>11021052</v>
      </c>
      <c r="I72" s="42">
        <v>110066</v>
      </c>
      <c r="J72" s="42" t="s">
        <v>2571</v>
      </c>
      <c r="K72" s="42">
        <v>1</v>
      </c>
      <c r="L72" s="42" t="s">
        <v>571</v>
      </c>
      <c r="M72" s="44">
        <v>102</v>
      </c>
      <c r="N72" s="42" t="s">
        <v>2292</v>
      </c>
      <c r="O72" s="42">
        <v>105</v>
      </c>
      <c r="P72" s="42" t="s">
        <v>1479</v>
      </c>
      <c r="Q72" s="42">
        <v>2</v>
      </c>
      <c r="R72" s="45" t="s">
        <v>2140</v>
      </c>
      <c r="S72" s="45" t="s">
        <v>2572</v>
      </c>
      <c r="T72" s="42" t="s">
        <v>2573</v>
      </c>
      <c r="U72" s="49">
        <v>525</v>
      </c>
      <c r="V72" s="62"/>
      <c r="W72" s="62"/>
      <c r="X72" s="64"/>
      <c r="Y72" s="62"/>
      <c r="Z72" s="62"/>
      <c r="AA72" s="62"/>
      <c r="AB72" s="64"/>
      <c r="AK72" s="50" t="s">
        <v>583</v>
      </c>
      <c r="AL72" s="51" t="s">
        <v>2576</v>
      </c>
      <c r="AM72" s="50" t="s">
        <v>2577</v>
      </c>
      <c r="BB72" s="42" t="s">
        <v>26456</v>
      </c>
      <c r="BC72" s="211" t="s">
        <v>26477</v>
      </c>
      <c r="BD72" s="211" t="s">
        <v>26478</v>
      </c>
      <c r="BE72" s="211" t="s">
        <v>26477</v>
      </c>
      <c r="BR72" s="42" t="s">
        <v>26713</v>
      </c>
      <c r="BS72" s="211" t="s">
        <v>26849</v>
      </c>
      <c r="BT72" s="211" t="s">
        <v>26850</v>
      </c>
      <c r="BU72" s="211" t="s">
        <v>26853</v>
      </c>
      <c r="GI72" s="42" t="s">
        <v>2578</v>
      </c>
    </row>
    <row r="73" spans="1:191" ht="14.1" customHeight="1">
      <c r="A73" s="42" t="str">
        <f t="shared" si="0"/>
        <v>1102</v>
      </c>
      <c r="B73" s="42" t="str">
        <f t="shared" si="1"/>
        <v>1102105</v>
      </c>
      <c r="C73" s="42" t="str">
        <f t="shared" si="2"/>
        <v>11021053</v>
      </c>
      <c r="I73" s="42">
        <v>110067</v>
      </c>
      <c r="J73" s="42" t="s">
        <v>2579</v>
      </c>
      <c r="K73" s="42">
        <v>1</v>
      </c>
      <c r="L73" s="42" t="s">
        <v>571</v>
      </c>
      <c r="M73" s="44">
        <v>102</v>
      </c>
      <c r="N73" s="42" t="s">
        <v>2292</v>
      </c>
      <c r="O73" s="42">
        <v>105</v>
      </c>
      <c r="P73" s="42" t="s">
        <v>1479</v>
      </c>
      <c r="Q73" s="42">
        <v>3</v>
      </c>
      <c r="R73" s="45" t="s">
        <v>2580</v>
      </c>
      <c r="S73" s="45" t="s">
        <v>2581</v>
      </c>
      <c r="T73" s="42" t="s">
        <v>2582</v>
      </c>
      <c r="U73" s="49">
        <v>1056</v>
      </c>
      <c r="V73" s="62"/>
      <c r="W73" s="62"/>
      <c r="X73" s="64"/>
      <c r="Y73" s="62"/>
      <c r="Z73" s="62"/>
      <c r="AA73" s="62"/>
      <c r="AB73" s="64"/>
      <c r="AK73" s="50" t="s">
        <v>583</v>
      </c>
      <c r="AL73" s="51" t="s">
        <v>2585</v>
      </c>
      <c r="AM73" s="50" t="s">
        <v>2586</v>
      </c>
      <c r="BB73" s="42" t="s">
        <v>26456</v>
      </c>
      <c r="BC73" s="211" t="s">
        <v>26479</v>
      </c>
      <c r="BD73" s="211" t="s">
        <v>26480</v>
      </c>
      <c r="BE73" s="211" t="s">
        <v>26479</v>
      </c>
      <c r="BR73" s="42" t="s">
        <v>26713</v>
      </c>
      <c r="BS73" s="211" t="s">
        <v>26851</v>
      </c>
      <c r="BT73" s="211" t="s">
        <v>26852</v>
      </c>
      <c r="BU73" s="211" t="s">
        <v>26735</v>
      </c>
      <c r="GI73" s="42" t="s">
        <v>2587</v>
      </c>
    </row>
    <row r="74" spans="1:191" ht="14.1" customHeight="1">
      <c r="A74" s="42" t="str">
        <f t="shared" si="0"/>
        <v>1102</v>
      </c>
      <c r="B74" s="42" t="str">
        <f t="shared" si="1"/>
        <v>1102105</v>
      </c>
      <c r="C74" s="42" t="str">
        <f t="shared" si="2"/>
        <v>110210519</v>
      </c>
      <c r="I74" s="42">
        <v>110068</v>
      </c>
      <c r="J74" s="42" t="s">
        <v>2588</v>
      </c>
      <c r="K74" s="42">
        <v>1</v>
      </c>
      <c r="L74" s="42" t="s">
        <v>571</v>
      </c>
      <c r="M74" s="44">
        <v>102</v>
      </c>
      <c r="N74" s="42" t="s">
        <v>2292</v>
      </c>
      <c r="O74" s="42">
        <v>105</v>
      </c>
      <c r="P74" s="42" t="s">
        <v>1479</v>
      </c>
      <c r="Q74" s="42">
        <v>19</v>
      </c>
      <c r="R74" s="45" t="s">
        <v>1479</v>
      </c>
      <c r="S74" s="45" t="s">
        <v>2589</v>
      </c>
      <c r="T74" s="42" t="s">
        <v>2590</v>
      </c>
      <c r="U74" s="49">
        <v>1187</v>
      </c>
      <c r="V74" s="62"/>
      <c r="W74" s="62"/>
      <c r="X74" s="64"/>
      <c r="Y74" s="62"/>
      <c r="Z74" s="62"/>
      <c r="AA74" s="62"/>
      <c r="AB74" s="64"/>
      <c r="AK74" s="50" t="s">
        <v>583</v>
      </c>
      <c r="AL74" s="51" t="s">
        <v>2593</v>
      </c>
      <c r="AM74" s="50" t="s">
        <v>2594</v>
      </c>
      <c r="BB74" s="42" t="s">
        <v>26456</v>
      </c>
      <c r="BC74" s="211" t="s">
        <v>26481</v>
      </c>
      <c r="BD74" s="211" t="s">
        <v>26482</v>
      </c>
      <c r="BE74" s="211" t="s">
        <v>26481</v>
      </c>
      <c r="BR74" s="42" t="s">
        <v>26713</v>
      </c>
      <c r="BS74" s="211" t="s">
        <v>26853</v>
      </c>
      <c r="BT74" s="211" t="s">
        <v>26854</v>
      </c>
      <c r="BU74" s="211" t="s">
        <v>26775</v>
      </c>
      <c r="GI74" s="42" t="s">
        <v>2595</v>
      </c>
    </row>
    <row r="75" spans="1:191" ht="14.1" customHeight="1">
      <c r="A75" s="42" t="str">
        <f t="shared" si="0"/>
        <v>1102</v>
      </c>
      <c r="B75" s="42" t="str">
        <f t="shared" si="1"/>
        <v>1102106</v>
      </c>
      <c r="C75" s="42" t="str">
        <f t="shared" si="2"/>
        <v>11021061</v>
      </c>
      <c r="I75" s="42">
        <v>110069</v>
      </c>
      <c r="J75" s="42" t="s">
        <v>2596</v>
      </c>
      <c r="K75" s="42">
        <v>1</v>
      </c>
      <c r="L75" s="42" t="s">
        <v>571</v>
      </c>
      <c r="M75" s="44">
        <v>102</v>
      </c>
      <c r="N75" s="42" t="s">
        <v>2292</v>
      </c>
      <c r="O75" s="42">
        <v>106</v>
      </c>
      <c r="P75" s="42" t="s">
        <v>518</v>
      </c>
      <c r="Q75" s="42">
        <v>1</v>
      </c>
      <c r="R75" s="45" t="s">
        <v>518</v>
      </c>
      <c r="S75" s="45" t="s">
        <v>2597</v>
      </c>
      <c r="T75" s="42" t="s">
        <v>2598</v>
      </c>
      <c r="U75" s="49">
        <v>1210</v>
      </c>
      <c r="V75" s="62"/>
      <c r="W75" s="62"/>
      <c r="X75" s="64"/>
      <c r="Y75" s="62"/>
      <c r="Z75" s="62"/>
      <c r="AA75" s="62"/>
      <c r="AB75" s="64"/>
      <c r="AK75" s="50" t="s">
        <v>583</v>
      </c>
      <c r="AL75" s="51" t="s">
        <v>2601</v>
      </c>
      <c r="AM75" s="50" t="s">
        <v>2602</v>
      </c>
      <c r="BB75" s="42" t="s">
        <v>26456</v>
      </c>
      <c r="BC75" s="211" t="s">
        <v>26483</v>
      </c>
      <c r="BD75" s="211" t="s">
        <v>26484</v>
      </c>
      <c r="BE75" s="211" t="s">
        <v>26483</v>
      </c>
      <c r="BR75" s="42" t="s">
        <v>26713</v>
      </c>
      <c r="BS75" s="211" t="s">
        <v>26855</v>
      </c>
      <c r="BT75" s="211" t="s">
        <v>26856</v>
      </c>
      <c r="BU75" s="211" t="s">
        <v>26768</v>
      </c>
      <c r="GI75" s="42" t="s">
        <v>2603</v>
      </c>
    </row>
    <row r="76" spans="1:191" ht="14.1" customHeight="1">
      <c r="A76" s="42" t="str">
        <f t="shared" si="0"/>
        <v>1102</v>
      </c>
      <c r="B76" s="42" t="str">
        <f t="shared" si="1"/>
        <v>1102107</v>
      </c>
      <c r="C76" s="42" t="str">
        <f t="shared" si="2"/>
        <v>11021071</v>
      </c>
      <c r="I76" s="42">
        <v>110070</v>
      </c>
      <c r="J76" s="42" t="s">
        <v>2604</v>
      </c>
      <c r="K76" s="42">
        <v>1</v>
      </c>
      <c r="L76" s="42" t="s">
        <v>571</v>
      </c>
      <c r="M76" s="44">
        <v>102</v>
      </c>
      <c r="N76" s="42" t="s">
        <v>2292</v>
      </c>
      <c r="O76" s="42">
        <v>107</v>
      </c>
      <c r="P76" s="42" t="s">
        <v>2218</v>
      </c>
      <c r="Q76" s="42">
        <v>1</v>
      </c>
      <c r="R76" s="45" t="s">
        <v>1587</v>
      </c>
      <c r="S76" s="45" t="s">
        <v>2605</v>
      </c>
      <c r="T76" s="42" t="s">
        <v>1072</v>
      </c>
      <c r="U76" s="49">
        <v>1173</v>
      </c>
      <c r="V76" s="62"/>
      <c r="W76" s="62"/>
      <c r="X76" s="64"/>
      <c r="Y76" s="62"/>
      <c r="Z76" s="62"/>
      <c r="AA76" s="62"/>
      <c r="AB76" s="64"/>
      <c r="AK76" s="50" t="s">
        <v>583</v>
      </c>
      <c r="AL76" s="51" t="s">
        <v>2608</v>
      </c>
      <c r="AM76" s="50" t="s">
        <v>2609</v>
      </c>
      <c r="BB76" s="42" t="s">
        <v>26456</v>
      </c>
      <c r="BC76" s="211" t="s">
        <v>26485</v>
      </c>
      <c r="BD76" s="211" t="s">
        <v>26486</v>
      </c>
      <c r="BE76" s="211" t="s">
        <v>26485</v>
      </c>
      <c r="BR76" s="42" t="s">
        <v>26713</v>
      </c>
      <c r="BS76" s="211" t="s">
        <v>26857</v>
      </c>
      <c r="BT76" s="211" t="s">
        <v>26858</v>
      </c>
      <c r="BU76" s="211" t="s">
        <v>26857</v>
      </c>
      <c r="GI76" s="42" t="s">
        <v>2610</v>
      </c>
    </row>
    <row r="77" spans="1:191" ht="14.1" customHeight="1">
      <c r="A77" s="42" t="str">
        <f t="shared" si="0"/>
        <v>1102</v>
      </c>
      <c r="B77" s="42" t="str">
        <f t="shared" si="1"/>
        <v>1102107</v>
      </c>
      <c r="C77" s="42" t="str">
        <f t="shared" si="2"/>
        <v>11021072</v>
      </c>
      <c r="I77" s="42">
        <v>110071</v>
      </c>
      <c r="J77" s="42" t="s">
        <v>2611</v>
      </c>
      <c r="K77" s="42">
        <v>1</v>
      </c>
      <c r="L77" s="42" t="s">
        <v>571</v>
      </c>
      <c r="M77" s="44">
        <v>102</v>
      </c>
      <c r="N77" s="42" t="s">
        <v>2292</v>
      </c>
      <c r="O77" s="42">
        <v>107</v>
      </c>
      <c r="P77" s="42" t="s">
        <v>2218</v>
      </c>
      <c r="Q77" s="42">
        <v>2</v>
      </c>
      <c r="R77" s="45" t="s">
        <v>2235</v>
      </c>
      <c r="S77" s="45" t="s">
        <v>2612</v>
      </c>
      <c r="T77" s="42" t="s">
        <v>2613</v>
      </c>
      <c r="U77" s="49">
        <v>1411</v>
      </c>
      <c r="V77" s="62"/>
      <c r="W77" s="62"/>
      <c r="X77" s="64"/>
      <c r="Y77" s="62"/>
      <c r="Z77" s="62"/>
      <c r="AA77" s="62"/>
      <c r="AB77" s="64"/>
      <c r="AK77" s="50" t="s">
        <v>583</v>
      </c>
      <c r="AL77" s="50" t="s">
        <v>2616</v>
      </c>
      <c r="AM77" s="50" t="s">
        <v>2617</v>
      </c>
      <c r="BB77" s="42" t="s">
        <v>26456</v>
      </c>
      <c r="BC77" s="211" t="s">
        <v>26487</v>
      </c>
      <c r="BD77" s="211" t="s">
        <v>26488</v>
      </c>
      <c r="BE77" s="211" t="s">
        <v>26487</v>
      </c>
      <c r="BR77" s="42" t="s">
        <v>26713</v>
      </c>
      <c r="BS77" s="211" t="s">
        <v>26859</v>
      </c>
      <c r="BT77" s="211" t="s">
        <v>26860</v>
      </c>
      <c r="BU77" s="211" t="s">
        <v>26750</v>
      </c>
      <c r="GI77" s="42" t="s">
        <v>2618</v>
      </c>
    </row>
    <row r="78" spans="1:191" ht="14.1" customHeight="1">
      <c r="A78" s="42" t="str">
        <f t="shared" si="0"/>
        <v>1102</v>
      </c>
      <c r="B78" s="42" t="str">
        <f t="shared" si="1"/>
        <v>1102107</v>
      </c>
      <c r="C78" s="42" t="str">
        <f t="shared" si="2"/>
        <v>11021073</v>
      </c>
      <c r="I78" s="42">
        <v>110072</v>
      </c>
      <c r="J78" s="42" t="s">
        <v>2619</v>
      </c>
      <c r="K78" s="42">
        <v>1</v>
      </c>
      <c r="L78" s="42" t="s">
        <v>571</v>
      </c>
      <c r="M78" s="44">
        <v>102</v>
      </c>
      <c r="N78" s="42" t="s">
        <v>2292</v>
      </c>
      <c r="O78" s="42">
        <v>107</v>
      </c>
      <c r="P78" s="42" t="s">
        <v>2218</v>
      </c>
      <c r="Q78" s="42">
        <v>3</v>
      </c>
      <c r="R78" s="45" t="s">
        <v>2252</v>
      </c>
      <c r="S78" s="45" t="s">
        <v>2620</v>
      </c>
      <c r="T78" s="42" t="s">
        <v>2621</v>
      </c>
      <c r="U78" s="49">
        <v>1953</v>
      </c>
      <c r="V78" s="62"/>
      <c r="W78" s="62"/>
      <c r="X78" s="64"/>
      <c r="Y78" s="62"/>
      <c r="Z78" s="62"/>
      <c r="AA78" s="62"/>
      <c r="AB78" s="64"/>
      <c r="AK78" s="50" t="s">
        <v>583</v>
      </c>
      <c r="AL78" s="50" t="s">
        <v>2624</v>
      </c>
      <c r="AM78" s="50" t="s">
        <v>2625</v>
      </c>
      <c r="BB78" s="42" t="s">
        <v>26456</v>
      </c>
      <c r="BC78" s="211" t="s">
        <v>26489</v>
      </c>
      <c r="BD78" s="211" t="s">
        <v>26490</v>
      </c>
      <c r="BE78" s="211" t="s">
        <v>26489</v>
      </c>
      <c r="GI78" s="42" t="s">
        <v>2626</v>
      </c>
    </row>
    <row r="79" spans="1:191" ht="14.1" customHeight="1">
      <c r="A79" s="42" t="str">
        <f t="shared" si="0"/>
        <v>1102</v>
      </c>
      <c r="B79" s="42" t="str">
        <f t="shared" si="1"/>
        <v>1102107</v>
      </c>
      <c r="C79" s="42" t="str">
        <f t="shared" si="2"/>
        <v>11021074</v>
      </c>
      <c r="I79" s="42">
        <v>110073</v>
      </c>
      <c r="J79" s="42" t="s">
        <v>2627</v>
      </c>
      <c r="K79" s="42">
        <v>1</v>
      </c>
      <c r="L79" s="42" t="s">
        <v>571</v>
      </c>
      <c r="M79" s="44">
        <v>102</v>
      </c>
      <c r="N79" s="42" t="s">
        <v>2292</v>
      </c>
      <c r="O79" s="42">
        <v>107</v>
      </c>
      <c r="P79" s="42" t="s">
        <v>2218</v>
      </c>
      <c r="Q79" s="42">
        <v>4</v>
      </c>
      <c r="R79" s="45" t="s">
        <v>1153</v>
      </c>
      <c r="S79" s="45" t="s">
        <v>2628</v>
      </c>
      <c r="T79" s="42" t="s">
        <v>2629</v>
      </c>
      <c r="U79" s="49">
        <v>1512</v>
      </c>
      <c r="V79" s="62"/>
      <c r="W79" s="62"/>
      <c r="X79" s="64"/>
      <c r="Y79" s="62"/>
      <c r="Z79" s="62"/>
      <c r="AA79" s="62"/>
      <c r="AB79" s="64"/>
      <c r="AK79" s="50" t="s">
        <v>583</v>
      </c>
      <c r="AL79" s="50" t="s">
        <v>2632</v>
      </c>
      <c r="AM79" s="50" t="s">
        <v>2633</v>
      </c>
      <c r="BB79" s="42" t="s">
        <v>26456</v>
      </c>
      <c r="BC79" s="211" t="s">
        <v>26491</v>
      </c>
      <c r="BD79" s="211" t="s">
        <v>26492</v>
      </c>
      <c r="BE79" s="211" t="s">
        <v>26491</v>
      </c>
      <c r="GI79" s="42" t="s">
        <v>2634</v>
      </c>
    </row>
    <row r="80" spans="1:191" ht="14.1" customHeight="1">
      <c r="A80" s="42" t="str">
        <f t="shared" si="0"/>
        <v>1102</v>
      </c>
      <c r="B80" s="42" t="str">
        <f t="shared" si="1"/>
        <v>1102107</v>
      </c>
      <c r="C80" s="42" t="str">
        <f t="shared" si="2"/>
        <v>110210719</v>
      </c>
      <c r="I80" s="42">
        <v>110074</v>
      </c>
      <c r="J80" s="42" t="s">
        <v>2635</v>
      </c>
      <c r="K80" s="42">
        <v>1</v>
      </c>
      <c r="L80" s="42" t="s">
        <v>571</v>
      </c>
      <c r="M80" s="44">
        <v>102</v>
      </c>
      <c r="N80" s="42" t="s">
        <v>2292</v>
      </c>
      <c r="O80" s="42">
        <v>107</v>
      </c>
      <c r="P80" s="42" t="s">
        <v>2218</v>
      </c>
      <c r="Q80" s="42">
        <v>19</v>
      </c>
      <c r="R80" s="45" t="s">
        <v>1479</v>
      </c>
      <c r="S80" s="45" t="s">
        <v>2636</v>
      </c>
      <c r="T80" s="42" t="s">
        <v>2637</v>
      </c>
      <c r="U80" s="49">
        <v>1745</v>
      </c>
      <c r="V80" s="62"/>
      <c r="W80" s="62"/>
      <c r="X80" s="64"/>
      <c r="Y80" s="62"/>
      <c r="Z80" s="62"/>
      <c r="AA80" s="62"/>
      <c r="AB80" s="64"/>
      <c r="AK80" s="50" t="s">
        <v>583</v>
      </c>
      <c r="AL80" s="50" t="s">
        <v>2640</v>
      </c>
      <c r="AM80" s="50" t="s">
        <v>2641</v>
      </c>
      <c r="BB80" s="42" t="s">
        <v>26456</v>
      </c>
      <c r="BC80" s="211" t="s">
        <v>26493</v>
      </c>
      <c r="BD80" s="211" t="s">
        <v>26494</v>
      </c>
      <c r="BE80" s="211" t="s">
        <v>26493</v>
      </c>
      <c r="GI80" s="42" t="s">
        <v>2642</v>
      </c>
    </row>
    <row r="81" spans="1:191" ht="14.1" customHeight="1">
      <c r="A81" s="42" t="str">
        <f t="shared" si="0"/>
        <v>1103</v>
      </c>
      <c r="B81" s="42" t="str">
        <f t="shared" si="1"/>
        <v>1103101</v>
      </c>
      <c r="C81" s="42" t="str">
        <f t="shared" si="2"/>
        <v>11031011</v>
      </c>
      <c r="I81" s="42">
        <v>110075</v>
      </c>
      <c r="J81" s="42" t="s">
        <v>2643</v>
      </c>
      <c r="K81" s="42">
        <v>1</v>
      </c>
      <c r="L81" s="42" t="s">
        <v>571</v>
      </c>
      <c r="M81" s="44">
        <v>103</v>
      </c>
      <c r="N81" s="42" t="s">
        <v>1898</v>
      </c>
      <c r="O81" s="42">
        <v>101</v>
      </c>
      <c r="P81" s="42" t="s">
        <v>1899</v>
      </c>
      <c r="Q81" s="42">
        <v>1</v>
      </c>
      <c r="R81" s="45" t="s">
        <v>2644</v>
      </c>
      <c r="S81" s="45" t="s">
        <v>2645</v>
      </c>
      <c r="T81" s="42" t="s">
        <v>2646</v>
      </c>
      <c r="U81" s="49">
        <v>449</v>
      </c>
      <c r="V81" s="62"/>
      <c r="W81" s="62"/>
      <c r="X81" s="64"/>
      <c r="Y81" s="62"/>
      <c r="Z81" s="62"/>
      <c r="AA81" s="62"/>
      <c r="AB81" s="64"/>
      <c r="AK81" s="50" t="s">
        <v>583</v>
      </c>
      <c r="AL81" s="50" t="s">
        <v>2649</v>
      </c>
      <c r="AM81" s="50" t="s">
        <v>2650</v>
      </c>
      <c r="BB81" s="42" t="s">
        <v>26456</v>
      </c>
      <c r="BC81" s="211" t="s">
        <v>26495</v>
      </c>
      <c r="BD81" s="211" t="s">
        <v>26496</v>
      </c>
      <c r="BE81" s="211" t="s">
        <v>26495</v>
      </c>
      <c r="GI81" s="42" t="s">
        <v>2651</v>
      </c>
    </row>
    <row r="82" spans="1:191" ht="14.1" customHeight="1">
      <c r="A82" s="42" t="str">
        <f t="shared" si="0"/>
        <v>1103</v>
      </c>
      <c r="B82" s="42" t="str">
        <f t="shared" si="1"/>
        <v>1103101</v>
      </c>
      <c r="C82" s="42" t="str">
        <f t="shared" si="2"/>
        <v>11031012</v>
      </c>
      <c r="I82" s="42">
        <v>110076</v>
      </c>
      <c r="J82" s="42" t="s">
        <v>2652</v>
      </c>
      <c r="K82" s="42">
        <v>1</v>
      </c>
      <c r="L82" s="42" t="s">
        <v>571</v>
      </c>
      <c r="M82" s="44">
        <v>103</v>
      </c>
      <c r="N82" s="42" t="s">
        <v>1898</v>
      </c>
      <c r="O82" s="42">
        <v>101</v>
      </c>
      <c r="P82" s="42" t="s">
        <v>1899</v>
      </c>
      <c r="Q82" s="42">
        <v>2</v>
      </c>
      <c r="R82" s="45" t="s">
        <v>2653</v>
      </c>
      <c r="S82" s="45" t="s">
        <v>2654</v>
      </c>
      <c r="T82" s="42" t="s">
        <v>2582</v>
      </c>
      <c r="U82" s="49">
        <v>1863</v>
      </c>
      <c r="V82" s="62"/>
      <c r="W82" s="62"/>
      <c r="X82" s="64"/>
      <c r="Y82" s="62"/>
      <c r="Z82" s="62"/>
      <c r="AA82" s="62"/>
      <c r="AB82" s="64"/>
      <c r="AK82" s="50" t="s">
        <v>583</v>
      </c>
      <c r="AL82" s="50" t="s">
        <v>2658</v>
      </c>
      <c r="AM82" s="50" t="s">
        <v>2659</v>
      </c>
      <c r="BB82" s="42" t="s">
        <v>26456</v>
      </c>
      <c r="BC82" s="211" t="s">
        <v>26497</v>
      </c>
      <c r="BD82" s="211" t="s">
        <v>26498</v>
      </c>
      <c r="BE82" s="211" t="s">
        <v>26497</v>
      </c>
      <c r="GI82" s="42" t="s">
        <v>2660</v>
      </c>
    </row>
    <row r="83" spans="1:191" ht="14.1" customHeight="1">
      <c r="A83" s="42" t="str">
        <f t="shared" si="0"/>
        <v>1103</v>
      </c>
      <c r="B83" s="42" t="str">
        <f t="shared" si="1"/>
        <v>1103101</v>
      </c>
      <c r="C83" s="42" t="str">
        <f t="shared" si="2"/>
        <v>11031013</v>
      </c>
      <c r="I83" s="42">
        <v>110077</v>
      </c>
      <c r="J83" s="42" t="s">
        <v>2661</v>
      </c>
      <c r="K83" s="42">
        <v>1</v>
      </c>
      <c r="L83" s="42" t="s">
        <v>571</v>
      </c>
      <c r="M83" s="44">
        <v>103</v>
      </c>
      <c r="N83" s="42" t="s">
        <v>1898</v>
      </c>
      <c r="O83" s="42">
        <v>101</v>
      </c>
      <c r="P83" s="42" t="s">
        <v>1899</v>
      </c>
      <c r="Q83" s="42">
        <v>3</v>
      </c>
      <c r="R83" s="45" t="s">
        <v>2662</v>
      </c>
      <c r="S83" s="45" t="s">
        <v>2663</v>
      </c>
      <c r="T83" s="42" t="s">
        <v>2664</v>
      </c>
      <c r="U83" s="49">
        <v>1519</v>
      </c>
      <c r="V83" s="62"/>
      <c r="W83" s="62"/>
      <c r="X83" s="64"/>
      <c r="Y83" s="62"/>
      <c r="Z83" s="62"/>
      <c r="AA83" s="62"/>
      <c r="AB83" s="64"/>
      <c r="AK83" s="50" t="s">
        <v>583</v>
      </c>
      <c r="AL83" s="50" t="s">
        <v>2667</v>
      </c>
      <c r="AM83" s="50" t="s">
        <v>2668</v>
      </c>
      <c r="BB83" s="42" t="s">
        <v>26456</v>
      </c>
      <c r="BC83" s="211" t="s">
        <v>26499</v>
      </c>
      <c r="BD83" s="211" t="s">
        <v>26500</v>
      </c>
      <c r="BE83" s="211" t="s">
        <v>26499</v>
      </c>
      <c r="GI83" s="42" t="s">
        <v>2669</v>
      </c>
    </row>
    <row r="84" spans="1:191" ht="14.1" customHeight="1">
      <c r="A84" s="42" t="str">
        <f t="shared" si="0"/>
        <v>1103</v>
      </c>
      <c r="B84" s="42" t="str">
        <f t="shared" si="1"/>
        <v>1103101</v>
      </c>
      <c r="C84" s="42" t="str">
        <f t="shared" si="2"/>
        <v>110310119</v>
      </c>
      <c r="I84" s="42">
        <v>110078</v>
      </c>
      <c r="J84" s="42" t="s">
        <v>2670</v>
      </c>
      <c r="K84" s="42">
        <v>1</v>
      </c>
      <c r="L84" s="42" t="s">
        <v>571</v>
      </c>
      <c r="M84" s="44">
        <v>103</v>
      </c>
      <c r="N84" s="42" t="s">
        <v>1898</v>
      </c>
      <c r="O84" s="42">
        <v>101</v>
      </c>
      <c r="P84" s="42" t="s">
        <v>1899</v>
      </c>
      <c r="Q84" s="42">
        <v>19</v>
      </c>
      <c r="R84" s="45" t="s">
        <v>1479</v>
      </c>
      <c r="S84" s="45" t="s">
        <v>2671</v>
      </c>
      <c r="T84" s="42" t="s">
        <v>2672</v>
      </c>
      <c r="U84" s="49">
        <v>1998</v>
      </c>
      <c r="V84" s="62"/>
      <c r="W84" s="62"/>
      <c r="X84" s="64"/>
      <c r="Y84" s="62"/>
      <c r="Z84" s="62"/>
      <c r="AA84" s="62"/>
      <c r="AB84" s="64"/>
      <c r="AK84" s="50" t="s">
        <v>583</v>
      </c>
      <c r="AL84" s="50" t="s">
        <v>2675</v>
      </c>
      <c r="AM84" s="50" t="s">
        <v>2676</v>
      </c>
      <c r="BB84" s="42" t="s">
        <v>26456</v>
      </c>
      <c r="BC84" s="211" t="s">
        <v>26501</v>
      </c>
      <c r="BD84" s="211" t="s">
        <v>26502</v>
      </c>
      <c r="BE84" s="211" t="s">
        <v>26501</v>
      </c>
      <c r="GI84" s="42" t="s">
        <v>2677</v>
      </c>
    </row>
    <row r="85" spans="1:191" ht="14.1" customHeight="1">
      <c r="A85" s="42" t="str">
        <f t="shared" si="0"/>
        <v>1103</v>
      </c>
      <c r="B85" s="42" t="str">
        <f t="shared" si="1"/>
        <v>1103102</v>
      </c>
      <c r="C85" s="42" t="str">
        <f t="shared" si="2"/>
        <v>11031021</v>
      </c>
      <c r="I85" s="42">
        <v>110079</v>
      </c>
      <c r="J85" s="42" t="s">
        <v>2678</v>
      </c>
      <c r="K85" s="42">
        <v>1</v>
      </c>
      <c r="L85" s="42" t="s">
        <v>571</v>
      </c>
      <c r="M85" s="44">
        <v>103</v>
      </c>
      <c r="N85" s="42" t="s">
        <v>1898</v>
      </c>
      <c r="O85" s="42">
        <v>102</v>
      </c>
      <c r="P85" s="42" t="s">
        <v>1930</v>
      </c>
      <c r="Q85" s="42">
        <v>1</v>
      </c>
      <c r="R85" s="45" t="s">
        <v>2644</v>
      </c>
      <c r="S85" s="45" t="s">
        <v>2679</v>
      </c>
      <c r="T85" s="42" t="s">
        <v>2680</v>
      </c>
      <c r="U85" s="49">
        <v>1340</v>
      </c>
      <c r="V85" s="62"/>
      <c r="W85" s="62"/>
      <c r="X85" s="64"/>
      <c r="Y85" s="62"/>
      <c r="Z85" s="62"/>
      <c r="AA85" s="62"/>
      <c r="AB85" s="64"/>
      <c r="AK85" s="53" t="s">
        <v>583</v>
      </c>
      <c r="AL85" s="54" t="s">
        <v>2683</v>
      </c>
      <c r="AM85" s="53" t="s">
        <v>2684</v>
      </c>
      <c r="BB85" s="42" t="s">
        <v>26456</v>
      </c>
      <c r="BC85" s="211" t="s">
        <v>26503</v>
      </c>
      <c r="BD85" s="211" t="s">
        <v>26504</v>
      </c>
      <c r="BE85" s="211" t="s">
        <v>26503</v>
      </c>
      <c r="GI85" s="42" t="s">
        <v>2685</v>
      </c>
    </row>
    <row r="86" spans="1:191" ht="14.1" customHeight="1">
      <c r="A86" s="42" t="str">
        <f t="shared" si="0"/>
        <v>1103</v>
      </c>
      <c r="B86" s="42" t="str">
        <f t="shared" si="1"/>
        <v>1103102</v>
      </c>
      <c r="C86" s="42" t="str">
        <f t="shared" si="2"/>
        <v>11031022</v>
      </c>
      <c r="I86" s="42">
        <v>110080</v>
      </c>
      <c r="J86" s="42" t="s">
        <v>2686</v>
      </c>
      <c r="K86" s="42">
        <v>1</v>
      </c>
      <c r="L86" s="42" t="s">
        <v>571</v>
      </c>
      <c r="M86" s="44">
        <v>103</v>
      </c>
      <c r="N86" s="42" t="s">
        <v>1898</v>
      </c>
      <c r="O86" s="42">
        <v>102</v>
      </c>
      <c r="P86" s="42" t="s">
        <v>1930</v>
      </c>
      <c r="Q86" s="42">
        <v>2</v>
      </c>
      <c r="R86" s="45" t="s">
        <v>2653</v>
      </c>
      <c r="S86" s="45" t="s">
        <v>2687</v>
      </c>
      <c r="T86" s="42" t="s">
        <v>2688</v>
      </c>
      <c r="U86" s="49">
        <v>20</v>
      </c>
      <c r="V86" s="62"/>
      <c r="W86" s="62"/>
      <c r="X86" s="64"/>
      <c r="Y86" s="62"/>
      <c r="Z86" s="62"/>
      <c r="AA86" s="62"/>
      <c r="AB86" s="64"/>
      <c r="AK86" s="53" t="s">
        <v>583</v>
      </c>
      <c r="AL86" s="54" t="s">
        <v>2691</v>
      </c>
      <c r="AM86" s="53" t="s">
        <v>2692</v>
      </c>
      <c r="BB86" s="42" t="s">
        <v>26456</v>
      </c>
      <c r="BC86" s="211" t="s">
        <v>26505</v>
      </c>
      <c r="BD86" s="211" t="s">
        <v>26506</v>
      </c>
      <c r="BE86" s="211" t="s">
        <v>26505</v>
      </c>
      <c r="GI86" s="42" t="s">
        <v>2693</v>
      </c>
    </row>
    <row r="87" spans="1:191" ht="14.1" customHeight="1">
      <c r="A87" s="42" t="str">
        <f t="shared" si="0"/>
        <v>1103</v>
      </c>
      <c r="B87" s="42" t="str">
        <f t="shared" si="1"/>
        <v>1103102</v>
      </c>
      <c r="C87" s="42" t="str">
        <f t="shared" si="2"/>
        <v>11031023</v>
      </c>
      <c r="I87" s="42">
        <v>110081</v>
      </c>
      <c r="J87" s="42" t="s">
        <v>2694</v>
      </c>
      <c r="K87" s="42">
        <v>1</v>
      </c>
      <c r="L87" s="42" t="s">
        <v>571</v>
      </c>
      <c r="M87" s="44">
        <v>103</v>
      </c>
      <c r="N87" s="42" t="s">
        <v>1898</v>
      </c>
      <c r="O87" s="42">
        <v>102</v>
      </c>
      <c r="P87" s="42" t="s">
        <v>1930</v>
      </c>
      <c r="Q87" s="42">
        <v>3</v>
      </c>
      <c r="R87" s="45" t="s">
        <v>2662</v>
      </c>
      <c r="S87" s="45" t="s">
        <v>2695</v>
      </c>
      <c r="T87" s="42" t="s">
        <v>2696</v>
      </c>
      <c r="U87" s="49">
        <v>513</v>
      </c>
      <c r="V87" s="62"/>
      <c r="W87" s="62"/>
      <c r="X87" s="64"/>
      <c r="Y87" s="62"/>
      <c r="Z87" s="62"/>
      <c r="AA87" s="62"/>
      <c r="AB87" s="64"/>
      <c r="AK87" s="53" t="s">
        <v>583</v>
      </c>
      <c r="AL87" s="54" t="s">
        <v>2699</v>
      </c>
      <c r="AM87" s="53" t="s">
        <v>2700</v>
      </c>
      <c r="BB87" s="42" t="s">
        <v>26456</v>
      </c>
      <c r="BC87" s="211" t="s">
        <v>26507</v>
      </c>
      <c r="BD87" s="211" t="s">
        <v>26508</v>
      </c>
      <c r="BE87" s="211" t="s">
        <v>26507</v>
      </c>
      <c r="GI87" s="42" t="s">
        <v>2701</v>
      </c>
    </row>
    <row r="88" spans="1:191" ht="14.1" customHeight="1">
      <c r="A88" s="42" t="str">
        <f t="shared" si="0"/>
        <v>1103</v>
      </c>
      <c r="B88" s="42" t="str">
        <f t="shared" si="1"/>
        <v>1103102</v>
      </c>
      <c r="C88" s="42" t="str">
        <f t="shared" si="2"/>
        <v>110310219</v>
      </c>
      <c r="I88" s="42">
        <v>110082</v>
      </c>
      <c r="J88" s="42" t="s">
        <v>2702</v>
      </c>
      <c r="K88" s="42">
        <v>1</v>
      </c>
      <c r="L88" s="42" t="s">
        <v>571</v>
      </c>
      <c r="M88" s="44">
        <v>103</v>
      </c>
      <c r="N88" s="42" t="s">
        <v>1898</v>
      </c>
      <c r="O88" s="42">
        <v>102</v>
      </c>
      <c r="P88" s="42" t="s">
        <v>1930</v>
      </c>
      <c r="Q88" s="42">
        <v>19</v>
      </c>
      <c r="R88" s="45" t="s">
        <v>1479</v>
      </c>
      <c r="S88" s="45" t="s">
        <v>2703</v>
      </c>
      <c r="T88" s="42" t="s">
        <v>2704</v>
      </c>
      <c r="U88" s="49">
        <v>1048</v>
      </c>
      <c r="V88" s="62"/>
      <c r="W88" s="62"/>
      <c r="X88" s="64"/>
      <c r="Y88" s="62"/>
      <c r="Z88" s="62"/>
      <c r="AA88" s="62"/>
      <c r="AB88" s="64"/>
      <c r="AK88" s="53" t="s">
        <v>583</v>
      </c>
      <c r="AL88" s="54" t="s">
        <v>2707</v>
      </c>
      <c r="AM88" s="53" t="s">
        <v>2708</v>
      </c>
      <c r="BB88" s="42" t="s">
        <v>26456</v>
      </c>
      <c r="BC88" s="211" t="s">
        <v>26509</v>
      </c>
      <c r="BD88" s="211" t="s">
        <v>26510</v>
      </c>
      <c r="BE88" s="211" t="s">
        <v>26509</v>
      </c>
      <c r="GI88" s="42" t="s">
        <v>2709</v>
      </c>
    </row>
    <row r="89" spans="1:191" ht="14.1" customHeight="1">
      <c r="A89" s="42" t="str">
        <f t="shared" si="0"/>
        <v>1103</v>
      </c>
      <c r="B89" s="42" t="str">
        <f t="shared" si="1"/>
        <v>1103103</v>
      </c>
      <c r="C89" s="42" t="str">
        <f t="shared" si="2"/>
        <v>11031031</v>
      </c>
      <c r="I89" s="42">
        <v>110083</v>
      </c>
      <c r="J89" s="42" t="s">
        <v>2710</v>
      </c>
      <c r="K89" s="42">
        <v>1</v>
      </c>
      <c r="L89" s="42" t="s">
        <v>571</v>
      </c>
      <c r="M89" s="44">
        <v>103</v>
      </c>
      <c r="N89" s="42" t="s">
        <v>1898</v>
      </c>
      <c r="O89" s="42">
        <v>103</v>
      </c>
      <c r="P89" s="42" t="s">
        <v>1961</v>
      </c>
      <c r="Q89" s="42">
        <v>1</v>
      </c>
      <c r="R89" s="45" t="s">
        <v>2644</v>
      </c>
      <c r="S89" s="45" t="s">
        <v>2711</v>
      </c>
      <c r="T89" s="42" t="s">
        <v>2712</v>
      </c>
      <c r="U89" s="49">
        <v>21</v>
      </c>
      <c r="V89" s="62"/>
      <c r="W89" s="62"/>
      <c r="X89" s="64"/>
      <c r="Y89" s="62"/>
      <c r="Z89" s="62"/>
      <c r="AA89" s="62"/>
      <c r="AB89" s="64"/>
      <c r="AK89" s="53" t="s">
        <v>583</v>
      </c>
      <c r="AL89" s="54" t="s">
        <v>2715</v>
      </c>
      <c r="AM89" s="53" t="s">
        <v>2716</v>
      </c>
      <c r="BB89" s="42" t="s">
        <v>26456</v>
      </c>
      <c r="BC89" s="211" t="s">
        <v>26511</v>
      </c>
      <c r="BD89" s="211" t="s">
        <v>26512</v>
      </c>
      <c r="BE89" s="211" t="s">
        <v>26511</v>
      </c>
      <c r="GI89" s="42" t="s">
        <v>2717</v>
      </c>
    </row>
    <row r="90" spans="1:191" ht="14.1" customHeight="1">
      <c r="A90" s="42" t="str">
        <f t="shared" si="0"/>
        <v>1103</v>
      </c>
      <c r="B90" s="42" t="str">
        <f t="shared" si="1"/>
        <v>1103103</v>
      </c>
      <c r="C90" s="42" t="str">
        <f t="shared" si="2"/>
        <v>11031032</v>
      </c>
      <c r="I90" s="42">
        <v>110084</v>
      </c>
      <c r="J90" s="42" t="s">
        <v>2718</v>
      </c>
      <c r="K90" s="42">
        <v>1</v>
      </c>
      <c r="L90" s="42" t="s">
        <v>571</v>
      </c>
      <c r="M90" s="44">
        <v>103</v>
      </c>
      <c r="N90" s="42" t="s">
        <v>1898</v>
      </c>
      <c r="O90" s="42">
        <v>103</v>
      </c>
      <c r="P90" s="42" t="s">
        <v>1961</v>
      </c>
      <c r="Q90" s="42">
        <v>2</v>
      </c>
      <c r="R90" s="45" t="s">
        <v>2653</v>
      </c>
      <c r="S90" s="45" t="s">
        <v>2719</v>
      </c>
      <c r="T90" s="42" t="s">
        <v>2720</v>
      </c>
      <c r="U90" s="49">
        <v>1867</v>
      </c>
      <c r="V90" s="62"/>
      <c r="W90" s="62"/>
      <c r="X90" s="64"/>
      <c r="Y90" s="62"/>
      <c r="Z90" s="62"/>
      <c r="AA90" s="62"/>
      <c r="AB90" s="64"/>
      <c r="AK90" s="53" t="s">
        <v>583</v>
      </c>
      <c r="AL90" s="54" t="s">
        <v>2723</v>
      </c>
      <c r="AM90" s="53" t="s">
        <v>2724</v>
      </c>
      <c r="BB90" s="42" t="s">
        <v>26456</v>
      </c>
      <c r="BC90" s="211" t="s">
        <v>26513</v>
      </c>
      <c r="BD90" s="211" t="s">
        <v>26514</v>
      </c>
      <c r="BE90" s="211" t="s">
        <v>26513</v>
      </c>
      <c r="GI90" s="42" t="s">
        <v>2725</v>
      </c>
    </row>
    <row r="91" spans="1:191" ht="14.1" customHeight="1">
      <c r="A91" s="42" t="str">
        <f t="shared" si="0"/>
        <v>1103</v>
      </c>
      <c r="B91" s="42" t="str">
        <f t="shared" si="1"/>
        <v>1103103</v>
      </c>
      <c r="C91" s="42" t="str">
        <f t="shared" si="2"/>
        <v>11031033</v>
      </c>
      <c r="I91" s="42">
        <v>110085</v>
      </c>
      <c r="J91" s="42" t="s">
        <v>2726</v>
      </c>
      <c r="K91" s="42">
        <v>1</v>
      </c>
      <c r="L91" s="42" t="s">
        <v>571</v>
      </c>
      <c r="M91" s="44">
        <v>103</v>
      </c>
      <c r="N91" s="42" t="s">
        <v>1898</v>
      </c>
      <c r="O91" s="42">
        <v>103</v>
      </c>
      <c r="P91" s="42" t="s">
        <v>1961</v>
      </c>
      <c r="Q91" s="42">
        <v>3</v>
      </c>
      <c r="R91" s="45" t="s">
        <v>2662</v>
      </c>
      <c r="S91" s="45" t="s">
        <v>2727</v>
      </c>
      <c r="T91" s="42" t="s">
        <v>2728</v>
      </c>
      <c r="U91" s="49">
        <v>22</v>
      </c>
      <c r="V91" s="62"/>
      <c r="W91" s="62"/>
      <c r="X91" s="64"/>
      <c r="Y91" s="62"/>
      <c r="Z91" s="62"/>
      <c r="AA91" s="62"/>
      <c r="AB91" s="64"/>
      <c r="AK91" s="53" t="s">
        <v>583</v>
      </c>
      <c r="AL91" s="54" t="s">
        <v>2731</v>
      </c>
      <c r="AM91" s="53" t="s">
        <v>2732</v>
      </c>
      <c r="BB91" s="42" t="s">
        <v>26456</v>
      </c>
      <c r="BC91" s="211" t="s">
        <v>26515</v>
      </c>
      <c r="BD91" s="211" t="s">
        <v>26516</v>
      </c>
      <c r="BE91" s="211" t="s">
        <v>26515</v>
      </c>
    </row>
    <row r="92" spans="1:191" ht="14.1" customHeight="1">
      <c r="A92" s="42" t="str">
        <f t="shared" si="0"/>
        <v>1103</v>
      </c>
      <c r="B92" s="42" t="str">
        <f t="shared" si="1"/>
        <v>1103103</v>
      </c>
      <c r="C92" s="42" t="str">
        <f t="shared" si="2"/>
        <v>110310319</v>
      </c>
      <c r="I92" s="42">
        <v>110086</v>
      </c>
      <c r="J92" s="42" t="s">
        <v>2733</v>
      </c>
      <c r="K92" s="42">
        <v>1</v>
      </c>
      <c r="L92" s="42" t="s">
        <v>571</v>
      </c>
      <c r="M92" s="44">
        <v>103</v>
      </c>
      <c r="N92" s="42" t="s">
        <v>1898</v>
      </c>
      <c r="O92" s="42">
        <v>103</v>
      </c>
      <c r="P92" s="42" t="s">
        <v>1961</v>
      </c>
      <c r="Q92" s="42">
        <v>19</v>
      </c>
      <c r="R92" s="45" t="s">
        <v>1479</v>
      </c>
      <c r="S92" s="45" t="s">
        <v>2734</v>
      </c>
      <c r="T92" s="42" t="s">
        <v>2735</v>
      </c>
      <c r="U92" s="49">
        <v>1200</v>
      </c>
      <c r="V92" s="62"/>
      <c r="W92" s="62"/>
      <c r="X92" s="64"/>
      <c r="Y92" s="62"/>
      <c r="Z92" s="62"/>
      <c r="AA92" s="62"/>
      <c r="AB92" s="64"/>
      <c r="AK92" s="53" t="s">
        <v>583</v>
      </c>
      <c r="AL92" s="54" t="s">
        <v>2738</v>
      </c>
      <c r="AM92" s="53" t="s">
        <v>2739</v>
      </c>
      <c r="BB92" s="42" t="s">
        <v>26456</v>
      </c>
      <c r="BC92" s="211" t="s">
        <v>26517</v>
      </c>
      <c r="BD92" s="211" t="s">
        <v>26518</v>
      </c>
      <c r="BE92" s="211" t="s">
        <v>26517</v>
      </c>
    </row>
    <row r="93" spans="1:191" ht="14.1" customHeight="1">
      <c r="A93" s="42" t="str">
        <f t="shared" si="0"/>
        <v>1104</v>
      </c>
      <c r="B93" s="42" t="str">
        <f t="shared" si="1"/>
        <v>1104101</v>
      </c>
      <c r="C93" s="42" t="str">
        <f t="shared" si="2"/>
        <v>11041011</v>
      </c>
      <c r="I93" s="42">
        <v>110087</v>
      </c>
      <c r="J93" s="42" t="s">
        <v>26952</v>
      </c>
      <c r="K93" s="42">
        <v>1</v>
      </c>
      <c r="L93" s="42" t="s">
        <v>571</v>
      </c>
      <c r="M93" s="44">
        <v>104</v>
      </c>
      <c r="N93" s="42" t="s">
        <v>2741</v>
      </c>
      <c r="O93" s="42">
        <v>101</v>
      </c>
      <c r="P93" s="42" t="s">
        <v>2044</v>
      </c>
      <c r="Q93" s="42">
        <v>1</v>
      </c>
      <c r="R93" s="45" t="s">
        <v>2742</v>
      </c>
      <c r="S93" s="45" t="s">
        <v>2743</v>
      </c>
      <c r="T93" s="42" t="s">
        <v>2744</v>
      </c>
      <c r="U93" s="49">
        <v>1864</v>
      </c>
      <c r="V93" s="62"/>
      <c r="W93" s="62"/>
      <c r="X93" s="64"/>
      <c r="Y93" s="62"/>
      <c r="Z93" s="62"/>
      <c r="AA93" s="62"/>
      <c r="AB93" s="64"/>
      <c r="AK93" s="53" t="s">
        <v>583</v>
      </c>
      <c r="AL93" s="54" t="s">
        <v>2747</v>
      </c>
      <c r="AM93" s="53" t="s">
        <v>2748</v>
      </c>
      <c r="BB93" s="42" t="s">
        <v>26456</v>
      </c>
      <c r="BC93" s="211" t="s">
        <v>26519</v>
      </c>
      <c r="BD93" s="211" t="s">
        <v>26520</v>
      </c>
      <c r="BE93" s="211" t="s">
        <v>26519</v>
      </c>
    </row>
    <row r="94" spans="1:191" ht="14.1" customHeight="1">
      <c r="A94" s="42" t="str">
        <f t="shared" si="0"/>
        <v>1104</v>
      </c>
      <c r="B94" s="42" t="str">
        <f t="shared" si="1"/>
        <v>1104101</v>
      </c>
      <c r="C94" s="42" t="str">
        <f t="shared" si="2"/>
        <v>11041012</v>
      </c>
      <c r="I94" s="42">
        <v>110088</v>
      </c>
      <c r="J94" s="42" t="s">
        <v>26953</v>
      </c>
      <c r="K94" s="42">
        <v>1</v>
      </c>
      <c r="L94" s="42" t="s">
        <v>571</v>
      </c>
      <c r="M94" s="44">
        <v>104</v>
      </c>
      <c r="N94" s="42" t="s">
        <v>2741</v>
      </c>
      <c r="O94" s="42">
        <v>101</v>
      </c>
      <c r="P94" s="42" t="s">
        <v>2044</v>
      </c>
      <c r="Q94" s="42">
        <v>2</v>
      </c>
      <c r="R94" s="45" t="s">
        <v>2750</v>
      </c>
      <c r="S94" s="45" t="s">
        <v>2751</v>
      </c>
      <c r="T94" s="42" t="s">
        <v>2752</v>
      </c>
      <c r="U94" s="49">
        <v>23</v>
      </c>
      <c r="V94" s="62"/>
      <c r="W94" s="62"/>
      <c r="X94" s="64"/>
      <c r="Y94" s="62"/>
      <c r="Z94" s="62"/>
      <c r="AA94" s="62"/>
      <c r="AB94" s="64"/>
      <c r="AK94" s="53" t="s">
        <v>583</v>
      </c>
      <c r="AL94" s="54" t="s">
        <v>2755</v>
      </c>
      <c r="AM94" s="53" t="s">
        <v>2756</v>
      </c>
      <c r="BB94" s="42" t="s">
        <v>26456</v>
      </c>
      <c r="BC94" s="211" t="s">
        <v>26521</v>
      </c>
      <c r="BD94" s="211" t="s">
        <v>26522</v>
      </c>
      <c r="BE94" s="211" t="s">
        <v>26521</v>
      </c>
    </row>
    <row r="95" spans="1:191" ht="14.1" customHeight="1">
      <c r="A95" s="42" t="str">
        <f t="shared" si="0"/>
        <v>1104</v>
      </c>
      <c r="B95" s="42" t="str">
        <f t="shared" si="1"/>
        <v>1104101</v>
      </c>
      <c r="C95" s="42" t="str">
        <f t="shared" si="2"/>
        <v>11041013</v>
      </c>
      <c r="I95" s="42">
        <v>110089</v>
      </c>
      <c r="J95" s="42" t="s">
        <v>26954</v>
      </c>
      <c r="K95" s="42">
        <v>1</v>
      </c>
      <c r="L95" s="42" t="s">
        <v>571</v>
      </c>
      <c r="M95" s="44">
        <v>104</v>
      </c>
      <c r="N95" s="42" t="s">
        <v>2741</v>
      </c>
      <c r="O95" s="42">
        <v>101</v>
      </c>
      <c r="P95" s="42" t="s">
        <v>2044</v>
      </c>
      <c r="Q95" s="42">
        <v>3</v>
      </c>
      <c r="R95" s="45" t="s">
        <v>1363</v>
      </c>
      <c r="S95" s="45" t="s">
        <v>2758</v>
      </c>
      <c r="T95" s="42" t="s">
        <v>2759</v>
      </c>
      <c r="U95" s="49">
        <v>24</v>
      </c>
      <c r="V95" s="62"/>
      <c r="W95" s="62"/>
      <c r="X95" s="64"/>
      <c r="Y95" s="62"/>
      <c r="Z95" s="62"/>
      <c r="AA95" s="62"/>
      <c r="AB95" s="64"/>
      <c r="AK95" s="53" t="s">
        <v>583</v>
      </c>
      <c r="AL95" s="54" t="s">
        <v>2762</v>
      </c>
      <c r="AM95" s="53" t="s">
        <v>2763</v>
      </c>
      <c r="BB95" s="42" t="s">
        <v>26456</v>
      </c>
      <c r="BC95" s="211" t="s">
        <v>26523</v>
      </c>
      <c r="BD95" s="211" t="s">
        <v>26524</v>
      </c>
      <c r="BE95" s="211" t="s">
        <v>26523</v>
      </c>
    </row>
    <row r="96" spans="1:191" ht="14.1" customHeight="1">
      <c r="A96" s="42" t="str">
        <f t="shared" si="0"/>
        <v>1104</v>
      </c>
      <c r="B96" s="42" t="str">
        <f t="shared" si="1"/>
        <v>1104101</v>
      </c>
      <c r="C96" s="42" t="str">
        <f t="shared" si="2"/>
        <v>110410119</v>
      </c>
      <c r="I96" s="42">
        <v>110090</v>
      </c>
      <c r="J96" s="42" t="s">
        <v>26955</v>
      </c>
      <c r="K96" s="42">
        <v>1</v>
      </c>
      <c r="L96" s="42" t="s">
        <v>571</v>
      </c>
      <c r="M96" s="44">
        <v>104</v>
      </c>
      <c r="N96" s="42" t="s">
        <v>2741</v>
      </c>
      <c r="O96" s="42">
        <v>101</v>
      </c>
      <c r="P96" s="42" t="s">
        <v>2044</v>
      </c>
      <c r="Q96" s="42">
        <v>19</v>
      </c>
      <c r="R96" s="45" t="s">
        <v>1479</v>
      </c>
      <c r="S96" s="45" t="s">
        <v>2765</v>
      </c>
      <c r="T96" s="42" t="s">
        <v>2766</v>
      </c>
      <c r="U96" s="49">
        <v>25</v>
      </c>
      <c r="V96" s="62"/>
      <c r="W96" s="62"/>
      <c r="X96" s="64"/>
      <c r="Y96" s="62"/>
      <c r="Z96" s="62"/>
      <c r="AA96" s="62"/>
      <c r="AB96" s="64"/>
      <c r="AK96" s="53" t="s">
        <v>583</v>
      </c>
      <c r="AL96" s="54" t="s">
        <v>2769</v>
      </c>
      <c r="AM96" s="53" t="s">
        <v>2770</v>
      </c>
      <c r="BB96" s="42" t="s">
        <v>26456</v>
      </c>
      <c r="BC96" s="211" t="s">
        <v>26525</v>
      </c>
      <c r="BD96" s="211" t="s">
        <v>26526</v>
      </c>
      <c r="BE96" s="211" t="s">
        <v>26525</v>
      </c>
    </row>
    <row r="97" spans="1:57" ht="14.1" customHeight="1">
      <c r="A97" s="42" t="str">
        <f t="shared" si="0"/>
        <v>1104</v>
      </c>
      <c r="B97" s="42" t="str">
        <f t="shared" si="1"/>
        <v>1104102</v>
      </c>
      <c r="C97" s="42" t="str">
        <f t="shared" si="2"/>
        <v>11041021</v>
      </c>
      <c r="I97" s="42">
        <v>110091</v>
      </c>
      <c r="J97" s="42" t="s">
        <v>26956</v>
      </c>
      <c r="K97" s="42">
        <v>1</v>
      </c>
      <c r="L97" s="42" t="s">
        <v>571</v>
      </c>
      <c r="M97" s="44">
        <v>104</v>
      </c>
      <c r="N97" s="42" t="s">
        <v>2741</v>
      </c>
      <c r="O97" s="42">
        <v>102</v>
      </c>
      <c r="P97" s="42" t="s">
        <v>1836</v>
      </c>
      <c r="Q97" s="42">
        <v>1</v>
      </c>
      <c r="R97" s="45" t="s">
        <v>1587</v>
      </c>
      <c r="S97" s="45" t="s">
        <v>2772</v>
      </c>
      <c r="T97" s="42" t="s">
        <v>2773</v>
      </c>
      <c r="U97" s="49">
        <v>26</v>
      </c>
      <c r="V97" s="62"/>
      <c r="W97" s="62"/>
      <c r="X97" s="64"/>
      <c r="Y97" s="62"/>
      <c r="Z97" s="62"/>
      <c r="AA97" s="62"/>
      <c r="AB97" s="64"/>
      <c r="AK97" s="53" t="s">
        <v>583</v>
      </c>
      <c r="AL97" s="53" t="s">
        <v>2776</v>
      </c>
      <c r="AM97" s="53" t="s">
        <v>2777</v>
      </c>
      <c r="BB97" s="42" t="s">
        <v>26456</v>
      </c>
      <c r="BC97" s="211" t="s">
        <v>26527</v>
      </c>
      <c r="BD97" s="211" t="s">
        <v>26528</v>
      </c>
      <c r="BE97" s="211" t="s">
        <v>26527</v>
      </c>
    </row>
    <row r="98" spans="1:57" ht="14.1" customHeight="1">
      <c r="A98" s="42" t="str">
        <f t="shared" si="0"/>
        <v>1104</v>
      </c>
      <c r="B98" s="42" t="str">
        <f t="shared" si="1"/>
        <v>1104102</v>
      </c>
      <c r="C98" s="42" t="str">
        <f t="shared" si="2"/>
        <v>11041022</v>
      </c>
      <c r="I98" s="42">
        <v>110113</v>
      </c>
      <c r="J98" s="42" t="s">
        <v>2740</v>
      </c>
      <c r="K98" s="42">
        <v>1</v>
      </c>
      <c r="L98" s="42" t="s">
        <v>571</v>
      </c>
      <c r="M98" s="44">
        <v>104</v>
      </c>
      <c r="N98" s="42" t="s">
        <v>2741</v>
      </c>
      <c r="O98" s="42">
        <v>102</v>
      </c>
      <c r="P98" s="42" t="s">
        <v>1836</v>
      </c>
      <c r="Q98" s="42">
        <v>2</v>
      </c>
      <c r="R98" s="45" t="s">
        <v>2235</v>
      </c>
      <c r="S98" s="45" t="s">
        <v>2779</v>
      </c>
      <c r="T98" s="42" t="s">
        <v>2780</v>
      </c>
      <c r="U98" s="49">
        <v>1771</v>
      </c>
      <c r="V98" s="62"/>
      <c r="W98" s="62"/>
      <c r="X98" s="64"/>
      <c r="Y98" s="62"/>
      <c r="Z98" s="62"/>
      <c r="AA98" s="62"/>
      <c r="AB98" s="64"/>
      <c r="AK98" s="53" t="s">
        <v>583</v>
      </c>
      <c r="AL98" s="53" t="s">
        <v>2783</v>
      </c>
      <c r="AM98" s="53" t="s">
        <v>2784</v>
      </c>
      <c r="BB98" s="42" t="s">
        <v>26456</v>
      </c>
      <c r="BC98" s="211" t="s">
        <v>26529</v>
      </c>
      <c r="BD98" s="211" t="s">
        <v>26530</v>
      </c>
      <c r="BE98" s="211" t="s">
        <v>26529</v>
      </c>
    </row>
    <row r="99" spans="1:57" ht="14.1" customHeight="1">
      <c r="A99" s="42" t="str">
        <f t="shared" si="0"/>
        <v>1104</v>
      </c>
      <c r="B99" s="42" t="str">
        <f t="shared" si="1"/>
        <v>1104102</v>
      </c>
      <c r="C99" s="42" t="str">
        <f t="shared" si="2"/>
        <v>11041023</v>
      </c>
      <c r="I99" s="42">
        <v>110153</v>
      </c>
      <c r="J99" s="42" t="s">
        <v>2749</v>
      </c>
      <c r="K99" s="42">
        <v>1</v>
      </c>
      <c r="L99" s="42" t="s">
        <v>571</v>
      </c>
      <c r="M99" s="44">
        <v>104</v>
      </c>
      <c r="N99" s="42" t="s">
        <v>2741</v>
      </c>
      <c r="O99" s="42">
        <v>102</v>
      </c>
      <c r="P99" s="42" t="s">
        <v>1836</v>
      </c>
      <c r="Q99" s="42">
        <v>3</v>
      </c>
      <c r="R99" s="45" t="s">
        <v>1153</v>
      </c>
      <c r="S99" s="45" t="s">
        <v>2786</v>
      </c>
      <c r="T99" s="42" t="s">
        <v>2787</v>
      </c>
      <c r="U99" s="49">
        <v>431</v>
      </c>
      <c r="V99" s="62"/>
      <c r="W99" s="62"/>
      <c r="X99" s="64"/>
      <c r="Y99" s="62"/>
      <c r="Z99" s="62"/>
      <c r="AA99" s="62"/>
      <c r="AB99" s="64"/>
      <c r="AK99" s="53" t="s">
        <v>583</v>
      </c>
      <c r="AL99" s="53" t="s">
        <v>2790</v>
      </c>
      <c r="AM99" s="53" t="s">
        <v>2791</v>
      </c>
      <c r="BB99" s="42" t="s">
        <v>26456</v>
      </c>
      <c r="BC99" s="211" t="s">
        <v>26531</v>
      </c>
      <c r="BD99" s="211" t="s">
        <v>26532</v>
      </c>
      <c r="BE99" s="211" t="s">
        <v>26531</v>
      </c>
    </row>
    <row r="100" spans="1:57" ht="14.1" customHeight="1">
      <c r="A100" s="42" t="str">
        <f t="shared" si="0"/>
        <v>1104</v>
      </c>
      <c r="B100" s="42" t="str">
        <f t="shared" si="1"/>
        <v>1104102</v>
      </c>
      <c r="C100" s="42" t="str">
        <f t="shared" si="2"/>
        <v>11041024</v>
      </c>
      <c r="I100" s="42">
        <v>110169</v>
      </c>
      <c r="J100" s="42" t="s">
        <v>2757</v>
      </c>
      <c r="K100" s="42">
        <v>1</v>
      </c>
      <c r="L100" s="42" t="s">
        <v>571</v>
      </c>
      <c r="M100" s="44">
        <v>104</v>
      </c>
      <c r="N100" s="42" t="s">
        <v>2741</v>
      </c>
      <c r="O100" s="42">
        <v>102</v>
      </c>
      <c r="P100" s="42" t="s">
        <v>1836</v>
      </c>
      <c r="Q100" s="42">
        <v>4</v>
      </c>
      <c r="R100" s="45" t="s">
        <v>2793</v>
      </c>
      <c r="S100" s="45" t="s">
        <v>2794</v>
      </c>
      <c r="T100" s="42" t="s">
        <v>2795</v>
      </c>
      <c r="U100" s="49">
        <v>1884</v>
      </c>
      <c r="V100" s="62"/>
      <c r="W100" s="62"/>
      <c r="X100" s="64"/>
      <c r="Y100" s="62"/>
      <c r="Z100" s="62"/>
      <c r="AA100" s="62"/>
      <c r="AB100" s="64"/>
      <c r="AK100" s="53" t="s">
        <v>583</v>
      </c>
      <c r="AL100" s="53" t="s">
        <v>2798</v>
      </c>
      <c r="AM100" s="53" t="s">
        <v>2799</v>
      </c>
      <c r="BB100" s="42" t="s">
        <v>26456</v>
      </c>
      <c r="BC100" s="211" t="s">
        <v>26533</v>
      </c>
      <c r="BD100" s="211" t="s">
        <v>26534</v>
      </c>
      <c r="BE100" s="211" t="s">
        <v>26533</v>
      </c>
    </row>
    <row r="101" spans="1:57" ht="14.1" customHeight="1">
      <c r="A101" s="42" t="str">
        <f t="shared" si="0"/>
        <v>1104</v>
      </c>
      <c r="B101" s="42" t="str">
        <f t="shared" si="1"/>
        <v>1104102</v>
      </c>
      <c r="C101" s="42" t="str">
        <f t="shared" si="2"/>
        <v>11041025</v>
      </c>
      <c r="I101" s="42">
        <v>110200</v>
      </c>
      <c r="J101" s="42" t="s">
        <v>2764</v>
      </c>
      <c r="K101" s="42">
        <v>1</v>
      </c>
      <c r="L101" s="42" t="s">
        <v>571</v>
      </c>
      <c r="M101" s="44">
        <v>104</v>
      </c>
      <c r="N101" s="42" t="s">
        <v>2741</v>
      </c>
      <c r="O101" s="42">
        <v>102</v>
      </c>
      <c r="P101" s="42" t="s">
        <v>1836</v>
      </c>
      <c r="Q101" s="42">
        <v>5</v>
      </c>
      <c r="R101" s="45" t="s">
        <v>2644</v>
      </c>
      <c r="S101" s="45" t="s">
        <v>2801</v>
      </c>
      <c r="T101" s="42" t="s">
        <v>2802</v>
      </c>
      <c r="U101" s="49">
        <v>1879</v>
      </c>
      <c r="V101" s="62"/>
      <c r="W101" s="62"/>
      <c r="X101" s="64"/>
      <c r="Y101" s="62"/>
      <c r="Z101" s="62"/>
      <c r="AA101" s="62"/>
      <c r="AB101" s="64"/>
      <c r="AK101" s="53" t="s">
        <v>583</v>
      </c>
      <c r="AL101" s="53" t="s">
        <v>2805</v>
      </c>
      <c r="AM101" s="53" t="s">
        <v>2806</v>
      </c>
      <c r="BB101" s="42" t="s">
        <v>26456</v>
      </c>
      <c r="BC101" s="211" t="s">
        <v>26535</v>
      </c>
      <c r="BD101" s="211" t="s">
        <v>26536</v>
      </c>
      <c r="BE101" s="211" t="s">
        <v>26535</v>
      </c>
    </row>
    <row r="102" spans="1:57" ht="14.1" customHeight="1">
      <c r="A102" s="42" t="str">
        <f t="shared" si="0"/>
        <v>1104</v>
      </c>
      <c r="B102" s="42" t="str">
        <f t="shared" si="1"/>
        <v>1104102</v>
      </c>
      <c r="C102" s="42" t="str">
        <f t="shared" si="2"/>
        <v>110410219</v>
      </c>
      <c r="I102" s="42">
        <v>110233</v>
      </c>
      <c r="J102" s="42" t="s">
        <v>2771</v>
      </c>
      <c r="K102" s="42">
        <v>1</v>
      </c>
      <c r="L102" s="42" t="s">
        <v>571</v>
      </c>
      <c r="M102" s="44">
        <v>104</v>
      </c>
      <c r="N102" s="42" t="s">
        <v>2741</v>
      </c>
      <c r="O102" s="42">
        <v>102</v>
      </c>
      <c r="P102" s="42" t="s">
        <v>1836</v>
      </c>
      <c r="Q102" s="42">
        <v>19</v>
      </c>
      <c r="R102" s="45" t="s">
        <v>1479</v>
      </c>
      <c r="S102" s="45" t="s">
        <v>2808</v>
      </c>
      <c r="T102" s="42" t="s">
        <v>2809</v>
      </c>
      <c r="U102" s="49">
        <v>507</v>
      </c>
      <c r="V102" s="62"/>
      <c r="W102" s="62"/>
      <c r="X102" s="64"/>
      <c r="Y102" s="62"/>
      <c r="Z102" s="62"/>
      <c r="AA102" s="62"/>
      <c r="AB102" s="64"/>
      <c r="AK102" s="53" t="s">
        <v>583</v>
      </c>
      <c r="AL102" s="53" t="s">
        <v>2812</v>
      </c>
      <c r="AM102" s="53" t="s">
        <v>2813</v>
      </c>
      <c r="BB102" s="42" t="s">
        <v>26456</v>
      </c>
      <c r="BC102" s="211" t="s">
        <v>26537</v>
      </c>
      <c r="BD102" s="211" t="s">
        <v>26538</v>
      </c>
      <c r="BE102" s="211" t="s">
        <v>26537</v>
      </c>
    </row>
    <row r="103" spans="1:57" ht="14.1" customHeight="1">
      <c r="A103" s="42" t="str">
        <f t="shared" si="0"/>
        <v>1104</v>
      </c>
      <c r="B103" s="42" t="str">
        <f t="shared" si="1"/>
        <v>1104103</v>
      </c>
      <c r="C103" s="42" t="str">
        <f t="shared" si="2"/>
        <v>11041031</v>
      </c>
      <c r="I103" s="42">
        <v>110258</v>
      </c>
      <c r="J103" s="42" t="s">
        <v>2778</v>
      </c>
      <c r="K103" s="42">
        <v>1</v>
      </c>
      <c r="L103" s="42" t="s">
        <v>571</v>
      </c>
      <c r="M103" s="44">
        <v>104</v>
      </c>
      <c r="N103" s="42" t="s">
        <v>2741</v>
      </c>
      <c r="O103" s="42">
        <v>103</v>
      </c>
      <c r="P103" s="42" t="s">
        <v>2071</v>
      </c>
      <c r="Q103" s="42">
        <v>1</v>
      </c>
      <c r="R103" s="45" t="s">
        <v>1587</v>
      </c>
      <c r="S103" s="45" t="s">
        <v>2815</v>
      </c>
      <c r="T103" s="42" t="s">
        <v>2816</v>
      </c>
      <c r="U103" s="49">
        <v>1983</v>
      </c>
      <c r="V103" s="62"/>
      <c r="W103" s="62"/>
      <c r="X103" s="64"/>
      <c r="Y103" s="62"/>
      <c r="Z103" s="62"/>
      <c r="AA103" s="62"/>
      <c r="AB103" s="64"/>
      <c r="AK103" s="53" t="s">
        <v>583</v>
      </c>
      <c r="AL103" s="53" t="s">
        <v>2819</v>
      </c>
      <c r="AM103" s="53" t="s">
        <v>2820</v>
      </c>
      <c r="BB103" s="42" t="s">
        <v>26456</v>
      </c>
      <c r="BC103" s="211" t="s">
        <v>26539</v>
      </c>
      <c r="BD103" s="211" t="s">
        <v>26540</v>
      </c>
      <c r="BE103" s="211" t="s">
        <v>26539</v>
      </c>
    </row>
    <row r="104" spans="1:57" ht="14.1" customHeight="1">
      <c r="A104" s="42" t="str">
        <f t="shared" si="0"/>
        <v>1104</v>
      </c>
      <c r="B104" s="42" t="str">
        <f t="shared" si="1"/>
        <v>1104103</v>
      </c>
      <c r="C104" s="42" t="str">
        <f t="shared" si="2"/>
        <v>11041032</v>
      </c>
      <c r="I104" s="42">
        <v>110327</v>
      </c>
      <c r="J104" s="42" t="s">
        <v>2785</v>
      </c>
      <c r="K104" s="42">
        <v>1</v>
      </c>
      <c r="L104" s="42" t="s">
        <v>571</v>
      </c>
      <c r="M104" s="44">
        <v>104</v>
      </c>
      <c r="N104" s="42" t="s">
        <v>2741</v>
      </c>
      <c r="O104" s="42">
        <v>103</v>
      </c>
      <c r="P104" s="42" t="s">
        <v>2071</v>
      </c>
      <c r="Q104" s="42">
        <v>2</v>
      </c>
      <c r="R104" s="45" t="s">
        <v>2235</v>
      </c>
      <c r="S104" s="45" t="s">
        <v>2822</v>
      </c>
      <c r="T104" s="42" t="s">
        <v>2823</v>
      </c>
      <c r="U104" s="49">
        <v>1886</v>
      </c>
      <c r="V104" s="62"/>
      <c r="W104" s="62"/>
      <c r="X104" s="64"/>
      <c r="Y104" s="62"/>
      <c r="Z104" s="62"/>
      <c r="AA104" s="62"/>
      <c r="AB104" s="64"/>
      <c r="AK104" s="53" t="s">
        <v>583</v>
      </c>
      <c r="AL104" s="53" t="s">
        <v>2826</v>
      </c>
      <c r="AM104" s="53" t="s">
        <v>2827</v>
      </c>
      <c r="BB104" s="42" t="s">
        <v>26456</v>
      </c>
      <c r="BC104" s="211" t="s">
        <v>26541</v>
      </c>
      <c r="BD104" s="211" t="s">
        <v>26542</v>
      </c>
      <c r="BE104" s="211" t="s">
        <v>26541</v>
      </c>
    </row>
    <row r="105" spans="1:57" ht="14.1" customHeight="1">
      <c r="A105" s="42" t="str">
        <f t="shared" si="0"/>
        <v>1104</v>
      </c>
      <c r="B105" s="42" t="str">
        <f t="shared" si="1"/>
        <v>1104103</v>
      </c>
      <c r="C105" s="42" t="str">
        <f t="shared" si="2"/>
        <v>11041033</v>
      </c>
      <c r="I105" s="42">
        <v>110382</v>
      </c>
      <c r="J105" s="42" t="s">
        <v>2792</v>
      </c>
      <c r="K105" s="42">
        <v>1</v>
      </c>
      <c r="L105" s="42" t="s">
        <v>571</v>
      </c>
      <c r="M105" s="44">
        <v>104</v>
      </c>
      <c r="N105" s="42" t="s">
        <v>2741</v>
      </c>
      <c r="O105" s="42">
        <v>103</v>
      </c>
      <c r="P105" s="42" t="s">
        <v>2071</v>
      </c>
      <c r="Q105" s="42">
        <v>3</v>
      </c>
      <c r="R105" s="45" t="s">
        <v>1153</v>
      </c>
      <c r="S105" s="45" t="s">
        <v>2829</v>
      </c>
      <c r="T105" s="42" t="s">
        <v>2830</v>
      </c>
      <c r="U105" s="49">
        <v>1894</v>
      </c>
      <c r="V105" s="62"/>
      <c r="W105" s="62"/>
      <c r="X105" s="64"/>
      <c r="Y105" s="62"/>
      <c r="Z105" s="62"/>
      <c r="AA105" s="62"/>
      <c r="AB105" s="64"/>
      <c r="AK105" s="50" t="s">
        <v>583</v>
      </c>
      <c r="AL105" s="51" t="s">
        <v>2833</v>
      </c>
      <c r="AM105" s="50" t="s">
        <v>2834</v>
      </c>
      <c r="BB105" s="42" t="s">
        <v>26456</v>
      </c>
      <c r="BC105" s="211" t="s">
        <v>26543</v>
      </c>
      <c r="BD105" s="211" t="s">
        <v>26544</v>
      </c>
      <c r="BE105" s="211" t="s">
        <v>26543</v>
      </c>
    </row>
    <row r="106" spans="1:57" ht="14.1" customHeight="1">
      <c r="A106" s="42" t="str">
        <f t="shared" si="0"/>
        <v>1104</v>
      </c>
      <c r="B106" s="42" t="str">
        <f t="shared" si="1"/>
        <v>1104103</v>
      </c>
      <c r="C106" s="42" t="str">
        <f t="shared" si="2"/>
        <v>110410319</v>
      </c>
      <c r="I106" s="42">
        <v>110386</v>
      </c>
      <c r="J106" s="42" t="s">
        <v>2800</v>
      </c>
      <c r="K106" s="42">
        <v>1</v>
      </c>
      <c r="L106" s="42" t="s">
        <v>571</v>
      </c>
      <c r="M106" s="44">
        <v>104</v>
      </c>
      <c r="N106" s="42" t="s">
        <v>2741</v>
      </c>
      <c r="O106" s="42">
        <v>103</v>
      </c>
      <c r="P106" s="42" t="s">
        <v>2071</v>
      </c>
      <c r="Q106" s="42">
        <v>19</v>
      </c>
      <c r="R106" s="45" t="s">
        <v>1479</v>
      </c>
      <c r="S106" s="45" t="s">
        <v>2836</v>
      </c>
      <c r="T106" s="42" t="s">
        <v>2837</v>
      </c>
      <c r="U106" s="49">
        <v>521</v>
      </c>
      <c r="V106" s="62"/>
      <c r="W106" s="62"/>
      <c r="X106" s="64"/>
      <c r="Y106" s="62"/>
      <c r="Z106" s="62"/>
      <c r="AA106" s="62"/>
      <c r="AB106" s="64"/>
      <c r="AK106" s="50" t="s">
        <v>583</v>
      </c>
      <c r="AL106" s="51" t="s">
        <v>2842</v>
      </c>
      <c r="AM106" s="50" t="s">
        <v>2843</v>
      </c>
      <c r="BB106" s="42" t="s">
        <v>26456</v>
      </c>
      <c r="BC106" s="211" t="s">
        <v>26545</v>
      </c>
      <c r="BD106" s="211" t="s">
        <v>26546</v>
      </c>
      <c r="BE106" s="211" t="s">
        <v>26545</v>
      </c>
    </row>
    <row r="107" spans="1:57" ht="14.1" customHeight="1">
      <c r="A107" s="42" t="str">
        <f t="shared" si="0"/>
        <v>1104</v>
      </c>
      <c r="B107" s="42" t="str">
        <f t="shared" si="1"/>
        <v>1104104</v>
      </c>
      <c r="C107" s="42" t="str">
        <f t="shared" si="2"/>
        <v>11041041</v>
      </c>
      <c r="I107" s="42">
        <v>110431</v>
      </c>
      <c r="J107" s="42" t="s">
        <v>2807</v>
      </c>
      <c r="K107" s="42">
        <v>1</v>
      </c>
      <c r="L107" s="42" t="s">
        <v>571</v>
      </c>
      <c r="M107" s="44">
        <v>104</v>
      </c>
      <c r="N107" s="42" t="s">
        <v>2741</v>
      </c>
      <c r="O107" s="42">
        <v>104</v>
      </c>
      <c r="P107" s="42" t="s">
        <v>1721</v>
      </c>
      <c r="Q107" s="42">
        <v>1</v>
      </c>
      <c r="R107" s="45" t="s">
        <v>2845</v>
      </c>
      <c r="S107" s="45" t="s">
        <v>2846</v>
      </c>
      <c r="T107" s="42" t="s">
        <v>2847</v>
      </c>
      <c r="U107" s="49">
        <v>1891</v>
      </c>
      <c r="V107" s="62"/>
      <c r="W107" s="62"/>
      <c r="X107" s="64"/>
      <c r="Y107" s="62"/>
      <c r="Z107" s="62"/>
      <c r="AA107" s="62"/>
      <c r="AB107" s="64"/>
      <c r="AK107" s="50" t="s">
        <v>583</v>
      </c>
      <c r="AL107" s="51" t="s">
        <v>2852</v>
      </c>
      <c r="AM107" s="50" t="s">
        <v>2853</v>
      </c>
      <c r="BB107" s="42" t="s">
        <v>26456</v>
      </c>
      <c r="BC107" s="211" t="s">
        <v>26547</v>
      </c>
      <c r="BD107" s="211" t="s">
        <v>26548</v>
      </c>
      <c r="BE107" s="211" t="s">
        <v>26547</v>
      </c>
    </row>
    <row r="108" spans="1:57" ht="14.1" customHeight="1">
      <c r="A108" s="42" t="str">
        <f t="shared" si="0"/>
        <v>1104</v>
      </c>
      <c r="B108" s="42" t="str">
        <f t="shared" si="1"/>
        <v>1104104</v>
      </c>
      <c r="C108" s="42" t="str">
        <f t="shared" si="2"/>
        <v>11041042</v>
      </c>
      <c r="I108" s="42">
        <v>110455</v>
      </c>
      <c r="J108" s="42" t="s">
        <v>2814</v>
      </c>
      <c r="K108" s="42">
        <v>1</v>
      </c>
      <c r="L108" s="42" t="s">
        <v>571</v>
      </c>
      <c r="M108" s="44">
        <v>104</v>
      </c>
      <c r="N108" s="42" t="s">
        <v>2741</v>
      </c>
      <c r="O108" s="42">
        <v>104</v>
      </c>
      <c r="P108" s="42" t="s">
        <v>1721</v>
      </c>
      <c r="Q108" s="42">
        <v>2</v>
      </c>
      <c r="R108" s="45" t="s">
        <v>2855</v>
      </c>
      <c r="S108" s="45" t="s">
        <v>2856</v>
      </c>
      <c r="T108" s="42" t="s">
        <v>2857</v>
      </c>
      <c r="U108" s="49">
        <v>28</v>
      </c>
      <c r="V108" s="62"/>
      <c r="W108" s="62"/>
      <c r="X108" s="64"/>
      <c r="Y108" s="62"/>
      <c r="Z108" s="62"/>
      <c r="AA108" s="62"/>
      <c r="AB108" s="64"/>
      <c r="AK108" s="50" t="s">
        <v>583</v>
      </c>
      <c r="AL108" s="51" t="s">
        <v>2860</v>
      </c>
      <c r="AM108" s="50" t="s">
        <v>2861</v>
      </c>
      <c r="BB108" s="42" t="s">
        <v>26456</v>
      </c>
      <c r="BC108" s="211" t="s">
        <v>26549</v>
      </c>
      <c r="BD108" s="211" t="s">
        <v>26550</v>
      </c>
      <c r="BE108" s="211" t="s">
        <v>26549</v>
      </c>
    </row>
    <row r="109" spans="1:57" ht="14.1" customHeight="1">
      <c r="A109" s="42" t="str">
        <f t="shared" si="0"/>
        <v>1104</v>
      </c>
      <c r="B109" s="42" t="str">
        <f t="shared" si="1"/>
        <v>1104104</v>
      </c>
      <c r="C109" s="42" t="str">
        <f t="shared" si="2"/>
        <v>11041043</v>
      </c>
      <c r="I109" s="42">
        <v>110463</v>
      </c>
      <c r="J109" s="42" t="s">
        <v>2821</v>
      </c>
      <c r="K109" s="42">
        <v>1</v>
      </c>
      <c r="L109" s="42" t="s">
        <v>571</v>
      </c>
      <c r="M109" s="44">
        <v>104</v>
      </c>
      <c r="N109" s="42" t="s">
        <v>2741</v>
      </c>
      <c r="O109" s="42">
        <v>104</v>
      </c>
      <c r="P109" s="42" t="s">
        <v>1721</v>
      </c>
      <c r="Q109" s="42">
        <v>3</v>
      </c>
      <c r="R109" s="45" t="s">
        <v>2863</v>
      </c>
      <c r="S109" s="45" t="s">
        <v>2864</v>
      </c>
      <c r="T109" s="42" t="s">
        <v>2865</v>
      </c>
      <c r="U109" s="49">
        <v>1892</v>
      </c>
      <c r="V109" s="62"/>
      <c r="W109" s="62"/>
      <c r="X109" s="64"/>
      <c r="Y109" s="62"/>
      <c r="Z109" s="62"/>
      <c r="AA109" s="62"/>
      <c r="AB109" s="64"/>
      <c r="AK109" s="50" t="s">
        <v>583</v>
      </c>
      <c r="AL109" s="51" t="s">
        <v>2868</v>
      </c>
      <c r="AM109" s="50" t="s">
        <v>2869</v>
      </c>
      <c r="BB109" s="42" t="s">
        <v>26456</v>
      </c>
      <c r="BC109" s="211" t="s">
        <v>26551</v>
      </c>
      <c r="BD109" s="211" t="s">
        <v>26552</v>
      </c>
      <c r="BE109" s="211" t="s">
        <v>26551</v>
      </c>
    </row>
    <row r="110" spans="1:57" ht="14.1" customHeight="1">
      <c r="A110" s="42" t="str">
        <f t="shared" si="0"/>
        <v>1104</v>
      </c>
      <c r="B110" s="42" t="str">
        <f t="shared" si="1"/>
        <v>1104104</v>
      </c>
      <c r="C110" s="42" t="str">
        <f t="shared" si="2"/>
        <v>110410419</v>
      </c>
      <c r="I110" s="42">
        <v>110485</v>
      </c>
      <c r="J110" s="42" t="s">
        <v>2828</v>
      </c>
      <c r="K110" s="42">
        <v>1</v>
      </c>
      <c r="L110" s="42" t="s">
        <v>571</v>
      </c>
      <c r="M110" s="44">
        <v>104</v>
      </c>
      <c r="N110" s="42" t="s">
        <v>2741</v>
      </c>
      <c r="O110" s="42">
        <v>104</v>
      </c>
      <c r="P110" s="42" t="s">
        <v>1721</v>
      </c>
      <c r="Q110" s="42">
        <v>19</v>
      </c>
      <c r="R110" s="45" t="s">
        <v>1479</v>
      </c>
      <c r="S110" s="45" t="s">
        <v>2871</v>
      </c>
      <c r="T110" s="42" t="s">
        <v>2872</v>
      </c>
      <c r="U110" s="49">
        <v>1984</v>
      </c>
      <c r="V110" s="62"/>
      <c r="W110" s="62"/>
      <c r="X110" s="64"/>
      <c r="Y110" s="62"/>
      <c r="Z110" s="62"/>
      <c r="AA110" s="62"/>
      <c r="AB110" s="64"/>
      <c r="AK110" s="50" t="s">
        <v>583</v>
      </c>
      <c r="AL110" s="51" t="s">
        <v>2875</v>
      </c>
      <c r="AM110" s="50" t="s">
        <v>2876</v>
      </c>
      <c r="BB110" s="42" t="s">
        <v>26456</v>
      </c>
      <c r="BC110" s="211" t="s">
        <v>26553</v>
      </c>
      <c r="BD110" s="211" t="s">
        <v>26554</v>
      </c>
      <c r="BE110" s="211" t="s">
        <v>26553</v>
      </c>
    </row>
    <row r="111" spans="1:57" ht="14.1" customHeight="1">
      <c r="A111" s="42" t="str">
        <f t="shared" si="0"/>
        <v>1104</v>
      </c>
      <c r="B111" s="42" t="str">
        <f t="shared" si="1"/>
        <v>1104105</v>
      </c>
      <c r="C111" s="42" t="str">
        <f t="shared" si="2"/>
        <v>11041051</v>
      </c>
      <c r="I111" s="42">
        <v>110499</v>
      </c>
      <c r="J111" s="42" t="s">
        <v>2835</v>
      </c>
      <c r="K111" s="42">
        <v>1</v>
      </c>
      <c r="L111" s="42" t="s">
        <v>571</v>
      </c>
      <c r="M111" s="44">
        <v>104</v>
      </c>
      <c r="N111" s="42" t="s">
        <v>2741</v>
      </c>
      <c r="O111" s="42">
        <v>105</v>
      </c>
      <c r="P111" s="42" t="s">
        <v>1479</v>
      </c>
      <c r="Q111" s="42">
        <v>1</v>
      </c>
      <c r="R111" s="45" t="s">
        <v>2878</v>
      </c>
      <c r="S111" s="45" t="s">
        <v>2879</v>
      </c>
      <c r="T111" s="42" t="s">
        <v>2880</v>
      </c>
      <c r="U111" s="49">
        <v>1169</v>
      </c>
      <c r="V111" s="62"/>
      <c r="W111" s="62"/>
      <c r="X111" s="64"/>
      <c r="Y111" s="62"/>
      <c r="Z111" s="62"/>
      <c r="AA111" s="62"/>
      <c r="AB111" s="64"/>
      <c r="AK111" s="50" t="s">
        <v>583</v>
      </c>
      <c r="AL111" s="51" t="s">
        <v>2883</v>
      </c>
      <c r="AM111" s="50" t="s">
        <v>2884</v>
      </c>
      <c r="BB111" s="42" t="s">
        <v>26456</v>
      </c>
      <c r="BC111" s="211" t="s">
        <v>26555</v>
      </c>
      <c r="BD111" s="211" t="s">
        <v>26556</v>
      </c>
      <c r="BE111" s="211" t="s">
        <v>26555</v>
      </c>
    </row>
    <row r="112" spans="1:57" ht="14.1" customHeight="1">
      <c r="A112" s="42" t="str">
        <f t="shared" si="0"/>
        <v>1104</v>
      </c>
      <c r="B112" s="42" t="str">
        <f t="shared" si="1"/>
        <v>1104105</v>
      </c>
      <c r="C112" s="42" t="str">
        <f t="shared" si="2"/>
        <v>11041052</v>
      </c>
      <c r="I112" s="42">
        <v>110522</v>
      </c>
      <c r="J112" s="42" t="s">
        <v>2844</v>
      </c>
      <c r="K112" s="42">
        <v>1</v>
      </c>
      <c r="L112" s="42" t="s">
        <v>571</v>
      </c>
      <c r="M112" s="44">
        <v>104</v>
      </c>
      <c r="N112" s="42" t="s">
        <v>2741</v>
      </c>
      <c r="O112" s="42">
        <v>105</v>
      </c>
      <c r="P112" s="42" t="s">
        <v>1479</v>
      </c>
      <c r="Q112" s="42">
        <v>2</v>
      </c>
      <c r="R112" s="45" t="s">
        <v>2886</v>
      </c>
      <c r="S112" s="45" t="s">
        <v>2887</v>
      </c>
      <c r="T112" s="42" t="s">
        <v>2888</v>
      </c>
      <c r="U112" s="49">
        <v>504</v>
      </c>
      <c r="V112" s="62"/>
      <c r="W112" s="62"/>
      <c r="X112" s="64"/>
      <c r="Y112" s="62"/>
      <c r="Z112" s="62"/>
      <c r="AA112" s="62"/>
      <c r="AB112" s="64"/>
      <c r="AK112" s="50" t="s">
        <v>583</v>
      </c>
      <c r="AL112" s="51" t="s">
        <v>2891</v>
      </c>
      <c r="AM112" s="50" t="s">
        <v>2892</v>
      </c>
      <c r="BB112" s="42" t="s">
        <v>26456</v>
      </c>
      <c r="BC112" s="211" t="s">
        <v>26557</v>
      </c>
      <c r="BD112" s="211" t="s">
        <v>26558</v>
      </c>
      <c r="BE112" s="211" t="s">
        <v>26557</v>
      </c>
    </row>
    <row r="113" spans="1:57" ht="14.1" customHeight="1">
      <c r="A113" s="42" t="str">
        <f t="shared" si="0"/>
        <v>1104</v>
      </c>
      <c r="B113" s="42" t="str">
        <f t="shared" si="1"/>
        <v>1104105</v>
      </c>
      <c r="C113" s="42" t="str">
        <f t="shared" si="2"/>
        <v>11041053</v>
      </c>
      <c r="I113" s="42">
        <v>110570</v>
      </c>
      <c r="J113" s="42" t="s">
        <v>2854</v>
      </c>
      <c r="K113" s="42">
        <v>1</v>
      </c>
      <c r="L113" s="42" t="s">
        <v>571</v>
      </c>
      <c r="M113" s="44">
        <v>104</v>
      </c>
      <c r="N113" s="42" t="s">
        <v>2741</v>
      </c>
      <c r="O113" s="42">
        <v>105</v>
      </c>
      <c r="P113" s="42" t="s">
        <v>1479</v>
      </c>
      <c r="Q113" s="42">
        <v>3</v>
      </c>
      <c r="R113" s="42" t="s">
        <v>2894</v>
      </c>
      <c r="S113" s="45" t="s">
        <v>2895</v>
      </c>
      <c r="T113" s="42" t="s">
        <v>2896</v>
      </c>
      <c r="U113" s="49">
        <v>1961</v>
      </c>
      <c r="V113" s="62"/>
      <c r="W113" s="62"/>
      <c r="X113" s="64"/>
      <c r="Y113" s="62"/>
      <c r="Z113" s="62"/>
      <c r="AA113" s="62"/>
      <c r="AB113" s="64"/>
      <c r="AK113" s="50" t="s">
        <v>583</v>
      </c>
      <c r="AL113" s="51" t="s">
        <v>2899</v>
      </c>
      <c r="AM113" s="50" t="s">
        <v>2900</v>
      </c>
      <c r="BB113" s="42" t="s">
        <v>26456</v>
      </c>
      <c r="BC113" s="211" t="s">
        <v>26559</v>
      </c>
      <c r="BD113" s="211" t="s">
        <v>26560</v>
      </c>
      <c r="BE113" s="211" t="s">
        <v>26559</v>
      </c>
    </row>
    <row r="114" spans="1:57" ht="14.1" customHeight="1">
      <c r="A114" s="42" t="str">
        <f t="shared" si="0"/>
        <v>1104</v>
      </c>
      <c r="B114" s="42" t="str">
        <f t="shared" si="1"/>
        <v>1104105</v>
      </c>
      <c r="C114" s="42" t="str">
        <f t="shared" si="2"/>
        <v>110410519</v>
      </c>
      <c r="I114" s="42">
        <v>110625</v>
      </c>
      <c r="J114" s="42" t="s">
        <v>2862</v>
      </c>
      <c r="K114" s="42">
        <v>1</v>
      </c>
      <c r="L114" s="42" t="s">
        <v>571</v>
      </c>
      <c r="M114" s="44">
        <v>104</v>
      </c>
      <c r="N114" s="42" t="s">
        <v>2741</v>
      </c>
      <c r="O114" s="42">
        <v>105</v>
      </c>
      <c r="P114" s="42" t="s">
        <v>1479</v>
      </c>
      <c r="Q114" s="42">
        <v>19</v>
      </c>
      <c r="R114" s="42" t="s">
        <v>1479</v>
      </c>
      <c r="S114" s="45" t="s">
        <v>2902</v>
      </c>
      <c r="T114" s="42" t="s">
        <v>2903</v>
      </c>
      <c r="U114" s="49">
        <v>30</v>
      </c>
      <c r="V114" s="62"/>
      <c r="W114" s="62"/>
      <c r="X114" s="64"/>
      <c r="Y114" s="62"/>
      <c r="Z114" s="62"/>
      <c r="AA114" s="62"/>
      <c r="AB114" s="64"/>
      <c r="AK114" s="50" t="s">
        <v>583</v>
      </c>
      <c r="AL114" s="51" t="s">
        <v>2906</v>
      </c>
      <c r="AM114" s="50" t="s">
        <v>2907</v>
      </c>
      <c r="BB114" s="42" t="s">
        <v>26456</v>
      </c>
      <c r="BC114" s="211" t="s">
        <v>26561</v>
      </c>
      <c r="BD114" s="211" t="s">
        <v>26562</v>
      </c>
      <c r="BE114" s="211" t="s">
        <v>26561</v>
      </c>
    </row>
    <row r="115" spans="1:57" ht="14.1" customHeight="1">
      <c r="A115" s="42" t="str">
        <f t="shared" si="0"/>
        <v>2201</v>
      </c>
      <c r="B115" s="42" t="str">
        <f t="shared" si="1"/>
        <v>2201101</v>
      </c>
      <c r="C115" s="42" t="str">
        <f t="shared" si="2"/>
        <v>22011011</v>
      </c>
      <c r="I115" s="42">
        <v>110655</v>
      </c>
      <c r="J115" s="42" t="s">
        <v>2870</v>
      </c>
      <c r="K115" s="42">
        <v>2</v>
      </c>
      <c r="L115" s="42" t="s">
        <v>2909</v>
      </c>
      <c r="M115" s="44">
        <v>201</v>
      </c>
      <c r="N115" s="42" t="s">
        <v>2910</v>
      </c>
      <c r="O115" s="42">
        <v>101</v>
      </c>
      <c r="P115" s="42" t="s">
        <v>2911</v>
      </c>
      <c r="Q115" s="42">
        <v>1</v>
      </c>
      <c r="R115" s="45" t="s">
        <v>2911</v>
      </c>
      <c r="S115" s="45" t="s">
        <v>2912</v>
      </c>
      <c r="T115" s="42" t="s">
        <v>2913</v>
      </c>
      <c r="U115" s="49">
        <v>31</v>
      </c>
      <c r="V115" s="62"/>
      <c r="W115" s="62"/>
      <c r="X115" s="64"/>
      <c r="Y115" s="62"/>
      <c r="Z115" s="62"/>
      <c r="AA115" s="62"/>
      <c r="AB115" s="64"/>
      <c r="AK115" s="50" t="s">
        <v>583</v>
      </c>
      <c r="AL115" s="51" t="s">
        <v>2916</v>
      </c>
      <c r="AM115" s="50" t="s">
        <v>2917</v>
      </c>
      <c r="BB115" s="42" t="s">
        <v>26456</v>
      </c>
      <c r="BC115" s="211" t="s">
        <v>26563</v>
      </c>
      <c r="BD115" s="211" t="s">
        <v>26564</v>
      </c>
      <c r="BE115" s="211" t="s">
        <v>26563</v>
      </c>
    </row>
    <row r="116" spans="1:57" ht="14.1" customHeight="1">
      <c r="A116" s="42" t="str">
        <f t="shared" si="0"/>
        <v>2201</v>
      </c>
      <c r="B116" s="42" t="str">
        <f t="shared" si="1"/>
        <v>2201102</v>
      </c>
      <c r="C116" s="42" t="str">
        <f t="shared" si="2"/>
        <v>22011021</v>
      </c>
      <c r="I116" s="42">
        <v>110728</v>
      </c>
      <c r="J116" s="42" t="s">
        <v>2877</v>
      </c>
      <c r="K116" s="42">
        <v>2</v>
      </c>
      <c r="L116" s="42" t="s">
        <v>2909</v>
      </c>
      <c r="M116" s="44">
        <v>201</v>
      </c>
      <c r="N116" s="42" t="s">
        <v>2910</v>
      </c>
      <c r="O116" s="42">
        <v>102</v>
      </c>
      <c r="P116" s="42" t="s">
        <v>2919</v>
      </c>
      <c r="Q116" s="42">
        <v>1</v>
      </c>
      <c r="R116" s="42" t="s">
        <v>2919</v>
      </c>
      <c r="S116" s="45" t="s">
        <v>2920</v>
      </c>
      <c r="T116" s="42" t="s">
        <v>2759</v>
      </c>
      <c r="U116" s="49">
        <v>32</v>
      </c>
      <c r="V116" s="62"/>
      <c r="W116" s="62"/>
      <c r="X116" s="64"/>
      <c r="Y116" s="62"/>
      <c r="Z116" s="62"/>
      <c r="AA116" s="62"/>
      <c r="AB116" s="64"/>
      <c r="AK116" s="50" t="s">
        <v>583</v>
      </c>
      <c r="AL116" s="51" t="s">
        <v>2923</v>
      </c>
      <c r="AM116" s="50" t="s">
        <v>2924</v>
      </c>
      <c r="BB116" s="42" t="s">
        <v>26456</v>
      </c>
      <c r="BC116" s="211" t="s">
        <v>26565</v>
      </c>
      <c r="BD116" s="211" t="s">
        <v>26566</v>
      </c>
      <c r="BE116" s="211" t="s">
        <v>26565</v>
      </c>
    </row>
    <row r="117" spans="1:57" ht="14.1" customHeight="1">
      <c r="A117" s="42" t="str">
        <f t="shared" si="0"/>
        <v>2201</v>
      </c>
      <c r="B117" s="42" t="str">
        <f t="shared" si="1"/>
        <v>2201103</v>
      </c>
      <c r="C117" s="42" t="str">
        <f t="shared" si="2"/>
        <v>22011031</v>
      </c>
      <c r="I117" s="42">
        <v>110733</v>
      </c>
      <c r="J117" s="42" t="s">
        <v>2885</v>
      </c>
      <c r="K117" s="42">
        <v>2</v>
      </c>
      <c r="L117" s="42" t="s">
        <v>2909</v>
      </c>
      <c r="M117" s="44">
        <v>201</v>
      </c>
      <c r="N117" s="42" t="s">
        <v>2910</v>
      </c>
      <c r="O117" s="42">
        <v>103</v>
      </c>
      <c r="P117" s="42" t="s">
        <v>2926</v>
      </c>
      <c r="Q117" s="42">
        <v>1</v>
      </c>
      <c r="R117" s="42" t="s">
        <v>2926</v>
      </c>
      <c r="S117" s="45" t="s">
        <v>2927</v>
      </c>
      <c r="T117" s="42" t="s">
        <v>2928</v>
      </c>
      <c r="U117" s="49">
        <v>33</v>
      </c>
      <c r="V117" s="62"/>
      <c r="W117" s="62"/>
      <c r="X117" s="64"/>
      <c r="Y117" s="62"/>
      <c r="Z117" s="62"/>
      <c r="AA117" s="62"/>
      <c r="AB117" s="64"/>
      <c r="AK117" s="50" t="s">
        <v>583</v>
      </c>
      <c r="AL117" s="50" t="s">
        <v>2931</v>
      </c>
      <c r="AM117" s="50" t="s">
        <v>2932</v>
      </c>
      <c r="BB117" s="42" t="s">
        <v>26456</v>
      </c>
      <c r="BC117" s="211" t="s">
        <v>26567</v>
      </c>
      <c r="BD117" s="211" t="s">
        <v>26568</v>
      </c>
      <c r="BE117" s="211" t="s">
        <v>26567</v>
      </c>
    </row>
    <row r="118" spans="1:57" ht="14.1" customHeight="1">
      <c r="A118" s="42" t="str">
        <f t="shared" si="0"/>
        <v>2201</v>
      </c>
      <c r="B118" s="42" t="str">
        <f t="shared" si="1"/>
        <v>2201104</v>
      </c>
      <c r="C118" s="42" t="str">
        <f t="shared" si="2"/>
        <v>22011041</v>
      </c>
      <c r="I118" s="42">
        <v>110883</v>
      </c>
      <c r="J118" s="42" t="s">
        <v>2893</v>
      </c>
      <c r="K118" s="42">
        <v>2</v>
      </c>
      <c r="L118" s="42" t="s">
        <v>2909</v>
      </c>
      <c r="M118" s="44">
        <v>201</v>
      </c>
      <c r="N118" s="42" t="s">
        <v>2910</v>
      </c>
      <c r="O118" s="42">
        <v>104</v>
      </c>
      <c r="P118" s="42" t="s">
        <v>2934</v>
      </c>
      <c r="Q118" s="42">
        <v>1</v>
      </c>
      <c r="R118" s="45" t="s">
        <v>2935</v>
      </c>
      <c r="S118" s="45" t="s">
        <v>2936</v>
      </c>
      <c r="T118" s="42" t="s">
        <v>2937</v>
      </c>
      <c r="U118" s="49">
        <v>1874</v>
      </c>
      <c r="V118" s="62"/>
      <c r="W118" s="62"/>
      <c r="X118" s="64"/>
      <c r="Y118" s="62"/>
      <c r="Z118" s="62"/>
      <c r="AA118" s="62"/>
      <c r="AB118" s="64"/>
      <c r="AK118" s="50" t="s">
        <v>583</v>
      </c>
      <c r="AL118" s="50" t="s">
        <v>2940</v>
      </c>
      <c r="AM118" s="50" t="s">
        <v>2941</v>
      </c>
      <c r="BB118" s="42" t="s">
        <v>26456</v>
      </c>
      <c r="BC118" s="211" t="s">
        <v>26569</v>
      </c>
      <c r="BD118" s="211" t="s">
        <v>26570</v>
      </c>
      <c r="BE118" s="211" t="s">
        <v>26569</v>
      </c>
    </row>
    <row r="119" spans="1:57" ht="14.1" customHeight="1">
      <c r="A119" s="42" t="str">
        <f t="shared" si="0"/>
        <v>2201</v>
      </c>
      <c r="B119" s="42" t="str">
        <f t="shared" si="1"/>
        <v>2201104</v>
      </c>
      <c r="C119" s="42" t="str">
        <f t="shared" si="2"/>
        <v>22011042</v>
      </c>
      <c r="I119" s="42">
        <v>110901</v>
      </c>
      <c r="J119" s="42" t="s">
        <v>2901</v>
      </c>
      <c r="K119" s="42">
        <v>2</v>
      </c>
      <c r="L119" s="42" t="s">
        <v>2909</v>
      </c>
      <c r="M119" s="44">
        <v>201</v>
      </c>
      <c r="N119" s="42" t="s">
        <v>2910</v>
      </c>
      <c r="O119" s="42">
        <v>104</v>
      </c>
      <c r="P119" s="42" t="s">
        <v>2934</v>
      </c>
      <c r="Q119" s="42">
        <v>2</v>
      </c>
      <c r="R119" s="45" t="s">
        <v>2943</v>
      </c>
      <c r="S119" s="45" t="s">
        <v>2944</v>
      </c>
      <c r="T119" s="42" t="s">
        <v>2945</v>
      </c>
      <c r="U119" s="49">
        <v>1705</v>
      </c>
      <c r="V119" s="62"/>
      <c r="W119" s="62"/>
      <c r="X119" s="64"/>
      <c r="Y119" s="62"/>
      <c r="Z119" s="62"/>
      <c r="AA119" s="62"/>
      <c r="AB119" s="64"/>
      <c r="AK119" s="50" t="s">
        <v>583</v>
      </c>
      <c r="AL119" s="50" t="s">
        <v>2948</v>
      </c>
      <c r="AM119" s="50" t="s">
        <v>2949</v>
      </c>
      <c r="BB119" s="42" t="s">
        <v>26456</v>
      </c>
      <c r="BC119" s="211" t="s">
        <v>26571</v>
      </c>
      <c r="BD119" s="211" t="s">
        <v>26572</v>
      </c>
      <c r="BE119" s="211" t="s">
        <v>26571</v>
      </c>
    </row>
    <row r="120" spans="1:57" ht="14.1" customHeight="1">
      <c r="A120" s="42" t="str">
        <f t="shared" si="0"/>
        <v>2201</v>
      </c>
      <c r="B120" s="42" t="str">
        <f t="shared" si="1"/>
        <v>2201104</v>
      </c>
      <c r="C120" s="42" t="str">
        <f t="shared" si="2"/>
        <v>22011043</v>
      </c>
      <c r="I120" s="42">
        <v>110981</v>
      </c>
      <c r="J120" s="42" t="s">
        <v>2908</v>
      </c>
      <c r="K120" s="42">
        <v>2</v>
      </c>
      <c r="L120" s="42" t="s">
        <v>2909</v>
      </c>
      <c r="M120" s="44">
        <v>201</v>
      </c>
      <c r="N120" s="42" t="s">
        <v>2910</v>
      </c>
      <c r="O120" s="42">
        <v>104</v>
      </c>
      <c r="P120" s="42" t="s">
        <v>2934</v>
      </c>
      <c r="Q120" s="42">
        <v>3</v>
      </c>
      <c r="R120" s="45" t="s">
        <v>2951</v>
      </c>
      <c r="S120" s="45" t="s">
        <v>2952</v>
      </c>
      <c r="T120" s="42" t="s">
        <v>2953</v>
      </c>
      <c r="U120" s="49">
        <v>1898</v>
      </c>
      <c r="V120" s="62"/>
      <c r="W120" s="62"/>
      <c r="X120" s="64"/>
      <c r="Y120" s="62"/>
      <c r="Z120" s="62"/>
      <c r="AA120" s="62"/>
      <c r="AB120" s="64"/>
      <c r="AK120" s="50" t="s">
        <v>583</v>
      </c>
      <c r="AL120" s="50" t="s">
        <v>2956</v>
      </c>
      <c r="AM120" s="50" t="s">
        <v>2957</v>
      </c>
      <c r="BB120" s="42" t="s">
        <v>26456</v>
      </c>
      <c r="BC120" s="211" t="s">
        <v>26573</v>
      </c>
      <c r="BD120" s="211" t="s">
        <v>26574</v>
      </c>
      <c r="BE120" s="211" t="s">
        <v>26573</v>
      </c>
    </row>
    <row r="121" spans="1:57" ht="14.1" customHeight="1">
      <c r="A121" s="42" t="str">
        <f t="shared" si="0"/>
        <v>2201</v>
      </c>
      <c r="B121" s="42" t="str">
        <f t="shared" si="1"/>
        <v>2201104</v>
      </c>
      <c r="C121" s="42" t="str">
        <f t="shared" si="2"/>
        <v>22011044</v>
      </c>
      <c r="I121" s="42">
        <v>111052</v>
      </c>
      <c r="J121" s="42" t="s">
        <v>2918</v>
      </c>
      <c r="K121" s="42">
        <v>2</v>
      </c>
      <c r="L121" s="42" t="s">
        <v>2909</v>
      </c>
      <c r="M121" s="44">
        <v>201</v>
      </c>
      <c r="N121" s="42" t="s">
        <v>2910</v>
      </c>
      <c r="O121" s="42">
        <v>104</v>
      </c>
      <c r="P121" s="42" t="s">
        <v>2934</v>
      </c>
      <c r="Q121" s="42">
        <v>4</v>
      </c>
      <c r="R121" s="45" t="s">
        <v>2959</v>
      </c>
      <c r="S121" s="45" t="s">
        <v>2960</v>
      </c>
      <c r="T121" s="42" t="s">
        <v>2961</v>
      </c>
      <c r="U121" s="49">
        <v>1985</v>
      </c>
      <c r="V121" s="62"/>
      <c r="W121" s="62"/>
      <c r="X121" s="64"/>
      <c r="Y121" s="62"/>
      <c r="Z121" s="62"/>
      <c r="AA121" s="62"/>
      <c r="AB121" s="64"/>
      <c r="AK121" s="50" t="s">
        <v>583</v>
      </c>
      <c r="AL121" s="50" t="s">
        <v>2964</v>
      </c>
      <c r="AM121" s="50" t="s">
        <v>2965</v>
      </c>
      <c r="BB121" s="42" t="s">
        <v>26456</v>
      </c>
      <c r="BC121" s="211" t="s">
        <v>26575</v>
      </c>
      <c r="BD121" s="211" t="s">
        <v>26576</v>
      </c>
      <c r="BE121" s="211" t="s">
        <v>26575</v>
      </c>
    </row>
    <row r="122" spans="1:57" ht="14.1" customHeight="1">
      <c r="A122" s="42" t="str">
        <f t="shared" si="0"/>
        <v>2201</v>
      </c>
      <c r="B122" s="42" t="str">
        <f t="shared" si="1"/>
        <v>2201104</v>
      </c>
      <c r="C122" s="42" t="str">
        <f t="shared" si="2"/>
        <v>220110419</v>
      </c>
      <c r="I122" s="42">
        <v>111103</v>
      </c>
      <c r="J122" s="42" t="s">
        <v>2925</v>
      </c>
      <c r="K122" s="42">
        <v>2</v>
      </c>
      <c r="L122" s="42" t="s">
        <v>2909</v>
      </c>
      <c r="M122" s="44">
        <v>201</v>
      </c>
      <c r="N122" s="42" t="s">
        <v>2910</v>
      </c>
      <c r="O122" s="42">
        <v>104</v>
      </c>
      <c r="P122" s="42" t="s">
        <v>2934</v>
      </c>
      <c r="Q122" s="42">
        <v>19</v>
      </c>
      <c r="R122" s="42" t="s">
        <v>1479</v>
      </c>
      <c r="S122" s="45" t="s">
        <v>2967</v>
      </c>
      <c r="T122" s="42" t="s">
        <v>2968</v>
      </c>
      <c r="U122" s="49">
        <v>36</v>
      </c>
      <c r="V122" s="62"/>
      <c r="W122" s="62"/>
      <c r="X122" s="64"/>
      <c r="Y122" s="62"/>
      <c r="Z122" s="62"/>
      <c r="AA122" s="62"/>
      <c r="AB122" s="64"/>
      <c r="AK122" s="50" t="s">
        <v>583</v>
      </c>
      <c r="AL122" s="50" t="s">
        <v>2971</v>
      </c>
      <c r="AM122" s="50" t="s">
        <v>2972</v>
      </c>
      <c r="BB122" s="42" t="s">
        <v>26456</v>
      </c>
      <c r="BC122" s="211" t="s">
        <v>26577</v>
      </c>
      <c r="BD122" s="211" t="s">
        <v>26578</v>
      </c>
      <c r="BE122" s="211" t="s">
        <v>26577</v>
      </c>
    </row>
    <row r="123" spans="1:57" ht="14.1" customHeight="1">
      <c r="A123" s="42" t="str">
        <f t="shared" si="0"/>
        <v>2201</v>
      </c>
      <c r="B123" s="42" t="str">
        <f t="shared" si="1"/>
        <v>2201105</v>
      </c>
      <c r="C123" s="42" t="str">
        <f t="shared" si="2"/>
        <v>22011051</v>
      </c>
      <c r="I123" s="42">
        <v>111114</v>
      </c>
      <c r="J123" s="42" t="s">
        <v>2933</v>
      </c>
      <c r="K123" s="42">
        <v>2</v>
      </c>
      <c r="L123" s="42" t="s">
        <v>2909</v>
      </c>
      <c r="M123" s="44">
        <v>201</v>
      </c>
      <c r="N123" s="42" t="s">
        <v>2910</v>
      </c>
      <c r="O123" s="42">
        <v>105</v>
      </c>
      <c r="P123" s="42" t="s">
        <v>1479</v>
      </c>
      <c r="Q123" s="42">
        <v>1</v>
      </c>
      <c r="R123" s="42" t="s">
        <v>2974</v>
      </c>
      <c r="S123" s="45" t="s">
        <v>2975</v>
      </c>
      <c r="T123" s="42" t="s">
        <v>2976</v>
      </c>
      <c r="U123" s="49">
        <v>1633</v>
      </c>
      <c r="V123" s="62"/>
      <c r="W123" s="62"/>
      <c r="X123" s="64"/>
      <c r="Y123" s="62"/>
      <c r="Z123" s="62"/>
      <c r="AA123" s="62"/>
      <c r="AB123" s="64"/>
      <c r="AK123" s="50" t="s">
        <v>583</v>
      </c>
      <c r="AL123" s="50" t="s">
        <v>2979</v>
      </c>
      <c r="AM123" s="50" t="s">
        <v>2980</v>
      </c>
      <c r="BB123" s="42" t="s">
        <v>26456</v>
      </c>
      <c r="BC123" s="211" t="s">
        <v>26579</v>
      </c>
      <c r="BD123" s="211" t="s">
        <v>29352</v>
      </c>
      <c r="BE123" s="211" t="s">
        <v>26579</v>
      </c>
    </row>
    <row r="124" spans="1:57" ht="14.1" customHeight="1">
      <c r="A124" s="42" t="str">
        <f t="shared" si="0"/>
        <v>2201</v>
      </c>
      <c r="B124" s="42" t="str">
        <f t="shared" si="1"/>
        <v>2201105</v>
      </c>
      <c r="C124" s="42" t="str">
        <f t="shared" si="2"/>
        <v>220110519</v>
      </c>
      <c r="I124" s="42">
        <v>111142</v>
      </c>
      <c r="J124" s="42" t="s">
        <v>2942</v>
      </c>
      <c r="K124" s="42">
        <v>2</v>
      </c>
      <c r="L124" s="42" t="s">
        <v>2909</v>
      </c>
      <c r="M124" s="44">
        <v>201</v>
      </c>
      <c r="N124" s="42" t="s">
        <v>2910</v>
      </c>
      <c r="O124" s="42">
        <v>105</v>
      </c>
      <c r="P124" s="42" t="s">
        <v>1479</v>
      </c>
      <c r="Q124" s="42">
        <v>19</v>
      </c>
      <c r="R124" s="45" t="s">
        <v>1479</v>
      </c>
      <c r="S124" s="45" t="s">
        <v>2982</v>
      </c>
      <c r="T124" s="42" t="s">
        <v>2983</v>
      </c>
      <c r="U124" s="49">
        <v>1618</v>
      </c>
      <c r="V124" s="62"/>
      <c r="W124" s="62"/>
      <c r="X124" s="64"/>
      <c r="Y124" s="62"/>
      <c r="Z124" s="62"/>
      <c r="AA124" s="62"/>
      <c r="AB124" s="64"/>
      <c r="AK124" s="50" t="s">
        <v>583</v>
      </c>
      <c r="AL124" s="50" t="s">
        <v>2986</v>
      </c>
      <c r="AM124" s="50" t="s">
        <v>2987</v>
      </c>
      <c r="BB124" s="42" t="s">
        <v>26456</v>
      </c>
      <c r="BC124" s="211" t="s">
        <v>26580</v>
      </c>
      <c r="BD124" s="211" t="s">
        <v>26581</v>
      </c>
      <c r="BE124" s="211" t="s">
        <v>26580</v>
      </c>
    </row>
    <row r="125" spans="1:57" ht="14.1" customHeight="1">
      <c r="A125" s="42" t="str">
        <f t="shared" si="0"/>
        <v>2202</v>
      </c>
      <c r="B125" s="42" t="str">
        <f t="shared" si="1"/>
        <v>2202101</v>
      </c>
      <c r="C125" s="42" t="str">
        <f t="shared" si="2"/>
        <v>22021011</v>
      </c>
      <c r="I125" s="42">
        <v>111160</v>
      </c>
      <c r="J125" s="42" t="s">
        <v>2950</v>
      </c>
      <c r="K125" s="42">
        <v>2</v>
      </c>
      <c r="L125" s="42" t="s">
        <v>2909</v>
      </c>
      <c r="M125" s="44">
        <v>202</v>
      </c>
      <c r="N125" s="42" t="s">
        <v>2989</v>
      </c>
      <c r="O125" s="42">
        <v>101</v>
      </c>
      <c r="P125" s="42" t="s">
        <v>2989</v>
      </c>
      <c r="Q125" s="42">
        <v>1</v>
      </c>
      <c r="R125" s="45" t="s">
        <v>2989</v>
      </c>
      <c r="S125" s="45" t="s">
        <v>2990</v>
      </c>
      <c r="T125" s="42" t="s">
        <v>2991</v>
      </c>
      <c r="U125" s="49">
        <v>37</v>
      </c>
      <c r="V125" s="62"/>
      <c r="W125" s="62"/>
      <c r="X125" s="64"/>
      <c r="Y125" s="62"/>
      <c r="Z125" s="62"/>
      <c r="AA125" s="62"/>
      <c r="AB125" s="64"/>
      <c r="BB125" s="42" t="s">
        <v>26456</v>
      </c>
      <c r="BC125" s="211" t="s">
        <v>26582</v>
      </c>
      <c r="BD125" s="211" t="s">
        <v>26583</v>
      </c>
      <c r="BE125" s="211" t="s">
        <v>26582</v>
      </c>
    </row>
    <row r="126" spans="1:57" ht="14.1" customHeight="1">
      <c r="A126" s="42" t="str">
        <f t="shared" si="0"/>
        <v>2202</v>
      </c>
      <c r="B126" s="42" t="str">
        <f t="shared" si="1"/>
        <v>2202102</v>
      </c>
      <c r="C126" s="42" t="str">
        <f t="shared" si="2"/>
        <v>22021021</v>
      </c>
      <c r="I126" s="42">
        <v>111341</v>
      </c>
      <c r="J126" s="42" t="s">
        <v>2958</v>
      </c>
      <c r="K126" s="42">
        <v>2</v>
      </c>
      <c r="L126" s="42" t="s">
        <v>2909</v>
      </c>
      <c r="M126" s="44">
        <v>202</v>
      </c>
      <c r="N126" s="42" t="s">
        <v>2989</v>
      </c>
      <c r="O126" s="42">
        <v>102</v>
      </c>
      <c r="P126" s="42" t="s">
        <v>1479</v>
      </c>
      <c r="Q126" s="42">
        <v>1</v>
      </c>
      <c r="R126" s="45" t="s">
        <v>1836</v>
      </c>
      <c r="S126" s="45" t="s">
        <v>2995</v>
      </c>
      <c r="T126" s="42" t="s">
        <v>2996</v>
      </c>
      <c r="U126" s="49">
        <v>1461</v>
      </c>
      <c r="V126" s="62"/>
      <c r="W126" s="62"/>
      <c r="X126" s="64"/>
      <c r="Y126" s="62"/>
      <c r="Z126" s="62"/>
      <c r="AA126" s="62"/>
      <c r="AB126" s="64"/>
      <c r="BB126" s="42" t="s">
        <v>26456</v>
      </c>
      <c r="BC126" s="211" t="s">
        <v>26584</v>
      </c>
      <c r="BD126" s="211" t="s">
        <v>26585</v>
      </c>
      <c r="BE126" s="211" t="s">
        <v>26584</v>
      </c>
    </row>
    <row r="127" spans="1:57" ht="14.1" customHeight="1">
      <c r="A127" s="42" t="str">
        <f t="shared" si="0"/>
        <v>2202</v>
      </c>
      <c r="B127" s="42" t="str">
        <f t="shared" si="1"/>
        <v>2202102</v>
      </c>
      <c r="C127" s="42" t="str">
        <f t="shared" si="2"/>
        <v>22021022</v>
      </c>
      <c r="I127" s="42">
        <v>111376</v>
      </c>
      <c r="J127" s="42" t="s">
        <v>2966</v>
      </c>
      <c r="K127" s="42">
        <v>2</v>
      </c>
      <c r="L127" s="42" t="s">
        <v>2909</v>
      </c>
      <c r="M127" s="44">
        <v>202</v>
      </c>
      <c r="N127" s="42" t="s">
        <v>2989</v>
      </c>
      <c r="O127" s="42">
        <v>102</v>
      </c>
      <c r="P127" s="42" t="s">
        <v>1479</v>
      </c>
      <c r="Q127" s="42">
        <v>2</v>
      </c>
      <c r="R127" s="42" t="s">
        <v>2974</v>
      </c>
      <c r="S127" s="45" t="s">
        <v>3000</v>
      </c>
      <c r="T127" s="42" t="s">
        <v>3001</v>
      </c>
      <c r="U127" s="49">
        <v>38</v>
      </c>
      <c r="V127" s="62"/>
      <c r="W127" s="62"/>
      <c r="X127" s="64"/>
      <c r="Y127" s="62"/>
      <c r="Z127" s="62"/>
      <c r="AA127" s="62"/>
      <c r="AB127" s="64"/>
      <c r="BB127" s="42" t="s">
        <v>26456</v>
      </c>
      <c r="BC127" s="211" t="s">
        <v>26586</v>
      </c>
      <c r="BD127" s="211" t="s">
        <v>26587</v>
      </c>
      <c r="BE127" s="211" t="s">
        <v>26586</v>
      </c>
    </row>
    <row r="128" spans="1:57" ht="14.1" customHeight="1">
      <c r="A128" s="42" t="str">
        <f t="shared" si="0"/>
        <v>2203</v>
      </c>
      <c r="B128" s="42" t="str">
        <f t="shared" si="1"/>
        <v>2203101</v>
      </c>
      <c r="C128" s="42" t="str">
        <f t="shared" si="2"/>
        <v>22031011</v>
      </c>
      <c r="I128" s="42">
        <v>111386</v>
      </c>
      <c r="J128" s="42" t="s">
        <v>2973</v>
      </c>
      <c r="K128" s="42">
        <v>2</v>
      </c>
      <c r="L128" s="42" t="s">
        <v>2909</v>
      </c>
      <c r="M128" s="44">
        <v>203</v>
      </c>
      <c r="N128" s="42" t="s">
        <v>3005</v>
      </c>
      <c r="O128" s="42">
        <v>101</v>
      </c>
      <c r="P128" s="42" t="s">
        <v>3006</v>
      </c>
      <c r="Q128" s="42">
        <v>1</v>
      </c>
      <c r="R128" s="42" t="s">
        <v>3007</v>
      </c>
      <c r="S128" s="45" t="s">
        <v>3008</v>
      </c>
      <c r="T128" s="42" t="s">
        <v>3009</v>
      </c>
      <c r="U128" s="49">
        <v>1449</v>
      </c>
      <c r="V128" s="62"/>
      <c r="W128" s="62"/>
      <c r="X128" s="64"/>
      <c r="Y128" s="62"/>
      <c r="Z128" s="62"/>
      <c r="AA128" s="62"/>
      <c r="AB128" s="64"/>
      <c r="BB128" s="42" t="s">
        <v>26456</v>
      </c>
      <c r="BC128" s="211" t="s">
        <v>26588</v>
      </c>
      <c r="BD128" s="211" t="s">
        <v>26589</v>
      </c>
      <c r="BE128" s="211" t="s">
        <v>26588</v>
      </c>
    </row>
    <row r="129" spans="1:57" ht="14.1" customHeight="1">
      <c r="A129" s="42" t="str">
        <f t="shared" si="0"/>
        <v>2203</v>
      </c>
      <c r="B129" s="42" t="str">
        <f t="shared" si="1"/>
        <v>2203101</v>
      </c>
      <c r="C129" s="42" t="str">
        <f t="shared" si="2"/>
        <v>22031012</v>
      </c>
      <c r="I129" s="42">
        <v>111387</v>
      </c>
      <c r="J129" s="42" t="s">
        <v>2981</v>
      </c>
      <c r="K129" s="42">
        <v>2</v>
      </c>
      <c r="L129" s="42" t="s">
        <v>2909</v>
      </c>
      <c r="M129" s="44">
        <v>203</v>
      </c>
      <c r="N129" s="42" t="s">
        <v>3005</v>
      </c>
      <c r="O129" s="42">
        <v>101</v>
      </c>
      <c r="P129" s="42" t="s">
        <v>3006</v>
      </c>
      <c r="Q129" s="42">
        <v>2</v>
      </c>
      <c r="R129" s="42" t="s">
        <v>3015</v>
      </c>
      <c r="S129" s="45" t="s">
        <v>3016</v>
      </c>
      <c r="T129" s="42" t="s">
        <v>3017</v>
      </c>
      <c r="U129" s="49">
        <v>1752</v>
      </c>
      <c r="V129" s="62"/>
      <c r="W129" s="62"/>
      <c r="X129" s="64"/>
      <c r="Y129" s="62"/>
      <c r="Z129" s="62"/>
      <c r="AA129" s="62"/>
      <c r="AB129" s="64"/>
      <c r="BB129" s="42" t="s">
        <v>26456</v>
      </c>
      <c r="BC129" s="211" t="s">
        <v>26590</v>
      </c>
      <c r="BD129" s="211" t="s">
        <v>26591</v>
      </c>
      <c r="BE129" s="211" t="s">
        <v>26590</v>
      </c>
    </row>
    <row r="130" spans="1:57" ht="14.1" customHeight="1">
      <c r="A130" s="42" t="str">
        <f t="shared" si="0"/>
        <v>2203</v>
      </c>
      <c r="B130" s="42" t="str">
        <f t="shared" si="1"/>
        <v>2203101</v>
      </c>
      <c r="C130" s="42" t="str">
        <f t="shared" si="2"/>
        <v>22031013</v>
      </c>
      <c r="I130" s="42">
        <v>111388</v>
      </c>
      <c r="J130" s="42" t="s">
        <v>2988</v>
      </c>
      <c r="K130" s="42">
        <v>2</v>
      </c>
      <c r="L130" s="42" t="s">
        <v>2909</v>
      </c>
      <c r="M130" s="44">
        <v>203</v>
      </c>
      <c r="N130" s="42" t="s">
        <v>3005</v>
      </c>
      <c r="O130" s="42">
        <v>101</v>
      </c>
      <c r="P130" s="42" t="s">
        <v>3006</v>
      </c>
      <c r="Q130" s="42">
        <v>3</v>
      </c>
      <c r="R130" s="45" t="s">
        <v>3021</v>
      </c>
      <c r="S130" s="45" t="s">
        <v>3022</v>
      </c>
      <c r="T130" s="42" t="s">
        <v>3023</v>
      </c>
      <c r="U130" s="49">
        <v>39</v>
      </c>
      <c r="V130" s="62"/>
      <c r="W130" s="62"/>
      <c r="X130" s="64"/>
      <c r="Y130" s="62"/>
      <c r="Z130" s="62"/>
      <c r="AA130" s="62"/>
      <c r="AB130" s="64"/>
      <c r="BB130" s="42" t="s">
        <v>26456</v>
      </c>
      <c r="BC130" s="211" t="s">
        <v>26592</v>
      </c>
      <c r="BD130" s="211" t="s">
        <v>26593</v>
      </c>
      <c r="BE130" s="211" t="s">
        <v>26592</v>
      </c>
    </row>
    <row r="131" spans="1:57" ht="14.1" customHeight="1">
      <c r="A131" s="42" t="str">
        <f t="shared" si="0"/>
        <v>2203</v>
      </c>
      <c r="B131" s="42" t="str">
        <f t="shared" si="1"/>
        <v>2203101</v>
      </c>
      <c r="C131" s="42" t="str">
        <f t="shared" si="2"/>
        <v>22031014</v>
      </c>
      <c r="I131" s="42">
        <v>111391</v>
      </c>
      <c r="J131" s="42" t="s">
        <v>2994</v>
      </c>
      <c r="K131" s="42">
        <v>2</v>
      </c>
      <c r="L131" s="42" t="s">
        <v>2909</v>
      </c>
      <c r="M131" s="44">
        <v>203</v>
      </c>
      <c r="N131" s="42" t="s">
        <v>3005</v>
      </c>
      <c r="O131" s="42">
        <v>101</v>
      </c>
      <c r="P131" s="42" t="s">
        <v>3006</v>
      </c>
      <c r="Q131" s="42">
        <v>4</v>
      </c>
      <c r="R131" s="45" t="s">
        <v>3027</v>
      </c>
      <c r="S131" s="45" t="s">
        <v>3028</v>
      </c>
      <c r="T131" s="42" t="s">
        <v>3029</v>
      </c>
      <c r="U131" s="49">
        <v>40</v>
      </c>
      <c r="V131" s="62"/>
      <c r="W131" s="62"/>
      <c r="X131" s="64"/>
      <c r="Y131" s="62"/>
      <c r="Z131" s="62"/>
      <c r="AA131" s="62"/>
      <c r="AB131" s="64"/>
      <c r="BB131" s="42" t="s">
        <v>26456</v>
      </c>
      <c r="BC131" s="211" t="s">
        <v>26594</v>
      </c>
      <c r="BD131" s="211" t="s">
        <v>26595</v>
      </c>
      <c r="BE131" s="211" t="s">
        <v>26594</v>
      </c>
    </row>
    <row r="132" spans="1:57" ht="14.1" customHeight="1">
      <c r="A132" s="42" t="str">
        <f t="shared" si="0"/>
        <v>2203</v>
      </c>
      <c r="B132" s="42" t="str">
        <f t="shared" si="1"/>
        <v>2203101</v>
      </c>
      <c r="C132" s="42" t="str">
        <f t="shared" si="2"/>
        <v>22031015</v>
      </c>
      <c r="I132" s="42">
        <v>111427</v>
      </c>
      <c r="J132" s="42" t="s">
        <v>2999</v>
      </c>
      <c r="K132" s="42">
        <v>2</v>
      </c>
      <c r="L132" s="42" t="s">
        <v>2909</v>
      </c>
      <c r="M132" s="44">
        <v>203</v>
      </c>
      <c r="N132" s="42" t="s">
        <v>3005</v>
      </c>
      <c r="O132" s="42">
        <v>101</v>
      </c>
      <c r="P132" s="42" t="s">
        <v>3006</v>
      </c>
      <c r="Q132" s="42">
        <v>5</v>
      </c>
      <c r="R132" s="45" t="s">
        <v>3033</v>
      </c>
      <c r="S132" s="45" t="s">
        <v>3034</v>
      </c>
      <c r="T132" s="42" t="s">
        <v>3035</v>
      </c>
      <c r="U132" s="49">
        <v>41</v>
      </c>
      <c r="V132" s="62"/>
      <c r="W132" s="62"/>
      <c r="X132" s="64"/>
      <c r="Y132" s="62"/>
      <c r="Z132" s="62"/>
      <c r="AA132" s="62"/>
      <c r="AB132" s="64"/>
      <c r="BB132" s="42" t="s">
        <v>26456</v>
      </c>
      <c r="BC132" s="211" t="s">
        <v>26596</v>
      </c>
      <c r="BD132" s="211" t="s">
        <v>26597</v>
      </c>
      <c r="BE132" s="211" t="s">
        <v>26596</v>
      </c>
    </row>
    <row r="133" spans="1:57" ht="14.1" customHeight="1">
      <c r="A133" s="42" t="str">
        <f t="shared" si="0"/>
        <v>2203</v>
      </c>
      <c r="B133" s="42" t="str">
        <f t="shared" si="1"/>
        <v>2203101</v>
      </c>
      <c r="C133" s="42" t="str">
        <f t="shared" si="2"/>
        <v>22031016</v>
      </c>
      <c r="I133" s="42">
        <v>111431</v>
      </c>
      <c r="J133" s="42" t="s">
        <v>3004</v>
      </c>
      <c r="K133" s="42">
        <v>2</v>
      </c>
      <c r="L133" s="42" t="s">
        <v>2909</v>
      </c>
      <c r="M133" s="44">
        <v>203</v>
      </c>
      <c r="N133" s="42" t="s">
        <v>3005</v>
      </c>
      <c r="O133" s="42">
        <v>101</v>
      </c>
      <c r="P133" s="42" t="s">
        <v>3006</v>
      </c>
      <c r="Q133" s="42">
        <v>6</v>
      </c>
      <c r="R133" s="45" t="s">
        <v>3039</v>
      </c>
      <c r="S133" s="45" t="s">
        <v>3040</v>
      </c>
      <c r="T133" s="42" t="s">
        <v>3041</v>
      </c>
      <c r="U133" s="49">
        <v>42</v>
      </c>
      <c r="V133" s="62"/>
      <c r="W133" s="62"/>
      <c r="X133" s="64"/>
      <c r="Y133" s="62"/>
      <c r="Z133" s="62"/>
      <c r="AA133" s="62"/>
      <c r="AB133" s="64"/>
      <c r="BB133" s="42" t="s">
        <v>26456</v>
      </c>
      <c r="BC133" s="211" t="s">
        <v>26598</v>
      </c>
      <c r="BD133" s="211" t="s">
        <v>26599</v>
      </c>
      <c r="BE133" s="211" t="s">
        <v>26598</v>
      </c>
    </row>
    <row r="134" spans="1:57" ht="14.1" customHeight="1">
      <c r="A134" s="42" t="str">
        <f t="shared" si="0"/>
        <v>2203</v>
      </c>
      <c r="B134" s="42" t="str">
        <f t="shared" si="1"/>
        <v>2203102</v>
      </c>
      <c r="C134" s="42" t="str">
        <f t="shared" si="2"/>
        <v>22031021</v>
      </c>
      <c r="I134" s="42">
        <v>111435</v>
      </c>
      <c r="J134" s="42" t="s">
        <v>3014</v>
      </c>
      <c r="K134" s="42">
        <v>2</v>
      </c>
      <c r="L134" s="42" t="s">
        <v>2909</v>
      </c>
      <c r="M134" s="44">
        <v>203</v>
      </c>
      <c r="N134" s="42" t="s">
        <v>3005</v>
      </c>
      <c r="O134" s="42">
        <v>102</v>
      </c>
      <c r="P134" s="42" t="s">
        <v>3045</v>
      </c>
      <c r="Q134" s="42">
        <v>1</v>
      </c>
      <c r="R134" s="42" t="s">
        <v>3007</v>
      </c>
      <c r="S134" s="45" t="s">
        <v>3046</v>
      </c>
      <c r="T134" s="42" t="s">
        <v>3047</v>
      </c>
      <c r="U134" s="49">
        <v>43</v>
      </c>
      <c r="V134" s="62"/>
      <c r="W134" s="62"/>
      <c r="X134" s="64"/>
      <c r="Y134" s="62"/>
      <c r="Z134" s="62"/>
      <c r="AA134" s="62"/>
      <c r="AB134" s="64"/>
      <c r="BB134" s="42" t="s">
        <v>26456</v>
      </c>
      <c r="BC134" s="211" t="s">
        <v>26600</v>
      </c>
      <c r="BD134" s="211" t="s">
        <v>26601</v>
      </c>
      <c r="BE134" s="211" t="s">
        <v>26600</v>
      </c>
    </row>
    <row r="135" spans="1:57" ht="14.1" customHeight="1">
      <c r="A135" s="42" t="str">
        <f t="shared" si="0"/>
        <v>2203</v>
      </c>
      <c r="B135" s="42" t="str">
        <f t="shared" si="1"/>
        <v>2203102</v>
      </c>
      <c r="C135" s="42" t="str">
        <f t="shared" si="2"/>
        <v>22031022</v>
      </c>
      <c r="I135" s="42">
        <v>111437</v>
      </c>
      <c r="J135" s="42" t="s">
        <v>3020</v>
      </c>
      <c r="K135" s="42">
        <v>2</v>
      </c>
      <c r="L135" s="42" t="s">
        <v>2909</v>
      </c>
      <c r="M135" s="44">
        <v>203</v>
      </c>
      <c r="N135" s="42" t="s">
        <v>3005</v>
      </c>
      <c r="O135" s="42">
        <v>102</v>
      </c>
      <c r="P135" s="42" t="s">
        <v>3045</v>
      </c>
      <c r="Q135" s="42">
        <v>2</v>
      </c>
      <c r="R135" s="45" t="s">
        <v>3015</v>
      </c>
      <c r="S135" s="45" t="s">
        <v>3051</v>
      </c>
      <c r="T135" s="42" t="s">
        <v>3052</v>
      </c>
      <c r="U135" s="49">
        <v>44</v>
      </c>
      <c r="V135" s="62"/>
      <c r="W135" s="62"/>
      <c r="X135" s="64"/>
      <c r="Y135" s="62"/>
      <c r="Z135" s="62"/>
      <c r="AA135" s="62"/>
      <c r="AB135" s="64"/>
      <c r="BB135" s="42" t="s">
        <v>26456</v>
      </c>
      <c r="BC135" s="211" t="s">
        <v>26602</v>
      </c>
      <c r="BD135" s="211" t="s">
        <v>29353</v>
      </c>
      <c r="BE135" s="211" t="s">
        <v>26602</v>
      </c>
    </row>
    <row r="136" spans="1:57" ht="14.1" customHeight="1">
      <c r="A136" s="42" t="str">
        <f t="shared" si="0"/>
        <v>2203</v>
      </c>
      <c r="B136" s="42" t="str">
        <f t="shared" si="1"/>
        <v>2203102</v>
      </c>
      <c r="C136" s="42" t="str">
        <f t="shared" si="2"/>
        <v>22031023</v>
      </c>
      <c r="I136" s="42">
        <v>111444</v>
      </c>
      <c r="J136" s="42" t="s">
        <v>3026</v>
      </c>
      <c r="K136" s="42">
        <v>2</v>
      </c>
      <c r="L136" s="42" t="s">
        <v>2909</v>
      </c>
      <c r="M136" s="44">
        <v>203</v>
      </c>
      <c r="N136" s="42" t="s">
        <v>3005</v>
      </c>
      <c r="O136" s="42">
        <v>102</v>
      </c>
      <c r="P136" s="42" t="s">
        <v>3045</v>
      </c>
      <c r="Q136" s="42">
        <v>3</v>
      </c>
      <c r="R136" s="45" t="s">
        <v>3021</v>
      </c>
      <c r="S136" s="45" t="s">
        <v>3056</v>
      </c>
      <c r="T136" s="42" t="s">
        <v>3057</v>
      </c>
      <c r="U136" s="49">
        <v>45</v>
      </c>
      <c r="V136" s="62"/>
      <c r="W136" s="62"/>
      <c r="X136" s="64"/>
      <c r="Y136" s="62"/>
      <c r="Z136" s="62"/>
      <c r="AA136" s="62"/>
      <c r="AB136" s="64"/>
      <c r="BB136" s="42" t="s">
        <v>26456</v>
      </c>
      <c r="BC136" s="211" t="s">
        <v>26603</v>
      </c>
      <c r="BD136" s="211" t="s">
        <v>26604</v>
      </c>
      <c r="BE136" s="211" t="s">
        <v>26603</v>
      </c>
    </row>
    <row r="137" spans="1:57" ht="14.1" customHeight="1">
      <c r="A137" s="42" t="str">
        <f t="shared" si="0"/>
        <v>2203</v>
      </c>
      <c r="B137" s="42" t="str">
        <f t="shared" si="1"/>
        <v>2203102</v>
      </c>
      <c r="C137" s="42" t="str">
        <f t="shared" si="2"/>
        <v>22031024</v>
      </c>
      <c r="I137" s="42">
        <v>111539</v>
      </c>
      <c r="J137" s="42" t="s">
        <v>3032</v>
      </c>
      <c r="K137" s="42">
        <v>2</v>
      </c>
      <c r="L137" s="42" t="s">
        <v>2909</v>
      </c>
      <c r="M137" s="44">
        <v>203</v>
      </c>
      <c r="N137" s="42" t="s">
        <v>3005</v>
      </c>
      <c r="O137" s="42">
        <v>102</v>
      </c>
      <c r="P137" s="42" t="s">
        <v>3045</v>
      </c>
      <c r="Q137" s="42">
        <v>4</v>
      </c>
      <c r="R137" s="45" t="s">
        <v>3027</v>
      </c>
      <c r="S137" s="45" t="s">
        <v>3061</v>
      </c>
      <c r="T137" s="42" t="s">
        <v>3062</v>
      </c>
      <c r="U137" s="49">
        <v>46</v>
      </c>
      <c r="V137" s="62"/>
      <c r="W137" s="62"/>
      <c r="X137" s="64"/>
      <c r="Y137" s="62"/>
      <c r="Z137" s="62"/>
      <c r="AA137" s="62"/>
      <c r="AB137" s="64"/>
      <c r="BB137" s="42" t="s">
        <v>26456</v>
      </c>
      <c r="BC137" s="211" t="s">
        <v>26605</v>
      </c>
      <c r="BD137" s="211" t="s">
        <v>26606</v>
      </c>
      <c r="BE137" s="211" t="s">
        <v>26605</v>
      </c>
    </row>
    <row r="138" spans="1:57" ht="14.1" customHeight="1">
      <c r="A138" s="42" t="str">
        <f t="shared" si="0"/>
        <v>2203</v>
      </c>
      <c r="B138" s="42" t="str">
        <f t="shared" si="1"/>
        <v>2203102</v>
      </c>
      <c r="C138" s="42" t="str">
        <f t="shared" si="2"/>
        <v>22031025</v>
      </c>
      <c r="I138" s="42">
        <v>111548</v>
      </c>
      <c r="J138" s="42" t="s">
        <v>3038</v>
      </c>
      <c r="K138" s="42">
        <v>2</v>
      </c>
      <c r="L138" s="42" t="s">
        <v>2909</v>
      </c>
      <c r="M138" s="44">
        <v>203</v>
      </c>
      <c r="N138" s="42" t="s">
        <v>3005</v>
      </c>
      <c r="O138" s="42">
        <v>102</v>
      </c>
      <c r="P138" s="42" t="s">
        <v>3045</v>
      </c>
      <c r="Q138" s="42">
        <v>5</v>
      </c>
      <c r="R138" s="45" t="s">
        <v>3033</v>
      </c>
      <c r="S138" s="45" t="s">
        <v>3066</v>
      </c>
      <c r="T138" s="42" t="s">
        <v>3067</v>
      </c>
      <c r="U138" s="49">
        <v>47</v>
      </c>
      <c r="V138" s="62"/>
      <c r="W138" s="62"/>
      <c r="X138" s="64"/>
      <c r="Y138" s="62"/>
      <c r="Z138" s="62"/>
      <c r="AA138" s="62"/>
      <c r="AB138" s="64"/>
      <c r="BB138" s="42" t="s">
        <v>26456</v>
      </c>
      <c r="BC138" s="211" t="s">
        <v>26607</v>
      </c>
      <c r="BD138" s="211" t="s">
        <v>26608</v>
      </c>
      <c r="BE138" s="211" t="s">
        <v>26607</v>
      </c>
    </row>
    <row r="139" spans="1:57" ht="14.1" customHeight="1">
      <c r="A139" s="42" t="str">
        <f t="shared" si="0"/>
        <v>2203</v>
      </c>
      <c r="B139" s="42" t="str">
        <f t="shared" si="1"/>
        <v>2203102</v>
      </c>
      <c r="C139" s="42" t="str">
        <f t="shared" si="2"/>
        <v>22031026</v>
      </c>
      <c r="I139" s="42">
        <v>111561</v>
      </c>
      <c r="J139" s="42" t="s">
        <v>3044</v>
      </c>
      <c r="K139" s="42">
        <v>2</v>
      </c>
      <c r="L139" s="42" t="s">
        <v>2909</v>
      </c>
      <c r="M139" s="44">
        <v>203</v>
      </c>
      <c r="N139" s="42" t="s">
        <v>3005</v>
      </c>
      <c r="O139" s="42">
        <v>102</v>
      </c>
      <c r="P139" s="42" t="s">
        <v>3045</v>
      </c>
      <c r="Q139" s="42">
        <v>6</v>
      </c>
      <c r="R139" s="45" t="s">
        <v>3039</v>
      </c>
      <c r="S139" s="45" t="s">
        <v>3071</v>
      </c>
      <c r="T139" s="42" t="s">
        <v>3072</v>
      </c>
      <c r="U139" s="49">
        <v>48</v>
      </c>
      <c r="V139" s="62"/>
      <c r="W139" s="62"/>
      <c r="X139" s="64"/>
      <c r="Y139" s="62"/>
      <c r="Z139" s="62"/>
      <c r="AA139" s="62"/>
      <c r="AB139" s="64"/>
    </row>
    <row r="140" spans="1:57" ht="14.1" customHeight="1">
      <c r="A140" s="42" t="str">
        <f t="shared" si="0"/>
        <v>2203</v>
      </c>
      <c r="B140" s="42" t="str">
        <f t="shared" si="1"/>
        <v>2203103</v>
      </c>
      <c r="C140" s="42" t="str">
        <f t="shared" si="2"/>
        <v>22031031</v>
      </c>
      <c r="I140" s="42">
        <v>111618</v>
      </c>
      <c r="J140" s="42" t="s">
        <v>3050</v>
      </c>
      <c r="K140" s="42">
        <v>2</v>
      </c>
      <c r="L140" s="42" t="s">
        <v>2909</v>
      </c>
      <c r="M140" s="44">
        <v>203</v>
      </c>
      <c r="N140" s="42" t="s">
        <v>3005</v>
      </c>
      <c r="O140" s="42">
        <v>103</v>
      </c>
      <c r="P140" s="42" t="s">
        <v>3076</v>
      </c>
      <c r="Q140" s="42">
        <v>1</v>
      </c>
      <c r="R140" s="45" t="s">
        <v>3076</v>
      </c>
      <c r="S140" s="45" t="s">
        <v>3077</v>
      </c>
      <c r="T140" s="42" t="s">
        <v>2809</v>
      </c>
      <c r="U140" s="49">
        <v>49</v>
      </c>
      <c r="V140" s="62"/>
      <c r="W140" s="62"/>
      <c r="X140" s="64"/>
      <c r="Y140" s="62"/>
      <c r="Z140" s="62"/>
      <c r="AA140" s="62"/>
      <c r="AB140" s="64"/>
    </row>
    <row r="141" spans="1:57" ht="14.1" customHeight="1">
      <c r="A141" s="42" t="str">
        <f t="shared" si="0"/>
        <v>2203</v>
      </c>
      <c r="B141" s="42" t="str">
        <f t="shared" si="1"/>
        <v>2203104</v>
      </c>
      <c r="C141" s="42" t="str">
        <f t="shared" si="2"/>
        <v>22031041</v>
      </c>
      <c r="I141" s="42">
        <v>111701</v>
      </c>
      <c r="J141" s="42" t="s">
        <v>3055</v>
      </c>
      <c r="K141" s="42">
        <v>2</v>
      </c>
      <c r="L141" s="42" t="s">
        <v>2909</v>
      </c>
      <c r="M141" s="44">
        <v>203</v>
      </c>
      <c r="N141" s="42" t="s">
        <v>3005</v>
      </c>
      <c r="O141" s="42">
        <v>104</v>
      </c>
      <c r="P141" s="42" t="s">
        <v>3081</v>
      </c>
      <c r="Q141" s="42">
        <v>1</v>
      </c>
      <c r="R141" s="45" t="s">
        <v>3081</v>
      </c>
      <c r="S141" s="45" t="s">
        <v>3082</v>
      </c>
      <c r="T141" s="42" t="s">
        <v>3083</v>
      </c>
      <c r="U141" s="49">
        <v>50</v>
      </c>
      <c r="V141" s="62"/>
      <c r="W141" s="62"/>
      <c r="X141" s="64"/>
      <c r="Y141" s="62"/>
      <c r="Z141" s="62"/>
      <c r="AA141" s="62"/>
      <c r="AB141" s="64"/>
    </row>
    <row r="142" spans="1:57" ht="14.1" customHeight="1">
      <c r="A142" s="42" t="str">
        <f t="shared" si="0"/>
        <v>2203</v>
      </c>
      <c r="B142" s="42" t="str">
        <f t="shared" si="1"/>
        <v>2203105</v>
      </c>
      <c r="C142" s="42" t="str">
        <f t="shared" si="2"/>
        <v>22031051</v>
      </c>
      <c r="I142" s="42">
        <v>111741</v>
      </c>
      <c r="J142" s="42" t="s">
        <v>3060</v>
      </c>
      <c r="K142" s="42">
        <v>2</v>
      </c>
      <c r="L142" s="42" t="s">
        <v>2909</v>
      </c>
      <c r="M142" s="44">
        <v>203</v>
      </c>
      <c r="N142" s="42" t="s">
        <v>3005</v>
      </c>
      <c r="O142" s="42">
        <v>105</v>
      </c>
      <c r="P142" s="42" t="s">
        <v>1479</v>
      </c>
      <c r="Q142" s="42">
        <v>1</v>
      </c>
      <c r="R142" s="45" t="s">
        <v>1479</v>
      </c>
      <c r="S142" s="45" t="s">
        <v>3087</v>
      </c>
      <c r="T142" s="42" t="s">
        <v>3088</v>
      </c>
      <c r="U142" s="49">
        <v>51</v>
      </c>
      <c r="V142" s="62"/>
      <c r="W142" s="62"/>
      <c r="X142" s="64"/>
      <c r="Y142" s="62"/>
      <c r="Z142" s="62"/>
      <c r="AA142" s="62"/>
      <c r="AB142" s="64"/>
    </row>
    <row r="143" spans="1:57" ht="14.1" customHeight="1">
      <c r="A143" s="42" t="str">
        <f t="shared" si="0"/>
        <v>2204</v>
      </c>
      <c r="B143" s="42" t="str">
        <f t="shared" si="1"/>
        <v>2204101</v>
      </c>
      <c r="C143" s="42" t="str">
        <f t="shared" si="2"/>
        <v>22041011</v>
      </c>
      <c r="I143" s="42">
        <v>111748</v>
      </c>
      <c r="J143" s="42" t="s">
        <v>3065</v>
      </c>
      <c r="K143" s="42">
        <v>2</v>
      </c>
      <c r="L143" s="42" t="s">
        <v>2909</v>
      </c>
      <c r="M143" s="44">
        <v>204</v>
      </c>
      <c r="N143" s="42" t="s">
        <v>3081</v>
      </c>
      <c r="O143" s="42">
        <v>101</v>
      </c>
      <c r="P143" s="42" t="s">
        <v>3081</v>
      </c>
      <c r="Q143" s="42">
        <v>1</v>
      </c>
      <c r="R143" s="45" t="s">
        <v>3081</v>
      </c>
      <c r="S143" s="45" t="s">
        <v>3092</v>
      </c>
      <c r="T143" s="42" t="s">
        <v>3093</v>
      </c>
      <c r="U143" s="49">
        <v>52</v>
      </c>
      <c r="V143" s="62"/>
      <c r="W143" s="62"/>
      <c r="X143" s="64"/>
      <c r="Y143" s="62"/>
      <c r="Z143" s="62"/>
      <c r="AA143" s="62"/>
      <c r="AB143" s="64"/>
    </row>
    <row r="144" spans="1:57" ht="14.1" customHeight="1">
      <c r="A144" s="42" t="str">
        <f t="shared" si="0"/>
        <v>2204</v>
      </c>
      <c r="B144" s="42" t="str">
        <f t="shared" si="1"/>
        <v>2204102</v>
      </c>
      <c r="C144" s="42" t="str">
        <f t="shared" si="2"/>
        <v>22041021</v>
      </c>
      <c r="I144" s="42">
        <v>111774</v>
      </c>
      <c r="J144" s="42" t="s">
        <v>3070</v>
      </c>
      <c r="K144" s="42">
        <v>2</v>
      </c>
      <c r="L144" s="42" t="s">
        <v>2909</v>
      </c>
      <c r="M144" s="44">
        <v>204</v>
      </c>
      <c r="N144" s="42" t="s">
        <v>3081</v>
      </c>
      <c r="O144" s="42">
        <v>102</v>
      </c>
      <c r="P144" s="42" t="s">
        <v>1836</v>
      </c>
      <c r="Q144" s="42">
        <v>1</v>
      </c>
      <c r="R144" s="45" t="s">
        <v>1836</v>
      </c>
      <c r="S144" s="45" t="s">
        <v>3097</v>
      </c>
      <c r="T144" s="42" t="s">
        <v>3098</v>
      </c>
      <c r="U144" s="49">
        <v>53</v>
      </c>
      <c r="V144" s="62"/>
      <c r="W144" s="62"/>
      <c r="X144" s="64"/>
      <c r="Y144" s="62"/>
      <c r="Z144" s="62"/>
      <c r="AA144" s="62"/>
      <c r="AB144" s="64"/>
    </row>
    <row r="145" spans="1:28" ht="14.1" customHeight="1">
      <c r="A145" s="42" t="str">
        <f t="shared" si="0"/>
        <v>3301</v>
      </c>
      <c r="B145" s="42" t="str">
        <f t="shared" si="1"/>
        <v>3301101</v>
      </c>
      <c r="C145" s="42" t="str">
        <f t="shared" si="2"/>
        <v>33011011</v>
      </c>
      <c r="I145" s="42">
        <v>111814</v>
      </c>
      <c r="J145" s="42" t="s">
        <v>3075</v>
      </c>
      <c r="K145" s="42">
        <v>3</v>
      </c>
      <c r="L145" s="42" t="s">
        <v>1899</v>
      </c>
      <c r="M145" s="44">
        <v>301</v>
      </c>
      <c r="N145" s="42" t="s">
        <v>3102</v>
      </c>
      <c r="O145" s="42">
        <v>101</v>
      </c>
      <c r="P145" s="42" t="s">
        <v>3103</v>
      </c>
      <c r="Q145" s="42">
        <v>1</v>
      </c>
      <c r="R145" s="45" t="s">
        <v>3104</v>
      </c>
      <c r="S145" s="45" t="s">
        <v>3105</v>
      </c>
      <c r="T145" s="42" t="s">
        <v>3035</v>
      </c>
      <c r="U145" s="49">
        <v>54</v>
      </c>
      <c r="V145" s="62"/>
      <c r="W145" s="62"/>
      <c r="X145" s="64"/>
      <c r="Y145" s="62"/>
      <c r="Z145" s="62"/>
      <c r="AA145" s="62"/>
      <c r="AB145" s="64"/>
    </row>
    <row r="146" spans="1:28" ht="14.1" customHeight="1">
      <c r="A146" s="42" t="str">
        <f t="shared" si="0"/>
        <v>3301</v>
      </c>
      <c r="B146" s="42" t="str">
        <f t="shared" si="1"/>
        <v>3301101</v>
      </c>
      <c r="C146" s="42" t="str">
        <f t="shared" si="2"/>
        <v>33011012</v>
      </c>
      <c r="I146" s="42">
        <v>111827</v>
      </c>
      <c r="J146" s="42" t="s">
        <v>3080</v>
      </c>
      <c r="K146" s="42">
        <v>3</v>
      </c>
      <c r="L146" s="42" t="s">
        <v>1899</v>
      </c>
      <c r="M146" s="44">
        <v>301</v>
      </c>
      <c r="N146" s="42" t="s">
        <v>3102</v>
      </c>
      <c r="O146" s="42">
        <v>101</v>
      </c>
      <c r="P146" s="42" t="s">
        <v>3103</v>
      </c>
      <c r="Q146" s="42">
        <v>2</v>
      </c>
      <c r="R146" s="45" t="s">
        <v>3109</v>
      </c>
      <c r="S146" s="45" t="s">
        <v>3110</v>
      </c>
      <c r="T146" s="42" t="s">
        <v>3111</v>
      </c>
      <c r="U146" s="49">
        <v>55</v>
      </c>
      <c r="V146" s="62"/>
      <c r="W146" s="62"/>
      <c r="X146" s="64"/>
      <c r="Y146" s="62"/>
      <c r="Z146" s="62"/>
      <c r="AA146" s="62"/>
      <c r="AB146" s="64"/>
    </row>
    <row r="147" spans="1:28" ht="14.1" customHeight="1">
      <c r="A147" s="42" t="str">
        <f t="shared" si="0"/>
        <v>3301</v>
      </c>
      <c r="B147" s="42" t="str">
        <f t="shared" si="1"/>
        <v>3301101</v>
      </c>
      <c r="C147" s="42" t="str">
        <f t="shared" si="2"/>
        <v>33011013</v>
      </c>
      <c r="I147" s="42">
        <v>111866</v>
      </c>
      <c r="J147" s="42" t="s">
        <v>3086</v>
      </c>
      <c r="K147" s="42">
        <v>3</v>
      </c>
      <c r="L147" s="42" t="s">
        <v>1899</v>
      </c>
      <c r="M147" s="44">
        <v>301</v>
      </c>
      <c r="N147" s="42" t="s">
        <v>3102</v>
      </c>
      <c r="O147" s="42">
        <v>101</v>
      </c>
      <c r="P147" s="42" t="s">
        <v>3103</v>
      </c>
      <c r="Q147" s="42">
        <v>3</v>
      </c>
      <c r="R147" s="45" t="s">
        <v>3115</v>
      </c>
      <c r="S147" s="45" t="s">
        <v>3116</v>
      </c>
      <c r="T147" s="42" t="s">
        <v>3117</v>
      </c>
      <c r="U147" s="49">
        <v>56</v>
      </c>
      <c r="V147" s="62"/>
      <c r="W147" s="62"/>
      <c r="X147" s="64"/>
      <c r="Y147" s="62"/>
      <c r="Z147" s="62"/>
      <c r="AA147" s="62"/>
      <c r="AB147" s="64"/>
    </row>
    <row r="148" spans="1:28" ht="14.1" customHeight="1">
      <c r="A148" s="42" t="str">
        <f t="shared" si="0"/>
        <v>3301</v>
      </c>
      <c r="B148" s="42" t="str">
        <f t="shared" si="1"/>
        <v>3301101</v>
      </c>
      <c r="C148" s="42" t="str">
        <f t="shared" si="2"/>
        <v>33011014</v>
      </c>
      <c r="I148" s="42">
        <v>111884</v>
      </c>
      <c r="J148" s="42" t="s">
        <v>3091</v>
      </c>
      <c r="K148" s="42">
        <v>3</v>
      </c>
      <c r="L148" s="42" t="s">
        <v>1899</v>
      </c>
      <c r="M148" s="44">
        <v>301</v>
      </c>
      <c r="N148" s="42" t="s">
        <v>3102</v>
      </c>
      <c r="O148" s="42">
        <v>101</v>
      </c>
      <c r="P148" s="42" t="s">
        <v>3103</v>
      </c>
      <c r="Q148" s="42">
        <v>4</v>
      </c>
      <c r="R148" s="45" t="s">
        <v>3121</v>
      </c>
      <c r="S148" s="45" t="s">
        <v>3122</v>
      </c>
      <c r="T148" s="42" t="s">
        <v>3123</v>
      </c>
      <c r="U148" s="49">
        <v>57</v>
      </c>
      <c r="V148" s="62"/>
      <c r="W148" s="62"/>
      <c r="X148" s="64"/>
      <c r="Y148" s="62"/>
      <c r="Z148" s="62"/>
      <c r="AA148" s="62"/>
      <c r="AB148" s="64"/>
    </row>
    <row r="149" spans="1:28" ht="14.1" customHeight="1">
      <c r="A149" s="42" t="str">
        <f t="shared" si="0"/>
        <v>3301</v>
      </c>
      <c r="B149" s="42" t="str">
        <f t="shared" si="1"/>
        <v>3301101</v>
      </c>
      <c r="C149" s="42" t="str">
        <f t="shared" si="2"/>
        <v>33011015</v>
      </c>
      <c r="I149" s="42">
        <v>111928</v>
      </c>
      <c r="J149" s="42" t="s">
        <v>3096</v>
      </c>
      <c r="K149" s="42">
        <v>3</v>
      </c>
      <c r="L149" s="42" t="s">
        <v>1899</v>
      </c>
      <c r="M149" s="44">
        <v>301</v>
      </c>
      <c r="N149" s="42" t="s">
        <v>3102</v>
      </c>
      <c r="O149" s="42">
        <v>101</v>
      </c>
      <c r="P149" s="42" t="s">
        <v>3103</v>
      </c>
      <c r="Q149" s="42">
        <v>5</v>
      </c>
      <c r="R149" s="45" t="s">
        <v>3127</v>
      </c>
      <c r="S149" s="45" t="s">
        <v>3128</v>
      </c>
      <c r="T149" s="42" t="s">
        <v>3129</v>
      </c>
      <c r="U149" s="49">
        <v>58</v>
      </c>
      <c r="V149" s="62"/>
      <c r="W149" s="62"/>
      <c r="X149" s="64"/>
      <c r="Y149" s="62"/>
      <c r="Z149" s="62"/>
      <c r="AA149" s="62"/>
      <c r="AB149" s="64"/>
    </row>
    <row r="150" spans="1:28" ht="14.1" customHeight="1">
      <c r="A150" s="42" t="str">
        <f t="shared" si="0"/>
        <v>3301</v>
      </c>
      <c r="B150" s="42" t="str">
        <f t="shared" si="1"/>
        <v>3301101</v>
      </c>
      <c r="C150" s="42" t="str">
        <f t="shared" si="2"/>
        <v>33011016</v>
      </c>
      <c r="I150" s="42">
        <v>111933</v>
      </c>
      <c r="J150" s="42" t="s">
        <v>3101</v>
      </c>
      <c r="K150" s="42">
        <v>3</v>
      </c>
      <c r="L150" s="42" t="s">
        <v>1899</v>
      </c>
      <c r="M150" s="44">
        <v>301</v>
      </c>
      <c r="N150" s="42" t="s">
        <v>3102</v>
      </c>
      <c r="O150" s="42">
        <v>101</v>
      </c>
      <c r="P150" s="42" t="s">
        <v>3103</v>
      </c>
      <c r="Q150" s="42">
        <v>6</v>
      </c>
      <c r="R150" s="45" t="s">
        <v>3133</v>
      </c>
      <c r="S150" s="45" t="s">
        <v>3134</v>
      </c>
      <c r="T150" s="42" t="s">
        <v>3135</v>
      </c>
      <c r="U150" s="49">
        <v>59</v>
      </c>
      <c r="V150" s="62"/>
      <c r="W150" s="62"/>
      <c r="X150" s="64"/>
      <c r="Y150" s="62"/>
      <c r="Z150" s="62"/>
      <c r="AA150" s="62"/>
      <c r="AB150" s="64"/>
    </row>
    <row r="151" spans="1:28" ht="14.1" customHeight="1">
      <c r="A151" s="42" t="str">
        <f t="shared" si="0"/>
        <v>3301</v>
      </c>
      <c r="B151" s="42" t="str">
        <f t="shared" si="1"/>
        <v>3301101</v>
      </c>
      <c r="C151" s="42" t="str">
        <f t="shared" si="2"/>
        <v>33011017</v>
      </c>
      <c r="I151" s="42">
        <v>111935</v>
      </c>
      <c r="J151" s="42" t="s">
        <v>3108</v>
      </c>
      <c r="K151" s="42">
        <v>3</v>
      </c>
      <c r="L151" s="42" t="s">
        <v>1899</v>
      </c>
      <c r="M151" s="44">
        <v>301</v>
      </c>
      <c r="N151" s="42" t="s">
        <v>3102</v>
      </c>
      <c r="O151" s="42">
        <v>101</v>
      </c>
      <c r="P151" s="42" t="s">
        <v>3103</v>
      </c>
      <c r="Q151" s="42">
        <v>7</v>
      </c>
      <c r="R151" s="45" t="s">
        <v>3139</v>
      </c>
      <c r="S151" s="45" t="s">
        <v>3140</v>
      </c>
      <c r="T151" s="42" t="s">
        <v>3041</v>
      </c>
      <c r="U151" s="49">
        <v>60</v>
      </c>
      <c r="V151" s="62"/>
      <c r="W151" s="62"/>
      <c r="X151" s="64"/>
      <c r="Y151" s="62"/>
      <c r="Z151" s="62"/>
      <c r="AA151" s="62"/>
      <c r="AB151" s="64"/>
    </row>
    <row r="152" spans="1:28" ht="14.1" customHeight="1">
      <c r="A152" s="42" t="str">
        <f t="shared" si="0"/>
        <v>3301</v>
      </c>
      <c r="B152" s="42" t="str">
        <f t="shared" si="1"/>
        <v>3301101</v>
      </c>
      <c r="C152" s="42" t="str">
        <f t="shared" si="2"/>
        <v>33011018</v>
      </c>
      <c r="I152" s="42">
        <v>111945</v>
      </c>
      <c r="J152" s="42" t="s">
        <v>3114</v>
      </c>
      <c r="K152" s="42">
        <v>3</v>
      </c>
      <c r="L152" s="42" t="s">
        <v>1899</v>
      </c>
      <c r="M152" s="44">
        <v>301</v>
      </c>
      <c r="N152" s="42" t="s">
        <v>3102</v>
      </c>
      <c r="O152" s="42">
        <v>101</v>
      </c>
      <c r="P152" s="42" t="s">
        <v>3103</v>
      </c>
      <c r="Q152" s="42">
        <v>8</v>
      </c>
      <c r="R152" s="45" t="s">
        <v>3144</v>
      </c>
      <c r="S152" s="45" t="s">
        <v>3145</v>
      </c>
      <c r="T152" s="42" t="s">
        <v>3146</v>
      </c>
      <c r="U152" s="49">
        <v>1588</v>
      </c>
      <c r="V152" s="62"/>
      <c r="W152" s="62"/>
      <c r="X152" s="64"/>
      <c r="Y152" s="62"/>
      <c r="Z152" s="62"/>
      <c r="AA152" s="62"/>
      <c r="AB152" s="64"/>
    </row>
    <row r="153" spans="1:28" ht="14.1" customHeight="1">
      <c r="A153" s="42" t="str">
        <f t="shared" si="0"/>
        <v>3301</v>
      </c>
      <c r="B153" s="42" t="str">
        <f t="shared" si="1"/>
        <v>3301101</v>
      </c>
      <c r="C153" s="42" t="str">
        <f t="shared" si="2"/>
        <v>33011019</v>
      </c>
      <c r="I153" s="42">
        <v>111953</v>
      </c>
      <c r="J153" s="42" t="s">
        <v>3120</v>
      </c>
      <c r="K153" s="42">
        <v>3</v>
      </c>
      <c r="L153" s="42" t="s">
        <v>1899</v>
      </c>
      <c r="M153" s="44">
        <v>301</v>
      </c>
      <c r="N153" s="42" t="s">
        <v>3102</v>
      </c>
      <c r="O153" s="42">
        <v>101</v>
      </c>
      <c r="P153" s="42" t="s">
        <v>3103</v>
      </c>
      <c r="Q153" s="42">
        <v>9</v>
      </c>
      <c r="R153" s="45" t="s">
        <v>3150</v>
      </c>
      <c r="S153" s="45" t="s">
        <v>3151</v>
      </c>
      <c r="T153" s="42" t="s">
        <v>3152</v>
      </c>
      <c r="U153" s="49">
        <v>545</v>
      </c>
      <c r="V153" s="62"/>
      <c r="W153" s="62"/>
      <c r="X153" s="64"/>
      <c r="Y153" s="62"/>
      <c r="Z153" s="62"/>
      <c r="AA153" s="62"/>
      <c r="AB153" s="64"/>
    </row>
    <row r="154" spans="1:28" ht="14.1" customHeight="1">
      <c r="A154" s="42" t="str">
        <f t="shared" si="0"/>
        <v>3301</v>
      </c>
      <c r="B154" s="42" t="str">
        <f t="shared" si="1"/>
        <v>3301101</v>
      </c>
      <c r="C154" s="42" t="str">
        <f t="shared" si="2"/>
        <v>330110110</v>
      </c>
      <c r="I154" s="42">
        <v>111955</v>
      </c>
      <c r="J154" s="42" t="s">
        <v>3126</v>
      </c>
      <c r="K154" s="42">
        <v>3</v>
      </c>
      <c r="L154" s="42" t="s">
        <v>1899</v>
      </c>
      <c r="M154" s="44">
        <v>301</v>
      </c>
      <c r="N154" s="42" t="s">
        <v>3102</v>
      </c>
      <c r="O154" s="42">
        <v>101</v>
      </c>
      <c r="P154" s="42" t="s">
        <v>3103</v>
      </c>
      <c r="Q154" s="42">
        <v>10</v>
      </c>
      <c r="R154" s="45" t="s">
        <v>3156</v>
      </c>
      <c r="S154" s="45" t="s">
        <v>3157</v>
      </c>
      <c r="T154" s="42" t="s">
        <v>3158</v>
      </c>
      <c r="U154" s="49">
        <v>1609</v>
      </c>
      <c r="V154" s="62"/>
      <c r="W154" s="62"/>
      <c r="X154" s="64"/>
      <c r="Y154" s="62"/>
      <c r="Z154" s="62"/>
      <c r="AA154" s="62"/>
      <c r="AB154" s="64"/>
    </row>
    <row r="155" spans="1:28" ht="14.1" customHeight="1">
      <c r="A155" s="42" t="str">
        <f t="shared" si="0"/>
        <v>3301</v>
      </c>
      <c r="B155" s="42" t="str">
        <f t="shared" si="1"/>
        <v>3301101</v>
      </c>
      <c r="C155" s="42" t="str">
        <f t="shared" si="2"/>
        <v>330110111</v>
      </c>
      <c r="I155" s="42">
        <v>112012</v>
      </c>
      <c r="J155" s="42" t="s">
        <v>3132</v>
      </c>
      <c r="K155" s="42">
        <v>3</v>
      </c>
      <c r="L155" s="42" t="s">
        <v>1899</v>
      </c>
      <c r="M155" s="44">
        <v>301</v>
      </c>
      <c r="N155" s="42" t="s">
        <v>3102</v>
      </c>
      <c r="O155" s="42">
        <v>101</v>
      </c>
      <c r="P155" s="42" t="s">
        <v>3103</v>
      </c>
      <c r="Q155" s="42">
        <v>11</v>
      </c>
      <c r="R155" s="45" t="s">
        <v>3162</v>
      </c>
      <c r="S155" s="45" t="s">
        <v>3163</v>
      </c>
      <c r="T155" s="42" t="s">
        <v>3164</v>
      </c>
      <c r="U155" s="49">
        <v>61</v>
      </c>
      <c r="V155" s="62"/>
      <c r="W155" s="62"/>
      <c r="X155" s="64"/>
      <c r="Y155" s="62"/>
      <c r="Z155" s="62"/>
      <c r="AA155" s="62"/>
      <c r="AB155" s="64"/>
    </row>
    <row r="156" spans="1:28" ht="14.1" customHeight="1">
      <c r="A156" s="42" t="str">
        <f t="shared" si="0"/>
        <v>3301</v>
      </c>
      <c r="B156" s="42" t="str">
        <f t="shared" si="1"/>
        <v>3301101</v>
      </c>
      <c r="C156" s="42" t="str">
        <f t="shared" si="2"/>
        <v>330110119</v>
      </c>
      <c r="I156" s="42">
        <v>112022</v>
      </c>
      <c r="J156" s="42" t="s">
        <v>3138</v>
      </c>
      <c r="K156" s="42">
        <v>3</v>
      </c>
      <c r="L156" s="42" t="s">
        <v>1899</v>
      </c>
      <c r="M156" s="44">
        <v>301</v>
      </c>
      <c r="N156" s="42" t="s">
        <v>3102</v>
      </c>
      <c r="O156" s="42">
        <v>101</v>
      </c>
      <c r="P156" s="42" t="s">
        <v>3103</v>
      </c>
      <c r="Q156" s="42">
        <v>19</v>
      </c>
      <c r="R156" s="45" t="s">
        <v>1479</v>
      </c>
      <c r="S156" s="45" t="s">
        <v>3168</v>
      </c>
      <c r="T156" s="42" t="s">
        <v>3169</v>
      </c>
      <c r="U156" s="49">
        <v>62</v>
      </c>
      <c r="V156" s="62"/>
      <c r="W156" s="62"/>
      <c r="X156" s="64"/>
      <c r="Y156" s="62"/>
      <c r="Z156" s="62"/>
      <c r="AA156" s="62"/>
      <c r="AB156" s="64"/>
    </row>
    <row r="157" spans="1:28" ht="14.1" customHeight="1">
      <c r="A157" s="42" t="str">
        <f t="shared" si="0"/>
        <v>3301</v>
      </c>
      <c r="B157" s="42" t="str">
        <f t="shared" si="1"/>
        <v>3301102</v>
      </c>
      <c r="C157" s="42" t="str">
        <f t="shared" si="2"/>
        <v>33011021</v>
      </c>
      <c r="I157" s="42">
        <v>112072</v>
      </c>
      <c r="J157" s="42" t="s">
        <v>3143</v>
      </c>
      <c r="K157" s="42">
        <v>3</v>
      </c>
      <c r="L157" s="42" t="s">
        <v>1899</v>
      </c>
      <c r="M157" s="44">
        <v>301</v>
      </c>
      <c r="N157" s="42" t="s">
        <v>3102</v>
      </c>
      <c r="O157" s="42">
        <v>102</v>
      </c>
      <c r="P157" s="42" t="s">
        <v>3173</v>
      </c>
      <c r="Q157" s="42">
        <v>1</v>
      </c>
      <c r="R157" s="45" t="s">
        <v>3174</v>
      </c>
      <c r="S157" s="45" t="s">
        <v>3175</v>
      </c>
      <c r="T157" s="42" t="s">
        <v>3176</v>
      </c>
      <c r="U157" s="49">
        <v>63</v>
      </c>
      <c r="V157" s="62"/>
      <c r="W157" s="62"/>
      <c r="X157" s="64"/>
      <c r="Y157" s="62"/>
      <c r="Z157" s="62"/>
      <c r="AA157" s="62"/>
      <c r="AB157" s="64"/>
    </row>
    <row r="158" spans="1:28" ht="14.1" customHeight="1">
      <c r="A158" s="42" t="str">
        <f t="shared" si="0"/>
        <v>3301</v>
      </c>
      <c r="B158" s="42" t="str">
        <f t="shared" si="1"/>
        <v>3301102</v>
      </c>
      <c r="C158" s="42" t="str">
        <f t="shared" si="2"/>
        <v>33011022</v>
      </c>
      <c r="I158" s="42">
        <v>112087</v>
      </c>
      <c r="J158" s="42" t="s">
        <v>3149</v>
      </c>
      <c r="K158" s="42">
        <v>3</v>
      </c>
      <c r="L158" s="42" t="s">
        <v>1899</v>
      </c>
      <c r="M158" s="44">
        <v>301</v>
      </c>
      <c r="N158" s="42" t="s">
        <v>3102</v>
      </c>
      <c r="O158" s="42">
        <v>102</v>
      </c>
      <c r="P158" s="42" t="s">
        <v>3173</v>
      </c>
      <c r="Q158" s="42">
        <v>2</v>
      </c>
      <c r="R158" s="45" t="s">
        <v>3180</v>
      </c>
      <c r="S158" s="45" t="s">
        <v>3181</v>
      </c>
      <c r="T158" s="42" t="s">
        <v>3182</v>
      </c>
      <c r="U158" s="49">
        <v>64</v>
      </c>
      <c r="V158" s="62"/>
      <c r="W158" s="62"/>
      <c r="X158" s="64"/>
      <c r="Y158" s="62"/>
      <c r="Z158" s="62"/>
      <c r="AA158" s="62"/>
      <c r="AB158" s="64"/>
    </row>
    <row r="159" spans="1:28" ht="14.1" customHeight="1">
      <c r="A159" s="42" t="str">
        <f t="shared" si="0"/>
        <v>3301</v>
      </c>
      <c r="B159" s="42" t="str">
        <f t="shared" si="1"/>
        <v>3301102</v>
      </c>
      <c r="C159" s="42" t="str">
        <f t="shared" si="2"/>
        <v>33011023</v>
      </c>
      <c r="I159" s="42">
        <v>112151</v>
      </c>
      <c r="J159" s="42" t="s">
        <v>3155</v>
      </c>
      <c r="K159" s="42">
        <v>3</v>
      </c>
      <c r="L159" s="42" t="s">
        <v>1899</v>
      </c>
      <c r="M159" s="44">
        <v>301</v>
      </c>
      <c r="N159" s="42" t="s">
        <v>3102</v>
      </c>
      <c r="O159" s="42">
        <v>102</v>
      </c>
      <c r="P159" s="42" t="s">
        <v>3173</v>
      </c>
      <c r="Q159" s="42">
        <v>3</v>
      </c>
      <c r="R159" s="45" t="s">
        <v>3187</v>
      </c>
      <c r="S159" s="45" t="s">
        <v>3188</v>
      </c>
      <c r="T159" s="42" t="s">
        <v>3189</v>
      </c>
      <c r="U159" s="49">
        <v>1143</v>
      </c>
      <c r="V159" s="62"/>
      <c r="W159" s="62"/>
      <c r="X159" s="64"/>
      <c r="Y159" s="62"/>
      <c r="Z159" s="62"/>
      <c r="AA159" s="62"/>
      <c r="AB159" s="64"/>
    </row>
    <row r="160" spans="1:28" ht="14.1" customHeight="1">
      <c r="A160" s="42" t="str">
        <f t="shared" si="0"/>
        <v>3301</v>
      </c>
      <c r="B160" s="42" t="str">
        <f t="shared" si="1"/>
        <v>3301102</v>
      </c>
      <c r="C160" s="42" t="str">
        <f t="shared" si="2"/>
        <v>33011024</v>
      </c>
      <c r="I160" s="42">
        <v>112168</v>
      </c>
      <c r="J160" s="42" t="s">
        <v>3161</v>
      </c>
      <c r="K160" s="42">
        <v>3</v>
      </c>
      <c r="L160" s="42" t="s">
        <v>1899</v>
      </c>
      <c r="M160" s="44">
        <v>301</v>
      </c>
      <c r="N160" s="42" t="s">
        <v>3102</v>
      </c>
      <c r="O160" s="42">
        <v>102</v>
      </c>
      <c r="P160" s="42" t="s">
        <v>3173</v>
      </c>
      <c r="Q160" s="42">
        <v>4</v>
      </c>
      <c r="R160" s="45" t="s">
        <v>3195</v>
      </c>
      <c r="S160" s="45" t="s">
        <v>3196</v>
      </c>
      <c r="T160" s="42" t="s">
        <v>3197</v>
      </c>
      <c r="U160" s="49">
        <v>1129</v>
      </c>
      <c r="V160" s="62"/>
      <c r="W160" s="62"/>
      <c r="X160" s="64"/>
      <c r="Y160" s="62"/>
      <c r="Z160" s="62"/>
      <c r="AA160" s="62"/>
      <c r="AB160" s="64"/>
    </row>
    <row r="161" spans="1:28" ht="14.1" customHeight="1">
      <c r="A161" s="42" t="str">
        <f t="shared" si="0"/>
        <v>3301</v>
      </c>
      <c r="B161" s="42" t="str">
        <f t="shared" si="1"/>
        <v>3301102</v>
      </c>
      <c r="C161" s="42" t="str">
        <f t="shared" si="2"/>
        <v>33011025</v>
      </c>
      <c r="I161" s="42">
        <v>112242</v>
      </c>
      <c r="J161" s="42" t="s">
        <v>3167</v>
      </c>
      <c r="K161" s="42">
        <v>3</v>
      </c>
      <c r="L161" s="42" t="s">
        <v>1899</v>
      </c>
      <c r="M161" s="44">
        <v>301</v>
      </c>
      <c r="N161" s="42" t="s">
        <v>3102</v>
      </c>
      <c r="O161" s="42">
        <v>102</v>
      </c>
      <c r="P161" s="42" t="s">
        <v>3173</v>
      </c>
      <c r="Q161" s="42">
        <v>5</v>
      </c>
      <c r="R161" s="45" t="s">
        <v>3201</v>
      </c>
      <c r="S161" s="45" t="s">
        <v>3202</v>
      </c>
      <c r="T161" s="42" t="s">
        <v>3203</v>
      </c>
      <c r="U161" s="49">
        <v>66</v>
      </c>
      <c r="V161" s="62"/>
      <c r="W161" s="62"/>
      <c r="X161" s="64"/>
      <c r="Y161" s="62"/>
      <c r="Z161" s="62"/>
      <c r="AA161" s="62"/>
      <c r="AB161" s="64"/>
    </row>
    <row r="162" spans="1:28" ht="14.1" customHeight="1">
      <c r="A162" s="42" t="str">
        <f t="shared" si="0"/>
        <v>3301</v>
      </c>
      <c r="B162" s="42" t="str">
        <f t="shared" si="1"/>
        <v>3301102</v>
      </c>
      <c r="C162" s="42" t="str">
        <f t="shared" si="2"/>
        <v>33011026</v>
      </c>
      <c r="I162" s="42">
        <v>112264</v>
      </c>
      <c r="J162" s="42" t="s">
        <v>3172</v>
      </c>
      <c r="K162" s="42">
        <v>3</v>
      </c>
      <c r="L162" s="42" t="s">
        <v>1899</v>
      </c>
      <c r="M162" s="44">
        <v>301</v>
      </c>
      <c r="N162" s="42" t="s">
        <v>3102</v>
      </c>
      <c r="O162" s="42">
        <v>102</v>
      </c>
      <c r="P162" s="42" t="s">
        <v>3173</v>
      </c>
      <c r="Q162" s="42">
        <v>6</v>
      </c>
      <c r="R162" s="45" t="s">
        <v>3207</v>
      </c>
      <c r="S162" s="45" t="s">
        <v>3208</v>
      </c>
      <c r="T162" s="42" t="s">
        <v>3209</v>
      </c>
      <c r="U162" s="49">
        <v>1349</v>
      </c>
      <c r="V162" s="62"/>
      <c r="W162" s="62"/>
      <c r="X162" s="64"/>
      <c r="Y162" s="62"/>
      <c r="Z162" s="62"/>
      <c r="AA162" s="62"/>
      <c r="AB162" s="64"/>
    </row>
    <row r="163" spans="1:28" ht="14.1" customHeight="1">
      <c r="A163" s="42" t="str">
        <f t="shared" si="0"/>
        <v>3301</v>
      </c>
      <c r="B163" s="42" t="str">
        <f t="shared" si="1"/>
        <v>3301102</v>
      </c>
      <c r="C163" s="42" t="str">
        <f t="shared" si="2"/>
        <v>33011027</v>
      </c>
      <c r="I163" s="42">
        <v>112331</v>
      </c>
      <c r="J163" s="42" t="s">
        <v>3179</v>
      </c>
      <c r="K163" s="42">
        <v>3</v>
      </c>
      <c r="L163" s="42" t="s">
        <v>1899</v>
      </c>
      <c r="M163" s="44">
        <v>301</v>
      </c>
      <c r="N163" s="42" t="s">
        <v>3102</v>
      </c>
      <c r="O163" s="42">
        <v>102</v>
      </c>
      <c r="P163" s="42" t="s">
        <v>3173</v>
      </c>
      <c r="Q163" s="42">
        <v>7</v>
      </c>
      <c r="R163" s="45" t="s">
        <v>3213</v>
      </c>
      <c r="S163" s="45" t="s">
        <v>3214</v>
      </c>
      <c r="T163" s="42" t="s">
        <v>3215</v>
      </c>
      <c r="U163" s="49">
        <v>67</v>
      </c>
      <c r="V163" s="62"/>
      <c r="W163" s="62"/>
      <c r="X163" s="64"/>
      <c r="Y163" s="62"/>
      <c r="Z163" s="62"/>
      <c r="AA163" s="62"/>
      <c r="AB163" s="64"/>
    </row>
    <row r="164" spans="1:28" ht="14.1" customHeight="1">
      <c r="A164" s="42" t="str">
        <f t="shared" si="0"/>
        <v>3301</v>
      </c>
      <c r="B164" s="42" t="str">
        <f t="shared" si="1"/>
        <v>3301102</v>
      </c>
      <c r="C164" s="42" t="str">
        <f t="shared" si="2"/>
        <v>33011028</v>
      </c>
      <c r="I164" s="42">
        <v>112464</v>
      </c>
      <c r="J164" s="42" t="s">
        <v>3186</v>
      </c>
      <c r="K164" s="42">
        <v>3</v>
      </c>
      <c r="L164" s="42" t="s">
        <v>1899</v>
      </c>
      <c r="M164" s="44">
        <v>301</v>
      </c>
      <c r="N164" s="42" t="s">
        <v>3102</v>
      </c>
      <c r="O164" s="42">
        <v>102</v>
      </c>
      <c r="P164" s="42" t="s">
        <v>3173</v>
      </c>
      <c r="Q164" s="42">
        <v>8</v>
      </c>
      <c r="R164" s="45" t="s">
        <v>3221</v>
      </c>
      <c r="S164" s="45" t="s">
        <v>3222</v>
      </c>
      <c r="T164" s="42" t="s">
        <v>3223</v>
      </c>
      <c r="U164" s="49">
        <v>514</v>
      </c>
      <c r="V164" s="62"/>
      <c r="W164" s="62"/>
      <c r="X164" s="64"/>
      <c r="Y164" s="62"/>
      <c r="Z164" s="62"/>
      <c r="AA164" s="62"/>
      <c r="AB164" s="64"/>
    </row>
    <row r="165" spans="1:28" ht="14.1" customHeight="1">
      <c r="A165" s="42" t="str">
        <f t="shared" si="0"/>
        <v>3301</v>
      </c>
      <c r="B165" s="42" t="str">
        <f t="shared" si="1"/>
        <v>3301102</v>
      </c>
      <c r="C165" s="42" t="str">
        <f t="shared" si="2"/>
        <v>33011029</v>
      </c>
      <c r="I165" s="42">
        <v>112480</v>
      </c>
      <c r="J165" s="42" t="s">
        <v>3194</v>
      </c>
      <c r="K165" s="42">
        <v>3</v>
      </c>
      <c r="L165" s="42" t="s">
        <v>1899</v>
      </c>
      <c r="M165" s="44">
        <v>301</v>
      </c>
      <c r="N165" s="42" t="s">
        <v>3102</v>
      </c>
      <c r="O165" s="42">
        <v>102</v>
      </c>
      <c r="P165" s="42" t="s">
        <v>3173</v>
      </c>
      <c r="Q165" s="42">
        <v>9</v>
      </c>
      <c r="R165" s="45" t="s">
        <v>3229</v>
      </c>
      <c r="S165" s="45" t="s">
        <v>3230</v>
      </c>
      <c r="T165" s="42" t="s">
        <v>3231</v>
      </c>
      <c r="U165" s="49">
        <v>1906</v>
      </c>
      <c r="V165" s="62"/>
      <c r="W165" s="62"/>
      <c r="X165" s="64"/>
      <c r="Y165" s="62"/>
      <c r="Z165" s="62"/>
      <c r="AA165" s="62"/>
      <c r="AB165" s="64"/>
    </row>
    <row r="166" spans="1:28" ht="14.1" customHeight="1">
      <c r="A166" s="42" t="str">
        <f t="shared" si="0"/>
        <v>3301</v>
      </c>
      <c r="B166" s="42" t="str">
        <f t="shared" si="1"/>
        <v>3301102</v>
      </c>
      <c r="C166" s="42" t="str">
        <f t="shared" si="2"/>
        <v>330110210</v>
      </c>
      <c r="I166" s="42">
        <v>112482</v>
      </c>
      <c r="J166" s="42" t="s">
        <v>3200</v>
      </c>
      <c r="K166" s="42">
        <v>3</v>
      </c>
      <c r="L166" s="42" t="s">
        <v>1899</v>
      </c>
      <c r="M166" s="44">
        <v>301</v>
      </c>
      <c r="N166" s="42" t="s">
        <v>3102</v>
      </c>
      <c r="O166" s="42">
        <v>102</v>
      </c>
      <c r="P166" s="42" t="s">
        <v>3173</v>
      </c>
      <c r="Q166" s="42">
        <v>10</v>
      </c>
      <c r="R166" s="45" t="s">
        <v>3237</v>
      </c>
      <c r="S166" s="45" t="s">
        <v>3238</v>
      </c>
      <c r="T166" s="42" t="s">
        <v>3239</v>
      </c>
      <c r="U166" s="49">
        <v>1147</v>
      </c>
      <c r="V166" s="62"/>
      <c r="W166" s="62"/>
      <c r="X166" s="64"/>
      <c r="Y166" s="62"/>
      <c r="Z166" s="62"/>
      <c r="AA166" s="62"/>
      <c r="AB166" s="64"/>
    </row>
    <row r="167" spans="1:28" ht="14.1" customHeight="1">
      <c r="A167" s="42" t="str">
        <f t="shared" si="0"/>
        <v>3301</v>
      </c>
      <c r="B167" s="42" t="str">
        <f t="shared" si="1"/>
        <v>3301102</v>
      </c>
      <c r="C167" s="42" t="str">
        <f t="shared" si="2"/>
        <v>330110219</v>
      </c>
      <c r="I167" s="42">
        <v>112570</v>
      </c>
      <c r="J167" s="42" t="s">
        <v>3206</v>
      </c>
      <c r="K167" s="42">
        <v>3</v>
      </c>
      <c r="L167" s="42" t="s">
        <v>1899</v>
      </c>
      <c r="M167" s="44">
        <v>301</v>
      </c>
      <c r="N167" s="42" t="s">
        <v>3102</v>
      </c>
      <c r="O167" s="42">
        <v>102</v>
      </c>
      <c r="P167" s="42" t="s">
        <v>3173</v>
      </c>
      <c r="Q167" s="42">
        <v>19</v>
      </c>
      <c r="R167" s="45" t="s">
        <v>1479</v>
      </c>
      <c r="S167" s="45" t="s">
        <v>3245</v>
      </c>
      <c r="T167" s="42" t="s">
        <v>3246</v>
      </c>
      <c r="U167" s="49">
        <v>68</v>
      </c>
      <c r="V167" s="62"/>
      <c r="W167" s="62"/>
      <c r="X167" s="64"/>
      <c r="Y167" s="62"/>
      <c r="Z167" s="62"/>
      <c r="AA167" s="62"/>
      <c r="AB167" s="64"/>
    </row>
    <row r="168" spans="1:28" ht="14.1" customHeight="1">
      <c r="A168" s="42" t="str">
        <f t="shared" si="0"/>
        <v>3301</v>
      </c>
      <c r="B168" s="42" t="str">
        <f t="shared" si="1"/>
        <v>3301103</v>
      </c>
      <c r="C168" s="42" t="str">
        <f t="shared" si="2"/>
        <v>33011031</v>
      </c>
      <c r="I168" s="42">
        <v>112612</v>
      </c>
      <c r="J168" s="42" t="s">
        <v>3212</v>
      </c>
      <c r="K168" s="42">
        <v>3</v>
      </c>
      <c r="L168" s="42" t="s">
        <v>1899</v>
      </c>
      <c r="M168" s="44">
        <v>301</v>
      </c>
      <c r="N168" s="42" t="s">
        <v>3102</v>
      </c>
      <c r="O168" s="42">
        <v>103</v>
      </c>
      <c r="P168" s="42" t="s">
        <v>3252</v>
      </c>
      <c r="Q168" s="42">
        <v>1</v>
      </c>
      <c r="R168" s="45" t="s">
        <v>3253</v>
      </c>
      <c r="S168" s="45" t="s">
        <v>3254</v>
      </c>
      <c r="T168" s="42" t="s">
        <v>3255</v>
      </c>
      <c r="U168" s="49">
        <v>1576</v>
      </c>
      <c r="V168" s="62"/>
      <c r="W168" s="62"/>
      <c r="X168" s="64"/>
      <c r="Y168" s="62"/>
      <c r="Z168" s="62"/>
      <c r="AA168" s="62"/>
      <c r="AB168" s="64"/>
    </row>
    <row r="169" spans="1:28" ht="14.1" customHeight="1">
      <c r="A169" s="42" t="str">
        <f t="shared" si="0"/>
        <v>3301</v>
      </c>
      <c r="B169" s="42" t="str">
        <f t="shared" si="1"/>
        <v>3301103</v>
      </c>
      <c r="C169" s="42" t="str">
        <f t="shared" si="2"/>
        <v>33011032</v>
      </c>
      <c r="I169" s="42">
        <v>112614</v>
      </c>
      <c r="J169" s="42" t="s">
        <v>3220</v>
      </c>
      <c r="K169" s="42">
        <v>3</v>
      </c>
      <c r="L169" s="42" t="s">
        <v>1899</v>
      </c>
      <c r="M169" s="44">
        <v>301</v>
      </c>
      <c r="N169" s="42" t="s">
        <v>3102</v>
      </c>
      <c r="O169" s="42">
        <v>103</v>
      </c>
      <c r="P169" s="42" t="s">
        <v>3252</v>
      </c>
      <c r="Q169" s="42">
        <v>2</v>
      </c>
      <c r="R169" s="45" t="s">
        <v>3259</v>
      </c>
      <c r="S169" s="45" t="s">
        <v>3260</v>
      </c>
      <c r="T169" s="42" t="s">
        <v>3261</v>
      </c>
      <c r="U169" s="49">
        <v>546</v>
      </c>
      <c r="V169" s="62"/>
      <c r="W169" s="62"/>
      <c r="X169" s="64"/>
      <c r="Y169" s="62"/>
      <c r="Z169" s="62"/>
      <c r="AA169" s="62"/>
      <c r="AB169" s="64"/>
    </row>
    <row r="170" spans="1:28" ht="14.1" customHeight="1">
      <c r="A170" s="42" t="str">
        <f t="shared" si="0"/>
        <v>3301</v>
      </c>
      <c r="B170" s="42" t="str">
        <f t="shared" si="1"/>
        <v>3301103</v>
      </c>
      <c r="C170" s="42" t="str">
        <f t="shared" si="2"/>
        <v>33011033</v>
      </c>
      <c r="I170" s="42">
        <v>112652</v>
      </c>
      <c r="J170" s="42" t="s">
        <v>3228</v>
      </c>
      <c r="K170" s="42">
        <v>3</v>
      </c>
      <c r="L170" s="42" t="s">
        <v>1899</v>
      </c>
      <c r="M170" s="44">
        <v>301</v>
      </c>
      <c r="N170" s="42" t="s">
        <v>3102</v>
      </c>
      <c r="O170" s="42">
        <v>103</v>
      </c>
      <c r="P170" s="42" t="s">
        <v>3252</v>
      </c>
      <c r="Q170" s="42">
        <v>3</v>
      </c>
      <c r="R170" s="45" t="s">
        <v>3265</v>
      </c>
      <c r="S170" s="45" t="s">
        <v>3266</v>
      </c>
      <c r="T170" s="42" t="s">
        <v>3267</v>
      </c>
      <c r="U170" s="49">
        <v>1970</v>
      </c>
      <c r="V170" s="62"/>
      <c r="W170" s="62"/>
      <c r="X170" s="64"/>
      <c r="Y170" s="62"/>
      <c r="Z170" s="62"/>
      <c r="AA170" s="62"/>
      <c r="AB170" s="64"/>
    </row>
    <row r="171" spans="1:28" ht="14.1" customHeight="1">
      <c r="A171" s="42" t="str">
        <f t="shared" si="0"/>
        <v>3301</v>
      </c>
      <c r="B171" s="42" t="str">
        <f t="shared" si="1"/>
        <v>3301103</v>
      </c>
      <c r="C171" s="42" t="str">
        <f t="shared" si="2"/>
        <v>33011034</v>
      </c>
      <c r="I171" s="42">
        <v>112697</v>
      </c>
      <c r="J171" s="42" t="s">
        <v>3236</v>
      </c>
      <c r="K171" s="42">
        <v>3</v>
      </c>
      <c r="L171" s="42" t="s">
        <v>1899</v>
      </c>
      <c r="M171" s="44">
        <v>301</v>
      </c>
      <c r="N171" s="42" t="s">
        <v>3102</v>
      </c>
      <c r="O171" s="42">
        <v>103</v>
      </c>
      <c r="P171" s="42" t="s">
        <v>3252</v>
      </c>
      <c r="Q171" s="42">
        <v>4</v>
      </c>
      <c r="R171" s="45" t="s">
        <v>3271</v>
      </c>
      <c r="S171" s="45" t="s">
        <v>3272</v>
      </c>
      <c r="T171" s="42" t="s">
        <v>3273</v>
      </c>
      <c r="U171" s="49">
        <v>1177</v>
      </c>
      <c r="V171" s="62"/>
      <c r="W171" s="62"/>
      <c r="X171" s="64"/>
      <c r="Y171" s="62"/>
      <c r="Z171" s="62"/>
      <c r="AA171" s="62"/>
      <c r="AB171" s="64"/>
    </row>
    <row r="172" spans="1:28" ht="14.1" customHeight="1">
      <c r="A172" s="42" t="str">
        <f t="shared" si="0"/>
        <v>3301</v>
      </c>
      <c r="B172" s="42" t="str">
        <f t="shared" si="1"/>
        <v>3301103</v>
      </c>
      <c r="C172" s="42" t="str">
        <f t="shared" si="2"/>
        <v>330110319</v>
      </c>
      <c r="I172" s="42">
        <v>112711</v>
      </c>
      <c r="J172" s="42" t="s">
        <v>3244</v>
      </c>
      <c r="K172" s="42">
        <v>3</v>
      </c>
      <c r="L172" s="42" t="s">
        <v>1899</v>
      </c>
      <c r="M172" s="44">
        <v>301</v>
      </c>
      <c r="N172" s="42" t="s">
        <v>3102</v>
      </c>
      <c r="O172" s="42">
        <v>103</v>
      </c>
      <c r="P172" s="42" t="s">
        <v>3252</v>
      </c>
      <c r="Q172" s="42">
        <v>19</v>
      </c>
      <c r="R172" s="45" t="s">
        <v>1479</v>
      </c>
      <c r="S172" s="45" t="s">
        <v>3279</v>
      </c>
      <c r="T172" s="42" t="s">
        <v>3280</v>
      </c>
      <c r="U172" s="49">
        <v>471</v>
      </c>
      <c r="V172" s="62"/>
      <c r="W172" s="62"/>
      <c r="X172" s="64"/>
      <c r="Y172" s="62"/>
      <c r="Z172" s="62"/>
      <c r="AA172" s="62"/>
      <c r="AB172" s="64"/>
    </row>
    <row r="173" spans="1:28" ht="14.1" customHeight="1">
      <c r="A173" s="42" t="str">
        <f t="shared" si="0"/>
        <v>3301</v>
      </c>
      <c r="B173" s="42" t="str">
        <f t="shared" si="1"/>
        <v>3301104</v>
      </c>
      <c r="C173" s="42" t="str">
        <f t="shared" si="2"/>
        <v>33011041</v>
      </c>
      <c r="I173" s="42">
        <v>112714</v>
      </c>
      <c r="J173" s="42" t="s">
        <v>3251</v>
      </c>
      <c r="K173" s="42">
        <v>3</v>
      </c>
      <c r="L173" s="42" t="s">
        <v>1899</v>
      </c>
      <c r="M173" s="44">
        <v>301</v>
      </c>
      <c r="N173" s="42" t="s">
        <v>3102</v>
      </c>
      <c r="O173" s="42">
        <v>104</v>
      </c>
      <c r="P173" s="42" t="s">
        <v>3285</v>
      </c>
      <c r="Q173" s="42">
        <v>1</v>
      </c>
      <c r="R173" s="45" t="s">
        <v>3286</v>
      </c>
      <c r="S173" s="45" t="s">
        <v>3287</v>
      </c>
      <c r="T173" s="42" t="s">
        <v>3288</v>
      </c>
      <c r="U173" s="49">
        <v>1986</v>
      </c>
      <c r="V173" s="62"/>
      <c r="W173" s="62"/>
      <c r="X173" s="64"/>
      <c r="Y173" s="62"/>
      <c r="Z173" s="62"/>
      <c r="AA173" s="62"/>
      <c r="AB173" s="64"/>
    </row>
    <row r="174" spans="1:28" ht="14.1" customHeight="1">
      <c r="A174" s="42" t="str">
        <f t="shared" si="0"/>
        <v>3301</v>
      </c>
      <c r="B174" s="42" t="str">
        <f t="shared" si="1"/>
        <v>3301104</v>
      </c>
      <c r="C174" s="42" t="str">
        <f t="shared" si="2"/>
        <v>33011042</v>
      </c>
      <c r="I174" s="42">
        <v>112747</v>
      </c>
      <c r="J174" s="42" t="s">
        <v>3258</v>
      </c>
      <c r="K174" s="42">
        <v>3</v>
      </c>
      <c r="L174" s="42" t="s">
        <v>1899</v>
      </c>
      <c r="M174" s="44">
        <v>301</v>
      </c>
      <c r="N174" s="42" t="s">
        <v>3102</v>
      </c>
      <c r="O174" s="42">
        <v>104</v>
      </c>
      <c r="P174" s="42" t="s">
        <v>3285</v>
      </c>
      <c r="Q174" s="42">
        <v>2</v>
      </c>
      <c r="R174" s="45" t="s">
        <v>3292</v>
      </c>
      <c r="S174" s="45" t="s">
        <v>3293</v>
      </c>
      <c r="T174" s="42" t="s">
        <v>3294</v>
      </c>
      <c r="U174" s="49">
        <v>1119</v>
      </c>
      <c r="V174" s="62"/>
      <c r="W174" s="62"/>
      <c r="X174" s="64"/>
      <c r="Y174" s="62"/>
      <c r="Z174" s="62"/>
      <c r="AA174" s="62"/>
      <c r="AB174" s="64"/>
    </row>
    <row r="175" spans="1:28" ht="14.1" customHeight="1">
      <c r="A175" s="42" t="str">
        <f t="shared" si="0"/>
        <v>3301</v>
      </c>
      <c r="B175" s="42" t="str">
        <f t="shared" si="1"/>
        <v>3301104</v>
      </c>
      <c r="C175" s="42" t="str">
        <f t="shared" si="2"/>
        <v>330110419</v>
      </c>
      <c r="I175" s="42">
        <v>112772</v>
      </c>
      <c r="J175" s="42" t="s">
        <v>3264</v>
      </c>
      <c r="K175" s="42">
        <v>3</v>
      </c>
      <c r="L175" s="42" t="s">
        <v>1899</v>
      </c>
      <c r="M175" s="44">
        <v>301</v>
      </c>
      <c r="N175" s="42" t="s">
        <v>3102</v>
      </c>
      <c r="O175" s="42">
        <v>104</v>
      </c>
      <c r="P175" s="42" t="s">
        <v>3285</v>
      </c>
      <c r="Q175" s="42">
        <v>19</v>
      </c>
      <c r="R175" s="45" t="s">
        <v>1479</v>
      </c>
      <c r="S175" s="45" t="s">
        <v>3298</v>
      </c>
      <c r="T175" s="42" t="s">
        <v>3299</v>
      </c>
      <c r="U175" s="49">
        <v>1692</v>
      </c>
      <c r="V175" s="62"/>
      <c r="W175" s="62"/>
      <c r="X175" s="64"/>
      <c r="Y175" s="62"/>
      <c r="Z175" s="62"/>
      <c r="AA175" s="62"/>
      <c r="AB175" s="64"/>
    </row>
    <row r="176" spans="1:28" ht="14.1" customHeight="1">
      <c r="A176" s="42" t="str">
        <f t="shared" si="0"/>
        <v>3301</v>
      </c>
      <c r="B176" s="42" t="str">
        <f t="shared" si="1"/>
        <v>3301105</v>
      </c>
      <c r="C176" s="42" t="str">
        <f t="shared" si="2"/>
        <v>33011051</v>
      </c>
      <c r="I176" s="42">
        <v>112776</v>
      </c>
      <c r="J176" s="42" t="s">
        <v>3270</v>
      </c>
      <c r="K176" s="42">
        <v>3</v>
      </c>
      <c r="L176" s="42" t="s">
        <v>1899</v>
      </c>
      <c r="M176" s="44">
        <v>301</v>
      </c>
      <c r="N176" s="42" t="s">
        <v>3102</v>
      </c>
      <c r="O176" s="42">
        <v>105</v>
      </c>
      <c r="P176" s="42" t="s">
        <v>3303</v>
      </c>
      <c r="Q176" s="42">
        <v>1</v>
      </c>
      <c r="R176" s="45" t="s">
        <v>3304</v>
      </c>
      <c r="S176" s="45" t="s">
        <v>3305</v>
      </c>
      <c r="T176" s="42" t="s">
        <v>3306</v>
      </c>
      <c r="U176" s="49">
        <v>72</v>
      </c>
      <c r="V176" s="62"/>
      <c r="W176" s="62"/>
      <c r="X176" s="64"/>
      <c r="Y176" s="62"/>
      <c r="Z176" s="62"/>
      <c r="AA176" s="62"/>
      <c r="AB176" s="64"/>
    </row>
    <row r="177" spans="1:28" ht="14.1" customHeight="1">
      <c r="A177" s="42" t="str">
        <f t="shared" si="0"/>
        <v>3301</v>
      </c>
      <c r="B177" s="42" t="str">
        <f t="shared" si="1"/>
        <v>3301105</v>
      </c>
      <c r="C177" s="42" t="str">
        <f t="shared" si="2"/>
        <v>33011052</v>
      </c>
      <c r="I177" s="42">
        <v>112822</v>
      </c>
      <c r="J177" s="42" t="s">
        <v>3278</v>
      </c>
      <c r="K177" s="42">
        <v>3</v>
      </c>
      <c r="L177" s="42" t="s">
        <v>1899</v>
      </c>
      <c r="M177" s="44">
        <v>301</v>
      </c>
      <c r="N177" s="42" t="s">
        <v>3102</v>
      </c>
      <c r="O177" s="42">
        <v>105</v>
      </c>
      <c r="P177" s="42" t="s">
        <v>3303</v>
      </c>
      <c r="Q177" s="42">
        <v>2</v>
      </c>
      <c r="R177" s="45" t="s">
        <v>3310</v>
      </c>
      <c r="S177" s="45" t="s">
        <v>3311</v>
      </c>
      <c r="T177" s="42" t="s">
        <v>3312</v>
      </c>
      <c r="U177" s="49">
        <v>73</v>
      </c>
      <c r="V177" s="62"/>
      <c r="W177" s="62"/>
      <c r="X177" s="64"/>
      <c r="Y177" s="62"/>
      <c r="Z177" s="62"/>
      <c r="AA177" s="62"/>
      <c r="AB177" s="64"/>
    </row>
    <row r="178" spans="1:28" ht="14.1" customHeight="1">
      <c r="A178" s="42" t="str">
        <f t="shared" si="0"/>
        <v>3301</v>
      </c>
      <c r="B178" s="42" t="str">
        <f t="shared" si="1"/>
        <v>3301105</v>
      </c>
      <c r="C178" s="42" t="str">
        <f t="shared" si="2"/>
        <v>330110519</v>
      </c>
      <c r="I178" s="42">
        <v>112829</v>
      </c>
      <c r="J178" s="42" t="s">
        <v>3284</v>
      </c>
      <c r="K178" s="42">
        <v>3</v>
      </c>
      <c r="L178" s="42" t="s">
        <v>1899</v>
      </c>
      <c r="M178" s="44">
        <v>301</v>
      </c>
      <c r="N178" s="42" t="s">
        <v>3102</v>
      </c>
      <c r="O178" s="42">
        <v>105</v>
      </c>
      <c r="P178" s="42" t="s">
        <v>3303</v>
      </c>
      <c r="Q178" s="42">
        <v>19</v>
      </c>
      <c r="R178" s="45" t="s">
        <v>1479</v>
      </c>
      <c r="S178" s="45" t="s">
        <v>3316</v>
      </c>
      <c r="T178" s="42" t="s">
        <v>3317</v>
      </c>
      <c r="U178" s="49">
        <v>74</v>
      </c>
      <c r="V178" s="62"/>
      <c r="W178" s="62"/>
      <c r="X178" s="64"/>
      <c r="Y178" s="62"/>
      <c r="Z178" s="62"/>
      <c r="AA178" s="62"/>
      <c r="AB178" s="64"/>
    </row>
    <row r="179" spans="1:28" ht="14.1" customHeight="1">
      <c r="A179" s="42" t="str">
        <f t="shared" si="0"/>
        <v>3301</v>
      </c>
      <c r="B179" s="42" t="str">
        <f t="shared" si="1"/>
        <v>3301106</v>
      </c>
      <c r="C179" s="42" t="str">
        <f t="shared" si="2"/>
        <v>33011061</v>
      </c>
      <c r="I179" s="42">
        <v>112841</v>
      </c>
      <c r="J179" s="42" t="s">
        <v>3291</v>
      </c>
      <c r="K179" s="42">
        <v>3</v>
      </c>
      <c r="L179" s="42" t="s">
        <v>1899</v>
      </c>
      <c r="M179" s="44">
        <v>301</v>
      </c>
      <c r="N179" s="42" t="s">
        <v>3102</v>
      </c>
      <c r="O179" s="42">
        <v>106</v>
      </c>
      <c r="P179" s="42" t="s">
        <v>1836</v>
      </c>
      <c r="Q179" s="42">
        <v>1</v>
      </c>
      <c r="R179" s="45" t="s">
        <v>3321</v>
      </c>
      <c r="S179" s="45" t="s">
        <v>3322</v>
      </c>
      <c r="T179" s="42" t="s">
        <v>3323</v>
      </c>
      <c r="U179" s="49">
        <v>1160</v>
      </c>
      <c r="V179" s="62"/>
      <c r="W179" s="62"/>
      <c r="X179" s="64"/>
      <c r="Y179" s="62"/>
      <c r="Z179" s="62"/>
      <c r="AA179" s="62"/>
      <c r="AB179" s="64"/>
    </row>
    <row r="180" spans="1:28" ht="14.1" customHeight="1">
      <c r="A180" s="42" t="str">
        <f t="shared" si="0"/>
        <v>3301</v>
      </c>
      <c r="B180" s="42" t="str">
        <f t="shared" si="1"/>
        <v>3301106</v>
      </c>
      <c r="C180" s="42" t="str">
        <f t="shared" si="2"/>
        <v>33011062</v>
      </c>
      <c r="I180" s="42">
        <v>112842</v>
      </c>
      <c r="J180" s="42" t="s">
        <v>3297</v>
      </c>
      <c r="K180" s="42">
        <v>3</v>
      </c>
      <c r="L180" s="42" t="s">
        <v>1899</v>
      </c>
      <c r="M180" s="44">
        <v>301</v>
      </c>
      <c r="N180" s="42" t="s">
        <v>3102</v>
      </c>
      <c r="O180" s="42">
        <v>106</v>
      </c>
      <c r="P180" s="42" t="s">
        <v>1836</v>
      </c>
      <c r="Q180" s="42">
        <v>2</v>
      </c>
      <c r="R180" s="45" t="s">
        <v>3327</v>
      </c>
      <c r="S180" s="45" t="s">
        <v>3328</v>
      </c>
      <c r="T180" s="42" t="s">
        <v>3329</v>
      </c>
      <c r="U180" s="49">
        <v>75</v>
      </c>
      <c r="V180" s="62"/>
      <c r="W180" s="62"/>
      <c r="X180" s="64"/>
      <c r="Y180" s="62"/>
      <c r="Z180" s="62"/>
      <c r="AA180" s="62"/>
      <c r="AB180" s="64"/>
    </row>
    <row r="181" spans="1:28" ht="14.1" customHeight="1">
      <c r="A181" s="42" t="str">
        <f t="shared" si="0"/>
        <v>3301</v>
      </c>
      <c r="B181" s="42" t="str">
        <f t="shared" si="1"/>
        <v>3301106</v>
      </c>
      <c r="C181" s="42" t="str">
        <f t="shared" si="2"/>
        <v>33011063</v>
      </c>
      <c r="I181" s="42">
        <v>112843</v>
      </c>
      <c r="J181" s="42" t="s">
        <v>3302</v>
      </c>
      <c r="K181" s="42">
        <v>3</v>
      </c>
      <c r="L181" s="42" t="s">
        <v>1899</v>
      </c>
      <c r="M181" s="44">
        <v>301</v>
      </c>
      <c r="N181" s="42" t="s">
        <v>3102</v>
      </c>
      <c r="O181" s="42">
        <v>106</v>
      </c>
      <c r="P181" s="42" t="s">
        <v>1836</v>
      </c>
      <c r="Q181" s="42">
        <v>3</v>
      </c>
      <c r="R181" s="45" t="s">
        <v>3333</v>
      </c>
      <c r="S181" s="45" t="s">
        <v>3334</v>
      </c>
      <c r="T181" s="42" t="s">
        <v>3335</v>
      </c>
      <c r="U181" s="49">
        <v>1159</v>
      </c>
      <c r="V181" s="62"/>
      <c r="W181" s="62"/>
      <c r="X181" s="64"/>
      <c r="Y181" s="62"/>
      <c r="Z181" s="62"/>
      <c r="AA181" s="62"/>
      <c r="AB181" s="64"/>
    </row>
    <row r="182" spans="1:28" ht="14.1" customHeight="1">
      <c r="A182" s="42" t="str">
        <f t="shared" si="0"/>
        <v>3301</v>
      </c>
      <c r="B182" s="42" t="str">
        <f t="shared" si="1"/>
        <v>3301106</v>
      </c>
      <c r="C182" s="42" t="str">
        <f t="shared" si="2"/>
        <v>33011064</v>
      </c>
      <c r="I182" s="42">
        <v>112844</v>
      </c>
      <c r="J182" s="42" t="s">
        <v>3309</v>
      </c>
      <c r="K182" s="42">
        <v>3</v>
      </c>
      <c r="L182" s="42" t="s">
        <v>1899</v>
      </c>
      <c r="M182" s="44">
        <v>301</v>
      </c>
      <c r="N182" s="42" t="s">
        <v>3102</v>
      </c>
      <c r="O182" s="42">
        <v>106</v>
      </c>
      <c r="P182" s="42" t="s">
        <v>1836</v>
      </c>
      <c r="Q182" s="42">
        <v>4</v>
      </c>
      <c r="R182" s="45" t="s">
        <v>3339</v>
      </c>
      <c r="S182" s="45" t="s">
        <v>3340</v>
      </c>
      <c r="T182" s="42" t="s">
        <v>3341</v>
      </c>
      <c r="U182" s="49">
        <v>1870</v>
      </c>
      <c r="V182" s="62"/>
      <c r="W182" s="62"/>
      <c r="X182" s="64"/>
      <c r="Y182" s="62"/>
      <c r="Z182" s="62"/>
      <c r="AA182" s="62"/>
      <c r="AB182" s="64"/>
    </row>
    <row r="183" spans="1:28" ht="14.1" customHeight="1">
      <c r="A183" s="42" t="str">
        <f t="shared" si="0"/>
        <v>3301</v>
      </c>
      <c r="B183" s="42" t="str">
        <f t="shared" si="1"/>
        <v>3301106</v>
      </c>
      <c r="C183" s="42" t="str">
        <f t="shared" si="2"/>
        <v>33011065</v>
      </c>
      <c r="I183" s="42">
        <v>112845</v>
      </c>
      <c r="J183" s="42" t="s">
        <v>3315</v>
      </c>
      <c r="K183" s="42">
        <v>3</v>
      </c>
      <c r="L183" s="42" t="s">
        <v>1899</v>
      </c>
      <c r="M183" s="44">
        <v>301</v>
      </c>
      <c r="N183" s="42" t="s">
        <v>3102</v>
      </c>
      <c r="O183" s="42">
        <v>106</v>
      </c>
      <c r="P183" s="42" t="s">
        <v>1836</v>
      </c>
      <c r="Q183" s="42">
        <v>5</v>
      </c>
      <c r="R183" s="45" t="s">
        <v>3345</v>
      </c>
      <c r="S183" s="45" t="s">
        <v>3346</v>
      </c>
      <c r="T183" s="42" t="s">
        <v>3347</v>
      </c>
      <c r="U183" s="49">
        <v>76</v>
      </c>
      <c r="V183" s="62"/>
      <c r="W183" s="62"/>
      <c r="X183" s="64"/>
      <c r="Y183" s="62"/>
      <c r="Z183" s="62"/>
      <c r="AA183" s="62"/>
      <c r="AB183" s="64"/>
    </row>
    <row r="184" spans="1:28" ht="14.1" customHeight="1">
      <c r="A184" s="42" t="str">
        <f t="shared" si="0"/>
        <v>3301</v>
      </c>
      <c r="B184" s="42" t="str">
        <f t="shared" si="1"/>
        <v>3301106</v>
      </c>
      <c r="C184" s="42" t="str">
        <f t="shared" si="2"/>
        <v>33011066</v>
      </c>
      <c r="I184" s="42">
        <v>112846</v>
      </c>
      <c r="J184" s="42" t="s">
        <v>3320</v>
      </c>
      <c r="K184" s="42">
        <v>3</v>
      </c>
      <c r="L184" s="42" t="s">
        <v>1899</v>
      </c>
      <c r="M184" s="44">
        <v>301</v>
      </c>
      <c r="N184" s="42" t="s">
        <v>3102</v>
      </c>
      <c r="O184" s="42">
        <v>106</v>
      </c>
      <c r="P184" s="42" t="s">
        <v>1836</v>
      </c>
      <c r="Q184" s="42">
        <v>6</v>
      </c>
      <c r="R184" s="45" t="s">
        <v>3351</v>
      </c>
      <c r="S184" s="45" t="s">
        <v>3352</v>
      </c>
      <c r="T184" s="42" t="s">
        <v>3353</v>
      </c>
      <c r="U184" s="49">
        <v>1178</v>
      </c>
      <c r="V184" s="62"/>
      <c r="W184" s="62"/>
      <c r="X184" s="64"/>
      <c r="Y184" s="62"/>
      <c r="Z184" s="62"/>
      <c r="AA184" s="62"/>
      <c r="AB184" s="64"/>
    </row>
    <row r="185" spans="1:28" ht="14.1" customHeight="1">
      <c r="A185" s="42" t="str">
        <f t="shared" si="0"/>
        <v>3301</v>
      </c>
      <c r="B185" s="42" t="str">
        <f t="shared" si="1"/>
        <v>3301106</v>
      </c>
      <c r="C185" s="42" t="str">
        <f t="shared" si="2"/>
        <v>33011067</v>
      </c>
      <c r="I185" s="42">
        <v>112847</v>
      </c>
      <c r="J185" s="42" t="s">
        <v>3326</v>
      </c>
      <c r="K185" s="42">
        <v>3</v>
      </c>
      <c r="L185" s="42" t="s">
        <v>1899</v>
      </c>
      <c r="M185" s="44">
        <v>301</v>
      </c>
      <c r="N185" s="42" t="s">
        <v>3102</v>
      </c>
      <c r="O185" s="42">
        <v>106</v>
      </c>
      <c r="P185" s="42" t="s">
        <v>1836</v>
      </c>
      <c r="Q185" s="42">
        <v>7</v>
      </c>
      <c r="R185" s="45" t="s">
        <v>3357</v>
      </c>
      <c r="S185" s="45" t="s">
        <v>3358</v>
      </c>
      <c r="T185" s="42" t="s">
        <v>3359</v>
      </c>
      <c r="U185" s="49">
        <v>1630</v>
      </c>
      <c r="V185" s="62"/>
      <c r="W185" s="62"/>
      <c r="X185" s="64"/>
      <c r="Y185" s="62"/>
      <c r="Z185" s="62"/>
      <c r="AA185" s="62"/>
      <c r="AB185" s="64"/>
    </row>
    <row r="186" spans="1:28" ht="14.1" customHeight="1">
      <c r="A186" s="42" t="str">
        <f t="shared" si="0"/>
        <v>3301</v>
      </c>
      <c r="B186" s="42" t="str">
        <f t="shared" si="1"/>
        <v>3301106</v>
      </c>
      <c r="C186" s="42" t="str">
        <f t="shared" si="2"/>
        <v>33011068</v>
      </c>
      <c r="I186" s="42">
        <v>112850</v>
      </c>
      <c r="J186" s="42" t="s">
        <v>3332</v>
      </c>
      <c r="K186" s="42">
        <v>3</v>
      </c>
      <c r="L186" s="42" t="s">
        <v>1899</v>
      </c>
      <c r="M186" s="44">
        <v>301</v>
      </c>
      <c r="N186" s="42" t="s">
        <v>3102</v>
      </c>
      <c r="O186" s="42">
        <v>106</v>
      </c>
      <c r="P186" s="42" t="s">
        <v>1836</v>
      </c>
      <c r="Q186" s="42">
        <v>8</v>
      </c>
      <c r="R186" s="45" t="s">
        <v>3363</v>
      </c>
      <c r="S186" s="45" t="s">
        <v>3364</v>
      </c>
      <c r="T186" s="42" t="s">
        <v>3365</v>
      </c>
      <c r="U186" s="49">
        <v>1277</v>
      </c>
      <c r="V186" s="62"/>
      <c r="W186" s="62"/>
      <c r="X186" s="64"/>
      <c r="Y186" s="62"/>
      <c r="Z186" s="62"/>
      <c r="AA186" s="62"/>
      <c r="AB186" s="64"/>
    </row>
    <row r="187" spans="1:28" ht="14.1" customHeight="1">
      <c r="A187" s="42" t="str">
        <f t="shared" si="0"/>
        <v>3301</v>
      </c>
      <c r="B187" s="42" t="str">
        <f t="shared" si="1"/>
        <v>3301106</v>
      </c>
      <c r="C187" s="42" t="str">
        <f t="shared" si="2"/>
        <v>330110619</v>
      </c>
      <c r="I187" s="42">
        <v>112852</v>
      </c>
      <c r="J187" s="42" t="s">
        <v>3338</v>
      </c>
      <c r="K187" s="42">
        <v>3</v>
      </c>
      <c r="L187" s="42" t="s">
        <v>1899</v>
      </c>
      <c r="M187" s="44">
        <v>301</v>
      </c>
      <c r="N187" s="42" t="s">
        <v>3102</v>
      </c>
      <c r="O187" s="42">
        <v>106</v>
      </c>
      <c r="P187" s="42" t="s">
        <v>1836</v>
      </c>
      <c r="Q187" s="42">
        <v>19</v>
      </c>
      <c r="R187" s="45" t="s">
        <v>1479</v>
      </c>
      <c r="S187" s="45" t="s">
        <v>3369</v>
      </c>
      <c r="T187" s="42" t="s">
        <v>3370</v>
      </c>
      <c r="U187" s="49">
        <v>1058</v>
      </c>
      <c r="V187" s="62"/>
      <c r="W187" s="62"/>
      <c r="X187" s="64"/>
      <c r="Y187" s="62"/>
      <c r="Z187" s="62"/>
      <c r="AA187" s="62"/>
      <c r="AB187" s="64"/>
    </row>
    <row r="188" spans="1:28" ht="14.1" customHeight="1">
      <c r="A188" s="42" t="str">
        <f t="shared" si="0"/>
        <v>3301</v>
      </c>
      <c r="B188" s="42" t="str">
        <f t="shared" si="1"/>
        <v>3301110</v>
      </c>
      <c r="C188" s="42" t="str">
        <f t="shared" si="2"/>
        <v>330111019</v>
      </c>
      <c r="I188" s="42">
        <v>112853</v>
      </c>
      <c r="J188" s="42" t="s">
        <v>3344</v>
      </c>
      <c r="K188" s="42">
        <v>3</v>
      </c>
      <c r="L188" s="42" t="s">
        <v>1899</v>
      </c>
      <c r="M188" s="44">
        <v>301</v>
      </c>
      <c r="N188" s="42" t="s">
        <v>3102</v>
      </c>
      <c r="O188" s="42">
        <v>110</v>
      </c>
      <c r="P188" s="42" t="s">
        <v>3374</v>
      </c>
      <c r="Q188" s="42">
        <v>19</v>
      </c>
      <c r="R188" s="45" t="s">
        <v>411</v>
      </c>
      <c r="S188" s="45" t="s">
        <v>3375</v>
      </c>
      <c r="T188" s="42" t="s">
        <v>3376</v>
      </c>
      <c r="U188" s="49">
        <v>1034</v>
      </c>
      <c r="V188" s="62"/>
      <c r="W188" s="62"/>
      <c r="X188" s="64"/>
      <c r="Y188" s="62"/>
      <c r="Z188" s="62"/>
      <c r="AA188" s="62"/>
      <c r="AB188" s="64"/>
    </row>
    <row r="189" spans="1:28" ht="14.1" customHeight="1">
      <c r="A189" s="42" t="str">
        <f t="shared" si="0"/>
        <v>3302</v>
      </c>
      <c r="B189" s="42" t="str">
        <f t="shared" si="1"/>
        <v>3302101</v>
      </c>
      <c r="C189" s="42" t="str">
        <f t="shared" si="2"/>
        <v>33021011</v>
      </c>
      <c r="I189" s="42">
        <v>112854</v>
      </c>
      <c r="J189" s="42" t="s">
        <v>3350</v>
      </c>
      <c r="K189" s="42">
        <v>3</v>
      </c>
      <c r="L189" s="42" t="s">
        <v>1899</v>
      </c>
      <c r="M189" s="44">
        <v>302</v>
      </c>
      <c r="N189" s="42" t="s">
        <v>3380</v>
      </c>
      <c r="O189" s="42">
        <v>101</v>
      </c>
      <c r="P189" s="42" t="s">
        <v>3103</v>
      </c>
      <c r="Q189" s="42">
        <v>1</v>
      </c>
      <c r="R189" s="45" t="s">
        <v>3104</v>
      </c>
      <c r="S189" s="45" t="s">
        <v>3381</v>
      </c>
      <c r="T189" s="42" t="s">
        <v>3382</v>
      </c>
      <c r="U189" s="49">
        <v>1205</v>
      </c>
      <c r="V189" s="62"/>
      <c r="W189" s="62"/>
      <c r="X189" s="64"/>
      <c r="Y189" s="62"/>
      <c r="Z189" s="62"/>
      <c r="AA189" s="62"/>
      <c r="AB189" s="64"/>
    </row>
    <row r="190" spans="1:28" ht="14.1" customHeight="1">
      <c r="A190" s="42" t="str">
        <f t="shared" si="0"/>
        <v>3302</v>
      </c>
      <c r="B190" s="42" t="str">
        <f t="shared" si="1"/>
        <v>3302101</v>
      </c>
      <c r="C190" s="42" t="str">
        <f t="shared" si="2"/>
        <v>33021012</v>
      </c>
      <c r="I190" s="42">
        <v>112856</v>
      </c>
      <c r="J190" s="42" t="s">
        <v>3356</v>
      </c>
      <c r="K190" s="42">
        <v>3</v>
      </c>
      <c r="L190" s="42" t="s">
        <v>1899</v>
      </c>
      <c r="M190" s="44">
        <v>302</v>
      </c>
      <c r="N190" s="42" t="s">
        <v>3380</v>
      </c>
      <c r="O190" s="42">
        <v>101</v>
      </c>
      <c r="P190" s="42" t="s">
        <v>3103</v>
      </c>
      <c r="Q190" s="42">
        <v>2</v>
      </c>
      <c r="R190" s="45" t="s">
        <v>3109</v>
      </c>
      <c r="S190" s="45" t="s">
        <v>3386</v>
      </c>
      <c r="T190" s="42" t="s">
        <v>3387</v>
      </c>
      <c r="U190" s="49">
        <v>1297</v>
      </c>
      <c r="V190" s="62"/>
      <c r="W190" s="62"/>
      <c r="X190" s="64"/>
      <c r="Y190" s="62"/>
      <c r="Z190" s="62"/>
      <c r="AA190" s="62"/>
      <c r="AB190" s="64"/>
    </row>
    <row r="191" spans="1:28" ht="14.1" customHeight="1">
      <c r="A191" s="42" t="str">
        <f t="shared" si="0"/>
        <v>3302</v>
      </c>
      <c r="B191" s="42" t="str">
        <f t="shared" si="1"/>
        <v>3302101</v>
      </c>
      <c r="C191" s="42" t="str">
        <f t="shared" si="2"/>
        <v>33021013</v>
      </c>
      <c r="I191" s="42">
        <v>112857</v>
      </c>
      <c r="J191" s="42" t="s">
        <v>3362</v>
      </c>
      <c r="K191" s="42">
        <v>3</v>
      </c>
      <c r="L191" s="42" t="s">
        <v>1899</v>
      </c>
      <c r="M191" s="44">
        <v>302</v>
      </c>
      <c r="N191" s="42" t="s">
        <v>3380</v>
      </c>
      <c r="O191" s="42">
        <v>101</v>
      </c>
      <c r="P191" s="42" t="s">
        <v>3103</v>
      </c>
      <c r="Q191" s="42">
        <v>3</v>
      </c>
      <c r="R191" s="45" t="s">
        <v>3115</v>
      </c>
      <c r="S191" s="45" t="s">
        <v>3391</v>
      </c>
      <c r="T191" s="42" t="s">
        <v>3392</v>
      </c>
      <c r="U191" s="49">
        <v>1321</v>
      </c>
      <c r="V191" s="62"/>
      <c r="W191" s="62"/>
      <c r="X191" s="64"/>
      <c r="Y191" s="62"/>
      <c r="Z191" s="62"/>
      <c r="AA191" s="62"/>
      <c r="AB191" s="64"/>
    </row>
    <row r="192" spans="1:28" ht="14.1" customHeight="1">
      <c r="A192" s="42" t="str">
        <f t="shared" si="0"/>
        <v>3302</v>
      </c>
      <c r="B192" s="42" t="str">
        <f t="shared" si="1"/>
        <v>3302101</v>
      </c>
      <c r="C192" s="42" t="str">
        <f t="shared" si="2"/>
        <v>33021014</v>
      </c>
      <c r="I192" s="42">
        <v>112858</v>
      </c>
      <c r="J192" s="42" t="s">
        <v>3368</v>
      </c>
      <c r="K192" s="42">
        <v>3</v>
      </c>
      <c r="L192" s="42" t="s">
        <v>1899</v>
      </c>
      <c r="M192" s="44">
        <v>302</v>
      </c>
      <c r="N192" s="42" t="s">
        <v>3380</v>
      </c>
      <c r="O192" s="42">
        <v>101</v>
      </c>
      <c r="P192" s="42" t="s">
        <v>3103</v>
      </c>
      <c r="Q192" s="42">
        <v>4</v>
      </c>
      <c r="R192" s="45" t="s">
        <v>3121</v>
      </c>
      <c r="S192" s="45" t="s">
        <v>3396</v>
      </c>
      <c r="T192" s="42" t="s">
        <v>3397</v>
      </c>
      <c r="U192" s="49">
        <v>1916</v>
      </c>
      <c r="V192" s="62"/>
      <c r="W192" s="62"/>
      <c r="X192" s="64"/>
      <c r="Y192" s="62"/>
      <c r="Z192" s="62"/>
      <c r="AA192" s="62"/>
      <c r="AB192" s="64"/>
    </row>
    <row r="193" spans="1:28" ht="14.1" customHeight="1">
      <c r="A193" s="42" t="str">
        <f t="shared" si="0"/>
        <v>3302</v>
      </c>
      <c r="B193" s="42" t="str">
        <f t="shared" si="1"/>
        <v>3302101</v>
      </c>
      <c r="C193" s="42" t="str">
        <f t="shared" si="2"/>
        <v>33021015</v>
      </c>
      <c r="I193" s="42">
        <v>112859</v>
      </c>
      <c r="J193" s="42" t="s">
        <v>3373</v>
      </c>
      <c r="K193" s="42">
        <v>3</v>
      </c>
      <c r="L193" s="42" t="s">
        <v>1899</v>
      </c>
      <c r="M193" s="44">
        <v>302</v>
      </c>
      <c r="N193" s="42" t="s">
        <v>3380</v>
      </c>
      <c r="O193" s="42">
        <v>101</v>
      </c>
      <c r="P193" s="42" t="s">
        <v>3103</v>
      </c>
      <c r="Q193" s="42">
        <v>5</v>
      </c>
      <c r="R193" s="45" t="s">
        <v>3127</v>
      </c>
      <c r="S193" s="45" t="s">
        <v>3401</v>
      </c>
      <c r="T193" s="42" t="s">
        <v>3402</v>
      </c>
      <c r="U193" s="49">
        <v>1157</v>
      </c>
      <c r="V193" s="62"/>
      <c r="W193" s="62"/>
      <c r="X193" s="64"/>
      <c r="Y193" s="62"/>
      <c r="Z193" s="62"/>
      <c r="AA193" s="62"/>
      <c r="AB193" s="64"/>
    </row>
    <row r="194" spans="1:28" ht="14.1" customHeight="1">
      <c r="A194" s="42" t="str">
        <f t="shared" si="0"/>
        <v>3302</v>
      </c>
      <c r="B194" s="42" t="str">
        <f t="shared" si="1"/>
        <v>3302101</v>
      </c>
      <c r="C194" s="42" t="str">
        <f t="shared" si="2"/>
        <v>33021016</v>
      </c>
      <c r="I194" s="42">
        <v>112860</v>
      </c>
      <c r="J194" s="42" t="s">
        <v>3379</v>
      </c>
      <c r="K194" s="42">
        <v>3</v>
      </c>
      <c r="L194" s="42" t="s">
        <v>1899</v>
      </c>
      <c r="M194" s="44">
        <v>302</v>
      </c>
      <c r="N194" s="42" t="s">
        <v>3380</v>
      </c>
      <c r="O194" s="42">
        <v>101</v>
      </c>
      <c r="P194" s="42" t="s">
        <v>3103</v>
      </c>
      <c r="Q194" s="42">
        <v>6</v>
      </c>
      <c r="R194" s="45" t="s">
        <v>3133</v>
      </c>
      <c r="S194" s="45" t="s">
        <v>3406</v>
      </c>
      <c r="T194" s="42" t="s">
        <v>1302</v>
      </c>
      <c r="U194" s="49">
        <v>437</v>
      </c>
      <c r="V194" s="62"/>
      <c r="W194" s="62"/>
      <c r="X194" s="64"/>
      <c r="Y194" s="62"/>
      <c r="Z194" s="62"/>
      <c r="AA194" s="62"/>
      <c r="AB194" s="64"/>
    </row>
    <row r="195" spans="1:28" ht="14.1" customHeight="1">
      <c r="A195" s="42" t="str">
        <f t="shared" si="0"/>
        <v>3302</v>
      </c>
      <c r="B195" s="42" t="str">
        <f t="shared" si="1"/>
        <v>3302101</v>
      </c>
      <c r="C195" s="42" t="str">
        <f t="shared" si="2"/>
        <v>33021017</v>
      </c>
      <c r="I195" s="42">
        <v>112861</v>
      </c>
      <c r="J195" s="42" t="s">
        <v>3385</v>
      </c>
      <c r="K195" s="42">
        <v>3</v>
      </c>
      <c r="L195" s="42" t="s">
        <v>1899</v>
      </c>
      <c r="M195" s="44">
        <v>302</v>
      </c>
      <c r="N195" s="42" t="s">
        <v>3380</v>
      </c>
      <c r="O195" s="42">
        <v>101</v>
      </c>
      <c r="P195" s="42" t="s">
        <v>3103</v>
      </c>
      <c r="Q195" s="42">
        <v>7</v>
      </c>
      <c r="R195" s="45" t="s">
        <v>3139</v>
      </c>
      <c r="S195" s="45" t="s">
        <v>3410</v>
      </c>
      <c r="T195" s="42" t="s">
        <v>3411</v>
      </c>
      <c r="U195" s="49">
        <v>1722</v>
      </c>
      <c r="V195" s="62"/>
      <c r="W195" s="62"/>
      <c r="X195" s="64"/>
      <c r="Y195" s="62"/>
      <c r="Z195" s="62"/>
      <c r="AA195" s="62"/>
      <c r="AB195" s="64"/>
    </row>
    <row r="196" spans="1:28" ht="14.1" customHeight="1">
      <c r="A196" s="42" t="str">
        <f t="shared" si="0"/>
        <v>3302</v>
      </c>
      <c r="B196" s="42" t="str">
        <f t="shared" si="1"/>
        <v>3302101</v>
      </c>
      <c r="C196" s="42" t="str">
        <f t="shared" si="2"/>
        <v>33021018</v>
      </c>
      <c r="I196" s="42">
        <v>112862</v>
      </c>
      <c r="J196" s="42" t="s">
        <v>3390</v>
      </c>
      <c r="K196" s="42">
        <v>3</v>
      </c>
      <c r="L196" s="42" t="s">
        <v>1899</v>
      </c>
      <c r="M196" s="44">
        <v>302</v>
      </c>
      <c r="N196" s="42" t="s">
        <v>3380</v>
      </c>
      <c r="O196" s="42">
        <v>101</v>
      </c>
      <c r="P196" s="42" t="s">
        <v>3103</v>
      </c>
      <c r="Q196" s="42">
        <v>8</v>
      </c>
      <c r="R196" s="45" t="s">
        <v>3144</v>
      </c>
      <c r="S196" s="45" t="s">
        <v>3415</v>
      </c>
      <c r="T196" s="42" t="s">
        <v>3416</v>
      </c>
      <c r="U196" s="49">
        <v>1709</v>
      </c>
      <c r="V196" s="62"/>
      <c r="W196" s="62"/>
      <c r="X196" s="64"/>
      <c r="Y196" s="62"/>
      <c r="Z196" s="62"/>
      <c r="AA196" s="62"/>
      <c r="AB196" s="64"/>
    </row>
    <row r="197" spans="1:28" ht="14.1" customHeight="1">
      <c r="A197" s="42" t="str">
        <f t="shared" si="0"/>
        <v>3302</v>
      </c>
      <c r="B197" s="42" t="str">
        <f t="shared" si="1"/>
        <v>3302101</v>
      </c>
      <c r="C197" s="42" t="str">
        <f t="shared" si="2"/>
        <v>33021019</v>
      </c>
      <c r="I197" s="42">
        <v>112863</v>
      </c>
      <c r="J197" s="42" t="s">
        <v>3395</v>
      </c>
      <c r="K197" s="42">
        <v>3</v>
      </c>
      <c r="L197" s="42" t="s">
        <v>1899</v>
      </c>
      <c r="M197" s="44">
        <v>302</v>
      </c>
      <c r="N197" s="42" t="s">
        <v>3380</v>
      </c>
      <c r="O197" s="42">
        <v>101</v>
      </c>
      <c r="P197" s="42" t="s">
        <v>3103</v>
      </c>
      <c r="Q197" s="42">
        <v>9</v>
      </c>
      <c r="R197" s="45" t="s">
        <v>3150</v>
      </c>
      <c r="S197" s="45" t="s">
        <v>3420</v>
      </c>
      <c r="T197" s="42" t="s">
        <v>3421</v>
      </c>
      <c r="U197" s="49">
        <v>1408</v>
      </c>
      <c r="V197" s="62"/>
      <c r="W197" s="62"/>
      <c r="X197" s="64"/>
      <c r="Y197" s="62"/>
      <c r="Z197" s="62"/>
      <c r="AA197" s="62"/>
      <c r="AB197" s="64"/>
    </row>
    <row r="198" spans="1:28" ht="14.1" customHeight="1">
      <c r="A198" s="42" t="str">
        <f t="shared" si="0"/>
        <v>3302</v>
      </c>
      <c r="B198" s="42" t="str">
        <f t="shared" si="1"/>
        <v>3302101</v>
      </c>
      <c r="C198" s="42" t="str">
        <f t="shared" si="2"/>
        <v>330210110</v>
      </c>
      <c r="I198" s="42">
        <v>112868</v>
      </c>
      <c r="J198" s="42" t="s">
        <v>3400</v>
      </c>
      <c r="K198" s="42">
        <v>3</v>
      </c>
      <c r="L198" s="42" t="s">
        <v>1899</v>
      </c>
      <c r="M198" s="44">
        <v>302</v>
      </c>
      <c r="N198" s="42" t="s">
        <v>3380</v>
      </c>
      <c r="O198" s="42">
        <v>101</v>
      </c>
      <c r="P198" s="42" t="s">
        <v>3103</v>
      </c>
      <c r="Q198" s="42">
        <v>10</v>
      </c>
      <c r="R198" s="45" t="s">
        <v>3156</v>
      </c>
      <c r="S198" s="45" t="s">
        <v>3425</v>
      </c>
      <c r="T198" s="42" t="s">
        <v>3426</v>
      </c>
      <c r="U198" s="49">
        <v>1516</v>
      </c>
      <c r="V198" s="62"/>
      <c r="W198" s="62"/>
      <c r="X198" s="64"/>
      <c r="Y198" s="62"/>
      <c r="Z198" s="62"/>
      <c r="AA198" s="62"/>
      <c r="AB198" s="64"/>
    </row>
    <row r="199" spans="1:28" ht="14.1" customHeight="1">
      <c r="A199" s="42" t="str">
        <f t="shared" si="0"/>
        <v>3302</v>
      </c>
      <c r="B199" s="42" t="str">
        <f t="shared" si="1"/>
        <v>3302101</v>
      </c>
      <c r="C199" s="42" t="str">
        <f t="shared" si="2"/>
        <v>330210111</v>
      </c>
      <c r="I199" s="42">
        <v>112869</v>
      </c>
      <c r="J199" s="42" t="s">
        <v>3405</v>
      </c>
      <c r="K199" s="42">
        <v>3</v>
      </c>
      <c r="L199" s="42" t="s">
        <v>1899</v>
      </c>
      <c r="M199" s="44">
        <v>302</v>
      </c>
      <c r="N199" s="42" t="s">
        <v>3380</v>
      </c>
      <c r="O199" s="42">
        <v>101</v>
      </c>
      <c r="P199" s="42" t="s">
        <v>3103</v>
      </c>
      <c r="Q199" s="42">
        <v>11</v>
      </c>
      <c r="R199" s="45" t="s">
        <v>3162</v>
      </c>
      <c r="S199" s="45" t="s">
        <v>3430</v>
      </c>
      <c r="T199" s="42" t="s">
        <v>3431</v>
      </c>
      <c r="U199" s="49">
        <v>1433</v>
      </c>
      <c r="V199" s="62"/>
      <c r="W199" s="62"/>
      <c r="X199" s="64"/>
      <c r="Y199" s="62"/>
      <c r="Z199" s="62"/>
      <c r="AA199" s="62"/>
      <c r="AB199" s="64"/>
    </row>
    <row r="200" spans="1:28" ht="14.1" customHeight="1">
      <c r="A200" s="42" t="str">
        <f t="shared" si="0"/>
        <v>3302</v>
      </c>
      <c r="B200" s="42" t="str">
        <f t="shared" si="1"/>
        <v>3302102</v>
      </c>
      <c r="C200" s="42" t="str">
        <f t="shared" si="2"/>
        <v>33021021</v>
      </c>
      <c r="I200" s="42">
        <v>112870</v>
      </c>
      <c r="J200" s="42" t="s">
        <v>3409</v>
      </c>
      <c r="K200" s="42">
        <v>3</v>
      </c>
      <c r="L200" s="42" t="s">
        <v>1899</v>
      </c>
      <c r="M200" s="44">
        <v>302</v>
      </c>
      <c r="N200" s="42" t="s">
        <v>3380</v>
      </c>
      <c r="O200" s="42">
        <v>102</v>
      </c>
      <c r="P200" s="42" t="s">
        <v>3173</v>
      </c>
      <c r="Q200" s="42">
        <v>1</v>
      </c>
      <c r="R200" s="45" t="s">
        <v>3174</v>
      </c>
      <c r="S200" s="45" t="s">
        <v>3435</v>
      </c>
      <c r="T200" s="42" t="s">
        <v>3436</v>
      </c>
      <c r="U200" s="49">
        <v>1148</v>
      </c>
      <c r="V200" s="62"/>
      <c r="W200" s="62"/>
      <c r="X200" s="64"/>
      <c r="Y200" s="62"/>
      <c r="Z200" s="62"/>
      <c r="AA200" s="62"/>
      <c r="AB200" s="64"/>
    </row>
    <row r="201" spans="1:28" ht="14.1" customHeight="1">
      <c r="A201" s="42" t="str">
        <f t="shared" si="0"/>
        <v>3302</v>
      </c>
      <c r="B201" s="42" t="str">
        <f t="shared" si="1"/>
        <v>3302102</v>
      </c>
      <c r="C201" s="42" t="str">
        <f t="shared" si="2"/>
        <v>33021022</v>
      </c>
      <c r="I201" s="42">
        <v>112872</v>
      </c>
      <c r="J201" s="42" t="s">
        <v>3414</v>
      </c>
      <c r="K201" s="42">
        <v>3</v>
      </c>
      <c r="L201" s="42" t="s">
        <v>1899</v>
      </c>
      <c r="M201" s="44">
        <v>302</v>
      </c>
      <c r="N201" s="42" t="s">
        <v>3380</v>
      </c>
      <c r="O201" s="42">
        <v>102</v>
      </c>
      <c r="P201" s="42" t="s">
        <v>3173</v>
      </c>
      <c r="Q201" s="42">
        <v>2</v>
      </c>
      <c r="R201" s="45" t="s">
        <v>3180</v>
      </c>
      <c r="S201" s="45" t="s">
        <v>3440</v>
      </c>
      <c r="T201" s="42" t="s">
        <v>3441</v>
      </c>
      <c r="U201" s="49">
        <v>1151</v>
      </c>
      <c r="V201" s="62"/>
      <c r="W201" s="62"/>
      <c r="X201" s="64"/>
      <c r="Y201" s="62"/>
      <c r="Z201" s="62"/>
      <c r="AA201" s="62"/>
      <c r="AB201" s="64"/>
    </row>
    <row r="202" spans="1:28" ht="14.1" customHeight="1">
      <c r="A202" s="42" t="str">
        <f t="shared" si="0"/>
        <v>3302</v>
      </c>
      <c r="B202" s="42" t="str">
        <f t="shared" si="1"/>
        <v>3302102</v>
      </c>
      <c r="C202" s="42" t="str">
        <f t="shared" si="2"/>
        <v>33021023</v>
      </c>
      <c r="I202" s="42">
        <v>112873</v>
      </c>
      <c r="J202" s="42" t="s">
        <v>3419</v>
      </c>
      <c r="K202" s="42">
        <v>3</v>
      </c>
      <c r="L202" s="42" t="s">
        <v>1899</v>
      </c>
      <c r="M202" s="44">
        <v>302</v>
      </c>
      <c r="N202" s="42" t="s">
        <v>3380</v>
      </c>
      <c r="O202" s="42">
        <v>102</v>
      </c>
      <c r="P202" s="42" t="s">
        <v>3173</v>
      </c>
      <c r="Q202" s="42">
        <v>3</v>
      </c>
      <c r="R202" s="45" t="s">
        <v>3187</v>
      </c>
      <c r="S202" s="45" t="s">
        <v>3445</v>
      </c>
      <c r="T202" s="42" t="s">
        <v>3446</v>
      </c>
      <c r="U202" s="49">
        <v>1087</v>
      </c>
      <c r="V202" s="62"/>
      <c r="W202" s="62"/>
      <c r="X202" s="64"/>
      <c r="Y202" s="62"/>
      <c r="Z202" s="62"/>
      <c r="AA202" s="62"/>
      <c r="AB202" s="64"/>
    </row>
    <row r="203" spans="1:28" ht="14.1" customHeight="1">
      <c r="A203" s="42" t="str">
        <f t="shared" si="0"/>
        <v>3302</v>
      </c>
      <c r="B203" s="42" t="str">
        <f t="shared" si="1"/>
        <v>3302102</v>
      </c>
      <c r="C203" s="42" t="str">
        <f t="shared" si="2"/>
        <v>33021024</v>
      </c>
      <c r="I203" s="42">
        <v>112874</v>
      </c>
      <c r="J203" s="42" t="s">
        <v>3424</v>
      </c>
      <c r="K203" s="42">
        <v>3</v>
      </c>
      <c r="L203" s="42" t="s">
        <v>1899</v>
      </c>
      <c r="M203" s="44">
        <v>302</v>
      </c>
      <c r="N203" s="42" t="s">
        <v>3380</v>
      </c>
      <c r="O203" s="42">
        <v>102</v>
      </c>
      <c r="P203" s="42" t="s">
        <v>3173</v>
      </c>
      <c r="Q203" s="42">
        <v>4</v>
      </c>
      <c r="R203" s="45" t="s">
        <v>3195</v>
      </c>
      <c r="S203" s="45" t="s">
        <v>3450</v>
      </c>
      <c r="T203" s="42" t="s">
        <v>3451</v>
      </c>
      <c r="U203" s="49">
        <v>1652</v>
      </c>
      <c r="V203" s="62"/>
      <c r="W203" s="62"/>
      <c r="X203" s="64"/>
      <c r="Y203" s="62"/>
      <c r="Z203" s="62"/>
      <c r="AA203" s="62"/>
      <c r="AB203" s="64"/>
    </row>
    <row r="204" spans="1:28" ht="14.1" customHeight="1">
      <c r="A204" s="42" t="str">
        <f t="shared" si="0"/>
        <v>3302</v>
      </c>
      <c r="B204" s="42" t="str">
        <f t="shared" si="1"/>
        <v>3302102</v>
      </c>
      <c r="C204" s="42" t="str">
        <f t="shared" si="2"/>
        <v>33021025</v>
      </c>
      <c r="I204" s="42">
        <v>112875</v>
      </c>
      <c r="J204" s="42" t="s">
        <v>3429</v>
      </c>
      <c r="K204" s="42">
        <v>3</v>
      </c>
      <c r="L204" s="42" t="s">
        <v>1899</v>
      </c>
      <c r="M204" s="44">
        <v>302</v>
      </c>
      <c r="N204" s="42" t="s">
        <v>3380</v>
      </c>
      <c r="O204" s="42">
        <v>102</v>
      </c>
      <c r="P204" s="42" t="s">
        <v>3173</v>
      </c>
      <c r="Q204" s="42">
        <v>5</v>
      </c>
      <c r="R204" s="45" t="s">
        <v>3201</v>
      </c>
      <c r="S204" s="45" t="s">
        <v>3455</v>
      </c>
      <c r="T204" s="42" t="s">
        <v>3456</v>
      </c>
      <c r="U204" s="49">
        <v>1328</v>
      </c>
      <c r="V204" s="62"/>
      <c r="W204" s="62"/>
      <c r="X204" s="64"/>
      <c r="Y204" s="62"/>
      <c r="Z204" s="62"/>
      <c r="AA204" s="62"/>
      <c r="AB204" s="64"/>
    </row>
    <row r="205" spans="1:28" ht="14.1" customHeight="1">
      <c r="A205" s="42" t="str">
        <f t="shared" si="0"/>
        <v>3302</v>
      </c>
      <c r="B205" s="42" t="str">
        <f t="shared" si="1"/>
        <v>3302102</v>
      </c>
      <c r="C205" s="42" t="str">
        <f t="shared" si="2"/>
        <v>33021026</v>
      </c>
      <c r="I205" s="42">
        <v>112877</v>
      </c>
      <c r="J205" s="42" t="s">
        <v>3434</v>
      </c>
      <c r="K205" s="42">
        <v>3</v>
      </c>
      <c r="L205" s="42" t="s">
        <v>1899</v>
      </c>
      <c r="M205" s="44">
        <v>302</v>
      </c>
      <c r="N205" s="42" t="s">
        <v>3380</v>
      </c>
      <c r="O205" s="42">
        <v>102</v>
      </c>
      <c r="P205" s="42" t="s">
        <v>3173</v>
      </c>
      <c r="Q205" s="42">
        <v>6</v>
      </c>
      <c r="R205" s="45" t="s">
        <v>3207</v>
      </c>
      <c r="S205" s="45" t="s">
        <v>3460</v>
      </c>
      <c r="T205" s="42" t="s">
        <v>3461</v>
      </c>
      <c r="U205" s="49">
        <v>1688</v>
      </c>
      <c r="V205" s="62"/>
      <c r="W205" s="62"/>
      <c r="X205" s="64"/>
      <c r="Y205" s="62"/>
      <c r="Z205" s="62"/>
      <c r="AA205" s="62"/>
      <c r="AB205" s="64"/>
    </row>
    <row r="206" spans="1:28" ht="14.1" customHeight="1">
      <c r="A206" s="42" t="str">
        <f t="shared" si="0"/>
        <v>3302</v>
      </c>
      <c r="B206" s="42" t="str">
        <f t="shared" si="1"/>
        <v>3302102</v>
      </c>
      <c r="C206" s="42" t="str">
        <f t="shared" si="2"/>
        <v>33021027</v>
      </c>
      <c r="I206" s="42">
        <v>112878</v>
      </c>
      <c r="J206" s="42" t="s">
        <v>3439</v>
      </c>
      <c r="K206" s="42">
        <v>3</v>
      </c>
      <c r="L206" s="42" t="s">
        <v>1899</v>
      </c>
      <c r="M206" s="44">
        <v>302</v>
      </c>
      <c r="N206" s="42" t="s">
        <v>3380</v>
      </c>
      <c r="O206" s="42">
        <v>102</v>
      </c>
      <c r="P206" s="42" t="s">
        <v>3173</v>
      </c>
      <c r="Q206" s="42">
        <v>7</v>
      </c>
      <c r="R206" s="45" t="s">
        <v>3213</v>
      </c>
      <c r="S206" s="45" t="s">
        <v>3465</v>
      </c>
      <c r="T206" s="42" t="s">
        <v>3466</v>
      </c>
      <c r="U206" s="49">
        <v>1847</v>
      </c>
      <c r="V206" s="62"/>
      <c r="W206" s="62"/>
      <c r="X206" s="64"/>
      <c r="Y206" s="62"/>
      <c r="Z206" s="62"/>
      <c r="AA206" s="62"/>
      <c r="AB206" s="64"/>
    </row>
    <row r="207" spans="1:28" ht="14.1" customHeight="1">
      <c r="A207" s="42" t="str">
        <f t="shared" si="0"/>
        <v>3302</v>
      </c>
      <c r="B207" s="42" t="str">
        <f t="shared" si="1"/>
        <v>3302102</v>
      </c>
      <c r="C207" s="42" t="str">
        <f t="shared" si="2"/>
        <v>33021028</v>
      </c>
      <c r="I207" s="42">
        <v>112879</v>
      </c>
      <c r="J207" s="42" t="s">
        <v>3444</v>
      </c>
      <c r="K207" s="42">
        <v>3</v>
      </c>
      <c r="L207" s="42" t="s">
        <v>1899</v>
      </c>
      <c r="M207" s="44">
        <v>302</v>
      </c>
      <c r="N207" s="42" t="s">
        <v>3380</v>
      </c>
      <c r="O207" s="42">
        <v>102</v>
      </c>
      <c r="P207" s="42" t="s">
        <v>3173</v>
      </c>
      <c r="Q207" s="42">
        <v>8</v>
      </c>
      <c r="R207" s="45" t="s">
        <v>3221</v>
      </c>
      <c r="S207" s="45" t="s">
        <v>3470</v>
      </c>
      <c r="T207" s="42" t="s">
        <v>3471</v>
      </c>
      <c r="U207" s="49">
        <v>1220</v>
      </c>
      <c r="V207" s="62"/>
      <c r="W207" s="62"/>
      <c r="X207" s="64"/>
      <c r="Y207" s="62"/>
      <c r="Z207" s="62"/>
      <c r="AA207" s="62"/>
      <c r="AB207" s="64"/>
    </row>
    <row r="208" spans="1:28" ht="14.1" customHeight="1">
      <c r="A208" s="42" t="str">
        <f t="shared" si="0"/>
        <v>3302</v>
      </c>
      <c r="B208" s="42" t="str">
        <f t="shared" si="1"/>
        <v>3302102</v>
      </c>
      <c r="C208" s="42" t="str">
        <f t="shared" si="2"/>
        <v>33021029</v>
      </c>
      <c r="I208" s="42">
        <v>112881</v>
      </c>
      <c r="J208" s="42" t="s">
        <v>3449</v>
      </c>
      <c r="K208" s="42">
        <v>3</v>
      </c>
      <c r="L208" s="42" t="s">
        <v>1899</v>
      </c>
      <c r="M208" s="44">
        <v>302</v>
      </c>
      <c r="N208" s="42" t="s">
        <v>3380</v>
      </c>
      <c r="O208" s="42">
        <v>102</v>
      </c>
      <c r="P208" s="42" t="s">
        <v>3173</v>
      </c>
      <c r="Q208" s="42">
        <v>9</v>
      </c>
      <c r="R208" s="45" t="s">
        <v>3229</v>
      </c>
      <c r="S208" s="45" t="s">
        <v>3475</v>
      </c>
      <c r="T208" s="42" t="s">
        <v>3476</v>
      </c>
      <c r="U208" s="49">
        <v>1574</v>
      </c>
      <c r="V208" s="62"/>
      <c r="W208" s="62"/>
      <c r="X208" s="64"/>
      <c r="Y208" s="62"/>
      <c r="Z208" s="62"/>
      <c r="AA208" s="62"/>
      <c r="AB208" s="64"/>
    </row>
    <row r="209" spans="1:28" ht="14.1" customHeight="1">
      <c r="A209" s="42" t="str">
        <f t="shared" si="0"/>
        <v>3302</v>
      </c>
      <c r="B209" s="42" t="str">
        <f t="shared" si="1"/>
        <v>3302102</v>
      </c>
      <c r="C209" s="42" t="str">
        <f t="shared" si="2"/>
        <v>330210210</v>
      </c>
      <c r="I209" s="42">
        <v>112882</v>
      </c>
      <c r="J209" s="42" t="s">
        <v>3454</v>
      </c>
      <c r="K209" s="42">
        <v>3</v>
      </c>
      <c r="L209" s="42" t="s">
        <v>1899</v>
      </c>
      <c r="M209" s="44">
        <v>302</v>
      </c>
      <c r="N209" s="42" t="s">
        <v>3380</v>
      </c>
      <c r="O209" s="42">
        <v>102</v>
      </c>
      <c r="P209" s="42" t="s">
        <v>3173</v>
      </c>
      <c r="Q209" s="42">
        <v>10</v>
      </c>
      <c r="R209" s="45" t="s">
        <v>3237</v>
      </c>
      <c r="S209" s="45" t="s">
        <v>3480</v>
      </c>
      <c r="T209" s="42" t="s">
        <v>3481</v>
      </c>
      <c r="U209" s="49">
        <v>1598</v>
      </c>
      <c r="V209" s="62"/>
      <c r="W209" s="62"/>
      <c r="X209" s="64"/>
      <c r="Y209" s="62"/>
      <c r="Z209" s="62"/>
      <c r="AA209" s="62"/>
      <c r="AB209" s="64"/>
    </row>
    <row r="210" spans="1:28" ht="14.1" customHeight="1">
      <c r="A210" s="42" t="str">
        <f t="shared" si="0"/>
        <v>3302</v>
      </c>
      <c r="B210" s="42" t="str">
        <f t="shared" si="1"/>
        <v>3302102</v>
      </c>
      <c r="C210" s="42" t="str">
        <f t="shared" si="2"/>
        <v>330210219</v>
      </c>
      <c r="I210" s="42">
        <v>112883</v>
      </c>
      <c r="J210" s="42" t="s">
        <v>3459</v>
      </c>
      <c r="K210" s="42">
        <v>3</v>
      </c>
      <c r="L210" s="42" t="s">
        <v>1899</v>
      </c>
      <c r="M210" s="44">
        <v>302</v>
      </c>
      <c r="N210" s="42" t="s">
        <v>3380</v>
      </c>
      <c r="O210" s="42">
        <v>102</v>
      </c>
      <c r="P210" s="42" t="s">
        <v>3173</v>
      </c>
      <c r="Q210" s="42">
        <v>19</v>
      </c>
      <c r="R210" s="45" t="s">
        <v>1479</v>
      </c>
      <c r="S210" s="45" t="s">
        <v>3485</v>
      </c>
      <c r="T210" s="42" t="s">
        <v>3486</v>
      </c>
      <c r="U210" s="49">
        <v>1422</v>
      </c>
      <c r="V210" s="62"/>
      <c r="W210" s="62"/>
      <c r="X210" s="64"/>
      <c r="Y210" s="62"/>
      <c r="Z210" s="62"/>
      <c r="AA210" s="62"/>
      <c r="AB210" s="64"/>
    </row>
    <row r="211" spans="1:28" ht="14.1" customHeight="1">
      <c r="A211" s="42" t="str">
        <f t="shared" si="0"/>
        <v>3302</v>
      </c>
      <c r="B211" s="42" t="str">
        <f t="shared" si="1"/>
        <v>3302103</v>
      </c>
      <c r="C211" s="42" t="str">
        <f t="shared" si="2"/>
        <v>33021031</v>
      </c>
      <c r="I211" s="42">
        <v>112885</v>
      </c>
      <c r="J211" s="42" t="s">
        <v>3464</v>
      </c>
      <c r="K211" s="42">
        <v>3</v>
      </c>
      <c r="L211" s="42" t="s">
        <v>1899</v>
      </c>
      <c r="M211" s="44">
        <v>302</v>
      </c>
      <c r="N211" s="42" t="s">
        <v>3380</v>
      </c>
      <c r="O211" s="42">
        <v>103</v>
      </c>
      <c r="P211" s="42" t="s">
        <v>3252</v>
      </c>
      <c r="Q211" s="42">
        <v>1</v>
      </c>
      <c r="R211" s="45" t="s">
        <v>3253</v>
      </c>
      <c r="S211" s="45" t="s">
        <v>3490</v>
      </c>
      <c r="T211" s="42" t="s">
        <v>3491</v>
      </c>
      <c r="U211" s="49">
        <v>1833</v>
      </c>
      <c r="V211" s="62"/>
      <c r="W211" s="62"/>
      <c r="X211" s="64"/>
      <c r="Y211" s="62"/>
      <c r="Z211" s="62"/>
      <c r="AA211" s="62"/>
      <c r="AB211" s="64"/>
    </row>
    <row r="212" spans="1:28" ht="14.1" customHeight="1">
      <c r="A212" s="42" t="str">
        <f t="shared" si="0"/>
        <v>3302</v>
      </c>
      <c r="B212" s="42" t="str">
        <f t="shared" si="1"/>
        <v>3302103</v>
      </c>
      <c r="C212" s="42" t="str">
        <f t="shared" si="2"/>
        <v>33021032</v>
      </c>
      <c r="I212" s="42">
        <v>112886</v>
      </c>
      <c r="J212" s="42" t="s">
        <v>3469</v>
      </c>
      <c r="K212" s="42">
        <v>3</v>
      </c>
      <c r="L212" s="42" t="s">
        <v>1899</v>
      </c>
      <c r="M212" s="44">
        <v>302</v>
      </c>
      <c r="N212" s="42" t="s">
        <v>3380</v>
      </c>
      <c r="O212" s="42">
        <v>103</v>
      </c>
      <c r="P212" s="42" t="s">
        <v>3252</v>
      </c>
      <c r="Q212" s="42">
        <v>2</v>
      </c>
      <c r="R212" s="45" t="s">
        <v>3259</v>
      </c>
      <c r="S212" s="45" t="s">
        <v>3495</v>
      </c>
      <c r="T212" s="42" t="s">
        <v>3496</v>
      </c>
      <c r="U212" s="49">
        <v>1544</v>
      </c>
      <c r="V212" s="62"/>
      <c r="W212" s="62"/>
      <c r="X212" s="64"/>
      <c r="Y212" s="62"/>
      <c r="Z212" s="62"/>
      <c r="AA212" s="62"/>
      <c r="AB212" s="64"/>
    </row>
    <row r="213" spans="1:28" ht="14.1" customHeight="1">
      <c r="A213" s="42" t="str">
        <f t="shared" si="0"/>
        <v>3302</v>
      </c>
      <c r="B213" s="42" t="str">
        <f t="shared" si="1"/>
        <v>3302103</v>
      </c>
      <c r="C213" s="42" t="str">
        <f t="shared" si="2"/>
        <v>33021033</v>
      </c>
      <c r="I213" s="42">
        <v>112887</v>
      </c>
      <c r="J213" s="42" t="s">
        <v>3474</v>
      </c>
      <c r="K213" s="42">
        <v>3</v>
      </c>
      <c r="L213" s="42" t="s">
        <v>1899</v>
      </c>
      <c r="M213" s="44">
        <v>302</v>
      </c>
      <c r="N213" s="42" t="s">
        <v>3380</v>
      </c>
      <c r="O213" s="42">
        <v>103</v>
      </c>
      <c r="P213" s="42" t="s">
        <v>3252</v>
      </c>
      <c r="Q213" s="42">
        <v>3</v>
      </c>
      <c r="R213" s="45" t="s">
        <v>3265</v>
      </c>
      <c r="S213" s="45" t="s">
        <v>3500</v>
      </c>
      <c r="T213" s="42" t="s">
        <v>911</v>
      </c>
      <c r="U213" s="49">
        <v>1005</v>
      </c>
      <c r="V213" s="62"/>
      <c r="W213" s="62"/>
      <c r="X213" s="64"/>
      <c r="Y213" s="62"/>
      <c r="Z213" s="62"/>
      <c r="AA213" s="62"/>
      <c r="AB213" s="64"/>
    </row>
    <row r="214" spans="1:28" ht="14.1" customHeight="1">
      <c r="A214" s="42" t="str">
        <f t="shared" si="0"/>
        <v>3302</v>
      </c>
      <c r="B214" s="42" t="str">
        <f t="shared" si="1"/>
        <v>3302103</v>
      </c>
      <c r="C214" s="42" t="str">
        <f t="shared" si="2"/>
        <v>33021034</v>
      </c>
      <c r="I214" s="42">
        <v>112888</v>
      </c>
      <c r="J214" s="42" t="s">
        <v>3479</v>
      </c>
      <c r="K214" s="42">
        <v>3</v>
      </c>
      <c r="L214" s="42" t="s">
        <v>1899</v>
      </c>
      <c r="M214" s="44">
        <v>302</v>
      </c>
      <c r="N214" s="42" t="s">
        <v>3380</v>
      </c>
      <c r="O214" s="42">
        <v>103</v>
      </c>
      <c r="P214" s="42" t="s">
        <v>3252</v>
      </c>
      <c r="Q214" s="42">
        <v>4</v>
      </c>
      <c r="R214" s="45" t="s">
        <v>3271</v>
      </c>
      <c r="S214" s="45" t="s">
        <v>3504</v>
      </c>
      <c r="T214" s="42" t="s">
        <v>3505</v>
      </c>
      <c r="U214" s="49">
        <v>1008</v>
      </c>
      <c r="V214" s="62"/>
      <c r="W214" s="62"/>
      <c r="X214" s="64"/>
      <c r="Y214" s="62"/>
      <c r="Z214" s="62"/>
      <c r="AA214" s="62"/>
      <c r="AB214" s="64"/>
    </row>
    <row r="215" spans="1:28" ht="14.1" customHeight="1">
      <c r="A215" s="42" t="str">
        <f t="shared" si="0"/>
        <v>3302</v>
      </c>
      <c r="B215" s="42" t="str">
        <f t="shared" si="1"/>
        <v>3302103</v>
      </c>
      <c r="C215" s="42" t="str">
        <f t="shared" si="2"/>
        <v>330210319</v>
      </c>
      <c r="I215" s="42">
        <v>112889</v>
      </c>
      <c r="J215" s="42" t="s">
        <v>3484</v>
      </c>
      <c r="K215" s="42">
        <v>3</v>
      </c>
      <c r="L215" s="42" t="s">
        <v>1899</v>
      </c>
      <c r="M215" s="44">
        <v>302</v>
      </c>
      <c r="N215" s="42" t="s">
        <v>3380</v>
      </c>
      <c r="O215" s="42">
        <v>103</v>
      </c>
      <c r="P215" s="42" t="s">
        <v>3252</v>
      </c>
      <c r="Q215" s="42">
        <v>19</v>
      </c>
      <c r="R215" s="45" t="s">
        <v>1479</v>
      </c>
      <c r="S215" s="45" t="s">
        <v>3509</v>
      </c>
      <c r="T215" s="42" t="s">
        <v>3510</v>
      </c>
      <c r="U215" s="49">
        <v>1513</v>
      </c>
      <c r="V215" s="62"/>
      <c r="W215" s="62"/>
      <c r="X215" s="64"/>
      <c r="Y215" s="62"/>
      <c r="Z215" s="62"/>
      <c r="AA215" s="62"/>
      <c r="AB215" s="64"/>
    </row>
    <row r="216" spans="1:28" ht="14.1" customHeight="1">
      <c r="A216" s="42" t="str">
        <f t="shared" si="0"/>
        <v>3302</v>
      </c>
      <c r="B216" s="42" t="str">
        <f t="shared" si="1"/>
        <v>3302104</v>
      </c>
      <c r="C216" s="42" t="str">
        <f t="shared" si="2"/>
        <v>33021041</v>
      </c>
      <c r="I216" s="42">
        <v>112890</v>
      </c>
      <c r="J216" s="42" t="s">
        <v>3489</v>
      </c>
      <c r="K216" s="42">
        <v>3</v>
      </c>
      <c r="L216" s="42" t="s">
        <v>1899</v>
      </c>
      <c r="M216" s="44">
        <v>302</v>
      </c>
      <c r="N216" s="42" t="s">
        <v>3380</v>
      </c>
      <c r="O216" s="42">
        <v>104</v>
      </c>
      <c r="P216" s="42" t="s">
        <v>3285</v>
      </c>
      <c r="Q216" s="42">
        <v>1</v>
      </c>
      <c r="R216" s="45" t="s">
        <v>3286</v>
      </c>
      <c r="S216" s="45" t="s">
        <v>3514</v>
      </c>
      <c r="T216" s="42" t="s">
        <v>3515</v>
      </c>
      <c r="U216" s="49">
        <v>1041</v>
      </c>
      <c r="V216" s="62"/>
      <c r="W216" s="62"/>
      <c r="X216" s="64"/>
      <c r="Y216" s="62"/>
      <c r="Z216" s="62"/>
      <c r="AA216" s="62"/>
      <c r="AB216" s="64"/>
    </row>
    <row r="217" spans="1:28" ht="14.1" customHeight="1">
      <c r="A217" s="42" t="str">
        <f t="shared" si="0"/>
        <v>3302</v>
      </c>
      <c r="B217" s="42" t="str">
        <f t="shared" si="1"/>
        <v>3302104</v>
      </c>
      <c r="C217" s="42" t="str">
        <f t="shared" si="2"/>
        <v>33021042</v>
      </c>
      <c r="I217" s="42">
        <v>112891</v>
      </c>
      <c r="J217" s="42" t="s">
        <v>3494</v>
      </c>
      <c r="K217" s="42">
        <v>3</v>
      </c>
      <c r="L217" s="42" t="s">
        <v>1899</v>
      </c>
      <c r="M217" s="44">
        <v>302</v>
      </c>
      <c r="N217" s="42" t="s">
        <v>3380</v>
      </c>
      <c r="O217" s="42">
        <v>104</v>
      </c>
      <c r="P217" s="42" t="s">
        <v>3285</v>
      </c>
      <c r="Q217" s="42">
        <v>2</v>
      </c>
      <c r="R217" s="45" t="s">
        <v>3292</v>
      </c>
      <c r="S217" s="45" t="s">
        <v>3519</v>
      </c>
      <c r="T217" s="42" t="s">
        <v>3520</v>
      </c>
      <c r="U217" s="49">
        <v>1610</v>
      </c>
      <c r="V217" s="62"/>
      <c r="W217" s="62"/>
      <c r="X217" s="64"/>
      <c r="Y217" s="62"/>
      <c r="Z217" s="62"/>
      <c r="AA217" s="62"/>
      <c r="AB217" s="64"/>
    </row>
    <row r="218" spans="1:28" ht="14.1" customHeight="1">
      <c r="A218" s="42" t="str">
        <f t="shared" si="0"/>
        <v>3302</v>
      </c>
      <c r="B218" s="42" t="str">
        <f t="shared" si="1"/>
        <v>3302104</v>
      </c>
      <c r="C218" s="42" t="str">
        <f t="shared" si="2"/>
        <v>330210419</v>
      </c>
      <c r="I218" s="42">
        <v>112892</v>
      </c>
      <c r="J218" s="42" t="s">
        <v>3499</v>
      </c>
      <c r="K218" s="42">
        <v>3</v>
      </c>
      <c r="L218" s="42" t="s">
        <v>1899</v>
      </c>
      <c r="M218" s="44">
        <v>302</v>
      </c>
      <c r="N218" s="42" t="s">
        <v>3380</v>
      </c>
      <c r="O218" s="42">
        <v>104</v>
      </c>
      <c r="P218" s="42" t="s">
        <v>3285</v>
      </c>
      <c r="Q218" s="42">
        <v>19</v>
      </c>
      <c r="R218" s="45" t="s">
        <v>1479</v>
      </c>
      <c r="S218" s="45" t="s">
        <v>3524</v>
      </c>
      <c r="T218" s="42" t="s">
        <v>3525</v>
      </c>
      <c r="U218" s="49">
        <v>1828</v>
      </c>
      <c r="V218" s="62"/>
      <c r="W218" s="62"/>
      <c r="X218" s="64"/>
      <c r="Y218" s="62"/>
      <c r="Z218" s="62"/>
      <c r="AA218" s="62"/>
      <c r="AB218" s="64"/>
    </row>
    <row r="219" spans="1:28" ht="14.1" customHeight="1">
      <c r="A219" s="42" t="str">
        <f t="shared" si="0"/>
        <v>3302</v>
      </c>
      <c r="B219" s="42" t="str">
        <f t="shared" si="1"/>
        <v>3302105</v>
      </c>
      <c r="C219" s="42" t="str">
        <f t="shared" si="2"/>
        <v>33021051</v>
      </c>
      <c r="I219" s="42">
        <v>112894</v>
      </c>
      <c r="J219" s="42" t="s">
        <v>3503</v>
      </c>
      <c r="K219" s="42">
        <v>3</v>
      </c>
      <c r="L219" s="42" t="s">
        <v>1899</v>
      </c>
      <c r="M219" s="44">
        <v>302</v>
      </c>
      <c r="N219" s="42" t="s">
        <v>3380</v>
      </c>
      <c r="O219" s="42">
        <v>105</v>
      </c>
      <c r="P219" s="42" t="s">
        <v>3303</v>
      </c>
      <c r="Q219" s="42">
        <v>1</v>
      </c>
      <c r="R219" s="45" t="s">
        <v>3304</v>
      </c>
      <c r="S219" s="45" t="s">
        <v>3528</v>
      </c>
      <c r="T219" s="42" t="s">
        <v>3529</v>
      </c>
      <c r="U219" s="49">
        <v>1131</v>
      </c>
      <c r="V219" s="62"/>
      <c r="W219" s="62"/>
      <c r="X219" s="64"/>
      <c r="Y219" s="62"/>
      <c r="Z219" s="62"/>
      <c r="AA219" s="62"/>
      <c r="AB219" s="64"/>
    </row>
    <row r="220" spans="1:28" ht="14.1" customHeight="1">
      <c r="A220" s="42" t="str">
        <f t="shared" si="0"/>
        <v>3302</v>
      </c>
      <c r="B220" s="42" t="str">
        <f t="shared" si="1"/>
        <v>3302105</v>
      </c>
      <c r="C220" s="42" t="str">
        <f t="shared" si="2"/>
        <v>33021052</v>
      </c>
      <c r="I220" s="42">
        <v>112897</v>
      </c>
      <c r="J220" s="42" t="s">
        <v>3508</v>
      </c>
      <c r="K220" s="42">
        <v>3</v>
      </c>
      <c r="L220" s="42" t="s">
        <v>1899</v>
      </c>
      <c r="M220" s="44">
        <v>302</v>
      </c>
      <c r="N220" s="42" t="s">
        <v>3380</v>
      </c>
      <c r="O220" s="42">
        <v>105</v>
      </c>
      <c r="P220" s="42" t="s">
        <v>3303</v>
      </c>
      <c r="Q220" s="42">
        <v>2</v>
      </c>
      <c r="R220" s="45" t="s">
        <v>3310</v>
      </c>
      <c r="S220" s="45" t="s">
        <v>3533</v>
      </c>
      <c r="T220" s="42" t="s">
        <v>3534</v>
      </c>
      <c r="U220" s="49">
        <v>1156</v>
      </c>
      <c r="V220" s="62"/>
      <c r="W220" s="62"/>
      <c r="X220" s="64"/>
      <c r="Y220" s="62"/>
      <c r="Z220" s="62"/>
      <c r="AA220" s="62"/>
      <c r="AB220" s="64"/>
    </row>
    <row r="221" spans="1:28" ht="14.1" customHeight="1">
      <c r="A221" s="42" t="str">
        <f t="shared" si="0"/>
        <v>3302</v>
      </c>
      <c r="B221" s="42" t="str">
        <f t="shared" si="1"/>
        <v>3302105</v>
      </c>
      <c r="C221" s="42" t="str">
        <f t="shared" si="2"/>
        <v>330210519</v>
      </c>
      <c r="I221" s="42">
        <v>112898</v>
      </c>
      <c r="J221" s="42" t="s">
        <v>3513</v>
      </c>
      <c r="K221" s="42">
        <v>3</v>
      </c>
      <c r="L221" s="42" t="s">
        <v>1899</v>
      </c>
      <c r="M221" s="44">
        <v>302</v>
      </c>
      <c r="N221" s="42" t="s">
        <v>3380</v>
      </c>
      <c r="O221" s="42">
        <v>105</v>
      </c>
      <c r="P221" s="42" t="s">
        <v>3303</v>
      </c>
      <c r="Q221" s="42">
        <v>19</v>
      </c>
      <c r="R221" s="45" t="s">
        <v>1479</v>
      </c>
      <c r="S221" s="45" t="s">
        <v>3538</v>
      </c>
      <c r="T221" s="42" t="s">
        <v>3539</v>
      </c>
      <c r="U221" s="49">
        <v>1256</v>
      </c>
      <c r="V221" s="62"/>
      <c r="W221" s="62"/>
      <c r="X221" s="64"/>
      <c r="Y221" s="62"/>
      <c r="Z221" s="62"/>
      <c r="AA221" s="62"/>
      <c r="AB221" s="64"/>
    </row>
    <row r="222" spans="1:28" ht="14.1" customHeight="1">
      <c r="A222" s="42" t="str">
        <f t="shared" si="0"/>
        <v>3302</v>
      </c>
      <c r="B222" s="42" t="str">
        <f t="shared" si="1"/>
        <v>3302106</v>
      </c>
      <c r="C222" s="42" t="str">
        <f t="shared" si="2"/>
        <v>33021061</v>
      </c>
      <c r="I222" s="42">
        <v>112899</v>
      </c>
      <c r="J222" s="42" t="s">
        <v>3518</v>
      </c>
      <c r="K222" s="42">
        <v>3</v>
      </c>
      <c r="L222" s="42" t="s">
        <v>1899</v>
      </c>
      <c r="M222" s="44">
        <v>302</v>
      </c>
      <c r="N222" s="42" t="s">
        <v>3380</v>
      </c>
      <c r="O222" s="42">
        <v>106</v>
      </c>
      <c r="P222" s="42" t="s">
        <v>1836</v>
      </c>
      <c r="Q222" s="42">
        <v>1</v>
      </c>
      <c r="R222" s="45" t="s">
        <v>3321</v>
      </c>
      <c r="S222" s="45" t="s">
        <v>3543</v>
      </c>
      <c r="T222" s="42" t="s">
        <v>338</v>
      </c>
      <c r="U222" s="49">
        <v>1191</v>
      </c>
      <c r="V222" s="62"/>
      <c r="W222" s="62"/>
      <c r="X222" s="64"/>
      <c r="Y222" s="62"/>
      <c r="Z222" s="62"/>
      <c r="AA222" s="62"/>
      <c r="AB222" s="64"/>
    </row>
    <row r="223" spans="1:28" ht="14.1" customHeight="1">
      <c r="A223" s="42" t="str">
        <f t="shared" si="0"/>
        <v>3302</v>
      </c>
      <c r="B223" s="42" t="str">
        <f t="shared" si="1"/>
        <v>3302106</v>
      </c>
      <c r="C223" s="42" t="str">
        <f t="shared" si="2"/>
        <v>33021062</v>
      </c>
      <c r="I223" s="42">
        <v>112900</v>
      </c>
      <c r="J223" s="42" t="s">
        <v>3523</v>
      </c>
      <c r="K223" s="42">
        <v>3</v>
      </c>
      <c r="L223" s="42" t="s">
        <v>1899</v>
      </c>
      <c r="M223" s="44">
        <v>302</v>
      </c>
      <c r="N223" s="42" t="s">
        <v>3380</v>
      </c>
      <c r="O223" s="42">
        <v>106</v>
      </c>
      <c r="P223" s="42" t="s">
        <v>1836</v>
      </c>
      <c r="Q223" s="42">
        <v>2</v>
      </c>
      <c r="R223" s="45" t="s">
        <v>3327</v>
      </c>
      <c r="S223" s="45" t="s">
        <v>3547</v>
      </c>
      <c r="T223" s="42" t="s">
        <v>3548</v>
      </c>
      <c r="U223" s="49">
        <v>1616</v>
      </c>
      <c r="V223" s="62"/>
      <c r="W223" s="62"/>
      <c r="X223" s="64"/>
      <c r="Y223" s="62"/>
      <c r="Z223" s="62"/>
      <c r="AA223" s="62"/>
      <c r="AB223" s="64"/>
    </row>
    <row r="224" spans="1:28" ht="14.1" customHeight="1">
      <c r="A224" s="42" t="str">
        <f t="shared" si="0"/>
        <v>3302</v>
      </c>
      <c r="B224" s="42" t="str">
        <f t="shared" si="1"/>
        <v>3302106</v>
      </c>
      <c r="C224" s="42" t="str">
        <f t="shared" si="2"/>
        <v>33021063</v>
      </c>
      <c r="I224" s="42">
        <v>112901</v>
      </c>
      <c r="J224" s="42" t="s">
        <v>3527</v>
      </c>
      <c r="K224" s="42">
        <v>3</v>
      </c>
      <c r="L224" s="42" t="s">
        <v>1899</v>
      </c>
      <c r="M224" s="44">
        <v>302</v>
      </c>
      <c r="N224" s="42" t="s">
        <v>3380</v>
      </c>
      <c r="O224" s="42">
        <v>106</v>
      </c>
      <c r="P224" s="42" t="s">
        <v>1836</v>
      </c>
      <c r="Q224" s="42">
        <v>3</v>
      </c>
      <c r="R224" s="45" t="s">
        <v>3333</v>
      </c>
      <c r="S224" s="45" t="s">
        <v>3552</v>
      </c>
      <c r="T224" s="42" t="s">
        <v>3553</v>
      </c>
      <c r="U224" s="49">
        <v>1802</v>
      </c>
      <c r="V224" s="62"/>
      <c r="W224" s="62"/>
      <c r="X224" s="64"/>
      <c r="Y224" s="62"/>
      <c r="Z224" s="62"/>
      <c r="AA224" s="62"/>
      <c r="AB224" s="64"/>
    </row>
    <row r="225" spans="1:28" ht="14.1" customHeight="1">
      <c r="A225" s="42" t="str">
        <f t="shared" si="0"/>
        <v>3302</v>
      </c>
      <c r="B225" s="42" t="str">
        <f t="shared" si="1"/>
        <v>3302106</v>
      </c>
      <c r="C225" s="42" t="str">
        <f t="shared" si="2"/>
        <v>33021064</v>
      </c>
      <c r="I225" s="42">
        <v>112902</v>
      </c>
      <c r="J225" s="42" t="s">
        <v>3532</v>
      </c>
      <c r="K225" s="42">
        <v>3</v>
      </c>
      <c r="L225" s="42" t="s">
        <v>1899</v>
      </c>
      <c r="M225" s="44">
        <v>302</v>
      </c>
      <c r="N225" s="42" t="s">
        <v>3380</v>
      </c>
      <c r="O225" s="42">
        <v>106</v>
      </c>
      <c r="P225" s="42" t="s">
        <v>1836</v>
      </c>
      <c r="Q225" s="42">
        <v>4</v>
      </c>
      <c r="R225" s="45" t="s">
        <v>3339</v>
      </c>
      <c r="S225" s="45" t="s">
        <v>3557</v>
      </c>
      <c r="T225" s="42" t="s">
        <v>3558</v>
      </c>
      <c r="U225" s="49">
        <v>82</v>
      </c>
      <c r="V225" s="62"/>
      <c r="W225" s="62"/>
      <c r="X225" s="64"/>
      <c r="Y225" s="62"/>
      <c r="Z225" s="62"/>
      <c r="AA225" s="62"/>
      <c r="AB225" s="64"/>
    </row>
    <row r="226" spans="1:28" ht="14.1" customHeight="1">
      <c r="A226" s="42" t="str">
        <f t="shared" si="0"/>
        <v>3302</v>
      </c>
      <c r="B226" s="42" t="str">
        <f t="shared" si="1"/>
        <v>3302106</v>
      </c>
      <c r="C226" s="42" t="str">
        <f t="shared" si="2"/>
        <v>33021065</v>
      </c>
      <c r="I226" s="42">
        <v>112903</v>
      </c>
      <c r="J226" s="42" t="s">
        <v>3537</v>
      </c>
      <c r="K226" s="42">
        <v>3</v>
      </c>
      <c r="L226" s="42" t="s">
        <v>1899</v>
      </c>
      <c r="M226" s="44">
        <v>302</v>
      </c>
      <c r="N226" s="42" t="s">
        <v>3380</v>
      </c>
      <c r="O226" s="42">
        <v>106</v>
      </c>
      <c r="P226" s="42" t="s">
        <v>1836</v>
      </c>
      <c r="Q226" s="42">
        <v>5</v>
      </c>
      <c r="R226" s="45" t="s">
        <v>3345</v>
      </c>
      <c r="S226" s="45" t="s">
        <v>3562</v>
      </c>
      <c r="T226" s="42" t="s">
        <v>3563</v>
      </c>
      <c r="U226" s="49">
        <v>1775</v>
      </c>
      <c r="V226" s="62"/>
      <c r="W226" s="62"/>
      <c r="X226" s="64"/>
      <c r="Y226" s="62"/>
      <c r="Z226" s="62"/>
      <c r="AA226" s="62"/>
      <c r="AB226" s="64"/>
    </row>
    <row r="227" spans="1:28" ht="14.1" customHeight="1">
      <c r="A227" s="42" t="str">
        <f t="shared" si="0"/>
        <v>3302</v>
      </c>
      <c r="B227" s="42" t="str">
        <f t="shared" si="1"/>
        <v>3302106</v>
      </c>
      <c r="C227" s="42" t="str">
        <f t="shared" si="2"/>
        <v>33021066</v>
      </c>
      <c r="I227" s="42">
        <v>112904</v>
      </c>
      <c r="J227" s="42" t="s">
        <v>3542</v>
      </c>
      <c r="K227" s="42">
        <v>3</v>
      </c>
      <c r="L227" s="42" t="s">
        <v>1899</v>
      </c>
      <c r="M227" s="44">
        <v>302</v>
      </c>
      <c r="N227" s="42" t="s">
        <v>3380</v>
      </c>
      <c r="O227" s="42">
        <v>106</v>
      </c>
      <c r="P227" s="42" t="s">
        <v>1836</v>
      </c>
      <c r="Q227" s="42">
        <v>6</v>
      </c>
      <c r="R227" s="45" t="s">
        <v>3351</v>
      </c>
      <c r="S227" s="45" t="s">
        <v>3567</v>
      </c>
      <c r="T227" s="42" t="s">
        <v>3568</v>
      </c>
      <c r="U227" s="49">
        <v>1789</v>
      </c>
      <c r="V227" s="62"/>
      <c r="W227" s="62"/>
      <c r="X227" s="64"/>
      <c r="Y227" s="62"/>
      <c r="Z227" s="62"/>
      <c r="AA227" s="62"/>
      <c r="AB227" s="64"/>
    </row>
    <row r="228" spans="1:28" ht="14.1" customHeight="1">
      <c r="A228" s="42" t="str">
        <f t="shared" si="0"/>
        <v>3302</v>
      </c>
      <c r="B228" s="42" t="str">
        <f t="shared" si="1"/>
        <v>3302106</v>
      </c>
      <c r="C228" s="42" t="str">
        <f t="shared" si="2"/>
        <v>33021067</v>
      </c>
      <c r="I228" s="42">
        <v>112905</v>
      </c>
      <c r="J228" s="42" t="s">
        <v>3546</v>
      </c>
      <c r="K228" s="42">
        <v>3</v>
      </c>
      <c r="L228" s="42" t="s">
        <v>1899</v>
      </c>
      <c r="M228" s="44">
        <v>302</v>
      </c>
      <c r="N228" s="42" t="s">
        <v>3380</v>
      </c>
      <c r="O228" s="42">
        <v>106</v>
      </c>
      <c r="P228" s="42" t="s">
        <v>1836</v>
      </c>
      <c r="Q228" s="42">
        <v>7</v>
      </c>
      <c r="R228" s="45" t="s">
        <v>3357</v>
      </c>
      <c r="S228" s="45" t="s">
        <v>3572</v>
      </c>
      <c r="T228" s="42" t="s">
        <v>3573</v>
      </c>
      <c r="U228" s="49">
        <v>1467</v>
      </c>
      <c r="V228" s="62"/>
      <c r="W228" s="62"/>
      <c r="X228" s="64"/>
      <c r="Y228" s="62"/>
      <c r="Z228" s="62"/>
      <c r="AA228" s="62"/>
      <c r="AB228" s="64"/>
    </row>
    <row r="229" spans="1:28" ht="14.1" customHeight="1">
      <c r="A229" s="42" t="str">
        <f t="shared" si="0"/>
        <v>3302</v>
      </c>
      <c r="B229" s="42" t="str">
        <f t="shared" si="1"/>
        <v>3302106</v>
      </c>
      <c r="C229" s="42" t="str">
        <f t="shared" si="2"/>
        <v>33021068</v>
      </c>
      <c r="I229" s="42">
        <v>112906</v>
      </c>
      <c r="J229" s="42" t="s">
        <v>3551</v>
      </c>
      <c r="K229" s="42">
        <v>3</v>
      </c>
      <c r="L229" s="42" t="s">
        <v>1899</v>
      </c>
      <c r="M229" s="44">
        <v>302</v>
      </c>
      <c r="N229" s="42" t="s">
        <v>3380</v>
      </c>
      <c r="O229" s="42">
        <v>106</v>
      </c>
      <c r="P229" s="42" t="s">
        <v>1836</v>
      </c>
      <c r="Q229" s="42">
        <v>8</v>
      </c>
      <c r="R229" s="45" t="s">
        <v>3363</v>
      </c>
      <c r="S229" s="45" t="s">
        <v>3577</v>
      </c>
      <c r="T229" s="42" t="s">
        <v>3578</v>
      </c>
      <c r="U229" s="49">
        <v>85</v>
      </c>
      <c r="V229" s="62"/>
      <c r="W229" s="62"/>
      <c r="X229" s="64"/>
      <c r="Y229" s="62"/>
      <c r="Z229" s="62"/>
      <c r="AA229" s="62"/>
      <c r="AB229" s="64"/>
    </row>
    <row r="230" spans="1:28" ht="14.1" customHeight="1">
      <c r="A230" s="42" t="str">
        <f t="shared" si="0"/>
        <v>3302</v>
      </c>
      <c r="B230" s="42" t="str">
        <f t="shared" si="1"/>
        <v>3302106</v>
      </c>
      <c r="C230" s="42" t="str">
        <f t="shared" si="2"/>
        <v>330210619</v>
      </c>
      <c r="I230" s="42">
        <v>112908</v>
      </c>
      <c r="J230" s="42" t="s">
        <v>3556</v>
      </c>
      <c r="K230" s="42">
        <v>3</v>
      </c>
      <c r="L230" s="42" t="s">
        <v>1899</v>
      </c>
      <c r="M230" s="44">
        <v>302</v>
      </c>
      <c r="N230" s="42" t="s">
        <v>3380</v>
      </c>
      <c r="O230" s="42">
        <v>106</v>
      </c>
      <c r="P230" s="42" t="s">
        <v>1836</v>
      </c>
      <c r="Q230" s="42">
        <v>19</v>
      </c>
      <c r="R230" s="45" t="s">
        <v>1479</v>
      </c>
      <c r="S230" s="45" t="s">
        <v>3582</v>
      </c>
      <c r="T230" s="42" t="s">
        <v>3583</v>
      </c>
      <c r="U230" s="49">
        <v>1774</v>
      </c>
      <c r="V230" s="62"/>
      <c r="W230" s="62"/>
      <c r="X230" s="64"/>
      <c r="Y230" s="62"/>
      <c r="Z230" s="62"/>
      <c r="AA230" s="62"/>
      <c r="AB230" s="64"/>
    </row>
    <row r="231" spans="1:28" ht="14.1" customHeight="1">
      <c r="A231" s="42" t="str">
        <f t="shared" si="0"/>
        <v>3303</v>
      </c>
      <c r="B231" s="42" t="str">
        <f t="shared" si="1"/>
        <v>3303101</v>
      </c>
      <c r="C231" s="42" t="str">
        <f t="shared" si="2"/>
        <v>33031011</v>
      </c>
      <c r="I231" s="42">
        <v>112910</v>
      </c>
      <c r="J231" s="42" t="s">
        <v>3561</v>
      </c>
      <c r="K231" s="42">
        <v>3</v>
      </c>
      <c r="L231" s="42" t="s">
        <v>1899</v>
      </c>
      <c r="M231" s="44">
        <v>303</v>
      </c>
      <c r="N231" s="42" t="s">
        <v>3587</v>
      </c>
      <c r="O231" s="42">
        <v>101</v>
      </c>
      <c r="P231" s="42" t="s">
        <v>3588</v>
      </c>
      <c r="Q231" s="42">
        <v>1</v>
      </c>
      <c r="R231" s="45" t="s">
        <v>3589</v>
      </c>
      <c r="S231" s="45" t="s">
        <v>3590</v>
      </c>
      <c r="T231" s="42" t="s">
        <v>3591</v>
      </c>
      <c r="U231" s="49">
        <v>1595</v>
      </c>
      <c r="V231" s="62"/>
      <c r="W231" s="62"/>
      <c r="X231" s="64"/>
      <c r="Y231" s="62"/>
      <c r="Z231" s="62"/>
      <c r="AA231" s="62"/>
      <c r="AB231" s="64"/>
    </row>
    <row r="232" spans="1:28" ht="14.1" customHeight="1">
      <c r="A232" s="42" t="str">
        <f t="shared" si="0"/>
        <v>3303</v>
      </c>
      <c r="B232" s="42" t="str">
        <f t="shared" si="1"/>
        <v>3303101</v>
      </c>
      <c r="C232" s="42" t="str">
        <f t="shared" si="2"/>
        <v>33031012</v>
      </c>
      <c r="I232" s="42">
        <v>112911</v>
      </c>
      <c r="J232" s="42" t="s">
        <v>3566</v>
      </c>
      <c r="K232" s="42">
        <v>3</v>
      </c>
      <c r="L232" s="42" t="s">
        <v>1899</v>
      </c>
      <c r="M232" s="44">
        <v>303</v>
      </c>
      <c r="N232" s="42" t="s">
        <v>3587</v>
      </c>
      <c r="O232" s="42">
        <v>101</v>
      </c>
      <c r="P232" s="42" t="s">
        <v>3588</v>
      </c>
      <c r="Q232" s="42">
        <v>2</v>
      </c>
      <c r="R232" s="45" t="s">
        <v>3595</v>
      </c>
      <c r="S232" s="45" t="s">
        <v>3596</v>
      </c>
      <c r="T232" s="42" t="s">
        <v>3597</v>
      </c>
      <c r="U232" s="49">
        <v>1471</v>
      </c>
      <c r="V232" s="62"/>
      <c r="W232" s="62"/>
      <c r="X232" s="64"/>
      <c r="Y232" s="62"/>
      <c r="Z232" s="62"/>
      <c r="AA232" s="62"/>
      <c r="AB232" s="64"/>
    </row>
    <row r="233" spans="1:28" ht="14.1" customHeight="1">
      <c r="A233" s="42" t="str">
        <f t="shared" si="0"/>
        <v>3303</v>
      </c>
      <c r="B233" s="42" t="str">
        <f t="shared" si="1"/>
        <v>3303101</v>
      </c>
      <c r="C233" s="42" t="str">
        <f t="shared" si="2"/>
        <v>33031013</v>
      </c>
      <c r="I233" s="42">
        <v>112912</v>
      </c>
      <c r="J233" s="42" t="s">
        <v>3571</v>
      </c>
      <c r="K233" s="42">
        <v>3</v>
      </c>
      <c r="L233" s="42" t="s">
        <v>1899</v>
      </c>
      <c r="M233" s="44">
        <v>303</v>
      </c>
      <c r="N233" s="42" t="s">
        <v>3587</v>
      </c>
      <c r="O233" s="42">
        <v>101</v>
      </c>
      <c r="P233" s="42" t="s">
        <v>3588</v>
      </c>
      <c r="Q233" s="42">
        <v>3</v>
      </c>
      <c r="R233" s="45" t="s">
        <v>3601</v>
      </c>
      <c r="S233" s="45" t="s">
        <v>3602</v>
      </c>
      <c r="T233" s="42" t="s">
        <v>3603</v>
      </c>
      <c r="U233" s="49">
        <v>1499</v>
      </c>
      <c r="V233" s="62"/>
      <c r="W233" s="62"/>
      <c r="X233" s="64"/>
      <c r="Y233" s="62"/>
      <c r="Z233" s="62"/>
      <c r="AA233" s="62"/>
      <c r="AB233" s="64"/>
    </row>
    <row r="234" spans="1:28" ht="14.1" customHeight="1">
      <c r="A234" s="42" t="str">
        <f t="shared" si="0"/>
        <v>3303</v>
      </c>
      <c r="B234" s="42" t="str">
        <f t="shared" si="1"/>
        <v>3303101</v>
      </c>
      <c r="C234" s="42" t="str">
        <f t="shared" si="2"/>
        <v>33031014</v>
      </c>
      <c r="I234" s="42">
        <v>112913</v>
      </c>
      <c r="J234" s="42" t="s">
        <v>3576</v>
      </c>
      <c r="K234" s="42">
        <v>3</v>
      </c>
      <c r="L234" s="42" t="s">
        <v>1899</v>
      </c>
      <c r="M234" s="44">
        <v>303</v>
      </c>
      <c r="N234" s="42" t="s">
        <v>3587</v>
      </c>
      <c r="O234" s="42">
        <v>101</v>
      </c>
      <c r="P234" s="42" t="s">
        <v>3588</v>
      </c>
      <c r="Q234" s="42">
        <v>4</v>
      </c>
      <c r="R234" s="45" t="s">
        <v>3607</v>
      </c>
      <c r="S234" s="45" t="s">
        <v>3608</v>
      </c>
      <c r="T234" s="42" t="s">
        <v>3609</v>
      </c>
      <c r="U234" s="49">
        <v>515</v>
      </c>
      <c r="V234" s="62"/>
      <c r="W234" s="62"/>
      <c r="X234" s="64"/>
      <c r="Y234" s="62"/>
      <c r="Z234" s="62"/>
      <c r="AA234" s="62"/>
      <c r="AB234" s="64"/>
    </row>
    <row r="235" spans="1:28" ht="14.1" customHeight="1">
      <c r="A235" s="42" t="str">
        <f t="shared" si="0"/>
        <v>3303</v>
      </c>
      <c r="B235" s="42" t="str">
        <f t="shared" si="1"/>
        <v>3303101</v>
      </c>
      <c r="C235" s="42" t="str">
        <f t="shared" si="2"/>
        <v>33031015</v>
      </c>
      <c r="I235" s="42">
        <v>112914</v>
      </c>
      <c r="J235" s="42" t="s">
        <v>3581</v>
      </c>
      <c r="K235" s="42">
        <v>3</v>
      </c>
      <c r="L235" s="42" t="s">
        <v>1899</v>
      </c>
      <c r="M235" s="44">
        <v>303</v>
      </c>
      <c r="N235" s="42" t="s">
        <v>3587</v>
      </c>
      <c r="O235" s="42">
        <v>101</v>
      </c>
      <c r="P235" s="42" t="s">
        <v>3588</v>
      </c>
      <c r="Q235" s="42">
        <v>5</v>
      </c>
      <c r="R235" s="45" t="s">
        <v>3613</v>
      </c>
      <c r="S235" s="45" t="s">
        <v>3614</v>
      </c>
      <c r="T235" s="42" t="s">
        <v>3615</v>
      </c>
      <c r="U235" s="49">
        <v>1476</v>
      </c>
      <c r="V235" s="62"/>
      <c r="W235" s="62"/>
      <c r="X235" s="64"/>
      <c r="Y235" s="62"/>
      <c r="Z235" s="62"/>
      <c r="AA235" s="62"/>
      <c r="AB235" s="64"/>
    </row>
    <row r="236" spans="1:28" ht="14.1" customHeight="1">
      <c r="A236" s="42" t="str">
        <f t="shared" si="0"/>
        <v>3303</v>
      </c>
      <c r="B236" s="42" t="str">
        <f t="shared" si="1"/>
        <v>3303101</v>
      </c>
      <c r="C236" s="42" t="str">
        <f t="shared" si="2"/>
        <v>33031016</v>
      </c>
      <c r="I236" s="42">
        <v>112915</v>
      </c>
      <c r="J236" s="42" t="s">
        <v>3586</v>
      </c>
      <c r="K236" s="42">
        <v>3</v>
      </c>
      <c r="L236" s="42" t="s">
        <v>1899</v>
      </c>
      <c r="M236" s="44">
        <v>303</v>
      </c>
      <c r="N236" s="42" t="s">
        <v>3587</v>
      </c>
      <c r="O236" s="42">
        <v>101</v>
      </c>
      <c r="P236" s="42" t="s">
        <v>3588</v>
      </c>
      <c r="Q236" s="42">
        <v>6</v>
      </c>
      <c r="R236" s="45" t="s">
        <v>3619</v>
      </c>
      <c r="S236" s="45" t="s">
        <v>3620</v>
      </c>
      <c r="T236" s="42" t="s">
        <v>3621</v>
      </c>
      <c r="U236" s="49">
        <v>1501</v>
      </c>
      <c r="V236" s="62"/>
      <c r="W236" s="62"/>
      <c r="X236" s="64"/>
      <c r="Y236" s="62"/>
      <c r="Z236" s="62"/>
      <c r="AA236" s="62"/>
      <c r="AB236" s="64"/>
    </row>
    <row r="237" spans="1:28" ht="14.1" customHeight="1">
      <c r="A237" s="42" t="str">
        <f t="shared" si="0"/>
        <v>3303</v>
      </c>
      <c r="B237" s="42" t="str">
        <f t="shared" si="1"/>
        <v>3303101</v>
      </c>
      <c r="C237" s="42" t="str">
        <f t="shared" si="2"/>
        <v>33031017</v>
      </c>
      <c r="I237" s="42">
        <v>112917</v>
      </c>
      <c r="J237" s="42" t="s">
        <v>3594</v>
      </c>
      <c r="K237" s="42">
        <v>3</v>
      </c>
      <c r="L237" s="42" t="s">
        <v>1899</v>
      </c>
      <c r="M237" s="44">
        <v>303</v>
      </c>
      <c r="N237" s="42" t="s">
        <v>3587</v>
      </c>
      <c r="O237" s="42">
        <v>101</v>
      </c>
      <c r="P237" s="42" t="s">
        <v>3588</v>
      </c>
      <c r="Q237" s="42">
        <v>7</v>
      </c>
      <c r="R237" s="45" t="s">
        <v>3625</v>
      </c>
      <c r="S237" s="45" t="s">
        <v>3626</v>
      </c>
      <c r="T237" s="42" t="s">
        <v>3627</v>
      </c>
      <c r="U237" s="49">
        <v>522</v>
      </c>
      <c r="V237" s="62"/>
      <c r="W237" s="62"/>
      <c r="X237" s="64"/>
      <c r="Y237" s="62"/>
      <c r="Z237" s="62"/>
      <c r="AA237" s="62"/>
      <c r="AB237" s="64"/>
    </row>
    <row r="238" spans="1:28" ht="14.1" customHeight="1">
      <c r="A238" s="42" t="str">
        <f t="shared" si="0"/>
        <v>3303</v>
      </c>
      <c r="B238" s="42" t="str">
        <f t="shared" si="1"/>
        <v>3303101</v>
      </c>
      <c r="C238" s="42" t="str">
        <f t="shared" si="2"/>
        <v>33031018</v>
      </c>
      <c r="I238" s="42">
        <v>112918</v>
      </c>
      <c r="J238" s="42" t="s">
        <v>3600</v>
      </c>
      <c r="K238" s="42">
        <v>3</v>
      </c>
      <c r="L238" s="42" t="s">
        <v>1899</v>
      </c>
      <c r="M238" s="44">
        <v>303</v>
      </c>
      <c r="N238" s="42" t="s">
        <v>3587</v>
      </c>
      <c r="O238" s="42">
        <v>101</v>
      </c>
      <c r="P238" s="42" t="s">
        <v>3588</v>
      </c>
      <c r="Q238" s="42">
        <v>8</v>
      </c>
      <c r="R238" s="45" t="s">
        <v>3631</v>
      </c>
      <c r="S238" s="45" t="s">
        <v>3632</v>
      </c>
      <c r="T238" s="42" t="s">
        <v>3633</v>
      </c>
      <c r="U238" s="49">
        <v>1987</v>
      </c>
      <c r="V238" s="62"/>
      <c r="W238" s="62"/>
      <c r="X238" s="64"/>
      <c r="Y238" s="62"/>
      <c r="Z238" s="62"/>
      <c r="AA238" s="62"/>
      <c r="AB238" s="64"/>
    </row>
    <row r="239" spans="1:28" ht="14.1" customHeight="1">
      <c r="A239" s="42" t="str">
        <f t="shared" si="0"/>
        <v>3303</v>
      </c>
      <c r="B239" s="42" t="str">
        <f t="shared" si="1"/>
        <v>3303101</v>
      </c>
      <c r="C239" s="42" t="str">
        <f t="shared" si="2"/>
        <v>33031019</v>
      </c>
      <c r="I239" s="42">
        <v>112920</v>
      </c>
      <c r="J239" s="42" t="s">
        <v>3606</v>
      </c>
      <c r="K239" s="42">
        <v>3</v>
      </c>
      <c r="L239" s="42" t="s">
        <v>1899</v>
      </c>
      <c r="M239" s="44">
        <v>303</v>
      </c>
      <c r="N239" s="42" t="s">
        <v>3587</v>
      </c>
      <c r="O239" s="42">
        <v>101</v>
      </c>
      <c r="P239" s="42" t="s">
        <v>3588</v>
      </c>
      <c r="Q239" s="42">
        <v>9</v>
      </c>
      <c r="R239" s="45" t="s">
        <v>3637</v>
      </c>
      <c r="S239" s="45" t="s">
        <v>3638</v>
      </c>
      <c r="T239" s="42" t="s">
        <v>3639</v>
      </c>
      <c r="U239" s="49">
        <v>1988</v>
      </c>
      <c r="V239" s="62"/>
      <c r="W239" s="62"/>
      <c r="X239" s="64"/>
      <c r="Y239" s="62"/>
      <c r="Z239" s="62"/>
      <c r="AA239" s="62"/>
      <c r="AB239" s="64"/>
    </row>
    <row r="240" spans="1:28" ht="14.1" customHeight="1">
      <c r="A240" s="42" t="str">
        <f t="shared" si="0"/>
        <v>3303</v>
      </c>
      <c r="B240" s="42" t="str">
        <f t="shared" si="1"/>
        <v>3303101</v>
      </c>
      <c r="C240" s="42" t="str">
        <f t="shared" si="2"/>
        <v>330310110</v>
      </c>
      <c r="I240" s="42">
        <v>112921</v>
      </c>
      <c r="J240" s="42" t="s">
        <v>3612</v>
      </c>
      <c r="K240" s="42">
        <v>3</v>
      </c>
      <c r="L240" s="42" t="s">
        <v>1899</v>
      </c>
      <c r="M240" s="44">
        <v>303</v>
      </c>
      <c r="N240" s="42" t="s">
        <v>3587</v>
      </c>
      <c r="O240" s="42">
        <v>101</v>
      </c>
      <c r="P240" s="42" t="s">
        <v>3588</v>
      </c>
      <c r="Q240" s="42">
        <v>10</v>
      </c>
      <c r="R240" s="45" t="s">
        <v>3643</v>
      </c>
      <c r="S240" s="45" t="s">
        <v>3644</v>
      </c>
      <c r="T240" s="42" t="s">
        <v>3645</v>
      </c>
      <c r="U240" s="49">
        <v>1989</v>
      </c>
      <c r="V240" s="62"/>
      <c r="W240" s="62"/>
      <c r="X240" s="64"/>
      <c r="Y240" s="62"/>
      <c r="Z240" s="62"/>
      <c r="AA240" s="62"/>
      <c r="AB240" s="64"/>
    </row>
    <row r="241" spans="1:28" ht="14.1" customHeight="1">
      <c r="A241" s="42" t="str">
        <f t="shared" si="0"/>
        <v>3303</v>
      </c>
      <c r="B241" s="42" t="str">
        <f t="shared" si="1"/>
        <v>3303101</v>
      </c>
      <c r="C241" s="42" t="str">
        <f t="shared" si="2"/>
        <v>330310111</v>
      </c>
      <c r="I241" s="42">
        <v>112922</v>
      </c>
      <c r="J241" s="42" t="s">
        <v>3618</v>
      </c>
      <c r="K241" s="42">
        <v>3</v>
      </c>
      <c r="L241" s="42" t="s">
        <v>1899</v>
      </c>
      <c r="M241" s="44">
        <v>303</v>
      </c>
      <c r="N241" s="42" t="s">
        <v>3587</v>
      </c>
      <c r="O241" s="42">
        <v>101</v>
      </c>
      <c r="P241" s="42" t="s">
        <v>3588</v>
      </c>
      <c r="Q241" s="42">
        <v>11</v>
      </c>
      <c r="R241" s="45" t="s">
        <v>1836</v>
      </c>
      <c r="S241" s="45" t="s">
        <v>3649</v>
      </c>
      <c r="T241" s="42" t="s">
        <v>3650</v>
      </c>
      <c r="U241" s="49">
        <v>1257</v>
      </c>
      <c r="V241" s="62"/>
      <c r="W241" s="62"/>
      <c r="X241" s="64"/>
      <c r="Y241" s="62"/>
      <c r="Z241" s="62"/>
      <c r="AA241" s="62"/>
      <c r="AB241" s="64"/>
    </row>
    <row r="242" spans="1:28" ht="14.1" customHeight="1">
      <c r="A242" s="42" t="str">
        <f t="shared" si="0"/>
        <v>3303</v>
      </c>
      <c r="B242" s="42" t="str">
        <f t="shared" si="1"/>
        <v>3303101</v>
      </c>
      <c r="C242" s="42" t="str">
        <f t="shared" si="2"/>
        <v>330310112</v>
      </c>
      <c r="I242" s="42">
        <v>112923</v>
      </c>
      <c r="J242" s="42" t="s">
        <v>3624</v>
      </c>
      <c r="K242" s="42">
        <v>3</v>
      </c>
      <c r="L242" s="42" t="s">
        <v>1899</v>
      </c>
      <c r="M242" s="44">
        <v>303</v>
      </c>
      <c r="N242" s="42" t="s">
        <v>3587</v>
      </c>
      <c r="O242" s="42">
        <v>101</v>
      </c>
      <c r="P242" s="42" t="s">
        <v>3588</v>
      </c>
      <c r="Q242" s="42">
        <v>12</v>
      </c>
      <c r="R242" s="45" t="s">
        <v>3654</v>
      </c>
      <c r="S242" s="45" t="s">
        <v>3655</v>
      </c>
      <c r="T242" s="42" t="s">
        <v>3656</v>
      </c>
      <c r="U242" s="49">
        <v>523</v>
      </c>
      <c r="V242" s="62"/>
      <c r="W242" s="62"/>
      <c r="X242" s="64"/>
      <c r="Y242" s="62"/>
      <c r="Z242" s="62"/>
      <c r="AA242" s="62"/>
      <c r="AB242" s="64"/>
    </row>
    <row r="243" spans="1:28" ht="14.1" customHeight="1">
      <c r="A243" s="42" t="str">
        <f t="shared" si="0"/>
        <v>3303</v>
      </c>
      <c r="B243" s="42" t="str">
        <f t="shared" si="1"/>
        <v>3303101</v>
      </c>
      <c r="C243" s="42" t="str">
        <f t="shared" si="2"/>
        <v>330310113</v>
      </c>
      <c r="I243" s="42">
        <v>112925</v>
      </c>
      <c r="J243" s="42" t="s">
        <v>3630</v>
      </c>
      <c r="K243" s="42">
        <v>3</v>
      </c>
      <c r="L243" s="42" t="s">
        <v>1899</v>
      </c>
      <c r="M243" s="44">
        <v>303</v>
      </c>
      <c r="N243" s="42" t="s">
        <v>3587</v>
      </c>
      <c r="O243" s="42">
        <v>101</v>
      </c>
      <c r="P243" s="42" t="s">
        <v>3588</v>
      </c>
      <c r="Q243" s="42">
        <v>13</v>
      </c>
      <c r="R243" s="45" t="s">
        <v>3660</v>
      </c>
      <c r="S243" s="45" t="s">
        <v>3661</v>
      </c>
      <c r="T243" s="42" t="s">
        <v>3662</v>
      </c>
      <c r="U243" s="49">
        <v>1346</v>
      </c>
      <c r="V243" s="62"/>
      <c r="W243" s="62"/>
      <c r="X243" s="64"/>
      <c r="Y243" s="62"/>
      <c r="Z243" s="62"/>
      <c r="AA243" s="62"/>
      <c r="AB243" s="64"/>
    </row>
    <row r="244" spans="1:28" ht="14.1" customHeight="1">
      <c r="A244" s="42" t="str">
        <f t="shared" si="0"/>
        <v>3303</v>
      </c>
      <c r="B244" s="42" t="str">
        <f t="shared" si="1"/>
        <v>3303101</v>
      </c>
      <c r="C244" s="42" t="str">
        <f t="shared" si="2"/>
        <v>330310114</v>
      </c>
      <c r="I244" s="42">
        <v>112926</v>
      </c>
      <c r="J244" s="42" t="s">
        <v>3636</v>
      </c>
      <c r="K244" s="42">
        <v>3</v>
      </c>
      <c r="L244" s="42" t="s">
        <v>1899</v>
      </c>
      <c r="M244" s="44">
        <v>303</v>
      </c>
      <c r="N244" s="42" t="s">
        <v>3587</v>
      </c>
      <c r="O244" s="42">
        <v>101</v>
      </c>
      <c r="P244" s="42" t="s">
        <v>3588</v>
      </c>
      <c r="Q244" s="42">
        <v>14</v>
      </c>
      <c r="R244" s="45" t="s">
        <v>3666</v>
      </c>
      <c r="S244" s="45" t="s">
        <v>3667</v>
      </c>
      <c r="T244" s="42" t="s">
        <v>3668</v>
      </c>
      <c r="U244" s="49">
        <v>524</v>
      </c>
      <c r="V244" s="62"/>
      <c r="W244" s="62"/>
      <c r="X244" s="64"/>
      <c r="Y244" s="62"/>
      <c r="Z244" s="62"/>
      <c r="AA244" s="62"/>
      <c r="AB244" s="64"/>
    </row>
    <row r="245" spans="1:28" ht="14.1" customHeight="1">
      <c r="A245" s="42" t="str">
        <f t="shared" si="0"/>
        <v>3303</v>
      </c>
      <c r="B245" s="42" t="str">
        <f t="shared" si="1"/>
        <v>3303101</v>
      </c>
      <c r="C245" s="42" t="str">
        <f t="shared" si="2"/>
        <v>330310115</v>
      </c>
      <c r="I245" s="42">
        <v>112927</v>
      </c>
      <c r="J245" s="42" t="s">
        <v>3642</v>
      </c>
      <c r="K245" s="42">
        <v>3</v>
      </c>
      <c r="L245" s="42" t="s">
        <v>1899</v>
      </c>
      <c r="M245" s="44">
        <v>303</v>
      </c>
      <c r="N245" s="42" t="s">
        <v>3587</v>
      </c>
      <c r="O245" s="42">
        <v>101</v>
      </c>
      <c r="P245" s="42" t="s">
        <v>3588</v>
      </c>
      <c r="Q245" s="42">
        <v>15</v>
      </c>
      <c r="R245" s="45" t="s">
        <v>3672</v>
      </c>
      <c r="S245" s="45" t="s">
        <v>3673</v>
      </c>
      <c r="T245" s="42" t="s">
        <v>3674</v>
      </c>
      <c r="U245" s="49">
        <v>490</v>
      </c>
      <c r="V245" s="62"/>
      <c r="W245" s="62"/>
      <c r="X245" s="64"/>
      <c r="Y245" s="62"/>
      <c r="Z245" s="62"/>
      <c r="AA245" s="62"/>
      <c r="AB245" s="64"/>
    </row>
    <row r="246" spans="1:28" ht="14.1" customHeight="1">
      <c r="A246" s="42" t="str">
        <f t="shared" si="0"/>
        <v>3303</v>
      </c>
      <c r="B246" s="42" t="str">
        <f t="shared" si="1"/>
        <v>3303101</v>
      </c>
      <c r="C246" s="42" t="str">
        <f t="shared" si="2"/>
        <v>330310116</v>
      </c>
      <c r="I246" s="42">
        <v>112928</v>
      </c>
      <c r="J246" s="42" t="s">
        <v>3648</v>
      </c>
      <c r="K246" s="42">
        <v>3</v>
      </c>
      <c r="L246" s="42" t="s">
        <v>1899</v>
      </c>
      <c r="M246" s="44">
        <v>303</v>
      </c>
      <c r="N246" s="42" t="s">
        <v>3587</v>
      </c>
      <c r="O246" s="42">
        <v>101</v>
      </c>
      <c r="P246" s="42" t="s">
        <v>3588</v>
      </c>
      <c r="Q246" s="42">
        <v>16</v>
      </c>
      <c r="R246" s="45" t="s">
        <v>3174</v>
      </c>
      <c r="S246" s="45" t="s">
        <v>3678</v>
      </c>
      <c r="T246" s="42" t="s">
        <v>3679</v>
      </c>
      <c r="U246" s="49">
        <v>86</v>
      </c>
      <c r="V246" s="62"/>
      <c r="W246" s="62"/>
      <c r="X246" s="64"/>
      <c r="Y246" s="62"/>
      <c r="Z246" s="62"/>
      <c r="AA246" s="62"/>
      <c r="AB246" s="64"/>
    </row>
    <row r="247" spans="1:28" ht="14.1" customHeight="1">
      <c r="A247" s="42" t="str">
        <f t="shared" si="0"/>
        <v>3303</v>
      </c>
      <c r="B247" s="42" t="str">
        <f t="shared" si="1"/>
        <v>3303101</v>
      </c>
      <c r="C247" s="42" t="str">
        <f t="shared" si="2"/>
        <v>330310117</v>
      </c>
      <c r="I247" s="42">
        <v>112929</v>
      </c>
      <c r="J247" s="42" t="s">
        <v>3653</v>
      </c>
      <c r="K247" s="42">
        <v>3</v>
      </c>
      <c r="L247" s="42" t="s">
        <v>1899</v>
      </c>
      <c r="M247" s="44">
        <v>303</v>
      </c>
      <c r="N247" s="42" t="s">
        <v>3587</v>
      </c>
      <c r="O247" s="42">
        <v>101</v>
      </c>
      <c r="P247" s="42" t="s">
        <v>3588</v>
      </c>
      <c r="Q247" s="42">
        <v>17</v>
      </c>
      <c r="R247" s="45" t="s">
        <v>3683</v>
      </c>
      <c r="S247" s="45" t="s">
        <v>3684</v>
      </c>
      <c r="T247" s="42" t="s">
        <v>3685</v>
      </c>
      <c r="U247" s="49">
        <v>1415</v>
      </c>
      <c r="V247" s="62"/>
      <c r="W247" s="62"/>
      <c r="X247" s="64"/>
      <c r="Y247" s="62"/>
      <c r="Z247" s="62"/>
      <c r="AA247" s="62"/>
      <c r="AB247" s="64"/>
    </row>
    <row r="248" spans="1:28" ht="14.1" customHeight="1">
      <c r="A248" s="42" t="str">
        <f t="shared" si="0"/>
        <v>3303</v>
      </c>
      <c r="B248" s="42" t="str">
        <f t="shared" si="1"/>
        <v>3303101</v>
      </c>
      <c r="C248" s="42" t="str">
        <f t="shared" si="2"/>
        <v>330310118</v>
      </c>
      <c r="I248" s="42">
        <v>112930</v>
      </c>
      <c r="J248" s="42" t="s">
        <v>3659</v>
      </c>
      <c r="K248" s="42">
        <v>3</v>
      </c>
      <c r="L248" s="42" t="s">
        <v>1899</v>
      </c>
      <c r="M248" s="44">
        <v>303</v>
      </c>
      <c r="N248" s="42" t="s">
        <v>3587</v>
      </c>
      <c r="O248" s="42">
        <v>101</v>
      </c>
      <c r="P248" s="42" t="s">
        <v>3588</v>
      </c>
      <c r="Q248" s="42">
        <v>18</v>
      </c>
      <c r="R248" s="45" t="s">
        <v>3156</v>
      </c>
      <c r="S248" s="45" t="s">
        <v>3689</v>
      </c>
      <c r="T248" s="42" t="s">
        <v>3690</v>
      </c>
      <c r="U248" s="49">
        <v>1417</v>
      </c>
      <c r="V248" s="62"/>
      <c r="W248" s="62"/>
      <c r="X248" s="64"/>
      <c r="Y248" s="62"/>
      <c r="Z248" s="62"/>
      <c r="AA248" s="62"/>
      <c r="AB248" s="64"/>
    </row>
    <row r="249" spans="1:28" ht="14.1" customHeight="1">
      <c r="A249" s="42" t="str">
        <f t="shared" si="0"/>
        <v>3303</v>
      </c>
      <c r="B249" s="42" t="str">
        <f t="shared" si="1"/>
        <v>3303101</v>
      </c>
      <c r="C249" s="42" t="str">
        <f t="shared" si="2"/>
        <v>330310119</v>
      </c>
      <c r="I249" s="42">
        <v>112931</v>
      </c>
      <c r="J249" s="42" t="s">
        <v>3665</v>
      </c>
      <c r="K249" s="42">
        <v>3</v>
      </c>
      <c r="L249" s="42" t="s">
        <v>1899</v>
      </c>
      <c r="M249" s="44">
        <v>303</v>
      </c>
      <c r="N249" s="42" t="s">
        <v>3587</v>
      </c>
      <c r="O249" s="42">
        <v>101</v>
      </c>
      <c r="P249" s="42" t="s">
        <v>3588</v>
      </c>
      <c r="Q249" s="42">
        <v>19</v>
      </c>
      <c r="R249" s="45" t="s">
        <v>3694</v>
      </c>
      <c r="S249" s="45" t="s">
        <v>3695</v>
      </c>
      <c r="T249" s="42" t="s">
        <v>3696</v>
      </c>
      <c r="U249" s="49">
        <v>1064</v>
      </c>
      <c r="V249" s="62"/>
      <c r="W249" s="62"/>
      <c r="X249" s="64"/>
      <c r="Y249" s="62"/>
      <c r="Z249" s="62"/>
      <c r="AA249" s="62"/>
      <c r="AB249" s="64"/>
    </row>
    <row r="250" spans="1:28" ht="14.1" customHeight="1">
      <c r="A250" s="42" t="str">
        <f t="shared" si="0"/>
        <v>3303</v>
      </c>
      <c r="B250" s="42" t="str">
        <f t="shared" si="1"/>
        <v>3303101</v>
      </c>
      <c r="C250" s="42" t="str">
        <f t="shared" si="2"/>
        <v>330310120</v>
      </c>
      <c r="I250" s="42">
        <v>112932</v>
      </c>
      <c r="J250" s="42" t="s">
        <v>3671</v>
      </c>
      <c r="K250" s="42">
        <v>3</v>
      </c>
      <c r="L250" s="42" t="s">
        <v>1899</v>
      </c>
      <c r="M250" s="44">
        <v>303</v>
      </c>
      <c r="N250" s="42" t="s">
        <v>3587</v>
      </c>
      <c r="O250" s="42">
        <v>101</v>
      </c>
      <c r="P250" s="42" t="s">
        <v>3588</v>
      </c>
      <c r="Q250" s="42">
        <v>20</v>
      </c>
      <c r="R250" s="45" t="s">
        <v>3700</v>
      </c>
      <c r="S250" s="45" t="s">
        <v>3701</v>
      </c>
      <c r="T250" s="42" t="s">
        <v>3702</v>
      </c>
      <c r="U250" s="49">
        <v>1866</v>
      </c>
      <c r="V250" s="62"/>
      <c r="W250" s="62"/>
      <c r="X250" s="64"/>
      <c r="Y250" s="62"/>
      <c r="Z250" s="62"/>
      <c r="AA250" s="62"/>
      <c r="AB250" s="64"/>
    </row>
    <row r="251" spans="1:28" ht="14.1" customHeight="1">
      <c r="A251" s="42" t="str">
        <f t="shared" si="0"/>
        <v>3303</v>
      </c>
      <c r="B251" s="42" t="str">
        <f t="shared" si="1"/>
        <v>3303101</v>
      </c>
      <c r="C251" s="42" t="str">
        <f t="shared" si="2"/>
        <v>330310129</v>
      </c>
      <c r="I251" s="42">
        <v>112933</v>
      </c>
      <c r="J251" s="42" t="s">
        <v>3677</v>
      </c>
      <c r="K251" s="42">
        <v>3</v>
      </c>
      <c r="L251" s="42" t="s">
        <v>1899</v>
      </c>
      <c r="M251" s="44">
        <v>303</v>
      </c>
      <c r="N251" s="42" t="s">
        <v>3587</v>
      </c>
      <c r="O251" s="42">
        <v>101</v>
      </c>
      <c r="P251" s="42" t="s">
        <v>3588</v>
      </c>
      <c r="Q251" s="42">
        <v>29</v>
      </c>
      <c r="R251" s="45" t="s">
        <v>1479</v>
      </c>
      <c r="S251" s="45" t="s">
        <v>3706</v>
      </c>
      <c r="T251" s="42" t="s">
        <v>3707</v>
      </c>
      <c r="U251" s="49">
        <v>1849</v>
      </c>
      <c r="V251" s="62"/>
      <c r="W251" s="62"/>
      <c r="X251" s="64"/>
      <c r="Y251" s="62"/>
      <c r="Z251" s="62"/>
      <c r="AA251" s="62"/>
      <c r="AB251" s="64"/>
    </row>
    <row r="252" spans="1:28" ht="14.1" customHeight="1">
      <c r="A252" s="42" t="str">
        <f t="shared" si="0"/>
        <v>3303</v>
      </c>
      <c r="B252" s="42" t="str">
        <f t="shared" si="1"/>
        <v>3303102</v>
      </c>
      <c r="C252" s="42" t="str">
        <f t="shared" si="2"/>
        <v>33031021</v>
      </c>
      <c r="I252" s="42">
        <v>112935</v>
      </c>
      <c r="J252" s="42" t="s">
        <v>3682</v>
      </c>
      <c r="K252" s="42">
        <v>3</v>
      </c>
      <c r="L252" s="42" t="s">
        <v>1899</v>
      </c>
      <c r="M252" s="44">
        <v>303</v>
      </c>
      <c r="N252" s="42" t="s">
        <v>3587</v>
      </c>
      <c r="O252" s="42">
        <v>102</v>
      </c>
      <c r="P252" s="42" t="s">
        <v>3711</v>
      </c>
      <c r="Q252" s="42">
        <v>1</v>
      </c>
      <c r="R252" s="45" t="s">
        <v>3712</v>
      </c>
      <c r="S252" s="45" t="s">
        <v>3713</v>
      </c>
      <c r="T252" s="42" t="s">
        <v>3714</v>
      </c>
      <c r="U252" s="49">
        <v>1727</v>
      </c>
      <c r="V252" s="62"/>
      <c r="W252" s="62"/>
      <c r="X252" s="64"/>
      <c r="Y252" s="62"/>
      <c r="Z252" s="62"/>
      <c r="AA252" s="62"/>
      <c r="AB252" s="64"/>
    </row>
    <row r="253" spans="1:28" ht="14.1" customHeight="1">
      <c r="A253" s="42" t="str">
        <f t="shared" si="0"/>
        <v>3303</v>
      </c>
      <c r="B253" s="42" t="str">
        <f t="shared" si="1"/>
        <v>3303102</v>
      </c>
      <c r="C253" s="42" t="str">
        <f t="shared" si="2"/>
        <v>33031022</v>
      </c>
      <c r="I253" s="42">
        <v>112937</v>
      </c>
      <c r="J253" s="42" t="s">
        <v>3688</v>
      </c>
      <c r="K253" s="42">
        <v>3</v>
      </c>
      <c r="L253" s="42" t="s">
        <v>1899</v>
      </c>
      <c r="M253" s="44">
        <v>303</v>
      </c>
      <c r="N253" s="42" t="s">
        <v>3587</v>
      </c>
      <c r="O253" s="42">
        <v>102</v>
      </c>
      <c r="P253" s="42" t="s">
        <v>3711</v>
      </c>
      <c r="Q253" s="42">
        <v>2</v>
      </c>
      <c r="R253" s="45" t="s">
        <v>3718</v>
      </c>
      <c r="S253" s="45" t="s">
        <v>3719</v>
      </c>
      <c r="T253" s="42" t="s">
        <v>3720</v>
      </c>
      <c r="U253" s="49">
        <v>88</v>
      </c>
      <c r="V253" s="62"/>
      <c r="W253" s="62"/>
      <c r="X253" s="64"/>
      <c r="Y253" s="62"/>
      <c r="Z253" s="62"/>
      <c r="AA253" s="62"/>
      <c r="AB253" s="64"/>
    </row>
    <row r="254" spans="1:28" ht="14.1" customHeight="1">
      <c r="A254" s="42" t="str">
        <f t="shared" si="0"/>
        <v>3303</v>
      </c>
      <c r="B254" s="42" t="str">
        <f t="shared" si="1"/>
        <v>3303102</v>
      </c>
      <c r="C254" s="42" t="str">
        <f t="shared" si="2"/>
        <v>33031023</v>
      </c>
      <c r="I254" s="42">
        <v>112939</v>
      </c>
      <c r="J254" s="42" t="s">
        <v>3693</v>
      </c>
      <c r="K254" s="42">
        <v>3</v>
      </c>
      <c r="L254" s="42" t="s">
        <v>1899</v>
      </c>
      <c r="M254" s="44">
        <v>303</v>
      </c>
      <c r="N254" s="42" t="s">
        <v>3587</v>
      </c>
      <c r="O254" s="42">
        <v>102</v>
      </c>
      <c r="P254" s="42" t="s">
        <v>3711</v>
      </c>
      <c r="Q254" s="42">
        <v>3</v>
      </c>
      <c r="R254" s="45" t="s">
        <v>3252</v>
      </c>
      <c r="S254" s="45" t="s">
        <v>3724</v>
      </c>
      <c r="T254" s="42" t="s">
        <v>3725</v>
      </c>
      <c r="U254" s="49">
        <v>1106</v>
      </c>
      <c r="V254" s="62"/>
      <c r="W254" s="62"/>
      <c r="X254" s="64"/>
      <c r="Y254" s="62"/>
      <c r="Z254" s="62"/>
      <c r="AA254" s="62"/>
      <c r="AB254" s="64"/>
    </row>
    <row r="255" spans="1:28" ht="14.1" customHeight="1">
      <c r="A255" s="42" t="str">
        <f t="shared" si="0"/>
        <v>3303</v>
      </c>
      <c r="B255" s="42" t="str">
        <f t="shared" si="1"/>
        <v>3303102</v>
      </c>
      <c r="C255" s="42" t="str">
        <f t="shared" si="2"/>
        <v>33031024</v>
      </c>
      <c r="I255" s="42">
        <v>112940</v>
      </c>
      <c r="J255" s="42" t="s">
        <v>3699</v>
      </c>
      <c r="K255" s="42">
        <v>3</v>
      </c>
      <c r="L255" s="42" t="s">
        <v>1899</v>
      </c>
      <c r="M255" s="44">
        <v>303</v>
      </c>
      <c r="N255" s="42" t="s">
        <v>3587</v>
      </c>
      <c r="O255" s="42">
        <v>102</v>
      </c>
      <c r="P255" s="42" t="s">
        <v>3711</v>
      </c>
      <c r="Q255" s="42">
        <v>4</v>
      </c>
      <c r="R255" s="45" t="s">
        <v>3728</v>
      </c>
      <c r="S255" s="45" t="s">
        <v>3729</v>
      </c>
      <c r="T255" s="42" t="s">
        <v>3730</v>
      </c>
      <c r="U255" s="49">
        <v>1547</v>
      </c>
      <c r="V255" s="62"/>
      <c r="W255" s="62"/>
      <c r="X255" s="64"/>
      <c r="Y255" s="62"/>
      <c r="Z255" s="62"/>
      <c r="AA255" s="62"/>
      <c r="AB255" s="64"/>
    </row>
    <row r="256" spans="1:28" ht="14.1" customHeight="1">
      <c r="A256" s="42" t="str">
        <f t="shared" si="0"/>
        <v>3303</v>
      </c>
      <c r="B256" s="42" t="str">
        <f t="shared" si="1"/>
        <v>3303102</v>
      </c>
      <c r="C256" s="42" t="str">
        <f t="shared" si="2"/>
        <v>33031025</v>
      </c>
      <c r="I256" s="42">
        <v>112941</v>
      </c>
      <c r="J256" s="42" t="s">
        <v>3705</v>
      </c>
      <c r="K256" s="42">
        <v>3</v>
      </c>
      <c r="L256" s="42" t="s">
        <v>1899</v>
      </c>
      <c r="M256" s="44">
        <v>303</v>
      </c>
      <c r="N256" s="42" t="s">
        <v>3587</v>
      </c>
      <c r="O256" s="42">
        <v>102</v>
      </c>
      <c r="P256" s="42" t="s">
        <v>3711</v>
      </c>
      <c r="Q256" s="42">
        <v>5</v>
      </c>
      <c r="R256" s="45" t="s">
        <v>3115</v>
      </c>
      <c r="S256" s="45" t="s">
        <v>3733</v>
      </c>
      <c r="T256" s="42" t="s">
        <v>342</v>
      </c>
      <c r="U256" s="49">
        <v>1669</v>
      </c>
      <c r="V256" s="62"/>
      <c r="W256" s="62"/>
      <c r="X256" s="64"/>
      <c r="Y256" s="62"/>
      <c r="Z256" s="62"/>
      <c r="AA256" s="62"/>
      <c r="AB256" s="64"/>
    </row>
    <row r="257" spans="1:28" ht="14.1" customHeight="1">
      <c r="A257" s="42" t="str">
        <f t="shared" si="0"/>
        <v>3303</v>
      </c>
      <c r="B257" s="42" t="str">
        <f t="shared" si="1"/>
        <v>3303102</v>
      </c>
      <c r="C257" s="42" t="str">
        <f t="shared" si="2"/>
        <v>33031026</v>
      </c>
      <c r="I257" s="42">
        <v>112942</v>
      </c>
      <c r="J257" s="42" t="s">
        <v>3710</v>
      </c>
      <c r="K257" s="42">
        <v>3</v>
      </c>
      <c r="L257" s="42" t="s">
        <v>1899</v>
      </c>
      <c r="M257" s="44">
        <v>303</v>
      </c>
      <c r="N257" s="42" t="s">
        <v>3587</v>
      </c>
      <c r="O257" s="42">
        <v>102</v>
      </c>
      <c r="P257" s="42" t="s">
        <v>3711</v>
      </c>
      <c r="Q257" s="42">
        <v>6</v>
      </c>
      <c r="R257" s="45" t="s">
        <v>3736</v>
      </c>
      <c r="S257" s="45" t="s">
        <v>3737</v>
      </c>
      <c r="T257" s="42" t="s">
        <v>1302</v>
      </c>
      <c r="U257" s="49">
        <v>439</v>
      </c>
      <c r="V257" s="62"/>
      <c r="W257" s="62"/>
      <c r="X257" s="64"/>
      <c r="Y257" s="62"/>
      <c r="Z257" s="62"/>
      <c r="AA257" s="62"/>
      <c r="AB257" s="64"/>
    </row>
    <row r="258" spans="1:28" ht="14.1" customHeight="1">
      <c r="A258" s="42" t="str">
        <f t="shared" ref="A258:A512" si="3">K258&amp;M258</f>
        <v>3303</v>
      </c>
      <c r="B258" s="42" t="str">
        <f t="shared" ref="B258:B512" si="4">K258&amp;M258&amp;O258</f>
        <v>3303102</v>
      </c>
      <c r="C258" s="42" t="str">
        <f t="shared" ref="C258:C512" si="5">K258&amp;M258&amp;O258&amp;Q258</f>
        <v>33031027</v>
      </c>
      <c r="I258" s="42">
        <v>112943</v>
      </c>
      <c r="J258" s="42" t="s">
        <v>3717</v>
      </c>
      <c r="K258" s="42">
        <v>3</v>
      </c>
      <c r="L258" s="42" t="s">
        <v>1899</v>
      </c>
      <c r="M258" s="44">
        <v>303</v>
      </c>
      <c r="N258" s="42" t="s">
        <v>3587</v>
      </c>
      <c r="O258" s="42">
        <v>102</v>
      </c>
      <c r="P258" s="42" t="s">
        <v>3711</v>
      </c>
      <c r="Q258" s="42">
        <v>7</v>
      </c>
      <c r="R258" s="45" t="s">
        <v>3174</v>
      </c>
      <c r="S258" s="45" t="s">
        <v>3741</v>
      </c>
      <c r="T258" s="42" t="s">
        <v>3742</v>
      </c>
      <c r="U258" s="49">
        <v>1804</v>
      </c>
      <c r="V258" s="62"/>
      <c r="W258" s="62"/>
      <c r="X258" s="64"/>
      <c r="Y258" s="62"/>
      <c r="Z258" s="62"/>
      <c r="AA258" s="62"/>
      <c r="AB258" s="64"/>
    </row>
    <row r="259" spans="1:28" ht="14.1" customHeight="1">
      <c r="A259" s="42" t="str">
        <f t="shared" si="3"/>
        <v>3303</v>
      </c>
      <c r="B259" s="42" t="str">
        <f t="shared" si="4"/>
        <v>3303102</v>
      </c>
      <c r="C259" s="42" t="str">
        <f t="shared" si="5"/>
        <v>33031028</v>
      </c>
      <c r="I259" s="42">
        <v>112944</v>
      </c>
      <c r="J259" s="42" t="s">
        <v>3723</v>
      </c>
      <c r="K259" s="42">
        <v>3</v>
      </c>
      <c r="L259" s="42" t="s">
        <v>1899</v>
      </c>
      <c r="M259" s="44">
        <v>303</v>
      </c>
      <c r="N259" s="42" t="s">
        <v>3587</v>
      </c>
      <c r="O259" s="42">
        <v>102</v>
      </c>
      <c r="P259" s="42" t="s">
        <v>3711</v>
      </c>
      <c r="Q259" s="42">
        <v>8</v>
      </c>
      <c r="R259" s="45" t="s">
        <v>3180</v>
      </c>
      <c r="S259" s="45" t="s">
        <v>3746</v>
      </c>
      <c r="T259" s="42" t="s">
        <v>3747</v>
      </c>
      <c r="U259" s="49">
        <v>1826</v>
      </c>
      <c r="V259" s="62"/>
      <c r="W259" s="62"/>
      <c r="X259" s="64"/>
      <c r="Y259" s="62"/>
      <c r="Z259" s="62"/>
      <c r="AA259" s="62"/>
      <c r="AB259" s="64"/>
    </row>
    <row r="260" spans="1:28" ht="14.1" customHeight="1">
      <c r="A260" s="42" t="str">
        <f t="shared" si="3"/>
        <v>3303</v>
      </c>
      <c r="B260" s="42" t="str">
        <f t="shared" si="4"/>
        <v>3303102</v>
      </c>
      <c r="C260" s="42" t="str">
        <f t="shared" si="5"/>
        <v>330310219</v>
      </c>
      <c r="I260" s="42">
        <v>112945</v>
      </c>
      <c r="J260" s="42" t="s">
        <v>3727</v>
      </c>
      <c r="K260" s="42">
        <v>3</v>
      </c>
      <c r="L260" s="42" t="s">
        <v>1899</v>
      </c>
      <c r="M260" s="44">
        <v>303</v>
      </c>
      <c r="N260" s="42" t="s">
        <v>3587</v>
      </c>
      <c r="O260" s="42">
        <v>102</v>
      </c>
      <c r="P260" s="42" t="s">
        <v>3711</v>
      </c>
      <c r="Q260" s="42">
        <v>19</v>
      </c>
      <c r="R260" s="45" t="s">
        <v>1479</v>
      </c>
      <c r="S260" s="45" t="s">
        <v>3751</v>
      </c>
      <c r="T260" s="42" t="s">
        <v>3752</v>
      </c>
      <c r="U260" s="49">
        <v>1317</v>
      </c>
      <c r="V260" s="62"/>
      <c r="W260" s="62"/>
      <c r="X260" s="64"/>
      <c r="Y260" s="62"/>
      <c r="Z260" s="62"/>
      <c r="AA260" s="62"/>
      <c r="AB260" s="64"/>
    </row>
    <row r="261" spans="1:28" ht="14.1" customHeight="1">
      <c r="A261" s="42" t="str">
        <f t="shared" si="3"/>
        <v>3304</v>
      </c>
      <c r="B261" s="42" t="str">
        <f t="shared" si="4"/>
        <v>3304101</v>
      </c>
      <c r="C261" s="42" t="str">
        <f t="shared" si="5"/>
        <v>33041011</v>
      </c>
      <c r="I261" s="42">
        <v>112947</v>
      </c>
      <c r="J261" s="42" t="s">
        <v>3732</v>
      </c>
      <c r="K261" s="42">
        <v>3</v>
      </c>
      <c r="L261" s="42" t="s">
        <v>1899</v>
      </c>
      <c r="M261" s="44">
        <v>304</v>
      </c>
      <c r="N261" s="42" t="s">
        <v>3756</v>
      </c>
      <c r="O261" s="42">
        <v>101</v>
      </c>
      <c r="P261" s="42" t="s">
        <v>3757</v>
      </c>
      <c r="Q261" s="42">
        <v>1</v>
      </c>
      <c r="R261" s="45" t="s">
        <v>3758</v>
      </c>
      <c r="S261" s="45" t="s">
        <v>3759</v>
      </c>
      <c r="T261" s="42" t="s">
        <v>3760</v>
      </c>
      <c r="U261" s="49">
        <v>1054</v>
      </c>
      <c r="V261" s="62"/>
      <c r="W261" s="62"/>
      <c r="X261" s="64"/>
      <c r="Y261" s="62"/>
      <c r="Z261" s="62"/>
      <c r="AA261" s="62"/>
      <c r="AB261" s="64"/>
    </row>
    <row r="262" spans="1:28" ht="14.1" customHeight="1">
      <c r="A262" s="42" t="str">
        <f t="shared" si="3"/>
        <v>3304</v>
      </c>
      <c r="B262" s="42" t="str">
        <f t="shared" si="4"/>
        <v>3304101</v>
      </c>
      <c r="C262" s="42" t="str">
        <f t="shared" si="5"/>
        <v>33041012</v>
      </c>
      <c r="I262" s="42">
        <v>112948</v>
      </c>
      <c r="J262" s="42" t="s">
        <v>3735</v>
      </c>
      <c r="K262" s="42">
        <v>3</v>
      </c>
      <c r="L262" s="42" t="s">
        <v>1899</v>
      </c>
      <c r="M262" s="44">
        <v>304</v>
      </c>
      <c r="N262" s="42" t="s">
        <v>3756</v>
      </c>
      <c r="O262" s="42">
        <v>101</v>
      </c>
      <c r="P262" s="42" t="s">
        <v>3757</v>
      </c>
      <c r="Q262" s="42">
        <v>2</v>
      </c>
      <c r="R262" s="45" t="s">
        <v>3764</v>
      </c>
      <c r="S262" s="45" t="s">
        <v>3765</v>
      </c>
      <c r="T262" s="42" t="s">
        <v>3766</v>
      </c>
      <c r="U262" s="49">
        <v>1292</v>
      </c>
      <c r="V262" s="62"/>
      <c r="W262" s="62"/>
      <c r="X262" s="64"/>
      <c r="Y262" s="62"/>
      <c r="Z262" s="62"/>
      <c r="AA262" s="62"/>
      <c r="AB262" s="64"/>
    </row>
    <row r="263" spans="1:28" ht="14.1" customHeight="1">
      <c r="A263" s="42" t="str">
        <f t="shared" si="3"/>
        <v>3304</v>
      </c>
      <c r="B263" s="42" t="str">
        <f t="shared" si="4"/>
        <v>3304101</v>
      </c>
      <c r="C263" s="42" t="str">
        <f t="shared" si="5"/>
        <v>33041013</v>
      </c>
      <c r="I263" s="42">
        <v>112949</v>
      </c>
      <c r="J263" s="42" t="s">
        <v>3740</v>
      </c>
      <c r="K263" s="42">
        <v>3</v>
      </c>
      <c r="L263" s="42" t="s">
        <v>1899</v>
      </c>
      <c r="M263" s="44">
        <v>304</v>
      </c>
      <c r="N263" s="42" t="s">
        <v>3756</v>
      </c>
      <c r="O263" s="42">
        <v>101</v>
      </c>
      <c r="P263" s="42" t="s">
        <v>3757</v>
      </c>
      <c r="Q263" s="42">
        <v>3</v>
      </c>
      <c r="R263" s="45" t="s">
        <v>3770</v>
      </c>
      <c r="S263" s="45" t="s">
        <v>3771</v>
      </c>
      <c r="T263" s="42" t="s">
        <v>3772</v>
      </c>
      <c r="U263" s="49">
        <v>1163</v>
      </c>
      <c r="V263" s="62"/>
      <c r="W263" s="62"/>
      <c r="X263" s="64"/>
      <c r="Y263" s="62"/>
      <c r="Z263" s="62"/>
      <c r="AA263" s="62"/>
      <c r="AB263" s="64"/>
    </row>
    <row r="264" spans="1:28" ht="14.1" customHeight="1">
      <c r="A264" s="42" t="str">
        <f t="shared" si="3"/>
        <v>3304</v>
      </c>
      <c r="B264" s="42" t="str">
        <f t="shared" si="4"/>
        <v>3304101</v>
      </c>
      <c r="C264" s="42" t="str">
        <f t="shared" si="5"/>
        <v>33041014</v>
      </c>
      <c r="I264" s="42">
        <v>112950</v>
      </c>
      <c r="J264" s="42" t="s">
        <v>3745</v>
      </c>
      <c r="K264" s="42">
        <v>3</v>
      </c>
      <c r="L264" s="42" t="s">
        <v>1899</v>
      </c>
      <c r="M264" s="44">
        <v>304</v>
      </c>
      <c r="N264" s="42" t="s">
        <v>3756</v>
      </c>
      <c r="O264" s="42">
        <v>101</v>
      </c>
      <c r="P264" s="42" t="s">
        <v>3757</v>
      </c>
      <c r="Q264" s="42">
        <v>4</v>
      </c>
      <c r="R264" s="45" t="s">
        <v>3776</v>
      </c>
      <c r="S264" s="45" t="s">
        <v>3777</v>
      </c>
      <c r="T264" s="42" t="s">
        <v>3778</v>
      </c>
      <c r="U264" s="49">
        <v>1889</v>
      </c>
      <c r="V264" s="62"/>
      <c r="W264" s="62"/>
      <c r="X264" s="64"/>
      <c r="Y264" s="62"/>
      <c r="Z264" s="62"/>
      <c r="AA264" s="62"/>
      <c r="AB264" s="64"/>
    </row>
    <row r="265" spans="1:28" ht="14.1" customHeight="1">
      <c r="A265" s="42" t="str">
        <f t="shared" si="3"/>
        <v>3304</v>
      </c>
      <c r="B265" s="42" t="str">
        <f t="shared" si="4"/>
        <v>3304101</v>
      </c>
      <c r="C265" s="42" t="str">
        <f t="shared" si="5"/>
        <v>33041015</v>
      </c>
      <c r="I265" s="42">
        <v>112952</v>
      </c>
      <c r="J265" s="42" t="s">
        <v>3750</v>
      </c>
      <c r="K265" s="42">
        <v>3</v>
      </c>
      <c r="L265" s="42" t="s">
        <v>1899</v>
      </c>
      <c r="M265" s="44">
        <v>304</v>
      </c>
      <c r="N265" s="42" t="s">
        <v>3756</v>
      </c>
      <c r="O265" s="42">
        <v>101</v>
      </c>
      <c r="P265" s="42" t="s">
        <v>3757</v>
      </c>
      <c r="Q265" s="42">
        <v>5</v>
      </c>
      <c r="R265" s="45" t="s">
        <v>3782</v>
      </c>
      <c r="S265" s="45" t="s">
        <v>3783</v>
      </c>
      <c r="T265" s="42" t="s">
        <v>3784</v>
      </c>
      <c r="U265" s="49">
        <v>89</v>
      </c>
      <c r="V265" s="62"/>
      <c r="W265" s="62"/>
      <c r="X265" s="64"/>
      <c r="Y265" s="62"/>
      <c r="Z265" s="62"/>
      <c r="AA265" s="62"/>
      <c r="AB265" s="64"/>
    </row>
    <row r="266" spans="1:28" ht="14.1" customHeight="1">
      <c r="A266" s="42" t="str">
        <f t="shared" si="3"/>
        <v>3304</v>
      </c>
      <c r="B266" s="42" t="str">
        <f t="shared" si="4"/>
        <v>3304101</v>
      </c>
      <c r="C266" s="42" t="str">
        <f t="shared" si="5"/>
        <v>33041016</v>
      </c>
      <c r="I266" s="42">
        <v>112953</v>
      </c>
      <c r="J266" s="42" t="s">
        <v>3755</v>
      </c>
      <c r="K266" s="42">
        <v>3</v>
      </c>
      <c r="L266" s="42" t="s">
        <v>1899</v>
      </c>
      <c r="M266" s="44">
        <v>304</v>
      </c>
      <c r="N266" s="42" t="s">
        <v>3756</v>
      </c>
      <c r="O266" s="42">
        <v>101</v>
      </c>
      <c r="P266" s="42" t="s">
        <v>3757</v>
      </c>
      <c r="Q266" s="42">
        <v>6</v>
      </c>
      <c r="R266" s="45" t="s">
        <v>3788</v>
      </c>
      <c r="S266" s="45" t="s">
        <v>3789</v>
      </c>
      <c r="T266" s="42" t="s">
        <v>3790</v>
      </c>
      <c r="U266" s="49">
        <v>1431</v>
      </c>
      <c r="V266" s="62"/>
      <c r="W266" s="62"/>
      <c r="X266" s="64"/>
      <c r="Y266" s="62"/>
      <c r="Z266" s="62"/>
      <c r="AA266" s="62"/>
      <c r="AB266" s="64"/>
    </row>
    <row r="267" spans="1:28" ht="14.1" customHeight="1">
      <c r="A267" s="42" t="str">
        <f t="shared" si="3"/>
        <v>3304</v>
      </c>
      <c r="B267" s="42" t="str">
        <f t="shared" si="4"/>
        <v>3304101</v>
      </c>
      <c r="C267" s="42" t="str">
        <f t="shared" si="5"/>
        <v>33041017</v>
      </c>
      <c r="I267" s="42">
        <v>112954</v>
      </c>
      <c r="J267" s="42" t="s">
        <v>3763</v>
      </c>
      <c r="K267" s="42">
        <v>3</v>
      </c>
      <c r="L267" s="42" t="s">
        <v>1899</v>
      </c>
      <c r="M267" s="44">
        <v>304</v>
      </c>
      <c r="N267" s="42" t="s">
        <v>3756</v>
      </c>
      <c r="O267" s="42">
        <v>101</v>
      </c>
      <c r="P267" s="42" t="s">
        <v>3757</v>
      </c>
      <c r="Q267" s="42">
        <v>7</v>
      </c>
      <c r="R267" s="45" t="s">
        <v>3794</v>
      </c>
      <c r="S267" s="45" t="s">
        <v>3795</v>
      </c>
      <c r="T267" s="42" t="s">
        <v>3796</v>
      </c>
      <c r="U267" s="49">
        <v>1435</v>
      </c>
      <c r="V267" s="62"/>
      <c r="W267" s="62"/>
      <c r="X267" s="64"/>
      <c r="Y267" s="62"/>
      <c r="Z267" s="62"/>
      <c r="AA267" s="62"/>
      <c r="AB267" s="64"/>
    </row>
    <row r="268" spans="1:28" ht="14.1" customHeight="1">
      <c r="A268" s="42" t="str">
        <f t="shared" si="3"/>
        <v>3304</v>
      </c>
      <c r="B268" s="42" t="str">
        <f t="shared" si="4"/>
        <v>3304101</v>
      </c>
      <c r="C268" s="42" t="str">
        <f t="shared" si="5"/>
        <v>33041018</v>
      </c>
      <c r="I268" s="42">
        <v>112955</v>
      </c>
      <c r="J268" s="42" t="s">
        <v>3769</v>
      </c>
      <c r="K268" s="42">
        <v>3</v>
      </c>
      <c r="L268" s="42" t="s">
        <v>1899</v>
      </c>
      <c r="M268" s="44">
        <v>304</v>
      </c>
      <c r="N268" s="42" t="s">
        <v>3756</v>
      </c>
      <c r="O268" s="42">
        <v>101</v>
      </c>
      <c r="P268" s="42" t="s">
        <v>3757</v>
      </c>
      <c r="Q268" s="42">
        <v>8</v>
      </c>
      <c r="R268" s="45" t="s">
        <v>3800</v>
      </c>
      <c r="S268" s="45" t="s">
        <v>3801</v>
      </c>
      <c r="T268" s="42" t="s">
        <v>1302</v>
      </c>
      <c r="U268" s="49">
        <v>466</v>
      </c>
      <c r="V268" s="62"/>
      <c r="W268" s="62"/>
      <c r="X268" s="64"/>
      <c r="Y268" s="62"/>
      <c r="Z268" s="62"/>
      <c r="AA268" s="62"/>
      <c r="AB268" s="64"/>
    </row>
    <row r="269" spans="1:28" ht="14.1" customHeight="1">
      <c r="A269" s="42" t="str">
        <f t="shared" si="3"/>
        <v>3304</v>
      </c>
      <c r="B269" s="42" t="str">
        <f t="shared" si="4"/>
        <v>3304101</v>
      </c>
      <c r="C269" s="42" t="str">
        <f t="shared" si="5"/>
        <v>33041019</v>
      </c>
      <c r="I269" s="42">
        <v>112956</v>
      </c>
      <c r="J269" s="42" t="s">
        <v>3775</v>
      </c>
      <c r="K269" s="42">
        <v>3</v>
      </c>
      <c r="L269" s="42" t="s">
        <v>1899</v>
      </c>
      <c r="M269" s="44">
        <v>304</v>
      </c>
      <c r="N269" s="42" t="s">
        <v>3756</v>
      </c>
      <c r="O269" s="42">
        <v>101</v>
      </c>
      <c r="P269" s="42" t="s">
        <v>3757</v>
      </c>
      <c r="Q269" s="42">
        <v>9</v>
      </c>
      <c r="R269" s="45" t="s">
        <v>3807</v>
      </c>
      <c r="S269" s="45" t="s">
        <v>3808</v>
      </c>
      <c r="T269" s="42" t="s">
        <v>3809</v>
      </c>
      <c r="U269" s="49">
        <v>1101</v>
      </c>
      <c r="V269" s="62"/>
      <c r="W269" s="62"/>
      <c r="X269" s="64"/>
      <c r="Y269" s="62"/>
      <c r="Z269" s="62"/>
      <c r="AA269" s="62"/>
      <c r="AB269" s="64"/>
    </row>
    <row r="270" spans="1:28" ht="14.1" customHeight="1">
      <c r="A270" s="42" t="str">
        <f t="shared" si="3"/>
        <v>3304</v>
      </c>
      <c r="B270" s="42" t="str">
        <f t="shared" si="4"/>
        <v>3304101</v>
      </c>
      <c r="C270" s="42" t="str">
        <f t="shared" si="5"/>
        <v>330410110</v>
      </c>
      <c r="I270" s="42">
        <v>112957</v>
      </c>
      <c r="J270" s="42" t="s">
        <v>3781</v>
      </c>
      <c r="K270" s="42">
        <v>3</v>
      </c>
      <c r="L270" s="42" t="s">
        <v>1899</v>
      </c>
      <c r="M270" s="44">
        <v>304</v>
      </c>
      <c r="N270" s="42" t="s">
        <v>3756</v>
      </c>
      <c r="O270" s="42">
        <v>101</v>
      </c>
      <c r="P270" s="42" t="s">
        <v>3757</v>
      </c>
      <c r="Q270" s="42">
        <v>10</v>
      </c>
      <c r="R270" s="45" t="s">
        <v>3815</v>
      </c>
      <c r="S270" s="45" t="s">
        <v>3816</v>
      </c>
      <c r="T270" s="42" t="s">
        <v>3816</v>
      </c>
      <c r="U270" s="49">
        <v>91</v>
      </c>
      <c r="V270" s="62"/>
      <c r="W270" s="62"/>
      <c r="X270" s="64"/>
      <c r="Y270" s="62"/>
      <c r="Z270" s="62"/>
      <c r="AA270" s="62"/>
      <c r="AB270" s="64"/>
    </row>
    <row r="271" spans="1:28" ht="14.1" customHeight="1">
      <c r="A271" s="42" t="str">
        <f t="shared" si="3"/>
        <v>3304</v>
      </c>
      <c r="B271" s="42" t="str">
        <f t="shared" si="4"/>
        <v>3304101</v>
      </c>
      <c r="C271" s="42" t="str">
        <f t="shared" si="5"/>
        <v>330410111</v>
      </c>
      <c r="I271" s="42">
        <v>112958</v>
      </c>
      <c r="J271" s="42" t="s">
        <v>3787</v>
      </c>
      <c r="K271" s="42">
        <v>3</v>
      </c>
      <c r="L271" s="42" t="s">
        <v>1899</v>
      </c>
      <c r="M271" s="44">
        <v>304</v>
      </c>
      <c r="N271" s="42" t="s">
        <v>3756</v>
      </c>
      <c r="O271" s="42">
        <v>101</v>
      </c>
      <c r="P271" s="42" t="s">
        <v>3757</v>
      </c>
      <c r="Q271" s="42">
        <v>11</v>
      </c>
      <c r="R271" s="45" t="s">
        <v>3821</v>
      </c>
      <c r="S271" s="45" t="s">
        <v>3822</v>
      </c>
      <c r="T271" s="42" t="s">
        <v>3823</v>
      </c>
      <c r="U271" s="49">
        <v>1105</v>
      </c>
      <c r="V271" s="62"/>
      <c r="W271" s="62"/>
      <c r="X271" s="64"/>
      <c r="Y271" s="62"/>
      <c r="Z271" s="62"/>
      <c r="AA271" s="62"/>
      <c r="AB271" s="64"/>
    </row>
    <row r="272" spans="1:28" ht="14.1" customHeight="1">
      <c r="A272" s="42" t="str">
        <f t="shared" si="3"/>
        <v>3304</v>
      </c>
      <c r="B272" s="42" t="str">
        <f t="shared" si="4"/>
        <v>3304101</v>
      </c>
      <c r="C272" s="42" t="str">
        <f t="shared" si="5"/>
        <v>330410112</v>
      </c>
      <c r="I272" s="42">
        <v>112959</v>
      </c>
      <c r="J272" s="42" t="s">
        <v>3793</v>
      </c>
      <c r="K272" s="42">
        <v>3</v>
      </c>
      <c r="L272" s="42" t="s">
        <v>1899</v>
      </c>
      <c r="M272" s="44">
        <v>304</v>
      </c>
      <c r="N272" s="42" t="s">
        <v>3756</v>
      </c>
      <c r="O272" s="42">
        <v>101</v>
      </c>
      <c r="P272" s="42" t="s">
        <v>3757</v>
      </c>
      <c r="Q272" s="42">
        <v>12</v>
      </c>
      <c r="R272" s="45" t="s">
        <v>3827</v>
      </c>
      <c r="S272" s="45" t="s">
        <v>3828</v>
      </c>
      <c r="T272" s="42" t="s">
        <v>3829</v>
      </c>
      <c r="U272" s="49">
        <v>547</v>
      </c>
      <c r="V272" s="62"/>
      <c r="W272" s="62"/>
      <c r="X272" s="64"/>
      <c r="Y272" s="62"/>
      <c r="Z272" s="62"/>
      <c r="AA272" s="62"/>
      <c r="AB272" s="64"/>
    </row>
    <row r="273" spans="1:28" ht="14.1" customHeight="1">
      <c r="A273" s="42" t="str">
        <f t="shared" si="3"/>
        <v>3304</v>
      </c>
      <c r="B273" s="42" t="str">
        <f t="shared" si="4"/>
        <v>3304101</v>
      </c>
      <c r="C273" s="42" t="str">
        <f t="shared" si="5"/>
        <v>330410119</v>
      </c>
      <c r="I273" s="42">
        <v>112960</v>
      </c>
      <c r="J273" s="42" t="s">
        <v>3799</v>
      </c>
      <c r="K273" s="42">
        <v>3</v>
      </c>
      <c r="L273" s="42" t="s">
        <v>1899</v>
      </c>
      <c r="M273" s="44">
        <v>304</v>
      </c>
      <c r="N273" s="42" t="s">
        <v>3756</v>
      </c>
      <c r="O273" s="42">
        <v>101</v>
      </c>
      <c r="P273" s="42" t="s">
        <v>3757</v>
      </c>
      <c r="Q273" s="42">
        <v>19</v>
      </c>
      <c r="R273" s="45" t="s">
        <v>1479</v>
      </c>
      <c r="S273" s="45" t="s">
        <v>3833</v>
      </c>
      <c r="T273" s="42" t="s">
        <v>3834</v>
      </c>
      <c r="U273" s="49">
        <v>1555</v>
      </c>
      <c r="V273" s="62"/>
      <c r="W273" s="62"/>
      <c r="X273" s="64"/>
      <c r="Y273" s="62"/>
      <c r="Z273" s="62"/>
      <c r="AA273" s="62"/>
      <c r="AB273" s="64"/>
    </row>
    <row r="274" spans="1:28" ht="14.1" customHeight="1">
      <c r="A274" s="42" t="str">
        <f t="shared" si="3"/>
        <v>3304</v>
      </c>
      <c r="B274" s="42" t="str">
        <f t="shared" si="4"/>
        <v>3304102</v>
      </c>
      <c r="C274" s="42" t="str">
        <f t="shared" si="5"/>
        <v>33041021</v>
      </c>
      <c r="I274" s="42">
        <v>112961</v>
      </c>
      <c r="J274" s="42" t="s">
        <v>3806</v>
      </c>
      <c r="K274" s="42">
        <v>3</v>
      </c>
      <c r="L274" s="42" t="s">
        <v>1899</v>
      </c>
      <c r="M274" s="44">
        <v>304</v>
      </c>
      <c r="N274" s="42" t="s">
        <v>3756</v>
      </c>
      <c r="O274" s="42">
        <v>102</v>
      </c>
      <c r="P274" s="42" t="s">
        <v>3838</v>
      </c>
      <c r="Q274" s="42">
        <v>1</v>
      </c>
      <c r="R274" s="45" t="s">
        <v>3758</v>
      </c>
      <c r="S274" s="45" t="s">
        <v>3839</v>
      </c>
      <c r="T274" s="42" t="s">
        <v>3840</v>
      </c>
      <c r="U274" s="49">
        <v>1701</v>
      </c>
      <c r="V274" s="62"/>
      <c r="W274" s="62"/>
      <c r="X274" s="64"/>
      <c r="Y274" s="62"/>
      <c r="Z274" s="62"/>
      <c r="AA274" s="62"/>
      <c r="AB274" s="64"/>
    </row>
    <row r="275" spans="1:28" ht="14.1" customHeight="1">
      <c r="A275" s="42" t="str">
        <f t="shared" si="3"/>
        <v>3304</v>
      </c>
      <c r="B275" s="42" t="str">
        <f t="shared" si="4"/>
        <v>3304102</v>
      </c>
      <c r="C275" s="42" t="str">
        <f t="shared" si="5"/>
        <v>33041022</v>
      </c>
      <c r="I275" s="42">
        <v>112962</v>
      </c>
      <c r="J275" s="42" t="s">
        <v>3814</v>
      </c>
      <c r="K275" s="42">
        <v>3</v>
      </c>
      <c r="L275" s="42" t="s">
        <v>1899</v>
      </c>
      <c r="M275" s="44">
        <v>304</v>
      </c>
      <c r="N275" s="42" t="s">
        <v>3756</v>
      </c>
      <c r="O275" s="42">
        <v>102</v>
      </c>
      <c r="P275" s="42" t="s">
        <v>3838</v>
      </c>
      <c r="Q275" s="42">
        <v>2</v>
      </c>
      <c r="R275" s="45" t="s">
        <v>3764</v>
      </c>
      <c r="S275" s="45" t="s">
        <v>3844</v>
      </c>
      <c r="T275" s="42" t="s">
        <v>3845</v>
      </c>
      <c r="U275" s="49">
        <v>454</v>
      </c>
      <c r="V275" s="62"/>
      <c r="W275" s="62"/>
      <c r="X275" s="64"/>
      <c r="Y275" s="62"/>
      <c r="Z275" s="62"/>
      <c r="AA275" s="62"/>
      <c r="AB275" s="64"/>
    </row>
    <row r="276" spans="1:28" ht="14.1" customHeight="1">
      <c r="A276" s="42" t="str">
        <f t="shared" si="3"/>
        <v>3304</v>
      </c>
      <c r="B276" s="42" t="str">
        <f t="shared" si="4"/>
        <v>3304102</v>
      </c>
      <c r="C276" s="42" t="str">
        <f t="shared" si="5"/>
        <v>33041023</v>
      </c>
      <c r="I276" s="42">
        <v>112963</v>
      </c>
      <c r="J276" s="42" t="s">
        <v>3820</v>
      </c>
      <c r="K276" s="42">
        <v>3</v>
      </c>
      <c r="L276" s="42" t="s">
        <v>1899</v>
      </c>
      <c r="M276" s="44">
        <v>304</v>
      </c>
      <c r="N276" s="42" t="s">
        <v>3756</v>
      </c>
      <c r="O276" s="42">
        <v>102</v>
      </c>
      <c r="P276" s="42" t="s">
        <v>3838</v>
      </c>
      <c r="Q276" s="42">
        <v>3</v>
      </c>
      <c r="R276" s="45" t="s">
        <v>3770</v>
      </c>
      <c r="S276" s="45" t="s">
        <v>3849</v>
      </c>
      <c r="T276" s="42" t="s">
        <v>3850</v>
      </c>
      <c r="U276" s="49">
        <v>1854</v>
      </c>
      <c r="V276" s="62"/>
      <c r="W276" s="62"/>
      <c r="X276" s="64"/>
      <c r="Y276" s="62"/>
      <c r="Z276" s="62"/>
      <c r="AA276" s="62"/>
      <c r="AB276" s="64"/>
    </row>
    <row r="277" spans="1:28" ht="14.1" customHeight="1">
      <c r="A277" s="42" t="str">
        <f t="shared" si="3"/>
        <v>3304</v>
      </c>
      <c r="B277" s="42" t="str">
        <f t="shared" si="4"/>
        <v>3304102</v>
      </c>
      <c r="C277" s="42" t="str">
        <f t="shared" si="5"/>
        <v>33041024</v>
      </c>
      <c r="I277" s="42">
        <v>112964</v>
      </c>
      <c r="J277" s="42" t="s">
        <v>3826</v>
      </c>
      <c r="K277" s="42">
        <v>3</v>
      </c>
      <c r="L277" s="42" t="s">
        <v>1899</v>
      </c>
      <c r="M277" s="44">
        <v>304</v>
      </c>
      <c r="N277" s="42" t="s">
        <v>3756</v>
      </c>
      <c r="O277" s="42">
        <v>102</v>
      </c>
      <c r="P277" s="42" t="s">
        <v>3838</v>
      </c>
      <c r="Q277" s="42">
        <v>4</v>
      </c>
      <c r="R277" s="45" t="s">
        <v>3776</v>
      </c>
      <c r="S277" s="45" t="s">
        <v>3854</v>
      </c>
      <c r="T277" s="42" t="s">
        <v>3855</v>
      </c>
      <c r="U277" s="49">
        <v>1843</v>
      </c>
      <c r="V277" s="62"/>
      <c r="W277" s="62"/>
      <c r="X277" s="64"/>
      <c r="Y277" s="62"/>
      <c r="Z277" s="62"/>
      <c r="AA277" s="62"/>
      <c r="AB277" s="64"/>
    </row>
    <row r="278" spans="1:28" ht="14.1" customHeight="1">
      <c r="A278" s="42" t="str">
        <f t="shared" si="3"/>
        <v>3304</v>
      </c>
      <c r="B278" s="42" t="str">
        <f t="shared" si="4"/>
        <v>3304102</v>
      </c>
      <c r="C278" s="42" t="str">
        <f t="shared" si="5"/>
        <v>33041025</v>
      </c>
      <c r="I278" s="42">
        <v>112965</v>
      </c>
      <c r="J278" s="42" t="s">
        <v>3832</v>
      </c>
      <c r="K278" s="42">
        <v>3</v>
      </c>
      <c r="L278" s="42" t="s">
        <v>1899</v>
      </c>
      <c r="M278" s="44">
        <v>304</v>
      </c>
      <c r="N278" s="42" t="s">
        <v>3756</v>
      </c>
      <c r="O278" s="42">
        <v>102</v>
      </c>
      <c r="P278" s="42" t="s">
        <v>3838</v>
      </c>
      <c r="Q278" s="42">
        <v>5</v>
      </c>
      <c r="R278" s="45" t="s">
        <v>3782</v>
      </c>
      <c r="S278" s="45" t="s">
        <v>3859</v>
      </c>
      <c r="T278" s="42" t="s">
        <v>1302</v>
      </c>
      <c r="U278" s="49">
        <v>436</v>
      </c>
      <c r="V278" s="62"/>
      <c r="W278" s="62"/>
      <c r="X278" s="64"/>
      <c r="Y278" s="62"/>
      <c r="Z278" s="62"/>
      <c r="AA278" s="62"/>
      <c r="AB278" s="64"/>
    </row>
    <row r="279" spans="1:28" ht="14.1" customHeight="1">
      <c r="A279" s="42" t="str">
        <f t="shared" si="3"/>
        <v>3304</v>
      </c>
      <c r="B279" s="42" t="str">
        <f t="shared" si="4"/>
        <v>3304102</v>
      </c>
      <c r="C279" s="42" t="str">
        <f t="shared" si="5"/>
        <v>33041026</v>
      </c>
      <c r="I279" s="42">
        <v>112967</v>
      </c>
      <c r="J279" s="42" t="s">
        <v>3837</v>
      </c>
      <c r="K279" s="42">
        <v>3</v>
      </c>
      <c r="L279" s="42" t="s">
        <v>1899</v>
      </c>
      <c r="M279" s="44">
        <v>304</v>
      </c>
      <c r="N279" s="42" t="s">
        <v>3756</v>
      </c>
      <c r="O279" s="42">
        <v>102</v>
      </c>
      <c r="P279" s="42" t="s">
        <v>3838</v>
      </c>
      <c r="Q279" s="42">
        <v>6</v>
      </c>
      <c r="R279" s="45" t="s">
        <v>3788</v>
      </c>
      <c r="S279" s="45" t="s">
        <v>3863</v>
      </c>
      <c r="T279" s="42" t="s">
        <v>3864</v>
      </c>
      <c r="U279" s="49">
        <v>1272</v>
      </c>
      <c r="V279" s="62"/>
      <c r="W279" s="62"/>
      <c r="X279" s="64"/>
      <c r="Y279" s="62"/>
      <c r="Z279" s="62"/>
      <c r="AA279" s="62"/>
      <c r="AB279" s="64"/>
    </row>
    <row r="280" spans="1:28" ht="14.1" customHeight="1">
      <c r="A280" s="42" t="str">
        <f t="shared" si="3"/>
        <v>3304</v>
      </c>
      <c r="B280" s="42" t="str">
        <f t="shared" si="4"/>
        <v>3304102</v>
      </c>
      <c r="C280" s="42" t="str">
        <f t="shared" si="5"/>
        <v>33041027</v>
      </c>
      <c r="I280" s="42">
        <v>112968</v>
      </c>
      <c r="J280" s="42" t="s">
        <v>3843</v>
      </c>
      <c r="K280" s="42">
        <v>3</v>
      </c>
      <c r="L280" s="42" t="s">
        <v>1899</v>
      </c>
      <c r="M280" s="44">
        <v>304</v>
      </c>
      <c r="N280" s="42" t="s">
        <v>3756</v>
      </c>
      <c r="O280" s="42">
        <v>102</v>
      </c>
      <c r="P280" s="42" t="s">
        <v>3838</v>
      </c>
      <c r="Q280" s="42">
        <v>7</v>
      </c>
      <c r="R280" s="45" t="s">
        <v>3794</v>
      </c>
      <c r="S280" s="45" t="s">
        <v>3868</v>
      </c>
      <c r="T280" s="42" t="s">
        <v>1302</v>
      </c>
      <c r="U280" s="49">
        <v>435</v>
      </c>
      <c r="V280" s="62"/>
      <c r="W280" s="62"/>
      <c r="X280" s="64"/>
      <c r="Y280" s="62"/>
      <c r="Z280" s="62"/>
      <c r="AA280" s="62"/>
      <c r="AB280" s="64"/>
    </row>
    <row r="281" spans="1:28" ht="14.1" customHeight="1">
      <c r="A281" s="42" t="str">
        <f t="shared" si="3"/>
        <v>3304</v>
      </c>
      <c r="B281" s="42" t="str">
        <f t="shared" si="4"/>
        <v>3304102</v>
      </c>
      <c r="C281" s="42" t="str">
        <f t="shared" si="5"/>
        <v>33041028</v>
      </c>
      <c r="I281" s="42">
        <v>112969</v>
      </c>
      <c r="J281" s="42" t="s">
        <v>3848</v>
      </c>
      <c r="K281" s="42">
        <v>3</v>
      </c>
      <c r="L281" s="42" t="s">
        <v>1899</v>
      </c>
      <c r="M281" s="44">
        <v>304</v>
      </c>
      <c r="N281" s="42" t="s">
        <v>3756</v>
      </c>
      <c r="O281" s="42">
        <v>102</v>
      </c>
      <c r="P281" s="42" t="s">
        <v>3838</v>
      </c>
      <c r="Q281" s="42">
        <v>8</v>
      </c>
      <c r="R281" s="45" t="s">
        <v>3800</v>
      </c>
      <c r="S281" s="45" t="s">
        <v>3872</v>
      </c>
      <c r="T281" s="42" t="s">
        <v>3873</v>
      </c>
      <c r="U281" s="49">
        <v>1367</v>
      </c>
      <c r="V281" s="62"/>
      <c r="W281" s="62"/>
      <c r="X281" s="64"/>
      <c r="Y281" s="62"/>
      <c r="Z281" s="62"/>
      <c r="AA281" s="62"/>
      <c r="AB281" s="64"/>
    </row>
    <row r="282" spans="1:28" ht="14.1" customHeight="1">
      <c r="A282" s="42" t="str">
        <f t="shared" si="3"/>
        <v>3304</v>
      </c>
      <c r="B282" s="42" t="str">
        <f t="shared" si="4"/>
        <v>3304102</v>
      </c>
      <c r="C282" s="42" t="str">
        <f t="shared" si="5"/>
        <v>33041029</v>
      </c>
      <c r="I282" s="42">
        <v>112971</v>
      </c>
      <c r="J282" s="42" t="s">
        <v>3853</v>
      </c>
      <c r="K282" s="55">
        <v>3</v>
      </c>
      <c r="L282" s="55" t="s">
        <v>1899</v>
      </c>
      <c r="M282" s="56">
        <v>304</v>
      </c>
      <c r="N282" s="55" t="s">
        <v>3756</v>
      </c>
      <c r="O282" s="55">
        <v>102</v>
      </c>
      <c r="P282" s="55" t="s">
        <v>3838</v>
      </c>
      <c r="Q282" s="55">
        <v>9</v>
      </c>
      <c r="R282" s="57" t="s">
        <v>3807</v>
      </c>
      <c r="S282" s="45" t="s">
        <v>3877</v>
      </c>
      <c r="T282" s="42" t="s">
        <v>3878</v>
      </c>
      <c r="U282" s="49">
        <v>1098</v>
      </c>
      <c r="V282" s="62"/>
      <c r="W282" s="62"/>
      <c r="X282" s="64"/>
      <c r="Y282" s="62"/>
      <c r="Z282" s="62"/>
      <c r="AA282" s="62"/>
      <c r="AB282" s="64"/>
    </row>
    <row r="283" spans="1:28" ht="14.1" customHeight="1">
      <c r="A283" s="42" t="str">
        <f t="shared" si="3"/>
        <v>3304</v>
      </c>
      <c r="B283" s="42" t="str">
        <f t="shared" si="4"/>
        <v>3304102</v>
      </c>
      <c r="C283" s="42" t="str">
        <f t="shared" si="5"/>
        <v>330410210</v>
      </c>
      <c r="I283" s="42">
        <v>112973</v>
      </c>
      <c r="J283" s="42" t="s">
        <v>3858</v>
      </c>
      <c r="K283" s="42">
        <v>3</v>
      </c>
      <c r="L283" s="42" t="s">
        <v>1899</v>
      </c>
      <c r="M283" s="44">
        <v>304</v>
      </c>
      <c r="N283" s="42" t="s">
        <v>3756</v>
      </c>
      <c r="O283" s="42">
        <v>102</v>
      </c>
      <c r="P283" s="42" t="s">
        <v>3838</v>
      </c>
      <c r="Q283" s="42">
        <v>10</v>
      </c>
      <c r="R283" s="45" t="s">
        <v>3815</v>
      </c>
      <c r="S283" s="45" t="s">
        <v>3882</v>
      </c>
      <c r="T283" s="42" t="s">
        <v>3883</v>
      </c>
      <c r="U283" s="49">
        <v>548</v>
      </c>
      <c r="V283" s="62"/>
      <c r="W283" s="62"/>
      <c r="X283" s="64"/>
      <c r="Y283" s="62"/>
      <c r="Z283" s="62"/>
      <c r="AA283" s="62"/>
      <c r="AB283" s="64"/>
    </row>
    <row r="284" spans="1:28" ht="14.1" customHeight="1">
      <c r="A284" s="42" t="str">
        <f t="shared" si="3"/>
        <v>3304</v>
      </c>
      <c r="B284" s="42" t="str">
        <f t="shared" si="4"/>
        <v>3304102</v>
      </c>
      <c r="C284" s="42" t="str">
        <f t="shared" si="5"/>
        <v>330410211</v>
      </c>
      <c r="I284" s="42">
        <v>112974</v>
      </c>
      <c r="J284" s="42" t="s">
        <v>3862</v>
      </c>
      <c r="K284" s="42">
        <v>3</v>
      </c>
      <c r="L284" s="42" t="s">
        <v>1899</v>
      </c>
      <c r="M284" s="44">
        <v>304</v>
      </c>
      <c r="N284" s="42" t="s">
        <v>3756</v>
      </c>
      <c r="O284" s="42">
        <v>102</v>
      </c>
      <c r="P284" s="42" t="s">
        <v>3838</v>
      </c>
      <c r="Q284" s="42">
        <v>11</v>
      </c>
      <c r="R284" s="45" t="s">
        <v>3821</v>
      </c>
      <c r="S284" s="45" t="s">
        <v>3887</v>
      </c>
      <c r="T284" s="42" t="s">
        <v>2582</v>
      </c>
      <c r="U284" s="49">
        <v>458</v>
      </c>
      <c r="V284" s="62"/>
      <c r="W284" s="62"/>
      <c r="X284" s="64"/>
      <c r="Y284" s="62"/>
      <c r="Z284" s="62"/>
      <c r="AA284" s="62"/>
      <c r="AB284" s="64"/>
    </row>
    <row r="285" spans="1:28" ht="14.1" customHeight="1">
      <c r="A285" s="42" t="str">
        <f t="shared" si="3"/>
        <v>3304</v>
      </c>
      <c r="B285" s="42" t="str">
        <f t="shared" si="4"/>
        <v>3304102</v>
      </c>
      <c r="C285" s="42" t="str">
        <f t="shared" si="5"/>
        <v>330410212</v>
      </c>
      <c r="I285" s="42">
        <v>112976</v>
      </c>
      <c r="J285" s="42" t="s">
        <v>3867</v>
      </c>
      <c r="K285" s="42">
        <v>3</v>
      </c>
      <c r="L285" s="42" t="s">
        <v>1899</v>
      </c>
      <c r="M285" s="44">
        <v>304</v>
      </c>
      <c r="N285" s="42" t="s">
        <v>3756</v>
      </c>
      <c r="O285" s="42">
        <v>102</v>
      </c>
      <c r="P285" s="42" t="s">
        <v>3838</v>
      </c>
      <c r="Q285" s="42">
        <v>12</v>
      </c>
      <c r="R285" s="45" t="s">
        <v>3827</v>
      </c>
      <c r="S285" s="45" t="s">
        <v>3891</v>
      </c>
      <c r="T285" s="42" t="s">
        <v>3891</v>
      </c>
      <c r="U285" s="49">
        <v>92</v>
      </c>
      <c r="V285" s="62"/>
      <c r="W285" s="62"/>
      <c r="X285" s="64"/>
      <c r="Y285" s="62"/>
      <c r="Z285" s="62"/>
      <c r="AA285" s="62"/>
      <c r="AB285" s="64"/>
    </row>
    <row r="286" spans="1:28" ht="14.1" customHeight="1">
      <c r="A286" s="42" t="str">
        <f t="shared" si="3"/>
        <v>3304</v>
      </c>
      <c r="B286" s="42" t="str">
        <f t="shared" si="4"/>
        <v>3304102</v>
      </c>
      <c r="C286" s="42" t="str">
        <f t="shared" si="5"/>
        <v>330410213</v>
      </c>
      <c r="I286" s="42">
        <v>112977</v>
      </c>
      <c r="J286" s="42" t="s">
        <v>3871</v>
      </c>
      <c r="K286" s="42">
        <v>3</v>
      </c>
      <c r="L286" s="42" t="s">
        <v>1899</v>
      </c>
      <c r="M286" s="44">
        <v>304</v>
      </c>
      <c r="N286" s="42" t="s">
        <v>3756</v>
      </c>
      <c r="O286" s="42">
        <v>102</v>
      </c>
      <c r="P286" s="42" t="s">
        <v>3838</v>
      </c>
      <c r="Q286" s="42">
        <v>13</v>
      </c>
      <c r="R286" s="45" t="s">
        <v>3895</v>
      </c>
      <c r="S286" s="45" t="s">
        <v>3896</v>
      </c>
      <c r="T286" s="42" t="s">
        <v>3897</v>
      </c>
      <c r="U286" s="49">
        <v>1717</v>
      </c>
      <c r="V286" s="62"/>
      <c r="W286" s="62"/>
      <c r="X286" s="64"/>
      <c r="Y286" s="62"/>
      <c r="Z286" s="62"/>
      <c r="AA286" s="62"/>
      <c r="AB286" s="64"/>
    </row>
    <row r="287" spans="1:28" ht="14.1" customHeight="1">
      <c r="A287" s="42" t="str">
        <f t="shared" si="3"/>
        <v>3304</v>
      </c>
      <c r="B287" s="42" t="str">
        <f t="shared" si="4"/>
        <v>3304102</v>
      </c>
      <c r="C287" s="42" t="str">
        <f t="shared" si="5"/>
        <v>330410214</v>
      </c>
      <c r="I287" s="42">
        <v>112978</v>
      </c>
      <c r="J287" s="42" t="s">
        <v>3876</v>
      </c>
      <c r="K287" s="42">
        <v>3</v>
      </c>
      <c r="L287" s="42" t="s">
        <v>1899</v>
      </c>
      <c r="M287" s="44">
        <v>304</v>
      </c>
      <c r="N287" s="42" t="s">
        <v>3756</v>
      </c>
      <c r="O287" s="42">
        <v>102</v>
      </c>
      <c r="P287" s="42" t="s">
        <v>3838</v>
      </c>
      <c r="Q287" s="42">
        <v>14</v>
      </c>
      <c r="R287" s="45" t="s">
        <v>3901</v>
      </c>
      <c r="S287" s="45" t="s">
        <v>3902</v>
      </c>
      <c r="T287" s="42" t="s">
        <v>3903</v>
      </c>
      <c r="U287" s="49">
        <v>93</v>
      </c>
      <c r="V287" s="62"/>
      <c r="W287" s="62"/>
      <c r="X287" s="64"/>
      <c r="Y287" s="62"/>
      <c r="Z287" s="62"/>
      <c r="AA287" s="62"/>
      <c r="AB287" s="64"/>
    </row>
    <row r="288" spans="1:28" ht="14.1" customHeight="1">
      <c r="A288" s="42" t="str">
        <f t="shared" si="3"/>
        <v>3304</v>
      </c>
      <c r="B288" s="42" t="str">
        <f t="shared" si="4"/>
        <v>3304102</v>
      </c>
      <c r="C288" s="42" t="str">
        <f t="shared" si="5"/>
        <v>330410219</v>
      </c>
      <c r="I288" s="42">
        <v>112979</v>
      </c>
      <c r="J288" s="42" t="s">
        <v>3881</v>
      </c>
      <c r="K288" s="42">
        <v>3</v>
      </c>
      <c r="L288" s="42" t="s">
        <v>1899</v>
      </c>
      <c r="M288" s="44">
        <v>304</v>
      </c>
      <c r="N288" s="42" t="s">
        <v>3756</v>
      </c>
      <c r="O288" s="42">
        <v>102</v>
      </c>
      <c r="P288" s="42" t="s">
        <v>3838</v>
      </c>
      <c r="Q288" s="42">
        <v>19</v>
      </c>
      <c r="R288" s="45" t="s">
        <v>1479</v>
      </c>
      <c r="S288" s="45" t="s">
        <v>3907</v>
      </c>
      <c r="T288" s="42" t="s">
        <v>3189</v>
      </c>
      <c r="U288" s="49">
        <v>1167</v>
      </c>
      <c r="V288" s="62"/>
      <c r="W288" s="62"/>
      <c r="X288" s="64"/>
      <c r="Y288" s="62"/>
      <c r="Z288" s="62"/>
      <c r="AA288" s="62"/>
      <c r="AB288" s="64"/>
    </row>
    <row r="289" spans="1:28" ht="14.1" customHeight="1">
      <c r="A289" s="42" t="str">
        <f t="shared" si="3"/>
        <v>3304</v>
      </c>
      <c r="B289" s="42" t="str">
        <f t="shared" si="4"/>
        <v>3304103</v>
      </c>
      <c r="C289" s="42" t="str">
        <f t="shared" si="5"/>
        <v>33041031</v>
      </c>
      <c r="I289" s="42">
        <v>112980</v>
      </c>
      <c r="J289" s="42" t="s">
        <v>3886</v>
      </c>
      <c r="K289" s="42">
        <v>3</v>
      </c>
      <c r="L289" s="42" t="s">
        <v>1899</v>
      </c>
      <c r="M289" s="44">
        <v>304</v>
      </c>
      <c r="N289" s="42" t="s">
        <v>3756</v>
      </c>
      <c r="O289" s="42">
        <v>103</v>
      </c>
      <c r="P289" s="42" t="s">
        <v>3911</v>
      </c>
      <c r="Q289" s="42">
        <v>1</v>
      </c>
      <c r="R289" s="45" t="s">
        <v>3758</v>
      </c>
      <c r="S289" s="45" t="s">
        <v>3912</v>
      </c>
      <c r="T289" s="42" t="s">
        <v>3913</v>
      </c>
      <c r="U289" s="49">
        <v>1061</v>
      </c>
      <c r="V289" s="62"/>
      <c r="W289" s="62"/>
      <c r="X289" s="64"/>
      <c r="Y289" s="62"/>
      <c r="Z289" s="62"/>
      <c r="AA289" s="62"/>
      <c r="AB289" s="64"/>
    </row>
    <row r="290" spans="1:28" ht="14.1" customHeight="1">
      <c r="A290" s="42" t="str">
        <f t="shared" si="3"/>
        <v>3304</v>
      </c>
      <c r="B290" s="42" t="str">
        <f t="shared" si="4"/>
        <v>3304103</v>
      </c>
      <c r="C290" s="42" t="str">
        <f t="shared" si="5"/>
        <v>33041032</v>
      </c>
      <c r="I290" s="42">
        <v>112981</v>
      </c>
      <c r="J290" s="42" t="s">
        <v>3890</v>
      </c>
      <c r="K290" s="42">
        <v>3</v>
      </c>
      <c r="L290" s="42" t="s">
        <v>1899</v>
      </c>
      <c r="M290" s="44">
        <v>304</v>
      </c>
      <c r="N290" s="42" t="s">
        <v>3756</v>
      </c>
      <c r="O290" s="42">
        <v>103</v>
      </c>
      <c r="P290" s="42" t="s">
        <v>3911</v>
      </c>
      <c r="Q290" s="42">
        <v>2</v>
      </c>
      <c r="R290" s="45" t="s">
        <v>3764</v>
      </c>
      <c r="S290" s="45" t="s">
        <v>3917</v>
      </c>
      <c r="T290" s="42" t="s">
        <v>3917</v>
      </c>
      <c r="U290" s="49">
        <v>94</v>
      </c>
      <c r="V290" s="62"/>
      <c r="W290" s="62"/>
      <c r="X290" s="64"/>
      <c r="Y290" s="62"/>
      <c r="Z290" s="62"/>
      <c r="AA290" s="62"/>
      <c r="AB290" s="64"/>
    </row>
    <row r="291" spans="1:28" ht="14.1" customHeight="1">
      <c r="A291" s="42" t="str">
        <f t="shared" si="3"/>
        <v>3304</v>
      </c>
      <c r="B291" s="42" t="str">
        <f t="shared" si="4"/>
        <v>3304103</v>
      </c>
      <c r="C291" s="42" t="str">
        <f t="shared" si="5"/>
        <v>33041033</v>
      </c>
      <c r="I291" s="42">
        <v>112983</v>
      </c>
      <c r="J291" s="42" t="s">
        <v>3894</v>
      </c>
      <c r="K291" s="42">
        <v>3</v>
      </c>
      <c r="L291" s="42" t="s">
        <v>1899</v>
      </c>
      <c r="M291" s="44">
        <v>304</v>
      </c>
      <c r="N291" s="42" t="s">
        <v>3756</v>
      </c>
      <c r="O291" s="42">
        <v>103</v>
      </c>
      <c r="P291" s="42" t="s">
        <v>3911</v>
      </c>
      <c r="Q291" s="42">
        <v>3</v>
      </c>
      <c r="R291" s="45" t="s">
        <v>3770</v>
      </c>
      <c r="S291" s="45" t="s">
        <v>3921</v>
      </c>
      <c r="T291" s="42" t="s">
        <v>3922</v>
      </c>
      <c r="U291" s="49">
        <v>1657</v>
      </c>
      <c r="Y291" s="62"/>
      <c r="Z291" s="62"/>
      <c r="AA291" s="62"/>
      <c r="AB291" s="64"/>
    </row>
    <row r="292" spans="1:28" ht="14.1" customHeight="1">
      <c r="A292" s="42" t="str">
        <f t="shared" si="3"/>
        <v>3304</v>
      </c>
      <c r="B292" s="42" t="str">
        <f t="shared" si="4"/>
        <v>3304103</v>
      </c>
      <c r="C292" s="42" t="str">
        <f t="shared" si="5"/>
        <v>33041034</v>
      </c>
      <c r="I292" s="42">
        <v>112984</v>
      </c>
      <c r="J292" s="42" t="s">
        <v>3900</v>
      </c>
      <c r="K292" s="42">
        <v>3</v>
      </c>
      <c r="L292" s="42" t="s">
        <v>1899</v>
      </c>
      <c r="M292" s="44">
        <v>304</v>
      </c>
      <c r="N292" s="42" t="s">
        <v>3756</v>
      </c>
      <c r="O292" s="42">
        <v>103</v>
      </c>
      <c r="P292" s="42" t="s">
        <v>3911</v>
      </c>
      <c r="Q292" s="42">
        <v>4</v>
      </c>
      <c r="R292" s="45" t="s">
        <v>3776</v>
      </c>
      <c r="S292" s="45" t="s">
        <v>3924</v>
      </c>
      <c r="T292" s="42" t="s">
        <v>3925</v>
      </c>
      <c r="U292" s="49">
        <v>1918</v>
      </c>
      <c r="Y292" s="62"/>
      <c r="Z292" s="62"/>
      <c r="AA292" s="62"/>
      <c r="AB292" s="64"/>
    </row>
    <row r="293" spans="1:28" ht="14.1" customHeight="1">
      <c r="A293" s="42" t="str">
        <f t="shared" si="3"/>
        <v>3304</v>
      </c>
      <c r="B293" s="42" t="str">
        <f t="shared" si="4"/>
        <v>3304103</v>
      </c>
      <c r="C293" s="42" t="str">
        <f t="shared" si="5"/>
        <v>33041035</v>
      </c>
      <c r="I293" s="42">
        <v>112985</v>
      </c>
      <c r="J293" s="42" t="s">
        <v>3906</v>
      </c>
      <c r="K293" s="42">
        <v>3</v>
      </c>
      <c r="L293" s="42" t="s">
        <v>1899</v>
      </c>
      <c r="M293" s="44">
        <v>304</v>
      </c>
      <c r="N293" s="42" t="s">
        <v>3756</v>
      </c>
      <c r="O293" s="42">
        <v>103</v>
      </c>
      <c r="P293" s="42" t="s">
        <v>3911</v>
      </c>
      <c r="Q293" s="42">
        <v>5</v>
      </c>
      <c r="R293" s="45" t="s">
        <v>3782</v>
      </c>
      <c r="S293" s="45" t="s">
        <v>3927</v>
      </c>
      <c r="T293" s="42" t="s">
        <v>3928</v>
      </c>
      <c r="U293" s="49">
        <v>95</v>
      </c>
      <c r="Y293" s="62"/>
      <c r="Z293" s="62"/>
      <c r="AA293" s="62"/>
      <c r="AB293" s="64"/>
    </row>
    <row r="294" spans="1:28" ht="14.1" customHeight="1">
      <c r="A294" s="42" t="str">
        <f t="shared" si="3"/>
        <v>3304</v>
      </c>
      <c r="B294" s="42" t="str">
        <f t="shared" si="4"/>
        <v>3304103</v>
      </c>
      <c r="C294" s="42" t="str">
        <f t="shared" si="5"/>
        <v>33041036</v>
      </c>
      <c r="I294" s="42">
        <v>112986</v>
      </c>
      <c r="J294" s="42" t="s">
        <v>3910</v>
      </c>
      <c r="K294" s="42">
        <v>3</v>
      </c>
      <c r="L294" s="42" t="s">
        <v>1899</v>
      </c>
      <c r="M294" s="44">
        <v>304</v>
      </c>
      <c r="N294" s="42" t="s">
        <v>3756</v>
      </c>
      <c r="O294" s="42">
        <v>103</v>
      </c>
      <c r="P294" s="42" t="s">
        <v>3911</v>
      </c>
      <c r="Q294" s="42">
        <v>6</v>
      </c>
      <c r="R294" s="45" t="s">
        <v>3788</v>
      </c>
      <c r="S294" s="45" t="s">
        <v>3930</v>
      </c>
      <c r="T294" s="42" t="s">
        <v>3931</v>
      </c>
      <c r="U294" s="49">
        <v>1088</v>
      </c>
      <c r="Y294" s="62"/>
      <c r="Z294" s="62"/>
      <c r="AA294" s="62"/>
      <c r="AB294" s="64"/>
    </row>
    <row r="295" spans="1:28" ht="14.1" customHeight="1">
      <c r="A295" s="42" t="str">
        <f t="shared" si="3"/>
        <v>3304</v>
      </c>
      <c r="B295" s="42" t="str">
        <f t="shared" si="4"/>
        <v>3304103</v>
      </c>
      <c r="C295" s="42" t="str">
        <f t="shared" si="5"/>
        <v>33041037</v>
      </c>
      <c r="I295" s="42">
        <v>112987</v>
      </c>
      <c r="J295" s="42" t="s">
        <v>3916</v>
      </c>
      <c r="K295" s="42">
        <v>3</v>
      </c>
      <c r="L295" s="42" t="s">
        <v>1899</v>
      </c>
      <c r="M295" s="44">
        <v>304</v>
      </c>
      <c r="N295" s="42" t="s">
        <v>3756</v>
      </c>
      <c r="O295" s="42">
        <v>103</v>
      </c>
      <c r="P295" s="42" t="s">
        <v>3911</v>
      </c>
      <c r="Q295" s="42">
        <v>7</v>
      </c>
      <c r="R295" s="45" t="s">
        <v>3794</v>
      </c>
      <c r="S295" s="45" t="s">
        <v>3934</v>
      </c>
      <c r="T295" s="42" t="s">
        <v>3935</v>
      </c>
      <c r="U295" s="49">
        <v>549</v>
      </c>
      <c r="Y295" s="62"/>
      <c r="Z295" s="62"/>
      <c r="AA295" s="62"/>
      <c r="AB295" s="64"/>
    </row>
    <row r="296" spans="1:28" ht="14.1" customHeight="1">
      <c r="A296" s="42" t="str">
        <f t="shared" si="3"/>
        <v>3304</v>
      </c>
      <c r="B296" s="42" t="str">
        <f t="shared" si="4"/>
        <v>3304103</v>
      </c>
      <c r="C296" s="42" t="str">
        <f t="shared" si="5"/>
        <v>33041038</v>
      </c>
      <c r="I296" s="42">
        <v>112988</v>
      </c>
      <c r="J296" s="42" t="s">
        <v>3920</v>
      </c>
      <c r="K296" s="42">
        <v>3</v>
      </c>
      <c r="L296" s="42" t="s">
        <v>1899</v>
      </c>
      <c r="M296" s="44">
        <v>304</v>
      </c>
      <c r="N296" s="42" t="s">
        <v>3756</v>
      </c>
      <c r="O296" s="42">
        <v>103</v>
      </c>
      <c r="P296" s="42" t="s">
        <v>3911</v>
      </c>
      <c r="Q296" s="42">
        <v>8</v>
      </c>
      <c r="R296" s="45" t="s">
        <v>3800</v>
      </c>
      <c r="S296" s="45" t="s">
        <v>3937</v>
      </c>
      <c r="T296" s="42" t="s">
        <v>3938</v>
      </c>
      <c r="U296" s="49">
        <v>97</v>
      </c>
      <c r="Y296" s="62"/>
      <c r="Z296" s="62"/>
      <c r="AA296" s="62"/>
      <c r="AB296" s="64"/>
    </row>
    <row r="297" spans="1:28" ht="14.1" customHeight="1">
      <c r="A297" s="42" t="str">
        <f t="shared" si="3"/>
        <v>3304</v>
      </c>
      <c r="B297" s="42" t="str">
        <f t="shared" si="4"/>
        <v>3304103</v>
      </c>
      <c r="C297" s="42" t="str">
        <f t="shared" si="5"/>
        <v>33041039</v>
      </c>
      <c r="I297" s="42">
        <v>112989</v>
      </c>
      <c r="J297" s="42" t="s">
        <v>3923</v>
      </c>
      <c r="K297" s="42">
        <v>3</v>
      </c>
      <c r="L297" s="42" t="s">
        <v>1899</v>
      </c>
      <c r="M297" s="44">
        <v>304</v>
      </c>
      <c r="N297" s="42" t="s">
        <v>3756</v>
      </c>
      <c r="O297" s="42">
        <v>103</v>
      </c>
      <c r="P297" s="42" t="s">
        <v>3911</v>
      </c>
      <c r="Q297" s="42">
        <v>9</v>
      </c>
      <c r="R297" s="45" t="s">
        <v>3807</v>
      </c>
      <c r="S297" s="45" t="s">
        <v>3940</v>
      </c>
      <c r="T297" s="42" t="s">
        <v>3941</v>
      </c>
      <c r="U297" s="49">
        <v>98</v>
      </c>
      <c r="Y297" s="62"/>
      <c r="Z297" s="62"/>
      <c r="AA297" s="62"/>
      <c r="AB297" s="64"/>
    </row>
    <row r="298" spans="1:28" ht="14.1" customHeight="1">
      <c r="A298" s="42" t="str">
        <f t="shared" si="3"/>
        <v>3304</v>
      </c>
      <c r="B298" s="42" t="str">
        <f t="shared" si="4"/>
        <v>3304103</v>
      </c>
      <c r="C298" s="42" t="str">
        <f t="shared" si="5"/>
        <v>330410319</v>
      </c>
      <c r="I298" s="42">
        <v>112990</v>
      </c>
      <c r="J298" s="42" t="s">
        <v>3926</v>
      </c>
      <c r="K298" s="42">
        <v>3</v>
      </c>
      <c r="L298" s="42" t="s">
        <v>1899</v>
      </c>
      <c r="M298" s="44">
        <v>304</v>
      </c>
      <c r="N298" s="42" t="s">
        <v>3756</v>
      </c>
      <c r="O298" s="42">
        <v>103</v>
      </c>
      <c r="P298" s="42" t="s">
        <v>3911</v>
      </c>
      <c r="Q298" s="42">
        <v>19</v>
      </c>
      <c r="R298" s="45" t="s">
        <v>1479</v>
      </c>
      <c r="S298" s="45" t="s">
        <v>3943</v>
      </c>
      <c r="T298" s="42" t="s">
        <v>3944</v>
      </c>
      <c r="U298" s="49">
        <v>99</v>
      </c>
      <c r="Y298" s="62"/>
      <c r="Z298" s="62"/>
      <c r="AA298" s="62"/>
      <c r="AB298" s="64"/>
    </row>
    <row r="299" spans="1:28" ht="14.1" customHeight="1">
      <c r="A299" s="42" t="str">
        <f t="shared" si="3"/>
        <v>3304</v>
      </c>
      <c r="B299" s="42" t="str">
        <f t="shared" si="4"/>
        <v>3304104</v>
      </c>
      <c r="C299" s="42" t="str">
        <f t="shared" si="5"/>
        <v>33041041</v>
      </c>
      <c r="I299" s="42">
        <v>112991</v>
      </c>
      <c r="J299" s="42" t="s">
        <v>3929</v>
      </c>
      <c r="K299" s="42">
        <v>3</v>
      </c>
      <c r="L299" s="42" t="s">
        <v>1899</v>
      </c>
      <c r="M299" s="44">
        <v>304</v>
      </c>
      <c r="N299" s="42" t="s">
        <v>3756</v>
      </c>
      <c r="O299" s="42">
        <v>104</v>
      </c>
      <c r="P299" s="42" t="s">
        <v>1836</v>
      </c>
      <c r="Q299" s="42">
        <v>1</v>
      </c>
      <c r="R299" s="45" t="s">
        <v>1836</v>
      </c>
      <c r="S299" s="45" t="s">
        <v>3946</v>
      </c>
      <c r="T299" s="42" t="s">
        <v>3947</v>
      </c>
      <c r="U299" s="49">
        <v>100</v>
      </c>
      <c r="Y299" s="62"/>
      <c r="Z299" s="62"/>
      <c r="AA299" s="62"/>
      <c r="AB299" s="64"/>
    </row>
    <row r="300" spans="1:28" ht="14.1" customHeight="1">
      <c r="A300" s="42" t="str">
        <f t="shared" si="3"/>
        <v>3304</v>
      </c>
      <c r="B300" s="42" t="str">
        <f t="shared" si="4"/>
        <v>3304104</v>
      </c>
      <c r="C300" s="42" t="str">
        <f t="shared" si="5"/>
        <v>33041042</v>
      </c>
      <c r="I300" s="42">
        <v>112992</v>
      </c>
      <c r="J300" s="42" t="s">
        <v>3933</v>
      </c>
      <c r="K300" s="42">
        <v>3</v>
      </c>
      <c r="L300" s="42" t="s">
        <v>1899</v>
      </c>
      <c r="M300" s="44">
        <v>304</v>
      </c>
      <c r="N300" s="42" t="s">
        <v>3756</v>
      </c>
      <c r="O300" s="42">
        <v>104</v>
      </c>
      <c r="P300" s="42" t="s">
        <v>1836</v>
      </c>
      <c r="Q300" s="42">
        <v>2</v>
      </c>
      <c r="R300" s="45" t="s">
        <v>3949</v>
      </c>
      <c r="S300" s="45" t="s">
        <v>3950</v>
      </c>
      <c r="T300" s="42" t="s">
        <v>3951</v>
      </c>
      <c r="U300" s="49">
        <v>101</v>
      </c>
      <c r="Y300" s="62"/>
      <c r="Z300" s="62"/>
      <c r="AA300" s="62"/>
      <c r="AB300" s="64"/>
    </row>
    <row r="301" spans="1:28" ht="14.1" customHeight="1">
      <c r="A301" s="42" t="str">
        <f t="shared" si="3"/>
        <v>3304</v>
      </c>
      <c r="B301" s="42" t="str">
        <f t="shared" si="4"/>
        <v>3304104</v>
      </c>
      <c r="C301" s="42" t="str">
        <f t="shared" si="5"/>
        <v>330410419</v>
      </c>
      <c r="I301" s="42">
        <v>112993</v>
      </c>
      <c r="J301" s="42" t="s">
        <v>3936</v>
      </c>
      <c r="K301" s="42">
        <v>3</v>
      </c>
      <c r="L301" s="42" t="s">
        <v>1899</v>
      </c>
      <c r="M301" s="44">
        <v>304</v>
      </c>
      <c r="N301" s="42" t="s">
        <v>3756</v>
      </c>
      <c r="O301" s="42">
        <v>104</v>
      </c>
      <c r="P301" s="42" t="s">
        <v>1836</v>
      </c>
      <c r="Q301" s="42">
        <v>19</v>
      </c>
      <c r="R301" s="45" t="s">
        <v>1479</v>
      </c>
      <c r="S301" s="45" t="s">
        <v>3953</v>
      </c>
      <c r="T301" s="42" t="s">
        <v>3954</v>
      </c>
      <c r="U301" s="49">
        <v>102</v>
      </c>
      <c r="Y301" s="62"/>
      <c r="Z301" s="62"/>
      <c r="AA301" s="62"/>
      <c r="AB301" s="64"/>
    </row>
    <row r="302" spans="1:28" ht="14.1" customHeight="1">
      <c r="A302" s="42" t="str">
        <f t="shared" si="3"/>
        <v>3304</v>
      </c>
      <c r="B302" s="42" t="str">
        <f t="shared" si="4"/>
        <v>3304110</v>
      </c>
      <c r="C302" s="42" t="str">
        <f t="shared" si="5"/>
        <v>330411019</v>
      </c>
      <c r="I302" s="42">
        <v>112994</v>
      </c>
      <c r="J302" s="42" t="s">
        <v>3939</v>
      </c>
      <c r="K302" s="42">
        <v>3</v>
      </c>
      <c r="L302" s="42" t="s">
        <v>1899</v>
      </c>
      <c r="M302" s="44">
        <v>304</v>
      </c>
      <c r="N302" s="42" t="s">
        <v>3756</v>
      </c>
      <c r="O302" s="42">
        <v>110</v>
      </c>
      <c r="P302" s="42" t="s">
        <v>3374</v>
      </c>
      <c r="Q302" s="42">
        <v>19</v>
      </c>
      <c r="R302" s="45" t="s">
        <v>1479</v>
      </c>
      <c r="S302" s="45" t="s">
        <v>3956</v>
      </c>
      <c r="T302" s="42" t="s">
        <v>3957</v>
      </c>
      <c r="U302" s="49">
        <v>1780</v>
      </c>
      <c r="Y302" s="62"/>
      <c r="Z302" s="62"/>
      <c r="AA302" s="62"/>
      <c r="AB302" s="64"/>
    </row>
    <row r="303" spans="1:28" ht="14.1" customHeight="1">
      <c r="A303" s="42" t="str">
        <f t="shared" si="3"/>
        <v>3305</v>
      </c>
      <c r="B303" s="42" t="str">
        <f t="shared" si="4"/>
        <v>3305101</v>
      </c>
      <c r="C303" s="42" t="str">
        <f t="shared" si="5"/>
        <v>33051011</v>
      </c>
      <c r="I303" s="42">
        <v>112995</v>
      </c>
      <c r="J303" s="42" t="s">
        <v>3942</v>
      </c>
      <c r="K303" s="42">
        <v>3</v>
      </c>
      <c r="L303" s="42" t="s">
        <v>1899</v>
      </c>
      <c r="M303" s="44">
        <v>305</v>
      </c>
      <c r="N303" s="42" t="s">
        <v>3959</v>
      </c>
      <c r="O303" s="42">
        <v>101</v>
      </c>
      <c r="P303" s="42" t="s">
        <v>3838</v>
      </c>
      <c r="Q303" s="42">
        <v>1</v>
      </c>
      <c r="R303" s="45" t="s">
        <v>3960</v>
      </c>
      <c r="S303" s="45" t="s">
        <v>3961</v>
      </c>
      <c r="T303" s="42" t="s">
        <v>329</v>
      </c>
      <c r="U303" s="49">
        <v>1559</v>
      </c>
      <c r="Y303" s="62"/>
      <c r="Z303" s="62"/>
      <c r="AA303" s="62"/>
      <c r="AB303" s="64"/>
    </row>
    <row r="304" spans="1:28" ht="14.1" customHeight="1">
      <c r="A304" s="42" t="str">
        <f t="shared" si="3"/>
        <v>3305</v>
      </c>
      <c r="B304" s="42" t="str">
        <f t="shared" si="4"/>
        <v>3305101</v>
      </c>
      <c r="C304" s="42" t="str">
        <f t="shared" si="5"/>
        <v>33051012</v>
      </c>
      <c r="I304" s="42">
        <v>112996</v>
      </c>
      <c r="J304" s="42" t="s">
        <v>3945</v>
      </c>
      <c r="K304" s="42">
        <v>3</v>
      </c>
      <c r="L304" s="42" t="s">
        <v>1899</v>
      </c>
      <c r="M304" s="44">
        <v>305</v>
      </c>
      <c r="N304" s="42" t="s">
        <v>3959</v>
      </c>
      <c r="O304" s="42">
        <v>101</v>
      </c>
      <c r="P304" s="42" t="s">
        <v>3838</v>
      </c>
      <c r="Q304" s="42">
        <v>2</v>
      </c>
      <c r="R304" s="45" t="s">
        <v>3963</v>
      </c>
      <c r="S304" s="45" t="s">
        <v>3964</v>
      </c>
      <c r="T304" s="42" t="s">
        <v>3965</v>
      </c>
      <c r="U304" s="49">
        <v>104</v>
      </c>
      <c r="Y304" s="62"/>
      <c r="Z304" s="62"/>
      <c r="AA304" s="62"/>
      <c r="AB304" s="64"/>
    </row>
    <row r="305" spans="1:28" ht="14.1" customHeight="1">
      <c r="A305" s="42" t="str">
        <f t="shared" si="3"/>
        <v>3305</v>
      </c>
      <c r="B305" s="42" t="str">
        <f t="shared" si="4"/>
        <v>3305101</v>
      </c>
      <c r="C305" s="42" t="str">
        <f t="shared" si="5"/>
        <v>33051013</v>
      </c>
      <c r="I305" s="42">
        <v>112997</v>
      </c>
      <c r="J305" s="42" t="s">
        <v>3948</v>
      </c>
      <c r="K305" s="42">
        <v>3</v>
      </c>
      <c r="L305" s="42" t="s">
        <v>1899</v>
      </c>
      <c r="M305" s="44">
        <v>305</v>
      </c>
      <c r="N305" s="42" t="s">
        <v>3959</v>
      </c>
      <c r="O305" s="42">
        <v>101</v>
      </c>
      <c r="P305" s="42" t="s">
        <v>3838</v>
      </c>
      <c r="Q305" s="42">
        <v>3</v>
      </c>
      <c r="R305" s="45" t="s">
        <v>3967</v>
      </c>
      <c r="S305" s="45" t="s">
        <v>3968</v>
      </c>
      <c r="T305" s="42" t="s">
        <v>3941</v>
      </c>
      <c r="U305" s="49">
        <v>105</v>
      </c>
      <c r="Y305" s="62"/>
      <c r="Z305" s="62"/>
      <c r="AA305" s="62"/>
      <c r="AB305" s="64"/>
    </row>
    <row r="306" spans="1:28" ht="14.1" customHeight="1">
      <c r="A306" s="42" t="str">
        <f t="shared" si="3"/>
        <v>3305</v>
      </c>
      <c r="B306" s="42" t="str">
        <f t="shared" si="4"/>
        <v>3305101</v>
      </c>
      <c r="C306" s="42" t="str">
        <f t="shared" si="5"/>
        <v>33051014</v>
      </c>
      <c r="I306" s="42">
        <v>112998</v>
      </c>
      <c r="J306" s="42" t="s">
        <v>3952</v>
      </c>
      <c r="K306" s="42">
        <v>3</v>
      </c>
      <c r="L306" s="42" t="s">
        <v>1899</v>
      </c>
      <c r="M306" s="44">
        <v>305</v>
      </c>
      <c r="N306" s="42" t="s">
        <v>3959</v>
      </c>
      <c r="O306" s="42">
        <v>101</v>
      </c>
      <c r="P306" s="42" t="s">
        <v>3838</v>
      </c>
      <c r="Q306" s="42">
        <v>4</v>
      </c>
      <c r="R306" s="45" t="s">
        <v>3972</v>
      </c>
      <c r="S306" s="45" t="s">
        <v>3973</v>
      </c>
      <c r="T306" s="42" t="s">
        <v>3974</v>
      </c>
      <c r="U306" s="49">
        <v>1632</v>
      </c>
      <c r="Y306" s="62"/>
      <c r="Z306" s="62"/>
      <c r="AA306" s="62"/>
      <c r="AB306" s="64"/>
    </row>
    <row r="307" spans="1:28" ht="14.1" customHeight="1">
      <c r="A307" s="42" t="str">
        <f t="shared" si="3"/>
        <v>3305</v>
      </c>
      <c r="B307" s="42" t="str">
        <f t="shared" si="4"/>
        <v>3305101</v>
      </c>
      <c r="C307" s="42" t="str">
        <f t="shared" si="5"/>
        <v>33051015</v>
      </c>
      <c r="I307" s="42">
        <v>112999</v>
      </c>
      <c r="J307" s="42" t="s">
        <v>3955</v>
      </c>
      <c r="K307" s="42">
        <v>3</v>
      </c>
      <c r="L307" s="42" t="s">
        <v>1899</v>
      </c>
      <c r="M307" s="44">
        <v>305</v>
      </c>
      <c r="N307" s="42" t="s">
        <v>3959</v>
      </c>
      <c r="O307" s="42">
        <v>101</v>
      </c>
      <c r="P307" s="42" t="s">
        <v>3838</v>
      </c>
      <c r="Q307" s="42">
        <v>5</v>
      </c>
      <c r="R307" s="45" t="s">
        <v>3976</v>
      </c>
      <c r="S307" s="45" t="s">
        <v>3977</v>
      </c>
      <c r="T307" s="42" t="s">
        <v>3978</v>
      </c>
      <c r="U307" s="49">
        <v>1322</v>
      </c>
      <c r="Y307" s="62"/>
      <c r="Z307" s="62"/>
      <c r="AA307" s="62"/>
      <c r="AB307" s="64"/>
    </row>
    <row r="308" spans="1:28" ht="14.1" customHeight="1">
      <c r="A308" s="42" t="str">
        <f t="shared" si="3"/>
        <v>3305</v>
      </c>
      <c r="B308" s="42" t="str">
        <f t="shared" si="4"/>
        <v>3305101</v>
      </c>
      <c r="C308" s="42" t="str">
        <f t="shared" si="5"/>
        <v>33051016</v>
      </c>
      <c r="I308" s="42">
        <v>113000</v>
      </c>
      <c r="J308" s="42" t="s">
        <v>3958</v>
      </c>
      <c r="K308" s="42">
        <v>3</v>
      </c>
      <c r="L308" s="42" t="s">
        <v>1899</v>
      </c>
      <c r="M308" s="44">
        <v>305</v>
      </c>
      <c r="N308" s="42" t="s">
        <v>3959</v>
      </c>
      <c r="O308" s="42">
        <v>101</v>
      </c>
      <c r="P308" s="42" t="s">
        <v>3838</v>
      </c>
      <c r="Q308" s="42">
        <v>6</v>
      </c>
      <c r="R308" s="45" t="s">
        <v>3980</v>
      </c>
      <c r="S308" s="45" t="s">
        <v>3981</v>
      </c>
      <c r="T308" s="42" t="s">
        <v>3982</v>
      </c>
      <c r="U308" s="49">
        <v>106</v>
      </c>
      <c r="Y308" s="62"/>
      <c r="Z308" s="62"/>
      <c r="AA308" s="62"/>
      <c r="AB308" s="64"/>
    </row>
    <row r="309" spans="1:28" ht="14.1" customHeight="1">
      <c r="A309" s="42" t="str">
        <f t="shared" si="3"/>
        <v>3305</v>
      </c>
      <c r="B309" s="42" t="str">
        <f t="shared" si="4"/>
        <v>3305101</v>
      </c>
      <c r="C309" s="42" t="str">
        <f t="shared" si="5"/>
        <v>33051017</v>
      </c>
      <c r="I309" s="42">
        <v>113001</v>
      </c>
      <c r="J309" s="42" t="s">
        <v>3962</v>
      </c>
      <c r="K309" s="42">
        <v>3</v>
      </c>
      <c r="L309" s="42" t="s">
        <v>1899</v>
      </c>
      <c r="M309" s="44">
        <v>305</v>
      </c>
      <c r="N309" s="42" t="s">
        <v>3959</v>
      </c>
      <c r="O309" s="42">
        <v>101</v>
      </c>
      <c r="P309" s="42" t="s">
        <v>3838</v>
      </c>
      <c r="Q309" s="42">
        <v>7</v>
      </c>
      <c r="R309" s="45" t="s">
        <v>3984</v>
      </c>
      <c r="S309" s="45" t="s">
        <v>3985</v>
      </c>
      <c r="T309" s="42" t="s">
        <v>3986</v>
      </c>
      <c r="U309" s="49">
        <v>550</v>
      </c>
      <c r="Y309" s="62"/>
      <c r="Z309" s="62"/>
      <c r="AA309" s="62"/>
      <c r="AB309" s="64"/>
    </row>
    <row r="310" spans="1:28" ht="14.1" customHeight="1">
      <c r="A310" s="42" t="str">
        <f t="shared" si="3"/>
        <v>3305</v>
      </c>
      <c r="B310" s="42" t="str">
        <f t="shared" si="4"/>
        <v>3305101</v>
      </c>
      <c r="C310" s="42" t="str">
        <f t="shared" si="5"/>
        <v>33051018</v>
      </c>
      <c r="I310" s="42">
        <v>113002</v>
      </c>
      <c r="J310" s="42" t="s">
        <v>3966</v>
      </c>
      <c r="K310" s="42">
        <v>3</v>
      </c>
      <c r="L310" s="42" t="s">
        <v>1899</v>
      </c>
      <c r="M310" s="44">
        <v>305</v>
      </c>
      <c r="N310" s="42" t="s">
        <v>3959</v>
      </c>
      <c r="O310" s="42">
        <v>101</v>
      </c>
      <c r="P310" s="42" t="s">
        <v>3838</v>
      </c>
      <c r="Q310" s="42">
        <v>8</v>
      </c>
      <c r="R310" s="45" t="s">
        <v>3988</v>
      </c>
      <c r="S310" s="45" t="s">
        <v>3989</v>
      </c>
      <c r="T310" s="42" t="s">
        <v>3845</v>
      </c>
      <c r="U310" s="49">
        <v>1625</v>
      </c>
      <c r="Y310" s="62"/>
      <c r="Z310" s="62"/>
      <c r="AA310" s="62"/>
      <c r="AB310" s="64"/>
    </row>
    <row r="311" spans="1:28" ht="14.1" customHeight="1">
      <c r="A311" s="42" t="str">
        <f t="shared" si="3"/>
        <v>3305</v>
      </c>
      <c r="B311" s="42" t="str">
        <f t="shared" si="4"/>
        <v>3305101</v>
      </c>
      <c r="C311" s="42" t="str">
        <f t="shared" si="5"/>
        <v>330510119</v>
      </c>
      <c r="I311" s="42">
        <v>113003</v>
      </c>
      <c r="J311" s="42" t="s">
        <v>3971</v>
      </c>
      <c r="K311" s="42">
        <v>3</v>
      </c>
      <c r="L311" s="42" t="s">
        <v>1899</v>
      </c>
      <c r="M311" s="44">
        <v>305</v>
      </c>
      <c r="N311" s="42" t="s">
        <v>3959</v>
      </c>
      <c r="O311" s="42">
        <v>101</v>
      </c>
      <c r="P311" s="42" t="s">
        <v>3838</v>
      </c>
      <c r="Q311" s="42">
        <v>19</v>
      </c>
      <c r="R311" s="45" t="s">
        <v>1479</v>
      </c>
      <c r="S311" s="45" t="s">
        <v>3991</v>
      </c>
      <c r="T311" s="42" t="s">
        <v>3992</v>
      </c>
      <c r="U311" s="49">
        <v>1498</v>
      </c>
      <c r="Y311" s="62"/>
      <c r="Z311" s="62"/>
      <c r="AA311" s="62"/>
      <c r="AB311" s="64"/>
    </row>
    <row r="312" spans="1:28" ht="14.1" customHeight="1">
      <c r="A312" s="42" t="str">
        <f t="shared" si="3"/>
        <v>3305</v>
      </c>
      <c r="B312" s="42" t="str">
        <f t="shared" si="4"/>
        <v>3305102</v>
      </c>
      <c r="C312" s="42" t="str">
        <f t="shared" si="5"/>
        <v>33051021</v>
      </c>
      <c r="I312" s="42">
        <v>113004</v>
      </c>
      <c r="J312" s="42" t="s">
        <v>3975</v>
      </c>
      <c r="K312" s="42">
        <v>3</v>
      </c>
      <c r="L312" s="42" t="s">
        <v>1899</v>
      </c>
      <c r="M312" s="44">
        <v>305</v>
      </c>
      <c r="N312" s="42" t="s">
        <v>3959</v>
      </c>
      <c r="O312" s="42">
        <v>102</v>
      </c>
      <c r="P312" s="42" t="s">
        <v>3994</v>
      </c>
      <c r="Q312" s="42">
        <v>1</v>
      </c>
      <c r="R312" s="45" t="s">
        <v>3960</v>
      </c>
      <c r="S312" s="45" t="s">
        <v>3995</v>
      </c>
      <c r="T312" s="42" t="s">
        <v>3996</v>
      </c>
      <c r="U312" s="49">
        <v>1161</v>
      </c>
      <c r="Y312" s="62"/>
      <c r="Z312" s="62"/>
      <c r="AA312" s="62"/>
      <c r="AB312" s="64"/>
    </row>
    <row r="313" spans="1:28" ht="14.1" customHeight="1">
      <c r="A313" s="42" t="str">
        <f t="shared" si="3"/>
        <v>3305</v>
      </c>
      <c r="B313" s="42" t="str">
        <f t="shared" si="4"/>
        <v>3305102</v>
      </c>
      <c r="C313" s="42" t="str">
        <f t="shared" si="5"/>
        <v>33051022</v>
      </c>
      <c r="I313" s="42">
        <v>113005</v>
      </c>
      <c r="J313" s="42" t="s">
        <v>3979</v>
      </c>
      <c r="K313" s="42">
        <v>3</v>
      </c>
      <c r="L313" s="42" t="s">
        <v>1899</v>
      </c>
      <c r="M313" s="44">
        <v>305</v>
      </c>
      <c r="N313" s="42" t="s">
        <v>3959</v>
      </c>
      <c r="O313" s="42">
        <v>102</v>
      </c>
      <c r="P313" s="42" t="s">
        <v>3994</v>
      </c>
      <c r="Q313" s="42">
        <v>2</v>
      </c>
      <c r="R313" s="45" t="s">
        <v>3963</v>
      </c>
      <c r="S313" s="45" t="s">
        <v>3998</v>
      </c>
      <c r="T313" s="42" t="s">
        <v>3999</v>
      </c>
      <c r="U313" s="49">
        <v>551</v>
      </c>
      <c r="Y313" s="62"/>
      <c r="Z313" s="62"/>
      <c r="AA313" s="62"/>
      <c r="AB313" s="64"/>
    </row>
    <row r="314" spans="1:28" ht="14.1" customHeight="1">
      <c r="A314" s="42" t="str">
        <f t="shared" si="3"/>
        <v>3305</v>
      </c>
      <c r="B314" s="42" t="str">
        <f t="shared" si="4"/>
        <v>3305102</v>
      </c>
      <c r="C314" s="42" t="str">
        <f t="shared" si="5"/>
        <v>33051023</v>
      </c>
      <c r="I314" s="42">
        <v>113006</v>
      </c>
      <c r="J314" s="42" t="s">
        <v>3983</v>
      </c>
      <c r="K314" s="42">
        <v>3</v>
      </c>
      <c r="L314" s="42" t="s">
        <v>1899</v>
      </c>
      <c r="M314" s="44">
        <v>305</v>
      </c>
      <c r="N314" s="42" t="s">
        <v>3959</v>
      </c>
      <c r="O314" s="42">
        <v>102</v>
      </c>
      <c r="P314" s="42" t="s">
        <v>3994</v>
      </c>
      <c r="Q314" s="42">
        <v>3</v>
      </c>
      <c r="R314" s="45" t="s">
        <v>3967</v>
      </c>
      <c r="S314" s="45" t="s">
        <v>4001</v>
      </c>
      <c r="T314" s="42" t="s">
        <v>4002</v>
      </c>
      <c r="U314" s="49">
        <v>1587</v>
      </c>
      <c r="Y314" s="62"/>
      <c r="Z314" s="62"/>
      <c r="AA314" s="62"/>
      <c r="AB314" s="64"/>
    </row>
    <row r="315" spans="1:28" ht="14.1" customHeight="1">
      <c r="A315" s="42" t="str">
        <f t="shared" si="3"/>
        <v>3305</v>
      </c>
      <c r="B315" s="42" t="str">
        <f t="shared" si="4"/>
        <v>3305102</v>
      </c>
      <c r="C315" s="42" t="str">
        <f t="shared" si="5"/>
        <v>33051024</v>
      </c>
      <c r="I315" s="42">
        <v>113007</v>
      </c>
      <c r="J315" s="42" t="s">
        <v>3987</v>
      </c>
      <c r="K315" s="42">
        <v>3</v>
      </c>
      <c r="L315" s="42" t="s">
        <v>1899</v>
      </c>
      <c r="M315" s="44">
        <v>305</v>
      </c>
      <c r="N315" s="42" t="s">
        <v>3959</v>
      </c>
      <c r="O315" s="42">
        <v>102</v>
      </c>
      <c r="P315" s="42" t="s">
        <v>3994</v>
      </c>
      <c r="Q315" s="42">
        <v>4</v>
      </c>
      <c r="R315" s="45" t="s">
        <v>3972</v>
      </c>
      <c r="S315" s="45" t="s">
        <v>4004</v>
      </c>
      <c r="T315" s="42" t="s">
        <v>4005</v>
      </c>
      <c r="U315" s="49">
        <v>1819</v>
      </c>
      <c r="Y315" s="62"/>
      <c r="Z315" s="62"/>
      <c r="AA315" s="62"/>
      <c r="AB315" s="64"/>
    </row>
    <row r="316" spans="1:28" ht="14.1" customHeight="1">
      <c r="A316" s="42" t="str">
        <f t="shared" si="3"/>
        <v>3305</v>
      </c>
      <c r="B316" s="42" t="str">
        <f t="shared" si="4"/>
        <v>3305102</v>
      </c>
      <c r="C316" s="42" t="str">
        <f t="shared" si="5"/>
        <v>33051025</v>
      </c>
      <c r="I316" s="42">
        <v>113008</v>
      </c>
      <c r="J316" s="42" t="s">
        <v>3990</v>
      </c>
      <c r="K316" s="42">
        <v>3</v>
      </c>
      <c r="L316" s="42" t="s">
        <v>1899</v>
      </c>
      <c r="M316" s="44">
        <v>305</v>
      </c>
      <c r="N316" s="42" t="s">
        <v>3959</v>
      </c>
      <c r="O316" s="42">
        <v>102</v>
      </c>
      <c r="P316" s="42" t="s">
        <v>3994</v>
      </c>
      <c r="Q316" s="42">
        <v>5</v>
      </c>
      <c r="R316" s="45" t="s">
        <v>3976</v>
      </c>
      <c r="S316" s="45" t="s">
        <v>4007</v>
      </c>
      <c r="T316" s="42" t="s">
        <v>349</v>
      </c>
      <c r="U316" s="49">
        <v>1554</v>
      </c>
      <c r="Y316" s="62"/>
      <c r="Z316" s="62"/>
      <c r="AA316" s="62"/>
      <c r="AB316" s="64"/>
    </row>
    <row r="317" spans="1:28" ht="14.1" customHeight="1">
      <c r="A317" s="42" t="str">
        <f t="shared" si="3"/>
        <v>3305</v>
      </c>
      <c r="B317" s="42" t="str">
        <f t="shared" si="4"/>
        <v>3305102</v>
      </c>
      <c r="C317" s="42" t="str">
        <f t="shared" si="5"/>
        <v>33051026</v>
      </c>
      <c r="I317" s="42">
        <v>113009</v>
      </c>
      <c r="J317" s="42" t="s">
        <v>3993</v>
      </c>
      <c r="K317" s="42">
        <v>3</v>
      </c>
      <c r="L317" s="42" t="s">
        <v>1899</v>
      </c>
      <c r="M317" s="44">
        <v>305</v>
      </c>
      <c r="N317" s="42" t="s">
        <v>3959</v>
      </c>
      <c r="O317" s="42">
        <v>102</v>
      </c>
      <c r="P317" s="42" t="s">
        <v>3994</v>
      </c>
      <c r="Q317" s="42">
        <v>6</v>
      </c>
      <c r="R317" s="45" t="s">
        <v>3980</v>
      </c>
      <c r="S317" s="45" t="s">
        <v>4009</v>
      </c>
      <c r="T317" s="42" t="s">
        <v>3845</v>
      </c>
      <c r="U317" s="49">
        <v>450</v>
      </c>
      <c r="Y317" s="62"/>
      <c r="Z317" s="62"/>
      <c r="AA317" s="62"/>
      <c r="AB317" s="64"/>
    </row>
    <row r="318" spans="1:28" ht="14.1" customHeight="1">
      <c r="A318" s="42" t="str">
        <f t="shared" si="3"/>
        <v>3305</v>
      </c>
      <c r="B318" s="42" t="str">
        <f t="shared" si="4"/>
        <v>3305102</v>
      </c>
      <c r="C318" s="42" t="str">
        <f t="shared" si="5"/>
        <v>33051027</v>
      </c>
      <c r="I318" s="42">
        <v>113010</v>
      </c>
      <c r="J318" s="42" t="s">
        <v>3997</v>
      </c>
      <c r="K318" s="42">
        <v>3</v>
      </c>
      <c r="L318" s="42" t="s">
        <v>1899</v>
      </c>
      <c r="M318" s="44">
        <v>305</v>
      </c>
      <c r="N318" s="42" t="s">
        <v>3959</v>
      </c>
      <c r="O318" s="42">
        <v>102</v>
      </c>
      <c r="P318" s="42" t="s">
        <v>3994</v>
      </c>
      <c r="Q318" s="42">
        <v>7</v>
      </c>
      <c r="R318" s="45" t="s">
        <v>3984</v>
      </c>
      <c r="S318" s="45" t="s">
        <v>4011</v>
      </c>
      <c r="T318" s="42" t="s">
        <v>4012</v>
      </c>
      <c r="U318" s="49">
        <v>1905</v>
      </c>
      <c r="Y318" s="62"/>
      <c r="Z318" s="62"/>
      <c r="AA318" s="62"/>
      <c r="AB318" s="64"/>
    </row>
    <row r="319" spans="1:28" ht="14.1" customHeight="1">
      <c r="A319" s="42" t="str">
        <f t="shared" si="3"/>
        <v>3305</v>
      </c>
      <c r="B319" s="42" t="str">
        <f t="shared" si="4"/>
        <v>3305102</v>
      </c>
      <c r="C319" s="42" t="str">
        <f t="shared" si="5"/>
        <v>33051028</v>
      </c>
      <c r="I319" s="42">
        <v>113011</v>
      </c>
      <c r="J319" s="42" t="s">
        <v>4000</v>
      </c>
      <c r="K319" s="42">
        <v>3</v>
      </c>
      <c r="L319" s="42" t="s">
        <v>1899</v>
      </c>
      <c r="M319" s="44">
        <v>305</v>
      </c>
      <c r="N319" s="42" t="s">
        <v>3959</v>
      </c>
      <c r="O319" s="42">
        <v>102</v>
      </c>
      <c r="P319" s="42" t="s">
        <v>3994</v>
      </c>
      <c r="Q319" s="42">
        <v>8</v>
      </c>
      <c r="R319" s="45" t="s">
        <v>3988</v>
      </c>
      <c r="S319" s="45" t="s">
        <v>4014</v>
      </c>
      <c r="T319" s="42" t="s">
        <v>4015</v>
      </c>
      <c r="U319" s="49">
        <v>1796</v>
      </c>
      <c r="Y319" s="62"/>
      <c r="Z319" s="62"/>
      <c r="AA319" s="62"/>
      <c r="AB319" s="64"/>
    </row>
    <row r="320" spans="1:28" ht="14.1" customHeight="1">
      <c r="A320" s="42" t="str">
        <f t="shared" si="3"/>
        <v>3305</v>
      </c>
      <c r="B320" s="42" t="str">
        <f t="shared" si="4"/>
        <v>3305102</v>
      </c>
      <c r="C320" s="42" t="str">
        <f t="shared" si="5"/>
        <v>330510219</v>
      </c>
      <c r="I320" s="42">
        <v>113013</v>
      </c>
      <c r="J320" s="42" t="s">
        <v>4003</v>
      </c>
      <c r="K320" s="42">
        <v>3</v>
      </c>
      <c r="L320" s="42" t="s">
        <v>1899</v>
      </c>
      <c r="M320" s="44">
        <v>305</v>
      </c>
      <c r="N320" s="42" t="s">
        <v>3959</v>
      </c>
      <c r="O320" s="42">
        <v>102</v>
      </c>
      <c r="P320" s="42" t="s">
        <v>3994</v>
      </c>
      <c r="Q320" s="42">
        <v>19</v>
      </c>
      <c r="R320" s="45" t="s">
        <v>1479</v>
      </c>
      <c r="S320" s="45" t="s">
        <v>4017</v>
      </c>
      <c r="T320" s="42" t="s">
        <v>4018</v>
      </c>
      <c r="U320" s="49">
        <v>107</v>
      </c>
      <c r="Y320" s="62"/>
      <c r="Z320" s="62"/>
      <c r="AA320" s="62"/>
      <c r="AB320" s="64"/>
    </row>
    <row r="321" spans="1:28" ht="14.1" customHeight="1">
      <c r="A321" s="42" t="str">
        <f t="shared" si="3"/>
        <v>3305</v>
      </c>
      <c r="B321" s="42" t="str">
        <f t="shared" si="4"/>
        <v>3305103</v>
      </c>
      <c r="C321" s="42" t="str">
        <f t="shared" si="5"/>
        <v>33051031</v>
      </c>
      <c r="I321" s="42">
        <v>113014</v>
      </c>
      <c r="J321" s="42" t="s">
        <v>4006</v>
      </c>
      <c r="K321" s="42">
        <v>3</v>
      </c>
      <c r="L321" s="42" t="s">
        <v>1899</v>
      </c>
      <c r="M321" s="44">
        <v>305</v>
      </c>
      <c r="N321" s="42" t="s">
        <v>3959</v>
      </c>
      <c r="O321" s="42">
        <v>103</v>
      </c>
      <c r="P321" s="42" t="s">
        <v>3757</v>
      </c>
      <c r="Q321" s="42">
        <v>1</v>
      </c>
      <c r="R321" s="45" t="s">
        <v>3960</v>
      </c>
      <c r="S321" s="45" t="s">
        <v>4020</v>
      </c>
      <c r="T321" s="42" t="s">
        <v>4021</v>
      </c>
      <c r="U321" s="49">
        <v>1862</v>
      </c>
      <c r="Y321" s="62"/>
      <c r="Z321" s="62"/>
      <c r="AA321" s="62"/>
      <c r="AB321" s="64"/>
    </row>
    <row r="322" spans="1:28" ht="14.1" customHeight="1">
      <c r="A322" s="42" t="str">
        <f t="shared" si="3"/>
        <v>3305</v>
      </c>
      <c r="B322" s="42" t="str">
        <f t="shared" si="4"/>
        <v>3305103</v>
      </c>
      <c r="C322" s="42" t="str">
        <f t="shared" si="5"/>
        <v>33051032</v>
      </c>
      <c r="I322" s="42">
        <v>113015</v>
      </c>
      <c r="J322" s="42" t="s">
        <v>4008</v>
      </c>
      <c r="K322" s="42">
        <v>3</v>
      </c>
      <c r="L322" s="42" t="s">
        <v>1899</v>
      </c>
      <c r="M322" s="44">
        <v>305</v>
      </c>
      <c r="N322" s="42" t="s">
        <v>3959</v>
      </c>
      <c r="O322" s="42">
        <v>103</v>
      </c>
      <c r="P322" s="42" t="s">
        <v>3757</v>
      </c>
      <c r="Q322" s="42">
        <v>2</v>
      </c>
      <c r="R322" s="45" t="s">
        <v>3963</v>
      </c>
      <c r="S322" s="45" t="s">
        <v>4023</v>
      </c>
      <c r="T322" s="42" t="s">
        <v>4024</v>
      </c>
      <c r="U322" s="49">
        <v>1664</v>
      </c>
      <c r="Y322" s="62"/>
      <c r="Z322" s="62"/>
      <c r="AA322" s="62"/>
      <c r="AB322" s="64"/>
    </row>
    <row r="323" spans="1:28" ht="14.1" customHeight="1">
      <c r="A323" s="42" t="str">
        <f t="shared" si="3"/>
        <v>3305</v>
      </c>
      <c r="B323" s="42" t="str">
        <f t="shared" si="4"/>
        <v>3305103</v>
      </c>
      <c r="C323" s="42" t="str">
        <f t="shared" si="5"/>
        <v>33051033</v>
      </c>
      <c r="I323" s="42">
        <v>113016</v>
      </c>
      <c r="J323" s="42" t="s">
        <v>4010</v>
      </c>
      <c r="K323" s="42">
        <v>3</v>
      </c>
      <c r="L323" s="42" t="s">
        <v>1899</v>
      </c>
      <c r="M323" s="44">
        <v>305</v>
      </c>
      <c r="N323" s="42" t="s">
        <v>3959</v>
      </c>
      <c r="O323" s="42">
        <v>103</v>
      </c>
      <c r="P323" s="42" t="s">
        <v>3757</v>
      </c>
      <c r="Q323" s="42">
        <v>3</v>
      </c>
      <c r="R323" s="45" t="s">
        <v>3967</v>
      </c>
      <c r="S323" s="45" t="s">
        <v>4026</v>
      </c>
      <c r="T323" s="42" t="s">
        <v>4027</v>
      </c>
      <c r="U323" s="49">
        <v>1481</v>
      </c>
      <c r="Y323" s="62"/>
      <c r="Z323" s="62"/>
      <c r="AA323" s="62"/>
      <c r="AB323" s="64"/>
    </row>
    <row r="324" spans="1:28" ht="14.1" customHeight="1">
      <c r="A324" s="42" t="str">
        <f t="shared" si="3"/>
        <v>3305</v>
      </c>
      <c r="B324" s="42" t="str">
        <f t="shared" si="4"/>
        <v>3305103</v>
      </c>
      <c r="C324" s="42" t="str">
        <f t="shared" si="5"/>
        <v>33051034</v>
      </c>
      <c r="I324" s="42">
        <v>113017</v>
      </c>
      <c r="J324" s="42" t="s">
        <v>4013</v>
      </c>
      <c r="K324" s="42">
        <v>3</v>
      </c>
      <c r="L324" s="42" t="s">
        <v>1899</v>
      </c>
      <c r="M324" s="44">
        <v>305</v>
      </c>
      <c r="N324" s="42" t="s">
        <v>3959</v>
      </c>
      <c r="O324" s="42">
        <v>103</v>
      </c>
      <c r="P324" s="42" t="s">
        <v>3757</v>
      </c>
      <c r="Q324" s="42">
        <v>4</v>
      </c>
      <c r="R324" s="45" t="s">
        <v>3972</v>
      </c>
      <c r="S324" s="45" t="s">
        <v>4029</v>
      </c>
      <c r="T324" s="42" t="s">
        <v>4030</v>
      </c>
      <c r="U324" s="49">
        <v>1063</v>
      </c>
      <c r="Y324" s="62"/>
      <c r="Z324" s="62"/>
      <c r="AA324" s="62"/>
      <c r="AB324" s="64"/>
    </row>
    <row r="325" spans="1:28" ht="14.1" customHeight="1">
      <c r="A325" s="42" t="str">
        <f t="shared" si="3"/>
        <v>3305</v>
      </c>
      <c r="B325" s="42" t="str">
        <f t="shared" si="4"/>
        <v>3305103</v>
      </c>
      <c r="C325" s="42" t="str">
        <f t="shared" si="5"/>
        <v>33051035</v>
      </c>
      <c r="I325" s="42">
        <v>113018</v>
      </c>
      <c r="J325" s="42" t="s">
        <v>4016</v>
      </c>
      <c r="K325" s="42">
        <v>3</v>
      </c>
      <c r="L325" s="42" t="s">
        <v>1899</v>
      </c>
      <c r="M325" s="44">
        <v>305</v>
      </c>
      <c r="N325" s="42" t="s">
        <v>3959</v>
      </c>
      <c r="O325" s="42">
        <v>103</v>
      </c>
      <c r="P325" s="42" t="s">
        <v>3757</v>
      </c>
      <c r="Q325" s="42">
        <v>5</v>
      </c>
      <c r="R325" s="45" t="s">
        <v>3976</v>
      </c>
      <c r="S325" s="45" t="s">
        <v>4033</v>
      </c>
      <c r="T325" s="42" t="s">
        <v>4034</v>
      </c>
      <c r="U325" s="49">
        <v>1901</v>
      </c>
      <c r="Y325" s="62"/>
      <c r="Z325" s="62"/>
      <c r="AA325" s="62"/>
      <c r="AB325" s="64"/>
    </row>
    <row r="326" spans="1:28" ht="14.1" customHeight="1">
      <c r="A326" s="42" t="str">
        <f t="shared" si="3"/>
        <v>3305</v>
      </c>
      <c r="B326" s="42" t="str">
        <f t="shared" si="4"/>
        <v>3305103</v>
      </c>
      <c r="C326" s="42" t="str">
        <f t="shared" si="5"/>
        <v>33051036</v>
      </c>
      <c r="I326" s="42">
        <v>113019</v>
      </c>
      <c r="J326" s="42" t="s">
        <v>4019</v>
      </c>
      <c r="K326" s="42">
        <v>3</v>
      </c>
      <c r="L326" s="42" t="s">
        <v>1899</v>
      </c>
      <c r="M326" s="44">
        <v>305</v>
      </c>
      <c r="N326" s="42" t="s">
        <v>3959</v>
      </c>
      <c r="O326" s="42">
        <v>103</v>
      </c>
      <c r="P326" s="42" t="s">
        <v>3757</v>
      </c>
      <c r="Q326" s="42">
        <v>6</v>
      </c>
      <c r="R326" s="45" t="s">
        <v>3980</v>
      </c>
      <c r="S326" s="45" t="s">
        <v>4037</v>
      </c>
      <c r="T326" s="42" t="s">
        <v>4038</v>
      </c>
      <c r="U326" s="49">
        <v>1714</v>
      </c>
      <c r="Y326" s="62"/>
      <c r="Z326" s="62"/>
      <c r="AA326" s="62"/>
      <c r="AB326" s="64"/>
    </row>
    <row r="327" spans="1:28" ht="14.1" customHeight="1">
      <c r="A327" s="42" t="str">
        <f t="shared" si="3"/>
        <v>3305</v>
      </c>
      <c r="B327" s="42" t="str">
        <f t="shared" si="4"/>
        <v>3305103</v>
      </c>
      <c r="C327" s="42" t="str">
        <f t="shared" si="5"/>
        <v>33051037</v>
      </c>
      <c r="I327" s="42">
        <v>113020</v>
      </c>
      <c r="J327" s="42" t="s">
        <v>4022</v>
      </c>
      <c r="K327" s="42">
        <v>3</v>
      </c>
      <c r="L327" s="42" t="s">
        <v>1899</v>
      </c>
      <c r="M327" s="44">
        <v>305</v>
      </c>
      <c r="N327" s="42" t="s">
        <v>3959</v>
      </c>
      <c r="O327" s="42">
        <v>103</v>
      </c>
      <c r="P327" s="42" t="s">
        <v>3757</v>
      </c>
      <c r="Q327" s="42">
        <v>7</v>
      </c>
      <c r="R327" s="45" t="s">
        <v>3984</v>
      </c>
      <c r="S327" s="45" t="s">
        <v>4040</v>
      </c>
      <c r="T327" s="42" t="s">
        <v>4041</v>
      </c>
      <c r="U327" s="49">
        <v>1788</v>
      </c>
      <c r="Y327" s="62"/>
      <c r="Z327" s="62"/>
      <c r="AA327" s="62"/>
      <c r="AB327" s="64"/>
    </row>
    <row r="328" spans="1:28" ht="14.1" customHeight="1">
      <c r="A328" s="42" t="str">
        <f t="shared" si="3"/>
        <v>3305</v>
      </c>
      <c r="B328" s="42" t="str">
        <f t="shared" si="4"/>
        <v>3305103</v>
      </c>
      <c r="C328" s="42" t="str">
        <f t="shared" si="5"/>
        <v>33051038</v>
      </c>
      <c r="I328" s="42">
        <v>113021</v>
      </c>
      <c r="J328" s="42" t="s">
        <v>4025</v>
      </c>
      <c r="K328" s="42">
        <v>3</v>
      </c>
      <c r="L328" s="42" t="s">
        <v>1899</v>
      </c>
      <c r="M328" s="44">
        <v>305</v>
      </c>
      <c r="N328" s="42" t="s">
        <v>3959</v>
      </c>
      <c r="O328" s="42">
        <v>103</v>
      </c>
      <c r="P328" s="42" t="s">
        <v>3757</v>
      </c>
      <c r="Q328" s="42">
        <v>8</v>
      </c>
      <c r="R328" s="45" t="s">
        <v>3988</v>
      </c>
      <c r="S328" s="45" t="s">
        <v>4044</v>
      </c>
      <c r="T328" s="42" t="s">
        <v>4045</v>
      </c>
      <c r="U328" s="49">
        <v>110</v>
      </c>
      <c r="Y328" s="62"/>
      <c r="Z328" s="62"/>
      <c r="AA328" s="62"/>
      <c r="AB328" s="64"/>
    </row>
    <row r="329" spans="1:28" ht="14.1" customHeight="1">
      <c r="A329" s="42" t="str">
        <f t="shared" si="3"/>
        <v>3305</v>
      </c>
      <c r="B329" s="42" t="str">
        <f t="shared" si="4"/>
        <v>3305103</v>
      </c>
      <c r="C329" s="42" t="str">
        <f t="shared" si="5"/>
        <v>330510319</v>
      </c>
      <c r="I329" s="42">
        <v>113022</v>
      </c>
      <c r="J329" s="42" t="s">
        <v>4028</v>
      </c>
      <c r="K329" s="42">
        <v>3</v>
      </c>
      <c r="L329" s="42" t="s">
        <v>1899</v>
      </c>
      <c r="M329" s="44">
        <v>305</v>
      </c>
      <c r="N329" s="42" t="s">
        <v>3959</v>
      </c>
      <c r="O329" s="42">
        <v>103</v>
      </c>
      <c r="P329" s="42" t="s">
        <v>3757</v>
      </c>
      <c r="Q329" s="42">
        <v>19</v>
      </c>
      <c r="R329" s="45" t="s">
        <v>1479</v>
      </c>
      <c r="S329" s="45" t="s">
        <v>4048</v>
      </c>
      <c r="T329" s="42" t="s">
        <v>4049</v>
      </c>
      <c r="U329" s="49">
        <v>1472</v>
      </c>
      <c r="Y329" s="62"/>
      <c r="Z329" s="62"/>
      <c r="AA329" s="62"/>
      <c r="AB329" s="64"/>
    </row>
    <row r="330" spans="1:28" ht="14.1" customHeight="1">
      <c r="A330" s="42" t="str">
        <f t="shared" si="3"/>
        <v>3305</v>
      </c>
      <c r="B330" s="42" t="str">
        <f t="shared" si="4"/>
        <v>3305104</v>
      </c>
      <c r="C330" s="42" t="str">
        <f t="shared" si="5"/>
        <v>33051041</v>
      </c>
      <c r="I330" s="42">
        <v>113023</v>
      </c>
      <c r="J330" s="42" t="s">
        <v>4032</v>
      </c>
      <c r="K330" s="42">
        <v>3</v>
      </c>
      <c r="L330" s="42" t="s">
        <v>1899</v>
      </c>
      <c r="M330" s="44">
        <v>305</v>
      </c>
      <c r="N330" s="42" t="s">
        <v>3959</v>
      </c>
      <c r="O330" s="42">
        <v>104</v>
      </c>
      <c r="P330" s="42" t="s">
        <v>4052</v>
      </c>
      <c r="Q330" s="42">
        <v>1</v>
      </c>
      <c r="R330" s="45" t="s">
        <v>3960</v>
      </c>
      <c r="S330" s="45" t="s">
        <v>4053</v>
      </c>
      <c r="T330" s="42" t="s">
        <v>4054</v>
      </c>
      <c r="U330" s="49">
        <v>1829</v>
      </c>
      <c r="Y330" s="62"/>
      <c r="Z330" s="62"/>
      <c r="AA330" s="62"/>
      <c r="AB330" s="64"/>
    </row>
    <row r="331" spans="1:28" ht="14.1" customHeight="1">
      <c r="A331" s="42" t="str">
        <f t="shared" si="3"/>
        <v>3305</v>
      </c>
      <c r="B331" s="42" t="str">
        <f t="shared" si="4"/>
        <v>3305104</v>
      </c>
      <c r="C331" s="42" t="str">
        <f t="shared" si="5"/>
        <v>33051042</v>
      </c>
      <c r="I331" s="42">
        <v>113024</v>
      </c>
      <c r="J331" s="42" t="s">
        <v>4036</v>
      </c>
      <c r="K331" s="42">
        <v>3</v>
      </c>
      <c r="L331" s="42" t="s">
        <v>1899</v>
      </c>
      <c r="M331" s="44">
        <v>305</v>
      </c>
      <c r="N331" s="42" t="s">
        <v>3959</v>
      </c>
      <c r="O331" s="42">
        <v>104</v>
      </c>
      <c r="P331" s="42" t="s">
        <v>4052</v>
      </c>
      <c r="Q331" s="42">
        <v>2</v>
      </c>
      <c r="R331" s="45" t="s">
        <v>3963</v>
      </c>
      <c r="S331" s="45" t="s">
        <v>4057</v>
      </c>
      <c r="T331" s="42" t="s">
        <v>4057</v>
      </c>
      <c r="U331" s="49">
        <v>1996</v>
      </c>
      <c r="Y331" s="62"/>
      <c r="Z331" s="62"/>
      <c r="AA331" s="62"/>
      <c r="AB331" s="64"/>
    </row>
    <row r="332" spans="1:28" ht="14.1" customHeight="1">
      <c r="A332" s="42" t="str">
        <f t="shared" si="3"/>
        <v>3305</v>
      </c>
      <c r="B332" s="42" t="str">
        <f t="shared" si="4"/>
        <v>3305104</v>
      </c>
      <c r="C332" s="42" t="str">
        <f t="shared" si="5"/>
        <v>33051043</v>
      </c>
      <c r="I332" s="42">
        <v>113025</v>
      </c>
      <c r="J332" s="42" t="s">
        <v>4039</v>
      </c>
      <c r="K332" s="42">
        <v>3</v>
      </c>
      <c r="L332" s="42" t="s">
        <v>1899</v>
      </c>
      <c r="M332" s="44">
        <v>305</v>
      </c>
      <c r="N332" s="42" t="s">
        <v>3959</v>
      </c>
      <c r="O332" s="42">
        <v>104</v>
      </c>
      <c r="P332" s="42" t="s">
        <v>4052</v>
      </c>
      <c r="Q332" s="42">
        <v>3</v>
      </c>
      <c r="R332" s="45" t="s">
        <v>3967</v>
      </c>
      <c r="S332" s="45" t="s">
        <v>4060</v>
      </c>
      <c r="T332" s="42" t="s">
        <v>4061</v>
      </c>
      <c r="U332" s="49">
        <v>111</v>
      </c>
      <c r="Y332" s="62"/>
      <c r="Z332" s="62"/>
      <c r="AA332" s="62"/>
      <c r="AB332" s="64"/>
    </row>
    <row r="333" spans="1:28" ht="14.1" customHeight="1">
      <c r="A333" s="42" t="str">
        <f t="shared" si="3"/>
        <v>3305</v>
      </c>
      <c r="B333" s="42" t="str">
        <f t="shared" si="4"/>
        <v>3305104</v>
      </c>
      <c r="C333" s="42" t="str">
        <f t="shared" si="5"/>
        <v>33051044</v>
      </c>
      <c r="I333" s="42">
        <v>113026</v>
      </c>
      <c r="J333" s="42" t="s">
        <v>4043</v>
      </c>
      <c r="K333" s="42">
        <v>3</v>
      </c>
      <c r="L333" s="42" t="s">
        <v>1899</v>
      </c>
      <c r="M333" s="44">
        <v>305</v>
      </c>
      <c r="N333" s="42" t="s">
        <v>3959</v>
      </c>
      <c r="O333" s="42">
        <v>104</v>
      </c>
      <c r="P333" s="42" t="s">
        <v>4052</v>
      </c>
      <c r="Q333" s="42">
        <v>4</v>
      </c>
      <c r="R333" s="45" t="s">
        <v>3972</v>
      </c>
      <c r="S333" s="45" t="s">
        <v>4064</v>
      </c>
      <c r="T333" s="42" t="s">
        <v>324</v>
      </c>
      <c r="U333" s="49">
        <v>112</v>
      </c>
      <c r="Y333" s="62"/>
      <c r="Z333" s="62"/>
      <c r="AA333" s="62"/>
      <c r="AB333" s="64"/>
    </row>
    <row r="334" spans="1:28" ht="14.1" customHeight="1">
      <c r="A334" s="42" t="str">
        <f t="shared" si="3"/>
        <v>3305</v>
      </c>
      <c r="B334" s="42" t="str">
        <f t="shared" si="4"/>
        <v>3305104</v>
      </c>
      <c r="C334" s="42" t="str">
        <f t="shared" si="5"/>
        <v>33051045</v>
      </c>
      <c r="I334" s="42">
        <v>113027</v>
      </c>
      <c r="J334" s="42" t="s">
        <v>4047</v>
      </c>
      <c r="K334" s="42">
        <v>3</v>
      </c>
      <c r="L334" s="42" t="s">
        <v>1899</v>
      </c>
      <c r="M334" s="44">
        <v>305</v>
      </c>
      <c r="N334" s="42" t="s">
        <v>3959</v>
      </c>
      <c r="O334" s="42">
        <v>104</v>
      </c>
      <c r="P334" s="42" t="s">
        <v>4052</v>
      </c>
      <c r="Q334" s="42">
        <v>5</v>
      </c>
      <c r="R334" s="45" t="s">
        <v>3976</v>
      </c>
      <c r="S334" s="45" t="s">
        <v>4066</v>
      </c>
      <c r="T334" s="42" t="s">
        <v>4067</v>
      </c>
      <c r="U334" s="49">
        <v>1116</v>
      </c>
      <c r="Y334" s="62"/>
      <c r="Z334" s="62"/>
      <c r="AA334" s="62"/>
      <c r="AB334" s="64"/>
    </row>
    <row r="335" spans="1:28" ht="14.1" customHeight="1">
      <c r="A335" s="42" t="str">
        <f t="shared" si="3"/>
        <v>3305</v>
      </c>
      <c r="B335" s="42" t="str">
        <f t="shared" si="4"/>
        <v>3305104</v>
      </c>
      <c r="C335" s="42" t="str">
        <f t="shared" si="5"/>
        <v>33051046</v>
      </c>
      <c r="I335" s="42">
        <v>113029</v>
      </c>
      <c r="J335" s="42" t="s">
        <v>4051</v>
      </c>
      <c r="K335" s="42">
        <v>3</v>
      </c>
      <c r="L335" s="42" t="s">
        <v>1899</v>
      </c>
      <c r="M335" s="44">
        <v>305</v>
      </c>
      <c r="N335" s="42" t="s">
        <v>3959</v>
      </c>
      <c r="O335" s="42">
        <v>104</v>
      </c>
      <c r="P335" s="42" t="s">
        <v>4052</v>
      </c>
      <c r="Q335" s="42">
        <v>6</v>
      </c>
      <c r="R335" s="45" t="s">
        <v>3980</v>
      </c>
      <c r="S335" s="45" t="s">
        <v>4069</v>
      </c>
      <c r="T335" s="42" t="s">
        <v>4070</v>
      </c>
      <c r="U335" s="49">
        <v>1347</v>
      </c>
      <c r="Y335" s="62"/>
      <c r="Z335" s="62"/>
      <c r="AA335" s="62"/>
      <c r="AB335" s="64"/>
    </row>
    <row r="336" spans="1:28" ht="14.1" customHeight="1">
      <c r="A336" s="42" t="str">
        <f t="shared" si="3"/>
        <v>3305</v>
      </c>
      <c r="B336" s="42" t="str">
        <f t="shared" si="4"/>
        <v>3305104</v>
      </c>
      <c r="C336" s="42" t="str">
        <f t="shared" si="5"/>
        <v>33051047</v>
      </c>
      <c r="I336" s="42">
        <v>113030</v>
      </c>
      <c r="J336" s="42" t="s">
        <v>4056</v>
      </c>
      <c r="K336" s="42">
        <v>3</v>
      </c>
      <c r="L336" s="42" t="s">
        <v>1899</v>
      </c>
      <c r="M336" s="44">
        <v>305</v>
      </c>
      <c r="N336" s="42" t="s">
        <v>3959</v>
      </c>
      <c r="O336" s="42">
        <v>104</v>
      </c>
      <c r="P336" s="42" t="s">
        <v>4052</v>
      </c>
      <c r="Q336" s="42">
        <v>7</v>
      </c>
      <c r="R336" s="45" t="s">
        <v>3984</v>
      </c>
      <c r="S336" s="45" t="s">
        <v>4072</v>
      </c>
      <c r="T336" s="42" t="s">
        <v>4072</v>
      </c>
      <c r="U336" s="49">
        <v>113</v>
      </c>
      <c r="Y336" s="62"/>
      <c r="Z336" s="62"/>
      <c r="AA336" s="62"/>
      <c r="AB336" s="64"/>
    </row>
    <row r="337" spans="1:28" ht="14.1" customHeight="1">
      <c r="A337" s="42" t="str">
        <f t="shared" si="3"/>
        <v>3305</v>
      </c>
      <c r="B337" s="42" t="str">
        <f t="shared" si="4"/>
        <v>3305104</v>
      </c>
      <c r="C337" s="42" t="str">
        <f t="shared" si="5"/>
        <v>33051048</v>
      </c>
      <c r="I337" s="42">
        <v>113031</v>
      </c>
      <c r="J337" s="42" t="s">
        <v>4059</v>
      </c>
      <c r="K337" s="42">
        <v>3</v>
      </c>
      <c r="L337" s="42" t="s">
        <v>1899</v>
      </c>
      <c r="M337" s="44">
        <v>305</v>
      </c>
      <c r="N337" s="42" t="s">
        <v>3959</v>
      </c>
      <c r="O337" s="42">
        <v>104</v>
      </c>
      <c r="P337" s="42" t="s">
        <v>4052</v>
      </c>
      <c r="Q337" s="42">
        <v>8</v>
      </c>
      <c r="R337" s="45" t="s">
        <v>3988</v>
      </c>
      <c r="S337" s="45" t="s">
        <v>4074</v>
      </c>
      <c r="T337" s="42" t="s">
        <v>4075</v>
      </c>
      <c r="U337" s="49">
        <v>114</v>
      </c>
      <c r="Y337" s="62"/>
      <c r="Z337" s="62"/>
      <c r="AA337" s="62"/>
      <c r="AB337" s="64"/>
    </row>
    <row r="338" spans="1:28" ht="14.1" customHeight="1">
      <c r="A338" s="42" t="str">
        <f t="shared" si="3"/>
        <v>3305</v>
      </c>
      <c r="B338" s="42" t="str">
        <f t="shared" si="4"/>
        <v>3305104</v>
      </c>
      <c r="C338" s="42" t="str">
        <f t="shared" si="5"/>
        <v>330510419</v>
      </c>
      <c r="I338" s="42">
        <v>113032</v>
      </c>
      <c r="J338" s="42" t="s">
        <v>4063</v>
      </c>
      <c r="K338" s="42">
        <v>3</v>
      </c>
      <c r="L338" s="42" t="s">
        <v>1899</v>
      </c>
      <c r="M338" s="44">
        <v>305</v>
      </c>
      <c r="N338" s="42" t="s">
        <v>3959</v>
      </c>
      <c r="O338" s="42">
        <v>104</v>
      </c>
      <c r="P338" s="42" t="s">
        <v>4052</v>
      </c>
      <c r="Q338" s="42">
        <v>19</v>
      </c>
      <c r="R338" s="45" t="s">
        <v>1479</v>
      </c>
      <c r="S338" s="45" t="s">
        <v>4077</v>
      </c>
      <c r="T338" s="42" t="s">
        <v>4078</v>
      </c>
      <c r="U338" s="49">
        <v>115</v>
      </c>
      <c r="Y338" s="62"/>
      <c r="Z338" s="62"/>
      <c r="AA338" s="62"/>
      <c r="AB338" s="64"/>
    </row>
    <row r="339" spans="1:28" ht="14.1" customHeight="1">
      <c r="A339" s="42" t="str">
        <f t="shared" si="3"/>
        <v>3305</v>
      </c>
      <c r="B339" s="42" t="str">
        <f t="shared" si="4"/>
        <v>3305105</v>
      </c>
      <c r="C339" s="42" t="str">
        <f t="shared" si="5"/>
        <v>33051051</v>
      </c>
      <c r="I339" s="42">
        <v>113033</v>
      </c>
      <c r="J339" s="42" t="s">
        <v>4065</v>
      </c>
      <c r="K339" s="42">
        <v>3</v>
      </c>
      <c r="L339" s="42" t="s">
        <v>1899</v>
      </c>
      <c r="M339" s="44">
        <v>305</v>
      </c>
      <c r="N339" s="42" t="s">
        <v>3959</v>
      </c>
      <c r="O339" s="42">
        <v>105</v>
      </c>
      <c r="P339" s="42" t="s">
        <v>3327</v>
      </c>
      <c r="Q339" s="42">
        <v>1</v>
      </c>
      <c r="R339" s="45" t="s">
        <v>4080</v>
      </c>
      <c r="S339" s="45" t="s">
        <v>4081</v>
      </c>
      <c r="T339" s="42" t="s">
        <v>350</v>
      </c>
      <c r="U339" s="49">
        <v>1082</v>
      </c>
      <c r="Y339" s="62"/>
      <c r="Z339" s="62"/>
      <c r="AA339" s="62"/>
      <c r="AB339" s="64"/>
    </row>
    <row r="340" spans="1:28" ht="14.1" customHeight="1">
      <c r="A340" s="42" t="str">
        <f t="shared" si="3"/>
        <v>3305</v>
      </c>
      <c r="B340" s="42" t="str">
        <f t="shared" si="4"/>
        <v>3305105</v>
      </c>
      <c r="C340" s="42" t="str">
        <f t="shared" si="5"/>
        <v>33051052</v>
      </c>
      <c r="I340" s="42">
        <v>113034</v>
      </c>
      <c r="J340" s="42" t="s">
        <v>4068</v>
      </c>
      <c r="K340" s="42">
        <v>3</v>
      </c>
      <c r="L340" s="42" t="s">
        <v>1899</v>
      </c>
      <c r="M340" s="44">
        <v>305</v>
      </c>
      <c r="N340" s="42" t="s">
        <v>3959</v>
      </c>
      <c r="O340" s="42">
        <v>105</v>
      </c>
      <c r="P340" s="42" t="s">
        <v>3327</v>
      </c>
      <c r="Q340" s="42">
        <v>2</v>
      </c>
      <c r="R340" s="45" t="s">
        <v>4084</v>
      </c>
      <c r="S340" s="45" t="s">
        <v>4085</v>
      </c>
      <c r="T340" s="42" t="s">
        <v>4086</v>
      </c>
      <c r="U340" s="49">
        <v>117</v>
      </c>
      <c r="Y340" s="62"/>
      <c r="Z340" s="62"/>
      <c r="AA340" s="62"/>
      <c r="AB340" s="64"/>
    </row>
    <row r="341" spans="1:28" ht="14.1" customHeight="1">
      <c r="A341" s="42" t="str">
        <f t="shared" si="3"/>
        <v>3305</v>
      </c>
      <c r="B341" s="42" t="str">
        <f t="shared" si="4"/>
        <v>3305105</v>
      </c>
      <c r="C341" s="42" t="str">
        <f t="shared" si="5"/>
        <v>33051053</v>
      </c>
      <c r="I341" s="42">
        <v>113035</v>
      </c>
      <c r="J341" s="42" t="s">
        <v>4071</v>
      </c>
      <c r="K341" s="42">
        <v>3</v>
      </c>
      <c r="L341" s="42" t="s">
        <v>1899</v>
      </c>
      <c r="M341" s="44">
        <v>305</v>
      </c>
      <c r="N341" s="42" t="s">
        <v>3959</v>
      </c>
      <c r="O341" s="42">
        <v>105</v>
      </c>
      <c r="P341" s="42" t="s">
        <v>3327</v>
      </c>
      <c r="Q341" s="42">
        <v>3</v>
      </c>
      <c r="R341" s="45" t="s">
        <v>4089</v>
      </c>
      <c r="S341" s="45" t="s">
        <v>4090</v>
      </c>
      <c r="T341" s="42" t="s">
        <v>4091</v>
      </c>
      <c r="U341" s="49">
        <v>1364</v>
      </c>
      <c r="Y341" s="62"/>
      <c r="Z341" s="62"/>
      <c r="AA341" s="62"/>
      <c r="AB341" s="64"/>
    </row>
    <row r="342" spans="1:28" ht="14.1" customHeight="1">
      <c r="A342" s="42" t="str">
        <f t="shared" si="3"/>
        <v>3305</v>
      </c>
      <c r="B342" s="42" t="str">
        <f t="shared" si="4"/>
        <v>3305105</v>
      </c>
      <c r="C342" s="42" t="str">
        <f t="shared" si="5"/>
        <v>330510519</v>
      </c>
      <c r="I342" s="42">
        <v>113036</v>
      </c>
      <c r="J342" s="42" t="s">
        <v>4073</v>
      </c>
      <c r="K342" s="42">
        <v>3</v>
      </c>
      <c r="L342" s="42" t="s">
        <v>1899</v>
      </c>
      <c r="M342" s="44">
        <v>305</v>
      </c>
      <c r="N342" s="42" t="s">
        <v>3959</v>
      </c>
      <c r="O342" s="42">
        <v>105</v>
      </c>
      <c r="P342" s="42" t="s">
        <v>3327</v>
      </c>
      <c r="Q342" s="42">
        <v>19</v>
      </c>
      <c r="R342" s="45" t="s">
        <v>1479</v>
      </c>
      <c r="S342" s="45" t="s">
        <v>4094</v>
      </c>
      <c r="T342" s="42" t="s">
        <v>4095</v>
      </c>
      <c r="U342" s="49">
        <v>1489</v>
      </c>
      <c r="Y342" s="62"/>
      <c r="Z342" s="62"/>
      <c r="AA342" s="62"/>
      <c r="AB342" s="64"/>
    </row>
    <row r="343" spans="1:28" ht="14.1" customHeight="1">
      <c r="A343" s="42" t="str">
        <f t="shared" si="3"/>
        <v>3306</v>
      </c>
      <c r="B343" s="42" t="str">
        <f t="shared" si="4"/>
        <v>3306101</v>
      </c>
      <c r="C343" s="42" t="str">
        <f t="shared" si="5"/>
        <v>33061011</v>
      </c>
      <c r="I343" s="42">
        <v>113037</v>
      </c>
      <c r="J343" s="42" t="s">
        <v>4076</v>
      </c>
      <c r="K343" s="42">
        <v>3</v>
      </c>
      <c r="L343" s="42" t="s">
        <v>1899</v>
      </c>
      <c r="M343" s="44">
        <v>306</v>
      </c>
      <c r="N343" s="42" t="s">
        <v>4098</v>
      </c>
      <c r="O343" s="42">
        <v>101</v>
      </c>
      <c r="P343" s="42" t="s">
        <v>4099</v>
      </c>
      <c r="Q343" s="42">
        <v>1</v>
      </c>
      <c r="R343" s="45" t="s">
        <v>4100</v>
      </c>
      <c r="S343" s="45" t="s">
        <v>4101</v>
      </c>
      <c r="T343" s="42" t="s">
        <v>4102</v>
      </c>
      <c r="U343" s="49">
        <v>1851</v>
      </c>
      <c r="Y343" s="62"/>
      <c r="Z343" s="62"/>
      <c r="AA343" s="62"/>
      <c r="AB343" s="64"/>
    </row>
    <row r="344" spans="1:28" ht="14.1" customHeight="1">
      <c r="A344" s="42" t="str">
        <f t="shared" si="3"/>
        <v>3306</v>
      </c>
      <c r="B344" s="42" t="str">
        <f t="shared" si="4"/>
        <v>3306101</v>
      </c>
      <c r="C344" s="42" t="str">
        <f t="shared" si="5"/>
        <v>33061012</v>
      </c>
      <c r="I344" s="42">
        <v>113038</v>
      </c>
      <c r="J344" s="42" t="s">
        <v>4079</v>
      </c>
      <c r="K344" s="42">
        <v>3</v>
      </c>
      <c r="L344" s="42" t="s">
        <v>1899</v>
      </c>
      <c r="M344" s="44">
        <v>306</v>
      </c>
      <c r="N344" s="42" t="s">
        <v>4098</v>
      </c>
      <c r="O344" s="42">
        <v>101</v>
      </c>
      <c r="P344" s="42" t="s">
        <v>4099</v>
      </c>
      <c r="Q344" s="42">
        <v>2</v>
      </c>
      <c r="R344" s="45" t="s">
        <v>3103</v>
      </c>
      <c r="S344" s="45" t="s">
        <v>4106</v>
      </c>
      <c r="T344" s="42" t="s">
        <v>4106</v>
      </c>
      <c r="U344" s="49">
        <v>120</v>
      </c>
      <c r="Y344" s="62"/>
      <c r="Z344" s="62"/>
      <c r="AA344" s="62"/>
      <c r="AB344" s="64"/>
    </row>
    <row r="345" spans="1:28" ht="14.1" customHeight="1">
      <c r="A345" s="42" t="str">
        <f t="shared" si="3"/>
        <v>3306</v>
      </c>
      <c r="B345" s="42" t="str">
        <f t="shared" si="4"/>
        <v>3306101</v>
      </c>
      <c r="C345" s="42" t="str">
        <f t="shared" si="5"/>
        <v>33061013</v>
      </c>
      <c r="I345" s="42">
        <v>113039</v>
      </c>
      <c r="J345" s="42" t="s">
        <v>4083</v>
      </c>
      <c r="K345" s="42">
        <v>3</v>
      </c>
      <c r="L345" s="42" t="s">
        <v>1899</v>
      </c>
      <c r="M345" s="44">
        <v>306</v>
      </c>
      <c r="N345" s="42" t="s">
        <v>4098</v>
      </c>
      <c r="O345" s="42">
        <v>101</v>
      </c>
      <c r="P345" s="42" t="s">
        <v>4099</v>
      </c>
      <c r="Q345" s="42">
        <v>3</v>
      </c>
      <c r="R345" s="45" t="s">
        <v>3173</v>
      </c>
      <c r="S345" s="45" t="s">
        <v>4108</v>
      </c>
      <c r="T345" s="42" t="s">
        <v>4109</v>
      </c>
      <c r="U345" s="49">
        <v>1235</v>
      </c>
      <c r="Y345" s="62"/>
      <c r="Z345" s="62"/>
      <c r="AA345" s="62"/>
      <c r="AB345" s="64"/>
    </row>
    <row r="346" spans="1:28" ht="14.1" customHeight="1">
      <c r="A346" s="42" t="str">
        <f t="shared" si="3"/>
        <v>3306</v>
      </c>
      <c r="B346" s="42" t="str">
        <f t="shared" si="4"/>
        <v>3306101</v>
      </c>
      <c r="C346" s="42" t="str">
        <f t="shared" si="5"/>
        <v>33061014</v>
      </c>
      <c r="I346" s="42">
        <v>113040</v>
      </c>
      <c r="J346" s="42" t="s">
        <v>4088</v>
      </c>
      <c r="K346" s="42">
        <v>3</v>
      </c>
      <c r="L346" s="42" t="s">
        <v>1899</v>
      </c>
      <c r="M346" s="44">
        <v>306</v>
      </c>
      <c r="N346" s="42" t="s">
        <v>4098</v>
      </c>
      <c r="O346" s="42">
        <v>101</v>
      </c>
      <c r="P346" s="42" t="s">
        <v>4099</v>
      </c>
      <c r="Q346" s="42">
        <v>4</v>
      </c>
      <c r="R346" s="45" t="s">
        <v>1836</v>
      </c>
      <c r="S346" s="45" t="s">
        <v>4111</v>
      </c>
      <c r="T346" s="42" t="s">
        <v>4112</v>
      </c>
      <c r="U346" s="49">
        <v>121</v>
      </c>
      <c r="Y346" s="62"/>
      <c r="Z346" s="62"/>
      <c r="AA346" s="62"/>
      <c r="AB346" s="64"/>
    </row>
    <row r="347" spans="1:28" ht="14.1" customHeight="1">
      <c r="A347" s="42" t="str">
        <f t="shared" si="3"/>
        <v>3306</v>
      </c>
      <c r="B347" s="42" t="str">
        <f t="shared" si="4"/>
        <v>3306101</v>
      </c>
      <c r="C347" s="42" t="str">
        <f t="shared" si="5"/>
        <v>330610119</v>
      </c>
      <c r="I347" s="42">
        <v>113041</v>
      </c>
      <c r="J347" s="42" t="s">
        <v>4093</v>
      </c>
      <c r="K347" s="42">
        <v>3</v>
      </c>
      <c r="L347" s="42" t="s">
        <v>1899</v>
      </c>
      <c r="M347" s="44">
        <v>306</v>
      </c>
      <c r="N347" s="42" t="s">
        <v>4098</v>
      </c>
      <c r="O347" s="42">
        <v>101</v>
      </c>
      <c r="P347" s="42" t="s">
        <v>4099</v>
      </c>
      <c r="Q347" s="42">
        <v>19</v>
      </c>
      <c r="R347" s="45" t="s">
        <v>1479</v>
      </c>
      <c r="S347" s="45" t="s">
        <v>4114</v>
      </c>
      <c r="T347" s="42" t="s">
        <v>4115</v>
      </c>
      <c r="U347" s="49">
        <v>1503</v>
      </c>
      <c r="Y347" s="62"/>
      <c r="Z347" s="62"/>
      <c r="AA347" s="62"/>
      <c r="AB347" s="64"/>
    </row>
    <row r="348" spans="1:28" ht="14.1" customHeight="1">
      <c r="A348" s="42" t="str">
        <f t="shared" si="3"/>
        <v>3306</v>
      </c>
      <c r="B348" s="42" t="str">
        <f t="shared" si="4"/>
        <v>3306102</v>
      </c>
      <c r="C348" s="42" t="str">
        <f t="shared" si="5"/>
        <v>33061021</v>
      </c>
      <c r="I348" s="42">
        <v>113042</v>
      </c>
      <c r="J348" s="42" t="s">
        <v>4097</v>
      </c>
      <c r="K348" s="42">
        <v>3</v>
      </c>
      <c r="L348" s="42" t="s">
        <v>1899</v>
      </c>
      <c r="M348" s="44">
        <v>306</v>
      </c>
      <c r="N348" s="42" t="s">
        <v>4098</v>
      </c>
      <c r="O348" s="42">
        <v>102</v>
      </c>
      <c r="P348" s="42" t="s">
        <v>3303</v>
      </c>
      <c r="Q348" s="42">
        <v>1</v>
      </c>
      <c r="R348" s="45" t="s">
        <v>4117</v>
      </c>
      <c r="S348" s="45" t="s">
        <v>4118</v>
      </c>
      <c r="T348" s="42" t="s">
        <v>4119</v>
      </c>
      <c r="U348" s="49">
        <v>122</v>
      </c>
      <c r="Y348" s="62"/>
      <c r="Z348" s="62"/>
      <c r="AA348" s="62"/>
      <c r="AB348" s="64"/>
    </row>
    <row r="349" spans="1:28" ht="14.1" customHeight="1">
      <c r="A349" s="42" t="str">
        <f t="shared" si="3"/>
        <v>3306</v>
      </c>
      <c r="B349" s="42" t="str">
        <f t="shared" si="4"/>
        <v>3306102</v>
      </c>
      <c r="C349" s="42" t="str">
        <f t="shared" si="5"/>
        <v>33061022</v>
      </c>
      <c r="I349" s="42">
        <v>113043</v>
      </c>
      <c r="J349" s="42" t="s">
        <v>4105</v>
      </c>
      <c r="K349" s="42">
        <v>3</v>
      </c>
      <c r="L349" s="42" t="s">
        <v>1899</v>
      </c>
      <c r="M349" s="44">
        <v>306</v>
      </c>
      <c r="N349" s="42" t="s">
        <v>4098</v>
      </c>
      <c r="O349" s="42">
        <v>102</v>
      </c>
      <c r="P349" s="42" t="s">
        <v>3303</v>
      </c>
      <c r="Q349" s="42">
        <v>2</v>
      </c>
      <c r="R349" s="45" t="s">
        <v>4121</v>
      </c>
      <c r="S349" s="45" t="s">
        <v>4122</v>
      </c>
      <c r="T349" s="42" t="s">
        <v>4123</v>
      </c>
      <c r="U349" s="49">
        <v>123</v>
      </c>
      <c r="Y349" s="62"/>
      <c r="Z349" s="62"/>
      <c r="AA349" s="62"/>
      <c r="AB349" s="64"/>
    </row>
    <row r="350" spans="1:28" ht="14.1" customHeight="1">
      <c r="A350" s="42" t="str">
        <f t="shared" si="3"/>
        <v>3306</v>
      </c>
      <c r="B350" s="42" t="str">
        <f t="shared" si="4"/>
        <v>3306102</v>
      </c>
      <c r="C350" s="42" t="str">
        <f t="shared" si="5"/>
        <v>33061023</v>
      </c>
      <c r="I350" s="42">
        <v>113044</v>
      </c>
      <c r="J350" s="42" t="s">
        <v>4107</v>
      </c>
      <c r="K350" s="42">
        <v>3</v>
      </c>
      <c r="L350" s="42" t="s">
        <v>1899</v>
      </c>
      <c r="M350" s="44">
        <v>306</v>
      </c>
      <c r="N350" s="42" t="s">
        <v>4098</v>
      </c>
      <c r="O350" s="42">
        <v>102</v>
      </c>
      <c r="P350" s="42" t="s">
        <v>3303</v>
      </c>
      <c r="Q350" s="42">
        <v>3</v>
      </c>
      <c r="R350" s="45" t="s">
        <v>4125</v>
      </c>
      <c r="S350" s="45" t="s">
        <v>4126</v>
      </c>
      <c r="T350" s="42" t="s">
        <v>2548</v>
      </c>
      <c r="U350" s="49">
        <v>453</v>
      </c>
      <c r="Y350" s="62"/>
      <c r="Z350" s="62"/>
      <c r="AA350" s="62"/>
      <c r="AB350" s="64"/>
    </row>
    <row r="351" spans="1:28" ht="14.1" customHeight="1">
      <c r="A351" s="42" t="str">
        <f t="shared" si="3"/>
        <v>3306</v>
      </c>
      <c r="B351" s="42" t="str">
        <f t="shared" si="4"/>
        <v>3306102</v>
      </c>
      <c r="C351" s="42" t="str">
        <f t="shared" si="5"/>
        <v>33061024</v>
      </c>
      <c r="I351" s="42">
        <v>113045</v>
      </c>
      <c r="J351" s="42" t="s">
        <v>4110</v>
      </c>
      <c r="K351" s="42">
        <v>3</v>
      </c>
      <c r="L351" s="42" t="s">
        <v>1899</v>
      </c>
      <c r="M351" s="44">
        <v>306</v>
      </c>
      <c r="N351" s="42" t="s">
        <v>4098</v>
      </c>
      <c r="O351" s="42">
        <v>102</v>
      </c>
      <c r="P351" s="42" t="s">
        <v>3303</v>
      </c>
      <c r="Q351" s="42">
        <v>4</v>
      </c>
      <c r="R351" s="42" t="s">
        <v>1836</v>
      </c>
      <c r="S351" s="45" t="s">
        <v>4128</v>
      </c>
      <c r="T351" s="42" t="s">
        <v>4115</v>
      </c>
      <c r="U351" s="49">
        <v>1527</v>
      </c>
      <c r="Y351" s="62"/>
      <c r="Z351" s="62"/>
      <c r="AA351" s="62"/>
      <c r="AB351" s="64"/>
    </row>
    <row r="352" spans="1:28" ht="14.1" customHeight="1">
      <c r="A352" s="42" t="str">
        <f t="shared" si="3"/>
        <v>3306</v>
      </c>
      <c r="B352" s="42" t="str">
        <f t="shared" si="4"/>
        <v>3306102</v>
      </c>
      <c r="C352" s="42" t="str">
        <f t="shared" si="5"/>
        <v>330610219</v>
      </c>
      <c r="I352" s="42">
        <v>113046</v>
      </c>
      <c r="J352" s="42" t="s">
        <v>4113</v>
      </c>
      <c r="K352" s="42">
        <v>3</v>
      </c>
      <c r="L352" s="42" t="s">
        <v>1899</v>
      </c>
      <c r="M352" s="44">
        <v>306</v>
      </c>
      <c r="N352" s="42" t="s">
        <v>4098</v>
      </c>
      <c r="O352" s="42">
        <v>102</v>
      </c>
      <c r="P352" s="42" t="s">
        <v>3303</v>
      </c>
      <c r="Q352" s="42">
        <v>19</v>
      </c>
      <c r="R352" s="42" t="s">
        <v>1479</v>
      </c>
      <c r="S352" s="45" t="s">
        <v>4130</v>
      </c>
      <c r="T352" s="42" t="s">
        <v>4131</v>
      </c>
      <c r="U352" s="49">
        <v>1310</v>
      </c>
      <c r="Y352" s="62"/>
      <c r="Z352" s="62"/>
      <c r="AA352" s="62"/>
      <c r="AB352" s="64"/>
    </row>
    <row r="353" spans="1:28" ht="14.1" customHeight="1">
      <c r="A353" s="42" t="str">
        <f t="shared" si="3"/>
        <v>3307</v>
      </c>
      <c r="B353" s="42" t="str">
        <f t="shared" si="4"/>
        <v>3307101</v>
      </c>
      <c r="C353" s="42" t="str">
        <f t="shared" si="5"/>
        <v>33071011</v>
      </c>
      <c r="I353" s="42">
        <v>113047</v>
      </c>
      <c r="J353" s="42" t="s">
        <v>4116</v>
      </c>
      <c r="K353" s="42">
        <v>3</v>
      </c>
      <c r="L353" s="42" t="s">
        <v>1899</v>
      </c>
      <c r="M353" s="44">
        <v>307</v>
      </c>
      <c r="N353" s="42" t="s">
        <v>4133</v>
      </c>
      <c r="O353" s="42">
        <v>101</v>
      </c>
      <c r="P353" s="42" t="s">
        <v>4134</v>
      </c>
      <c r="Q353" s="42">
        <v>1</v>
      </c>
      <c r="R353" s="42" t="s">
        <v>4134</v>
      </c>
      <c r="S353" s="45" t="s">
        <v>4135</v>
      </c>
      <c r="T353" s="42" t="s">
        <v>4136</v>
      </c>
      <c r="U353" s="49">
        <v>1765</v>
      </c>
      <c r="Y353" s="62"/>
      <c r="Z353" s="62"/>
      <c r="AA353" s="62"/>
      <c r="AB353" s="64"/>
    </row>
    <row r="354" spans="1:28" ht="14.1" customHeight="1">
      <c r="A354" s="42" t="str">
        <f t="shared" si="3"/>
        <v>3307</v>
      </c>
      <c r="B354" s="42" t="str">
        <f t="shared" si="4"/>
        <v>3307101</v>
      </c>
      <c r="C354" s="42" t="str">
        <f t="shared" si="5"/>
        <v>330710119</v>
      </c>
      <c r="I354" s="42">
        <v>113048</v>
      </c>
      <c r="J354" s="42" t="s">
        <v>4120</v>
      </c>
      <c r="K354" s="42">
        <v>3</v>
      </c>
      <c r="L354" s="42" t="s">
        <v>1899</v>
      </c>
      <c r="M354" s="44">
        <v>307</v>
      </c>
      <c r="N354" s="42" t="s">
        <v>4133</v>
      </c>
      <c r="O354" s="42">
        <v>101</v>
      </c>
      <c r="P354" s="42" t="s">
        <v>4134</v>
      </c>
      <c r="Q354" s="42">
        <v>19</v>
      </c>
      <c r="R354" s="42" t="s">
        <v>1479</v>
      </c>
      <c r="S354" s="45" t="s">
        <v>4138</v>
      </c>
      <c r="T354" s="42" t="s">
        <v>4139</v>
      </c>
      <c r="U354" s="49">
        <v>124</v>
      </c>
      <c r="Y354" s="62"/>
      <c r="Z354" s="62"/>
      <c r="AA354" s="62"/>
      <c r="AB354" s="64"/>
    </row>
    <row r="355" spans="1:28" ht="14.1" customHeight="1">
      <c r="A355" s="42" t="str">
        <f t="shared" si="3"/>
        <v>3307</v>
      </c>
      <c r="B355" s="42" t="str">
        <f t="shared" si="4"/>
        <v>3307102</v>
      </c>
      <c r="C355" s="42" t="str">
        <f t="shared" si="5"/>
        <v>33071021</v>
      </c>
      <c r="I355" s="42">
        <v>113049</v>
      </c>
      <c r="J355" s="42" t="s">
        <v>4124</v>
      </c>
      <c r="K355" s="42">
        <v>3</v>
      </c>
      <c r="L355" s="42" t="s">
        <v>1899</v>
      </c>
      <c r="M355" s="44">
        <v>307</v>
      </c>
      <c r="N355" s="42" t="s">
        <v>4133</v>
      </c>
      <c r="O355" s="42">
        <v>102</v>
      </c>
      <c r="P355" s="42" t="s">
        <v>4141</v>
      </c>
      <c r="Q355" s="42">
        <v>1</v>
      </c>
      <c r="R355" s="42" t="s">
        <v>4141</v>
      </c>
      <c r="S355" s="45" t="s">
        <v>4142</v>
      </c>
      <c r="T355" s="42" t="s">
        <v>4143</v>
      </c>
      <c r="U355" s="49">
        <v>1060</v>
      </c>
      <c r="Y355" s="62"/>
      <c r="Z355" s="62"/>
      <c r="AA355" s="62"/>
      <c r="AB355" s="64"/>
    </row>
    <row r="356" spans="1:28" ht="14.1" customHeight="1">
      <c r="A356" s="42" t="str">
        <f t="shared" si="3"/>
        <v>3307</v>
      </c>
      <c r="B356" s="42" t="str">
        <f t="shared" si="4"/>
        <v>3307102</v>
      </c>
      <c r="C356" s="42" t="str">
        <f t="shared" si="5"/>
        <v>33071022</v>
      </c>
      <c r="I356" s="42">
        <v>113050</v>
      </c>
      <c r="J356" s="42" t="s">
        <v>4127</v>
      </c>
      <c r="K356" s="42">
        <v>3</v>
      </c>
      <c r="L356" s="42" t="s">
        <v>1899</v>
      </c>
      <c r="M356" s="44">
        <v>307</v>
      </c>
      <c r="N356" s="42" t="s">
        <v>4133</v>
      </c>
      <c r="O356" s="42">
        <v>102</v>
      </c>
      <c r="P356" s="42" t="s">
        <v>4141</v>
      </c>
      <c r="Q356" s="42">
        <v>2</v>
      </c>
      <c r="R356" s="42" t="s">
        <v>4145</v>
      </c>
      <c r="S356" s="45" t="s">
        <v>4146</v>
      </c>
      <c r="T356" s="42" t="s">
        <v>4147</v>
      </c>
      <c r="U356" s="49">
        <v>1231</v>
      </c>
      <c r="Y356" s="62"/>
      <c r="Z356" s="62"/>
      <c r="AA356" s="62"/>
      <c r="AB356" s="64"/>
    </row>
    <row r="357" spans="1:28" ht="14.1" customHeight="1">
      <c r="A357" s="42" t="str">
        <f t="shared" si="3"/>
        <v>3307</v>
      </c>
      <c r="B357" s="42" t="str">
        <f t="shared" si="4"/>
        <v>3307102</v>
      </c>
      <c r="C357" s="42" t="str">
        <f t="shared" si="5"/>
        <v>330710219</v>
      </c>
      <c r="I357" s="42">
        <v>113051</v>
      </c>
      <c r="J357" s="42" t="s">
        <v>4129</v>
      </c>
      <c r="K357" s="42">
        <v>3</v>
      </c>
      <c r="L357" s="42" t="s">
        <v>1899</v>
      </c>
      <c r="M357" s="44">
        <v>307</v>
      </c>
      <c r="N357" s="42" t="s">
        <v>4133</v>
      </c>
      <c r="O357" s="42">
        <v>102</v>
      </c>
      <c r="P357" s="42" t="s">
        <v>4141</v>
      </c>
      <c r="Q357" s="42">
        <v>19</v>
      </c>
      <c r="R357" s="42" t="s">
        <v>1479</v>
      </c>
      <c r="S357" s="45" t="s">
        <v>4149</v>
      </c>
      <c r="T357" s="42" t="s">
        <v>4150</v>
      </c>
      <c r="U357" s="49">
        <v>1523</v>
      </c>
      <c r="Y357" s="62"/>
      <c r="Z357" s="62"/>
      <c r="AA357" s="62"/>
      <c r="AB357" s="64"/>
    </row>
    <row r="358" spans="1:28" ht="14.1" customHeight="1">
      <c r="A358" s="42" t="str">
        <f t="shared" si="3"/>
        <v>3307</v>
      </c>
      <c r="B358" s="42" t="str">
        <f t="shared" si="4"/>
        <v>3307103</v>
      </c>
      <c r="C358" s="42" t="str">
        <f t="shared" si="5"/>
        <v>33071031</v>
      </c>
      <c r="I358" s="42">
        <v>113052</v>
      </c>
      <c r="J358" s="42" t="s">
        <v>4132</v>
      </c>
      <c r="K358" s="42">
        <v>3</v>
      </c>
      <c r="L358" s="42" t="s">
        <v>1899</v>
      </c>
      <c r="M358" s="44">
        <v>307</v>
      </c>
      <c r="N358" s="42" t="s">
        <v>4133</v>
      </c>
      <c r="O358" s="42">
        <v>103</v>
      </c>
      <c r="P358" s="42" t="s">
        <v>3321</v>
      </c>
      <c r="Q358" s="42">
        <v>1</v>
      </c>
      <c r="R358" s="42" t="s">
        <v>3321</v>
      </c>
      <c r="S358" s="45" t="s">
        <v>4152</v>
      </c>
      <c r="T358" s="42" t="s">
        <v>4153</v>
      </c>
      <c r="U358" s="49">
        <v>1945</v>
      </c>
      <c r="Y358" s="62"/>
      <c r="Z358" s="62"/>
      <c r="AA358" s="62"/>
      <c r="AB358" s="64"/>
    </row>
    <row r="359" spans="1:28" ht="14.1" customHeight="1">
      <c r="A359" s="42" t="str">
        <f t="shared" si="3"/>
        <v>3307</v>
      </c>
      <c r="B359" s="42" t="str">
        <f t="shared" si="4"/>
        <v>3307103</v>
      </c>
      <c r="C359" s="42" t="str">
        <f t="shared" si="5"/>
        <v>33071033</v>
      </c>
      <c r="I359" s="42">
        <v>113053</v>
      </c>
      <c r="J359" s="42" t="s">
        <v>4137</v>
      </c>
      <c r="K359" s="42">
        <v>3</v>
      </c>
      <c r="L359" s="42" t="s">
        <v>1899</v>
      </c>
      <c r="M359" s="44">
        <v>307</v>
      </c>
      <c r="N359" s="42" t="s">
        <v>4133</v>
      </c>
      <c r="O359" s="42">
        <v>103</v>
      </c>
      <c r="P359" s="42" t="s">
        <v>3321</v>
      </c>
      <c r="Q359" s="42">
        <v>3</v>
      </c>
      <c r="R359" s="42" t="s">
        <v>4145</v>
      </c>
      <c r="S359" s="45" t="s">
        <v>4155</v>
      </c>
      <c r="T359" s="42" t="s">
        <v>4156</v>
      </c>
      <c r="U359" s="49">
        <v>1090</v>
      </c>
      <c r="Y359" s="62"/>
      <c r="Z359" s="62"/>
      <c r="AA359" s="62"/>
      <c r="AB359" s="64"/>
    </row>
    <row r="360" spans="1:28" ht="14.1" customHeight="1">
      <c r="A360" s="42" t="str">
        <f t="shared" si="3"/>
        <v>3307</v>
      </c>
      <c r="B360" s="42" t="str">
        <f t="shared" si="4"/>
        <v>3307103</v>
      </c>
      <c r="C360" s="42" t="str">
        <f t="shared" si="5"/>
        <v>330710319</v>
      </c>
      <c r="I360" s="42">
        <v>113054</v>
      </c>
      <c r="J360" s="42" t="s">
        <v>4140</v>
      </c>
      <c r="K360" s="42">
        <v>3</v>
      </c>
      <c r="L360" s="42" t="s">
        <v>1899</v>
      </c>
      <c r="M360" s="44">
        <v>307</v>
      </c>
      <c r="N360" s="42" t="s">
        <v>4133</v>
      </c>
      <c r="O360" s="42">
        <v>103</v>
      </c>
      <c r="P360" s="42" t="s">
        <v>3321</v>
      </c>
      <c r="Q360" s="42">
        <v>19</v>
      </c>
      <c r="R360" s="45" t="s">
        <v>1479</v>
      </c>
      <c r="S360" s="45" t="s">
        <v>4158</v>
      </c>
      <c r="T360" s="42" t="s">
        <v>4159</v>
      </c>
      <c r="U360" s="49">
        <v>126</v>
      </c>
      <c r="Y360" s="62"/>
      <c r="Z360" s="62"/>
      <c r="AA360" s="62"/>
      <c r="AB360" s="64"/>
    </row>
    <row r="361" spans="1:28" ht="14.1" customHeight="1">
      <c r="A361" s="42" t="str">
        <f t="shared" si="3"/>
        <v>3307</v>
      </c>
      <c r="B361" s="42" t="str">
        <f t="shared" si="4"/>
        <v>3307104</v>
      </c>
      <c r="C361" s="42" t="str">
        <f t="shared" si="5"/>
        <v>33071041</v>
      </c>
      <c r="I361" s="42">
        <v>113055</v>
      </c>
      <c r="J361" s="42" t="s">
        <v>4144</v>
      </c>
      <c r="K361" s="42">
        <v>3</v>
      </c>
      <c r="L361" s="42" t="s">
        <v>1899</v>
      </c>
      <c r="M361" s="44">
        <v>307</v>
      </c>
      <c r="N361" s="42" t="s">
        <v>4133</v>
      </c>
      <c r="O361" s="42">
        <v>104</v>
      </c>
      <c r="P361" s="42" t="s">
        <v>4161</v>
      </c>
      <c r="Q361" s="42">
        <v>1</v>
      </c>
      <c r="R361" s="45" t="s">
        <v>4162</v>
      </c>
      <c r="S361" s="45" t="s">
        <v>4163</v>
      </c>
      <c r="T361" s="42" t="s">
        <v>4164</v>
      </c>
      <c r="U361" s="49">
        <v>127</v>
      </c>
      <c r="Y361" s="62"/>
      <c r="Z361" s="62"/>
      <c r="AA361" s="62"/>
      <c r="AB361" s="64"/>
    </row>
    <row r="362" spans="1:28" ht="14.1" customHeight="1">
      <c r="A362" s="42" t="str">
        <f t="shared" si="3"/>
        <v>3307</v>
      </c>
      <c r="B362" s="42" t="str">
        <f t="shared" si="4"/>
        <v>3307104</v>
      </c>
      <c r="C362" s="42" t="str">
        <f t="shared" si="5"/>
        <v>33071042</v>
      </c>
      <c r="I362" s="42">
        <v>113056</v>
      </c>
      <c r="J362" s="42" t="s">
        <v>4148</v>
      </c>
      <c r="K362" s="42">
        <v>3</v>
      </c>
      <c r="L362" s="42" t="s">
        <v>1899</v>
      </c>
      <c r="M362" s="44">
        <v>307</v>
      </c>
      <c r="N362" s="42" t="s">
        <v>4133</v>
      </c>
      <c r="O362" s="42">
        <v>104</v>
      </c>
      <c r="P362" s="42" t="s">
        <v>4161</v>
      </c>
      <c r="Q362" s="42">
        <v>2</v>
      </c>
      <c r="R362" s="45" t="s">
        <v>4166</v>
      </c>
      <c r="S362" s="45" t="s">
        <v>4167</v>
      </c>
      <c r="T362" s="42" t="s">
        <v>4168</v>
      </c>
      <c r="U362" s="49">
        <v>1079</v>
      </c>
      <c r="Y362" s="62"/>
      <c r="Z362" s="62"/>
      <c r="AA362" s="62"/>
      <c r="AB362" s="64"/>
    </row>
    <row r="363" spans="1:28" ht="14.1" customHeight="1">
      <c r="A363" s="42" t="str">
        <f t="shared" si="3"/>
        <v>3307</v>
      </c>
      <c r="B363" s="42" t="str">
        <f t="shared" si="4"/>
        <v>3307104</v>
      </c>
      <c r="C363" s="42" t="str">
        <f t="shared" si="5"/>
        <v>33071043</v>
      </c>
      <c r="I363" s="42">
        <v>113057</v>
      </c>
      <c r="J363" s="42" t="s">
        <v>4151</v>
      </c>
      <c r="K363" s="42">
        <v>3</v>
      </c>
      <c r="L363" s="42" t="s">
        <v>1899</v>
      </c>
      <c r="M363" s="44">
        <v>307</v>
      </c>
      <c r="N363" s="42" t="s">
        <v>4133</v>
      </c>
      <c r="O363" s="42">
        <v>104</v>
      </c>
      <c r="P363" s="42" t="s">
        <v>4161</v>
      </c>
      <c r="Q363" s="42">
        <v>3</v>
      </c>
      <c r="R363" s="45" t="s">
        <v>4170</v>
      </c>
      <c r="S363" s="45" t="s">
        <v>4171</v>
      </c>
      <c r="T363" s="42" t="s">
        <v>4172</v>
      </c>
      <c r="U363" s="49">
        <v>128</v>
      </c>
      <c r="Y363" s="62"/>
      <c r="Z363" s="62"/>
      <c r="AA363" s="62"/>
      <c r="AB363" s="64"/>
    </row>
    <row r="364" spans="1:28" ht="14.1" customHeight="1">
      <c r="A364" s="42" t="str">
        <f t="shared" si="3"/>
        <v>3307</v>
      </c>
      <c r="B364" s="42" t="str">
        <f t="shared" si="4"/>
        <v>3307104</v>
      </c>
      <c r="C364" s="42" t="str">
        <f t="shared" si="5"/>
        <v>33071044</v>
      </c>
      <c r="I364" s="42">
        <v>113058</v>
      </c>
      <c r="J364" s="42" t="s">
        <v>4154</v>
      </c>
      <c r="K364" s="42">
        <v>3</v>
      </c>
      <c r="L364" s="42" t="s">
        <v>1899</v>
      </c>
      <c r="M364" s="44">
        <v>307</v>
      </c>
      <c r="N364" s="42" t="s">
        <v>4133</v>
      </c>
      <c r="O364" s="42">
        <v>104</v>
      </c>
      <c r="P364" s="42" t="s">
        <v>4161</v>
      </c>
      <c r="Q364" s="42">
        <v>4</v>
      </c>
      <c r="R364" s="45" t="s">
        <v>4174</v>
      </c>
      <c r="S364" s="45" t="s">
        <v>4175</v>
      </c>
      <c r="T364" s="42" t="s">
        <v>4172</v>
      </c>
      <c r="U364" s="49">
        <v>129</v>
      </c>
      <c r="Y364" s="62"/>
      <c r="Z364" s="62"/>
      <c r="AA364" s="62"/>
      <c r="AB364" s="64"/>
    </row>
    <row r="365" spans="1:28" ht="14.1" customHeight="1">
      <c r="A365" s="42" t="str">
        <f t="shared" si="3"/>
        <v>3307</v>
      </c>
      <c r="B365" s="42" t="str">
        <f t="shared" si="4"/>
        <v>3307104</v>
      </c>
      <c r="C365" s="42" t="str">
        <f t="shared" si="5"/>
        <v>330710419</v>
      </c>
      <c r="I365" s="42">
        <v>113059</v>
      </c>
      <c r="J365" s="42" t="s">
        <v>4157</v>
      </c>
      <c r="K365" s="42">
        <v>3</v>
      </c>
      <c r="L365" s="42" t="s">
        <v>1899</v>
      </c>
      <c r="M365" s="44">
        <v>307</v>
      </c>
      <c r="N365" s="42" t="s">
        <v>4133</v>
      </c>
      <c r="O365" s="42">
        <v>104</v>
      </c>
      <c r="P365" s="42" t="s">
        <v>4161</v>
      </c>
      <c r="Q365" s="42">
        <v>19</v>
      </c>
      <c r="R365" s="45" t="s">
        <v>1479</v>
      </c>
      <c r="S365" s="45" t="s">
        <v>4177</v>
      </c>
      <c r="T365" s="42" t="s">
        <v>4178</v>
      </c>
      <c r="U365" s="49">
        <v>1094</v>
      </c>
      <c r="Y365" s="62"/>
      <c r="Z365" s="62"/>
      <c r="AA365" s="62"/>
      <c r="AB365" s="64"/>
    </row>
    <row r="366" spans="1:28" ht="14.1" customHeight="1">
      <c r="A366" s="42" t="str">
        <f t="shared" si="3"/>
        <v>3307</v>
      </c>
      <c r="B366" s="42" t="str">
        <f t="shared" si="4"/>
        <v>3307105</v>
      </c>
      <c r="C366" s="42" t="str">
        <f t="shared" si="5"/>
        <v>33071051</v>
      </c>
      <c r="I366" s="42">
        <v>113060</v>
      </c>
      <c r="J366" s="42" t="s">
        <v>4160</v>
      </c>
      <c r="K366" s="42">
        <v>3</v>
      </c>
      <c r="L366" s="42" t="s">
        <v>1899</v>
      </c>
      <c r="M366" s="44">
        <v>307</v>
      </c>
      <c r="N366" s="42" t="s">
        <v>4133</v>
      </c>
      <c r="O366" s="42">
        <v>105</v>
      </c>
      <c r="P366" s="42" t="s">
        <v>4180</v>
      </c>
      <c r="Q366" s="42">
        <v>1</v>
      </c>
      <c r="R366" s="45" t="s">
        <v>4181</v>
      </c>
      <c r="S366" s="45" t="s">
        <v>4182</v>
      </c>
      <c r="T366" s="42" t="s">
        <v>4183</v>
      </c>
      <c r="U366" s="49">
        <v>1581</v>
      </c>
      <c r="Y366" s="62"/>
      <c r="Z366" s="62"/>
      <c r="AA366" s="62"/>
      <c r="AB366" s="64"/>
    </row>
    <row r="367" spans="1:28" ht="14.1" customHeight="1">
      <c r="A367" s="42" t="str">
        <f t="shared" si="3"/>
        <v>3307</v>
      </c>
      <c r="B367" s="42" t="str">
        <f t="shared" si="4"/>
        <v>3307105</v>
      </c>
      <c r="C367" s="42" t="str">
        <f t="shared" si="5"/>
        <v>33071052</v>
      </c>
      <c r="I367" s="42">
        <v>113061</v>
      </c>
      <c r="J367" s="42" t="s">
        <v>4165</v>
      </c>
      <c r="K367" s="42">
        <v>3</v>
      </c>
      <c r="L367" s="42" t="s">
        <v>1899</v>
      </c>
      <c r="M367" s="44">
        <v>307</v>
      </c>
      <c r="N367" s="42" t="s">
        <v>4133</v>
      </c>
      <c r="O367" s="42">
        <v>105</v>
      </c>
      <c r="P367" s="42" t="s">
        <v>4180</v>
      </c>
      <c r="Q367" s="42">
        <v>2</v>
      </c>
      <c r="R367" s="45" t="s">
        <v>4185</v>
      </c>
      <c r="S367" s="45" t="s">
        <v>4186</v>
      </c>
      <c r="T367" s="42" t="s">
        <v>4187</v>
      </c>
      <c r="U367" s="49">
        <v>552</v>
      </c>
      <c r="Y367" s="62"/>
      <c r="Z367" s="62"/>
      <c r="AA367" s="62"/>
      <c r="AB367" s="64"/>
    </row>
    <row r="368" spans="1:28" ht="14.1" customHeight="1">
      <c r="A368" s="42" t="str">
        <f t="shared" si="3"/>
        <v>3307</v>
      </c>
      <c r="B368" s="42" t="str">
        <f t="shared" si="4"/>
        <v>3307105</v>
      </c>
      <c r="C368" s="42" t="str">
        <f t="shared" si="5"/>
        <v>330710519</v>
      </c>
      <c r="I368" s="42">
        <v>113062</v>
      </c>
      <c r="J368" s="42" t="s">
        <v>4169</v>
      </c>
      <c r="K368" s="42">
        <v>3</v>
      </c>
      <c r="L368" s="42" t="s">
        <v>1899</v>
      </c>
      <c r="M368" s="44">
        <v>307</v>
      </c>
      <c r="N368" s="42" t="s">
        <v>4133</v>
      </c>
      <c r="O368" s="42">
        <v>105</v>
      </c>
      <c r="P368" s="42" t="s">
        <v>4180</v>
      </c>
      <c r="Q368" s="42">
        <v>19</v>
      </c>
      <c r="R368" s="45" t="s">
        <v>1479</v>
      </c>
      <c r="S368" s="45" t="s">
        <v>4189</v>
      </c>
      <c r="T368" s="42" t="s">
        <v>4190</v>
      </c>
      <c r="U368" s="49">
        <v>1428</v>
      </c>
      <c r="Y368" s="62"/>
      <c r="Z368" s="62"/>
      <c r="AA368" s="62"/>
      <c r="AB368" s="64"/>
    </row>
    <row r="369" spans="1:28" ht="14.1" customHeight="1">
      <c r="A369" s="42" t="str">
        <f t="shared" si="3"/>
        <v>3307</v>
      </c>
      <c r="B369" s="42" t="str">
        <f t="shared" si="4"/>
        <v>3307106</v>
      </c>
      <c r="C369" s="42" t="str">
        <f t="shared" si="5"/>
        <v>33071061</v>
      </c>
      <c r="I369" s="42">
        <v>113063</v>
      </c>
      <c r="J369" s="42" t="s">
        <v>4173</v>
      </c>
      <c r="K369" s="42">
        <v>3</v>
      </c>
      <c r="L369" s="42" t="s">
        <v>1899</v>
      </c>
      <c r="M369" s="44">
        <v>307</v>
      </c>
      <c r="N369" s="42" t="s">
        <v>4133</v>
      </c>
      <c r="O369" s="42">
        <v>106</v>
      </c>
      <c r="P369" s="42" t="s">
        <v>4192</v>
      </c>
      <c r="Q369" s="42">
        <v>1</v>
      </c>
      <c r="R369" s="45" t="s">
        <v>4192</v>
      </c>
      <c r="S369" s="45" t="s">
        <v>4193</v>
      </c>
      <c r="T369" s="42" t="s">
        <v>4194</v>
      </c>
      <c r="U369" s="49">
        <v>1359</v>
      </c>
      <c r="Y369" s="62"/>
      <c r="Z369" s="62"/>
      <c r="AA369" s="62"/>
      <c r="AB369" s="64"/>
    </row>
    <row r="370" spans="1:28" ht="14.1" customHeight="1">
      <c r="A370" s="42" t="str">
        <f t="shared" si="3"/>
        <v>3307</v>
      </c>
      <c r="B370" s="42" t="str">
        <f t="shared" si="4"/>
        <v>3307106</v>
      </c>
      <c r="C370" s="42" t="str">
        <f t="shared" si="5"/>
        <v>330710619</v>
      </c>
      <c r="I370" s="42">
        <v>113064</v>
      </c>
      <c r="J370" s="42" t="s">
        <v>4176</v>
      </c>
      <c r="K370" s="42">
        <v>3</v>
      </c>
      <c r="L370" s="42" t="s">
        <v>1899</v>
      </c>
      <c r="M370" s="44">
        <v>307</v>
      </c>
      <c r="N370" s="42" t="s">
        <v>4133</v>
      </c>
      <c r="O370" s="42">
        <v>106</v>
      </c>
      <c r="P370" s="42" t="s">
        <v>4192</v>
      </c>
      <c r="Q370" s="42">
        <v>19</v>
      </c>
      <c r="R370" s="45" t="s">
        <v>1479</v>
      </c>
      <c r="S370" s="45" t="s">
        <v>4198</v>
      </c>
      <c r="T370" s="42" t="s">
        <v>2237</v>
      </c>
      <c r="U370" s="49">
        <v>1026</v>
      </c>
      <c r="Y370" s="62"/>
      <c r="Z370" s="62"/>
      <c r="AA370" s="62"/>
      <c r="AB370" s="64"/>
    </row>
    <row r="371" spans="1:28" ht="14.1" customHeight="1">
      <c r="A371" s="42" t="str">
        <f t="shared" si="3"/>
        <v>3307</v>
      </c>
      <c r="B371" s="42" t="str">
        <f t="shared" si="4"/>
        <v>3307107</v>
      </c>
      <c r="C371" s="42" t="str">
        <f t="shared" si="5"/>
        <v>33071071</v>
      </c>
      <c r="I371" s="42">
        <v>113065</v>
      </c>
      <c r="J371" s="42" t="s">
        <v>4179</v>
      </c>
      <c r="K371" s="42">
        <v>3</v>
      </c>
      <c r="L371" s="42" t="s">
        <v>1899</v>
      </c>
      <c r="M371" s="44">
        <v>307</v>
      </c>
      <c r="N371" s="42" t="s">
        <v>4133</v>
      </c>
      <c r="O371" s="42">
        <v>107</v>
      </c>
      <c r="P371" s="42" t="s">
        <v>4202</v>
      </c>
      <c r="Q371" s="42">
        <v>1</v>
      </c>
      <c r="R371" s="45" t="s">
        <v>4202</v>
      </c>
      <c r="S371" s="45" t="s">
        <v>4203</v>
      </c>
      <c r="T371" s="42" t="s">
        <v>4204</v>
      </c>
      <c r="U371" s="49">
        <v>131</v>
      </c>
      <c r="Y371" s="62"/>
      <c r="Z371" s="62"/>
      <c r="AA371" s="62"/>
      <c r="AB371" s="64"/>
    </row>
    <row r="372" spans="1:28" ht="14.1" customHeight="1">
      <c r="A372" s="42" t="str">
        <f t="shared" si="3"/>
        <v>3307</v>
      </c>
      <c r="B372" s="42" t="str">
        <f t="shared" si="4"/>
        <v>3307107</v>
      </c>
      <c r="C372" s="42" t="str">
        <f t="shared" si="5"/>
        <v>330710719</v>
      </c>
      <c r="I372" s="42">
        <v>113066</v>
      </c>
      <c r="J372" s="42" t="s">
        <v>4184</v>
      </c>
      <c r="K372" s="42">
        <v>3</v>
      </c>
      <c r="L372" s="42" t="s">
        <v>1899</v>
      </c>
      <c r="M372" s="44">
        <v>307</v>
      </c>
      <c r="N372" s="42" t="s">
        <v>4133</v>
      </c>
      <c r="O372" s="42">
        <v>107</v>
      </c>
      <c r="P372" s="42" t="s">
        <v>4202</v>
      </c>
      <c r="Q372" s="42">
        <v>19</v>
      </c>
      <c r="R372" s="45" t="s">
        <v>1479</v>
      </c>
      <c r="S372" s="45" t="s">
        <v>4208</v>
      </c>
      <c r="T372" s="42" t="s">
        <v>4209</v>
      </c>
      <c r="U372" s="49">
        <v>1363</v>
      </c>
      <c r="Y372" s="62"/>
      <c r="Z372" s="62"/>
      <c r="AA372" s="62"/>
      <c r="AB372" s="64"/>
    </row>
    <row r="373" spans="1:28" ht="14.1" customHeight="1">
      <c r="A373" s="42" t="str">
        <f t="shared" si="3"/>
        <v>3307</v>
      </c>
      <c r="B373" s="42" t="str">
        <f t="shared" si="4"/>
        <v>3307108</v>
      </c>
      <c r="C373" s="42" t="str">
        <f t="shared" si="5"/>
        <v>33071081</v>
      </c>
      <c r="I373" s="42">
        <v>113067</v>
      </c>
      <c r="J373" s="42" t="s">
        <v>4188</v>
      </c>
      <c r="K373" s="42">
        <v>3</v>
      </c>
      <c r="L373" s="42" t="s">
        <v>1899</v>
      </c>
      <c r="M373" s="44">
        <v>307</v>
      </c>
      <c r="N373" s="42" t="s">
        <v>4133</v>
      </c>
      <c r="O373" s="42">
        <v>108</v>
      </c>
      <c r="P373" s="42" t="s">
        <v>4211</v>
      </c>
      <c r="Q373" s="42">
        <v>1</v>
      </c>
      <c r="R373" s="45" t="s">
        <v>3007</v>
      </c>
      <c r="S373" s="45" t="s">
        <v>4212</v>
      </c>
      <c r="T373" s="42" t="s">
        <v>4213</v>
      </c>
      <c r="U373" s="49">
        <v>1962</v>
      </c>
      <c r="Y373" s="62"/>
      <c r="Z373" s="62"/>
      <c r="AA373" s="62"/>
      <c r="AB373" s="64"/>
    </row>
    <row r="374" spans="1:28" ht="14.1" customHeight="1">
      <c r="A374" s="42" t="str">
        <f t="shared" si="3"/>
        <v>3307</v>
      </c>
      <c r="B374" s="42" t="str">
        <f t="shared" si="4"/>
        <v>3307108</v>
      </c>
      <c r="C374" s="42" t="str">
        <f t="shared" si="5"/>
        <v>33071082</v>
      </c>
      <c r="I374" s="42">
        <v>113068</v>
      </c>
      <c r="J374" s="42" t="s">
        <v>4191</v>
      </c>
      <c r="K374" s="42">
        <v>3</v>
      </c>
      <c r="L374" s="42" t="s">
        <v>1899</v>
      </c>
      <c r="M374" s="44">
        <v>307</v>
      </c>
      <c r="N374" s="42" t="s">
        <v>4133</v>
      </c>
      <c r="O374" s="42">
        <v>108</v>
      </c>
      <c r="P374" s="42" t="s">
        <v>4211</v>
      </c>
      <c r="Q374" s="42">
        <v>2</v>
      </c>
      <c r="R374" s="45" t="s">
        <v>3015</v>
      </c>
      <c r="S374" s="45" t="s">
        <v>4215</v>
      </c>
      <c r="T374" s="42" t="s">
        <v>4216</v>
      </c>
      <c r="U374" s="49">
        <v>526</v>
      </c>
      <c r="Y374" s="62"/>
      <c r="Z374" s="62"/>
      <c r="AA374" s="62"/>
      <c r="AB374" s="64"/>
    </row>
    <row r="375" spans="1:28" ht="14.1" customHeight="1">
      <c r="A375" s="42" t="str">
        <f t="shared" si="3"/>
        <v>3307</v>
      </c>
      <c r="B375" s="42" t="str">
        <f t="shared" si="4"/>
        <v>3307108</v>
      </c>
      <c r="C375" s="42" t="str">
        <f t="shared" si="5"/>
        <v>33071083</v>
      </c>
      <c r="I375" s="42">
        <v>113069</v>
      </c>
      <c r="J375" s="42" t="s">
        <v>4197</v>
      </c>
      <c r="K375" s="42">
        <v>3</v>
      </c>
      <c r="L375" s="42" t="s">
        <v>1899</v>
      </c>
      <c r="M375" s="44">
        <v>307</v>
      </c>
      <c r="N375" s="42" t="s">
        <v>4133</v>
      </c>
      <c r="O375" s="42">
        <v>108</v>
      </c>
      <c r="P375" s="42" t="s">
        <v>4211</v>
      </c>
      <c r="Q375" s="42">
        <v>3</v>
      </c>
      <c r="R375" s="45" t="s">
        <v>3021</v>
      </c>
      <c r="S375" s="45" t="s">
        <v>4218</v>
      </c>
      <c r="T375" s="42" t="s">
        <v>4219</v>
      </c>
      <c r="U375" s="49">
        <v>1999</v>
      </c>
      <c r="Y375" s="62"/>
      <c r="Z375" s="62"/>
      <c r="AA375" s="62"/>
      <c r="AB375" s="64"/>
    </row>
    <row r="376" spans="1:28" ht="14.1" customHeight="1">
      <c r="A376" s="42" t="str">
        <f t="shared" si="3"/>
        <v>3307</v>
      </c>
      <c r="B376" s="42" t="str">
        <f t="shared" si="4"/>
        <v>3307108</v>
      </c>
      <c r="C376" s="42" t="str">
        <f t="shared" si="5"/>
        <v>33071084</v>
      </c>
      <c r="I376" s="42">
        <v>113070</v>
      </c>
      <c r="J376" s="42" t="s">
        <v>4201</v>
      </c>
      <c r="K376" s="42">
        <v>3</v>
      </c>
      <c r="L376" s="42" t="s">
        <v>1899</v>
      </c>
      <c r="M376" s="44">
        <v>307</v>
      </c>
      <c r="N376" s="42" t="s">
        <v>4133</v>
      </c>
      <c r="O376" s="42">
        <v>108</v>
      </c>
      <c r="P376" s="42" t="s">
        <v>4211</v>
      </c>
      <c r="Q376" s="42">
        <v>4</v>
      </c>
      <c r="R376" s="45" t="s">
        <v>4221</v>
      </c>
      <c r="S376" s="45" t="s">
        <v>4222</v>
      </c>
      <c r="T376" s="42" t="s">
        <v>4223</v>
      </c>
      <c r="U376" s="49">
        <v>430</v>
      </c>
      <c r="Y376" s="62"/>
      <c r="Z376" s="62"/>
      <c r="AA376" s="62"/>
      <c r="AB376" s="64"/>
    </row>
    <row r="377" spans="1:28" ht="14.1" customHeight="1">
      <c r="A377" s="42" t="str">
        <f t="shared" si="3"/>
        <v>3307</v>
      </c>
      <c r="B377" s="42" t="str">
        <f t="shared" si="4"/>
        <v>3307108</v>
      </c>
      <c r="C377" s="42" t="str">
        <f t="shared" si="5"/>
        <v>33071085</v>
      </c>
      <c r="I377" s="42">
        <v>113071</v>
      </c>
      <c r="J377" s="42" t="s">
        <v>4207</v>
      </c>
      <c r="K377" s="42">
        <v>3</v>
      </c>
      <c r="L377" s="42" t="s">
        <v>1899</v>
      </c>
      <c r="M377" s="44">
        <v>307</v>
      </c>
      <c r="N377" s="42" t="s">
        <v>4133</v>
      </c>
      <c r="O377" s="42">
        <v>108</v>
      </c>
      <c r="P377" s="42" t="s">
        <v>4211</v>
      </c>
      <c r="Q377" s="42">
        <v>5</v>
      </c>
      <c r="R377" s="45" t="s">
        <v>3027</v>
      </c>
      <c r="S377" s="45" t="s">
        <v>4225</v>
      </c>
      <c r="T377" s="42" t="s">
        <v>4226</v>
      </c>
      <c r="U377" s="49">
        <v>1960</v>
      </c>
      <c r="Y377" s="62"/>
      <c r="Z377" s="62"/>
      <c r="AA377" s="62"/>
      <c r="AB377" s="64"/>
    </row>
    <row r="378" spans="1:28" ht="14.1" customHeight="1">
      <c r="A378" s="42" t="str">
        <f t="shared" si="3"/>
        <v>3307</v>
      </c>
      <c r="B378" s="42" t="str">
        <f t="shared" si="4"/>
        <v>3307108</v>
      </c>
      <c r="C378" s="42" t="str">
        <f t="shared" si="5"/>
        <v>330710819</v>
      </c>
      <c r="I378" s="42">
        <v>113072</v>
      </c>
      <c r="J378" s="42" t="s">
        <v>4210</v>
      </c>
      <c r="K378" s="42">
        <v>3</v>
      </c>
      <c r="L378" s="42" t="s">
        <v>1899</v>
      </c>
      <c r="M378" s="44">
        <v>307</v>
      </c>
      <c r="N378" s="42" t="s">
        <v>4133</v>
      </c>
      <c r="O378" s="42">
        <v>108</v>
      </c>
      <c r="P378" s="42" t="s">
        <v>4211</v>
      </c>
      <c r="Q378" s="42">
        <v>19</v>
      </c>
      <c r="R378" s="45" t="s">
        <v>1479</v>
      </c>
      <c r="S378" s="45" t="s">
        <v>4228</v>
      </c>
      <c r="T378" s="42" t="s">
        <v>4229</v>
      </c>
      <c r="U378" s="49">
        <v>1971</v>
      </c>
      <c r="Y378" s="62"/>
      <c r="Z378" s="62"/>
      <c r="AA378" s="62"/>
      <c r="AB378" s="64"/>
    </row>
    <row r="379" spans="1:28" ht="14.1" customHeight="1">
      <c r="A379" s="42" t="str">
        <f t="shared" si="3"/>
        <v>3307</v>
      </c>
      <c r="B379" s="42" t="str">
        <f t="shared" si="4"/>
        <v>3307109</v>
      </c>
      <c r="C379" s="42" t="str">
        <f t="shared" si="5"/>
        <v>33071091</v>
      </c>
      <c r="I379" s="42">
        <v>113073</v>
      </c>
      <c r="J379" s="42" t="s">
        <v>4214</v>
      </c>
      <c r="K379" s="42">
        <v>3</v>
      </c>
      <c r="L379" s="42" t="s">
        <v>1899</v>
      </c>
      <c r="M379" s="44">
        <v>307</v>
      </c>
      <c r="N379" s="42" t="s">
        <v>4133</v>
      </c>
      <c r="O379" s="42">
        <v>109</v>
      </c>
      <c r="P379" s="42" t="s">
        <v>1479</v>
      </c>
      <c r="Q379" s="42">
        <v>1</v>
      </c>
      <c r="R379" s="45" t="s">
        <v>1479</v>
      </c>
      <c r="S379" s="45" t="s">
        <v>4231</v>
      </c>
      <c r="T379" s="42" t="s">
        <v>4232</v>
      </c>
      <c r="U379" s="49">
        <v>1975</v>
      </c>
      <c r="Y379" s="62"/>
      <c r="Z379" s="62"/>
      <c r="AA379" s="62"/>
      <c r="AB379" s="64"/>
    </row>
    <row r="380" spans="1:28" ht="14.1" customHeight="1">
      <c r="A380" s="42" t="str">
        <f t="shared" si="3"/>
        <v>3307</v>
      </c>
      <c r="B380" s="42" t="str">
        <f t="shared" si="4"/>
        <v>3307110</v>
      </c>
      <c r="C380" s="42" t="str">
        <f t="shared" si="5"/>
        <v>33071101</v>
      </c>
      <c r="I380" s="42">
        <v>113074</v>
      </c>
      <c r="J380" s="42" t="s">
        <v>4217</v>
      </c>
      <c r="K380" s="42">
        <v>3</v>
      </c>
      <c r="L380" s="42" t="s">
        <v>1899</v>
      </c>
      <c r="M380" s="44">
        <v>307</v>
      </c>
      <c r="N380" s="42" t="s">
        <v>4133</v>
      </c>
      <c r="O380" s="42">
        <v>110</v>
      </c>
      <c r="P380" s="42" t="s">
        <v>4234</v>
      </c>
      <c r="Q380" s="42">
        <v>1</v>
      </c>
      <c r="R380" s="45" t="s">
        <v>4235</v>
      </c>
      <c r="S380" s="45" t="s">
        <v>4236</v>
      </c>
      <c r="T380" s="42" t="s">
        <v>4237</v>
      </c>
      <c r="U380" s="49">
        <v>132</v>
      </c>
      <c r="Y380" s="62"/>
      <c r="Z380" s="62"/>
      <c r="AA380" s="62"/>
      <c r="AB380" s="64"/>
    </row>
    <row r="381" spans="1:28" ht="14.1" customHeight="1">
      <c r="A381" s="42" t="str">
        <f t="shared" si="3"/>
        <v>3307</v>
      </c>
      <c r="B381" s="42" t="str">
        <f t="shared" si="4"/>
        <v>3307110</v>
      </c>
      <c r="C381" s="42" t="str">
        <f t="shared" si="5"/>
        <v>33071102</v>
      </c>
      <c r="I381" s="42">
        <v>113075</v>
      </c>
      <c r="J381" s="42" t="s">
        <v>4220</v>
      </c>
      <c r="K381" s="42">
        <v>3</v>
      </c>
      <c r="L381" s="42" t="s">
        <v>1899</v>
      </c>
      <c r="M381" s="44">
        <v>307</v>
      </c>
      <c r="N381" s="42" t="s">
        <v>4133</v>
      </c>
      <c r="O381" s="42">
        <v>110</v>
      </c>
      <c r="P381" s="42" t="s">
        <v>4234</v>
      </c>
      <c r="Q381" s="42">
        <v>2</v>
      </c>
      <c r="R381" s="45" t="s">
        <v>4239</v>
      </c>
      <c r="S381" s="45" t="s">
        <v>4240</v>
      </c>
      <c r="T381" s="42" t="s">
        <v>4241</v>
      </c>
      <c r="U381" s="49">
        <v>133</v>
      </c>
      <c r="Y381" s="62"/>
      <c r="Z381" s="62"/>
      <c r="AA381" s="62"/>
      <c r="AB381" s="64"/>
    </row>
    <row r="382" spans="1:28" ht="14.1" customHeight="1">
      <c r="A382" s="42" t="str">
        <f t="shared" si="3"/>
        <v>3307</v>
      </c>
      <c r="B382" s="42" t="str">
        <f t="shared" si="4"/>
        <v>3307110</v>
      </c>
      <c r="C382" s="42" t="str">
        <f t="shared" si="5"/>
        <v>33071103</v>
      </c>
      <c r="I382" s="42">
        <v>113076</v>
      </c>
      <c r="J382" s="42" t="s">
        <v>4224</v>
      </c>
      <c r="K382" s="42">
        <v>3</v>
      </c>
      <c r="L382" s="42" t="s">
        <v>1899</v>
      </c>
      <c r="M382" s="44">
        <v>307</v>
      </c>
      <c r="N382" s="42" t="s">
        <v>4133</v>
      </c>
      <c r="O382" s="42">
        <v>110</v>
      </c>
      <c r="P382" s="42" t="s">
        <v>4234</v>
      </c>
      <c r="Q382" s="42">
        <v>3</v>
      </c>
      <c r="R382" s="45" t="s">
        <v>4243</v>
      </c>
      <c r="S382" s="45" t="s">
        <v>4244</v>
      </c>
      <c r="T382" s="42" t="s">
        <v>1302</v>
      </c>
      <c r="U382" s="49">
        <v>1557</v>
      </c>
      <c r="Y382" s="62"/>
      <c r="Z382" s="62"/>
      <c r="AA382" s="62"/>
      <c r="AB382" s="64"/>
    </row>
    <row r="383" spans="1:28" ht="14.1" customHeight="1">
      <c r="A383" s="42" t="str">
        <f t="shared" si="3"/>
        <v>3307</v>
      </c>
      <c r="B383" s="42" t="str">
        <f t="shared" si="4"/>
        <v>3307110</v>
      </c>
      <c r="C383" s="42" t="str">
        <f t="shared" si="5"/>
        <v>33071104</v>
      </c>
      <c r="I383" s="42">
        <v>113077</v>
      </c>
      <c r="J383" s="42" t="s">
        <v>4227</v>
      </c>
      <c r="K383" s="42">
        <v>3</v>
      </c>
      <c r="L383" s="42" t="s">
        <v>1899</v>
      </c>
      <c r="M383" s="44">
        <v>307</v>
      </c>
      <c r="N383" s="42" t="s">
        <v>4133</v>
      </c>
      <c r="O383" s="42">
        <v>110</v>
      </c>
      <c r="P383" s="42" t="s">
        <v>4234</v>
      </c>
      <c r="Q383" s="42">
        <v>4</v>
      </c>
      <c r="R383" s="45" t="s">
        <v>3758</v>
      </c>
      <c r="S383" s="45" t="s">
        <v>4246</v>
      </c>
      <c r="T383" s="42" t="s">
        <v>4247</v>
      </c>
      <c r="U383" s="49">
        <v>1195</v>
      </c>
      <c r="Y383" s="62"/>
      <c r="Z383" s="62"/>
      <c r="AA383" s="62"/>
      <c r="AB383" s="64"/>
    </row>
    <row r="384" spans="1:28" ht="14.1" customHeight="1">
      <c r="A384" s="42" t="str">
        <f t="shared" si="3"/>
        <v>3307</v>
      </c>
      <c r="B384" s="42" t="str">
        <f t="shared" si="4"/>
        <v>3307110</v>
      </c>
      <c r="C384" s="42" t="str">
        <f t="shared" si="5"/>
        <v>33071105</v>
      </c>
      <c r="I384" s="42">
        <v>113078</v>
      </c>
      <c r="J384" s="42" t="s">
        <v>4230</v>
      </c>
      <c r="K384" s="42">
        <v>3</v>
      </c>
      <c r="L384" s="42" t="s">
        <v>1899</v>
      </c>
      <c r="M384" s="44">
        <v>307</v>
      </c>
      <c r="N384" s="42" t="s">
        <v>4133</v>
      </c>
      <c r="O384" s="42">
        <v>110</v>
      </c>
      <c r="P384" s="42" t="s">
        <v>4234</v>
      </c>
      <c r="Q384" s="42">
        <v>5</v>
      </c>
      <c r="R384" s="45" t="s">
        <v>4181</v>
      </c>
      <c r="S384" s="45" t="s">
        <v>4249</v>
      </c>
      <c r="T384" s="42" t="s">
        <v>4250</v>
      </c>
      <c r="U384" s="49">
        <v>134</v>
      </c>
      <c r="Y384" s="62"/>
      <c r="Z384" s="62"/>
      <c r="AA384" s="62"/>
      <c r="AB384" s="64"/>
    </row>
    <row r="385" spans="1:28" ht="14.1" customHeight="1">
      <c r="A385" s="42" t="str">
        <f t="shared" si="3"/>
        <v>3307</v>
      </c>
      <c r="B385" s="42" t="str">
        <f t="shared" si="4"/>
        <v>3307110</v>
      </c>
      <c r="C385" s="42" t="str">
        <f t="shared" si="5"/>
        <v>33071106</v>
      </c>
      <c r="I385" s="42">
        <v>113079</v>
      </c>
      <c r="J385" s="42" t="s">
        <v>4233</v>
      </c>
      <c r="K385" s="42">
        <v>3</v>
      </c>
      <c r="L385" s="42" t="s">
        <v>1899</v>
      </c>
      <c r="M385" s="44">
        <v>307</v>
      </c>
      <c r="N385" s="42" t="s">
        <v>4133</v>
      </c>
      <c r="O385" s="42">
        <v>110</v>
      </c>
      <c r="P385" s="42" t="s">
        <v>4234</v>
      </c>
      <c r="Q385" s="42">
        <v>6</v>
      </c>
      <c r="R385" s="45" t="s">
        <v>4252</v>
      </c>
      <c r="S385" s="45" t="s">
        <v>4253</v>
      </c>
      <c r="T385" s="42" t="s">
        <v>4254</v>
      </c>
      <c r="U385" s="49">
        <v>1083</v>
      </c>
      <c r="Y385" s="62"/>
      <c r="Z385" s="62"/>
      <c r="AA385" s="62"/>
      <c r="AB385" s="64"/>
    </row>
    <row r="386" spans="1:28" ht="14.1" customHeight="1">
      <c r="A386" s="42" t="str">
        <f t="shared" si="3"/>
        <v>3307</v>
      </c>
      <c r="B386" s="42" t="str">
        <f t="shared" si="4"/>
        <v>3307110</v>
      </c>
      <c r="C386" s="42" t="str">
        <f t="shared" si="5"/>
        <v>33071107</v>
      </c>
      <c r="I386" s="42">
        <v>113080</v>
      </c>
      <c r="J386" s="42" t="s">
        <v>4238</v>
      </c>
      <c r="K386" s="42">
        <v>3</v>
      </c>
      <c r="L386" s="42" t="s">
        <v>1899</v>
      </c>
      <c r="M386" s="44">
        <v>307</v>
      </c>
      <c r="N386" s="42" t="s">
        <v>4133</v>
      </c>
      <c r="O386" s="42">
        <v>110</v>
      </c>
      <c r="P386" s="42" t="s">
        <v>4234</v>
      </c>
      <c r="Q386" s="42">
        <v>7</v>
      </c>
      <c r="R386" s="45" t="s">
        <v>4256</v>
      </c>
      <c r="S386" s="45" t="s">
        <v>4257</v>
      </c>
      <c r="T386" s="42" t="s">
        <v>4258</v>
      </c>
      <c r="U386" s="49">
        <v>1368</v>
      </c>
      <c r="Y386" s="62"/>
      <c r="Z386" s="62"/>
      <c r="AA386" s="62"/>
      <c r="AB386" s="64"/>
    </row>
    <row r="387" spans="1:28" ht="14.1" customHeight="1">
      <c r="A387" s="42" t="str">
        <f t="shared" si="3"/>
        <v>3307</v>
      </c>
      <c r="B387" s="42" t="str">
        <f t="shared" si="4"/>
        <v>3307110</v>
      </c>
      <c r="C387" s="42" t="str">
        <f t="shared" si="5"/>
        <v>33071108</v>
      </c>
      <c r="I387" s="42">
        <v>113081</v>
      </c>
      <c r="J387" s="42" t="s">
        <v>4242</v>
      </c>
      <c r="K387" s="42">
        <v>3</v>
      </c>
      <c r="L387" s="42" t="s">
        <v>1899</v>
      </c>
      <c r="M387" s="44">
        <v>307</v>
      </c>
      <c r="N387" s="42" t="s">
        <v>4133</v>
      </c>
      <c r="O387" s="42">
        <v>110</v>
      </c>
      <c r="P387" s="42" t="s">
        <v>4234</v>
      </c>
      <c r="Q387" s="42">
        <v>8</v>
      </c>
      <c r="R387" s="45" t="s">
        <v>1836</v>
      </c>
      <c r="S387" s="45" t="s">
        <v>4261</v>
      </c>
      <c r="T387" s="42" t="s">
        <v>4262</v>
      </c>
      <c r="U387" s="49">
        <v>1121</v>
      </c>
      <c r="Y387" s="62"/>
      <c r="Z387" s="62"/>
      <c r="AA387" s="62"/>
      <c r="AB387" s="64"/>
    </row>
    <row r="388" spans="1:28" ht="14.1" customHeight="1">
      <c r="A388" s="42" t="str">
        <f t="shared" si="3"/>
        <v>3307</v>
      </c>
      <c r="B388" s="42" t="str">
        <f t="shared" si="4"/>
        <v>3307110</v>
      </c>
      <c r="C388" s="42" t="str">
        <f t="shared" si="5"/>
        <v>330711019</v>
      </c>
      <c r="I388" s="42">
        <v>113082</v>
      </c>
      <c r="J388" s="42" t="s">
        <v>4245</v>
      </c>
      <c r="K388" s="42">
        <v>3</v>
      </c>
      <c r="L388" s="42" t="s">
        <v>1899</v>
      </c>
      <c r="M388" s="44">
        <v>307</v>
      </c>
      <c r="N388" s="42" t="s">
        <v>4133</v>
      </c>
      <c r="O388" s="42">
        <v>110</v>
      </c>
      <c r="P388" s="42" t="s">
        <v>4234</v>
      </c>
      <c r="Q388" s="42">
        <v>19</v>
      </c>
      <c r="R388" s="45" t="s">
        <v>1479</v>
      </c>
      <c r="S388" s="45" t="s">
        <v>4266</v>
      </c>
      <c r="T388" s="42" t="s">
        <v>4267</v>
      </c>
      <c r="U388" s="49">
        <v>1118</v>
      </c>
      <c r="Y388" s="62"/>
      <c r="Z388" s="62"/>
      <c r="AA388" s="62"/>
      <c r="AB388" s="64"/>
    </row>
    <row r="389" spans="1:28" ht="14.1" customHeight="1">
      <c r="A389" s="42" t="str">
        <f t="shared" si="3"/>
        <v>4401</v>
      </c>
      <c r="B389" s="42" t="str">
        <f t="shared" si="4"/>
        <v>4401101</v>
      </c>
      <c r="C389" s="42" t="str">
        <f t="shared" si="5"/>
        <v>44011011</v>
      </c>
      <c r="I389" s="42">
        <v>113083</v>
      </c>
      <c r="J389" s="42" t="s">
        <v>4248</v>
      </c>
      <c r="K389" s="42">
        <v>4</v>
      </c>
      <c r="L389" s="42" t="s">
        <v>1930</v>
      </c>
      <c r="M389" s="44">
        <v>401</v>
      </c>
      <c r="N389" s="42" t="s">
        <v>4271</v>
      </c>
      <c r="O389" s="42">
        <v>101</v>
      </c>
      <c r="P389" s="42" t="s">
        <v>3103</v>
      </c>
      <c r="Q389" s="42">
        <v>1</v>
      </c>
      <c r="R389" s="45" t="s">
        <v>3109</v>
      </c>
      <c r="S389" s="45" t="s">
        <v>4272</v>
      </c>
      <c r="T389" s="42" t="s">
        <v>4273</v>
      </c>
      <c r="U389" s="49">
        <v>1135</v>
      </c>
      <c r="Y389" s="62"/>
      <c r="Z389" s="62"/>
      <c r="AA389" s="62"/>
      <c r="AB389" s="64"/>
    </row>
    <row r="390" spans="1:28" ht="14.1" customHeight="1">
      <c r="A390" s="42" t="str">
        <f t="shared" si="3"/>
        <v>4401</v>
      </c>
      <c r="B390" s="42" t="str">
        <f t="shared" si="4"/>
        <v>4401101</v>
      </c>
      <c r="C390" s="42" t="str">
        <f t="shared" si="5"/>
        <v>44011012</v>
      </c>
      <c r="I390" s="42">
        <v>113085</v>
      </c>
      <c r="J390" s="42" t="s">
        <v>4251</v>
      </c>
      <c r="K390" s="42">
        <v>4</v>
      </c>
      <c r="L390" s="42" t="s">
        <v>1930</v>
      </c>
      <c r="M390" s="44">
        <v>401</v>
      </c>
      <c r="N390" s="42" t="s">
        <v>4271</v>
      </c>
      <c r="O390" s="42">
        <v>101</v>
      </c>
      <c r="P390" s="42" t="s">
        <v>3103</v>
      </c>
      <c r="Q390" s="42">
        <v>2</v>
      </c>
      <c r="R390" s="45" t="s">
        <v>3127</v>
      </c>
      <c r="S390" s="45" t="s">
        <v>4276</v>
      </c>
      <c r="T390" s="42" t="s">
        <v>4277</v>
      </c>
      <c r="U390" s="49">
        <v>1429</v>
      </c>
      <c r="Y390" s="62"/>
      <c r="Z390" s="62"/>
      <c r="AA390" s="62"/>
      <c r="AB390" s="64"/>
    </row>
    <row r="391" spans="1:28" ht="14.1" customHeight="1">
      <c r="A391" s="42" t="str">
        <f t="shared" si="3"/>
        <v>4401</v>
      </c>
      <c r="B391" s="42" t="str">
        <f t="shared" si="4"/>
        <v>4401101</v>
      </c>
      <c r="C391" s="42" t="str">
        <f t="shared" si="5"/>
        <v>44011013</v>
      </c>
      <c r="I391" s="42">
        <v>113086</v>
      </c>
      <c r="J391" s="42" t="s">
        <v>4255</v>
      </c>
      <c r="K391" s="42">
        <v>4</v>
      </c>
      <c r="L391" s="42" t="s">
        <v>1930</v>
      </c>
      <c r="M391" s="44">
        <v>401</v>
      </c>
      <c r="N391" s="42" t="s">
        <v>4271</v>
      </c>
      <c r="O391" s="42">
        <v>101</v>
      </c>
      <c r="P391" s="42" t="s">
        <v>3103</v>
      </c>
      <c r="Q391" s="42">
        <v>3</v>
      </c>
      <c r="R391" s="45" t="s">
        <v>3115</v>
      </c>
      <c r="S391" s="45" t="s">
        <v>4280</v>
      </c>
      <c r="T391" s="42" t="s">
        <v>4281</v>
      </c>
      <c r="U391" s="49">
        <v>1339</v>
      </c>
      <c r="Y391" s="62"/>
      <c r="Z391" s="62"/>
      <c r="AA391" s="62"/>
      <c r="AB391" s="64"/>
    </row>
    <row r="392" spans="1:28" ht="14.1" customHeight="1">
      <c r="A392" s="42" t="str">
        <f t="shared" si="3"/>
        <v>4401</v>
      </c>
      <c r="B392" s="42" t="str">
        <f t="shared" si="4"/>
        <v>4401101</v>
      </c>
      <c r="C392" s="42" t="str">
        <f t="shared" si="5"/>
        <v>44011014</v>
      </c>
      <c r="I392" s="42">
        <v>113087</v>
      </c>
      <c r="J392" s="42" t="s">
        <v>4260</v>
      </c>
      <c r="K392" s="42">
        <v>4</v>
      </c>
      <c r="L392" s="42" t="s">
        <v>1930</v>
      </c>
      <c r="M392" s="44">
        <v>401</v>
      </c>
      <c r="N392" s="42" t="s">
        <v>4271</v>
      </c>
      <c r="O392" s="42">
        <v>101</v>
      </c>
      <c r="P392" s="42" t="s">
        <v>3103</v>
      </c>
      <c r="Q392" s="42">
        <v>4</v>
      </c>
      <c r="R392" s="45" t="s">
        <v>3121</v>
      </c>
      <c r="S392" s="45" t="s">
        <v>4284</v>
      </c>
      <c r="T392" s="42" t="s">
        <v>4285</v>
      </c>
      <c r="U392" s="49">
        <v>1805</v>
      </c>
      <c r="Y392" s="62"/>
      <c r="Z392" s="62"/>
      <c r="AA392" s="62"/>
      <c r="AB392" s="64"/>
    </row>
    <row r="393" spans="1:28" ht="14.1" customHeight="1">
      <c r="A393" s="42" t="str">
        <f t="shared" si="3"/>
        <v>4401</v>
      </c>
      <c r="B393" s="42" t="str">
        <f t="shared" si="4"/>
        <v>4401101</v>
      </c>
      <c r="C393" s="42" t="str">
        <f t="shared" si="5"/>
        <v>44011015</v>
      </c>
      <c r="I393" s="42">
        <v>113088</v>
      </c>
      <c r="J393" s="42" t="s">
        <v>4265</v>
      </c>
      <c r="K393" s="42">
        <v>4</v>
      </c>
      <c r="L393" s="42" t="s">
        <v>1930</v>
      </c>
      <c r="M393" s="44">
        <v>401</v>
      </c>
      <c r="N393" s="42" t="s">
        <v>4271</v>
      </c>
      <c r="O393" s="42">
        <v>101</v>
      </c>
      <c r="P393" s="42" t="s">
        <v>3103</v>
      </c>
      <c r="Q393" s="42">
        <v>5</v>
      </c>
      <c r="R393" s="45" t="s">
        <v>3133</v>
      </c>
      <c r="S393" s="45" t="s">
        <v>4288</v>
      </c>
      <c r="T393" s="42" t="s">
        <v>4289</v>
      </c>
      <c r="U393" s="49">
        <v>1229</v>
      </c>
      <c r="Y393" s="62"/>
      <c r="Z393" s="62"/>
      <c r="AA393" s="62"/>
      <c r="AB393" s="64"/>
    </row>
    <row r="394" spans="1:28" ht="14.1" customHeight="1">
      <c r="A394" s="42" t="str">
        <f t="shared" si="3"/>
        <v>4401</v>
      </c>
      <c r="B394" s="42" t="str">
        <f t="shared" si="4"/>
        <v>4401101</v>
      </c>
      <c r="C394" s="42" t="str">
        <f t="shared" si="5"/>
        <v>44011016</v>
      </c>
      <c r="I394" s="42">
        <v>113089</v>
      </c>
      <c r="J394" s="42" t="s">
        <v>4270</v>
      </c>
      <c r="K394" s="42">
        <v>4</v>
      </c>
      <c r="L394" s="42" t="s">
        <v>1930</v>
      </c>
      <c r="M394" s="44">
        <v>401</v>
      </c>
      <c r="N394" s="42" t="s">
        <v>4271</v>
      </c>
      <c r="O394" s="42">
        <v>101</v>
      </c>
      <c r="P394" s="42" t="s">
        <v>3103</v>
      </c>
      <c r="Q394" s="42">
        <v>6</v>
      </c>
      <c r="R394" s="45" t="s">
        <v>3139</v>
      </c>
      <c r="S394" s="45" t="s">
        <v>4292</v>
      </c>
      <c r="T394" s="42" t="s">
        <v>4293</v>
      </c>
      <c r="U394" s="49">
        <v>1398</v>
      </c>
      <c r="Y394" s="62"/>
      <c r="Z394" s="62"/>
      <c r="AA394" s="62"/>
      <c r="AB394" s="64"/>
    </row>
    <row r="395" spans="1:28" ht="14.1" customHeight="1">
      <c r="A395" s="42" t="str">
        <f t="shared" si="3"/>
        <v>4401</v>
      </c>
      <c r="B395" s="42" t="str">
        <f t="shared" si="4"/>
        <v>4401101</v>
      </c>
      <c r="C395" s="42" t="str">
        <f t="shared" si="5"/>
        <v>44011017</v>
      </c>
      <c r="I395" s="42">
        <v>113090</v>
      </c>
      <c r="J395" s="42" t="s">
        <v>4275</v>
      </c>
      <c r="K395" s="42">
        <v>4</v>
      </c>
      <c r="L395" s="42" t="s">
        <v>1930</v>
      </c>
      <c r="M395" s="44">
        <v>401</v>
      </c>
      <c r="N395" s="42" t="s">
        <v>4271</v>
      </c>
      <c r="O395" s="42">
        <v>101</v>
      </c>
      <c r="P395" s="42" t="s">
        <v>3103</v>
      </c>
      <c r="Q395" s="42">
        <v>7</v>
      </c>
      <c r="R395" s="45" t="s">
        <v>4296</v>
      </c>
      <c r="S395" s="45" t="s">
        <v>4297</v>
      </c>
      <c r="T395" s="42" t="s">
        <v>4298</v>
      </c>
      <c r="U395" s="49">
        <v>1401</v>
      </c>
      <c r="Y395" s="62"/>
      <c r="Z395" s="62"/>
      <c r="AA395" s="62"/>
      <c r="AB395" s="64"/>
    </row>
    <row r="396" spans="1:28" ht="14.1" customHeight="1">
      <c r="A396" s="42" t="str">
        <f t="shared" si="3"/>
        <v>4401</v>
      </c>
      <c r="B396" s="42" t="str">
        <f t="shared" si="4"/>
        <v>4401101</v>
      </c>
      <c r="C396" s="42" t="str">
        <f t="shared" si="5"/>
        <v>44011018</v>
      </c>
      <c r="I396" s="42">
        <v>113091</v>
      </c>
      <c r="J396" s="42" t="s">
        <v>4279</v>
      </c>
      <c r="K396" s="42">
        <v>4</v>
      </c>
      <c r="L396" s="42" t="s">
        <v>1930</v>
      </c>
      <c r="M396" s="44">
        <v>401</v>
      </c>
      <c r="N396" s="42" t="s">
        <v>4271</v>
      </c>
      <c r="O396" s="42">
        <v>101</v>
      </c>
      <c r="P396" s="42" t="s">
        <v>3103</v>
      </c>
      <c r="Q396" s="42">
        <v>8</v>
      </c>
      <c r="R396" s="45" t="s">
        <v>3150</v>
      </c>
      <c r="S396" s="45" t="s">
        <v>4301</v>
      </c>
      <c r="T396" s="42" t="s">
        <v>4302</v>
      </c>
      <c r="U396" s="49">
        <v>1375</v>
      </c>
      <c r="Y396" s="62"/>
      <c r="Z396" s="62"/>
      <c r="AA396" s="62"/>
      <c r="AB396" s="64"/>
    </row>
    <row r="397" spans="1:28" ht="14.1" customHeight="1">
      <c r="A397" s="42" t="str">
        <f t="shared" si="3"/>
        <v>4401</v>
      </c>
      <c r="B397" s="42" t="str">
        <f t="shared" si="4"/>
        <v>4401101</v>
      </c>
      <c r="C397" s="42" t="str">
        <f t="shared" si="5"/>
        <v>44011019</v>
      </c>
      <c r="I397" s="42">
        <v>113092</v>
      </c>
      <c r="J397" s="42" t="s">
        <v>4283</v>
      </c>
      <c r="K397" s="42">
        <v>4</v>
      </c>
      <c r="L397" s="42" t="s">
        <v>1930</v>
      </c>
      <c r="M397" s="44">
        <v>401</v>
      </c>
      <c r="N397" s="42" t="s">
        <v>4271</v>
      </c>
      <c r="O397" s="42">
        <v>101</v>
      </c>
      <c r="P397" s="42" t="s">
        <v>3103</v>
      </c>
      <c r="Q397" s="42">
        <v>9</v>
      </c>
      <c r="R397" s="45" t="s">
        <v>3156</v>
      </c>
      <c r="S397" s="45" t="s">
        <v>4305</v>
      </c>
      <c r="T397" s="42" t="s">
        <v>4306</v>
      </c>
      <c r="U397" s="49">
        <v>1146</v>
      </c>
      <c r="Y397" s="62"/>
      <c r="Z397" s="62"/>
      <c r="AA397" s="62"/>
      <c r="AB397" s="64"/>
    </row>
    <row r="398" spans="1:28" ht="14.1" customHeight="1">
      <c r="A398" s="42" t="str">
        <f t="shared" si="3"/>
        <v>4401</v>
      </c>
      <c r="B398" s="42" t="str">
        <f t="shared" si="4"/>
        <v>4401101</v>
      </c>
      <c r="C398" s="42" t="str">
        <f t="shared" si="5"/>
        <v>440110119</v>
      </c>
      <c r="I398" s="42">
        <v>113093</v>
      </c>
      <c r="J398" s="42" t="s">
        <v>4287</v>
      </c>
      <c r="K398" s="42">
        <v>4</v>
      </c>
      <c r="L398" s="42" t="s">
        <v>1930</v>
      </c>
      <c r="M398" s="44">
        <v>401</v>
      </c>
      <c r="N398" s="42" t="s">
        <v>4271</v>
      </c>
      <c r="O398" s="42">
        <v>101</v>
      </c>
      <c r="P398" s="42" t="s">
        <v>3103</v>
      </c>
      <c r="Q398" s="42">
        <v>19</v>
      </c>
      <c r="R398" s="45" t="s">
        <v>1479</v>
      </c>
      <c r="S398" s="45" t="s">
        <v>4309</v>
      </c>
      <c r="T398" s="42" t="s">
        <v>4310</v>
      </c>
      <c r="U398" s="49">
        <v>1643</v>
      </c>
      <c r="Y398" s="62"/>
      <c r="Z398" s="62"/>
      <c r="AA398" s="62"/>
      <c r="AB398" s="64"/>
    </row>
    <row r="399" spans="1:28" ht="14.1" customHeight="1">
      <c r="A399" s="42" t="str">
        <f t="shared" si="3"/>
        <v>4401</v>
      </c>
      <c r="B399" s="42" t="str">
        <f t="shared" si="4"/>
        <v>4401102</v>
      </c>
      <c r="C399" s="42" t="str">
        <f t="shared" si="5"/>
        <v>44011021</v>
      </c>
      <c r="I399" s="42">
        <v>113094</v>
      </c>
      <c r="J399" s="42" t="s">
        <v>4291</v>
      </c>
      <c r="K399" s="42">
        <v>4</v>
      </c>
      <c r="L399" s="42" t="s">
        <v>1930</v>
      </c>
      <c r="M399" s="44">
        <v>401</v>
      </c>
      <c r="N399" s="42" t="s">
        <v>4271</v>
      </c>
      <c r="O399" s="42">
        <v>102</v>
      </c>
      <c r="P399" s="42" t="s">
        <v>3173</v>
      </c>
      <c r="Q399" s="42">
        <v>1</v>
      </c>
      <c r="R399" s="45" t="s">
        <v>3174</v>
      </c>
      <c r="S399" s="45" t="s">
        <v>4312</v>
      </c>
      <c r="T399" s="42" t="s">
        <v>4313</v>
      </c>
      <c r="U399" s="49">
        <v>1149</v>
      </c>
      <c r="Y399" s="62"/>
      <c r="Z399" s="62"/>
      <c r="AA399" s="62"/>
      <c r="AB399" s="64"/>
    </row>
    <row r="400" spans="1:28" ht="14.1" customHeight="1">
      <c r="A400" s="42" t="str">
        <f t="shared" si="3"/>
        <v>4401</v>
      </c>
      <c r="B400" s="42" t="str">
        <f t="shared" si="4"/>
        <v>4401102</v>
      </c>
      <c r="C400" s="42" t="str">
        <f t="shared" si="5"/>
        <v>44011022</v>
      </c>
      <c r="I400" s="42">
        <v>113095</v>
      </c>
      <c r="J400" s="42" t="s">
        <v>4295</v>
      </c>
      <c r="K400" s="42">
        <v>4</v>
      </c>
      <c r="L400" s="42" t="s">
        <v>1930</v>
      </c>
      <c r="M400" s="44">
        <v>401</v>
      </c>
      <c r="N400" s="42" t="s">
        <v>4271</v>
      </c>
      <c r="O400" s="42">
        <v>102</v>
      </c>
      <c r="P400" s="42" t="s">
        <v>3173</v>
      </c>
      <c r="Q400" s="42">
        <v>2</v>
      </c>
      <c r="R400" s="45" t="s">
        <v>3180</v>
      </c>
      <c r="S400" s="45" t="s">
        <v>4317</v>
      </c>
      <c r="T400" s="42" t="s">
        <v>4318</v>
      </c>
      <c r="U400" s="49">
        <v>1464</v>
      </c>
      <c r="Y400" s="62"/>
      <c r="Z400" s="62"/>
      <c r="AA400" s="62"/>
      <c r="AB400" s="64"/>
    </row>
    <row r="401" spans="1:28" ht="14.1" customHeight="1">
      <c r="A401" s="42" t="str">
        <f t="shared" si="3"/>
        <v>4401</v>
      </c>
      <c r="B401" s="42" t="str">
        <f t="shared" si="4"/>
        <v>4401102</v>
      </c>
      <c r="C401" s="42" t="str">
        <f t="shared" si="5"/>
        <v>44011023</v>
      </c>
      <c r="I401" s="42">
        <v>113096</v>
      </c>
      <c r="J401" s="42" t="s">
        <v>4300</v>
      </c>
      <c r="K401" s="42">
        <v>4</v>
      </c>
      <c r="L401" s="42" t="s">
        <v>1930</v>
      </c>
      <c r="M401" s="44">
        <v>401</v>
      </c>
      <c r="N401" s="42" t="s">
        <v>4271</v>
      </c>
      <c r="O401" s="42">
        <v>102</v>
      </c>
      <c r="P401" s="42" t="s">
        <v>3173</v>
      </c>
      <c r="Q401" s="42">
        <v>3</v>
      </c>
      <c r="R401" s="45" t="s">
        <v>3187</v>
      </c>
      <c r="S401" s="45" t="s">
        <v>4322</v>
      </c>
      <c r="T401" s="42" t="s">
        <v>4323</v>
      </c>
      <c r="U401" s="49">
        <v>1778</v>
      </c>
      <c r="Y401" s="62"/>
      <c r="Z401" s="62"/>
      <c r="AA401" s="62"/>
      <c r="AB401" s="64"/>
    </row>
    <row r="402" spans="1:28" ht="14.1" customHeight="1">
      <c r="A402" s="42" t="str">
        <f t="shared" si="3"/>
        <v>4401</v>
      </c>
      <c r="B402" s="42" t="str">
        <f t="shared" si="4"/>
        <v>4401102</v>
      </c>
      <c r="C402" s="42" t="str">
        <f t="shared" si="5"/>
        <v>44011024</v>
      </c>
      <c r="I402" s="42">
        <v>113097</v>
      </c>
      <c r="J402" s="42" t="s">
        <v>4304</v>
      </c>
      <c r="K402" s="42">
        <v>4</v>
      </c>
      <c r="L402" s="42" t="s">
        <v>1930</v>
      </c>
      <c r="M402" s="44">
        <v>401</v>
      </c>
      <c r="N402" s="42" t="s">
        <v>4271</v>
      </c>
      <c r="O402" s="42">
        <v>102</v>
      </c>
      <c r="P402" s="42" t="s">
        <v>3173</v>
      </c>
      <c r="Q402" s="42">
        <v>4</v>
      </c>
      <c r="R402" s="45" t="s">
        <v>3195</v>
      </c>
      <c r="S402" s="45" t="s">
        <v>4325</v>
      </c>
      <c r="T402" s="42" t="s">
        <v>4326</v>
      </c>
      <c r="U402" s="49">
        <v>1470</v>
      </c>
      <c r="Y402" s="62"/>
      <c r="Z402" s="62"/>
      <c r="AA402" s="62"/>
      <c r="AB402" s="64"/>
    </row>
    <row r="403" spans="1:28" ht="14.1" customHeight="1">
      <c r="A403" s="42" t="str">
        <f t="shared" si="3"/>
        <v>4401</v>
      </c>
      <c r="B403" s="42" t="str">
        <f t="shared" si="4"/>
        <v>4401102</v>
      </c>
      <c r="C403" s="42" t="str">
        <f t="shared" si="5"/>
        <v>44011025</v>
      </c>
      <c r="I403" s="42">
        <v>113098</v>
      </c>
      <c r="J403" s="42" t="s">
        <v>4308</v>
      </c>
      <c r="K403" s="42">
        <v>4</v>
      </c>
      <c r="L403" s="42" t="s">
        <v>1930</v>
      </c>
      <c r="M403" s="44">
        <v>401</v>
      </c>
      <c r="N403" s="42" t="s">
        <v>4271</v>
      </c>
      <c r="O403" s="42">
        <v>102</v>
      </c>
      <c r="P403" s="42" t="s">
        <v>3173</v>
      </c>
      <c r="Q403" s="42">
        <v>5</v>
      </c>
      <c r="R403" s="45" t="s">
        <v>3201</v>
      </c>
      <c r="S403" s="45" t="s">
        <v>4329</v>
      </c>
      <c r="T403" s="42" t="s">
        <v>4330</v>
      </c>
      <c r="U403" s="49">
        <v>1473</v>
      </c>
      <c r="Y403" s="62"/>
      <c r="Z403" s="62"/>
      <c r="AA403" s="62"/>
      <c r="AB403" s="64"/>
    </row>
    <row r="404" spans="1:28" ht="14.1" customHeight="1">
      <c r="A404" s="42" t="str">
        <f t="shared" si="3"/>
        <v>4401</v>
      </c>
      <c r="B404" s="42" t="str">
        <f t="shared" si="4"/>
        <v>4401102</v>
      </c>
      <c r="C404" s="42" t="str">
        <f t="shared" si="5"/>
        <v>44011026</v>
      </c>
      <c r="I404" s="42">
        <v>113099</v>
      </c>
      <c r="J404" s="42" t="s">
        <v>4311</v>
      </c>
      <c r="K404" s="42">
        <v>4</v>
      </c>
      <c r="L404" s="42" t="s">
        <v>1930</v>
      </c>
      <c r="M404" s="44">
        <v>401</v>
      </c>
      <c r="N404" s="42" t="s">
        <v>4271</v>
      </c>
      <c r="O404" s="42">
        <v>102</v>
      </c>
      <c r="P404" s="42" t="s">
        <v>3173</v>
      </c>
      <c r="Q404" s="42">
        <v>6</v>
      </c>
      <c r="R404" s="45" t="s">
        <v>3207</v>
      </c>
      <c r="S404" s="45" t="s">
        <v>4333</v>
      </c>
      <c r="T404" s="42" t="s">
        <v>4334</v>
      </c>
      <c r="U404" s="49">
        <v>1103</v>
      </c>
      <c r="Y404" s="62"/>
      <c r="Z404" s="62"/>
      <c r="AA404" s="62"/>
      <c r="AB404" s="64"/>
    </row>
    <row r="405" spans="1:28" ht="14.1" customHeight="1">
      <c r="A405" s="42" t="str">
        <f t="shared" si="3"/>
        <v>4401</v>
      </c>
      <c r="B405" s="42" t="str">
        <f t="shared" si="4"/>
        <v>4401102</v>
      </c>
      <c r="C405" s="42" t="str">
        <f t="shared" si="5"/>
        <v>44011027</v>
      </c>
      <c r="I405" s="42">
        <v>113100</v>
      </c>
      <c r="J405" s="42" t="s">
        <v>4316</v>
      </c>
      <c r="K405" s="42">
        <v>4</v>
      </c>
      <c r="L405" s="42" t="s">
        <v>1930</v>
      </c>
      <c r="M405" s="44">
        <v>401</v>
      </c>
      <c r="N405" s="42" t="s">
        <v>4271</v>
      </c>
      <c r="O405" s="42">
        <v>102</v>
      </c>
      <c r="P405" s="42" t="s">
        <v>3173</v>
      </c>
      <c r="Q405" s="42">
        <v>7</v>
      </c>
      <c r="R405" s="45" t="s">
        <v>3237</v>
      </c>
      <c r="S405" s="45" t="s">
        <v>4336</v>
      </c>
      <c r="T405" s="42" t="s">
        <v>4337</v>
      </c>
      <c r="U405" s="49">
        <v>1896</v>
      </c>
      <c r="Y405" s="62"/>
      <c r="Z405" s="62"/>
      <c r="AA405" s="62"/>
      <c r="AB405" s="64"/>
    </row>
    <row r="406" spans="1:28" ht="14.1" customHeight="1">
      <c r="A406" s="42" t="str">
        <f t="shared" si="3"/>
        <v>4401</v>
      </c>
      <c r="B406" s="42" t="str">
        <f t="shared" si="4"/>
        <v>4401102</v>
      </c>
      <c r="C406" s="42" t="str">
        <f t="shared" si="5"/>
        <v>440110219</v>
      </c>
      <c r="I406" s="42">
        <v>113101</v>
      </c>
      <c r="J406" s="42" t="s">
        <v>4321</v>
      </c>
      <c r="K406" s="42">
        <v>4</v>
      </c>
      <c r="L406" s="42" t="s">
        <v>1930</v>
      </c>
      <c r="M406" s="44">
        <v>401</v>
      </c>
      <c r="N406" s="42" t="s">
        <v>4271</v>
      </c>
      <c r="O406" s="42">
        <v>102</v>
      </c>
      <c r="P406" s="42" t="s">
        <v>3173</v>
      </c>
      <c r="Q406" s="42">
        <v>19</v>
      </c>
      <c r="R406" s="45" t="s">
        <v>1479</v>
      </c>
      <c r="S406" s="45" t="s">
        <v>4341</v>
      </c>
      <c r="T406" s="42" t="s">
        <v>4342</v>
      </c>
      <c r="U406" s="49">
        <v>1434</v>
      </c>
      <c r="Y406" s="62"/>
      <c r="Z406" s="62"/>
      <c r="AA406" s="62"/>
      <c r="AB406" s="64"/>
    </row>
    <row r="407" spans="1:28" ht="14.1" customHeight="1">
      <c r="A407" s="42" t="str">
        <f t="shared" si="3"/>
        <v>4401</v>
      </c>
      <c r="B407" s="42" t="str">
        <f t="shared" si="4"/>
        <v>4401103</v>
      </c>
      <c r="C407" s="42" t="str">
        <f t="shared" si="5"/>
        <v>44011031</v>
      </c>
      <c r="I407" s="42">
        <v>113103</v>
      </c>
      <c r="J407" s="42" t="s">
        <v>4324</v>
      </c>
      <c r="K407" s="42">
        <v>4</v>
      </c>
      <c r="L407" s="42" t="s">
        <v>1930</v>
      </c>
      <c r="M407" s="44">
        <v>401</v>
      </c>
      <c r="N407" s="42" t="s">
        <v>4271</v>
      </c>
      <c r="O407" s="42">
        <v>103</v>
      </c>
      <c r="P407" s="42" t="s">
        <v>3285</v>
      </c>
      <c r="Q407" s="42">
        <v>1</v>
      </c>
      <c r="R407" s="45" t="s">
        <v>3286</v>
      </c>
      <c r="S407" s="45" t="s">
        <v>4345</v>
      </c>
      <c r="T407" s="42" t="s">
        <v>4346</v>
      </c>
      <c r="U407" s="49">
        <v>1929</v>
      </c>
      <c r="Y407" s="62"/>
      <c r="Z407" s="62"/>
      <c r="AA407" s="62"/>
      <c r="AB407" s="64"/>
    </row>
    <row r="408" spans="1:28" ht="14.1" customHeight="1">
      <c r="A408" s="42" t="str">
        <f t="shared" si="3"/>
        <v>4401</v>
      </c>
      <c r="B408" s="42" t="str">
        <f t="shared" si="4"/>
        <v>4401103</v>
      </c>
      <c r="C408" s="42" t="str">
        <f t="shared" si="5"/>
        <v>44011032</v>
      </c>
      <c r="I408" s="42">
        <v>113104</v>
      </c>
      <c r="J408" s="42" t="s">
        <v>4328</v>
      </c>
      <c r="K408" s="42">
        <v>4</v>
      </c>
      <c r="L408" s="42" t="s">
        <v>1930</v>
      </c>
      <c r="M408" s="44">
        <v>401</v>
      </c>
      <c r="N408" s="42" t="s">
        <v>4271</v>
      </c>
      <c r="O408" s="42">
        <v>103</v>
      </c>
      <c r="P408" s="42" t="s">
        <v>3285</v>
      </c>
      <c r="Q408" s="42">
        <v>2</v>
      </c>
      <c r="R408" s="45" t="s">
        <v>3292</v>
      </c>
      <c r="S408" s="45" t="s">
        <v>4350</v>
      </c>
      <c r="T408" s="42" t="s">
        <v>4351</v>
      </c>
      <c r="U408" s="49">
        <v>1803</v>
      </c>
      <c r="Y408" s="62"/>
      <c r="Z408" s="62"/>
      <c r="AA408" s="62"/>
      <c r="AB408" s="64"/>
    </row>
    <row r="409" spans="1:28" ht="14.1" customHeight="1">
      <c r="A409" s="42" t="str">
        <f t="shared" si="3"/>
        <v>4401</v>
      </c>
      <c r="B409" s="42" t="str">
        <f t="shared" si="4"/>
        <v>4401103</v>
      </c>
      <c r="C409" s="42" t="str">
        <f t="shared" si="5"/>
        <v>440110319</v>
      </c>
      <c r="I409" s="42">
        <v>113105</v>
      </c>
      <c r="J409" s="42" t="s">
        <v>4332</v>
      </c>
      <c r="K409" s="42">
        <v>4</v>
      </c>
      <c r="L409" s="42" t="s">
        <v>1930</v>
      </c>
      <c r="M409" s="44">
        <v>401</v>
      </c>
      <c r="N409" s="42" t="s">
        <v>4271</v>
      </c>
      <c r="O409" s="42">
        <v>103</v>
      </c>
      <c r="P409" s="42" t="s">
        <v>3285</v>
      </c>
      <c r="Q409" s="42">
        <v>19</v>
      </c>
      <c r="R409" s="45" t="s">
        <v>1479</v>
      </c>
      <c r="S409" s="45" t="s">
        <v>4354</v>
      </c>
      <c r="T409" s="42" t="s">
        <v>4355</v>
      </c>
      <c r="U409" s="49">
        <v>1645</v>
      </c>
      <c r="Y409" s="62"/>
      <c r="Z409" s="62"/>
      <c r="AA409" s="62"/>
      <c r="AB409" s="64"/>
    </row>
    <row r="410" spans="1:28" ht="14.1" customHeight="1">
      <c r="A410" s="42" t="str">
        <f t="shared" si="3"/>
        <v>4401</v>
      </c>
      <c r="B410" s="42" t="str">
        <f t="shared" si="4"/>
        <v>4401104</v>
      </c>
      <c r="C410" s="42" t="str">
        <f t="shared" si="5"/>
        <v>44011041</v>
      </c>
      <c r="I410" s="42">
        <v>113106</v>
      </c>
      <c r="J410" s="42" t="s">
        <v>4335</v>
      </c>
      <c r="K410" s="42">
        <v>4</v>
      </c>
      <c r="L410" s="42" t="s">
        <v>1930</v>
      </c>
      <c r="M410" s="44">
        <v>401</v>
      </c>
      <c r="N410" s="42" t="s">
        <v>4271</v>
      </c>
      <c r="O410" s="42">
        <v>104</v>
      </c>
      <c r="P410" s="42" t="s">
        <v>3303</v>
      </c>
      <c r="Q410" s="42">
        <v>1</v>
      </c>
      <c r="R410" s="45" t="s">
        <v>3666</v>
      </c>
      <c r="S410" s="45" t="s">
        <v>4359</v>
      </c>
      <c r="T410" s="42" t="s">
        <v>4360</v>
      </c>
      <c r="U410" s="49">
        <v>1474</v>
      </c>
      <c r="Y410" s="62"/>
      <c r="Z410" s="62"/>
      <c r="AA410" s="62"/>
      <c r="AB410" s="64"/>
    </row>
    <row r="411" spans="1:28" ht="14.1" customHeight="1">
      <c r="A411" s="42" t="str">
        <f t="shared" si="3"/>
        <v>4401</v>
      </c>
      <c r="B411" s="42" t="str">
        <f t="shared" si="4"/>
        <v>4401104</v>
      </c>
      <c r="C411" s="42" t="str">
        <f t="shared" si="5"/>
        <v>44011042</v>
      </c>
      <c r="I411" s="42">
        <v>113107</v>
      </c>
      <c r="J411" s="42" t="s">
        <v>4340</v>
      </c>
      <c r="K411" s="42">
        <v>4</v>
      </c>
      <c r="L411" s="42" t="s">
        <v>1930</v>
      </c>
      <c r="M411" s="44">
        <v>401</v>
      </c>
      <c r="N411" s="42" t="s">
        <v>4271</v>
      </c>
      <c r="O411" s="42">
        <v>104</v>
      </c>
      <c r="P411" s="42" t="s">
        <v>3303</v>
      </c>
      <c r="Q411" s="42">
        <v>2</v>
      </c>
      <c r="R411" s="45" t="s">
        <v>4363</v>
      </c>
      <c r="S411" s="45" t="s">
        <v>4364</v>
      </c>
      <c r="T411" s="42" t="s">
        <v>4365</v>
      </c>
      <c r="U411" s="49">
        <v>1834</v>
      </c>
      <c r="Y411" s="62"/>
      <c r="Z411" s="62"/>
      <c r="AA411" s="62"/>
      <c r="AB411" s="64"/>
    </row>
    <row r="412" spans="1:28" ht="14.1" customHeight="1">
      <c r="A412" s="42" t="str">
        <f t="shared" si="3"/>
        <v>4401</v>
      </c>
      <c r="B412" s="42" t="str">
        <f t="shared" si="4"/>
        <v>4401104</v>
      </c>
      <c r="C412" s="42" t="str">
        <f t="shared" si="5"/>
        <v>440110419</v>
      </c>
      <c r="I412" s="42">
        <v>113108</v>
      </c>
      <c r="J412" s="42" t="s">
        <v>4344</v>
      </c>
      <c r="K412" s="42">
        <v>4</v>
      </c>
      <c r="L412" s="42" t="s">
        <v>1930</v>
      </c>
      <c r="M412" s="44">
        <v>401</v>
      </c>
      <c r="N412" s="42" t="s">
        <v>4271</v>
      </c>
      <c r="O412" s="42">
        <v>104</v>
      </c>
      <c r="P412" s="42" t="s">
        <v>3303</v>
      </c>
      <c r="Q412" s="42">
        <v>19</v>
      </c>
      <c r="R412" s="45" t="s">
        <v>1479</v>
      </c>
      <c r="S412" s="45" t="s">
        <v>4369</v>
      </c>
      <c r="T412" s="42" t="s">
        <v>4370</v>
      </c>
      <c r="U412" s="49">
        <v>1091</v>
      </c>
      <c r="Y412" s="62"/>
      <c r="Z412" s="62"/>
      <c r="AA412" s="62"/>
      <c r="AB412" s="64"/>
    </row>
    <row r="413" spans="1:28" ht="14.1" customHeight="1">
      <c r="A413" s="42" t="str">
        <f t="shared" si="3"/>
        <v>4401</v>
      </c>
      <c r="B413" s="42" t="str">
        <f t="shared" si="4"/>
        <v>4401105</v>
      </c>
      <c r="C413" s="42" t="str">
        <f t="shared" si="5"/>
        <v>44011051</v>
      </c>
      <c r="I413" s="42">
        <v>113109</v>
      </c>
      <c r="J413" s="42" t="s">
        <v>4349</v>
      </c>
      <c r="K413" s="42">
        <v>4</v>
      </c>
      <c r="L413" s="42" t="s">
        <v>1930</v>
      </c>
      <c r="M413" s="44">
        <v>401</v>
      </c>
      <c r="N413" s="42" t="s">
        <v>4271</v>
      </c>
      <c r="O413" s="42">
        <v>105</v>
      </c>
      <c r="P413" s="42" t="s">
        <v>1836</v>
      </c>
      <c r="Q413" s="42">
        <v>1</v>
      </c>
      <c r="R413" s="45" t="s">
        <v>3321</v>
      </c>
      <c r="S413" s="45" t="s">
        <v>4372</v>
      </c>
      <c r="T413" s="42" t="s">
        <v>4373</v>
      </c>
      <c r="U413" s="49">
        <v>1362</v>
      </c>
      <c r="Y413" s="62"/>
      <c r="Z413" s="62"/>
      <c r="AA413" s="62"/>
      <c r="AB413" s="64"/>
    </row>
    <row r="414" spans="1:28" ht="14.1" customHeight="1">
      <c r="A414" s="42" t="str">
        <f t="shared" si="3"/>
        <v>4401</v>
      </c>
      <c r="B414" s="42" t="str">
        <f t="shared" si="4"/>
        <v>4401105</v>
      </c>
      <c r="C414" s="42" t="str">
        <f t="shared" si="5"/>
        <v>44011052</v>
      </c>
      <c r="I414" s="42">
        <v>113110</v>
      </c>
      <c r="J414" s="42" t="s">
        <v>4353</v>
      </c>
      <c r="K414" s="42">
        <v>4</v>
      </c>
      <c r="L414" s="42" t="s">
        <v>1930</v>
      </c>
      <c r="M414" s="44">
        <v>401</v>
      </c>
      <c r="N414" s="42" t="s">
        <v>4271</v>
      </c>
      <c r="O414" s="42">
        <v>105</v>
      </c>
      <c r="P414" s="42" t="s">
        <v>1836</v>
      </c>
      <c r="Q414" s="42">
        <v>2</v>
      </c>
      <c r="R414" s="45" t="s">
        <v>3327</v>
      </c>
      <c r="S414" s="45" t="s">
        <v>4376</v>
      </c>
      <c r="T414" s="42" t="s">
        <v>4377</v>
      </c>
      <c r="U414" s="49">
        <v>1239</v>
      </c>
      <c r="Y414" s="62"/>
      <c r="Z414" s="62"/>
      <c r="AA414" s="62"/>
      <c r="AB414" s="64"/>
    </row>
    <row r="415" spans="1:28" ht="14.1" customHeight="1">
      <c r="A415" s="42" t="str">
        <f t="shared" si="3"/>
        <v>4401</v>
      </c>
      <c r="B415" s="42" t="str">
        <f t="shared" si="4"/>
        <v>4401105</v>
      </c>
      <c r="C415" s="42" t="str">
        <f t="shared" si="5"/>
        <v>44011053</v>
      </c>
      <c r="I415" s="42">
        <v>113111</v>
      </c>
      <c r="J415" s="42" t="s">
        <v>4358</v>
      </c>
      <c r="K415" s="42">
        <v>4</v>
      </c>
      <c r="L415" s="42" t="s">
        <v>1930</v>
      </c>
      <c r="M415" s="44">
        <v>401</v>
      </c>
      <c r="N415" s="42" t="s">
        <v>4271</v>
      </c>
      <c r="O415" s="42">
        <v>105</v>
      </c>
      <c r="P415" s="42" t="s">
        <v>1836</v>
      </c>
      <c r="Q415" s="42">
        <v>3</v>
      </c>
      <c r="R415" s="45" t="s">
        <v>3333</v>
      </c>
      <c r="S415" s="45" t="s">
        <v>4379</v>
      </c>
      <c r="T415" s="42" t="s">
        <v>341</v>
      </c>
      <c r="U415" s="49">
        <v>1085</v>
      </c>
      <c r="Y415" s="62"/>
      <c r="Z415" s="62"/>
      <c r="AA415" s="62"/>
      <c r="AB415" s="64"/>
    </row>
    <row r="416" spans="1:28" ht="14.1" customHeight="1">
      <c r="A416" s="42" t="str">
        <f t="shared" si="3"/>
        <v>4401</v>
      </c>
      <c r="B416" s="42" t="str">
        <f t="shared" si="4"/>
        <v>4401105</v>
      </c>
      <c r="C416" s="42" t="str">
        <f t="shared" si="5"/>
        <v>44011054</v>
      </c>
      <c r="I416" s="42">
        <v>113112</v>
      </c>
      <c r="J416" s="42" t="s">
        <v>4362</v>
      </c>
      <c r="K416" s="42">
        <v>4</v>
      </c>
      <c r="L416" s="42" t="s">
        <v>1930</v>
      </c>
      <c r="M416" s="44">
        <v>401</v>
      </c>
      <c r="N416" s="42" t="s">
        <v>4271</v>
      </c>
      <c r="O416" s="42">
        <v>105</v>
      </c>
      <c r="P416" s="42" t="s">
        <v>1836</v>
      </c>
      <c r="Q416" s="42">
        <v>4</v>
      </c>
      <c r="R416" s="45" t="s">
        <v>4382</v>
      </c>
      <c r="S416" s="45" t="s">
        <v>4383</v>
      </c>
      <c r="T416" s="42" t="s">
        <v>4384</v>
      </c>
      <c r="U416" s="49">
        <v>1877</v>
      </c>
      <c r="Y416" s="62"/>
      <c r="Z416" s="62"/>
      <c r="AA416" s="62"/>
      <c r="AB416" s="64"/>
    </row>
    <row r="417" spans="1:28" ht="14.1" customHeight="1">
      <c r="A417" s="42" t="str">
        <f t="shared" si="3"/>
        <v>4401</v>
      </c>
      <c r="B417" s="42" t="str">
        <f t="shared" si="4"/>
        <v>4401105</v>
      </c>
      <c r="C417" s="42" t="str">
        <f t="shared" si="5"/>
        <v>44011055</v>
      </c>
      <c r="I417" s="42">
        <v>113113</v>
      </c>
      <c r="J417" s="42" t="s">
        <v>4368</v>
      </c>
      <c r="K417" s="42">
        <v>4</v>
      </c>
      <c r="L417" s="42" t="s">
        <v>1930</v>
      </c>
      <c r="M417" s="44">
        <v>401</v>
      </c>
      <c r="N417" s="42" t="s">
        <v>4271</v>
      </c>
      <c r="O417" s="42">
        <v>105</v>
      </c>
      <c r="P417" s="42" t="s">
        <v>1836</v>
      </c>
      <c r="Q417" s="42">
        <v>5</v>
      </c>
      <c r="R417" s="45" t="s">
        <v>4181</v>
      </c>
      <c r="S417" s="45" t="s">
        <v>4386</v>
      </c>
      <c r="T417" s="42" t="s">
        <v>4387</v>
      </c>
      <c r="U417" s="49">
        <v>1586</v>
      </c>
      <c r="Y417" s="62"/>
      <c r="Z417" s="62"/>
      <c r="AA417" s="62"/>
      <c r="AB417" s="64"/>
    </row>
    <row r="418" spans="1:28" ht="14.1" customHeight="1">
      <c r="A418" s="42" t="str">
        <f t="shared" si="3"/>
        <v>4401</v>
      </c>
      <c r="B418" s="42" t="str">
        <f t="shared" si="4"/>
        <v>4401105</v>
      </c>
      <c r="C418" s="42" t="str">
        <f t="shared" si="5"/>
        <v>44011056</v>
      </c>
      <c r="I418" s="42">
        <v>113114</v>
      </c>
      <c r="J418" s="42" t="s">
        <v>4371</v>
      </c>
      <c r="K418" s="42">
        <v>4</v>
      </c>
      <c r="L418" s="42" t="s">
        <v>1930</v>
      </c>
      <c r="M418" s="44">
        <v>401</v>
      </c>
      <c r="N418" s="42" t="s">
        <v>4271</v>
      </c>
      <c r="O418" s="42">
        <v>105</v>
      </c>
      <c r="P418" s="42" t="s">
        <v>1836</v>
      </c>
      <c r="Q418" s="42">
        <v>6</v>
      </c>
      <c r="R418" s="45" t="s">
        <v>3351</v>
      </c>
      <c r="S418" s="45" t="s">
        <v>4390</v>
      </c>
      <c r="T418" s="42" t="s">
        <v>4391</v>
      </c>
      <c r="U418" s="49">
        <v>1155</v>
      </c>
      <c r="Y418" s="62"/>
      <c r="Z418" s="62"/>
      <c r="AA418" s="62"/>
      <c r="AB418" s="64"/>
    </row>
    <row r="419" spans="1:28" ht="14.1" customHeight="1">
      <c r="A419" s="42" t="str">
        <f t="shared" si="3"/>
        <v>4401</v>
      </c>
      <c r="B419" s="42" t="str">
        <f t="shared" si="4"/>
        <v>4401105</v>
      </c>
      <c r="C419" s="42" t="str">
        <f t="shared" si="5"/>
        <v>44011057</v>
      </c>
      <c r="I419" s="42">
        <v>113115</v>
      </c>
      <c r="J419" s="42" t="s">
        <v>4375</v>
      </c>
      <c r="K419" s="42">
        <v>4</v>
      </c>
      <c r="L419" s="42" t="s">
        <v>1930</v>
      </c>
      <c r="M419" s="44">
        <v>401</v>
      </c>
      <c r="N419" s="42" t="s">
        <v>4271</v>
      </c>
      <c r="O419" s="42">
        <v>105</v>
      </c>
      <c r="P419" s="42" t="s">
        <v>1836</v>
      </c>
      <c r="Q419" s="42">
        <v>7</v>
      </c>
      <c r="R419" s="45" t="s">
        <v>3357</v>
      </c>
      <c r="S419" s="45" t="s">
        <v>4394</v>
      </c>
      <c r="T419" s="42" t="s">
        <v>4395</v>
      </c>
      <c r="U419" s="49">
        <v>1270</v>
      </c>
      <c r="Y419" s="62"/>
      <c r="Z419" s="62"/>
      <c r="AA419" s="62"/>
      <c r="AB419" s="64"/>
    </row>
    <row r="420" spans="1:28" ht="14.1" customHeight="1">
      <c r="A420" s="42" t="str">
        <f t="shared" si="3"/>
        <v>4401</v>
      </c>
      <c r="B420" s="42" t="str">
        <f t="shared" si="4"/>
        <v>4401105</v>
      </c>
      <c r="C420" s="42" t="str">
        <f t="shared" si="5"/>
        <v>44011058</v>
      </c>
      <c r="I420" s="42">
        <v>113116</v>
      </c>
      <c r="J420" s="42" t="s">
        <v>4378</v>
      </c>
      <c r="K420" s="42">
        <v>4</v>
      </c>
      <c r="L420" s="42" t="s">
        <v>1930</v>
      </c>
      <c r="M420" s="44">
        <v>401</v>
      </c>
      <c r="N420" s="42" t="s">
        <v>4271</v>
      </c>
      <c r="O420" s="42">
        <v>105</v>
      </c>
      <c r="P420" s="42" t="s">
        <v>1836</v>
      </c>
      <c r="Q420" s="42">
        <v>8</v>
      </c>
      <c r="R420" s="45" t="s">
        <v>4398</v>
      </c>
      <c r="S420" s="45" t="s">
        <v>4399</v>
      </c>
      <c r="T420" s="42" t="s">
        <v>4400</v>
      </c>
      <c r="U420" s="49">
        <v>1650</v>
      </c>
      <c r="Y420" s="62"/>
      <c r="Z420" s="62"/>
      <c r="AA420" s="62"/>
      <c r="AB420" s="64"/>
    </row>
    <row r="421" spans="1:28" ht="14.1" customHeight="1">
      <c r="A421" s="42" t="str">
        <f t="shared" si="3"/>
        <v>4401</v>
      </c>
      <c r="B421" s="42" t="str">
        <f t="shared" si="4"/>
        <v>4401105</v>
      </c>
      <c r="C421" s="42" t="str">
        <f t="shared" si="5"/>
        <v>44011059</v>
      </c>
      <c r="I421" s="42">
        <v>113117</v>
      </c>
      <c r="J421" s="42" t="s">
        <v>4381</v>
      </c>
      <c r="K421" s="42">
        <v>4</v>
      </c>
      <c r="L421" s="42" t="s">
        <v>1930</v>
      </c>
      <c r="M421" s="44">
        <v>401</v>
      </c>
      <c r="N421" s="42" t="s">
        <v>4271</v>
      </c>
      <c r="O421" s="42">
        <v>105</v>
      </c>
      <c r="P421" s="42" t="s">
        <v>1836</v>
      </c>
      <c r="Q421" s="42">
        <v>9</v>
      </c>
      <c r="R421" s="45" t="s">
        <v>4402</v>
      </c>
      <c r="S421" s="45" t="s">
        <v>4403</v>
      </c>
      <c r="T421" s="42" t="s">
        <v>4404</v>
      </c>
      <c r="U421" s="49">
        <v>1730</v>
      </c>
      <c r="Y421" s="62"/>
      <c r="Z421" s="62"/>
      <c r="AA421" s="62"/>
      <c r="AB421" s="64"/>
    </row>
    <row r="422" spans="1:28" ht="14.1" customHeight="1">
      <c r="A422" s="42" t="str">
        <f t="shared" si="3"/>
        <v>4401</v>
      </c>
      <c r="B422" s="42" t="str">
        <f t="shared" si="4"/>
        <v>4401105</v>
      </c>
      <c r="C422" s="42" t="str">
        <f t="shared" si="5"/>
        <v>440110510</v>
      </c>
      <c r="I422" s="42">
        <v>113118</v>
      </c>
      <c r="J422" s="42" t="s">
        <v>4385</v>
      </c>
      <c r="K422" s="42">
        <v>4</v>
      </c>
      <c r="L422" s="42" t="s">
        <v>1930</v>
      </c>
      <c r="M422" s="44">
        <v>401</v>
      </c>
      <c r="N422" s="42" t="s">
        <v>4271</v>
      </c>
      <c r="O422" s="42">
        <v>105</v>
      </c>
      <c r="P422" s="42" t="s">
        <v>1836</v>
      </c>
      <c r="Q422" s="42">
        <v>10</v>
      </c>
      <c r="R422" s="45" t="s">
        <v>4134</v>
      </c>
      <c r="S422" s="45" t="s">
        <v>4406</v>
      </c>
      <c r="T422" s="42" t="s">
        <v>4407</v>
      </c>
      <c r="U422" s="49">
        <v>1510</v>
      </c>
      <c r="Y422" s="62"/>
      <c r="Z422" s="62"/>
      <c r="AA422" s="62"/>
      <c r="AB422" s="64"/>
    </row>
    <row r="423" spans="1:28" ht="14.1" customHeight="1">
      <c r="A423" s="42" t="str">
        <f t="shared" si="3"/>
        <v>4401</v>
      </c>
      <c r="B423" s="42" t="str">
        <f t="shared" si="4"/>
        <v>4401105</v>
      </c>
      <c r="C423" s="42" t="str">
        <f t="shared" si="5"/>
        <v>440110511</v>
      </c>
      <c r="I423" s="42">
        <v>113119</v>
      </c>
      <c r="J423" s="42" t="s">
        <v>4389</v>
      </c>
      <c r="K423" s="42">
        <v>4</v>
      </c>
      <c r="L423" s="42" t="s">
        <v>1930</v>
      </c>
      <c r="M423" s="44">
        <v>401</v>
      </c>
      <c r="N423" s="42" t="s">
        <v>4271</v>
      </c>
      <c r="O423" s="42">
        <v>105</v>
      </c>
      <c r="P423" s="42" t="s">
        <v>1836</v>
      </c>
      <c r="Q423" s="42">
        <v>11</v>
      </c>
      <c r="R423" s="45" t="s">
        <v>4409</v>
      </c>
      <c r="S423" s="45" t="s">
        <v>4410</v>
      </c>
      <c r="T423" s="42" t="s">
        <v>4411</v>
      </c>
      <c r="U423" s="49">
        <v>138</v>
      </c>
      <c r="Y423" s="62"/>
      <c r="Z423" s="62"/>
      <c r="AA423" s="62"/>
      <c r="AB423" s="64"/>
    </row>
    <row r="424" spans="1:28" ht="14.1" customHeight="1">
      <c r="A424" s="42" t="str">
        <f t="shared" si="3"/>
        <v>4401</v>
      </c>
      <c r="B424" s="42" t="str">
        <f t="shared" si="4"/>
        <v>4401105</v>
      </c>
      <c r="C424" s="42" t="str">
        <f t="shared" si="5"/>
        <v>440110519</v>
      </c>
      <c r="I424" s="42">
        <v>113120</v>
      </c>
      <c r="J424" s="42" t="s">
        <v>4393</v>
      </c>
      <c r="K424" s="42">
        <v>4</v>
      </c>
      <c r="L424" s="42" t="s">
        <v>1930</v>
      </c>
      <c r="M424" s="44">
        <v>401</v>
      </c>
      <c r="N424" s="42" t="s">
        <v>4271</v>
      </c>
      <c r="O424" s="42">
        <v>105</v>
      </c>
      <c r="P424" s="42" t="s">
        <v>1836</v>
      </c>
      <c r="Q424" s="42">
        <v>19</v>
      </c>
      <c r="R424" s="45" t="s">
        <v>1479</v>
      </c>
      <c r="S424" s="45" t="s">
        <v>4414</v>
      </c>
      <c r="T424" s="42" t="s">
        <v>4415</v>
      </c>
      <c r="U424" s="49">
        <v>1326</v>
      </c>
      <c r="Y424" s="62"/>
      <c r="Z424" s="62"/>
      <c r="AA424" s="62"/>
      <c r="AB424" s="64"/>
    </row>
    <row r="425" spans="1:28" ht="14.1" customHeight="1">
      <c r="A425" s="42" t="str">
        <f t="shared" si="3"/>
        <v>4401</v>
      </c>
      <c r="B425" s="42" t="str">
        <f t="shared" si="4"/>
        <v>4401110</v>
      </c>
      <c r="C425" s="42" t="str">
        <f t="shared" si="5"/>
        <v>44011101</v>
      </c>
      <c r="I425" s="42">
        <v>113121</v>
      </c>
      <c r="J425" s="42" t="s">
        <v>4397</v>
      </c>
      <c r="K425" s="42">
        <v>4</v>
      </c>
      <c r="L425" s="42" t="s">
        <v>1930</v>
      </c>
      <c r="M425" s="44">
        <v>401</v>
      </c>
      <c r="N425" s="42" t="s">
        <v>4271</v>
      </c>
      <c r="O425" s="42">
        <v>110</v>
      </c>
      <c r="P425" s="42" t="s">
        <v>4417</v>
      </c>
      <c r="Q425" s="42">
        <v>1</v>
      </c>
      <c r="R425" s="45" t="s">
        <v>4418</v>
      </c>
      <c r="S425" s="45" t="s">
        <v>4419</v>
      </c>
      <c r="T425" s="42" t="s">
        <v>4420</v>
      </c>
      <c r="U425" s="49">
        <v>1329</v>
      </c>
      <c r="Y425" s="62"/>
      <c r="Z425" s="62"/>
      <c r="AA425" s="62"/>
      <c r="AB425" s="64"/>
    </row>
    <row r="426" spans="1:28" ht="14.1" customHeight="1">
      <c r="A426" s="42" t="str">
        <f t="shared" si="3"/>
        <v>4401</v>
      </c>
      <c r="B426" s="42" t="str">
        <f t="shared" si="4"/>
        <v>4401110</v>
      </c>
      <c r="C426" s="42" t="str">
        <f t="shared" si="5"/>
        <v>440111019</v>
      </c>
      <c r="I426" s="42">
        <v>113122</v>
      </c>
      <c r="J426" s="42" t="s">
        <v>4401</v>
      </c>
      <c r="K426" s="42">
        <v>4</v>
      </c>
      <c r="L426" s="42" t="s">
        <v>1930</v>
      </c>
      <c r="M426" s="44">
        <v>401</v>
      </c>
      <c r="N426" s="42" t="s">
        <v>4271</v>
      </c>
      <c r="O426" s="42">
        <v>110</v>
      </c>
      <c r="P426" s="42" t="s">
        <v>4417</v>
      </c>
      <c r="Q426" s="42">
        <v>19</v>
      </c>
      <c r="R426" s="45" t="s">
        <v>1479</v>
      </c>
      <c r="S426" s="45" t="s">
        <v>4422</v>
      </c>
      <c r="T426" s="42" t="s">
        <v>4096</v>
      </c>
      <c r="U426" s="49">
        <v>1686</v>
      </c>
      <c r="Y426" s="62"/>
      <c r="Z426" s="62"/>
      <c r="AA426" s="62"/>
      <c r="AB426" s="64"/>
    </row>
    <row r="427" spans="1:28" ht="14.1" customHeight="1">
      <c r="A427" s="42" t="str">
        <f t="shared" si="3"/>
        <v>4402</v>
      </c>
      <c r="B427" s="42" t="str">
        <f t="shared" si="4"/>
        <v>4402101</v>
      </c>
      <c r="C427" s="42" t="str">
        <f t="shared" si="5"/>
        <v>44021011</v>
      </c>
      <c r="I427" s="42">
        <v>113123</v>
      </c>
      <c r="J427" s="42" t="s">
        <v>4405</v>
      </c>
      <c r="K427" s="42">
        <v>4</v>
      </c>
      <c r="L427" s="42" t="s">
        <v>1930</v>
      </c>
      <c r="M427" s="44">
        <v>402</v>
      </c>
      <c r="N427" s="42" t="s">
        <v>4424</v>
      </c>
      <c r="O427" s="42">
        <v>101</v>
      </c>
      <c r="P427" s="42" t="s">
        <v>3103</v>
      </c>
      <c r="Q427" s="42">
        <v>1</v>
      </c>
      <c r="R427" s="45" t="s">
        <v>3109</v>
      </c>
      <c r="S427" s="45" t="s">
        <v>4425</v>
      </c>
      <c r="T427" s="42" t="s">
        <v>4426</v>
      </c>
      <c r="U427" s="49">
        <v>1689</v>
      </c>
      <c r="Y427" s="62"/>
      <c r="Z427" s="62"/>
      <c r="AA427" s="62"/>
      <c r="AB427" s="64"/>
    </row>
    <row r="428" spans="1:28" ht="14.1" customHeight="1">
      <c r="A428" s="42" t="str">
        <f t="shared" si="3"/>
        <v>4402</v>
      </c>
      <c r="B428" s="42" t="str">
        <f t="shared" si="4"/>
        <v>4402101</v>
      </c>
      <c r="C428" s="42" t="str">
        <f t="shared" si="5"/>
        <v>44021012</v>
      </c>
      <c r="I428" s="42">
        <v>113124</v>
      </c>
      <c r="J428" s="42" t="s">
        <v>4408</v>
      </c>
      <c r="K428" s="42">
        <v>4</v>
      </c>
      <c r="L428" s="42" t="s">
        <v>1930</v>
      </c>
      <c r="M428" s="44">
        <v>402</v>
      </c>
      <c r="N428" s="42" t="s">
        <v>4424</v>
      </c>
      <c r="O428" s="42">
        <v>101</v>
      </c>
      <c r="P428" s="42" t="s">
        <v>3103</v>
      </c>
      <c r="Q428" s="42">
        <v>2</v>
      </c>
      <c r="R428" s="45" t="s">
        <v>3127</v>
      </c>
      <c r="S428" s="45" t="s">
        <v>4428</v>
      </c>
      <c r="T428" s="42" t="s">
        <v>4429</v>
      </c>
      <c r="U428" s="49">
        <v>1928</v>
      </c>
      <c r="Y428" s="62"/>
      <c r="Z428" s="62"/>
      <c r="AA428" s="62"/>
      <c r="AB428" s="64"/>
    </row>
    <row r="429" spans="1:28" ht="14.1" customHeight="1">
      <c r="A429" s="42" t="str">
        <f t="shared" si="3"/>
        <v>4402</v>
      </c>
      <c r="B429" s="42" t="str">
        <f t="shared" si="4"/>
        <v>4402101</v>
      </c>
      <c r="C429" s="42" t="str">
        <f t="shared" si="5"/>
        <v>44021013</v>
      </c>
      <c r="I429" s="42">
        <v>113125</v>
      </c>
      <c r="J429" s="42" t="s">
        <v>4413</v>
      </c>
      <c r="K429" s="42">
        <v>4</v>
      </c>
      <c r="L429" s="42" t="s">
        <v>1930</v>
      </c>
      <c r="M429" s="44">
        <v>402</v>
      </c>
      <c r="N429" s="42" t="s">
        <v>4424</v>
      </c>
      <c r="O429" s="42">
        <v>101</v>
      </c>
      <c r="P429" s="42" t="s">
        <v>3103</v>
      </c>
      <c r="Q429" s="42">
        <v>3</v>
      </c>
      <c r="R429" s="45" t="s">
        <v>3115</v>
      </c>
      <c r="S429" s="45" t="s">
        <v>4431</v>
      </c>
      <c r="T429" s="42" t="s">
        <v>566</v>
      </c>
      <c r="U429" s="49">
        <v>1504</v>
      </c>
      <c r="Y429" s="62"/>
      <c r="Z429" s="62"/>
      <c r="AA429" s="62"/>
      <c r="AB429" s="64"/>
    </row>
    <row r="430" spans="1:28" ht="14.1" customHeight="1">
      <c r="A430" s="42" t="str">
        <f t="shared" si="3"/>
        <v>4402</v>
      </c>
      <c r="B430" s="42" t="str">
        <f t="shared" si="4"/>
        <v>4402101</v>
      </c>
      <c r="C430" s="42" t="str">
        <f t="shared" si="5"/>
        <v>44021014</v>
      </c>
      <c r="I430" s="42">
        <v>113126</v>
      </c>
      <c r="J430" s="42" t="s">
        <v>4416</v>
      </c>
      <c r="K430" s="42">
        <v>4</v>
      </c>
      <c r="L430" s="42" t="s">
        <v>1930</v>
      </c>
      <c r="M430" s="44">
        <v>402</v>
      </c>
      <c r="N430" s="42" t="s">
        <v>4424</v>
      </c>
      <c r="O430" s="42">
        <v>101</v>
      </c>
      <c r="P430" s="42" t="s">
        <v>3103</v>
      </c>
      <c r="Q430" s="42">
        <v>4</v>
      </c>
      <c r="R430" s="45" t="s">
        <v>3121</v>
      </c>
      <c r="S430" s="45" t="s">
        <v>4433</v>
      </c>
      <c r="T430" s="42" t="s">
        <v>4434</v>
      </c>
      <c r="U430" s="49">
        <v>1600</v>
      </c>
      <c r="Y430" s="62"/>
      <c r="Z430" s="62"/>
      <c r="AA430" s="62"/>
      <c r="AB430" s="64"/>
    </row>
    <row r="431" spans="1:28" ht="14.1" customHeight="1">
      <c r="A431" s="42" t="str">
        <f t="shared" si="3"/>
        <v>4402</v>
      </c>
      <c r="B431" s="42" t="str">
        <f t="shared" si="4"/>
        <v>4402101</v>
      </c>
      <c r="C431" s="42" t="str">
        <f t="shared" si="5"/>
        <v>44021015</v>
      </c>
      <c r="I431" s="42">
        <v>113128</v>
      </c>
      <c r="J431" s="42" t="s">
        <v>4421</v>
      </c>
      <c r="K431" s="42">
        <v>4</v>
      </c>
      <c r="L431" s="42" t="s">
        <v>1930</v>
      </c>
      <c r="M431" s="44">
        <v>402</v>
      </c>
      <c r="N431" s="42" t="s">
        <v>4424</v>
      </c>
      <c r="O431" s="42">
        <v>101</v>
      </c>
      <c r="P431" s="42" t="s">
        <v>3103</v>
      </c>
      <c r="Q431" s="42">
        <v>5</v>
      </c>
      <c r="R431" s="45" t="s">
        <v>3133</v>
      </c>
      <c r="S431" s="45" t="s">
        <v>4436</v>
      </c>
      <c r="T431" s="42" t="s">
        <v>4437</v>
      </c>
      <c r="U431" s="49">
        <v>1818</v>
      </c>
      <c r="Y431" s="62"/>
      <c r="Z431" s="62"/>
      <c r="AA431" s="62"/>
      <c r="AB431" s="64"/>
    </row>
    <row r="432" spans="1:28" ht="14.1" customHeight="1">
      <c r="A432" s="42" t="str">
        <f t="shared" si="3"/>
        <v>4402</v>
      </c>
      <c r="B432" s="42" t="str">
        <f t="shared" si="4"/>
        <v>4402101</v>
      </c>
      <c r="C432" s="42" t="str">
        <f t="shared" si="5"/>
        <v>44021016</v>
      </c>
      <c r="I432" s="42">
        <v>113129</v>
      </c>
      <c r="J432" s="42" t="s">
        <v>4423</v>
      </c>
      <c r="K432" s="42">
        <v>4</v>
      </c>
      <c r="L432" s="42" t="s">
        <v>1930</v>
      </c>
      <c r="M432" s="44">
        <v>402</v>
      </c>
      <c r="N432" s="42" t="s">
        <v>4424</v>
      </c>
      <c r="O432" s="42">
        <v>101</v>
      </c>
      <c r="P432" s="42" t="s">
        <v>3103</v>
      </c>
      <c r="Q432" s="42">
        <v>6</v>
      </c>
      <c r="R432" s="45" t="s">
        <v>3139</v>
      </c>
      <c r="S432" s="45" t="s">
        <v>4439</v>
      </c>
      <c r="T432" s="42" t="s">
        <v>4440</v>
      </c>
      <c r="U432" s="49">
        <v>1404</v>
      </c>
      <c r="Y432" s="62"/>
      <c r="Z432" s="62"/>
      <c r="AA432" s="62"/>
      <c r="AB432" s="64"/>
    </row>
    <row r="433" spans="1:28" ht="14.1" customHeight="1">
      <c r="A433" s="42" t="str">
        <f t="shared" si="3"/>
        <v>4402</v>
      </c>
      <c r="B433" s="42" t="str">
        <f t="shared" si="4"/>
        <v>4402101</v>
      </c>
      <c r="C433" s="42" t="str">
        <f t="shared" si="5"/>
        <v>44021017</v>
      </c>
      <c r="I433" s="42">
        <v>113130</v>
      </c>
      <c r="J433" s="42" t="s">
        <v>4427</v>
      </c>
      <c r="K433" s="42">
        <v>4</v>
      </c>
      <c r="L433" s="42" t="s">
        <v>1930</v>
      </c>
      <c r="M433" s="44">
        <v>402</v>
      </c>
      <c r="N433" s="42" t="s">
        <v>4424</v>
      </c>
      <c r="O433" s="42">
        <v>101</v>
      </c>
      <c r="P433" s="42" t="s">
        <v>3103</v>
      </c>
      <c r="Q433" s="42">
        <v>7</v>
      </c>
      <c r="R433" s="45" t="s">
        <v>4296</v>
      </c>
      <c r="S433" s="45" t="s">
        <v>4442</v>
      </c>
      <c r="T433" s="42" t="s">
        <v>4443</v>
      </c>
      <c r="U433" s="49">
        <v>1839</v>
      </c>
      <c r="Y433" s="62"/>
      <c r="Z433" s="62"/>
      <c r="AA433" s="62"/>
      <c r="AB433" s="64"/>
    </row>
    <row r="434" spans="1:28" ht="14.1" customHeight="1">
      <c r="A434" s="42" t="str">
        <f t="shared" si="3"/>
        <v>4402</v>
      </c>
      <c r="B434" s="42" t="str">
        <f t="shared" si="4"/>
        <v>4402101</v>
      </c>
      <c r="C434" s="42" t="str">
        <f t="shared" si="5"/>
        <v>44021018</v>
      </c>
      <c r="I434" s="42">
        <v>113131</v>
      </c>
      <c r="J434" s="42" t="s">
        <v>4430</v>
      </c>
      <c r="K434" s="42">
        <v>4</v>
      </c>
      <c r="L434" s="42" t="s">
        <v>1930</v>
      </c>
      <c r="M434" s="44">
        <v>402</v>
      </c>
      <c r="N434" s="42" t="s">
        <v>4424</v>
      </c>
      <c r="O434" s="42">
        <v>101</v>
      </c>
      <c r="P434" s="42" t="s">
        <v>3103</v>
      </c>
      <c r="Q434" s="42">
        <v>8</v>
      </c>
      <c r="R434" s="45" t="s">
        <v>3150</v>
      </c>
      <c r="S434" s="45" t="s">
        <v>4445</v>
      </c>
      <c r="T434" s="42" t="s">
        <v>348</v>
      </c>
      <c r="U434" s="49">
        <v>1744</v>
      </c>
      <c r="Y434" s="62"/>
      <c r="Z434" s="62"/>
      <c r="AA434" s="62"/>
      <c r="AB434" s="64"/>
    </row>
    <row r="435" spans="1:28" ht="14.1" customHeight="1">
      <c r="A435" s="42" t="str">
        <f t="shared" si="3"/>
        <v>4402</v>
      </c>
      <c r="B435" s="42" t="str">
        <f t="shared" si="4"/>
        <v>4402101</v>
      </c>
      <c r="C435" s="42" t="str">
        <f t="shared" si="5"/>
        <v>44021019</v>
      </c>
      <c r="I435" s="42">
        <v>113132</v>
      </c>
      <c r="J435" s="42" t="s">
        <v>4432</v>
      </c>
      <c r="K435" s="42">
        <v>4</v>
      </c>
      <c r="L435" s="42" t="s">
        <v>1930</v>
      </c>
      <c r="M435" s="44">
        <v>402</v>
      </c>
      <c r="N435" s="42" t="s">
        <v>4424</v>
      </c>
      <c r="O435" s="42">
        <v>101</v>
      </c>
      <c r="P435" s="42" t="s">
        <v>3103</v>
      </c>
      <c r="Q435" s="42">
        <v>9</v>
      </c>
      <c r="R435" s="45" t="s">
        <v>3156</v>
      </c>
      <c r="S435" s="45" t="s">
        <v>4447</v>
      </c>
      <c r="T435" s="42" t="s">
        <v>4448</v>
      </c>
      <c r="U435" s="49">
        <v>1065</v>
      </c>
      <c r="Y435" s="62"/>
      <c r="Z435" s="62"/>
      <c r="AA435" s="62"/>
      <c r="AB435" s="64"/>
    </row>
    <row r="436" spans="1:28" ht="14.1" customHeight="1">
      <c r="A436" s="42" t="str">
        <f t="shared" si="3"/>
        <v>4402</v>
      </c>
      <c r="B436" s="42" t="str">
        <f t="shared" si="4"/>
        <v>4402101</v>
      </c>
      <c r="C436" s="42" t="str">
        <f t="shared" si="5"/>
        <v>440210119</v>
      </c>
      <c r="I436" s="42">
        <v>113133</v>
      </c>
      <c r="J436" s="42" t="s">
        <v>4435</v>
      </c>
      <c r="K436" s="42">
        <v>4</v>
      </c>
      <c r="L436" s="42" t="s">
        <v>1930</v>
      </c>
      <c r="M436" s="44">
        <v>402</v>
      </c>
      <c r="N436" s="42" t="s">
        <v>4424</v>
      </c>
      <c r="O436" s="42">
        <v>101</v>
      </c>
      <c r="P436" s="42" t="s">
        <v>3103</v>
      </c>
      <c r="Q436" s="42">
        <v>19</v>
      </c>
      <c r="R436" s="45" t="s">
        <v>1479</v>
      </c>
      <c r="S436" s="45" t="s">
        <v>4450</v>
      </c>
      <c r="T436" s="42" t="s">
        <v>4451</v>
      </c>
      <c r="U436" s="49">
        <v>1218</v>
      </c>
      <c r="Y436" s="62"/>
      <c r="Z436" s="62"/>
      <c r="AA436" s="62"/>
      <c r="AB436" s="64"/>
    </row>
    <row r="437" spans="1:28" ht="14.1" customHeight="1">
      <c r="A437" s="42" t="str">
        <f t="shared" si="3"/>
        <v>4402</v>
      </c>
      <c r="B437" s="42" t="str">
        <f t="shared" si="4"/>
        <v>4402102</v>
      </c>
      <c r="C437" s="42" t="str">
        <f t="shared" si="5"/>
        <v>44021021</v>
      </c>
      <c r="I437" s="42">
        <v>113134</v>
      </c>
      <c r="J437" s="42" t="s">
        <v>4438</v>
      </c>
      <c r="K437" s="42">
        <v>4</v>
      </c>
      <c r="L437" s="42" t="s">
        <v>1930</v>
      </c>
      <c r="M437" s="44">
        <v>402</v>
      </c>
      <c r="N437" s="42" t="s">
        <v>4424</v>
      </c>
      <c r="O437" s="42">
        <v>102</v>
      </c>
      <c r="P437" s="42" t="s">
        <v>3173</v>
      </c>
      <c r="Q437" s="42">
        <v>1</v>
      </c>
      <c r="R437" s="45" t="s">
        <v>3174</v>
      </c>
      <c r="S437" s="45" t="s">
        <v>4453</v>
      </c>
      <c r="T437" s="42" t="s">
        <v>4454</v>
      </c>
      <c r="U437" s="49">
        <v>1006</v>
      </c>
      <c r="Y437" s="62"/>
      <c r="Z437" s="62"/>
      <c r="AA437" s="62"/>
      <c r="AB437" s="64"/>
    </row>
    <row r="438" spans="1:28" ht="14.1" customHeight="1">
      <c r="A438" s="42" t="str">
        <f t="shared" si="3"/>
        <v>4402</v>
      </c>
      <c r="B438" s="42" t="str">
        <f t="shared" si="4"/>
        <v>4402102</v>
      </c>
      <c r="C438" s="42" t="str">
        <f t="shared" si="5"/>
        <v>44021022</v>
      </c>
      <c r="I438" s="42">
        <v>113135</v>
      </c>
      <c r="J438" s="42" t="s">
        <v>4441</v>
      </c>
      <c r="K438" s="42">
        <v>4</v>
      </c>
      <c r="L438" s="42" t="s">
        <v>1930</v>
      </c>
      <c r="M438" s="44">
        <v>402</v>
      </c>
      <c r="N438" s="42" t="s">
        <v>4424</v>
      </c>
      <c r="O438" s="42">
        <v>102</v>
      </c>
      <c r="P438" s="42" t="s">
        <v>3173</v>
      </c>
      <c r="Q438" s="42">
        <v>2</v>
      </c>
      <c r="R438" s="45" t="s">
        <v>3180</v>
      </c>
      <c r="S438" s="45" t="s">
        <v>4456</v>
      </c>
      <c r="T438" s="42" t="s">
        <v>4457</v>
      </c>
      <c r="U438" s="49">
        <v>1936</v>
      </c>
      <c r="Y438" s="62"/>
      <c r="Z438" s="62"/>
      <c r="AA438" s="62"/>
      <c r="AB438" s="64"/>
    </row>
    <row r="439" spans="1:28" ht="14.1" customHeight="1">
      <c r="A439" s="42" t="str">
        <f t="shared" si="3"/>
        <v>4402</v>
      </c>
      <c r="B439" s="42" t="str">
        <f t="shared" si="4"/>
        <v>4402102</v>
      </c>
      <c r="C439" s="42" t="str">
        <f t="shared" si="5"/>
        <v>44021023</v>
      </c>
      <c r="I439" s="42">
        <v>113136</v>
      </c>
      <c r="J439" s="42" t="s">
        <v>4444</v>
      </c>
      <c r="K439" s="42">
        <v>4</v>
      </c>
      <c r="L439" s="42" t="s">
        <v>1930</v>
      </c>
      <c r="M439" s="44">
        <v>402</v>
      </c>
      <c r="N439" s="42" t="s">
        <v>4424</v>
      </c>
      <c r="O439" s="42">
        <v>102</v>
      </c>
      <c r="P439" s="42" t="s">
        <v>3173</v>
      </c>
      <c r="Q439" s="42">
        <v>3</v>
      </c>
      <c r="R439" s="45" t="s">
        <v>3187</v>
      </c>
      <c r="S439" s="45" t="s">
        <v>4459</v>
      </c>
      <c r="T439" s="42" t="s">
        <v>4460</v>
      </c>
      <c r="U439" s="49">
        <v>1776</v>
      </c>
      <c r="Y439" s="62"/>
      <c r="Z439" s="62"/>
      <c r="AA439" s="62"/>
      <c r="AB439" s="64"/>
    </row>
    <row r="440" spans="1:28" ht="14.1" customHeight="1">
      <c r="A440" s="42" t="str">
        <f t="shared" si="3"/>
        <v>4402</v>
      </c>
      <c r="B440" s="42" t="str">
        <f t="shared" si="4"/>
        <v>4402102</v>
      </c>
      <c r="C440" s="42" t="str">
        <f t="shared" si="5"/>
        <v>44021024</v>
      </c>
      <c r="I440" s="42">
        <v>113137</v>
      </c>
      <c r="J440" s="42" t="s">
        <v>4446</v>
      </c>
      <c r="K440" s="42">
        <v>4</v>
      </c>
      <c r="L440" s="42" t="s">
        <v>1930</v>
      </c>
      <c r="M440" s="44">
        <v>402</v>
      </c>
      <c r="N440" s="42" t="s">
        <v>4424</v>
      </c>
      <c r="O440" s="42">
        <v>102</v>
      </c>
      <c r="P440" s="42" t="s">
        <v>3173</v>
      </c>
      <c r="Q440" s="42">
        <v>4</v>
      </c>
      <c r="R440" s="45" t="s">
        <v>3195</v>
      </c>
      <c r="S440" s="45" t="s">
        <v>4462</v>
      </c>
      <c r="T440" s="42" t="s">
        <v>4463</v>
      </c>
      <c r="U440" s="49">
        <v>1753</v>
      </c>
      <c r="Y440" s="62"/>
      <c r="Z440" s="62"/>
      <c r="AA440" s="62"/>
      <c r="AB440" s="64"/>
    </row>
    <row r="441" spans="1:28" ht="14.1" customHeight="1">
      <c r="A441" s="42" t="str">
        <f t="shared" si="3"/>
        <v>4402</v>
      </c>
      <c r="B441" s="42" t="str">
        <f t="shared" si="4"/>
        <v>4402102</v>
      </c>
      <c r="C441" s="42" t="str">
        <f t="shared" si="5"/>
        <v>44021025</v>
      </c>
      <c r="I441" s="42">
        <v>113138</v>
      </c>
      <c r="J441" s="42" t="s">
        <v>4449</v>
      </c>
      <c r="K441" s="42">
        <v>4</v>
      </c>
      <c r="L441" s="42" t="s">
        <v>1930</v>
      </c>
      <c r="M441" s="44">
        <v>402</v>
      </c>
      <c r="N441" s="42" t="s">
        <v>4424</v>
      </c>
      <c r="O441" s="42">
        <v>102</v>
      </c>
      <c r="P441" s="42" t="s">
        <v>3173</v>
      </c>
      <c r="Q441" s="42">
        <v>5</v>
      </c>
      <c r="R441" s="45" t="s">
        <v>3201</v>
      </c>
      <c r="S441" s="45" t="s">
        <v>4465</v>
      </c>
      <c r="T441" s="42" t="s">
        <v>4466</v>
      </c>
      <c r="U441" s="49">
        <v>1288</v>
      </c>
      <c r="Y441" s="62"/>
      <c r="Z441" s="62"/>
      <c r="AA441" s="62"/>
      <c r="AB441" s="64"/>
    </row>
    <row r="442" spans="1:28" ht="14.1" customHeight="1">
      <c r="A442" s="42" t="str">
        <f t="shared" si="3"/>
        <v>4402</v>
      </c>
      <c r="B442" s="42" t="str">
        <f t="shared" si="4"/>
        <v>4402102</v>
      </c>
      <c r="C442" s="42" t="str">
        <f t="shared" si="5"/>
        <v>44021026</v>
      </c>
      <c r="I442" s="42">
        <v>113139</v>
      </c>
      <c r="J442" s="42" t="s">
        <v>4452</v>
      </c>
      <c r="K442" s="42">
        <v>4</v>
      </c>
      <c r="L442" s="42" t="s">
        <v>1930</v>
      </c>
      <c r="M442" s="44">
        <v>402</v>
      </c>
      <c r="N442" s="42" t="s">
        <v>4424</v>
      </c>
      <c r="O442" s="42">
        <v>102</v>
      </c>
      <c r="P442" s="42" t="s">
        <v>3173</v>
      </c>
      <c r="Q442" s="42">
        <v>6</v>
      </c>
      <c r="R442" s="45" t="s">
        <v>3207</v>
      </c>
      <c r="S442" s="45" t="s">
        <v>4468</v>
      </c>
      <c r="T442" s="42" t="s">
        <v>4469</v>
      </c>
      <c r="U442" s="49">
        <v>141</v>
      </c>
      <c r="Y442" s="62"/>
      <c r="Z442" s="62"/>
      <c r="AA442" s="62"/>
      <c r="AB442" s="64"/>
    </row>
    <row r="443" spans="1:28" ht="14.1" customHeight="1">
      <c r="A443" s="42" t="str">
        <f t="shared" si="3"/>
        <v>4402</v>
      </c>
      <c r="B443" s="42" t="str">
        <f t="shared" si="4"/>
        <v>4402102</v>
      </c>
      <c r="C443" s="42" t="str">
        <f t="shared" si="5"/>
        <v>44021027</v>
      </c>
      <c r="I443" s="42">
        <v>113140</v>
      </c>
      <c r="J443" s="42" t="s">
        <v>4455</v>
      </c>
      <c r="K443" s="42">
        <v>4</v>
      </c>
      <c r="L443" s="42" t="s">
        <v>1930</v>
      </c>
      <c r="M443" s="44">
        <v>402</v>
      </c>
      <c r="N443" s="42" t="s">
        <v>4424</v>
      </c>
      <c r="O443" s="42">
        <v>102</v>
      </c>
      <c r="P443" s="42" t="s">
        <v>3173</v>
      </c>
      <c r="Q443" s="42">
        <v>7</v>
      </c>
      <c r="R443" s="45" t="s">
        <v>3237</v>
      </c>
      <c r="S443" s="45" t="s">
        <v>4471</v>
      </c>
      <c r="T443" s="42" t="s">
        <v>4472</v>
      </c>
      <c r="U443" s="49">
        <v>1182</v>
      </c>
      <c r="Y443" s="62"/>
      <c r="Z443" s="62"/>
      <c r="AA443" s="62"/>
      <c r="AB443" s="64"/>
    </row>
    <row r="444" spans="1:28" ht="14.1" customHeight="1">
      <c r="A444" s="42" t="str">
        <f t="shared" si="3"/>
        <v>4402</v>
      </c>
      <c r="B444" s="42" t="str">
        <f t="shared" si="4"/>
        <v>4402102</v>
      </c>
      <c r="C444" s="42" t="str">
        <f t="shared" si="5"/>
        <v>440210219</v>
      </c>
      <c r="I444" s="42">
        <v>113141</v>
      </c>
      <c r="J444" s="42" t="s">
        <v>4458</v>
      </c>
      <c r="K444" s="42">
        <v>4</v>
      </c>
      <c r="L444" s="42" t="s">
        <v>1930</v>
      </c>
      <c r="M444" s="44">
        <v>402</v>
      </c>
      <c r="N444" s="42" t="s">
        <v>4424</v>
      </c>
      <c r="O444" s="42">
        <v>102</v>
      </c>
      <c r="P444" s="42" t="s">
        <v>3173</v>
      </c>
      <c r="Q444" s="42">
        <v>19</v>
      </c>
      <c r="R444" s="45" t="s">
        <v>1479</v>
      </c>
      <c r="S444" s="45" t="s">
        <v>4474</v>
      </c>
      <c r="T444" s="42" t="s">
        <v>4475</v>
      </c>
      <c r="U444" s="49">
        <v>1185</v>
      </c>
      <c r="Y444" s="62"/>
      <c r="Z444" s="62"/>
      <c r="AA444" s="62"/>
      <c r="AB444" s="64"/>
    </row>
    <row r="445" spans="1:28" ht="14.1" customHeight="1">
      <c r="A445" s="42" t="str">
        <f t="shared" si="3"/>
        <v>4402</v>
      </c>
      <c r="B445" s="42" t="str">
        <f t="shared" si="4"/>
        <v>4402103</v>
      </c>
      <c r="C445" s="42" t="str">
        <f t="shared" si="5"/>
        <v>44021031</v>
      </c>
      <c r="I445" s="42">
        <v>113142</v>
      </c>
      <c r="J445" s="42" t="s">
        <v>4461</v>
      </c>
      <c r="K445" s="42">
        <v>4</v>
      </c>
      <c r="L445" s="42" t="s">
        <v>1930</v>
      </c>
      <c r="M445" s="44">
        <v>402</v>
      </c>
      <c r="N445" s="42" t="s">
        <v>4424</v>
      </c>
      <c r="O445" s="42">
        <v>103</v>
      </c>
      <c r="P445" s="42" t="s">
        <v>3285</v>
      </c>
      <c r="Q445" s="42">
        <v>1</v>
      </c>
      <c r="R445" s="45" t="s">
        <v>3286</v>
      </c>
      <c r="S445" s="45" t="s">
        <v>4478</v>
      </c>
      <c r="T445" s="42" t="s">
        <v>4479</v>
      </c>
      <c r="U445" s="49">
        <v>1392</v>
      </c>
      <c r="Y445" s="62"/>
      <c r="Z445" s="62"/>
      <c r="AA445" s="62"/>
      <c r="AB445" s="64"/>
    </row>
    <row r="446" spans="1:28" ht="14.1" customHeight="1">
      <c r="A446" s="42" t="str">
        <f t="shared" si="3"/>
        <v>4402</v>
      </c>
      <c r="B446" s="42" t="str">
        <f t="shared" si="4"/>
        <v>4402103</v>
      </c>
      <c r="C446" s="42" t="str">
        <f t="shared" si="5"/>
        <v>44021032</v>
      </c>
      <c r="I446" s="42">
        <v>113143</v>
      </c>
      <c r="J446" s="42" t="s">
        <v>4464</v>
      </c>
      <c r="K446" s="42">
        <v>4</v>
      </c>
      <c r="L446" s="42" t="s">
        <v>1930</v>
      </c>
      <c r="M446" s="44">
        <v>402</v>
      </c>
      <c r="N446" s="42" t="s">
        <v>4424</v>
      </c>
      <c r="O446" s="42">
        <v>103</v>
      </c>
      <c r="P446" s="42" t="s">
        <v>3285</v>
      </c>
      <c r="Q446" s="42">
        <v>2</v>
      </c>
      <c r="R446" s="45" t="s">
        <v>3292</v>
      </c>
      <c r="S446" s="45" t="s">
        <v>4482</v>
      </c>
      <c r="T446" s="42" t="s">
        <v>4483</v>
      </c>
      <c r="U446" s="49">
        <v>1381</v>
      </c>
      <c r="Y446" s="62"/>
      <c r="Z446" s="62"/>
      <c r="AA446" s="62"/>
      <c r="AB446" s="64"/>
    </row>
    <row r="447" spans="1:28" ht="14.1" customHeight="1">
      <c r="A447" s="42" t="str">
        <f t="shared" si="3"/>
        <v>4402</v>
      </c>
      <c r="B447" s="42" t="str">
        <f t="shared" si="4"/>
        <v>4402103</v>
      </c>
      <c r="C447" s="42" t="str">
        <f t="shared" si="5"/>
        <v>440210319</v>
      </c>
      <c r="I447" s="42">
        <v>113144</v>
      </c>
      <c r="J447" s="42" t="s">
        <v>4467</v>
      </c>
      <c r="K447" s="42">
        <v>4</v>
      </c>
      <c r="L447" s="42" t="s">
        <v>1930</v>
      </c>
      <c r="M447" s="44">
        <v>402</v>
      </c>
      <c r="N447" s="42" t="s">
        <v>4424</v>
      </c>
      <c r="O447" s="42">
        <v>103</v>
      </c>
      <c r="P447" s="42" t="s">
        <v>3285</v>
      </c>
      <c r="Q447" s="42">
        <v>19</v>
      </c>
      <c r="R447" s="45" t="s">
        <v>1479</v>
      </c>
      <c r="S447" s="45" t="s">
        <v>4485</v>
      </c>
      <c r="T447" s="42" t="s">
        <v>4486</v>
      </c>
      <c r="U447" s="49">
        <v>553</v>
      </c>
      <c r="Y447" s="62"/>
      <c r="Z447" s="62"/>
      <c r="AA447" s="62"/>
      <c r="AB447" s="64"/>
    </row>
    <row r="448" spans="1:28" ht="14.1" customHeight="1">
      <c r="A448" s="42" t="str">
        <f t="shared" si="3"/>
        <v>4402</v>
      </c>
      <c r="B448" s="42" t="str">
        <f t="shared" si="4"/>
        <v>4402104</v>
      </c>
      <c r="C448" s="42" t="str">
        <f t="shared" si="5"/>
        <v>44021041</v>
      </c>
      <c r="I448" s="42">
        <v>113145</v>
      </c>
      <c r="J448" s="42" t="s">
        <v>4470</v>
      </c>
      <c r="K448" s="42">
        <v>4</v>
      </c>
      <c r="L448" s="42" t="s">
        <v>1930</v>
      </c>
      <c r="M448" s="44">
        <v>402</v>
      </c>
      <c r="N448" s="42" t="s">
        <v>4424</v>
      </c>
      <c r="O448" s="42">
        <v>104</v>
      </c>
      <c r="P448" s="42" t="s">
        <v>3303</v>
      </c>
      <c r="Q448" s="42">
        <v>1</v>
      </c>
      <c r="R448" s="45" t="s">
        <v>3666</v>
      </c>
      <c r="S448" s="45" t="s">
        <v>4489</v>
      </c>
      <c r="T448" s="42" t="s">
        <v>4490</v>
      </c>
      <c r="U448" s="49">
        <v>1358</v>
      </c>
      <c r="Y448" s="62"/>
      <c r="Z448" s="62"/>
      <c r="AA448" s="62"/>
      <c r="AB448" s="64"/>
    </row>
    <row r="449" spans="1:28" ht="14.1" customHeight="1">
      <c r="A449" s="42" t="str">
        <f t="shared" si="3"/>
        <v>4402</v>
      </c>
      <c r="B449" s="42" t="str">
        <f t="shared" si="4"/>
        <v>4402104</v>
      </c>
      <c r="C449" s="42" t="str">
        <f t="shared" si="5"/>
        <v>44021042</v>
      </c>
      <c r="I449" s="42">
        <v>113146</v>
      </c>
      <c r="J449" s="42" t="s">
        <v>4473</v>
      </c>
      <c r="K449" s="42">
        <v>4</v>
      </c>
      <c r="L449" s="42" t="s">
        <v>1930</v>
      </c>
      <c r="M449" s="44">
        <v>402</v>
      </c>
      <c r="N449" s="42" t="s">
        <v>4424</v>
      </c>
      <c r="O449" s="42">
        <v>104</v>
      </c>
      <c r="P449" s="42" t="s">
        <v>3303</v>
      </c>
      <c r="Q449" s="42">
        <v>2</v>
      </c>
      <c r="R449" s="45" t="s">
        <v>4363</v>
      </c>
      <c r="S449" s="45" t="s">
        <v>4493</v>
      </c>
      <c r="T449" s="42" t="s">
        <v>4494</v>
      </c>
      <c r="U449" s="49">
        <v>1542</v>
      </c>
      <c r="Y449" s="62"/>
      <c r="Z449" s="62"/>
      <c r="AA449" s="62"/>
      <c r="AB449" s="64"/>
    </row>
    <row r="450" spans="1:28" ht="14.1" customHeight="1">
      <c r="A450" s="42" t="str">
        <f t="shared" si="3"/>
        <v>4402</v>
      </c>
      <c r="B450" s="42" t="str">
        <f t="shared" si="4"/>
        <v>4402104</v>
      </c>
      <c r="C450" s="42" t="str">
        <f t="shared" si="5"/>
        <v>440210419</v>
      </c>
      <c r="I450" s="42">
        <v>113147</v>
      </c>
      <c r="J450" s="42" t="s">
        <v>4477</v>
      </c>
      <c r="K450" s="42">
        <v>4</v>
      </c>
      <c r="L450" s="42" t="s">
        <v>1930</v>
      </c>
      <c r="M450" s="44">
        <v>402</v>
      </c>
      <c r="N450" s="42" t="s">
        <v>4424</v>
      </c>
      <c r="O450" s="42">
        <v>104</v>
      </c>
      <c r="P450" s="42" t="s">
        <v>3303</v>
      </c>
      <c r="Q450" s="42">
        <v>19</v>
      </c>
      <c r="R450" s="45" t="s">
        <v>1479</v>
      </c>
      <c r="S450" s="45" t="s">
        <v>4497</v>
      </c>
      <c r="T450" s="42" t="s">
        <v>4498</v>
      </c>
      <c r="U450" s="49">
        <v>1700</v>
      </c>
      <c r="Y450" s="62"/>
      <c r="Z450" s="62"/>
      <c r="AA450" s="62"/>
      <c r="AB450" s="64"/>
    </row>
    <row r="451" spans="1:28" ht="14.1" customHeight="1">
      <c r="A451" s="42" t="str">
        <f t="shared" si="3"/>
        <v>4402</v>
      </c>
      <c r="B451" s="42" t="str">
        <f t="shared" si="4"/>
        <v>4402105</v>
      </c>
      <c r="C451" s="42" t="str">
        <f t="shared" si="5"/>
        <v>44021051</v>
      </c>
      <c r="I451" s="42">
        <v>113148</v>
      </c>
      <c r="J451" s="42" t="s">
        <v>4481</v>
      </c>
      <c r="K451" s="42">
        <v>4</v>
      </c>
      <c r="L451" s="42" t="s">
        <v>1930</v>
      </c>
      <c r="M451" s="44">
        <v>402</v>
      </c>
      <c r="N451" s="42" t="s">
        <v>4424</v>
      </c>
      <c r="O451" s="42">
        <v>105</v>
      </c>
      <c r="P451" s="42" t="s">
        <v>1836</v>
      </c>
      <c r="Q451" s="42">
        <v>1</v>
      </c>
      <c r="R451" s="45" t="s">
        <v>3321</v>
      </c>
      <c r="S451" s="45" t="s">
        <v>4501</v>
      </c>
      <c r="T451" s="42" t="s">
        <v>4502</v>
      </c>
      <c r="U451" s="49">
        <v>1770</v>
      </c>
      <c r="Y451" s="62"/>
      <c r="Z451" s="62"/>
      <c r="AA451" s="62"/>
      <c r="AB451" s="64"/>
    </row>
    <row r="452" spans="1:28" ht="14.1" customHeight="1">
      <c r="A452" s="42" t="str">
        <f t="shared" si="3"/>
        <v>4402</v>
      </c>
      <c r="B452" s="42" t="str">
        <f t="shared" si="4"/>
        <v>4402105</v>
      </c>
      <c r="C452" s="42" t="str">
        <f t="shared" si="5"/>
        <v>44021052</v>
      </c>
      <c r="I452" s="42">
        <v>113149</v>
      </c>
      <c r="J452" s="42" t="s">
        <v>4484</v>
      </c>
      <c r="K452" s="42">
        <v>4</v>
      </c>
      <c r="L452" s="42" t="s">
        <v>1930</v>
      </c>
      <c r="M452" s="44">
        <v>402</v>
      </c>
      <c r="N452" s="42" t="s">
        <v>4424</v>
      </c>
      <c r="O452" s="42">
        <v>105</v>
      </c>
      <c r="P452" s="42" t="s">
        <v>1836</v>
      </c>
      <c r="Q452" s="42">
        <v>2</v>
      </c>
      <c r="R452" s="45" t="s">
        <v>3327</v>
      </c>
      <c r="S452" s="45" t="s">
        <v>4505</v>
      </c>
      <c r="T452" s="42" t="s">
        <v>4506</v>
      </c>
      <c r="U452" s="49">
        <v>1003</v>
      </c>
      <c r="Y452" s="62"/>
      <c r="Z452" s="62"/>
      <c r="AA452" s="62"/>
      <c r="AB452" s="64"/>
    </row>
    <row r="453" spans="1:28" ht="14.1" customHeight="1">
      <c r="A453" s="42" t="str">
        <f t="shared" si="3"/>
        <v>4402</v>
      </c>
      <c r="B453" s="42" t="str">
        <f t="shared" si="4"/>
        <v>4402105</v>
      </c>
      <c r="C453" s="42" t="str">
        <f t="shared" si="5"/>
        <v>44021053</v>
      </c>
      <c r="I453" s="42">
        <v>113150</v>
      </c>
      <c r="J453" s="42" t="s">
        <v>4488</v>
      </c>
      <c r="K453" s="42">
        <v>4</v>
      </c>
      <c r="L453" s="42" t="s">
        <v>1930</v>
      </c>
      <c r="M453" s="44">
        <v>402</v>
      </c>
      <c r="N453" s="42" t="s">
        <v>4424</v>
      </c>
      <c r="O453" s="42">
        <v>105</v>
      </c>
      <c r="P453" s="42" t="s">
        <v>1836</v>
      </c>
      <c r="Q453" s="42">
        <v>3</v>
      </c>
      <c r="R453" s="45" t="s">
        <v>3333</v>
      </c>
      <c r="S453" s="45" t="s">
        <v>4509</v>
      </c>
      <c r="T453" s="42" t="s">
        <v>4510</v>
      </c>
      <c r="U453" s="49">
        <v>1110</v>
      </c>
      <c r="Y453" s="62"/>
      <c r="Z453" s="62"/>
      <c r="AA453" s="62"/>
      <c r="AB453" s="64"/>
    </row>
    <row r="454" spans="1:28" ht="14.1" customHeight="1">
      <c r="A454" s="42" t="str">
        <f t="shared" si="3"/>
        <v>4402</v>
      </c>
      <c r="B454" s="42" t="str">
        <f t="shared" si="4"/>
        <v>4402105</v>
      </c>
      <c r="C454" s="42" t="str">
        <f t="shared" si="5"/>
        <v>44021054</v>
      </c>
      <c r="I454" s="42">
        <v>113151</v>
      </c>
      <c r="J454" s="42" t="s">
        <v>4492</v>
      </c>
      <c r="K454" s="42">
        <v>4</v>
      </c>
      <c r="L454" s="42" t="s">
        <v>1930</v>
      </c>
      <c r="M454" s="44">
        <v>402</v>
      </c>
      <c r="N454" s="42" t="s">
        <v>4424</v>
      </c>
      <c r="O454" s="42">
        <v>105</v>
      </c>
      <c r="P454" s="42" t="s">
        <v>1836</v>
      </c>
      <c r="Q454" s="42">
        <v>4</v>
      </c>
      <c r="R454" s="45" t="s">
        <v>4382</v>
      </c>
      <c r="S454" s="45" t="s">
        <v>4513</v>
      </c>
      <c r="T454" s="42" t="s">
        <v>4514</v>
      </c>
      <c r="U454" s="49">
        <v>1302</v>
      </c>
      <c r="Y454" s="62"/>
      <c r="Z454" s="62"/>
      <c r="AA454" s="62"/>
      <c r="AB454" s="64"/>
    </row>
    <row r="455" spans="1:28" ht="14.1" customHeight="1">
      <c r="A455" s="42" t="str">
        <f t="shared" si="3"/>
        <v>4402</v>
      </c>
      <c r="B455" s="42" t="str">
        <f t="shared" si="4"/>
        <v>4402105</v>
      </c>
      <c r="C455" s="42" t="str">
        <f t="shared" si="5"/>
        <v>44021055</v>
      </c>
      <c r="I455" s="42">
        <v>113152</v>
      </c>
      <c r="J455" s="42" t="s">
        <v>4496</v>
      </c>
      <c r="K455" s="42">
        <v>4</v>
      </c>
      <c r="L455" s="42" t="s">
        <v>1930</v>
      </c>
      <c r="M455" s="44">
        <v>402</v>
      </c>
      <c r="N455" s="42" t="s">
        <v>4424</v>
      </c>
      <c r="O455" s="42">
        <v>105</v>
      </c>
      <c r="P455" s="42" t="s">
        <v>1836</v>
      </c>
      <c r="Q455" s="42">
        <v>5</v>
      </c>
      <c r="R455" s="45" t="s">
        <v>3345</v>
      </c>
      <c r="S455" s="45" t="s">
        <v>4517</v>
      </c>
      <c r="T455" s="42" t="s">
        <v>4518</v>
      </c>
      <c r="U455" s="49">
        <v>1761</v>
      </c>
      <c r="Y455" s="62"/>
      <c r="Z455" s="62"/>
      <c r="AA455" s="62"/>
      <c r="AB455" s="64"/>
    </row>
    <row r="456" spans="1:28" ht="14.1" customHeight="1">
      <c r="A456" s="42" t="str">
        <f t="shared" si="3"/>
        <v>4402</v>
      </c>
      <c r="B456" s="42" t="str">
        <f t="shared" si="4"/>
        <v>4402105</v>
      </c>
      <c r="C456" s="42" t="str">
        <f t="shared" si="5"/>
        <v>44021056</v>
      </c>
      <c r="I456" s="42">
        <v>113153</v>
      </c>
      <c r="J456" s="42" t="s">
        <v>4500</v>
      </c>
      <c r="K456" s="42">
        <v>4</v>
      </c>
      <c r="L456" s="42" t="s">
        <v>1930</v>
      </c>
      <c r="M456" s="44">
        <v>402</v>
      </c>
      <c r="N456" s="42" t="s">
        <v>4424</v>
      </c>
      <c r="O456" s="42">
        <v>105</v>
      </c>
      <c r="P456" s="42" t="s">
        <v>1836</v>
      </c>
      <c r="Q456" s="42">
        <v>6</v>
      </c>
      <c r="R456" s="45" t="s">
        <v>3351</v>
      </c>
      <c r="S456" s="45" t="s">
        <v>4521</v>
      </c>
      <c r="T456" s="42" t="s">
        <v>4522</v>
      </c>
      <c r="U456" s="49">
        <v>1039</v>
      </c>
      <c r="Y456" s="62"/>
      <c r="Z456" s="62"/>
      <c r="AA456" s="62"/>
      <c r="AB456" s="64"/>
    </row>
    <row r="457" spans="1:28" ht="14.1" customHeight="1">
      <c r="A457" s="42" t="str">
        <f t="shared" si="3"/>
        <v>4402</v>
      </c>
      <c r="B457" s="42" t="str">
        <f t="shared" si="4"/>
        <v>4402105</v>
      </c>
      <c r="C457" s="42" t="str">
        <f t="shared" si="5"/>
        <v>44021057</v>
      </c>
      <c r="I457" s="42">
        <v>113154</v>
      </c>
      <c r="J457" s="42" t="s">
        <v>4504</v>
      </c>
      <c r="K457" s="42">
        <v>4</v>
      </c>
      <c r="L457" s="42" t="s">
        <v>1930</v>
      </c>
      <c r="M457" s="44">
        <v>402</v>
      </c>
      <c r="N457" s="42" t="s">
        <v>4424</v>
      </c>
      <c r="O457" s="42">
        <v>105</v>
      </c>
      <c r="P457" s="42" t="s">
        <v>1836</v>
      </c>
      <c r="Q457" s="42">
        <v>7</v>
      </c>
      <c r="R457" s="45" t="s">
        <v>3357</v>
      </c>
      <c r="S457" s="45" t="s">
        <v>4525</v>
      </c>
      <c r="T457" s="42" t="s">
        <v>997</v>
      </c>
      <c r="U457" s="49">
        <v>1042</v>
      </c>
      <c r="Y457" s="62"/>
      <c r="Z457" s="62"/>
      <c r="AA457" s="62"/>
      <c r="AB457" s="64"/>
    </row>
    <row r="458" spans="1:28" ht="14.1" customHeight="1">
      <c r="A458" s="42" t="str">
        <f t="shared" si="3"/>
        <v>4402</v>
      </c>
      <c r="B458" s="42" t="str">
        <f t="shared" si="4"/>
        <v>4402105</v>
      </c>
      <c r="C458" s="42" t="str">
        <f t="shared" si="5"/>
        <v>44021058</v>
      </c>
      <c r="I458" s="42">
        <v>113155</v>
      </c>
      <c r="J458" s="42" t="s">
        <v>4508</v>
      </c>
      <c r="K458" s="42">
        <v>4</v>
      </c>
      <c r="L458" s="42" t="s">
        <v>1930</v>
      </c>
      <c r="M458" s="44">
        <v>402</v>
      </c>
      <c r="N458" s="42" t="s">
        <v>4424</v>
      </c>
      <c r="O458" s="42">
        <v>105</v>
      </c>
      <c r="P458" s="42" t="s">
        <v>1836</v>
      </c>
      <c r="Q458" s="42">
        <v>8</v>
      </c>
      <c r="R458" s="45" t="s">
        <v>4398</v>
      </c>
      <c r="S458" s="45" t="s">
        <v>4528</v>
      </c>
      <c r="T458" s="42" t="s">
        <v>4529</v>
      </c>
      <c r="U458" s="49">
        <v>1797</v>
      </c>
      <c r="Y458" s="62"/>
      <c r="Z458" s="62"/>
      <c r="AA458" s="62"/>
      <c r="AB458" s="64"/>
    </row>
    <row r="459" spans="1:28" ht="14.1" customHeight="1">
      <c r="A459" s="42" t="str">
        <f t="shared" si="3"/>
        <v>4402</v>
      </c>
      <c r="B459" s="42" t="str">
        <f t="shared" si="4"/>
        <v>4402105</v>
      </c>
      <c r="C459" s="42" t="str">
        <f t="shared" si="5"/>
        <v>44021059</v>
      </c>
      <c r="I459" s="42">
        <v>113156</v>
      </c>
      <c r="J459" s="42" t="s">
        <v>4512</v>
      </c>
      <c r="K459" s="42">
        <v>4</v>
      </c>
      <c r="L459" s="42" t="s">
        <v>1930</v>
      </c>
      <c r="M459" s="44">
        <v>402</v>
      </c>
      <c r="N459" s="42" t="s">
        <v>4424</v>
      </c>
      <c r="O459" s="42">
        <v>105</v>
      </c>
      <c r="P459" s="42" t="s">
        <v>1836</v>
      </c>
      <c r="Q459" s="42">
        <v>9</v>
      </c>
      <c r="R459" s="45" t="s">
        <v>4402</v>
      </c>
      <c r="S459" s="45" t="s">
        <v>4532</v>
      </c>
      <c r="T459" s="42" t="s">
        <v>4533</v>
      </c>
      <c r="U459" s="49">
        <v>1291</v>
      </c>
      <c r="Y459" s="62"/>
      <c r="Z459" s="62"/>
      <c r="AA459" s="62"/>
      <c r="AB459" s="64"/>
    </row>
    <row r="460" spans="1:28" ht="14.1" customHeight="1">
      <c r="A460" s="42" t="str">
        <f t="shared" si="3"/>
        <v>4402</v>
      </c>
      <c r="B460" s="42" t="str">
        <f t="shared" si="4"/>
        <v>4402105</v>
      </c>
      <c r="C460" s="42" t="str">
        <f t="shared" si="5"/>
        <v>440210510</v>
      </c>
      <c r="I460" s="42">
        <v>113157</v>
      </c>
      <c r="J460" s="42" t="s">
        <v>4516</v>
      </c>
      <c r="K460" s="42">
        <v>4</v>
      </c>
      <c r="L460" s="42" t="s">
        <v>1930</v>
      </c>
      <c r="M460" s="44">
        <v>402</v>
      </c>
      <c r="N460" s="42" t="s">
        <v>4424</v>
      </c>
      <c r="O460" s="42">
        <v>105</v>
      </c>
      <c r="P460" s="42" t="s">
        <v>1836</v>
      </c>
      <c r="Q460" s="42">
        <v>10</v>
      </c>
      <c r="R460" s="45" t="s">
        <v>4134</v>
      </c>
      <c r="S460" s="45" t="s">
        <v>4536</v>
      </c>
      <c r="T460" s="42" t="s">
        <v>4537</v>
      </c>
      <c r="U460" s="49">
        <v>1283</v>
      </c>
      <c r="Y460" s="62"/>
      <c r="Z460" s="62"/>
      <c r="AA460" s="62"/>
      <c r="AB460" s="64"/>
    </row>
    <row r="461" spans="1:28" ht="14.1" customHeight="1">
      <c r="A461" s="42" t="str">
        <f t="shared" si="3"/>
        <v>4402</v>
      </c>
      <c r="B461" s="42" t="str">
        <f t="shared" si="4"/>
        <v>4402105</v>
      </c>
      <c r="C461" s="42" t="str">
        <f t="shared" si="5"/>
        <v>440210511</v>
      </c>
      <c r="I461" s="42">
        <v>113158</v>
      </c>
      <c r="J461" s="42" t="s">
        <v>4520</v>
      </c>
      <c r="K461" s="42">
        <v>4</v>
      </c>
      <c r="L461" s="42" t="s">
        <v>1930</v>
      </c>
      <c r="M461" s="44">
        <v>402</v>
      </c>
      <c r="N461" s="42" t="s">
        <v>4424</v>
      </c>
      <c r="O461" s="42">
        <v>105</v>
      </c>
      <c r="P461" s="42" t="s">
        <v>1836</v>
      </c>
      <c r="Q461" s="42">
        <v>11</v>
      </c>
      <c r="R461" s="45" t="s">
        <v>4409</v>
      </c>
      <c r="S461" s="45" t="s">
        <v>4541</v>
      </c>
      <c r="T461" s="42" t="s">
        <v>4542</v>
      </c>
      <c r="U461" s="49">
        <v>1560</v>
      </c>
      <c r="Y461" s="62"/>
      <c r="Z461" s="62"/>
      <c r="AA461" s="62"/>
      <c r="AB461" s="64"/>
    </row>
    <row r="462" spans="1:28" ht="14.1" customHeight="1">
      <c r="A462" s="42" t="str">
        <f t="shared" si="3"/>
        <v>4402</v>
      </c>
      <c r="B462" s="42" t="str">
        <f t="shared" si="4"/>
        <v>4402105</v>
      </c>
      <c r="C462" s="42" t="str">
        <f t="shared" si="5"/>
        <v>440210519</v>
      </c>
      <c r="I462" s="42">
        <v>113159</v>
      </c>
      <c r="J462" s="42" t="s">
        <v>4524</v>
      </c>
      <c r="K462" s="42">
        <v>4</v>
      </c>
      <c r="L462" s="42" t="s">
        <v>1930</v>
      </c>
      <c r="M462" s="44">
        <v>402</v>
      </c>
      <c r="N462" s="42" t="s">
        <v>4424</v>
      </c>
      <c r="O462" s="42">
        <v>105</v>
      </c>
      <c r="P462" s="42" t="s">
        <v>1836</v>
      </c>
      <c r="Q462" s="42">
        <v>19</v>
      </c>
      <c r="R462" s="45" t="s">
        <v>1479</v>
      </c>
      <c r="S462" s="45" t="s">
        <v>4546</v>
      </c>
      <c r="T462" s="42" t="s">
        <v>4547</v>
      </c>
      <c r="U462" s="49">
        <v>1667</v>
      </c>
      <c r="Y462" s="62"/>
      <c r="Z462" s="62"/>
      <c r="AA462" s="62"/>
      <c r="AB462" s="64"/>
    </row>
    <row r="463" spans="1:28" ht="14.1" customHeight="1">
      <c r="A463" s="42" t="str">
        <f t="shared" si="3"/>
        <v>4403</v>
      </c>
      <c r="B463" s="42" t="str">
        <f t="shared" si="4"/>
        <v>4403101</v>
      </c>
      <c r="C463" s="42" t="str">
        <f t="shared" si="5"/>
        <v>44031011</v>
      </c>
      <c r="I463" s="42">
        <v>113160</v>
      </c>
      <c r="J463" s="42" t="s">
        <v>4527</v>
      </c>
      <c r="K463" s="42">
        <v>4</v>
      </c>
      <c r="L463" s="42" t="s">
        <v>1930</v>
      </c>
      <c r="M463" s="44">
        <v>403</v>
      </c>
      <c r="N463" s="42" t="s">
        <v>4551</v>
      </c>
      <c r="O463" s="42">
        <v>101</v>
      </c>
      <c r="P463" s="42" t="s">
        <v>4552</v>
      </c>
      <c r="Q463" s="42">
        <v>1</v>
      </c>
      <c r="R463" s="45" t="s">
        <v>4553</v>
      </c>
      <c r="S463" s="45" t="s">
        <v>4554</v>
      </c>
      <c r="T463" s="42" t="s">
        <v>4555</v>
      </c>
      <c r="U463" s="49">
        <v>1285</v>
      </c>
      <c r="Y463" s="62"/>
      <c r="Z463" s="62"/>
      <c r="AA463" s="62"/>
      <c r="AB463" s="64"/>
    </row>
    <row r="464" spans="1:28" ht="14.1" customHeight="1">
      <c r="A464" s="42" t="str">
        <f t="shared" si="3"/>
        <v>4403</v>
      </c>
      <c r="B464" s="42" t="str">
        <f t="shared" si="4"/>
        <v>4403101</v>
      </c>
      <c r="C464" s="42" t="str">
        <f t="shared" si="5"/>
        <v>44031012</v>
      </c>
      <c r="I464" s="42">
        <v>113161</v>
      </c>
      <c r="J464" s="42" t="s">
        <v>4531</v>
      </c>
      <c r="K464" s="42">
        <v>4</v>
      </c>
      <c r="L464" s="42" t="s">
        <v>1930</v>
      </c>
      <c r="M464" s="44">
        <v>403</v>
      </c>
      <c r="N464" s="42" t="s">
        <v>4551</v>
      </c>
      <c r="O464" s="42">
        <v>101</v>
      </c>
      <c r="P464" s="42" t="s">
        <v>4552</v>
      </c>
      <c r="Q464" s="42">
        <v>2</v>
      </c>
      <c r="R464" s="45" t="s">
        <v>3666</v>
      </c>
      <c r="S464" s="45" t="s">
        <v>4559</v>
      </c>
      <c r="T464" s="42" t="s">
        <v>4560</v>
      </c>
      <c r="U464" s="49">
        <v>1338</v>
      </c>
      <c r="Y464" s="62"/>
      <c r="Z464" s="62"/>
      <c r="AA464" s="62"/>
      <c r="AB464" s="64"/>
    </row>
    <row r="465" spans="1:28" ht="14.1" customHeight="1">
      <c r="A465" s="42" t="str">
        <f t="shared" si="3"/>
        <v>4403</v>
      </c>
      <c r="B465" s="42" t="str">
        <f t="shared" si="4"/>
        <v>4403101</v>
      </c>
      <c r="C465" s="42" t="str">
        <f t="shared" si="5"/>
        <v>44031013</v>
      </c>
      <c r="I465" s="42">
        <v>113162</v>
      </c>
      <c r="J465" s="42" t="s">
        <v>4535</v>
      </c>
      <c r="K465" s="42">
        <v>4</v>
      </c>
      <c r="L465" s="42" t="s">
        <v>1930</v>
      </c>
      <c r="M465" s="44">
        <v>403</v>
      </c>
      <c r="N465" s="42" t="s">
        <v>4551</v>
      </c>
      <c r="O465" s="42">
        <v>101</v>
      </c>
      <c r="P465" s="42" t="s">
        <v>4552</v>
      </c>
      <c r="Q465" s="42">
        <v>3</v>
      </c>
      <c r="R465" s="45" t="s">
        <v>4564</v>
      </c>
      <c r="S465" s="45" t="s">
        <v>4565</v>
      </c>
      <c r="T465" s="42" t="s">
        <v>4566</v>
      </c>
      <c r="U465" s="49">
        <v>1763</v>
      </c>
      <c r="Y465" s="62"/>
      <c r="Z465" s="62"/>
      <c r="AA465" s="62"/>
      <c r="AB465" s="64"/>
    </row>
    <row r="466" spans="1:28" ht="14.1" customHeight="1">
      <c r="A466" s="42" t="str">
        <f t="shared" si="3"/>
        <v>4403</v>
      </c>
      <c r="B466" s="42" t="str">
        <f t="shared" si="4"/>
        <v>4403101</v>
      </c>
      <c r="C466" s="42" t="str">
        <f t="shared" si="5"/>
        <v>44031014</v>
      </c>
      <c r="I466" s="42">
        <v>113163</v>
      </c>
      <c r="J466" s="42" t="s">
        <v>4540</v>
      </c>
      <c r="K466" s="42">
        <v>4</v>
      </c>
      <c r="L466" s="42" t="s">
        <v>1930</v>
      </c>
      <c r="M466" s="44">
        <v>403</v>
      </c>
      <c r="N466" s="42" t="s">
        <v>4551</v>
      </c>
      <c r="O466" s="42">
        <v>101</v>
      </c>
      <c r="P466" s="42" t="s">
        <v>4552</v>
      </c>
      <c r="Q466" s="42">
        <v>4</v>
      </c>
      <c r="R466" s="45" t="s">
        <v>4570</v>
      </c>
      <c r="S466" s="45" t="s">
        <v>4571</v>
      </c>
      <c r="T466" s="42" t="s">
        <v>4572</v>
      </c>
      <c r="U466" s="49">
        <v>1372</v>
      </c>
      <c r="Y466" s="62"/>
      <c r="Z466" s="62"/>
      <c r="AA466" s="62"/>
      <c r="AB466" s="64"/>
    </row>
    <row r="467" spans="1:28" ht="14.1" customHeight="1">
      <c r="A467" s="42" t="str">
        <f t="shared" si="3"/>
        <v>4403</v>
      </c>
      <c r="B467" s="42" t="str">
        <f t="shared" si="4"/>
        <v>4403101</v>
      </c>
      <c r="C467" s="42" t="str">
        <f t="shared" si="5"/>
        <v>44031015</v>
      </c>
      <c r="I467" s="42">
        <v>113164</v>
      </c>
      <c r="J467" s="42" t="s">
        <v>4545</v>
      </c>
      <c r="K467" s="42">
        <v>4</v>
      </c>
      <c r="L467" s="42" t="s">
        <v>1930</v>
      </c>
      <c r="M467" s="44">
        <v>403</v>
      </c>
      <c r="N467" s="42" t="s">
        <v>4551</v>
      </c>
      <c r="O467" s="42">
        <v>101</v>
      </c>
      <c r="P467" s="42" t="s">
        <v>4552</v>
      </c>
      <c r="Q467" s="42">
        <v>5</v>
      </c>
      <c r="R467" s="45" t="s">
        <v>3631</v>
      </c>
      <c r="S467" s="45" t="s">
        <v>4576</v>
      </c>
      <c r="T467" s="42" t="s">
        <v>4577</v>
      </c>
      <c r="U467" s="49">
        <v>1637</v>
      </c>
      <c r="Y467" s="62"/>
      <c r="Z467" s="62"/>
      <c r="AA467" s="62"/>
      <c r="AB467" s="64"/>
    </row>
    <row r="468" spans="1:28" ht="14.1" customHeight="1">
      <c r="A468" s="42" t="str">
        <f t="shared" si="3"/>
        <v>4403</v>
      </c>
      <c r="B468" s="42" t="str">
        <f t="shared" si="4"/>
        <v>4403101</v>
      </c>
      <c r="C468" s="42" t="str">
        <f t="shared" si="5"/>
        <v>440310119</v>
      </c>
      <c r="I468" s="42">
        <v>113165</v>
      </c>
      <c r="J468" s="42" t="s">
        <v>4550</v>
      </c>
      <c r="K468" s="42">
        <v>4</v>
      </c>
      <c r="L468" s="42" t="s">
        <v>1930</v>
      </c>
      <c r="M468" s="44">
        <v>403</v>
      </c>
      <c r="N468" s="42" t="s">
        <v>4551</v>
      </c>
      <c r="O468" s="42">
        <v>101</v>
      </c>
      <c r="P468" s="42" t="s">
        <v>4552</v>
      </c>
      <c r="Q468" s="42">
        <v>19</v>
      </c>
      <c r="R468" s="45" t="s">
        <v>1479</v>
      </c>
      <c r="S468" s="45" t="s">
        <v>4579</v>
      </c>
      <c r="T468" s="42" t="s">
        <v>4580</v>
      </c>
      <c r="U468" s="49">
        <v>1254</v>
      </c>
      <c r="Y468" s="62"/>
      <c r="Z468" s="62"/>
      <c r="AA468" s="62"/>
      <c r="AB468" s="64"/>
    </row>
    <row r="469" spans="1:28" ht="14.1" customHeight="1">
      <c r="A469" s="42" t="str">
        <f t="shared" si="3"/>
        <v>4403</v>
      </c>
      <c r="B469" s="42" t="str">
        <f t="shared" si="4"/>
        <v>4403102</v>
      </c>
      <c r="C469" s="42" t="str">
        <f t="shared" si="5"/>
        <v>44031021</v>
      </c>
      <c r="I469" s="42">
        <v>113166</v>
      </c>
      <c r="J469" s="42" t="s">
        <v>4558</v>
      </c>
      <c r="K469" s="42">
        <v>4</v>
      </c>
      <c r="L469" s="42" t="s">
        <v>1930</v>
      </c>
      <c r="M469" s="44">
        <v>403</v>
      </c>
      <c r="N469" s="42" t="s">
        <v>4551</v>
      </c>
      <c r="O469" s="42">
        <v>102</v>
      </c>
      <c r="P469" s="42" t="s">
        <v>4582</v>
      </c>
      <c r="Q469" s="42">
        <v>1</v>
      </c>
      <c r="R469" s="45" t="s">
        <v>4583</v>
      </c>
      <c r="S469" s="45" t="s">
        <v>4584</v>
      </c>
      <c r="T469" s="42" t="s">
        <v>4585</v>
      </c>
      <c r="U469" s="49">
        <v>502</v>
      </c>
      <c r="Y469" s="62"/>
      <c r="Z469" s="62"/>
      <c r="AA469" s="62"/>
      <c r="AB469" s="64"/>
    </row>
    <row r="470" spans="1:28" ht="14.1" customHeight="1">
      <c r="A470" s="42" t="str">
        <f t="shared" si="3"/>
        <v>4403</v>
      </c>
      <c r="B470" s="42" t="str">
        <f t="shared" si="4"/>
        <v>4403102</v>
      </c>
      <c r="C470" s="42" t="str">
        <f t="shared" si="5"/>
        <v>44031022</v>
      </c>
      <c r="I470" s="42">
        <v>113167</v>
      </c>
      <c r="J470" s="42" t="s">
        <v>4563</v>
      </c>
      <c r="K470" s="42">
        <v>4</v>
      </c>
      <c r="L470" s="42" t="s">
        <v>1930</v>
      </c>
      <c r="M470" s="44">
        <v>403</v>
      </c>
      <c r="N470" s="42" t="s">
        <v>4551</v>
      </c>
      <c r="O470" s="42">
        <v>102</v>
      </c>
      <c r="P470" s="42" t="s">
        <v>4582</v>
      </c>
      <c r="Q470" s="42">
        <v>2</v>
      </c>
      <c r="R470" s="45" t="s">
        <v>3718</v>
      </c>
      <c r="S470" s="45" t="s">
        <v>4587</v>
      </c>
      <c r="T470" s="42" t="s">
        <v>4588</v>
      </c>
      <c r="U470" s="49">
        <v>1045</v>
      </c>
      <c r="Y470" s="62"/>
      <c r="Z470" s="62"/>
      <c r="AA470" s="62"/>
      <c r="AB470" s="64"/>
    </row>
    <row r="471" spans="1:28" ht="14.1" customHeight="1">
      <c r="A471" s="42" t="str">
        <f t="shared" si="3"/>
        <v>4403</v>
      </c>
      <c r="B471" s="42" t="str">
        <f t="shared" si="4"/>
        <v>4403102</v>
      </c>
      <c r="C471" s="42" t="str">
        <f t="shared" si="5"/>
        <v>44031023</v>
      </c>
      <c r="I471" s="42">
        <v>113168</v>
      </c>
      <c r="J471" s="42" t="s">
        <v>4569</v>
      </c>
      <c r="K471" s="42">
        <v>4</v>
      </c>
      <c r="L471" s="42" t="s">
        <v>1930</v>
      </c>
      <c r="M471" s="44">
        <v>403</v>
      </c>
      <c r="N471" s="42" t="s">
        <v>4551</v>
      </c>
      <c r="O471" s="42">
        <v>102</v>
      </c>
      <c r="P471" s="42" t="s">
        <v>4582</v>
      </c>
      <c r="Q471" s="42">
        <v>3</v>
      </c>
      <c r="R471" s="45" t="s">
        <v>3180</v>
      </c>
      <c r="S471" s="45" t="s">
        <v>4590</v>
      </c>
      <c r="T471" s="42" t="s">
        <v>4591</v>
      </c>
      <c r="U471" s="49">
        <v>147</v>
      </c>
      <c r="Y471" s="62"/>
      <c r="Z471" s="62"/>
      <c r="AA471" s="62"/>
      <c r="AB471" s="64"/>
    </row>
    <row r="472" spans="1:28" ht="14.1" customHeight="1">
      <c r="A472" s="42" t="str">
        <f t="shared" si="3"/>
        <v>4403</v>
      </c>
      <c r="B472" s="42" t="str">
        <f t="shared" si="4"/>
        <v>4403102</v>
      </c>
      <c r="C472" s="42" t="str">
        <f t="shared" si="5"/>
        <v>44031024</v>
      </c>
      <c r="I472" s="42">
        <v>113169</v>
      </c>
      <c r="J472" s="42" t="s">
        <v>4575</v>
      </c>
      <c r="K472" s="42">
        <v>4</v>
      </c>
      <c r="L472" s="42" t="s">
        <v>1930</v>
      </c>
      <c r="M472" s="44">
        <v>403</v>
      </c>
      <c r="N472" s="42" t="s">
        <v>4551</v>
      </c>
      <c r="O472" s="42">
        <v>102</v>
      </c>
      <c r="P472" s="42" t="s">
        <v>4582</v>
      </c>
      <c r="Q472" s="42">
        <v>4</v>
      </c>
      <c r="R472" s="45" t="s">
        <v>3174</v>
      </c>
      <c r="S472" s="45" t="s">
        <v>4593</v>
      </c>
      <c r="T472" s="42" t="s">
        <v>4594</v>
      </c>
      <c r="U472" s="49">
        <v>1074</v>
      </c>
      <c r="Y472" s="62"/>
      <c r="Z472" s="62"/>
      <c r="AA472" s="62"/>
      <c r="AB472" s="64"/>
    </row>
    <row r="473" spans="1:28" ht="14.1" customHeight="1">
      <c r="A473" s="42" t="str">
        <f t="shared" si="3"/>
        <v>4403</v>
      </c>
      <c r="B473" s="42" t="str">
        <f t="shared" si="4"/>
        <v>4403102</v>
      </c>
      <c r="C473" s="42" t="str">
        <f t="shared" si="5"/>
        <v>44031025</v>
      </c>
      <c r="I473" s="42">
        <v>113170</v>
      </c>
      <c r="J473" s="42" t="s">
        <v>4578</v>
      </c>
      <c r="K473" s="42">
        <v>4</v>
      </c>
      <c r="L473" s="42" t="s">
        <v>1930</v>
      </c>
      <c r="M473" s="44">
        <v>403</v>
      </c>
      <c r="N473" s="42" t="s">
        <v>4551</v>
      </c>
      <c r="O473" s="42">
        <v>102</v>
      </c>
      <c r="P473" s="42" t="s">
        <v>4582</v>
      </c>
      <c r="Q473" s="42">
        <v>5</v>
      </c>
      <c r="R473" s="45" t="s">
        <v>4596</v>
      </c>
      <c r="S473" s="45" t="s">
        <v>4597</v>
      </c>
      <c r="T473" s="42" t="s">
        <v>4598</v>
      </c>
      <c r="U473" s="49">
        <v>1915</v>
      </c>
      <c r="Y473" s="62"/>
      <c r="Z473" s="62"/>
      <c r="AA473" s="62"/>
      <c r="AB473" s="64"/>
    </row>
    <row r="474" spans="1:28" ht="14.1" customHeight="1">
      <c r="A474" s="42" t="str">
        <f t="shared" si="3"/>
        <v>4403</v>
      </c>
      <c r="B474" s="42" t="str">
        <f t="shared" si="4"/>
        <v>4403102</v>
      </c>
      <c r="C474" s="42" t="str">
        <f t="shared" si="5"/>
        <v>440310219</v>
      </c>
      <c r="I474" s="42">
        <v>113171</v>
      </c>
      <c r="J474" s="42" t="s">
        <v>4581</v>
      </c>
      <c r="K474" s="42">
        <v>4</v>
      </c>
      <c r="L474" s="42" t="s">
        <v>1930</v>
      </c>
      <c r="M474" s="44">
        <v>403</v>
      </c>
      <c r="N474" s="42" t="s">
        <v>4551</v>
      </c>
      <c r="O474" s="42">
        <v>102</v>
      </c>
      <c r="P474" s="42" t="s">
        <v>4582</v>
      </c>
      <c r="Q474" s="42">
        <v>19</v>
      </c>
      <c r="R474" s="45" t="s">
        <v>1479</v>
      </c>
      <c r="S474" s="45" t="s">
        <v>4600</v>
      </c>
      <c r="T474" s="42" t="s">
        <v>2548</v>
      </c>
      <c r="U474" s="49">
        <v>455</v>
      </c>
      <c r="Y474" s="62"/>
      <c r="Z474" s="62"/>
      <c r="AA474" s="62"/>
      <c r="AB474" s="64"/>
    </row>
    <row r="475" spans="1:28" ht="14.1" customHeight="1">
      <c r="A475" s="42" t="str">
        <f t="shared" si="3"/>
        <v>4403</v>
      </c>
      <c r="B475" s="42" t="str">
        <f t="shared" si="4"/>
        <v>4403103</v>
      </c>
      <c r="C475" s="42" t="str">
        <f t="shared" si="5"/>
        <v>44031031</v>
      </c>
      <c r="I475" s="42">
        <v>113172</v>
      </c>
      <c r="J475" s="42" t="s">
        <v>4586</v>
      </c>
      <c r="K475" s="42">
        <v>4</v>
      </c>
      <c r="L475" s="42" t="s">
        <v>1930</v>
      </c>
      <c r="M475" s="44">
        <v>403</v>
      </c>
      <c r="N475" s="42" t="s">
        <v>4551</v>
      </c>
      <c r="O475" s="42">
        <v>103</v>
      </c>
      <c r="P475" s="42" t="s">
        <v>4602</v>
      </c>
      <c r="Q475" s="42">
        <v>1</v>
      </c>
      <c r="R475" s="45" t="s">
        <v>3156</v>
      </c>
      <c r="S475" s="45" t="s">
        <v>4603</v>
      </c>
      <c r="T475" s="42" t="s">
        <v>4604</v>
      </c>
      <c r="U475" s="49">
        <v>149</v>
      </c>
      <c r="Y475" s="62"/>
      <c r="Z475" s="62"/>
      <c r="AA475" s="62"/>
      <c r="AB475" s="64"/>
    </row>
    <row r="476" spans="1:28" ht="14.1" customHeight="1">
      <c r="A476" s="42" t="str">
        <f t="shared" si="3"/>
        <v>4403</v>
      </c>
      <c r="B476" s="42" t="str">
        <f t="shared" si="4"/>
        <v>4403103</v>
      </c>
      <c r="C476" s="42" t="str">
        <f t="shared" si="5"/>
        <v>44031032</v>
      </c>
      <c r="I476" s="42">
        <v>113173</v>
      </c>
      <c r="J476" s="42" t="s">
        <v>4589</v>
      </c>
      <c r="K476" s="42">
        <v>4</v>
      </c>
      <c r="L476" s="42" t="s">
        <v>1930</v>
      </c>
      <c r="M476" s="44">
        <v>403</v>
      </c>
      <c r="N476" s="42" t="s">
        <v>4551</v>
      </c>
      <c r="O476" s="42">
        <v>103</v>
      </c>
      <c r="P476" s="42" t="s">
        <v>4602</v>
      </c>
      <c r="Q476" s="42">
        <v>2</v>
      </c>
      <c r="R476" s="45" t="s">
        <v>3115</v>
      </c>
      <c r="S476" s="45" t="s">
        <v>4606</v>
      </c>
      <c r="T476" s="42" t="s">
        <v>4607</v>
      </c>
      <c r="U476" s="49">
        <v>1979</v>
      </c>
      <c r="Y476" s="62"/>
      <c r="Z476" s="62"/>
      <c r="AA476" s="62"/>
      <c r="AB476" s="64"/>
    </row>
    <row r="477" spans="1:28" ht="14.1" customHeight="1">
      <c r="A477" s="42" t="str">
        <f t="shared" si="3"/>
        <v>4403</v>
      </c>
      <c r="B477" s="42" t="str">
        <f t="shared" si="4"/>
        <v>4403103</v>
      </c>
      <c r="C477" s="42" t="str">
        <f t="shared" si="5"/>
        <v>440310319</v>
      </c>
      <c r="I477" s="42">
        <v>113174</v>
      </c>
      <c r="J477" s="42" t="s">
        <v>4592</v>
      </c>
      <c r="K477" s="42">
        <v>4</v>
      </c>
      <c r="L477" s="42" t="s">
        <v>1930</v>
      </c>
      <c r="M477" s="44">
        <v>403</v>
      </c>
      <c r="N477" s="42" t="s">
        <v>4551</v>
      </c>
      <c r="O477" s="42">
        <v>103</v>
      </c>
      <c r="P477" s="42" t="s">
        <v>4602</v>
      </c>
      <c r="Q477" s="42">
        <v>19</v>
      </c>
      <c r="R477" s="45" t="s">
        <v>1479</v>
      </c>
      <c r="S477" s="45" t="s">
        <v>4609</v>
      </c>
      <c r="T477" s="42" t="s">
        <v>4610</v>
      </c>
      <c r="U477" s="49">
        <v>1306</v>
      </c>
      <c r="Y477" s="62"/>
      <c r="Z477" s="62"/>
      <c r="AA477" s="62"/>
      <c r="AB477" s="64"/>
    </row>
    <row r="478" spans="1:28" ht="14.1" customHeight="1">
      <c r="A478" s="42" t="str">
        <f t="shared" si="3"/>
        <v>4403</v>
      </c>
      <c r="B478" s="42" t="str">
        <f t="shared" si="4"/>
        <v>4403104</v>
      </c>
      <c r="C478" s="42" t="str">
        <f t="shared" si="5"/>
        <v>44031041</v>
      </c>
      <c r="I478" s="42">
        <v>113175</v>
      </c>
      <c r="J478" s="42" t="s">
        <v>4595</v>
      </c>
      <c r="K478" s="42">
        <v>4</v>
      </c>
      <c r="L478" s="42" t="s">
        <v>1930</v>
      </c>
      <c r="M478" s="44">
        <v>403</v>
      </c>
      <c r="N478" s="42" t="s">
        <v>4551</v>
      </c>
      <c r="O478" s="42">
        <v>104</v>
      </c>
      <c r="P478" s="42" t="s">
        <v>3303</v>
      </c>
      <c r="Q478" s="42">
        <v>1</v>
      </c>
      <c r="R478" s="45" t="s">
        <v>3631</v>
      </c>
      <c r="S478" s="45" t="s">
        <v>4612</v>
      </c>
      <c r="T478" s="42" t="s">
        <v>4613</v>
      </c>
      <c r="U478" s="49">
        <v>150</v>
      </c>
      <c r="Y478" s="62"/>
      <c r="Z478" s="62"/>
      <c r="AA478" s="62"/>
      <c r="AB478" s="64"/>
    </row>
    <row r="479" spans="1:28" ht="14.1" customHeight="1">
      <c r="A479" s="42" t="str">
        <f t="shared" si="3"/>
        <v>4403</v>
      </c>
      <c r="B479" s="42" t="str">
        <f t="shared" si="4"/>
        <v>4403104</v>
      </c>
      <c r="C479" s="42" t="str">
        <f t="shared" si="5"/>
        <v>44031042</v>
      </c>
      <c r="I479" s="42">
        <v>113176</v>
      </c>
      <c r="J479" s="42" t="s">
        <v>4599</v>
      </c>
      <c r="K479" s="42">
        <v>4</v>
      </c>
      <c r="L479" s="42" t="s">
        <v>1930</v>
      </c>
      <c r="M479" s="44">
        <v>403</v>
      </c>
      <c r="N479" s="42" t="s">
        <v>4551</v>
      </c>
      <c r="O479" s="42">
        <v>104</v>
      </c>
      <c r="P479" s="42" t="s">
        <v>3303</v>
      </c>
      <c r="Q479" s="42">
        <v>2</v>
      </c>
      <c r="R479" s="45" t="s">
        <v>4553</v>
      </c>
      <c r="S479" s="45" t="s">
        <v>4615</v>
      </c>
      <c r="T479" s="42" t="s">
        <v>4616</v>
      </c>
      <c r="U479" s="49">
        <v>554</v>
      </c>
      <c r="Y479" s="62"/>
      <c r="Z479" s="62"/>
      <c r="AA479" s="62"/>
      <c r="AB479" s="64"/>
    </row>
    <row r="480" spans="1:28" ht="14.1" customHeight="1">
      <c r="A480" s="42" t="str">
        <f t="shared" si="3"/>
        <v>4403</v>
      </c>
      <c r="B480" s="42" t="str">
        <f t="shared" si="4"/>
        <v>4403104</v>
      </c>
      <c r="C480" s="42" t="str">
        <f t="shared" si="5"/>
        <v>44031043</v>
      </c>
      <c r="I480" s="42">
        <v>113177</v>
      </c>
      <c r="J480" s="42" t="s">
        <v>4601</v>
      </c>
      <c r="K480" s="42">
        <v>4</v>
      </c>
      <c r="L480" s="42" t="s">
        <v>1930</v>
      </c>
      <c r="M480" s="44">
        <v>403</v>
      </c>
      <c r="N480" s="42" t="s">
        <v>4551</v>
      </c>
      <c r="O480" s="42">
        <v>104</v>
      </c>
      <c r="P480" s="42" t="s">
        <v>3303</v>
      </c>
      <c r="Q480" s="42">
        <v>3</v>
      </c>
      <c r="R480" s="45" t="s">
        <v>1836</v>
      </c>
      <c r="S480" s="45" t="s">
        <v>4618</v>
      </c>
      <c r="T480" s="42" t="s">
        <v>4619</v>
      </c>
      <c r="U480" s="49">
        <v>1120</v>
      </c>
      <c r="Y480" s="62"/>
      <c r="Z480" s="62"/>
      <c r="AA480" s="62"/>
      <c r="AB480" s="64"/>
    </row>
    <row r="481" spans="1:28" ht="14.1" customHeight="1">
      <c r="A481" s="42" t="str">
        <f t="shared" si="3"/>
        <v>4403</v>
      </c>
      <c r="B481" s="42" t="str">
        <f t="shared" si="4"/>
        <v>4403104</v>
      </c>
      <c r="C481" s="42" t="str">
        <f t="shared" si="5"/>
        <v>440310419</v>
      </c>
      <c r="I481" s="42">
        <v>113179</v>
      </c>
      <c r="J481" s="42" t="s">
        <v>4605</v>
      </c>
      <c r="K481" s="42">
        <v>4</v>
      </c>
      <c r="L481" s="42" t="s">
        <v>1930</v>
      </c>
      <c r="M481" s="44">
        <v>403</v>
      </c>
      <c r="N481" s="42" t="s">
        <v>4551</v>
      </c>
      <c r="O481" s="42">
        <v>104</v>
      </c>
      <c r="P481" s="42" t="s">
        <v>3303</v>
      </c>
      <c r="Q481" s="42">
        <v>19</v>
      </c>
      <c r="R481" s="45" t="s">
        <v>1479</v>
      </c>
      <c r="S481" s="45" t="s">
        <v>4621</v>
      </c>
      <c r="T481" s="42" t="s">
        <v>4622</v>
      </c>
      <c r="U481" s="49">
        <v>1015</v>
      </c>
      <c r="Y481" s="62"/>
      <c r="Z481" s="62"/>
      <c r="AA481" s="62"/>
      <c r="AB481" s="64"/>
    </row>
    <row r="482" spans="1:28" ht="14.1" customHeight="1">
      <c r="A482" s="42" t="str">
        <f t="shared" si="3"/>
        <v>4403</v>
      </c>
      <c r="B482" s="42" t="str">
        <f t="shared" si="4"/>
        <v>4403105</v>
      </c>
      <c r="C482" s="42" t="str">
        <f t="shared" si="5"/>
        <v>44031051</v>
      </c>
      <c r="I482" s="42">
        <v>113180</v>
      </c>
      <c r="J482" s="42" t="s">
        <v>4608</v>
      </c>
      <c r="K482" s="42">
        <v>4</v>
      </c>
      <c r="L482" s="42" t="s">
        <v>1930</v>
      </c>
      <c r="M482" s="44">
        <v>403</v>
      </c>
      <c r="N482" s="42" t="s">
        <v>4551</v>
      </c>
      <c r="O482" s="42">
        <v>105</v>
      </c>
      <c r="P482" s="42" t="s">
        <v>4134</v>
      </c>
      <c r="Q482" s="42">
        <v>1</v>
      </c>
      <c r="R482" s="45" t="s">
        <v>4624</v>
      </c>
      <c r="S482" s="45" t="s">
        <v>4625</v>
      </c>
      <c r="T482" s="42" t="s">
        <v>4626</v>
      </c>
      <c r="U482" s="49">
        <v>1276</v>
      </c>
      <c r="Y482" s="62"/>
      <c r="Z482" s="62"/>
      <c r="AA482" s="62"/>
      <c r="AB482" s="64"/>
    </row>
    <row r="483" spans="1:28" ht="14.1" customHeight="1">
      <c r="A483" s="42" t="str">
        <f t="shared" si="3"/>
        <v>4403</v>
      </c>
      <c r="B483" s="42" t="str">
        <f t="shared" si="4"/>
        <v>4403105</v>
      </c>
      <c r="C483" s="42" t="str">
        <f t="shared" si="5"/>
        <v>44031052</v>
      </c>
      <c r="I483" s="42">
        <v>113181</v>
      </c>
      <c r="J483" s="42" t="s">
        <v>4611</v>
      </c>
      <c r="K483" s="42">
        <v>4</v>
      </c>
      <c r="L483" s="42" t="s">
        <v>1930</v>
      </c>
      <c r="M483" s="44">
        <v>403</v>
      </c>
      <c r="N483" s="42" t="s">
        <v>4551</v>
      </c>
      <c r="O483" s="42">
        <v>105</v>
      </c>
      <c r="P483" s="42" t="s">
        <v>4134</v>
      </c>
      <c r="Q483" s="42">
        <v>2</v>
      </c>
      <c r="R483" s="45" t="s">
        <v>4628</v>
      </c>
      <c r="S483" s="45" t="s">
        <v>4629</v>
      </c>
      <c r="T483" s="42" t="s">
        <v>4630</v>
      </c>
      <c r="U483" s="49">
        <v>152</v>
      </c>
      <c r="Y483" s="62"/>
      <c r="Z483" s="62"/>
      <c r="AA483" s="62"/>
      <c r="AB483" s="64"/>
    </row>
    <row r="484" spans="1:28" ht="14.1" customHeight="1">
      <c r="A484" s="42" t="str">
        <f t="shared" si="3"/>
        <v>4403</v>
      </c>
      <c r="B484" s="42" t="str">
        <f t="shared" si="4"/>
        <v>4403105</v>
      </c>
      <c r="C484" s="42" t="str">
        <f t="shared" si="5"/>
        <v>44031053</v>
      </c>
      <c r="I484" s="42">
        <v>113182</v>
      </c>
      <c r="J484" s="42" t="s">
        <v>4614</v>
      </c>
      <c r="K484" s="42">
        <v>4</v>
      </c>
      <c r="L484" s="42" t="s">
        <v>1930</v>
      </c>
      <c r="M484" s="44">
        <v>403</v>
      </c>
      <c r="N484" s="42" t="s">
        <v>4551</v>
      </c>
      <c r="O484" s="42">
        <v>105</v>
      </c>
      <c r="P484" s="42" t="s">
        <v>4134</v>
      </c>
      <c r="Q484" s="42">
        <v>3</v>
      </c>
      <c r="R484" s="45" t="s">
        <v>4632</v>
      </c>
      <c r="S484" s="45" t="s">
        <v>4633</v>
      </c>
      <c r="T484" s="42" t="s">
        <v>4634</v>
      </c>
      <c r="U484" s="49">
        <v>1552</v>
      </c>
      <c r="Y484" s="62"/>
      <c r="Z484" s="62"/>
      <c r="AA484" s="62"/>
      <c r="AB484" s="64"/>
    </row>
    <row r="485" spans="1:28" ht="14.1" customHeight="1">
      <c r="A485" s="42" t="str">
        <f t="shared" si="3"/>
        <v>4403</v>
      </c>
      <c r="B485" s="42" t="str">
        <f t="shared" si="4"/>
        <v>4403105</v>
      </c>
      <c r="C485" s="42" t="str">
        <f t="shared" si="5"/>
        <v>44031054</v>
      </c>
      <c r="I485" s="42">
        <v>113183</v>
      </c>
      <c r="J485" s="42" t="s">
        <v>4617</v>
      </c>
      <c r="K485" s="42">
        <v>4</v>
      </c>
      <c r="L485" s="42" t="s">
        <v>1930</v>
      </c>
      <c r="M485" s="44">
        <v>403</v>
      </c>
      <c r="N485" s="42" t="s">
        <v>4551</v>
      </c>
      <c r="O485" s="42">
        <v>105</v>
      </c>
      <c r="P485" s="42" t="s">
        <v>4134</v>
      </c>
      <c r="Q485" s="42">
        <v>4</v>
      </c>
      <c r="R485" s="45" t="s">
        <v>4637</v>
      </c>
      <c r="S485" s="45" t="s">
        <v>4638</v>
      </c>
      <c r="T485" s="42" t="s">
        <v>4639</v>
      </c>
      <c r="U485" s="49">
        <v>1990</v>
      </c>
      <c r="Y485" s="62"/>
      <c r="Z485" s="62"/>
      <c r="AA485" s="62"/>
      <c r="AB485" s="64"/>
    </row>
    <row r="486" spans="1:28" ht="14.1" customHeight="1">
      <c r="A486" s="42" t="str">
        <f t="shared" si="3"/>
        <v>4403</v>
      </c>
      <c r="B486" s="42" t="str">
        <f t="shared" si="4"/>
        <v>4403105</v>
      </c>
      <c r="C486" s="42" t="str">
        <f t="shared" si="5"/>
        <v>440310519</v>
      </c>
      <c r="I486" s="42">
        <v>113184</v>
      </c>
      <c r="J486" s="42" t="s">
        <v>4620</v>
      </c>
      <c r="K486" s="42">
        <v>4</v>
      </c>
      <c r="L486" s="42" t="s">
        <v>1930</v>
      </c>
      <c r="M486" s="44">
        <v>403</v>
      </c>
      <c r="N486" s="42" t="s">
        <v>4551</v>
      </c>
      <c r="O486" s="42">
        <v>105</v>
      </c>
      <c r="P486" s="42" t="s">
        <v>4134</v>
      </c>
      <c r="Q486" s="42">
        <v>19</v>
      </c>
      <c r="R486" s="45" t="s">
        <v>1479</v>
      </c>
      <c r="S486" s="45" t="s">
        <v>4642</v>
      </c>
      <c r="T486" s="42" t="s">
        <v>4643</v>
      </c>
      <c r="U486" s="49">
        <v>1991</v>
      </c>
      <c r="Y486" s="62"/>
      <c r="Z486" s="62"/>
      <c r="AA486" s="62"/>
      <c r="AB486" s="64"/>
    </row>
    <row r="487" spans="1:28" ht="14.1" customHeight="1">
      <c r="A487" s="42" t="str">
        <f t="shared" si="3"/>
        <v>4403</v>
      </c>
      <c r="B487" s="42" t="str">
        <f t="shared" si="4"/>
        <v>4403106</v>
      </c>
      <c r="C487" s="42" t="str">
        <f t="shared" si="5"/>
        <v>44031061</v>
      </c>
      <c r="I487" s="42">
        <v>113185</v>
      </c>
      <c r="J487" s="42" t="s">
        <v>4623</v>
      </c>
      <c r="K487" s="42">
        <v>4</v>
      </c>
      <c r="L487" s="42" t="s">
        <v>1930</v>
      </c>
      <c r="M487" s="44">
        <v>403</v>
      </c>
      <c r="N487" s="42" t="s">
        <v>4551</v>
      </c>
      <c r="O487" s="42">
        <v>106</v>
      </c>
      <c r="P487" s="42" t="s">
        <v>1836</v>
      </c>
      <c r="Q487" s="42">
        <v>1</v>
      </c>
      <c r="R487" s="45" t="s">
        <v>4646</v>
      </c>
      <c r="S487" s="45" t="s">
        <v>4647</v>
      </c>
      <c r="T487" s="42" t="s">
        <v>4648</v>
      </c>
      <c r="U487" s="49">
        <v>1992</v>
      </c>
      <c r="Y487" s="62"/>
      <c r="Z487" s="62"/>
      <c r="AA487" s="62"/>
      <c r="AB487" s="64"/>
    </row>
    <row r="488" spans="1:28" ht="14.1" customHeight="1">
      <c r="A488" s="42" t="str">
        <f t="shared" si="3"/>
        <v>4403</v>
      </c>
      <c r="B488" s="42" t="str">
        <f t="shared" si="4"/>
        <v>4403106</v>
      </c>
      <c r="C488" s="42" t="str">
        <f t="shared" si="5"/>
        <v>44031062</v>
      </c>
      <c r="I488" s="42">
        <v>113186</v>
      </c>
      <c r="J488" s="42" t="s">
        <v>4627</v>
      </c>
      <c r="K488" s="42">
        <v>4</v>
      </c>
      <c r="L488" s="42" t="s">
        <v>1930</v>
      </c>
      <c r="M488" s="44">
        <v>403</v>
      </c>
      <c r="N488" s="42" t="s">
        <v>4551</v>
      </c>
      <c r="O488" s="42">
        <v>106</v>
      </c>
      <c r="P488" s="42" t="s">
        <v>1836</v>
      </c>
      <c r="Q488" s="42">
        <v>2</v>
      </c>
      <c r="R488" s="45" t="s">
        <v>4651</v>
      </c>
      <c r="S488" s="45" t="s">
        <v>4652</v>
      </c>
      <c r="T488" s="42" t="s">
        <v>4653</v>
      </c>
      <c r="U488" s="49">
        <v>1904</v>
      </c>
      <c r="Y488" s="62"/>
      <c r="Z488" s="62"/>
      <c r="AA488" s="62"/>
      <c r="AB488" s="64"/>
    </row>
    <row r="489" spans="1:28" ht="14.1" customHeight="1">
      <c r="A489" s="42" t="str">
        <f t="shared" si="3"/>
        <v>4403</v>
      </c>
      <c r="B489" s="42" t="str">
        <f t="shared" si="4"/>
        <v>4403106</v>
      </c>
      <c r="C489" s="42" t="str">
        <f t="shared" si="5"/>
        <v>44031063</v>
      </c>
      <c r="I489" s="42">
        <v>113187</v>
      </c>
      <c r="J489" s="42" t="s">
        <v>4631</v>
      </c>
      <c r="K489" s="42">
        <v>4</v>
      </c>
      <c r="L489" s="42" t="s">
        <v>1930</v>
      </c>
      <c r="M489" s="44">
        <v>403</v>
      </c>
      <c r="N489" s="42" t="s">
        <v>4551</v>
      </c>
      <c r="O489" s="42">
        <v>106</v>
      </c>
      <c r="P489" s="42" t="s">
        <v>1836</v>
      </c>
      <c r="Q489" s="42">
        <v>3</v>
      </c>
      <c r="R489" s="45" t="s">
        <v>3321</v>
      </c>
      <c r="S489" s="45" t="s">
        <v>4656</v>
      </c>
      <c r="T489" s="42" t="s">
        <v>3573</v>
      </c>
      <c r="U489" s="49">
        <v>1491</v>
      </c>
      <c r="Y489" s="62"/>
      <c r="Z489" s="62"/>
      <c r="AA489" s="62"/>
      <c r="AB489" s="64"/>
    </row>
    <row r="490" spans="1:28" ht="14.1" customHeight="1">
      <c r="A490" s="42" t="str">
        <f t="shared" si="3"/>
        <v>4403</v>
      </c>
      <c r="B490" s="42" t="str">
        <f t="shared" si="4"/>
        <v>4403106</v>
      </c>
      <c r="C490" s="42" t="str">
        <f t="shared" si="5"/>
        <v>440310619</v>
      </c>
      <c r="I490" s="42">
        <v>113188</v>
      </c>
      <c r="J490" s="42" t="s">
        <v>4636</v>
      </c>
      <c r="K490" s="42">
        <v>4</v>
      </c>
      <c r="L490" s="42" t="s">
        <v>1930</v>
      </c>
      <c r="M490" s="44">
        <v>403</v>
      </c>
      <c r="N490" s="42" t="s">
        <v>4551</v>
      </c>
      <c r="O490" s="42">
        <v>106</v>
      </c>
      <c r="P490" s="42" t="s">
        <v>1836</v>
      </c>
      <c r="Q490" s="42">
        <v>19</v>
      </c>
      <c r="R490" s="45" t="s">
        <v>1479</v>
      </c>
      <c r="S490" s="45" t="s">
        <v>4659</v>
      </c>
      <c r="T490" s="42" t="s">
        <v>4660</v>
      </c>
      <c r="U490" s="49">
        <v>153</v>
      </c>
      <c r="Y490" s="62"/>
      <c r="Z490" s="62"/>
      <c r="AA490" s="62"/>
      <c r="AB490" s="64"/>
    </row>
    <row r="491" spans="1:28" ht="14.1" customHeight="1">
      <c r="A491" s="42" t="str">
        <f t="shared" si="3"/>
        <v>4404</v>
      </c>
      <c r="B491" s="42" t="str">
        <f t="shared" si="4"/>
        <v>4404101</v>
      </c>
      <c r="C491" s="42" t="str">
        <f t="shared" si="5"/>
        <v>44041011</v>
      </c>
      <c r="I491" s="42">
        <v>113189</v>
      </c>
      <c r="J491" s="42" t="s">
        <v>4641</v>
      </c>
      <c r="K491" s="42">
        <v>4</v>
      </c>
      <c r="L491" s="42" t="s">
        <v>1930</v>
      </c>
      <c r="M491" s="44">
        <v>404</v>
      </c>
      <c r="N491" s="42" t="s">
        <v>4663</v>
      </c>
      <c r="O491" s="42">
        <v>101</v>
      </c>
      <c r="P491" s="42" t="s">
        <v>4664</v>
      </c>
      <c r="Q491" s="42">
        <v>1</v>
      </c>
      <c r="R491" s="45" t="s">
        <v>3821</v>
      </c>
      <c r="S491" s="45" t="s">
        <v>4665</v>
      </c>
      <c r="T491" s="42" t="s">
        <v>4666</v>
      </c>
      <c r="U491" s="49">
        <v>154</v>
      </c>
      <c r="Y491" s="62"/>
      <c r="Z491" s="62"/>
      <c r="AA491" s="62"/>
      <c r="AB491" s="64"/>
    </row>
    <row r="492" spans="1:28" ht="14.1" customHeight="1">
      <c r="A492" s="42" t="str">
        <f t="shared" si="3"/>
        <v>4404</v>
      </c>
      <c r="B492" s="42" t="str">
        <f t="shared" si="4"/>
        <v>4404101</v>
      </c>
      <c r="C492" s="42" t="str">
        <f t="shared" si="5"/>
        <v>44041012</v>
      </c>
      <c r="I492" s="42">
        <v>113190</v>
      </c>
      <c r="J492" s="42" t="s">
        <v>4645</v>
      </c>
      <c r="K492" s="42">
        <v>4</v>
      </c>
      <c r="L492" s="42" t="s">
        <v>1930</v>
      </c>
      <c r="M492" s="44">
        <v>404</v>
      </c>
      <c r="N492" s="42" t="s">
        <v>4663</v>
      </c>
      <c r="O492" s="42">
        <v>101</v>
      </c>
      <c r="P492" s="42" t="s">
        <v>4664</v>
      </c>
      <c r="Q492" s="42">
        <v>2</v>
      </c>
      <c r="R492" s="45" t="s">
        <v>4669</v>
      </c>
      <c r="S492" s="45" t="s">
        <v>4670</v>
      </c>
      <c r="T492" s="42" t="s">
        <v>4671</v>
      </c>
      <c r="U492" s="49">
        <v>155</v>
      </c>
      <c r="Y492" s="62"/>
      <c r="Z492" s="62"/>
      <c r="AA492" s="62"/>
      <c r="AB492" s="64"/>
    </row>
    <row r="493" spans="1:28" ht="14.1" customHeight="1">
      <c r="A493" s="42" t="str">
        <f t="shared" si="3"/>
        <v>4404</v>
      </c>
      <c r="B493" s="42" t="str">
        <f t="shared" si="4"/>
        <v>4404101</v>
      </c>
      <c r="C493" s="42" t="str">
        <f t="shared" si="5"/>
        <v>44041013</v>
      </c>
      <c r="I493" s="42">
        <v>113191</v>
      </c>
      <c r="J493" s="42" t="s">
        <v>4650</v>
      </c>
      <c r="K493" s="42">
        <v>4</v>
      </c>
      <c r="L493" s="42" t="s">
        <v>1930</v>
      </c>
      <c r="M493" s="44">
        <v>404</v>
      </c>
      <c r="N493" s="42" t="s">
        <v>4663</v>
      </c>
      <c r="O493" s="42">
        <v>101</v>
      </c>
      <c r="P493" s="42" t="s">
        <v>4664</v>
      </c>
      <c r="Q493" s="42">
        <v>3</v>
      </c>
      <c r="R493" s="45" t="s">
        <v>4674</v>
      </c>
      <c r="S493" s="45" t="s">
        <v>4675</v>
      </c>
      <c r="T493" s="42" t="s">
        <v>4676</v>
      </c>
      <c r="U493" s="49">
        <v>156</v>
      </c>
      <c r="Y493" s="62"/>
      <c r="Z493" s="62"/>
      <c r="AA493" s="62"/>
      <c r="AB493" s="64"/>
    </row>
    <row r="494" spans="1:28" ht="14.1" customHeight="1">
      <c r="A494" s="42" t="str">
        <f t="shared" si="3"/>
        <v>4404</v>
      </c>
      <c r="B494" s="42" t="str">
        <f t="shared" si="4"/>
        <v>4404101</v>
      </c>
      <c r="C494" s="42" t="str">
        <f t="shared" si="5"/>
        <v>44041014</v>
      </c>
      <c r="I494" s="42">
        <v>113192</v>
      </c>
      <c r="J494" s="42" t="s">
        <v>4655</v>
      </c>
      <c r="K494" s="42">
        <v>4</v>
      </c>
      <c r="L494" s="42" t="s">
        <v>1930</v>
      </c>
      <c r="M494" s="44">
        <v>404</v>
      </c>
      <c r="N494" s="42" t="s">
        <v>4663</v>
      </c>
      <c r="O494" s="42">
        <v>101</v>
      </c>
      <c r="P494" s="42" t="s">
        <v>4664</v>
      </c>
      <c r="Q494" s="42">
        <v>4</v>
      </c>
      <c r="R494" s="45" t="s">
        <v>3895</v>
      </c>
      <c r="S494" s="45" t="s">
        <v>4679</v>
      </c>
      <c r="T494" s="42" t="s">
        <v>4680</v>
      </c>
      <c r="U494" s="49">
        <v>1077</v>
      </c>
      <c r="Y494" s="62"/>
      <c r="Z494" s="62"/>
      <c r="AA494" s="62"/>
      <c r="AB494" s="64"/>
    </row>
    <row r="495" spans="1:28" ht="14.1" customHeight="1">
      <c r="A495" s="42" t="str">
        <f t="shared" si="3"/>
        <v>4404</v>
      </c>
      <c r="B495" s="42" t="str">
        <f t="shared" si="4"/>
        <v>4404101</v>
      </c>
      <c r="C495" s="42" t="str">
        <f t="shared" si="5"/>
        <v>440410119</v>
      </c>
      <c r="I495" s="42">
        <v>113193</v>
      </c>
      <c r="J495" s="42" t="s">
        <v>4658</v>
      </c>
      <c r="K495" s="42">
        <v>4</v>
      </c>
      <c r="L495" s="42" t="s">
        <v>1930</v>
      </c>
      <c r="M495" s="44">
        <v>404</v>
      </c>
      <c r="N495" s="42" t="s">
        <v>4663</v>
      </c>
      <c r="O495" s="42">
        <v>101</v>
      </c>
      <c r="P495" s="42" t="s">
        <v>4664</v>
      </c>
      <c r="Q495" s="42">
        <v>19</v>
      </c>
      <c r="R495" s="45" t="s">
        <v>1479</v>
      </c>
      <c r="S495" s="45" t="s">
        <v>4683</v>
      </c>
      <c r="T495" s="42" t="s">
        <v>4684</v>
      </c>
      <c r="U495" s="49">
        <v>157</v>
      </c>
      <c r="Y495" s="62"/>
      <c r="Z495" s="62"/>
      <c r="AA495" s="62"/>
      <c r="AB495" s="64"/>
    </row>
    <row r="496" spans="1:28" ht="14.1" customHeight="1">
      <c r="A496" s="42" t="str">
        <f t="shared" si="3"/>
        <v>4404</v>
      </c>
      <c r="B496" s="42" t="str">
        <f t="shared" si="4"/>
        <v>4404102</v>
      </c>
      <c r="C496" s="42" t="str">
        <f t="shared" si="5"/>
        <v>44041021</v>
      </c>
      <c r="I496" s="42">
        <v>113194</v>
      </c>
      <c r="J496" s="42" t="s">
        <v>4662</v>
      </c>
      <c r="K496" s="42">
        <v>4</v>
      </c>
      <c r="L496" s="42" t="s">
        <v>1930</v>
      </c>
      <c r="M496" s="44">
        <v>404</v>
      </c>
      <c r="N496" s="42" t="s">
        <v>4663</v>
      </c>
      <c r="O496" s="42">
        <v>102</v>
      </c>
      <c r="P496" s="42" t="s">
        <v>4687</v>
      </c>
      <c r="Q496" s="42">
        <v>1</v>
      </c>
      <c r="R496" s="45" t="s">
        <v>4688</v>
      </c>
      <c r="S496" s="45" t="s">
        <v>4689</v>
      </c>
      <c r="T496" s="42" t="s">
        <v>1302</v>
      </c>
      <c r="U496" s="49">
        <v>443</v>
      </c>
      <c r="Y496" s="62"/>
      <c r="Z496" s="62"/>
      <c r="AA496" s="62"/>
      <c r="AB496" s="64"/>
    </row>
    <row r="497" spans="1:28" ht="14.1" customHeight="1">
      <c r="A497" s="42" t="str">
        <f t="shared" si="3"/>
        <v>4404</v>
      </c>
      <c r="B497" s="42" t="str">
        <f t="shared" si="4"/>
        <v>4404102</v>
      </c>
      <c r="C497" s="42" t="str">
        <f t="shared" si="5"/>
        <v>44041022</v>
      </c>
      <c r="I497" s="42">
        <v>113195</v>
      </c>
      <c r="J497" s="42" t="s">
        <v>4668</v>
      </c>
      <c r="K497" s="42">
        <v>4</v>
      </c>
      <c r="L497" s="42" t="s">
        <v>1930</v>
      </c>
      <c r="M497" s="44">
        <v>404</v>
      </c>
      <c r="N497" s="42" t="s">
        <v>4663</v>
      </c>
      <c r="O497" s="42">
        <v>102</v>
      </c>
      <c r="P497" s="42" t="s">
        <v>4687</v>
      </c>
      <c r="Q497" s="42">
        <v>2</v>
      </c>
      <c r="R497" s="45" t="s">
        <v>4692</v>
      </c>
      <c r="S497" s="45" t="s">
        <v>4693</v>
      </c>
      <c r="T497" s="42" t="s">
        <v>4694</v>
      </c>
      <c r="U497" s="49">
        <v>1138</v>
      </c>
      <c r="Y497" s="62"/>
      <c r="Z497" s="62"/>
      <c r="AA497" s="62"/>
      <c r="AB497" s="64"/>
    </row>
    <row r="498" spans="1:28" ht="14.1" customHeight="1">
      <c r="A498" s="42" t="str">
        <f t="shared" si="3"/>
        <v>4404</v>
      </c>
      <c r="B498" s="42" t="str">
        <f t="shared" si="4"/>
        <v>4404102</v>
      </c>
      <c r="C498" s="42" t="str">
        <f t="shared" si="5"/>
        <v>44041023</v>
      </c>
      <c r="I498" s="42">
        <v>113197</v>
      </c>
      <c r="J498" s="42" t="s">
        <v>4673</v>
      </c>
      <c r="K498" s="42">
        <v>4</v>
      </c>
      <c r="L498" s="42" t="s">
        <v>1930</v>
      </c>
      <c r="M498" s="44">
        <v>404</v>
      </c>
      <c r="N498" s="42" t="s">
        <v>4663</v>
      </c>
      <c r="O498" s="42">
        <v>102</v>
      </c>
      <c r="P498" s="42" t="s">
        <v>4687</v>
      </c>
      <c r="Q498" s="42">
        <v>3</v>
      </c>
      <c r="R498" s="45" t="s">
        <v>4669</v>
      </c>
      <c r="S498" s="45" t="s">
        <v>4697</v>
      </c>
      <c r="T498" s="42" t="s">
        <v>4698</v>
      </c>
      <c r="U498" s="49">
        <v>158</v>
      </c>
      <c r="Y498" s="62"/>
      <c r="Z498" s="62"/>
      <c r="AA498" s="62"/>
      <c r="AB498" s="64"/>
    </row>
    <row r="499" spans="1:28" ht="14.1" customHeight="1">
      <c r="A499" s="42" t="str">
        <f t="shared" si="3"/>
        <v>4404</v>
      </c>
      <c r="B499" s="42" t="str">
        <f t="shared" si="4"/>
        <v>4404102</v>
      </c>
      <c r="C499" s="42" t="str">
        <f t="shared" si="5"/>
        <v>440410219</v>
      </c>
      <c r="I499" s="42">
        <v>113198</v>
      </c>
      <c r="J499" s="42" t="s">
        <v>4678</v>
      </c>
      <c r="K499" s="42">
        <v>4</v>
      </c>
      <c r="L499" s="42" t="s">
        <v>1930</v>
      </c>
      <c r="M499" s="44">
        <v>404</v>
      </c>
      <c r="N499" s="42" t="s">
        <v>4663</v>
      </c>
      <c r="O499" s="42">
        <v>102</v>
      </c>
      <c r="P499" s="42" t="s">
        <v>4687</v>
      </c>
      <c r="Q499" s="42">
        <v>19</v>
      </c>
      <c r="R499" s="45" t="s">
        <v>1479</v>
      </c>
      <c r="S499" s="45" t="s">
        <v>4701</v>
      </c>
      <c r="T499" s="42" t="s">
        <v>4702</v>
      </c>
      <c r="U499" s="49">
        <v>159</v>
      </c>
      <c r="Y499" s="62"/>
      <c r="Z499" s="62"/>
      <c r="AA499" s="62"/>
      <c r="AB499" s="64"/>
    </row>
    <row r="500" spans="1:28" ht="14.1" customHeight="1">
      <c r="A500" s="42" t="str">
        <f t="shared" si="3"/>
        <v>4404</v>
      </c>
      <c r="B500" s="42" t="str">
        <f t="shared" si="4"/>
        <v>4404103</v>
      </c>
      <c r="C500" s="42" t="str">
        <f t="shared" si="5"/>
        <v>44041031</v>
      </c>
      <c r="I500" s="42">
        <v>113199</v>
      </c>
      <c r="J500" s="42" t="s">
        <v>4682</v>
      </c>
      <c r="K500" s="42">
        <v>4</v>
      </c>
      <c r="L500" s="42" t="s">
        <v>1930</v>
      </c>
      <c r="M500" s="44">
        <v>404</v>
      </c>
      <c r="N500" s="42" t="s">
        <v>4663</v>
      </c>
      <c r="O500" s="42">
        <v>103</v>
      </c>
      <c r="P500" s="42" t="s">
        <v>3758</v>
      </c>
      <c r="Q500" s="42">
        <v>1</v>
      </c>
      <c r="R500" s="45" t="s">
        <v>4705</v>
      </c>
      <c r="S500" s="45" t="s">
        <v>4706</v>
      </c>
      <c r="T500" s="42" t="s">
        <v>4707</v>
      </c>
      <c r="U500" s="49">
        <v>1165</v>
      </c>
      <c r="Y500" s="62"/>
      <c r="Z500" s="62"/>
      <c r="AA500" s="62"/>
      <c r="AB500" s="64"/>
    </row>
    <row r="501" spans="1:28" ht="14.1" customHeight="1">
      <c r="A501" s="42" t="str">
        <f t="shared" si="3"/>
        <v>4404</v>
      </c>
      <c r="B501" s="42" t="str">
        <f t="shared" si="4"/>
        <v>4404103</v>
      </c>
      <c r="C501" s="42" t="str">
        <f t="shared" si="5"/>
        <v>44041032</v>
      </c>
      <c r="I501" s="42">
        <v>113200</v>
      </c>
      <c r="J501" s="42" t="s">
        <v>4686</v>
      </c>
      <c r="K501" s="42">
        <v>4</v>
      </c>
      <c r="L501" s="42" t="s">
        <v>1930</v>
      </c>
      <c r="M501" s="44">
        <v>404</v>
      </c>
      <c r="N501" s="42" t="s">
        <v>4663</v>
      </c>
      <c r="O501" s="42">
        <v>103</v>
      </c>
      <c r="P501" s="42" t="s">
        <v>3758</v>
      </c>
      <c r="Q501" s="42">
        <v>2</v>
      </c>
      <c r="R501" s="45" t="s">
        <v>4710</v>
      </c>
      <c r="S501" s="45" t="s">
        <v>4711</v>
      </c>
      <c r="T501" s="42" t="s">
        <v>4712</v>
      </c>
      <c r="U501" s="49">
        <v>1104</v>
      </c>
      <c r="Y501" s="62"/>
      <c r="Z501" s="62"/>
      <c r="AA501" s="62"/>
      <c r="AB501" s="64"/>
    </row>
    <row r="502" spans="1:28" ht="14.1" customHeight="1">
      <c r="A502" s="42" t="str">
        <f t="shared" si="3"/>
        <v>4404</v>
      </c>
      <c r="B502" s="42" t="str">
        <f t="shared" si="4"/>
        <v>4404103</v>
      </c>
      <c r="C502" s="42" t="str">
        <f t="shared" si="5"/>
        <v>44041033</v>
      </c>
      <c r="I502" s="42">
        <v>113201</v>
      </c>
      <c r="J502" s="42" t="s">
        <v>4691</v>
      </c>
      <c r="K502" s="42">
        <v>4</v>
      </c>
      <c r="L502" s="42" t="s">
        <v>1930</v>
      </c>
      <c r="M502" s="44">
        <v>404</v>
      </c>
      <c r="N502" s="42" t="s">
        <v>4663</v>
      </c>
      <c r="O502" s="42">
        <v>103</v>
      </c>
      <c r="P502" s="42" t="s">
        <v>3758</v>
      </c>
      <c r="Q502" s="42">
        <v>3</v>
      </c>
      <c r="R502" s="45" t="s">
        <v>3895</v>
      </c>
      <c r="S502" s="45" t="s">
        <v>4714</v>
      </c>
      <c r="T502" s="42" t="s">
        <v>4715</v>
      </c>
      <c r="U502" s="49">
        <v>1911</v>
      </c>
      <c r="Y502" s="62"/>
      <c r="Z502" s="62"/>
      <c r="AA502" s="62"/>
      <c r="AB502" s="64"/>
    </row>
    <row r="503" spans="1:28" ht="14.1" customHeight="1">
      <c r="A503" s="42" t="str">
        <f t="shared" si="3"/>
        <v>4404</v>
      </c>
      <c r="B503" s="42" t="str">
        <f t="shared" si="4"/>
        <v>4404103</v>
      </c>
      <c r="C503" s="42" t="str">
        <f t="shared" si="5"/>
        <v>44041034</v>
      </c>
      <c r="I503" s="42">
        <v>113202</v>
      </c>
      <c r="J503" s="42" t="s">
        <v>4696</v>
      </c>
      <c r="K503" s="42">
        <v>4</v>
      </c>
      <c r="L503" s="42" t="s">
        <v>1930</v>
      </c>
      <c r="M503" s="44">
        <v>404</v>
      </c>
      <c r="N503" s="42" t="s">
        <v>4663</v>
      </c>
      <c r="O503" s="42">
        <v>103</v>
      </c>
      <c r="P503" s="42" t="s">
        <v>3758</v>
      </c>
      <c r="Q503" s="42">
        <v>4</v>
      </c>
      <c r="R503" s="45" t="s">
        <v>4718</v>
      </c>
      <c r="S503" s="45" t="s">
        <v>4719</v>
      </c>
      <c r="T503" s="42" t="s">
        <v>4720</v>
      </c>
      <c r="U503" s="49">
        <v>1164</v>
      </c>
      <c r="Y503" s="62"/>
      <c r="Z503" s="62"/>
      <c r="AA503" s="62"/>
      <c r="AB503" s="64"/>
    </row>
    <row r="504" spans="1:28" ht="14.1" customHeight="1">
      <c r="A504" s="42" t="str">
        <f t="shared" si="3"/>
        <v>4404</v>
      </c>
      <c r="B504" s="42" t="str">
        <f t="shared" si="4"/>
        <v>4404103</v>
      </c>
      <c r="C504" s="42" t="str">
        <f t="shared" si="5"/>
        <v>440410319</v>
      </c>
      <c r="I504" s="42">
        <v>113203</v>
      </c>
      <c r="J504" s="42" t="s">
        <v>4700</v>
      </c>
      <c r="K504" s="42">
        <v>4</v>
      </c>
      <c r="L504" s="42" t="s">
        <v>1930</v>
      </c>
      <c r="M504" s="44">
        <v>404</v>
      </c>
      <c r="N504" s="42" t="s">
        <v>4663</v>
      </c>
      <c r="O504" s="42">
        <v>103</v>
      </c>
      <c r="P504" s="42" t="s">
        <v>3758</v>
      </c>
      <c r="Q504" s="42">
        <v>19</v>
      </c>
      <c r="R504" s="45" t="s">
        <v>1479</v>
      </c>
      <c r="S504" s="45" t="s">
        <v>4722</v>
      </c>
      <c r="T504" s="42" t="s">
        <v>4723</v>
      </c>
      <c r="U504" s="49">
        <v>1134</v>
      </c>
      <c r="Y504" s="62"/>
      <c r="Z504" s="62"/>
      <c r="AA504" s="62"/>
      <c r="AB504" s="64"/>
    </row>
    <row r="505" spans="1:28" ht="14.1" customHeight="1">
      <c r="A505" s="42" t="str">
        <f t="shared" si="3"/>
        <v>4404</v>
      </c>
      <c r="B505" s="42" t="str">
        <f t="shared" si="4"/>
        <v>4404104</v>
      </c>
      <c r="C505" s="42" t="str">
        <f t="shared" si="5"/>
        <v>44041041</v>
      </c>
      <c r="I505" s="42">
        <v>113204</v>
      </c>
      <c r="J505" s="42" t="s">
        <v>4704</v>
      </c>
      <c r="K505" s="42">
        <v>4</v>
      </c>
      <c r="L505" s="42" t="s">
        <v>1930</v>
      </c>
      <c r="M505" s="44">
        <v>404</v>
      </c>
      <c r="N505" s="42" t="s">
        <v>4663</v>
      </c>
      <c r="O505" s="42">
        <v>104</v>
      </c>
      <c r="P505" s="42" t="s">
        <v>1836</v>
      </c>
      <c r="Q505" s="42">
        <v>1</v>
      </c>
      <c r="R505" s="45" t="s">
        <v>4726</v>
      </c>
      <c r="S505" s="45" t="s">
        <v>4727</v>
      </c>
      <c r="T505" s="42" t="s">
        <v>4728</v>
      </c>
      <c r="U505" s="49">
        <v>1477</v>
      </c>
      <c r="Y505" s="62"/>
      <c r="Z505" s="62"/>
      <c r="AA505" s="62"/>
      <c r="AB505" s="64"/>
    </row>
    <row r="506" spans="1:28" ht="14.1" customHeight="1">
      <c r="A506" s="42" t="str">
        <f t="shared" si="3"/>
        <v>4404</v>
      </c>
      <c r="B506" s="42" t="str">
        <f t="shared" si="4"/>
        <v>4404104</v>
      </c>
      <c r="C506" s="42" t="str">
        <f t="shared" si="5"/>
        <v>44041042</v>
      </c>
      <c r="I506" s="42">
        <v>113205</v>
      </c>
      <c r="J506" s="42" t="s">
        <v>4709</v>
      </c>
      <c r="K506" s="42">
        <v>4</v>
      </c>
      <c r="L506" s="42" t="s">
        <v>1930</v>
      </c>
      <c r="M506" s="44">
        <v>404</v>
      </c>
      <c r="N506" s="42" t="s">
        <v>4663</v>
      </c>
      <c r="O506" s="42">
        <v>104</v>
      </c>
      <c r="P506" s="42" t="s">
        <v>1836</v>
      </c>
      <c r="Q506" s="42">
        <v>2</v>
      </c>
      <c r="R506" s="45" t="s">
        <v>4732</v>
      </c>
      <c r="S506" s="45" t="s">
        <v>4733</v>
      </c>
      <c r="T506" s="42" t="s">
        <v>4734</v>
      </c>
      <c r="U506" s="49">
        <v>1676</v>
      </c>
      <c r="Y506" s="62"/>
      <c r="Z506" s="62"/>
      <c r="AA506" s="62"/>
      <c r="AB506" s="64"/>
    </row>
    <row r="507" spans="1:28" ht="14.1" customHeight="1">
      <c r="A507" s="42" t="str">
        <f t="shared" si="3"/>
        <v>4404</v>
      </c>
      <c r="B507" s="42" t="str">
        <f t="shared" si="4"/>
        <v>4404104</v>
      </c>
      <c r="C507" s="42" t="str">
        <f t="shared" si="5"/>
        <v>44041043</v>
      </c>
      <c r="I507" s="42">
        <v>113206</v>
      </c>
      <c r="J507" s="42" t="s">
        <v>4713</v>
      </c>
      <c r="K507" s="42">
        <v>4</v>
      </c>
      <c r="L507" s="42" t="s">
        <v>1930</v>
      </c>
      <c r="M507" s="44">
        <v>404</v>
      </c>
      <c r="N507" s="42" t="s">
        <v>4663</v>
      </c>
      <c r="O507" s="42">
        <v>104</v>
      </c>
      <c r="P507" s="42" t="s">
        <v>1836</v>
      </c>
      <c r="Q507" s="42">
        <v>3</v>
      </c>
      <c r="R507" s="45" t="s">
        <v>4738</v>
      </c>
      <c r="S507" s="45" t="s">
        <v>4739</v>
      </c>
      <c r="T507" s="42" t="s">
        <v>328</v>
      </c>
      <c r="U507" s="49">
        <v>1639</v>
      </c>
      <c r="Y507" s="62"/>
      <c r="Z507" s="62"/>
      <c r="AA507" s="62"/>
      <c r="AB507" s="64"/>
    </row>
    <row r="508" spans="1:28" ht="14.1" customHeight="1">
      <c r="A508" s="42" t="str">
        <f t="shared" si="3"/>
        <v>4404</v>
      </c>
      <c r="B508" s="42" t="str">
        <f t="shared" si="4"/>
        <v>4404104</v>
      </c>
      <c r="C508" s="42" t="str">
        <f t="shared" si="5"/>
        <v>440410419</v>
      </c>
      <c r="I508" s="42">
        <v>113207</v>
      </c>
      <c r="J508" s="42" t="s">
        <v>4717</v>
      </c>
      <c r="K508" s="42">
        <v>4</v>
      </c>
      <c r="L508" s="42" t="s">
        <v>1930</v>
      </c>
      <c r="M508" s="44">
        <v>404</v>
      </c>
      <c r="N508" s="42" t="s">
        <v>4663</v>
      </c>
      <c r="O508" s="42">
        <v>104</v>
      </c>
      <c r="P508" s="42" t="s">
        <v>1836</v>
      </c>
      <c r="Q508" s="42">
        <v>19</v>
      </c>
      <c r="R508" s="45" t="s">
        <v>1479</v>
      </c>
      <c r="S508" s="45" t="s">
        <v>4741</v>
      </c>
      <c r="T508" s="42" t="s">
        <v>4742</v>
      </c>
      <c r="U508" s="49">
        <v>1694</v>
      </c>
      <c r="Y508" s="62"/>
      <c r="Z508" s="62"/>
      <c r="AA508" s="62"/>
      <c r="AB508" s="64"/>
    </row>
    <row r="509" spans="1:28" ht="14.1" customHeight="1">
      <c r="A509" s="42" t="str">
        <f t="shared" si="3"/>
        <v>4405</v>
      </c>
      <c r="B509" s="42" t="str">
        <f t="shared" si="4"/>
        <v>4405101</v>
      </c>
      <c r="C509" s="42" t="str">
        <f t="shared" si="5"/>
        <v>44051011</v>
      </c>
      <c r="I509" s="42">
        <v>113208</v>
      </c>
      <c r="J509" s="42" t="s">
        <v>4721</v>
      </c>
      <c r="K509" s="42">
        <v>4</v>
      </c>
      <c r="L509" s="42" t="s">
        <v>1930</v>
      </c>
      <c r="M509" s="44">
        <v>405</v>
      </c>
      <c r="N509" s="42" t="s">
        <v>4744</v>
      </c>
      <c r="O509" s="42">
        <v>101</v>
      </c>
      <c r="P509" s="42" t="s">
        <v>3321</v>
      </c>
      <c r="Q509" s="42">
        <v>1</v>
      </c>
      <c r="R509" s="45" t="s">
        <v>3960</v>
      </c>
      <c r="S509" s="45" t="s">
        <v>4745</v>
      </c>
      <c r="T509" s="42" t="s">
        <v>4746</v>
      </c>
      <c r="U509" s="49">
        <v>1674</v>
      </c>
      <c r="Y509" s="62"/>
      <c r="Z509" s="62"/>
      <c r="AA509" s="62"/>
      <c r="AB509" s="64"/>
    </row>
    <row r="510" spans="1:28" ht="14.1" customHeight="1">
      <c r="A510" s="42" t="str">
        <f t="shared" si="3"/>
        <v>4405</v>
      </c>
      <c r="B510" s="42" t="str">
        <f t="shared" si="4"/>
        <v>4405101</v>
      </c>
      <c r="C510" s="42" t="str">
        <f t="shared" si="5"/>
        <v>44051012</v>
      </c>
      <c r="I510" s="42">
        <v>113209</v>
      </c>
      <c r="J510" s="42" t="s">
        <v>4725</v>
      </c>
      <c r="K510" s="42">
        <v>4</v>
      </c>
      <c r="L510" s="42" t="s">
        <v>1930</v>
      </c>
      <c r="M510" s="44">
        <v>405</v>
      </c>
      <c r="N510" s="42" t="s">
        <v>4744</v>
      </c>
      <c r="O510" s="42">
        <v>101</v>
      </c>
      <c r="P510" s="42" t="s">
        <v>3321</v>
      </c>
      <c r="Q510" s="42">
        <v>2</v>
      </c>
      <c r="R510" s="45" t="s">
        <v>4748</v>
      </c>
      <c r="S510" s="45" t="s">
        <v>4749</v>
      </c>
      <c r="T510" s="42" t="s">
        <v>587</v>
      </c>
      <c r="U510" s="49">
        <v>1300</v>
      </c>
      <c r="Y510" s="62"/>
      <c r="Z510" s="62"/>
      <c r="AA510" s="62"/>
      <c r="AB510" s="64"/>
    </row>
    <row r="511" spans="1:28" ht="14.1" customHeight="1">
      <c r="A511" s="42" t="str">
        <f t="shared" si="3"/>
        <v>4405</v>
      </c>
      <c r="B511" s="42" t="str">
        <f t="shared" si="4"/>
        <v>4405101</v>
      </c>
      <c r="C511" s="42" t="str">
        <f t="shared" si="5"/>
        <v>44051013</v>
      </c>
      <c r="I511" s="42">
        <v>113210</v>
      </c>
      <c r="J511" s="42" t="s">
        <v>4731</v>
      </c>
      <c r="K511" s="42">
        <v>4</v>
      </c>
      <c r="L511" s="42" t="s">
        <v>1930</v>
      </c>
      <c r="M511" s="44">
        <v>405</v>
      </c>
      <c r="N511" s="42" t="s">
        <v>4744</v>
      </c>
      <c r="O511" s="42">
        <v>101</v>
      </c>
      <c r="P511" s="42" t="s">
        <v>3321</v>
      </c>
      <c r="Q511" s="42">
        <v>3</v>
      </c>
      <c r="R511" s="45" t="s">
        <v>4751</v>
      </c>
      <c r="S511" s="45" t="s">
        <v>4752</v>
      </c>
      <c r="T511" s="42" t="s">
        <v>4753</v>
      </c>
      <c r="U511" s="49">
        <v>1746</v>
      </c>
      <c r="Y511" s="62"/>
      <c r="Z511" s="62"/>
      <c r="AA511" s="62"/>
      <c r="AB511" s="64"/>
    </row>
    <row r="512" spans="1:28" ht="14.1" customHeight="1">
      <c r="A512" s="42" t="str">
        <f t="shared" si="3"/>
        <v>4405</v>
      </c>
      <c r="B512" s="42" t="str">
        <f t="shared" si="4"/>
        <v>4405101</v>
      </c>
      <c r="C512" s="42" t="str">
        <f t="shared" si="5"/>
        <v>44051014</v>
      </c>
      <c r="I512" s="42">
        <v>113211</v>
      </c>
      <c r="J512" s="42" t="s">
        <v>4737</v>
      </c>
      <c r="K512" s="42">
        <v>4</v>
      </c>
      <c r="L512" s="42" t="s">
        <v>1930</v>
      </c>
      <c r="M512" s="44">
        <v>405</v>
      </c>
      <c r="N512" s="42" t="s">
        <v>4744</v>
      </c>
      <c r="O512" s="42">
        <v>101</v>
      </c>
      <c r="P512" s="42" t="s">
        <v>3321</v>
      </c>
      <c r="Q512" s="42">
        <v>4</v>
      </c>
      <c r="R512" s="45" t="s">
        <v>4756</v>
      </c>
      <c r="S512" s="45" t="s">
        <v>4757</v>
      </c>
      <c r="T512" s="42" t="s">
        <v>339</v>
      </c>
      <c r="U512" s="49">
        <v>1196</v>
      </c>
      <c r="Y512" s="62"/>
      <c r="Z512" s="62"/>
      <c r="AA512" s="62"/>
      <c r="AB512" s="64"/>
    </row>
    <row r="513" spans="1:28" ht="14.1" customHeight="1">
      <c r="A513" s="42" t="str">
        <f t="shared" ref="A513:A767" si="6">K513&amp;M513</f>
        <v>4405</v>
      </c>
      <c r="B513" s="42" t="str">
        <f t="shared" ref="B513:B767" si="7">K513&amp;M513&amp;O513</f>
        <v>4405101</v>
      </c>
      <c r="C513" s="42" t="str">
        <f t="shared" ref="C513:C767" si="8">K513&amp;M513&amp;O513&amp;Q513</f>
        <v>44051015</v>
      </c>
      <c r="I513" s="42">
        <v>113212</v>
      </c>
      <c r="J513" s="42" t="s">
        <v>4740</v>
      </c>
      <c r="K513" s="42">
        <v>4</v>
      </c>
      <c r="L513" s="42" t="s">
        <v>1930</v>
      </c>
      <c r="M513" s="44">
        <v>405</v>
      </c>
      <c r="N513" s="42" t="s">
        <v>4744</v>
      </c>
      <c r="O513" s="42">
        <v>101</v>
      </c>
      <c r="P513" s="42" t="s">
        <v>3321</v>
      </c>
      <c r="Q513" s="42">
        <v>5</v>
      </c>
      <c r="R513" s="45" t="s">
        <v>4759</v>
      </c>
      <c r="S513" s="45" t="s">
        <v>4760</v>
      </c>
      <c r="T513" s="42" t="s">
        <v>4761</v>
      </c>
      <c r="U513" s="49">
        <v>1018</v>
      </c>
      <c r="Y513" s="62"/>
      <c r="Z513" s="62"/>
      <c r="AA513" s="62"/>
      <c r="AB513" s="64"/>
    </row>
    <row r="514" spans="1:28" ht="14.1" customHeight="1">
      <c r="A514" s="42" t="str">
        <f t="shared" si="6"/>
        <v>4405</v>
      </c>
      <c r="B514" s="42" t="str">
        <f t="shared" si="7"/>
        <v>4405101</v>
      </c>
      <c r="C514" s="42" t="str">
        <f t="shared" si="8"/>
        <v>44051016</v>
      </c>
      <c r="I514" s="42">
        <v>113213</v>
      </c>
      <c r="J514" s="42" t="s">
        <v>4743</v>
      </c>
      <c r="K514" s="42">
        <v>4</v>
      </c>
      <c r="L514" s="42" t="s">
        <v>1930</v>
      </c>
      <c r="M514" s="44">
        <v>405</v>
      </c>
      <c r="N514" s="42" t="s">
        <v>4744</v>
      </c>
      <c r="O514" s="42">
        <v>101</v>
      </c>
      <c r="P514" s="42" t="s">
        <v>3321</v>
      </c>
      <c r="Q514" s="42">
        <v>6</v>
      </c>
      <c r="R514" s="45" t="s">
        <v>3963</v>
      </c>
      <c r="S514" s="45" t="s">
        <v>4763</v>
      </c>
      <c r="T514" s="42" t="s">
        <v>4764</v>
      </c>
      <c r="U514" s="49">
        <v>1577</v>
      </c>
      <c r="Y514" s="62"/>
      <c r="Z514" s="62"/>
      <c r="AA514" s="62"/>
      <c r="AB514" s="64"/>
    </row>
    <row r="515" spans="1:28" ht="14.1" customHeight="1">
      <c r="A515" s="42" t="str">
        <f t="shared" si="6"/>
        <v>4405</v>
      </c>
      <c r="B515" s="42" t="str">
        <f t="shared" si="7"/>
        <v>4405101</v>
      </c>
      <c r="C515" s="42" t="str">
        <f t="shared" si="8"/>
        <v>440510119</v>
      </c>
      <c r="I515" s="42">
        <v>113214</v>
      </c>
      <c r="J515" s="42" t="s">
        <v>4747</v>
      </c>
      <c r="K515" s="42">
        <v>4</v>
      </c>
      <c r="L515" s="42" t="s">
        <v>1930</v>
      </c>
      <c r="M515" s="44">
        <v>405</v>
      </c>
      <c r="N515" s="42" t="s">
        <v>4744</v>
      </c>
      <c r="O515" s="42">
        <v>101</v>
      </c>
      <c r="P515" s="42" t="s">
        <v>3321</v>
      </c>
      <c r="Q515" s="42">
        <v>19</v>
      </c>
      <c r="R515" s="45" t="s">
        <v>1479</v>
      </c>
      <c r="S515" s="45" t="s">
        <v>4766</v>
      </c>
      <c r="T515" s="42" t="s">
        <v>4767</v>
      </c>
      <c r="U515" s="49">
        <v>1969</v>
      </c>
      <c r="Y515" s="62"/>
      <c r="Z515" s="62"/>
      <c r="AA515" s="62"/>
      <c r="AB515" s="64"/>
    </row>
    <row r="516" spans="1:28" ht="14.1" customHeight="1">
      <c r="A516" s="42" t="str">
        <f t="shared" si="6"/>
        <v>4405</v>
      </c>
      <c r="B516" s="42" t="str">
        <f t="shared" si="7"/>
        <v>4405102</v>
      </c>
      <c r="C516" s="42" t="str">
        <f t="shared" si="8"/>
        <v>44051021</v>
      </c>
      <c r="I516" s="42">
        <v>113215</v>
      </c>
      <c r="J516" s="42" t="s">
        <v>4750</v>
      </c>
      <c r="K516" s="42">
        <v>4</v>
      </c>
      <c r="L516" s="42" t="s">
        <v>1930</v>
      </c>
      <c r="M516" s="44">
        <v>405</v>
      </c>
      <c r="N516" s="42" t="s">
        <v>4744</v>
      </c>
      <c r="O516" s="42">
        <v>102</v>
      </c>
      <c r="P516" s="42" t="s">
        <v>3327</v>
      </c>
      <c r="Q516" s="42">
        <v>1</v>
      </c>
      <c r="R516" s="45" t="s">
        <v>4769</v>
      </c>
      <c r="S516" s="45" t="s">
        <v>4770</v>
      </c>
      <c r="T516" s="42" t="s">
        <v>4771</v>
      </c>
      <c r="U516" s="49">
        <v>1631</v>
      </c>
      <c r="Y516" s="62"/>
      <c r="Z516" s="62"/>
      <c r="AA516" s="62"/>
      <c r="AB516" s="64"/>
    </row>
    <row r="517" spans="1:28" ht="14.1" customHeight="1">
      <c r="A517" s="42" t="str">
        <f t="shared" si="6"/>
        <v>4405</v>
      </c>
      <c r="B517" s="42" t="str">
        <f t="shared" si="7"/>
        <v>4405102</v>
      </c>
      <c r="C517" s="42" t="str">
        <f t="shared" si="8"/>
        <v>44051022</v>
      </c>
      <c r="I517" s="42">
        <v>113216</v>
      </c>
      <c r="J517" s="42" t="s">
        <v>4755</v>
      </c>
      <c r="K517" s="42">
        <v>4</v>
      </c>
      <c r="L517" s="42" t="s">
        <v>1930</v>
      </c>
      <c r="M517" s="44">
        <v>405</v>
      </c>
      <c r="N517" s="42" t="s">
        <v>4744</v>
      </c>
      <c r="O517" s="42">
        <v>102</v>
      </c>
      <c r="P517" s="42" t="s">
        <v>3327</v>
      </c>
      <c r="Q517" s="42">
        <v>2</v>
      </c>
      <c r="R517" s="45" t="s">
        <v>4773</v>
      </c>
      <c r="S517" s="45" t="s">
        <v>4774</v>
      </c>
      <c r="T517" s="42" t="s">
        <v>4770</v>
      </c>
      <c r="U517" s="49">
        <v>160</v>
      </c>
      <c r="Y517" s="62"/>
      <c r="Z517" s="62"/>
      <c r="AA517" s="62"/>
      <c r="AB517" s="64"/>
    </row>
    <row r="518" spans="1:28" ht="14.1" customHeight="1">
      <c r="A518" s="42" t="str">
        <f t="shared" si="6"/>
        <v>4405</v>
      </c>
      <c r="B518" s="42" t="str">
        <f t="shared" si="7"/>
        <v>4405102</v>
      </c>
      <c r="C518" s="42" t="str">
        <f t="shared" si="8"/>
        <v>44051023</v>
      </c>
      <c r="I518" s="42">
        <v>113217</v>
      </c>
      <c r="J518" s="42" t="s">
        <v>4758</v>
      </c>
      <c r="K518" s="42">
        <v>4</v>
      </c>
      <c r="L518" s="42" t="s">
        <v>1930</v>
      </c>
      <c r="M518" s="44">
        <v>405</v>
      </c>
      <c r="N518" s="42" t="s">
        <v>4744</v>
      </c>
      <c r="O518" s="42">
        <v>102</v>
      </c>
      <c r="P518" s="42" t="s">
        <v>3327</v>
      </c>
      <c r="Q518" s="42">
        <v>3</v>
      </c>
      <c r="R518" s="45" t="s">
        <v>4776</v>
      </c>
      <c r="S518" s="45" t="s">
        <v>4777</v>
      </c>
      <c r="T518" s="42" t="s">
        <v>4778</v>
      </c>
      <c r="U518" s="49">
        <v>1293</v>
      </c>
      <c r="Y518" s="62"/>
      <c r="Z518" s="62"/>
      <c r="AA518" s="62"/>
      <c r="AB518" s="64"/>
    </row>
    <row r="519" spans="1:28" ht="14.1" customHeight="1">
      <c r="A519" s="42" t="str">
        <f t="shared" si="6"/>
        <v>4405</v>
      </c>
      <c r="B519" s="42" t="str">
        <f t="shared" si="7"/>
        <v>4405102</v>
      </c>
      <c r="C519" s="42" t="str">
        <f t="shared" si="8"/>
        <v>44051024</v>
      </c>
      <c r="I519" s="42">
        <v>113218</v>
      </c>
      <c r="J519" s="42" t="s">
        <v>4762</v>
      </c>
      <c r="K519" s="42">
        <v>4</v>
      </c>
      <c r="L519" s="42" t="s">
        <v>1930</v>
      </c>
      <c r="M519" s="44">
        <v>405</v>
      </c>
      <c r="N519" s="42" t="s">
        <v>4744</v>
      </c>
      <c r="O519" s="42">
        <v>102</v>
      </c>
      <c r="P519" s="42" t="s">
        <v>3327</v>
      </c>
      <c r="Q519" s="42">
        <v>4</v>
      </c>
      <c r="R519" s="45" t="s">
        <v>4080</v>
      </c>
      <c r="S519" s="45" t="s">
        <v>4782</v>
      </c>
      <c r="T519" s="42" t="s">
        <v>4783</v>
      </c>
      <c r="U519" s="49">
        <v>1046</v>
      </c>
      <c r="Y519" s="62"/>
      <c r="Z519" s="62"/>
      <c r="AA519" s="62"/>
      <c r="AB519" s="64"/>
    </row>
    <row r="520" spans="1:28" ht="14.1" customHeight="1">
      <c r="A520" s="42" t="str">
        <f t="shared" si="6"/>
        <v>4405</v>
      </c>
      <c r="B520" s="42" t="str">
        <f t="shared" si="7"/>
        <v>4405102</v>
      </c>
      <c r="C520" s="42" t="str">
        <f t="shared" si="8"/>
        <v>440510214</v>
      </c>
      <c r="I520" s="42">
        <v>113219</v>
      </c>
      <c r="J520" s="42" t="s">
        <v>4765</v>
      </c>
      <c r="K520" s="42">
        <v>4</v>
      </c>
      <c r="L520" s="42" t="s">
        <v>1930</v>
      </c>
      <c r="M520" s="44">
        <v>405</v>
      </c>
      <c r="N520" s="42" t="s">
        <v>4744</v>
      </c>
      <c r="O520" s="42">
        <v>102</v>
      </c>
      <c r="P520" s="42" t="s">
        <v>3327</v>
      </c>
      <c r="Q520" s="42">
        <v>14</v>
      </c>
      <c r="R520" s="45" t="s">
        <v>3327</v>
      </c>
      <c r="S520" s="45" t="s">
        <v>4787</v>
      </c>
      <c r="T520" s="42" t="s">
        <v>4788</v>
      </c>
      <c r="U520" s="49">
        <v>1502</v>
      </c>
      <c r="Y520" s="62"/>
      <c r="Z520" s="62"/>
      <c r="AA520" s="62"/>
      <c r="AB520" s="64"/>
    </row>
    <row r="521" spans="1:28" ht="14.1" customHeight="1">
      <c r="A521" s="42" t="str">
        <f t="shared" si="6"/>
        <v>4405</v>
      </c>
      <c r="B521" s="42" t="str">
        <f t="shared" si="7"/>
        <v>4405102</v>
      </c>
      <c r="C521" s="42" t="str">
        <f t="shared" si="8"/>
        <v>440510219</v>
      </c>
      <c r="I521" s="42">
        <v>113220</v>
      </c>
      <c r="J521" s="42" t="s">
        <v>4768</v>
      </c>
      <c r="K521" s="42">
        <v>4</v>
      </c>
      <c r="L521" s="42" t="s">
        <v>1930</v>
      </c>
      <c r="M521" s="44">
        <v>405</v>
      </c>
      <c r="N521" s="42" t="s">
        <v>4744</v>
      </c>
      <c r="O521" s="42">
        <v>102</v>
      </c>
      <c r="P521" s="42" t="s">
        <v>3327</v>
      </c>
      <c r="Q521" s="42">
        <v>19</v>
      </c>
      <c r="R521" s="45" t="s">
        <v>1479</v>
      </c>
      <c r="S521" s="45" t="s">
        <v>4792</v>
      </c>
      <c r="T521" s="42" t="s">
        <v>4793</v>
      </c>
      <c r="U521" s="49">
        <v>1478</v>
      </c>
      <c r="Y521" s="62"/>
      <c r="Z521" s="62"/>
      <c r="AA521" s="62"/>
      <c r="AB521" s="64"/>
    </row>
    <row r="522" spans="1:28" ht="14.1" customHeight="1">
      <c r="A522" s="42" t="str">
        <f t="shared" si="6"/>
        <v>4405</v>
      </c>
      <c r="B522" s="42" t="str">
        <f t="shared" si="7"/>
        <v>4405103</v>
      </c>
      <c r="C522" s="42" t="str">
        <f t="shared" si="8"/>
        <v>44051031</v>
      </c>
      <c r="I522" s="42">
        <v>113221</v>
      </c>
      <c r="J522" s="42" t="s">
        <v>4772</v>
      </c>
      <c r="K522" s="42">
        <v>4</v>
      </c>
      <c r="L522" s="42" t="s">
        <v>1930</v>
      </c>
      <c r="M522" s="44">
        <v>405</v>
      </c>
      <c r="N522" s="42" t="s">
        <v>4744</v>
      </c>
      <c r="O522" s="42">
        <v>103</v>
      </c>
      <c r="P522" s="42" t="s">
        <v>1836</v>
      </c>
      <c r="Q522" s="42">
        <v>1</v>
      </c>
      <c r="R522" s="45" t="s">
        <v>3351</v>
      </c>
      <c r="S522" s="45" t="s">
        <v>4797</v>
      </c>
      <c r="T522" s="42" t="s">
        <v>332</v>
      </c>
      <c r="U522" s="49">
        <v>1059</v>
      </c>
      <c r="Y522" s="62"/>
      <c r="Z522" s="62"/>
      <c r="AA522" s="62"/>
      <c r="AB522" s="64"/>
    </row>
    <row r="523" spans="1:28" ht="14.1" customHeight="1">
      <c r="A523" s="42" t="str">
        <f t="shared" si="6"/>
        <v>4405</v>
      </c>
      <c r="B523" s="42" t="str">
        <f t="shared" si="7"/>
        <v>4405103</v>
      </c>
      <c r="C523" s="42" t="str">
        <f t="shared" si="8"/>
        <v>44051032</v>
      </c>
      <c r="I523" s="42">
        <v>113222</v>
      </c>
      <c r="J523" s="42" t="s">
        <v>4775</v>
      </c>
      <c r="K523" s="42">
        <v>4</v>
      </c>
      <c r="L523" s="42" t="s">
        <v>1930</v>
      </c>
      <c r="M523" s="44">
        <v>405</v>
      </c>
      <c r="N523" s="42" t="s">
        <v>4744</v>
      </c>
      <c r="O523" s="42">
        <v>103</v>
      </c>
      <c r="P523" s="42" t="s">
        <v>1836</v>
      </c>
      <c r="Q523" s="42">
        <v>2</v>
      </c>
      <c r="R523" s="45" t="s">
        <v>4801</v>
      </c>
      <c r="S523" s="45" t="s">
        <v>4802</v>
      </c>
      <c r="T523" s="42" t="s">
        <v>4803</v>
      </c>
      <c r="U523" s="49">
        <v>1070</v>
      </c>
      <c r="Y523" s="62"/>
      <c r="Z523" s="62"/>
      <c r="AA523" s="62"/>
      <c r="AB523" s="64"/>
    </row>
    <row r="524" spans="1:28" ht="14.1" customHeight="1">
      <c r="A524" s="42" t="str">
        <f t="shared" si="6"/>
        <v>4405</v>
      </c>
      <c r="B524" s="42" t="str">
        <f t="shared" si="7"/>
        <v>4405103</v>
      </c>
      <c r="C524" s="42" t="str">
        <f t="shared" si="8"/>
        <v>44051033</v>
      </c>
      <c r="I524" s="42">
        <v>113223</v>
      </c>
      <c r="J524" s="42" t="s">
        <v>4781</v>
      </c>
      <c r="K524" s="42">
        <v>4</v>
      </c>
      <c r="L524" s="42" t="s">
        <v>1930</v>
      </c>
      <c r="M524" s="44">
        <v>405</v>
      </c>
      <c r="N524" s="42" t="s">
        <v>4744</v>
      </c>
      <c r="O524" s="42">
        <v>103</v>
      </c>
      <c r="P524" s="42" t="s">
        <v>1836</v>
      </c>
      <c r="Q524" s="42">
        <v>3</v>
      </c>
      <c r="R524" s="45" t="s">
        <v>4181</v>
      </c>
      <c r="S524" s="45" t="s">
        <v>4807</v>
      </c>
      <c r="T524" s="42" t="s">
        <v>4808</v>
      </c>
      <c r="U524" s="49">
        <v>1980</v>
      </c>
      <c r="Y524" s="62"/>
      <c r="Z524" s="62"/>
      <c r="AA524" s="62"/>
      <c r="AB524" s="64"/>
    </row>
    <row r="525" spans="1:28" ht="14.1" customHeight="1">
      <c r="A525" s="42" t="str">
        <f t="shared" si="6"/>
        <v>4405</v>
      </c>
      <c r="B525" s="42" t="str">
        <f t="shared" si="7"/>
        <v>4405103</v>
      </c>
      <c r="C525" s="42" t="str">
        <f t="shared" si="8"/>
        <v>44051034</v>
      </c>
      <c r="I525" s="42">
        <v>113224</v>
      </c>
      <c r="J525" s="42" t="s">
        <v>4786</v>
      </c>
      <c r="K525" s="42">
        <v>4</v>
      </c>
      <c r="L525" s="42" t="s">
        <v>1930</v>
      </c>
      <c r="M525" s="44">
        <v>405</v>
      </c>
      <c r="N525" s="42" t="s">
        <v>4744</v>
      </c>
      <c r="O525" s="42">
        <v>103</v>
      </c>
      <c r="P525" s="42" t="s">
        <v>1836</v>
      </c>
      <c r="Q525" s="42">
        <v>4</v>
      </c>
      <c r="R525" s="45" t="s">
        <v>4810</v>
      </c>
      <c r="S525" s="45" t="s">
        <v>4811</v>
      </c>
      <c r="T525" s="42" t="s">
        <v>4812</v>
      </c>
      <c r="U525" s="49">
        <v>1374</v>
      </c>
      <c r="Y525" s="62"/>
      <c r="Z525" s="62"/>
      <c r="AA525" s="62"/>
      <c r="AB525" s="64"/>
    </row>
    <row r="526" spans="1:28" ht="14.1" customHeight="1">
      <c r="A526" s="42" t="str">
        <f t="shared" si="6"/>
        <v>4405</v>
      </c>
      <c r="B526" s="42" t="str">
        <f t="shared" si="7"/>
        <v>4405103</v>
      </c>
      <c r="C526" s="42" t="str">
        <f t="shared" si="8"/>
        <v>44051035</v>
      </c>
      <c r="I526" s="42">
        <v>113225</v>
      </c>
      <c r="J526" s="42" t="s">
        <v>4791</v>
      </c>
      <c r="K526" s="42">
        <v>4</v>
      </c>
      <c r="L526" s="42" t="s">
        <v>1930</v>
      </c>
      <c r="M526" s="44">
        <v>405</v>
      </c>
      <c r="N526" s="42" t="s">
        <v>4744</v>
      </c>
      <c r="O526" s="42">
        <v>103</v>
      </c>
      <c r="P526" s="42" t="s">
        <v>1836</v>
      </c>
      <c r="Q526" s="42">
        <v>5</v>
      </c>
      <c r="R526" s="45" t="s">
        <v>4814</v>
      </c>
      <c r="S526" s="45" t="s">
        <v>4815</v>
      </c>
      <c r="T526" s="42" t="s">
        <v>4816</v>
      </c>
      <c r="U526" s="49">
        <v>1736</v>
      </c>
      <c r="Y526" s="62"/>
      <c r="Z526" s="62"/>
      <c r="AA526" s="62"/>
      <c r="AB526" s="64"/>
    </row>
    <row r="527" spans="1:28" ht="14.1" customHeight="1">
      <c r="A527" s="42" t="str">
        <f t="shared" si="6"/>
        <v>4405</v>
      </c>
      <c r="B527" s="42" t="str">
        <f t="shared" si="7"/>
        <v>4405103</v>
      </c>
      <c r="C527" s="42" t="str">
        <f t="shared" si="8"/>
        <v>44051036</v>
      </c>
      <c r="I527" s="42">
        <v>113226</v>
      </c>
      <c r="J527" s="42" t="s">
        <v>4796</v>
      </c>
      <c r="K527" s="42">
        <v>4</v>
      </c>
      <c r="L527" s="42" t="s">
        <v>1930</v>
      </c>
      <c r="M527" s="44">
        <v>405</v>
      </c>
      <c r="N527" s="42" t="s">
        <v>4744</v>
      </c>
      <c r="O527" s="42">
        <v>103</v>
      </c>
      <c r="P527" s="42" t="s">
        <v>1836</v>
      </c>
      <c r="Q527" s="42">
        <v>6</v>
      </c>
      <c r="R527" s="45" t="s">
        <v>4382</v>
      </c>
      <c r="S527" s="45" t="s">
        <v>4819</v>
      </c>
      <c r="T527" s="42" t="s">
        <v>4820</v>
      </c>
      <c r="U527" s="49">
        <v>1337</v>
      </c>
      <c r="Y527" s="62"/>
      <c r="Z527" s="62"/>
      <c r="AA527" s="62"/>
      <c r="AB527" s="64"/>
    </row>
    <row r="528" spans="1:28" ht="14.1" customHeight="1">
      <c r="A528" s="42" t="str">
        <f t="shared" si="6"/>
        <v>4405</v>
      </c>
      <c r="B528" s="42" t="str">
        <f t="shared" si="7"/>
        <v>4405103</v>
      </c>
      <c r="C528" s="42" t="str">
        <f t="shared" si="8"/>
        <v>44051037</v>
      </c>
      <c r="I528" s="42">
        <v>113227</v>
      </c>
      <c r="J528" s="42" t="s">
        <v>4800</v>
      </c>
      <c r="K528" s="42">
        <v>4</v>
      </c>
      <c r="L528" s="42" t="s">
        <v>1930</v>
      </c>
      <c r="M528" s="44">
        <v>405</v>
      </c>
      <c r="N528" s="42" t="s">
        <v>4744</v>
      </c>
      <c r="O528" s="42">
        <v>103</v>
      </c>
      <c r="P528" s="42" t="s">
        <v>1836</v>
      </c>
      <c r="Q528" s="42">
        <v>7</v>
      </c>
      <c r="R528" s="45" t="s">
        <v>4646</v>
      </c>
      <c r="S528" s="45" t="s">
        <v>4822</v>
      </c>
      <c r="T528" s="42" t="s">
        <v>4823</v>
      </c>
      <c r="U528" s="49">
        <v>456</v>
      </c>
      <c r="Y528" s="62"/>
      <c r="Z528" s="62"/>
      <c r="AA528" s="62"/>
      <c r="AB528" s="64"/>
    </row>
    <row r="529" spans="1:28" ht="14.1" customHeight="1">
      <c r="A529" s="42" t="str">
        <f t="shared" si="6"/>
        <v>4405</v>
      </c>
      <c r="B529" s="42" t="str">
        <f t="shared" si="7"/>
        <v>4405103</v>
      </c>
      <c r="C529" s="42" t="str">
        <f t="shared" si="8"/>
        <v>44051038</v>
      </c>
      <c r="I529" s="42">
        <v>113228</v>
      </c>
      <c r="J529" s="42" t="s">
        <v>4806</v>
      </c>
      <c r="K529" s="42">
        <v>4</v>
      </c>
      <c r="L529" s="42" t="s">
        <v>1930</v>
      </c>
      <c r="M529" s="44">
        <v>405</v>
      </c>
      <c r="N529" s="42" t="s">
        <v>4744</v>
      </c>
      <c r="O529" s="42">
        <v>103</v>
      </c>
      <c r="P529" s="42" t="s">
        <v>1836</v>
      </c>
      <c r="Q529" s="42">
        <v>8</v>
      </c>
      <c r="R529" s="45" t="s">
        <v>3357</v>
      </c>
      <c r="S529" s="45" t="s">
        <v>4826</v>
      </c>
      <c r="T529" s="42" t="s">
        <v>4827</v>
      </c>
      <c r="U529" s="49">
        <v>161</v>
      </c>
      <c r="Y529" s="62"/>
      <c r="Z529" s="62"/>
      <c r="AA529" s="62"/>
      <c r="AB529" s="64"/>
    </row>
    <row r="530" spans="1:28" ht="14.1" customHeight="1">
      <c r="A530" s="42" t="str">
        <f t="shared" si="6"/>
        <v>4405</v>
      </c>
      <c r="B530" s="42" t="str">
        <f t="shared" si="7"/>
        <v>4405103</v>
      </c>
      <c r="C530" s="42" t="str">
        <f t="shared" si="8"/>
        <v>44051039</v>
      </c>
      <c r="I530" s="42">
        <v>113229</v>
      </c>
      <c r="J530" s="42" t="s">
        <v>4809</v>
      </c>
      <c r="K530" s="42">
        <v>4</v>
      </c>
      <c r="L530" s="42" t="s">
        <v>1930</v>
      </c>
      <c r="M530" s="44">
        <v>405</v>
      </c>
      <c r="N530" s="42" t="s">
        <v>4744</v>
      </c>
      <c r="O530" s="42">
        <v>103</v>
      </c>
      <c r="P530" s="42" t="s">
        <v>1836</v>
      </c>
      <c r="Q530" s="42">
        <v>9</v>
      </c>
      <c r="R530" s="45" t="s">
        <v>4830</v>
      </c>
      <c r="S530" s="45" t="s">
        <v>4831</v>
      </c>
      <c r="T530" s="42" t="s">
        <v>4832</v>
      </c>
      <c r="U530" s="49">
        <v>1824</v>
      </c>
      <c r="Y530" s="62"/>
      <c r="Z530" s="62"/>
      <c r="AA530" s="62"/>
      <c r="AB530" s="64"/>
    </row>
    <row r="531" spans="1:28" ht="14.1" customHeight="1">
      <c r="A531" s="42" t="str">
        <f t="shared" si="6"/>
        <v>4405</v>
      </c>
      <c r="B531" s="42" t="str">
        <f t="shared" si="7"/>
        <v>4405103</v>
      </c>
      <c r="C531" s="42" t="str">
        <f t="shared" si="8"/>
        <v>440510310</v>
      </c>
      <c r="I531" s="42">
        <v>113230</v>
      </c>
      <c r="J531" s="42" t="s">
        <v>4813</v>
      </c>
      <c r="K531" s="42">
        <v>4</v>
      </c>
      <c r="L531" s="42" t="s">
        <v>1930</v>
      </c>
      <c r="M531" s="44">
        <v>405</v>
      </c>
      <c r="N531" s="42" t="s">
        <v>4744</v>
      </c>
      <c r="O531" s="42">
        <v>103</v>
      </c>
      <c r="P531" s="42" t="s">
        <v>1836</v>
      </c>
      <c r="Q531" s="42">
        <v>10</v>
      </c>
      <c r="R531" s="45" t="s">
        <v>4402</v>
      </c>
      <c r="S531" s="45" t="s">
        <v>4835</v>
      </c>
      <c r="T531" s="42" t="s">
        <v>4836</v>
      </c>
      <c r="U531" s="49">
        <v>1787</v>
      </c>
      <c r="Y531" s="62"/>
      <c r="Z531" s="62"/>
      <c r="AA531" s="62"/>
      <c r="AB531" s="64"/>
    </row>
    <row r="532" spans="1:28" ht="14.1" customHeight="1">
      <c r="A532" s="42" t="str">
        <f t="shared" si="6"/>
        <v>4405</v>
      </c>
      <c r="B532" s="42" t="str">
        <f t="shared" si="7"/>
        <v>4405103</v>
      </c>
      <c r="C532" s="42" t="str">
        <f t="shared" si="8"/>
        <v>440510319</v>
      </c>
      <c r="I532" s="42">
        <v>113231</v>
      </c>
      <c r="J532" s="42" t="s">
        <v>4818</v>
      </c>
      <c r="K532" s="42">
        <v>4</v>
      </c>
      <c r="L532" s="42" t="s">
        <v>1930</v>
      </c>
      <c r="M532" s="44">
        <v>405</v>
      </c>
      <c r="N532" s="42" t="s">
        <v>4744</v>
      </c>
      <c r="O532" s="42">
        <v>103</v>
      </c>
      <c r="P532" s="42" t="s">
        <v>1836</v>
      </c>
      <c r="Q532" s="42">
        <v>19</v>
      </c>
      <c r="R532" s="45" t="s">
        <v>1479</v>
      </c>
      <c r="S532" s="45" t="s">
        <v>4838</v>
      </c>
      <c r="T532" s="42" t="s">
        <v>2655</v>
      </c>
      <c r="U532" s="49">
        <v>1887</v>
      </c>
      <c r="Y532" s="62"/>
      <c r="Z532" s="62"/>
      <c r="AA532" s="62"/>
      <c r="AB532" s="64"/>
    </row>
    <row r="533" spans="1:28" ht="14.1" customHeight="1">
      <c r="A533" s="42" t="str">
        <f t="shared" si="6"/>
        <v>5501</v>
      </c>
      <c r="B533" s="42" t="str">
        <f t="shared" si="7"/>
        <v>5501101</v>
      </c>
      <c r="C533" s="42" t="str">
        <f t="shared" si="8"/>
        <v>55011011</v>
      </c>
      <c r="I533" s="42">
        <v>113232</v>
      </c>
      <c r="J533" s="42" t="s">
        <v>4821</v>
      </c>
      <c r="K533" s="42">
        <v>5</v>
      </c>
      <c r="L533" s="42" t="s">
        <v>4840</v>
      </c>
      <c r="M533" s="44">
        <v>501</v>
      </c>
      <c r="N533" s="42" t="s">
        <v>4625</v>
      </c>
      <c r="O533" s="42">
        <v>101</v>
      </c>
      <c r="P533" s="42" t="s">
        <v>3103</v>
      </c>
      <c r="Q533" s="42">
        <v>1</v>
      </c>
      <c r="R533" s="45" t="s">
        <v>3104</v>
      </c>
      <c r="S533" s="45" t="s">
        <v>4841</v>
      </c>
      <c r="T533" s="42" t="s">
        <v>4842</v>
      </c>
      <c r="U533" s="49">
        <v>1206</v>
      </c>
      <c r="Y533" s="62"/>
      <c r="Z533" s="62"/>
      <c r="AA533" s="62"/>
      <c r="AB533" s="64"/>
    </row>
    <row r="534" spans="1:28" ht="14.1" customHeight="1">
      <c r="A534" s="42" t="str">
        <f t="shared" si="6"/>
        <v>5501</v>
      </c>
      <c r="B534" s="42" t="str">
        <f t="shared" si="7"/>
        <v>5501101</v>
      </c>
      <c r="C534" s="42" t="str">
        <f t="shared" si="8"/>
        <v>55011012</v>
      </c>
      <c r="I534" s="42">
        <v>113233</v>
      </c>
      <c r="J534" s="42" t="s">
        <v>4825</v>
      </c>
      <c r="K534" s="42">
        <v>5</v>
      </c>
      <c r="L534" s="42" t="s">
        <v>4840</v>
      </c>
      <c r="M534" s="44">
        <v>501</v>
      </c>
      <c r="N534" s="42" t="s">
        <v>4625</v>
      </c>
      <c r="O534" s="42">
        <v>101</v>
      </c>
      <c r="P534" s="42" t="s">
        <v>3103</v>
      </c>
      <c r="Q534" s="42">
        <v>2</v>
      </c>
      <c r="R534" s="45" t="s">
        <v>3109</v>
      </c>
      <c r="S534" s="45" t="s">
        <v>4844</v>
      </c>
      <c r="T534" s="42" t="s">
        <v>4844</v>
      </c>
      <c r="U534" s="49">
        <v>162</v>
      </c>
      <c r="Y534" s="62"/>
      <c r="Z534" s="62"/>
      <c r="AA534" s="62"/>
      <c r="AB534" s="64"/>
    </row>
    <row r="535" spans="1:28" ht="14.1" customHeight="1">
      <c r="A535" s="42" t="str">
        <f t="shared" si="6"/>
        <v>5501</v>
      </c>
      <c r="B535" s="42" t="str">
        <f t="shared" si="7"/>
        <v>5501101</v>
      </c>
      <c r="C535" s="42" t="str">
        <f t="shared" si="8"/>
        <v>55011013</v>
      </c>
      <c r="I535" s="42">
        <v>113234</v>
      </c>
      <c r="J535" s="42" t="s">
        <v>4829</v>
      </c>
      <c r="K535" s="42">
        <v>5</v>
      </c>
      <c r="L535" s="42" t="s">
        <v>4840</v>
      </c>
      <c r="M535" s="44">
        <v>501</v>
      </c>
      <c r="N535" s="42" t="s">
        <v>4625</v>
      </c>
      <c r="O535" s="42">
        <v>101</v>
      </c>
      <c r="P535" s="42" t="s">
        <v>3103</v>
      </c>
      <c r="Q535" s="42">
        <v>3</v>
      </c>
      <c r="R535" s="45" t="s">
        <v>3115</v>
      </c>
      <c r="S535" s="45" t="s">
        <v>4846</v>
      </c>
      <c r="T535" s="42" t="s">
        <v>4847</v>
      </c>
      <c r="U535" s="49">
        <v>1228</v>
      </c>
      <c r="Y535" s="62"/>
      <c r="Z535" s="62"/>
      <c r="AA535" s="62"/>
      <c r="AB535" s="64"/>
    </row>
    <row r="536" spans="1:28" ht="14.1" customHeight="1">
      <c r="A536" s="42" t="str">
        <f t="shared" si="6"/>
        <v>5501</v>
      </c>
      <c r="B536" s="42" t="str">
        <f t="shared" si="7"/>
        <v>5501101</v>
      </c>
      <c r="C536" s="42" t="str">
        <f t="shared" si="8"/>
        <v>55011014</v>
      </c>
      <c r="I536" s="42">
        <v>113235</v>
      </c>
      <c r="J536" s="42" t="s">
        <v>4834</v>
      </c>
      <c r="K536" s="42">
        <v>5</v>
      </c>
      <c r="L536" s="42" t="s">
        <v>4840</v>
      </c>
      <c r="M536" s="44">
        <v>501</v>
      </c>
      <c r="N536" s="42" t="s">
        <v>4625</v>
      </c>
      <c r="O536" s="42">
        <v>101</v>
      </c>
      <c r="P536" s="42" t="s">
        <v>3103</v>
      </c>
      <c r="Q536" s="42">
        <v>4</v>
      </c>
      <c r="R536" s="45" t="s">
        <v>3127</v>
      </c>
      <c r="S536" s="45" t="s">
        <v>4850</v>
      </c>
      <c r="T536" s="42" t="s">
        <v>3790</v>
      </c>
      <c r="U536" s="49">
        <v>1455</v>
      </c>
      <c r="Y536" s="62"/>
      <c r="Z536" s="62"/>
      <c r="AA536" s="62"/>
      <c r="AB536" s="64"/>
    </row>
    <row r="537" spans="1:28" ht="14.1" customHeight="1">
      <c r="A537" s="42" t="str">
        <f t="shared" si="6"/>
        <v>5501</v>
      </c>
      <c r="B537" s="42" t="str">
        <f t="shared" si="7"/>
        <v>5501101</v>
      </c>
      <c r="C537" s="42" t="str">
        <f t="shared" si="8"/>
        <v>55011015</v>
      </c>
      <c r="I537" s="42">
        <v>113236</v>
      </c>
      <c r="J537" s="42" t="s">
        <v>4837</v>
      </c>
      <c r="K537" s="42">
        <v>5</v>
      </c>
      <c r="L537" s="42" t="s">
        <v>4840</v>
      </c>
      <c r="M537" s="44">
        <v>501</v>
      </c>
      <c r="N537" s="42" t="s">
        <v>4625</v>
      </c>
      <c r="O537" s="42">
        <v>101</v>
      </c>
      <c r="P537" s="42" t="s">
        <v>3103</v>
      </c>
      <c r="Q537" s="42">
        <v>5</v>
      </c>
      <c r="R537" s="45" t="s">
        <v>3121</v>
      </c>
      <c r="S537" s="45" t="s">
        <v>4852</v>
      </c>
      <c r="T537" s="42" t="s">
        <v>4853</v>
      </c>
      <c r="U537" s="49">
        <v>1859</v>
      </c>
      <c r="Y537" s="62"/>
      <c r="Z537" s="62"/>
      <c r="AA537" s="62"/>
      <c r="AB537" s="64"/>
    </row>
    <row r="538" spans="1:28" ht="14.1" customHeight="1">
      <c r="A538" s="42" t="str">
        <f t="shared" si="6"/>
        <v>5501</v>
      </c>
      <c r="B538" s="42" t="str">
        <f t="shared" si="7"/>
        <v>5501101</v>
      </c>
      <c r="C538" s="42" t="str">
        <f t="shared" si="8"/>
        <v>55011016</v>
      </c>
      <c r="I538" s="42">
        <v>113237</v>
      </c>
      <c r="J538" s="42" t="s">
        <v>4839</v>
      </c>
      <c r="K538" s="42">
        <v>5</v>
      </c>
      <c r="L538" s="42" t="s">
        <v>4840</v>
      </c>
      <c r="M538" s="44">
        <v>501</v>
      </c>
      <c r="N538" s="42" t="s">
        <v>4625</v>
      </c>
      <c r="O538" s="42">
        <v>101</v>
      </c>
      <c r="P538" s="42" t="s">
        <v>3103</v>
      </c>
      <c r="Q538" s="42">
        <v>6</v>
      </c>
      <c r="R538" s="45" t="s">
        <v>3133</v>
      </c>
      <c r="S538" s="45" t="s">
        <v>4855</v>
      </c>
      <c r="T538" s="42" t="s">
        <v>4856</v>
      </c>
      <c r="U538" s="49">
        <v>555</v>
      </c>
      <c r="Y538" s="62"/>
      <c r="Z538" s="62"/>
      <c r="AA538" s="62"/>
      <c r="AB538" s="64"/>
    </row>
    <row r="539" spans="1:28" ht="14.1" customHeight="1">
      <c r="A539" s="42" t="str">
        <f t="shared" si="6"/>
        <v>5501</v>
      </c>
      <c r="B539" s="42" t="str">
        <f t="shared" si="7"/>
        <v>5501101</v>
      </c>
      <c r="C539" s="42" t="str">
        <f t="shared" si="8"/>
        <v>55011017</v>
      </c>
      <c r="I539" s="42">
        <v>113238</v>
      </c>
      <c r="J539" s="42" t="s">
        <v>4843</v>
      </c>
      <c r="K539" s="42">
        <v>5</v>
      </c>
      <c r="L539" s="42" t="s">
        <v>4840</v>
      </c>
      <c r="M539" s="44">
        <v>501</v>
      </c>
      <c r="N539" s="42" t="s">
        <v>4625</v>
      </c>
      <c r="O539" s="42">
        <v>101</v>
      </c>
      <c r="P539" s="42" t="s">
        <v>3103</v>
      </c>
      <c r="Q539" s="42">
        <v>7</v>
      </c>
      <c r="R539" s="45" t="s">
        <v>3139</v>
      </c>
      <c r="S539" s="45" t="s">
        <v>4858</v>
      </c>
      <c r="T539" s="42" t="s">
        <v>4859</v>
      </c>
      <c r="U539" s="49">
        <v>1188</v>
      </c>
      <c r="Y539" s="62"/>
      <c r="Z539" s="62"/>
      <c r="AA539" s="62"/>
      <c r="AB539" s="64"/>
    </row>
    <row r="540" spans="1:28" ht="14.1" customHeight="1">
      <c r="A540" s="42" t="str">
        <f t="shared" si="6"/>
        <v>5501</v>
      </c>
      <c r="B540" s="42" t="str">
        <f t="shared" si="7"/>
        <v>5501101</v>
      </c>
      <c r="C540" s="42" t="str">
        <f t="shared" si="8"/>
        <v>55011018</v>
      </c>
      <c r="I540" s="42">
        <v>113239</v>
      </c>
      <c r="J540" s="42" t="s">
        <v>4845</v>
      </c>
      <c r="K540" s="42">
        <v>5</v>
      </c>
      <c r="L540" s="42" t="s">
        <v>4840</v>
      </c>
      <c r="M540" s="44">
        <v>501</v>
      </c>
      <c r="N540" s="42" t="s">
        <v>4625</v>
      </c>
      <c r="O540" s="42">
        <v>101</v>
      </c>
      <c r="P540" s="42" t="s">
        <v>3103</v>
      </c>
      <c r="Q540" s="42">
        <v>8</v>
      </c>
      <c r="R540" s="45" t="s">
        <v>4861</v>
      </c>
      <c r="S540" s="45" t="s">
        <v>4862</v>
      </c>
      <c r="T540" s="42" t="s">
        <v>4863</v>
      </c>
      <c r="U540" s="49">
        <v>1237</v>
      </c>
      <c r="Y540" s="62"/>
      <c r="Z540" s="62"/>
      <c r="AA540" s="62"/>
      <c r="AB540" s="64"/>
    </row>
    <row r="541" spans="1:28" ht="14.1" customHeight="1">
      <c r="A541" s="42" t="str">
        <f t="shared" si="6"/>
        <v>5501</v>
      </c>
      <c r="B541" s="42" t="str">
        <f t="shared" si="7"/>
        <v>5501101</v>
      </c>
      <c r="C541" s="42" t="str">
        <f t="shared" si="8"/>
        <v>55011019</v>
      </c>
      <c r="I541" s="42">
        <v>113240</v>
      </c>
      <c r="J541" s="42" t="s">
        <v>4849</v>
      </c>
      <c r="K541" s="42">
        <v>5</v>
      </c>
      <c r="L541" s="42" t="s">
        <v>4840</v>
      </c>
      <c r="M541" s="44">
        <v>501</v>
      </c>
      <c r="N541" s="42" t="s">
        <v>4625</v>
      </c>
      <c r="O541" s="42">
        <v>101</v>
      </c>
      <c r="P541" s="42" t="s">
        <v>3103</v>
      </c>
      <c r="Q541" s="42">
        <v>9</v>
      </c>
      <c r="R541" s="45" t="s">
        <v>4865</v>
      </c>
      <c r="S541" s="45" t="s">
        <v>4866</v>
      </c>
      <c r="T541" s="42" t="s">
        <v>4867</v>
      </c>
      <c r="U541" s="49">
        <v>1457</v>
      </c>
      <c r="Y541" s="62"/>
      <c r="Z541" s="62"/>
      <c r="AA541" s="62"/>
      <c r="AB541" s="64"/>
    </row>
    <row r="542" spans="1:28" ht="14.1" customHeight="1">
      <c r="A542" s="42" t="str">
        <f t="shared" si="6"/>
        <v>5501</v>
      </c>
      <c r="B542" s="42" t="str">
        <f t="shared" si="7"/>
        <v>5501101</v>
      </c>
      <c r="C542" s="42" t="str">
        <f t="shared" si="8"/>
        <v>550110110</v>
      </c>
      <c r="I542" s="42">
        <v>113241</v>
      </c>
      <c r="J542" s="42" t="s">
        <v>4851</v>
      </c>
      <c r="K542" s="42">
        <v>5</v>
      </c>
      <c r="L542" s="42" t="s">
        <v>4840</v>
      </c>
      <c r="M542" s="44">
        <v>501</v>
      </c>
      <c r="N542" s="42" t="s">
        <v>4625</v>
      </c>
      <c r="O542" s="42">
        <v>101</v>
      </c>
      <c r="P542" s="42" t="s">
        <v>3103</v>
      </c>
      <c r="Q542" s="42">
        <v>10</v>
      </c>
      <c r="R542" s="45" t="s">
        <v>3286</v>
      </c>
      <c r="S542" s="45" t="s">
        <v>4869</v>
      </c>
      <c r="T542" s="42" t="s">
        <v>4870</v>
      </c>
      <c r="U542" s="49">
        <v>1920</v>
      </c>
      <c r="Y542" s="62"/>
      <c r="Z542" s="62"/>
      <c r="AA542" s="62"/>
      <c r="AB542" s="64"/>
    </row>
    <row r="543" spans="1:28" ht="14.1" customHeight="1">
      <c r="A543" s="42" t="str">
        <f t="shared" si="6"/>
        <v>5501</v>
      </c>
      <c r="B543" s="42" t="str">
        <f t="shared" si="7"/>
        <v>5501101</v>
      </c>
      <c r="C543" s="42" t="str">
        <f t="shared" si="8"/>
        <v>550110111</v>
      </c>
      <c r="I543" s="42">
        <v>113242</v>
      </c>
      <c r="J543" s="42" t="s">
        <v>4854</v>
      </c>
      <c r="K543" s="42">
        <v>5</v>
      </c>
      <c r="L543" s="42" t="s">
        <v>4840</v>
      </c>
      <c r="M543" s="44">
        <v>501</v>
      </c>
      <c r="N543" s="42" t="s">
        <v>4625</v>
      </c>
      <c r="O543" s="42">
        <v>101</v>
      </c>
      <c r="P543" s="42" t="s">
        <v>3103</v>
      </c>
      <c r="Q543" s="42">
        <v>11</v>
      </c>
      <c r="R543" s="45" t="s">
        <v>3156</v>
      </c>
      <c r="S543" s="45" t="s">
        <v>4872</v>
      </c>
      <c r="T543" s="42" t="s">
        <v>4873</v>
      </c>
      <c r="U543" s="49">
        <v>1769</v>
      </c>
      <c r="Y543" s="62"/>
      <c r="Z543" s="62"/>
      <c r="AA543" s="62"/>
      <c r="AB543" s="64"/>
    </row>
    <row r="544" spans="1:28" ht="14.1" customHeight="1">
      <c r="A544" s="42" t="str">
        <f t="shared" si="6"/>
        <v>5501</v>
      </c>
      <c r="B544" s="42" t="str">
        <f t="shared" si="7"/>
        <v>5501101</v>
      </c>
      <c r="C544" s="42" t="str">
        <f t="shared" si="8"/>
        <v>550110112</v>
      </c>
      <c r="I544" s="42">
        <v>113243</v>
      </c>
      <c r="J544" s="42" t="s">
        <v>4857</v>
      </c>
      <c r="K544" s="42">
        <v>5</v>
      </c>
      <c r="L544" s="42" t="s">
        <v>4840</v>
      </c>
      <c r="M544" s="44">
        <v>501</v>
      </c>
      <c r="N544" s="42" t="s">
        <v>4625</v>
      </c>
      <c r="O544" s="42">
        <v>101</v>
      </c>
      <c r="P544" s="42" t="s">
        <v>3103</v>
      </c>
      <c r="Q544" s="42">
        <v>12</v>
      </c>
      <c r="R544" s="45" t="s">
        <v>3162</v>
      </c>
      <c r="S544" s="45" t="s">
        <v>4875</v>
      </c>
      <c r="T544" s="42" t="s">
        <v>4876</v>
      </c>
      <c r="U544" s="49">
        <v>1919</v>
      </c>
      <c r="Y544" s="62"/>
      <c r="Z544" s="62"/>
      <c r="AA544" s="62"/>
      <c r="AB544" s="64"/>
    </row>
    <row r="545" spans="1:28" ht="14.1" customHeight="1">
      <c r="A545" s="42" t="str">
        <f t="shared" si="6"/>
        <v>5501</v>
      </c>
      <c r="B545" s="42" t="str">
        <f t="shared" si="7"/>
        <v>5501101</v>
      </c>
      <c r="C545" s="42" t="str">
        <f t="shared" si="8"/>
        <v>550110119</v>
      </c>
      <c r="I545" s="42">
        <v>113244</v>
      </c>
      <c r="J545" s="42" t="s">
        <v>4860</v>
      </c>
      <c r="K545" s="42">
        <v>5</v>
      </c>
      <c r="L545" s="42" t="s">
        <v>4840</v>
      </c>
      <c r="M545" s="44">
        <v>501</v>
      </c>
      <c r="N545" s="42" t="s">
        <v>4625</v>
      </c>
      <c r="O545" s="42">
        <v>101</v>
      </c>
      <c r="P545" s="42" t="s">
        <v>3103</v>
      </c>
      <c r="Q545" s="42">
        <v>19</v>
      </c>
      <c r="R545" s="45" t="s">
        <v>1479</v>
      </c>
      <c r="S545" s="45" t="s">
        <v>4878</v>
      </c>
      <c r="T545" s="42" t="s">
        <v>2735</v>
      </c>
      <c r="U545" s="49">
        <v>163</v>
      </c>
      <c r="Y545" s="62"/>
      <c r="Z545" s="62"/>
      <c r="AA545" s="62"/>
      <c r="AB545" s="64"/>
    </row>
    <row r="546" spans="1:28" ht="14.1" customHeight="1">
      <c r="A546" s="42" t="str">
        <f t="shared" si="6"/>
        <v>5501</v>
      </c>
      <c r="B546" s="42" t="str">
        <f t="shared" si="7"/>
        <v>5501102</v>
      </c>
      <c r="C546" s="42" t="str">
        <f t="shared" si="8"/>
        <v>55011021</v>
      </c>
      <c r="I546" s="42">
        <v>113245</v>
      </c>
      <c r="J546" s="42" t="s">
        <v>4864</v>
      </c>
      <c r="K546" s="42">
        <v>5</v>
      </c>
      <c r="L546" s="42" t="s">
        <v>4840</v>
      </c>
      <c r="M546" s="44">
        <v>501</v>
      </c>
      <c r="N546" s="42" t="s">
        <v>4625</v>
      </c>
      <c r="O546" s="42">
        <v>102</v>
      </c>
      <c r="P546" s="42" t="s">
        <v>3173</v>
      </c>
      <c r="Q546" s="42">
        <v>1</v>
      </c>
      <c r="R546" s="45" t="s">
        <v>3174</v>
      </c>
      <c r="S546" s="45" t="s">
        <v>4880</v>
      </c>
      <c r="T546" s="42" t="s">
        <v>4881</v>
      </c>
      <c r="U546" s="49">
        <v>164</v>
      </c>
      <c r="Y546" s="62"/>
      <c r="Z546" s="62"/>
      <c r="AA546" s="62"/>
      <c r="AB546" s="64"/>
    </row>
    <row r="547" spans="1:28" ht="14.1" customHeight="1">
      <c r="A547" s="42" t="str">
        <f t="shared" si="6"/>
        <v>5501</v>
      </c>
      <c r="B547" s="42" t="str">
        <f t="shared" si="7"/>
        <v>5501102</v>
      </c>
      <c r="C547" s="42" t="str">
        <f t="shared" si="8"/>
        <v>55011022</v>
      </c>
      <c r="I547" s="42">
        <v>113246</v>
      </c>
      <c r="J547" s="42" t="s">
        <v>4868</v>
      </c>
      <c r="K547" s="42">
        <v>5</v>
      </c>
      <c r="L547" s="42" t="s">
        <v>4840</v>
      </c>
      <c r="M547" s="44">
        <v>501</v>
      </c>
      <c r="N547" s="42" t="s">
        <v>4625</v>
      </c>
      <c r="O547" s="42">
        <v>102</v>
      </c>
      <c r="P547" s="42" t="s">
        <v>3173</v>
      </c>
      <c r="Q547" s="42">
        <v>2</v>
      </c>
      <c r="R547" s="45" t="s">
        <v>3180</v>
      </c>
      <c r="S547" s="45" t="s">
        <v>4883</v>
      </c>
      <c r="T547" s="42" t="s">
        <v>4884</v>
      </c>
      <c r="U547" s="49">
        <v>1356</v>
      </c>
      <c r="Y547" s="62"/>
      <c r="Z547" s="62"/>
      <c r="AA547" s="62"/>
      <c r="AB547" s="64"/>
    </row>
    <row r="548" spans="1:28" ht="14.1" customHeight="1">
      <c r="A548" s="42" t="str">
        <f t="shared" si="6"/>
        <v>5501</v>
      </c>
      <c r="B548" s="42" t="str">
        <f t="shared" si="7"/>
        <v>5501102</v>
      </c>
      <c r="C548" s="42" t="str">
        <f t="shared" si="8"/>
        <v>55011023</v>
      </c>
      <c r="I548" s="42">
        <v>113247</v>
      </c>
      <c r="J548" s="42" t="s">
        <v>4871</v>
      </c>
      <c r="K548" s="42">
        <v>5</v>
      </c>
      <c r="L548" s="42" t="s">
        <v>4840</v>
      </c>
      <c r="M548" s="44">
        <v>501</v>
      </c>
      <c r="N548" s="42" t="s">
        <v>4625</v>
      </c>
      <c r="O548" s="42">
        <v>102</v>
      </c>
      <c r="P548" s="42" t="s">
        <v>3173</v>
      </c>
      <c r="Q548" s="42">
        <v>3</v>
      </c>
      <c r="R548" s="45" t="s">
        <v>4886</v>
      </c>
      <c r="S548" s="45" t="s">
        <v>4887</v>
      </c>
      <c r="T548" s="42" t="s">
        <v>3845</v>
      </c>
      <c r="U548" s="49">
        <v>445</v>
      </c>
      <c r="Y548" s="62"/>
      <c r="Z548" s="62"/>
      <c r="AA548" s="62"/>
      <c r="AB548" s="64"/>
    </row>
    <row r="549" spans="1:28" ht="14.1" customHeight="1">
      <c r="A549" s="42" t="str">
        <f t="shared" si="6"/>
        <v>5501</v>
      </c>
      <c r="B549" s="42" t="str">
        <f t="shared" si="7"/>
        <v>5501102</v>
      </c>
      <c r="C549" s="42" t="str">
        <f t="shared" si="8"/>
        <v>55011024</v>
      </c>
      <c r="I549" s="42">
        <v>113248</v>
      </c>
      <c r="J549" s="42" t="s">
        <v>4874</v>
      </c>
      <c r="K549" s="42">
        <v>5</v>
      </c>
      <c r="L549" s="42" t="s">
        <v>4840</v>
      </c>
      <c r="M549" s="44">
        <v>501</v>
      </c>
      <c r="N549" s="42" t="s">
        <v>4625</v>
      </c>
      <c r="O549" s="42">
        <v>102</v>
      </c>
      <c r="P549" s="42" t="s">
        <v>3173</v>
      </c>
      <c r="Q549" s="42">
        <v>4</v>
      </c>
      <c r="R549" s="45" t="s">
        <v>4889</v>
      </c>
      <c r="S549" s="45" t="s">
        <v>4890</v>
      </c>
      <c r="T549" s="42" t="s">
        <v>4891</v>
      </c>
      <c r="U549" s="49">
        <v>1441</v>
      </c>
      <c r="Y549" s="62"/>
      <c r="Z549" s="62"/>
      <c r="AA549" s="62"/>
      <c r="AB549" s="64"/>
    </row>
    <row r="550" spans="1:28" ht="14.1" customHeight="1">
      <c r="A550" s="42" t="str">
        <f t="shared" si="6"/>
        <v>5501</v>
      </c>
      <c r="B550" s="42" t="str">
        <f t="shared" si="7"/>
        <v>5501102</v>
      </c>
      <c r="C550" s="42" t="str">
        <f t="shared" si="8"/>
        <v>55011025</v>
      </c>
      <c r="I550" s="42">
        <v>113249</v>
      </c>
      <c r="J550" s="42" t="s">
        <v>4877</v>
      </c>
      <c r="K550" s="42">
        <v>5</v>
      </c>
      <c r="L550" s="42" t="s">
        <v>4840</v>
      </c>
      <c r="M550" s="44">
        <v>501</v>
      </c>
      <c r="N550" s="42" t="s">
        <v>4625</v>
      </c>
      <c r="O550" s="42">
        <v>102</v>
      </c>
      <c r="P550" s="42" t="s">
        <v>3173</v>
      </c>
      <c r="Q550" s="42">
        <v>5</v>
      </c>
      <c r="R550" s="45" t="s">
        <v>4893</v>
      </c>
      <c r="S550" s="45" t="s">
        <v>4894</v>
      </c>
      <c r="T550" s="42" t="s">
        <v>4895</v>
      </c>
      <c r="U550" s="49">
        <v>1943</v>
      </c>
      <c r="Y550" s="62"/>
      <c r="Z550" s="62"/>
      <c r="AA550" s="62"/>
      <c r="AB550" s="64"/>
    </row>
    <row r="551" spans="1:28" ht="14.1" customHeight="1">
      <c r="A551" s="42" t="str">
        <f t="shared" si="6"/>
        <v>5501</v>
      </c>
      <c r="B551" s="42" t="str">
        <f t="shared" si="7"/>
        <v>5501102</v>
      </c>
      <c r="C551" s="42" t="str">
        <f t="shared" si="8"/>
        <v>55011026</v>
      </c>
      <c r="I551" s="42">
        <v>113250</v>
      </c>
      <c r="J551" s="42" t="s">
        <v>4879</v>
      </c>
      <c r="K551" s="42">
        <v>5</v>
      </c>
      <c r="L551" s="42" t="s">
        <v>4840</v>
      </c>
      <c r="M551" s="44">
        <v>501</v>
      </c>
      <c r="N551" s="42" t="s">
        <v>4625</v>
      </c>
      <c r="O551" s="42">
        <v>102</v>
      </c>
      <c r="P551" s="42" t="s">
        <v>3173</v>
      </c>
      <c r="Q551" s="42">
        <v>6</v>
      </c>
      <c r="R551" s="45" t="s">
        <v>4897</v>
      </c>
      <c r="S551" s="45" t="s">
        <v>4898</v>
      </c>
      <c r="T551" s="42" t="s">
        <v>4899</v>
      </c>
      <c r="U551" s="49">
        <v>1949</v>
      </c>
      <c r="Y551" s="62"/>
      <c r="Z551" s="62"/>
      <c r="AA551" s="62"/>
      <c r="AB551" s="64"/>
    </row>
    <row r="552" spans="1:28" ht="14.1" customHeight="1">
      <c r="A552" s="42" t="str">
        <f t="shared" si="6"/>
        <v>5501</v>
      </c>
      <c r="B552" s="42" t="str">
        <f t="shared" si="7"/>
        <v>5501102</v>
      </c>
      <c r="C552" s="42" t="str">
        <f t="shared" si="8"/>
        <v>55011027</v>
      </c>
      <c r="I552" s="42">
        <v>113251</v>
      </c>
      <c r="J552" s="42" t="s">
        <v>4882</v>
      </c>
      <c r="K552" s="42">
        <v>5</v>
      </c>
      <c r="L552" s="42" t="s">
        <v>4840</v>
      </c>
      <c r="M552" s="44">
        <v>501</v>
      </c>
      <c r="N552" s="42" t="s">
        <v>4625</v>
      </c>
      <c r="O552" s="42">
        <v>102</v>
      </c>
      <c r="P552" s="42" t="s">
        <v>3173</v>
      </c>
      <c r="Q552" s="42">
        <v>7</v>
      </c>
      <c r="R552" s="45" t="s">
        <v>4901</v>
      </c>
      <c r="S552" s="45" t="s">
        <v>4902</v>
      </c>
      <c r="T552" s="42" t="s">
        <v>4903</v>
      </c>
      <c r="U552" s="49">
        <v>1923</v>
      </c>
      <c r="Y552" s="62"/>
      <c r="Z552" s="62"/>
      <c r="AA552" s="62"/>
      <c r="AB552" s="64"/>
    </row>
    <row r="553" spans="1:28" ht="14.1" customHeight="1">
      <c r="A553" s="42" t="str">
        <f t="shared" si="6"/>
        <v>5501</v>
      </c>
      <c r="B553" s="42" t="str">
        <f t="shared" si="7"/>
        <v>5501102</v>
      </c>
      <c r="C553" s="42" t="str">
        <f t="shared" si="8"/>
        <v>55011028</v>
      </c>
      <c r="I553" s="42">
        <v>113252</v>
      </c>
      <c r="J553" s="42" t="s">
        <v>4885</v>
      </c>
      <c r="K553" s="42">
        <v>5</v>
      </c>
      <c r="L553" s="42" t="s">
        <v>4840</v>
      </c>
      <c r="M553" s="44">
        <v>501</v>
      </c>
      <c r="N553" s="42" t="s">
        <v>4625</v>
      </c>
      <c r="O553" s="42">
        <v>102</v>
      </c>
      <c r="P553" s="42" t="s">
        <v>3173</v>
      </c>
      <c r="Q553" s="42">
        <v>8</v>
      </c>
      <c r="R553" s="45" t="s">
        <v>3195</v>
      </c>
      <c r="S553" s="45" t="s">
        <v>4905</v>
      </c>
      <c r="T553" s="42" t="s">
        <v>4906</v>
      </c>
      <c r="U553" s="49">
        <v>1743</v>
      </c>
      <c r="Y553" s="62"/>
      <c r="Z553" s="62"/>
      <c r="AA553" s="62"/>
      <c r="AB553" s="64"/>
    </row>
    <row r="554" spans="1:28" ht="14.1" customHeight="1">
      <c r="A554" s="42" t="str">
        <f t="shared" si="6"/>
        <v>5501</v>
      </c>
      <c r="B554" s="42" t="str">
        <f t="shared" si="7"/>
        <v>5501102</v>
      </c>
      <c r="C554" s="42" t="str">
        <f t="shared" si="8"/>
        <v>55011029</v>
      </c>
      <c r="I554" s="42">
        <v>113253</v>
      </c>
      <c r="J554" s="42" t="s">
        <v>4888</v>
      </c>
      <c r="K554" s="42">
        <v>5</v>
      </c>
      <c r="L554" s="42" t="s">
        <v>4840</v>
      </c>
      <c r="M554" s="44">
        <v>501</v>
      </c>
      <c r="N554" s="42" t="s">
        <v>4625</v>
      </c>
      <c r="O554" s="42">
        <v>102</v>
      </c>
      <c r="P554" s="42" t="s">
        <v>3173</v>
      </c>
      <c r="Q554" s="42">
        <v>9</v>
      </c>
      <c r="R554" s="45" t="s">
        <v>3201</v>
      </c>
      <c r="S554" s="45" t="s">
        <v>4909</v>
      </c>
      <c r="T554" s="42" t="s">
        <v>4910</v>
      </c>
      <c r="U554" s="49">
        <v>1209</v>
      </c>
      <c r="Y554" s="62"/>
      <c r="Z554" s="62"/>
      <c r="AA554" s="62"/>
      <c r="AB554" s="64"/>
    </row>
    <row r="555" spans="1:28" ht="14.1" customHeight="1">
      <c r="A555" s="42" t="str">
        <f t="shared" si="6"/>
        <v>5501</v>
      </c>
      <c r="B555" s="42" t="str">
        <f t="shared" si="7"/>
        <v>5501102</v>
      </c>
      <c r="C555" s="42" t="str">
        <f t="shared" si="8"/>
        <v>550110210</v>
      </c>
      <c r="I555" s="42">
        <v>113254</v>
      </c>
      <c r="J555" s="42" t="s">
        <v>4892</v>
      </c>
      <c r="K555" s="42">
        <v>5</v>
      </c>
      <c r="L555" s="42" t="s">
        <v>4840</v>
      </c>
      <c r="M555" s="44">
        <v>501</v>
      </c>
      <c r="N555" s="42" t="s">
        <v>4625</v>
      </c>
      <c r="O555" s="42">
        <v>102</v>
      </c>
      <c r="P555" s="42" t="s">
        <v>3173</v>
      </c>
      <c r="Q555" s="42">
        <v>10</v>
      </c>
      <c r="R555" s="45" t="s">
        <v>3207</v>
      </c>
      <c r="S555" s="45" t="s">
        <v>4913</v>
      </c>
      <c r="T555" s="42" t="s">
        <v>4914</v>
      </c>
      <c r="U555" s="49">
        <v>1704</v>
      </c>
      <c r="Y555" s="62"/>
      <c r="Z555" s="62"/>
      <c r="AA555" s="62"/>
      <c r="AB555" s="64"/>
    </row>
    <row r="556" spans="1:28" ht="14.1" customHeight="1">
      <c r="A556" s="42" t="str">
        <f t="shared" si="6"/>
        <v>5501</v>
      </c>
      <c r="B556" s="42" t="str">
        <f t="shared" si="7"/>
        <v>5501102</v>
      </c>
      <c r="C556" s="42" t="str">
        <f t="shared" si="8"/>
        <v>550110211</v>
      </c>
      <c r="I556" s="42">
        <v>113255</v>
      </c>
      <c r="J556" s="42" t="s">
        <v>4896</v>
      </c>
      <c r="K556" s="42">
        <v>5</v>
      </c>
      <c r="L556" s="42" t="s">
        <v>4840</v>
      </c>
      <c r="M556" s="44">
        <v>501</v>
      </c>
      <c r="N556" s="42" t="s">
        <v>4625</v>
      </c>
      <c r="O556" s="42">
        <v>102</v>
      </c>
      <c r="P556" s="42" t="s">
        <v>3173</v>
      </c>
      <c r="Q556" s="42">
        <v>11</v>
      </c>
      <c r="R556" s="45" t="s">
        <v>3213</v>
      </c>
      <c r="S556" s="45" t="s">
        <v>4917</v>
      </c>
      <c r="T556" s="42" t="s">
        <v>4918</v>
      </c>
      <c r="U556" s="49">
        <v>1012</v>
      </c>
      <c r="Y556" s="62"/>
      <c r="Z556" s="62"/>
      <c r="AA556" s="62"/>
      <c r="AB556" s="64"/>
    </row>
    <row r="557" spans="1:28" ht="14.1" customHeight="1">
      <c r="A557" s="42" t="str">
        <f t="shared" si="6"/>
        <v>5501</v>
      </c>
      <c r="B557" s="42" t="str">
        <f t="shared" si="7"/>
        <v>5501102</v>
      </c>
      <c r="C557" s="42" t="str">
        <f t="shared" si="8"/>
        <v>550110212</v>
      </c>
      <c r="I557" s="42">
        <v>113256</v>
      </c>
      <c r="J557" s="42" t="s">
        <v>4900</v>
      </c>
      <c r="K557" s="42">
        <v>5</v>
      </c>
      <c r="L557" s="42" t="s">
        <v>4840</v>
      </c>
      <c r="M557" s="44">
        <v>501</v>
      </c>
      <c r="N557" s="42" t="s">
        <v>4625</v>
      </c>
      <c r="O557" s="42">
        <v>102</v>
      </c>
      <c r="P557" s="42" t="s">
        <v>3173</v>
      </c>
      <c r="Q557" s="42">
        <v>12</v>
      </c>
      <c r="R557" s="45" t="s">
        <v>3221</v>
      </c>
      <c r="S557" s="45" t="s">
        <v>4920</v>
      </c>
      <c r="T557" s="42" t="s">
        <v>4921</v>
      </c>
      <c r="U557" s="49">
        <v>1203</v>
      </c>
      <c r="Y557" s="62"/>
      <c r="Z557" s="62"/>
      <c r="AA557" s="62"/>
      <c r="AB557" s="64"/>
    </row>
    <row r="558" spans="1:28" ht="14.1" customHeight="1">
      <c r="A558" s="42" t="str">
        <f t="shared" si="6"/>
        <v>5501</v>
      </c>
      <c r="B558" s="42" t="str">
        <f t="shared" si="7"/>
        <v>5501102</v>
      </c>
      <c r="C558" s="42" t="str">
        <f t="shared" si="8"/>
        <v>550110213</v>
      </c>
      <c r="I558" s="42">
        <v>113257</v>
      </c>
      <c r="J558" s="42" t="s">
        <v>4904</v>
      </c>
      <c r="K558" s="42">
        <v>5</v>
      </c>
      <c r="L558" s="42" t="s">
        <v>4840</v>
      </c>
      <c r="M558" s="44">
        <v>501</v>
      </c>
      <c r="N558" s="42" t="s">
        <v>4625</v>
      </c>
      <c r="O558" s="42">
        <v>102</v>
      </c>
      <c r="P558" s="42" t="s">
        <v>3173</v>
      </c>
      <c r="Q558" s="42">
        <v>13</v>
      </c>
      <c r="R558" s="45" t="s">
        <v>3237</v>
      </c>
      <c r="S558" s="45" t="s">
        <v>4923</v>
      </c>
      <c r="T558" s="42" t="s">
        <v>4924</v>
      </c>
      <c r="U558" s="49">
        <v>1466</v>
      </c>
      <c r="Y558" s="62"/>
      <c r="Z558" s="62"/>
      <c r="AA558" s="62"/>
      <c r="AB558" s="64"/>
    </row>
    <row r="559" spans="1:28" ht="14.1" customHeight="1">
      <c r="A559" s="42" t="str">
        <f t="shared" si="6"/>
        <v>5501</v>
      </c>
      <c r="B559" s="42" t="str">
        <f t="shared" si="7"/>
        <v>5501102</v>
      </c>
      <c r="C559" s="42" t="str">
        <f t="shared" si="8"/>
        <v>550110214</v>
      </c>
      <c r="I559" s="42">
        <v>113258</v>
      </c>
      <c r="J559" s="42" t="s">
        <v>4908</v>
      </c>
      <c r="K559" s="42">
        <v>5</v>
      </c>
      <c r="L559" s="42" t="s">
        <v>4840</v>
      </c>
      <c r="M559" s="44">
        <v>501</v>
      </c>
      <c r="N559" s="42" t="s">
        <v>4625</v>
      </c>
      <c r="O559" s="42">
        <v>102</v>
      </c>
      <c r="P559" s="42" t="s">
        <v>3173</v>
      </c>
      <c r="Q559" s="42">
        <v>14</v>
      </c>
      <c r="R559" s="45" t="s">
        <v>3229</v>
      </c>
      <c r="S559" s="45" t="s">
        <v>4926</v>
      </c>
      <c r="T559" s="42" t="s">
        <v>4927</v>
      </c>
      <c r="U559" s="49">
        <v>1448</v>
      </c>
      <c r="Y559" s="62"/>
      <c r="Z559" s="62"/>
      <c r="AA559" s="62"/>
      <c r="AB559" s="64"/>
    </row>
    <row r="560" spans="1:28" ht="14.1" customHeight="1">
      <c r="A560" s="42" t="str">
        <f t="shared" si="6"/>
        <v>5501</v>
      </c>
      <c r="B560" s="42" t="str">
        <f t="shared" si="7"/>
        <v>5501102</v>
      </c>
      <c r="C560" s="42" t="str">
        <f t="shared" si="8"/>
        <v>550110219</v>
      </c>
      <c r="I560" s="42">
        <v>113259</v>
      </c>
      <c r="J560" s="42" t="s">
        <v>4912</v>
      </c>
      <c r="K560" s="42">
        <v>5</v>
      </c>
      <c r="L560" s="42" t="s">
        <v>4840</v>
      </c>
      <c r="M560" s="44">
        <v>501</v>
      </c>
      <c r="N560" s="42" t="s">
        <v>4625</v>
      </c>
      <c r="O560" s="42">
        <v>102</v>
      </c>
      <c r="P560" s="42" t="s">
        <v>3173</v>
      </c>
      <c r="Q560" s="42">
        <v>19</v>
      </c>
      <c r="R560" s="45" t="s">
        <v>1479</v>
      </c>
      <c r="S560" s="45" t="s">
        <v>3006</v>
      </c>
      <c r="T560" s="42" t="s">
        <v>4929</v>
      </c>
      <c r="U560" s="49">
        <v>1647</v>
      </c>
      <c r="Y560" s="62"/>
      <c r="Z560" s="62"/>
      <c r="AA560" s="62"/>
      <c r="AB560" s="64"/>
    </row>
    <row r="561" spans="1:28" ht="14.1" customHeight="1">
      <c r="A561" s="42" t="str">
        <f t="shared" si="6"/>
        <v>5501</v>
      </c>
      <c r="B561" s="42" t="str">
        <f t="shared" si="7"/>
        <v>5501103</v>
      </c>
      <c r="C561" s="42" t="str">
        <f t="shared" si="8"/>
        <v>55011031</v>
      </c>
      <c r="I561" s="42">
        <v>113261</v>
      </c>
      <c r="J561" s="42" t="s">
        <v>4916</v>
      </c>
      <c r="K561" s="42">
        <v>5</v>
      </c>
      <c r="L561" s="42" t="s">
        <v>4840</v>
      </c>
      <c r="M561" s="44">
        <v>501</v>
      </c>
      <c r="N561" s="42" t="s">
        <v>4625</v>
      </c>
      <c r="O561" s="42">
        <v>103</v>
      </c>
      <c r="P561" s="42" t="s">
        <v>3285</v>
      </c>
      <c r="Q561" s="42">
        <v>1</v>
      </c>
      <c r="R561" s="45" t="s">
        <v>3286</v>
      </c>
      <c r="S561" s="45" t="s">
        <v>4931</v>
      </c>
      <c r="T561" s="42" t="s">
        <v>4932</v>
      </c>
      <c r="U561" s="49">
        <v>1917</v>
      </c>
      <c r="Y561" s="62"/>
      <c r="Z561" s="62"/>
      <c r="AA561" s="62"/>
      <c r="AB561" s="64"/>
    </row>
    <row r="562" spans="1:28" ht="14.1" customHeight="1">
      <c r="A562" s="42" t="str">
        <f t="shared" si="6"/>
        <v>5501</v>
      </c>
      <c r="B562" s="42" t="str">
        <f t="shared" si="7"/>
        <v>5501103</v>
      </c>
      <c r="C562" s="42" t="str">
        <f t="shared" si="8"/>
        <v>55011032</v>
      </c>
      <c r="I562" s="42">
        <v>113262</v>
      </c>
      <c r="J562" s="42" t="s">
        <v>4919</v>
      </c>
      <c r="K562" s="42">
        <v>5</v>
      </c>
      <c r="L562" s="42" t="s">
        <v>4840</v>
      </c>
      <c r="M562" s="44">
        <v>501</v>
      </c>
      <c r="N562" s="42" t="s">
        <v>4625</v>
      </c>
      <c r="O562" s="42">
        <v>103</v>
      </c>
      <c r="P562" s="42" t="s">
        <v>3285</v>
      </c>
      <c r="Q562" s="42">
        <v>2</v>
      </c>
      <c r="R562" s="45" t="s">
        <v>3292</v>
      </c>
      <c r="S562" s="45" t="s">
        <v>4934</v>
      </c>
      <c r="T562" s="42" t="s">
        <v>4935</v>
      </c>
      <c r="U562" s="49">
        <v>1651</v>
      </c>
      <c r="Y562" s="62"/>
      <c r="Z562" s="62"/>
      <c r="AA562" s="62"/>
      <c r="AB562" s="64"/>
    </row>
    <row r="563" spans="1:28" ht="14.1" customHeight="1">
      <c r="A563" s="42" t="str">
        <f t="shared" si="6"/>
        <v>5501</v>
      </c>
      <c r="B563" s="42" t="str">
        <f t="shared" si="7"/>
        <v>5501103</v>
      </c>
      <c r="C563" s="42" t="str">
        <f t="shared" si="8"/>
        <v>550110319</v>
      </c>
      <c r="I563" s="42">
        <v>113263</v>
      </c>
      <c r="J563" s="42" t="s">
        <v>4922</v>
      </c>
      <c r="K563" s="42">
        <v>5</v>
      </c>
      <c r="L563" s="42" t="s">
        <v>4840</v>
      </c>
      <c r="M563" s="44">
        <v>501</v>
      </c>
      <c r="N563" s="42" t="s">
        <v>4625</v>
      </c>
      <c r="O563" s="42">
        <v>103</v>
      </c>
      <c r="P563" s="42" t="s">
        <v>3285</v>
      </c>
      <c r="Q563" s="42">
        <v>19</v>
      </c>
      <c r="R563" s="45" t="s">
        <v>1479</v>
      </c>
      <c r="S563" s="45" t="s">
        <v>4937</v>
      </c>
      <c r="T563" s="42" t="s">
        <v>4938</v>
      </c>
      <c r="U563" s="49">
        <v>1445</v>
      </c>
      <c r="Y563" s="62"/>
      <c r="Z563" s="62"/>
      <c r="AA563" s="62"/>
      <c r="AB563" s="64"/>
    </row>
    <row r="564" spans="1:28" ht="14.1" customHeight="1">
      <c r="A564" s="42" t="str">
        <f t="shared" si="6"/>
        <v>5501</v>
      </c>
      <c r="B564" s="42" t="str">
        <f t="shared" si="7"/>
        <v>5501104</v>
      </c>
      <c r="C564" s="42" t="str">
        <f t="shared" si="8"/>
        <v>55011041</v>
      </c>
      <c r="I564" s="42">
        <v>113264</v>
      </c>
      <c r="J564" s="42" t="s">
        <v>4925</v>
      </c>
      <c r="K564" s="42">
        <v>5</v>
      </c>
      <c r="L564" s="42" t="s">
        <v>4840</v>
      </c>
      <c r="M564" s="44">
        <v>501</v>
      </c>
      <c r="N564" s="42" t="s">
        <v>4625</v>
      </c>
      <c r="O564" s="42">
        <v>104</v>
      </c>
      <c r="P564" s="42" t="s">
        <v>3252</v>
      </c>
      <c r="Q564" s="42">
        <v>1</v>
      </c>
      <c r="R564" s="45" t="s">
        <v>3253</v>
      </c>
      <c r="S564" s="45" t="s">
        <v>4940</v>
      </c>
      <c r="T564" s="42" t="s">
        <v>4941</v>
      </c>
      <c r="U564" s="49">
        <v>472</v>
      </c>
      <c r="Y564" s="62"/>
      <c r="Z564" s="62"/>
      <c r="AA564" s="62"/>
      <c r="AB564" s="64"/>
    </row>
    <row r="565" spans="1:28" ht="14.1" customHeight="1">
      <c r="A565" s="42" t="str">
        <f t="shared" si="6"/>
        <v>5501</v>
      </c>
      <c r="B565" s="42" t="str">
        <f t="shared" si="7"/>
        <v>5501104</v>
      </c>
      <c r="C565" s="42" t="str">
        <f t="shared" si="8"/>
        <v>55011042</v>
      </c>
      <c r="I565" s="42">
        <v>113265</v>
      </c>
      <c r="J565" s="42" t="s">
        <v>4928</v>
      </c>
      <c r="K565" s="42">
        <v>5</v>
      </c>
      <c r="L565" s="42" t="s">
        <v>4840</v>
      </c>
      <c r="M565" s="44">
        <v>501</v>
      </c>
      <c r="N565" s="42" t="s">
        <v>4625</v>
      </c>
      <c r="O565" s="42">
        <v>104</v>
      </c>
      <c r="P565" s="42" t="s">
        <v>3252</v>
      </c>
      <c r="Q565" s="42">
        <v>2</v>
      </c>
      <c r="R565" s="45" t="s">
        <v>3259</v>
      </c>
      <c r="S565" s="45" t="s">
        <v>4943</v>
      </c>
      <c r="T565" s="42" t="s">
        <v>4944</v>
      </c>
      <c r="U565" s="49">
        <v>167</v>
      </c>
      <c r="Y565" s="62"/>
      <c r="Z565" s="62"/>
      <c r="AA565" s="62"/>
      <c r="AB565" s="64"/>
    </row>
    <row r="566" spans="1:28" ht="14.1" customHeight="1">
      <c r="A566" s="42" t="str">
        <f t="shared" si="6"/>
        <v>5501</v>
      </c>
      <c r="B566" s="42" t="str">
        <f t="shared" si="7"/>
        <v>5501104</v>
      </c>
      <c r="C566" s="42" t="str">
        <f t="shared" si="8"/>
        <v>55011043</v>
      </c>
      <c r="I566" s="42">
        <v>113266</v>
      </c>
      <c r="J566" s="42" t="s">
        <v>4930</v>
      </c>
      <c r="K566" s="42">
        <v>5</v>
      </c>
      <c r="L566" s="42" t="s">
        <v>4840</v>
      </c>
      <c r="M566" s="44">
        <v>501</v>
      </c>
      <c r="N566" s="42" t="s">
        <v>4625</v>
      </c>
      <c r="O566" s="42">
        <v>104</v>
      </c>
      <c r="P566" s="42" t="s">
        <v>3252</v>
      </c>
      <c r="Q566" s="42">
        <v>3</v>
      </c>
      <c r="R566" s="45" t="s">
        <v>3265</v>
      </c>
      <c r="S566" s="45" t="s">
        <v>4946</v>
      </c>
      <c r="T566" s="42" t="s">
        <v>4947</v>
      </c>
      <c r="U566" s="49">
        <v>1227</v>
      </c>
      <c r="Y566" s="62"/>
      <c r="Z566" s="62"/>
      <c r="AA566" s="62"/>
      <c r="AB566" s="64"/>
    </row>
    <row r="567" spans="1:28" ht="14.1" customHeight="1">
      <c r="A567" s="42" t="str">
        <f t="shared" si="6"/>
        <v>5501</v>
      </c>
      <c r="B567" s="42" t="str">
        <f t="shared" si="7"/>
        <v>5501104</v>
      </c>
      <c r="C567" s="42" t="str">
        <f t="shared" si="8"/>
        <v>55011044</v>
      </c>
      <c r="I567" s="42">
        <v>113267</v>
      </c>
      <c r="J567" s="42" t="s">
        <v>4933</v>
      </c>
      <c r="K567" s="42">
        <v>5</v>
      </c>
      <c r="L567" s="42" t="s">
        <v>4840</v>
      </c>
      <c r="M567" s="44">
        <v>501</v>
      </c>
      <c r="N567" s="42" t="s">
        <v>4625</v>
      </c>
      <c r="O567" s="42">
        <v>104</v>
      </c>
      <c r="P567" s="42" t="s">
        <v>3252</v>
      </c>
      <c r="Q567" s="42">
        <v>4</v>
      </c>
      <c r="R567" s="45" t="s">
        <v>3271</v>
      </c>
      <c r="S567" s="45" t="s">
        <v>4949</v>
      </c>
      <c r="T567" s="42" t="s">
        <v>4950</v>
      </c>
      <c r="U567" s="49">
        <v>1993</v>
      </c>
      <c r="Y567" s="62"/>
      <c r="Z567" s="62"/>
      <c r="AA567" s="62"/>
      <c r="AB567" s="64"/>
    </row>
    <row r="568" spans="1:28" ht="14.1" customHeight="1">
      <c r="A568" s="42" t="str">
        <f t="shared" si="6"/>
        <v>5501</v>
      </c>
      <c r="B568" s="42" t="str">
        <f t="shared" si="7"/>
        <v>5501104</v>
      </c>
      <c r="C568" s="42" t="str">
        <f t="shared" si="8"/>
        <v>550110419</v>
      </c>
      <c r="I568" s="42">
        <v>113268</v>
      </c>
      <c r="J568" s="42" t="s">
        <v>4936</v>
      </c>
      <c r="K568" s="42">
        <v>5</v>
      </c>
      <c r="L568" s="42" t="s">
        <v>4840</v>
      </c>
      <c r="M568" s="44">
        <v>501</v>
      </c>
      <c r="N568" s="42" t="s">
        <v>4625</v>
      </c>
      <c r="O568" s="42">
        <v>104</v>
      </c>
      <c r="P568" s="42" t="s">
        <v>3252</v>
      </c>
      <c r="Q568" s="42">
        <v>19</v>
      </c>
      <c r="R568" s="45" t="s">
        <v>1479</v>
      </c>
      <c r="S568" s="45" t="s">
        <v>4952</v>
      </c>
      <c r="T568" s="42" t="s">
        <v>4953</v>
      </c>
      <c r="U568" s="49">
        <v>1994</v>
      </c>
      <c r="Y568" s="62"/>
      <c r="Z568" s="62"/>
      <c r="AA568" s="62"/>
      <c r="AB568" s="64"/>
    </row>
    <row r="569" spans="1:28" ht="14.1" customHeight="1">
      <c r="A569" s="42" t="str">
        <f t="shared" si="6"/>
        <v>5501</v>
      </c>
      <c r="B569" s="42" t="str">
        <f t="shared" si="7"/>
        <v>5501105</v>
      </c>
      <c r="C569" s="42" t="str">
        <f t="shared" si="8"/>
        <v>55011051</v>
      </c>
      <c r="I569" s="42">
        <v>113269</v>
      </c>
      <c r="J569" s="42" t="s">
        <v>4939</v>
      </c>
      <c r="K569" s="42">
        <v>5</v>
      </c>
      <c r="L569" s="42" t="s">
        <v>4840</v>
      </c>
      <c r="M569" s="44">
        <v>501</v>
      </c>
      <c r="N569" s="42" t="s">
        <v>4625</v>
      </c>
      <c r="O569" s="42">
        <v>105</v>
      </c>
      <c r="P569" s="42" t="s">
        <v>4552</v>
      </c>
      <c r="Q569" s="42">
        <v>1</v>
      </c>
      <c r="R569" s="45" t="s">
        <v>3666</v>
      </c>
      <c r="S569" s="45" t="s">
        <v>4955</v>
      </c>
      <c r="T569" s="42" t="s">
        <v>4956</v>
      </c>
      <c r="U569" s="49">
        <v>168</v>
      </c>
      <c r="Y569" s="62"/>
      <c r="Z569" s="62"/>
      <c r="AA569" s="62"/>
      <c r="AB569" s="64"/>
    </row>
    <row r="570" spans="1:28" ht="14.1" customHeight="1">
      <c r="A570" s="42" t="str">
        <f t="shared" si="6"/>
        <v>5501</v>
      </c>
      <c r="B570" s="42" t="str">
        <f t="shared" si="7"/>
        <v>5501105</v>
      </c>
      <c r="C570" s="42" t="str">
        <f t="shared" si="8"/>
        <v>55011052</v>
      </c>
      <c r="I570" s="42">
        <v>113270</v>
      </c>
      <c r="J570" s="42" t="s">
        <v>4942</v>
      </c>
      <c r="K570" s="42">
        <v>5</v>
      </c>
      <c r="L570" s="42" t="s">
        <v>4840</v>
      </c>
      <c r="M570" s="44">
        <v>501</v>
      </c>
      <c r="N570" s="42" t="s">
        <v>4625</v>
      </c>
      <c r="O570" s="42">
        <v>105</v>
      </c>
      <c r="P570" s="42" t="s">
        <v>4552</v>
      </c>
      <c r="Q570" s="42">
        <v>2</v>
      </c>
      <c r="R570" s="45" t="s">
        <v>4958</v>
      </c>
      <c r="S570" s="45" t="s">
        <v>4959</v>
      </c>
      <c r="T570" s="42" t="s">
        <v>4960</v>
      </c>
      <c r="U570" s="49">
        <v>1967</v>
      </c>
      <c r="Y570" s="62"/>
      <c r="Z570" s="62"/>
      <c r="AA570" s="62"/>
      <c r="AB570" s="64"/>
    </row>
    <row r="571" spans="1:28" ht="14.1" customHeight="1">
      <c r="A571" s="42" t="str">
        <f t="shared" si="6"/>
        <v>5501</v>
      </c>
      <c r="B571" s="42" t="str">
        <f t="shared" si="7"/>
        <v>5501105</v>
      </c>
      <c r="C571" s="42" t="str">
        <f t="shared" si="8"/>
        <v>55011053</v>
      </c>
      <c r="I571" s="42">
        <v>113271</v>
      </c>
      <c r="J571" s="42" t="s">
        <v>4945</v>
      </c>
      <c r="K571" s="42">
        <v>5</v>
      </c>
      <c r="L571" s="42" t="s">
        <v>4840</v>
      </c>
      <c r="M571" s="44">
        <v>501</v>
      </c>
      <c r="N571" s="42" t="s">
        <v>4625</v>
      </c>
      <c r="O571" s="42">
        <v>105</v>
      </c>
      <c r="P571" s="42" t="s">
        <v>4552</v>
      </c>
      <c r="Q571" s="42">
        <v>3</v>
      </c>
      <c r="R571" s="45" t="s">
        <v>4553</v>
      </c>
      <c r="S571" s="45" t="s">
        <v>4962</v>
      </c>
      <c r="T571" s="42" t="s">
        <v>4963</v>
      </c>
      <c r="U571" s="49">
        <v>1729</v>
      </c>
      <c r="Y571" s="62"/>
      <c r="Z571" s="62"/>
      <c r="AA571" s="62"/>
      <c r="AB571" s="64"/>
    </row>
    <row r="572" spans="1:28" ht="14.1" customHeight="1">
      <c r="A572" s="42" t="str">
        <f t="shared" si="6"/>
        <v>5501</v>
      </c>
      <c r="B572" s="42" t="str">
        <f t="shared" si="7"/>
        <v>5501105</v>
      </c>
      <c r="C572" s="42" t="str">
        <f t="shared" si="8"/>
        <v>55011054</v>
      </c>
      <c r="I572" s="42">
        <v>113272</v>
      </c>
      <c r="J572" s="42" t="s">
        <v>4948</v>
      </c>
      <c r="K572" s="42">
        <v>5</v>
      </c>
      <c r="L572" s="42" t="s">
        <v>4840</v>
      </c>
      <c r="M572" s="44">
        <v>501</v>
      </c>
      <c r="N572" s="42" t="s">
        <v>4625</v>
      </c>
      <c r="O572" s="42">
        <v>105</v>
      </c>
      <c r="P572" s="42" t="s">
        <v>4552</v>
      </c>
      <c r="Q572" s="42">
        <v>4</v>
      </c>
      <c r="R572" s="45" t="s">
        <v>4965</v>
      </c>
      <c r="S572" s="45" t="s">
        <v>4966</v>
      </c>
      <c r="T572" s="42" t="s">
        <v>4967</v>
      </c>
      <c r="U572" s="49">
        <v>1757</v>
      </c>
      <c r="Y572" s="62"/>
      <c r="Z572" s="62"/>
      <c r="AA572" s="62"/>
      <c r="AB572" s="64"/>
    </row>
    <row r="573" spans="1:28" ht="14.1" customHeight="1">
      <c r="A573" s="42" t="str">
        <f t="shared" si="6"/>
        <v>5501</v>
      </c>
      <c r="B573" s="42" t="str">
        <f t="shared" si="7"/>
        <v>5501105</v>
      </c>
      <c r="C573" s="42" t="str">
        <f t="shared" si="8"/>
        <v>55011055</v>
      </c>
      <c r="I573" s="42">
        <v>113273</v>
      </c>
      <c r="J573" s="42" t="s">
        <v>4951</v>
      </c>
      <c r="K573" s="42">
        <v>5</v>
      </c>
      <c r="L573" s="42" t="s">
        <v>4840</v>
      </c>
      <c r="M573" s="44">
        <v>501</v>
      </c>
      <c r="N573" s="42" t="s">
        <v>4625</v>
      </c>
      <c r="O573" s="42">
        <v>105</v>
      </c>
      <c r="P573" s="42" t="s">
        <v>4552</v>
      </c>
      <c r="Q573" s="42">
        <v>5</v>
      </c>
      <c r="R573" s="45" t="s">
        <v>4969</v>
      </c>
      <c r="S573" s="45" t="s">
        <v>4970</v>
      </c>
      <c r="T573" s="42" t="s">
        <v>4971</v>
      </c>
      <c r="U573" s="49">
        <v>1078</v>
      </c>
      <c r="Y573" s="62"/>
      <c r="Z573" s="62"/>
      <c r="AA573" s="62"/>
      <c r="AB573" s="64"/>
    </row>
    <row r="574" spans="1:28" ht="14.1" customHeight="1">
      <c r="A574" s="42" t="str">
        <f t="shared" si="6"/>
        <v>5501</v>
      </c>
      <c r="B574" s="42" t="str">
        <f t="shared" si="7"/>
        <v>5501105</v>
      </c>
      <c r="C574" s="42" t="str">
        <f t="shared" si="8"/>
        <v>55011056</v>
      </c>
      <c r="I574" s="42">
        <v>113274</v>
      </c>
      <c r="J574" s="42" t="s">
        <v>4954</v>
      </c>
      <c r="K574" s="42">
        <v>5</v>
      </c>
      <c r="L574" s="42" t="s">
        <v>4840</v>
      </c>
      <c r="M574" s="44">
        <v>501</v>
      </c>
      <c r="N574" s="42" t="s">
        <v>4625</v>
      </c>
      <c r="O574" s="42">
        <v>105</v>
      </c>
      <c r="P574" s="42" t="s">
        <v>4552</v>
      </c>
      <c r="Q574" s="42">
        <v>6</v>
      </c>
      <c r="R574" s="45" t="s">
        <v>4973</v>
      </c>
      <c r="S574" s="45" t="s">
        <v>4974</v>
      </c>
      <c r="T574" s="42" t="s">
        <v>4975</v>
      </c>
      <c r="U574" s="49">
        <v>1345</v>
      </c>
      <c r="Y574" s="62"/>
      <c r="Z574" s="62"/>
      <c r="AA574" s="62"/>
      <c r="AB574" s="64"/>
    </row>
    <row r="575" spans="1:28" ht="14.1" customHeight="1">
      <c r="A575" s="42" t="str">
        <f t="shared" si="6"/>
        <v>5501</v>
      </c>
      <c r="B575" s="42" t="str">
        <f t="shared" si="7"/>
        <v>5501105</v>
      </c>
      <c r="C575" s="42" t="str">
        <f t="shared" si="8"/>
        <v>55011057</v>
      </c>
      <c r="I575" s="42">
        <v>113275</v>
      </c>
      <c r="J575" s="42" t="s">
        <v>4957</v>
      </c>
      <c r="K575" s="42">
        <v>5</v>
      </c>
      <c r="L575" s="42" t="s">
        <v>4840</v>
      </c>
      <c r="M575" s="44">
        <v>501</v>
      </c>
      <c r="N575" s="42" t="s">
        <v>4625</v>
      </c>
      <c r="O575" s="42">
        <v>105</v>
      </c>
      <c r="P575" s="42" t="s">
        <v>4552</v>
      </c>
      <c r="Q575" s="42">
        <v>7</v>
      </c>
      <c r="R575" s="45" t="s">
        <v>4134</v>
      </c>
      <c r="S575" s="45" t="s">
        <v>4977</v>
      </c>
      <c r="T575" s="42" t="s">
        <v>4978</v>
      </c>
      <c r="U575" s="49">
        <v>1735</v>
      </c>
      <c r="Y575" s="62"/>
      <c r="Z575" s="62"/>
      <c r="AA575" s="62"/>
      <c r="AB575" s="64"/>
    </row>
    <row r="576" spans="1:28" ht="14.1" customHeight="1">
      <c r="A576" s="42" t="str">
        <f t="shared" si="6"/>
        <v>5501</v>
      </c>
      <c r="B576" s="42" t="str">
        <f t="shared" si="7"/>
        <v>5501105</v>
      </c>
      <c r="C576" s="42" t="str">
        <f t="shared" si="8"/>
        <v>55011058</v>
      </c>
      <c r="I576" s="42">
        <v>113276</v>
      </c>
      <c r="J576" s="42" t="s">
        <v>4961</v>
      </c>
      <c r="K576" s="42">
        <v>5</v>
      </c>
      <c r="L576" s="42" t="s">
        <v>4840</v>
      </c>
      <c r="M576" s="44">
        <v>501</v>
      </c>
      <c r="N576" s="42" t="s">
        <v>4625</v>
      </c>
      <c r="O576" s="42">
        <v>105</v>
      </c>
      <c r="P576" s="42" t="s">
        <v>4552</v>
      </c>
      <c r="Q576" s="42">
        <v>8</v>
      </c>
      <c r="R576" s="45" t="s">
        <v>3711</v>
      </c>
      <c r="S576" s="45" t="s">
        <v>4980</v>
      </c>
      <c r="T576" s="42" t="s">
        <v>4981</v>
      </c>
      <c r="U576" s="49">
        <v>1080</v>
      </c>
      <c r="Y576" s="62"/>
      <c r="Z576" s="62"/>
      <c r="AA576" s="62"/>
      <c r="AB576" s="64"/>
    </row>
    <row r="577" spans="1:28" ht="14.1" customHeight="1">
      <c r="A577" s="42" t="str">
        <f t="shared" si="6"/>
        <v>5501</v>
      </c>
      <c r="B577" s="42" t="str">
        <f t="shared" si="7"/>
        <v>5501105</v>
      </c>
      <c r="C577" s="42" t="str">
        <f t="shared" si="8"/>
        <v>550110519</v>
      </c>
      <c r="I577" s="42">
        <v>113277</v>
      </c>
      <c r="J577" s="42" t="s">
        <v>4964</v>
      </c>
      <c r="K577" s="42">
        <v>5</v>
      </c>
      <c r="L577" s="42" t="s">
        <v>4840</v>
      </c>
      <c r="M577" s="44">
        <v>501</v>
      </c>
      <c r="N577" s="42" t="s">
        <v>4625</v>
      </c>
      <c r="O577" s="42">
        <v>105</v>
      </c>
      <c r="P577" s="42" t="s">
        <v>4552</v>
      </c>
      <c r="Q577" s="42">
        <v>19</v>
      </c>
      <c r="R577" s="45" t="s">
        <v>1479</v>
      </c>
      <c r="S577" s="45" t="s">
        <v>4983</v>
      </c>
      <c r="T577" s="42" t="s">
        <v>346</v>
      </c>
      <c r="U577" s="49">
        <v>1386</v>
      </c>
      <c r="Y577" s="62"/>
      <c r="Z577" s="62"/>
      <c r="AA577" s="62"/>
      <c r="AB577" s="64"/>
    </row>
    <row r="578" spans="1:28" ht="14.1" customHeight="1">
      <c r="A578" s="42" t="str">
        <f t="shared" si="6"/>
        <v>5501</v>
      </c>
      <c r="B578" s="42" t="str">
        <f t="shared" si="7"/>
        <v>5501106</v>
      </c>
      <c r="C578" s="42" t="str">
        <f t="shared" si="8"/>
        <v>55011061</v>
      </c>
      <c r="I578" s="42">
        <v>113278</v>
      </c>
      <c r="J578" s="42" t="s">
        <v>4968</v>
      </c>
      <c r="K578" s="42">
        <v>5</v>
      </c>
      <c r="L578" s="42" t="s">
        <v>4840</v>
      </c>
      <c r="M578" s="44">
        <v>501</v>
      </c>
      <c r="N578" s="42" t="s">
        <v>4625</v>
      </c>
      <c r="O578" s="42">
        <v>106</v>
      </c>
      <c r="P578" s="42" t="s">
        <v>3303</v>
      </c>
      <c r="Q578" s="42">
        <v>1</v>
      </c>
      <c r="R578" s="45" t="s">
        <v>3304</v>
      </c>
      <c r="S578" s="45" t="s">
        <v>4985</v>
      </c>
      <c r="T578" s="42" t="s">
        <v>4986</v>
      </c>
      <c r="U578" s="49">
        <v>1951</v>
      </c>
      <c r="Y578" s="62"/>
      <c r="Z578" s="62"/>
      <c r="AA578" s="62"/>
      <c r="AB578" s="64"/>
    </row>
    <row r="579" spans="1:28" ht="14.1" customHeight="1">
      <c r="A579" s="42" t="str">
        <f t="shared" si="6"/>
        <v>5501</v>
      </c>
      <c r="B579" s="42" t="str">
        <f t="shared" si="7"/>
        <v>5501106</v>
      </c>
      <c r="C579" s="42" t="str">
        <f t="shared" si="8"/>
        <v>55011062</v>
      </c>
      <c r="I579" s="42">
        <v>113279</v>
      </c>
      <c r="J579" s="42" t="s">
        <v>4972</v>
      </c>
      <c r="K579" s="42">
        <v>5</v>
      </c>
      <c r="L579" s="42" t="s">
        <v>4840</v>
      </c>
      <c r="M579" s="44">
        <v>501</v>
      </c>
      <c r="N579" s="42" t="s">
        <v>4625</v>
      </c>
      <c r="O579" s="42">
        <v>106</v>
      </c>
      <c r="P579" s="42" t="s">
        <v>3303</v>
      </c>
      <c r="Q579" s="42">
        <v>2</v>
      </c>
      <c r="R579" s="45" t="s">
        <v>3310</v>
      </c>
      <c r="S579" s="45" t="s">
        <v>4988</v>
      </c>
      <c r="T579" s="42" t="s">
        <v>4989</v>
      </c>
      <c r="U579" s="49">
        <v>1809</v>
      </c>
      <c r="Y579" s="62"/>
      <c r="Z579" s="62"/>
      <c r="AA579" s="62"/>
      <c r="AB579" s="64"/>
    </row>
    <row r="580" spans="1:28" ht="14.1" customHeight="1">
      <c r="A580" s="42" t="str">
        <f t="shared" si="6"/>
        <v>5501</v>
      </c>
      <c r="B580" s="42" t="str">
        <f t="shared" si="7"/>
        <v>5501106</v>
      </c>
      <c r="C580" s="42" t="str">
        <f t="shared" si="8"/>
        <v>55011063</v>
      </c>
      <c r="I580" s="42">
        <v>113280</v>
      </c>
      <c r="J580" s="42" t="s">
        <v>4976</v>
      </c>
      <c r="K580" s="42">
        <v>5</v>
      </c>
      <c r="L580" s="42" t="s">
        <v>4840</v>
      </c>
      <c r="M580" s="44">
        <v>501</v>
      </c>
      <c r="N580" s="42" t="s">
        <v>4625</v>
      </c>
      <c r="O580" s="42">
        <v>106</v>
      </c>
      <c r="P580" s="42" t="s">
        <v>3303</v>
      </c>
      <c r="Q580" s="42">
        <v>3</v>
      </c>
      <c r="R580" s="45" t="s">
        <v>4991</v>
      </c>
      <c r="S580" s="45" t="s">
        <v>4992</v>
      </c>
      <c r="T580" s="42" t="s">
        <v>4993</v>
      </c>
      <c r="U580" s="49">
        <v>1014</v>
      </c>
      <c r="Y580" s="62"/>
      <c r="Z580" s="62"/>
      <c r="AA580" s="62"/>
      <c r="AB580" s="64"/>
    </row>
    <row r="581" spans="1:28" ht="14.1" customHeight="1">
      <c r="A581" s="42" t="str">
        <f t="shared" si="6"/>
        <v>5501</v>
      </c>
      <c r="B581" s="42" t="str">
        <f t="shared" si="7"/>
        <v>5501106</v>
      </c>
      <c r="C581" s="42" t="str">
        <f t="shared" si="8"/>
        <v>55011064</v>
      </c>
      <c r="I581" s="42">
        <v>113281</v>
      </c>
      <c r="J581" s="42" t="s">
        <v>4979</v>
      </c>
      <c r="K581" s="42">
        <v>5</v>
      </c>
      <c r="L581" s="42" t="s">
        <v>4840</v>
      </c>
      <c r="M581" s="44">
        <v>501</v>
      </c>
      <c r="N581" s="42" t="s">
        <v>4625</v>
      </c>
      <c r="O581" s="42">
        <v>106</v>
      </c>
      <c r="P581" s="42" t="s">
        <v>3303</v>
      </c>
      <c r="Q581" s="42">
        <v>4</v>
      </c>
      <c r="R581" s="45" t="s">
        <v>4958</v>
      </c>
      <c r="S581" s="45" t="s">
        <v>4995</v>
      </c>
      <c r="T581" s="42" t="s">
        <v>4996</v>
      </c>
      <c r="U581" s="49">
        <v>1841</v>
      </c>
      <c r="Y581" s="62"/>
      <c r="Z581" s="62"/>
      <c r="AA581" s="62"/>
      <c r="AB581" s="64"/>
    </row>
    <row r="582" spans="1:28" ht="14.1" customHeight="1">
      <c r="A582" s="42" t="str">
        <f t="shared" si="6"/>
        <v>5501</v>
      </c>
      <c r="B582" s="42" t="str">
        <f t="shared" si="7"/>
        <v>5501106</v>
      </c>
      <c r="C582" s="42" t="str">
        <f t="shared" si="8"/>
        <v>55011065</v>
      </c>
      <c r="I582" s="42">
        <v>113282</v>
      </c>
      <c r="J582" s="42" t="s">
        <v>4982</v>
      </c>
      <c r="K582" s="42">
        <v>5</v>
      </c>
      <c r="L582" s="42" t="s">
        <v>4840</v>
      </c>
      <c r="M582" s="44">
        <v>501</v>
      </c>
      <c r="N582" s="42" t="s">
        <v>4625</v>
      </c>
      <c r="O582" s="42">
        <v>106</v>
      </c>
      <c r="P582" s="42" t="s">
        <v>3303</v>
      </c>
      <c r="Q582" s="42">
        <v>5</v>
      </c>
      <c r="R582" s="45" t="s">
        <v>4998</v>
      </c>
      <c r="S582" s="45" t="s">
        <v>4999</v>
      </c>
      <c r="T582" s="42" t="s">
        <v>5000</v>
      </c>
      <c r="U582" s="49">
        <v>1102</v>
      </c>
      <c r="Y582" s="62"/>
      <c r="Z582" s="62"/>
      <c r="AA582" s="62"/>
      <c r="AB582" s="64"/>
    </row>
    <row r="583" spans="1:28" ht="14.1" customHeight="1">
      <c r="A583" s="42" t="str">
        <f t="shared" si="6"/>
        <v>5501</v>
      </c>
      <c r="B583" s="42" t="str">
        <f t="shared" si="7"/>
        <v>5501106</v>
      </c>
      <c r="C583" s="42" t="str">
        <f t="shared" si="8"/>
        <v>550110619</v>
      </c>
      <c r="I583" s="42">
        <v>113283</v>
      </c>
      <c r="J583" s="42" t="s">
        <v>4984</v>
      </c>
      <c r="K583" s="42">
        <v>5</v>
      </c>
      <c r="L583" s="42" t="s">
        <v>4840</v>
      </c>
      <c r="M583" s="44">
        <v>501</v>
      </c>
      <c r="N583" s="42" t="s">
        <v>4625</v>
      </c>
      <c r="O583" s="42">
        <v>106</v>
      </c>
      <c r="P583" s="42" t="s">
        <v>3303</v>
      </c>
      <c r="Q583" s="42">
        <v>19</v>
      </c>
      <c r="R583" s="45" t="s">
        <v>1479</v>
      </c>
      <c r="S583" s="45" t="s">
        <v>5002</v>
      </c>
      <c r="T583" s="42" t="s">
        <v>5003</v>
      </c>
      <c r="U583" s="49">
        <v>1696</v>
      </c>
      <c r="Y583" s="62"/>
      <c r="Z583" s="62"/>
      <c r="AA583" s="62"/>
      <c r="AB583" s="64"/>
    </row>
    <row r="584" spans="1:28" ht="14.1" customHeight="1">
      <c r="A584" s="42" t="str">
        <f t="shared" si="6"/>
        <v>5501</v>
      </c>
      <c r="B584" s="42" t="str">
        <f t="shared" si="7"/>
        <v>5501107</v>
      </c>
      <c r="C584" s="42" t="str">
        <f t="shared" si="8"/>
        <v>55011071</v>
      </c>
      <c r="I584" s="42">
        <v>113284</v>
      </c>
      <c r="J584" s="42" t="s">
        <v>4987</v>
      </c>
      <c r="K584" s="42">
        <v>5</v>
      </c>
      <c r="L584" s="42" t="s">
        <v>4840</v>
      </c>
      <c r="M584" s="44">
        <v>501</v>
      </c>
      <c r="N584" s="42" t="s">
        <v>4625</v>
      </c>
      <c r="O584" s="42">
        <v>107</v>
      </c>
      <c r="P584" s="42" t="s">
        <v>3333</v>
      </c>
      <c r="Q584" s="42">
        <v>1</v>
      </c>
      <c r="R584" s="45" t="s">
        <v>4687</v>
      </c>
      <c r="S584" s="45" t="s">
        <v>5007</v>
      </c>
      <c r="T584" s="42" t="s">
        <v>5008</v>
      </c>
      <c r="U584" s="49">
        <v>1635</v>
      </c>
      <c r="Y584" s="62"/>
      <c r="Z584" s="62"/>
      <c r="AA584" s="62"/>
      <c r="AB584" s="64"/>
    </row>
    <row r="585" spans="1:28" ht="14.1" customHeight="1">
      <c r="A585" s="42" t="str">
        <f t="shared" si="6"/>
        <v>5501</v>
      </c>
      <c r="B585" s="42" t="str">
        <f t="shared" si="7"/>
        <v>5501107</v>
      </c>
      <c r="C585" s="42" t="str">
        <f t="shared" si="8"/>
        <v>55011072</v>
      </c>
      <c r="I585" s="42">
        <v>113285</v>
      </c>
      <c r="J585" s="42" t="s">
        <v>4990</v>
      </c>
      <c r="K585" s="42">
        <v>5</v>
      </c>
      <c r="L585" s="42" t="s">
        <v>4840</v>
      </c>
      <c r="M585" s="44">
        <v>501</v>
      </c>
      <c r="N585" s="42" t="s">
        <v>4625</v>
      </c>
      <c r="O585" s="42">
        <v>107</v>
      </c>
      <c r="P585" s="42" t="s">
        <v>3333</v>
      </c>
      <c r="Q585" s="42">
        <v>2</v>
      </c>
      <c r="R585" s="45" t="s">
        <v>4669</v>
      </c>
      <c r="S585" s="45" t="s">
        <v>5012</v>
      </c>
      <c r="T585" s="42" t="s">
        <v>5013</v>
      </c>
      <c r="U585" s="49">
        <v>171</v>
      </c>
      <c r="Y585" s="62"/>
      <c r="Z585" s="62"/>
      <c r="AA585" s="62"/>
      <c r="AB585" s="64"/>
    </row>
    <row r="586" spans="1:28" ht="14.1" customHeight="1">
      <c r="A586" s="42" t="str">
        <f t="shared" si="6"/>
        <v>5501</v>
      </c>
      <c r="B586" s="42" t="str">
        <f t="shared" si="7"/>
        <v>5501107</v>
      </c>
      <c r="C586" s="42" t="str">
        <f t="shared" si="8"/>
        <v>55011073</v>
      </c>
      <c r="I586" s="42">
        <v>113286</v>
      </c>
      <c r="J586" s="42" t="s">
        <v>4994</v>
      </c>
      <c r="K586" s="42">
        <v>5</v>
      </c>
      <c r="L586" s="42" t="s">
        <v>4840</v>
      </c>
      <c r="M586" s="44">
        <v>501</v>
      </c>
      <c r="N586" s="42" t="s">
        <v>4625</v>
      </c>
      <c r="O586" s="42">
        <v>107</v>
      </c>
      <c r="P586" s="42" t="s">
        <v>3333</v>
      </c>
      <c r="Q586" s="42">
        <v>3</v>
      </c>
      <c r="R586" s="45" t="s">
        <v>5017</v>
      </c>
      <c r="S586" s="45" t="s">
        <v>5018</v>
      </c>
      <c r="T586" s="42" t="s">
        <v>5019</v>
      </c>
      <c r="U586" s="49">
        <v>172</v>
      </c>
      <c r="Y586" s="62"/>
      <c r="Z586" s="62"/>
      <c r="AA586" s="62"/>
      <c r="AB586" s="64"/>
    </row>
    <row r="587" spans="1:28" ht="14.1" customHeight="1">
      <c r="A587" s="42" t="str">
        <f t="shared" si="6"/>
        <v>5501</v>
      </c>
      <c r="B587" s="42" t="str">
        <f t="shared" si="7"/>
        <v>5501107</v>
      </c>
      <c r="C587" s="42" t="str">
        <f t="shared" si="8"/>
        <v>55011074</v>
      </c>
      <c r="I587" s="42">
        <v>113287</v>
      </c>
      <c r="J587" s="42" t="s">
        <v>4997</v>
      </c>
      <c r="K587" s="42">
        <v>5</v>
      </c>
      <c r="L587" s="42" t="s">
        <v>4840</v>
      </c>
      <c r="M587" s="44">
        <v>501</v>
      </c>
      <c r="N587" s="42" t="s">
        <v>4625</v>
      </c>
      <c r="O587" s="42">
        <v>107</v>
      </c>
      <c r="P587" s="42" t="s">
        <v>3333</v>
      </c>
      <c r="Q587" s="42">
        <v>4</v>
      </c>
      <c r="R587" s="45" t="s">
        <v>5023</v>
      </c>
      <c r="S587" s="45" t="s">
        <v>5024</v>
      </c>
      <c r="T587" s="42" t="s">
        <v>5025</v>
      </c>
      <c r="U587" s="49">
        <v>173</v>
      </c>
      <c r="Y587" s="62"/>
      <c r="Z587" s="62"/>
      <c r="AA587" s="62"/>
      <c r="AB587" s="64"/>
    </row>
    <row r="588" spans="1:28" ht="14.1" customHeight="1">
      <c r="A588" s="42" t="str">
        <f t="shared" si="6"/>
        <v>5501</v>
      </c>
      <c r="B588" s="42" t="str">
        <f t="shared" si="7"/>
        <v>5501107</v>
      </c>
      <c r="C588" s="42" t="str">
        <f t="shared" si="8"/>
        <v>55011075</v>
      </c>
      <c r="I588" s="42">
        <v>113288</v>
      </c>
      <c r="J588" s="42" t="s">
        <v>5001</v>
      </c>
      <c r="K588" s="42">
        <v>5</v>
      </c>
      <c r="L588" s="42" t="s">
        <v>4840</v>
      </c>
      <c r="M588" s="44">
        <v>501</v>
      </c>
      <c r="N588" s="42" t="s">
        <v>4625</v>
      </c>
      <c r="O588" s="42">
        <v>107</v>
      </c>
      <c r="P588" s="42" t="s">
        <v>3333</v>
      </c>
      <c r="Q588" s="42">
        <v>5</v>
      </c>
      <c r="R588" s="45" t="s">
        <v>5029</v>
      </c>
      <c r="S588" s="45" t="s">
        <v>5030</v>
      </c>
      <c r="T588" s="42" t="s">
        <v>5031</v>
      </c>
      <c r="U588" s="49">
        <v>473</v>
      </c>
      <c r="Y588" s="62"/>
      <c r="Z588" s="62"/>
      <c r="AA588" s="62"/>
      <c r="AB588" s="64"/>
    </row>
    <row r="589" spans="1:28" ht="14.1" customHeight="1">
      <c r="A589" s="42" t="str">
        <f t="shared" si="6"/>
        <v>5501</v>
      </c>
      <c r="B589" s="42" t="str">
        <f t="shared" si="7"/>
        <v>5501107</v>
      </c>
      <c r="C589" s="42" t="str">
        <f t="shared" si="8"/>
        <v>55011076</v>
      </c>
      <c r="I589" s="42">
        <v>113289</v>
      </c>
      <c r="J589" s="42" t="s">
        <v>5006</v>
      </c>
      <c r="K589" s="42">
        <v>5</v>
      </c>
      <c r="L589" s="42" t="s">
        <v>4840</v>
      </c>
      <c r="M589" s="44">
        <v>501</v>
      </c>
      <c r="N589" s="42" t="s">
        <v>4625</v>
      </c>
      <c r="O589" s="42">
        <v>107</v>
      </c>
      <c r="P589" s="42" t="s">
        <v>3333</v>
      </c>
      <c r="Q589" s="42">
        <v>6</v>
      </c>
      <c r="R589" s="45" t="s">
        <v>5033</v>
      </c>
      <c r="S589" s="45" t="s">
        <v>5034</v>
      </c>
      <c r="T589" s="42" t="s">
        <v>5035</v>
      </c>
      <c r="U589" s="49">
        <v>174</v>
      </c>
      <c r="Y589" s="62"/>
      <c r="Z589" s="62"/>
      <c r="AA589" s="62"/>
      <c r="AB589" s="64"/>
    </row>
    <row r="590" spans="1:28" ht="14.1" customHeight="1">
      <c r="A590" s="42" t="str">
        <f t="shared" si="6"/>
        <v>5501</v>
      </c>
      <c r="B590" s="42" t="str">
        <f t="shared" si="7"/>
        <v>5501107</v>
      </c>
      <c r="C590" s="42" t="str">
        <f t="shared" si="8"/>
        <v>55011077</v>
      </c>
      <c r="I590" s="42">
        <v>113290</v>
      </c>
      <c r="J590" s="42" t="s">
        <v>5011</v>
      </c>
      <c r="K590" s="42">
        <v>5</v>
      </c>
      <c r="L590" s="42" t="s">
        <v>4840</v>
      </c>
      <c r="M590" s="44">
        <v>501</v>
      </c>
      <c r="N590" s="42" t="s">
        <v>4625</v>
      </c>
      <c r="O590" s="42">
        <v>107</v>
      </c>
      <c r="P590" s="42" t="s">
        <v>3333</v>
      </c>
      <c r="Q590" s="42">
        <v>7</v>
      </c>
      <c r="R590" s="45" t="s">
        <v>5037</v>
      </c>
      <c r="S590" s="45" t="s">
        <v>5038</v>
      </c>
      <c r="T590" s="42" t="s">
        <v>5039</v>
      </c>
      <c r="U590" s="49">
        <v>474</v>
      </c>
      <c r="Y590" s="62"/>
      <c r="Z590" s="62"/>
      <c r="AA590" s="62"/>
      <c r="AB590" s="64"/>
    </row>
    <row r="591" spans="1:28" ht="14.1" customHeight="1">
      <c r="A591" s="42" t="str">
        <f t="shared" si="6"/>
        <v>5501</v>
      </c>
      <c r="B591" s="42" t="str">
        <f t="shared" si="7"/>
        <v>5501107</v>
      </c>
      <c r="C591" s="42" t="str">
        <f t="shared" si="8"/>
        <v>55011078</v>
      </c>
      <c r="I591" s="42">
        <v>113291</v>
      </c>
      <c r="J591" s="42" t="s">
        <v>5016</v>
      </c>
      <c r="K591" s="42">
        <v>5</v>
      </c>
      <c r="L591" s="42" t="s">
        <v>4840</v>
      </c>
      <c r="M591" s="44">
        <v>501</v>
      </c>
      <c r="N591" s="42" t="s">
        <v>4625</v>
      </c>
      <c r="O591" s="42">
        <v>107</v>
      </c>
      <c r="P591" s="42" t="s">
        <v>3333</v>
      </c>
      <c r="Q591" s="42">
        <v>8</v>
      </c>
      <c r="R591" s="45" t="s">
        <v>3821</v>
      </c>
      <c r="S591" s="45" t="s">
        <v>5041</v>
      </c>
      <c r="T591" s="42" t="s">
        <v>5042</v>
      </c>
      <c r="U591" s="49">
        <v>530</v>
      </c>
      <c r="Y591" s="62"/>
      <c r="Z591" s="62"/>
      <c r="AA591" s="62"/>
      <c r="AB591" s="64"/>
    </row>
    <row r="592" spans="1:28" ht="14.1" customHeight="1">
      <c r="A592" s="42" t="str">
        <f t="shared" si="6"/>
        <v>5501</v>
      </c>
      <c r="B592" s="42" t="str">
        <f t="shared" si="7"/>
        <v>5501107</v>
      </c>
      <c r="C592" s="42" t="str">
        <f t="shared" si="8"/>
        <v>55011079</v>
      </c>
      <c r="I592" s="42">
        <v>113292</v>
      </c>
      <c r="J592" s="42" t="s">
        <v>5022</v>
      </c>
      <c r="K592" s="42">
        <v>5</v>
      </c>
      <c r="L592" s="42" t="s">
        <v>4840</v>
      </c>
      <c r="M592" s="44">
        <v>501</v>
      </c>
      <c r="N592" s="42" t="s">
        <v>4625</v>
      </c>
      <c r="O592" s="42">
        <v>107</v>
      </c>
      <c r="P592" s="42" t="s">
        <v>3333</v>
      </c>
      <c r="Q592" s="42">
        <v>9</v>
      </c>
      <c r="R592" s="45" t="s">
        <v>4718</v>
      </c>
      <c r="S592" s="45" t="s">
        <v>5044</v>
      </c>
      <c r="T592" s="42" t="s">
        <v>4070</v>
      </c>
      <c r="U592" s="49">
        <v>1323</v>
      </c>
      <c r="Y592" s="62"/>
      <c r="Z592" s="62"/>
      <c r="AA592" s="62"/>
      <c r="AB592" s="64"/>
    </row>
    <row r="593" spans="1:28" ht="14.1" customHeight="1">
      <c r="A593" s="42" t="str">
        <f t="shared" si="6"/>
        <v>5501</v>
      </c>
      <c r="B593" s="42" t="str">
        <f t="shared" si="7"/>
        <v>5501107</v>
      </c>
      <c r="C593" s="42" t="str">
        <f t="shared" si="8"/>
        <v>550110719</v>
      </c>
      <c r="I593" s="42">
        <v>113293</v>
      </c>
      <c r="J593" s="42" t="s">
        <v>5028</v>
      </c>
      <c r="K593" s="42">
        <v>5</v>
      </c>
      <c r="L593" s="42" t="s">
        <v>4840</v>
      </c>
      <c r="M593" s="44">
        <v>501</v>
      </c>
      <c r="N593" s="42" t="s">
        <v>4625</v>
      </c>
      <c r="O593" s="42">
        <v>107</v>
      </c>
      <c r="P593" s="42" t="s">
        <v>3333</v>
      </c>
      <c r="Q593" s="42">
        <v>19</v>
      </c>
      <c r="R593" s="45" t="s">
        <v>1479</v>
      </c>
      <c r="S593" s="45" t="s">
        <v>5046</v>
      </c>
      <c r="T593" s="42" t="s">
        <v>5047</v>
      </c>
      <c r="U593" s="49">
        <v>475</v>
      </c>
      <c r="Y593" s="62"/>
      <c r="Z593" s="62"/>
      <c r="AA593" s="62"/>
      <c r="AB593" s="64"/>
    </row>
    <row r="594" spans="1:28" ht="14.1" customHeight="1">
      <c r="A594" s="42" t="str">
        <f t="shared" si="6"/>
        <v>5501</v>
      </c>
      <c r="B594" s="42" t="str">
        <f t="shared" si="7"/>
        <v>5501108</v>
      </c>
      <c r="C594" s="42" t="str">
        <f t="shared" si="8"/>
        <v>55011081</v>
      </c>
      <c r="I594" s="42">
        <v>113294</v>
      </c>
      <c r="J594" s="42" t="s">
        <v>5032</v>
      </c>
      <c r="K594" s="42">
        <v>5</v>
      </c>
      <c r="L594" s="42" t="s">
        <v>4840</v>
      </c>
      <c r="M594" s="44">
        <v>501</v>
      </c>
      <c r="N594" s="42" t="s">
        <v>4625</v>
      </c>
      <c r="O594" s="42">
        <v>108</v>
      </c>
      <c r="P594" s="42" t="s">
        <v>1836</v>
      </c>
      <c r="Q594" s="42">
        <v>1</v>
      </c>
      <c r="R594" s="45" t="s">
        <v>5049</v>
      </c>
      <c r="S594" s="45" t="s">
        <v>5050</v>
      </c>
      <c r="T594" s="42" t="s">
        <v>5051</v>
      </c>
      <c r="U594" s="49">
        <v>176</v>
      </c>
      <c r="Y594" s="62"/>
      <c r="Z594" s="62"/>
      <c r="AA594" s="62"/>
      <c r="AB594" s="64"/>
    </row>
    <row r="595" spans="1:28" ht="14.1" customHeight="1">
      <c r="A595" s="42" t="str">
        <f t="shared" si="6"/>
        <v>5501</v>
      </c>
      <c r="B595" s="42" t="str">
        <f t="shared" si="7"/>
        <v>5501108</v>
      </c>
      <c r="C595" s="42" t="str">
        <f t="shared" si="8"/>
        <v>55011082</v>
      </c>
      <c r="I595" s="42">
        <v>113295</v>
      </c>
      <c r="J595" s="42" t="s">
        <v>5036</v>
      </c>
      <c r="K595" s="42">
        <v>5</v>
      </c>
      <c r="L595" s="42" t="s">
        <v>4840</v>
      </c>
      <c r="M595" s="44">
        <v>501</v>
      </c>
      <c r="N595" s="42" t="s">
        <v>4625</v>
      </c>
      <c r="O595" s="42">
        <v>108</v>
      </c>
      <c r="P595" s="42" t="s">
        <v>1836</v>
      </c>
      <c r="Q595" s="42">
        <v>2</v>
      </c>
      <c r="R595" s="45" t="s">
        <v>5053</v>
      </c>
      <c r="S595" s="45" t="s">
        <v>5054</v>
      </c>
      <c r="T595" s="42" t="s">
        <v>5055</v>
      </c>
      <c r="U595" s="49">
        <v>476</v>
      </c>
      <c r="Y595" s="62"/>
      <c r="Z595" s="62"/>
      <c r="AA595" s="62"/>
      <c r="AB595" s="64"/>
    </row>
    <row r="596" spans="1:28" ht="14.1" customHeight="1">
      <c r="A596" s="42" t="str">
        <f t="shared" si="6"/>
        <v>5501</v>
      </c>
      <c r="B596" s="42" t="str">
        <f t="shared" si="7"/>
        <v>5501108</v>
      </c>
      <c r="C596" s="42" t="str">
        <f t="shared" si="8"/>
        <v>55011083</v>
      </c>
      <c r="I596" s="42">
        <v>113296</v>
      </c>
      <c r="J596" s="42" t="s">
        <v>5040</v>
      </c>
      <c r="K596" s="42">
        <v>5</v>
      </c>
      <c r="L596" s="42" t="s">
        <v>4840</v>
      </c>
      <c r="M596" s="44">
        <v>501</v>
      </c>
      <c r="N596" s="42" t="s">
        <v>4625</v>
      </c>
      <c r="O596" s="42">
        <v>108</v>
      </c>
      <c r="P596" s="42" t="s">
        <v>1836</v>
      </c>
      <c r="Q596" s="42">
        <v>3</v>
      </c>
      <c r="R596" s="45" t="s">
        <v>3327</v>
      </c>
      <c r="S596" s="45" t="s">
        <v>5057</v>
      </c>
      <c r="T596" s="42" t="s">
        <v>5058</v>
      </c>
      <c r="U596" s="49">
        <v>1782</v>
      </c>
      <c r="Y596" s="62"/>
      <c r="Z596" s="62"/>
      <c r="AA596" s="62"/>
      <c r="AB596" s="64"/>
    </row>
    <row r="597" spans="1:28" ht="14.1" customHeight="1">
      <c r="A597" s="42" t="str">
        <f t="shared" si="6"/>
        <v>5501</v>
      </c>
      <c r="B597" s="42" t="str">
        <f t="shared" si="7"/>
        <v>5501108</v>
      </c>
      <c r="C597" s="42" t="str">
        <f t="shared" si="8"/>
        <v>55011084</v>
      </c>
      <c r="I597" s="42">
        <v>113297</v>
      </c>
      <c r="J597" s="42" t="s">
        <v>5043</v>
      </c>
      <c r="K597" s="42">
        <v>5</v>
      </c>
      <c r="L597" s="42" t="s">
        <v>4840</v>
      </c>
      <c r="M597" s="44">
        <v>501</v>
      </c>
      <c r="N597" s="42" t="s">
        <v>4625</v>
      </c>
      <c r="O597" s="42">
        <v>108</v>
      </c>
      <c r="P597" s="42" t="s">
        <v>1836</v>
      </c>
      <c r="Q597" s="42">
        <v>4</v>
      </c>
      <c r="R597" s="45" t="s">
        <v>3351</v>
      </c>
      <c r="S597" s="45" t="s">
        <v>5060</v>
      </c>
      <c r="T597" s="42" t="s">
        <v>5061</v>
      </c>
      <c r="U597" s="49">
        <v>1327</v>
      </c>
      <c r="Y597" s="62"/>
      <c r="Z597" s="62"/>
      <c r="AA597" s="62"/>
      <c r="AB597" s="64"/>
    </row>
    <row r="598" spans="1:28" ht="14.1" customHeight="1">
      <c r="A598" s="42" t="str">
        <f t="shared" si="6"/>
        <v>5501</v>
      </c>
      <c r="B598" s="42" t="str">
        <f t="shared" si="7"/>
        <v>5501108</v>
      </c>
      <c r="C598" s="42" t="str">
        <f t="shared" si="8"/>
        <v>55011085</v>
      </c>
      <c r="I598" s="42">
        <v>113298</v>
      </c>
      <c r="J598" s="42" t="s">
        <v>5045</v>
      </c>
      <c r="K598" s="42">
        <v>5</v>
      </c>
      <c r="L598" s="42" t="s">
        <v>4840</v>
      </c>
      <c r="M598" s="44">
        <v>501</v>
      </c>
      <c r="N598" s="42" t="s">
        <v>4625</v>
      </c>
      <c r="O598" s="42">
        <v>108</v>
      </c>
      <c r="P598" s="42" t="s">
        <v>1836</v>
      </c>
      <c r="Q598" s="42">
        <v>5</v>
      </c>
      <c r="R598" s="45" t="s">
        <v>3357</v>
      </c>
      <c r="S598" s="45" t="s">
        <v>5063</v>
      </c>
      <c r="T598" s="42" t="s">
        <v>5064</v>
      </c>
      <c r="U598" s="49">
        <v>488</v>
      </c>
      <c r="Y598" s="62"/>
      <c r="Z598" s="62"/>
      <c r="AA598" s="62"/>
      <c r="AB598" s="64"/>
    </row>
    <row r="599" spans="1:28" ht="14.1" customHeight="1">
      <c r="A599" s="42" t="str">
        <f t="shared" si="6"/>
        <v>5501</v>
      </c>
      <c r="B599" s="42" t="str">
        <f t="shared" si="7"/>
        <v>5501108</v>
      </c>
      <c r="C599" s="42" t="str">
        <f t="shared" si="8"/>
        <v>55011086</v>
      </c>
      <c r="I599" s="42">
        <v>113299</v>
      </c>
      <c r="J599" s="42" t="s">
        <v>5048</v>
      </c>
      <c r="K599" s="42">
        <v>5</v>
      </c>
      <c r="L599" s="42" t="s">
        <v>4840</v>
      </c>
      <c r="M599" s="44">
        <v>501</v>
      </c>
      <c r="N599" s="42" t="s">
        <v>4625</v>
      </c>
      <c r="O599" s="42">
        <v>108</v>
      </c>
      <c r="P599" s="42" t="s">
        <v>1836</v>
      </c>
      <c r="Q599" s="42">
        <v>6</v>
      </c>
      <c r="R599" s="45" t="s">
        <v>4810</v>
      </c>
      <c r="S599" s="45" t="s">
        <v>5066</v>
      </c>
      <c r="T599" s="42" t="s">
        <v>5067</v>
      </c>
      <c r="U599" s="49">
        <v>477</v>
      </c>
      <c r="Y599" s="62"/>
      <c r="Z599" s="62"/>
      <c r="AA599" s="62"/>
      <c r="AB599" s="64"/>
    </row>
    <row r="600" spans="1:28" ht="14.1" customHeight="1">
      <c r="A600" s="42" t="str">
        <f t="shared" si="6"/>
        <v>5501</v>
      </c>
      <c r="B600" s="42" t="str">
        <f t="shared" si="7"/>
        <v>5501108</v>
      </c>
      <c r="C600" s="42" t="str">
        <f t="shared" si="8"/>
        <v>55011087</v>
      </c>
      <c r="I600" s="42">
        <v>113300</v>
      </c>
      <c r="J600" s="42" t="s">
        <v>5052</v>
      </c>
      <c r="K600" s="42">
        <v>5</v>
      </c>
      <c r="L600" s="42" t="s">
        <v>4840</v>
      </c>
      <c r="M600" s="44">
        <v>501</v>
      </c>
      <c r="N600" s="42" t="s">
        <v>4625</v>
      </c>
      <c r="O600" s="42">
        <v>108</v>
      </c>
      <c r="P600" s="42" t="s">
        <v>1836</v>
      </c>
      <c r="Q600" s="42">
        <v>7</v>
      </c>
      <c r="R600" s="45" t="s">
        <v>4382</v>
      </c>
      <c r="S600" s="45" t="s">
        <v>5069</v>
      </c>
      <c r="T600" s="42" t="s">
        <v>340</v>
      </c>
      <c r="U600" s="49">
        <v>1486</v>
      </c>
      <c r="Y600" s="62"/>
      <c r="Z600" s="62"/>
      <c r="AA600" s="62"/>
      <c r="AB600" s="64"/>
    </row>
    <row r="601" spans="1:28" ht="14.1" customHeight="1">
      <c r="A601" s="42" t="str">
        <f t="shared" si="6"/>
        <v>5501</v>
      </c>
      <c r="B601" s="42" t="str">
        <f t="shared" si="7"/>
        <v>5501108</v>
      </c>
      <c r="C601" s="42" t="str">
        <f t="shared" si="8"/>
        <v>55011088</v>
      </c>
      <c r="I601" s="42">
        <v>113301</v>
      </c>
      <c r="J601" s="42" t="s">
        <v>5056</v>
      </c>
      <c r="K601" s="42">
        <v>5</v>
      </c>
      <c r="L601" s="42" t="s">
        <v>4840</v>
      </c>
      <c r="M601" s="44">
        <v>501</v>
      </c>
      <c r="N601" s="42" t="s">
        <v>4625</v>
      </c>
      <c r="O601" s="42">
        <v>108</v>
      </c>
      <c r="P601" s="42" t="s">
        <v>1836</v>
      </c>
      <c r="Q601" s="42">
        <v>8</v>
      </c>
      <c r="R601" s="45" t="s">
        <v>4181</v>
      </c>
      <c r="S601" s="45" t="s">
        <v>5071</v>
      </c>
      <c r="T601" s="42" t="s">
        <v>5072</v>
      </c>
      <c r="U601" s="49">
        <v>556</v>
      </c>
      <c r="Y601" s="62"/>
      <c r="Z601" s="62"/>
      <c r="AA601" s="62"/>
      <c r="AB601" s="64"/>
    </row>
    <row r="602" spans="1:28" ht="14.1" customHeight="1">
      <c r="A602" s="42" t="str">
        <f t="shared" si="6"/>
        <v>5501</v>
      </c>
      <c r="B602" s="42" t="str">
        <f t="shared" si="7"/>
        <v>5501108</v>
      </c>
      <c r="C602" s="42" t="str">
        <f t="shared" si="8"/>
        <v>55011089</v>
      </c>
      <c r="I602" s="42">
        <v>113302</v>
      </c>
      <c r="J602" s="42" t="s">
        <v>5059</v>
      </c>
      <c r="K602" s="42">
        <v>5</v>
      </c>
      <c r="L602" s="42" t="s">
        <v>4840</v>
      </c>
      <c r="M602" s="44">
        <v>501</v>
      </c>
      <c r="N602" s="42" t="s">
        <v>4625</v>
      </c>
      <c r="O602" s="42">
        <v>108</v>
      </c>
      <c r="P602" s="42" t="s">
        <v>1836</v>
      </c>
      <c r="Q602" s="42">
        <v>9</v>
      </c>
      <c r="R602" s="45" t="s">
        <v>5074</v>
      </c>
      <c r="S602" s="45" t="s">
        <v>5075</v>
      </c>
      <c r="T602" s="42" t="s">
        <v>5076</v>
      </c>
      <c r="U602" s="49">
        <v>508</v>
      </c>
      <c r="Y602" s="62"/>
      <c r="Z602" s="62"/>
      <c r="AA602" s="62"/>
      <c r="AB602" s="64"/>
    </row>
    <row r="603" spans="1:28" ht="14.1" customHeight="1">
      <c r="A603" s="42" t="str">
        <f t="shared" si="6"/>
        <v>5501</v>
      </c>
      <c r="B603" s="42" t="str">
        <f t="shared" si="7"/>
        <v>5501108</v>
      </c>
      <c r="C603" s="42" t="str">
        <f t="shared" si="8"/>
        <v>550110810</v>
      </c>
      <c r="I603" s="42">
        <v>113303</v>
      </c>
      <c r="J603" s="42" t="s">
        <v>5062</v>
      </c>
      <c r="K603" s="42">
        <v>5</v>
      </c>
      <c r="L603" s="42" t="s">
        <v>4840</v>
      </c>
      <c r="M603" s="44">
        <v>501</v>
      </c>
      <c r="N603" s="42" t="s">
        <v>4625</v>
      </c>
      <c r="O603" s="42">
        <v>108</v>
      </c>
      <c r="P603" s="42" t="s">
        <v>1836</v>
      </c>
      <c r="Q603" s="42">
        <v>10</v>
      </c>
      <c r="R603" s="45" t="s">
        <v>5078</v>
      </c>
      <c r="S603" s="45" t="s">
        <v>5079</v>
      </c>
      <c r="T603" s="42" t="s">
        <v>5080</v>
      </c>
      <c r="U603" s="49">
        <v>543</v>
      </c>
      <c r="Y603" s="62"/>
      <c r="Z603" s="62"/>
      <c r="AA603" s="62"/>
      <c r="AB603" s="64"/>
    </row>
    <row r="604" spans="1:28" ht="14.1" customHeight="1">
      <c r="A604" s="42" t="str">
        <f t="shared" si="6"/>
        <v>5501</v>
      </c>
      <c r="B604" s="42" t="str">
        <f t="shared" si="7"/>
        <v>5501108</v>
      </c>
      <c r="C604" s="42" t="str">
        <f t="shared" si="8"/>
        <v>550110811</v>
      </c>
      <c r="I604" s="42">
        <v>113304</v>
      </c>
      <c r="J604" s="42" t="s">
        <v>5065</v>
      </c>
      <c r="K604" s="42">
        <v>5</v>
      </c>
      <c r="L604" s="42" t="s">
        <v>4840</v>
      </c>
      <c r="M604" s="44">
        <v>501</v>
      </c>
      <c r="N604" s="42" t="s">
        <v>4625</v>
      </c>
      <c r="O604" s="42">
        <v>108</v>
      </c>
      <c r="P604" s="42" t="s">
        <v>1836</v>
      </c>
      <c r="Q604" s="42">
        <v>11</v>
      </c>
      <c r="R604" s="45" t="s">
        <v>4814</v>
      </c>
      <c r="S604" s="45" t="s">
        <v>5082</v>
      </c>
      <c r="T604" s="42" t="s">
        <v>5083</v>
      </c>
      <c r="U604" s="49">
        <v>529</v>
      </c>
      <c r="Y604" s="62"/>
      <c r="Z604" s="62"/>
      <c r="AA604" s="62"/>
      <c r="AB604" s="64"/>
    </row>
    <row r="605" spans="1:28" ht="14.1" customHeight="1">
      <c r="A605" s="42" t="str">
        <f t="shared" si="6"/>
        <v>5501</v>
      </c>
      <c r="B605" s="42" t="str">
        <f t="shared" si="7"/>
        <v>5501108</v>
      </c>
      <c r="C605" s="42" t="str">
        <f t="shared" si="8"/>
        <v>550110812</v>
      </c>
      <c r="I605" s="42">
        <v>113305</v>
      </c>
      <c r="J605" s="42" t="s">
        <v>5068</v>
      </c>
      <c r="K605" s="42">
        <v>5</v>
      </c>
      <c r="L605" s="42" t="s">
        <v>4840</v>
      </c>
      <c r="M605" s="44">
        <v>501</v>
      </c>
      <c r="N605" s="42" t="s">
        <v>4625</v>
      </c>
      <c r="O605" s="42">
        <v>108</v>
      </c>
      <c r="P605" s="42" t="s">
        <v>1836</v>
      </c>
      <c r="Q605" s="42">
        <v>12</v>
      </c>
      <c r="R605" s="45" t="s">
        <v>5085</v>
      </c>
      <c r="S605" s="45" t="s">
        <v>5086</v>
      </c>
      <c r="T605" s="42" t="s">
        <v>5087</v>
      </c>
      <c r="U605" s="49">
        <v>1965</v>
      </c>
      <c r="Y605" s="62"/>
      <c r="Z605" s="62"/>
      <c r="AA605" s="62"/>
      <c r="AB605" s="64"/>
    </row>
    <row r="606" spans="1:28" ht="14.1" customHeight="1">
      <c r="A606" s="42" t="str">
        <f t="shared" si="6"/>
        <v>5501</v>
      </c>
      <c r="B606" s="42" t="str">
        <f t="shared" si="7"/>
        <v>5501108</v>
      </c>
      <c r="C606" s="42" t="str">
        <f t="shared" si="8"/>
        <v>550110813</v>
      </c>
      <c r="I606" s="42">
        <v>113306</v>
      </c>
      <c r="J606" s="42" t="s">
        <v>5070</v>
      </c>
      <c r="K606" s="42">
        <v>5</v>
      </c>
      <c r="L606" s="42" t="s">
        <v>4840</v>
      </c>
      <c r="M606" s="44">
        <v>501</v>
      </c>
      <c r="N606" s="42" t="s">
        <v>4625</v>
      </c>
      <c r="O606" s="42">
        <v>108</v>
      </c>
      <c r="P606" s="42" t="s">
        <v>1836</v>
      </c>
      <c r="Q606" s="42">
        <v>13</v>
      </c>
      <c r="R606" s="45" t="s">
        <v>4646</v>
      </c>
      <c r="S606" s="45" t="s">
        <v>5089</v>
      </c>
      <c r="T606" s="42" t="s">
        <v>5090</v>
      </c>
      <c r="U606" s="49">
        <v>1972</v>
      </c>
      <c r="Y606" s="62"/>
      <c r="Z606" s="62"/>
      <c r="AA606" s="62"/>
      <c r="AB606" s="64"/>
    </row>
    <row r="607" spans="1:28" ht="14.1" customHeight="1">
      <c r="A607" s="42" t="str">
        <f t="shared" si="6"/>
        <v>5501</v>
      </c>
      <c r="B607" s="42" t="str">
        <f t="shared" si="7"/>
        <v>5501108</v>
      </c>
      <c r="C607" s="42" t="str">
        <f t="shared" si="8"/>
        <v>550110814</v>
      </c>
      <c r="I607" s="42">
        <v>113307</v>
      </c>
      <c r="J607" s="42" t="s">
        <v>5073</v>
      </c>
      <c r="K607" s="42">
        <v>5</v>
      </c>
      <c r="L607" s="42" t="s">
        <v>4840</v>
      </c>
      <c r="M607" s="44">
        <v>501</v>
      </c>
      <c r="N607" s="42" t="s">
        <v>4625</v>
      </c>
      <c r="O607" s="42">
        <v>108</v>
      </c>
      <c r="P607" s="42" t="s">
        <v>1836</v>
      </c>
      <c r="Q607" s="42">
        <v>14</v>
      </c>
      <c r="R607" s="45" t="s">
        <v>5092</v>
      </c>
      <c r="S607" s="45" t="s">
        <v>5093</v>
      </c>
      <c r="T607" s="42" t="s">
        <v>5094</v>
      </c>
      <c r="U607" s="49">
        <v>1995</v>
      </c>
      <c r="Y607" s="62"/>
      <c r="Z607" s="62"/>
      <c r="AA607" s="62"/>
      <c r="AB607" s="64"/>
    </row>
    <row r="608" spans="1:28" ht="14.1" customHeight="1">
      <c r="A608" s="42" t="str">
        <f t="shared" si="6"/>
        <v>5501</v>
      </c>
      <c r="B608" s="42" t="str">
        <f t="shared" si="7"/>
        <v>5501108</v>
      </c>
      <c r="C608" s="42" t="str">
        <f t="shared" si="8"/>
        <v>550110815</v>
      </c>
      <c r="I608" s="42">
        <v>113308</v>
      </c>
      <c r="J608" s="42" t="s">
        <v>5077</v>
      </c>
      <c r="K608" s="42">
        <v>5</v>
      </c>
      <c r="L608" s="42" t="s">
        <v>4840</v>
      </c>
      <c r="M608" s="44">
        <v>501</v>
      </c>
      <c r="N608" s="42" t="s">
        <v>4625</v>
      </c>
      <c r="O608" s="42">
        <v>108</v>
      </c>
      <c r="P608" s="42" t="s">
        <v>1836</v>
      </c>
      <c r="Q608" s="42">
        <v>15</v>
      </c>
      <c r="R608" s="45" t="s">
        <v>5096</v>
      </c>
      <c r="S608" s="45" t="s">
        <v>5097</v>
      </c>
      <c r="T608" s="42" t="s">
        <v>5098</v>
      </c>
      <c r="U608" s="49">
        <v>528</v>
      </c>
      <c r="Y608" s="62"/>
      <c r="Z608" s="62"/>
      <c r="AA608" s="62"/>
      <c r="AB608" s="64"/>
    </row>
    <row r="609" spans="1:28" ht="14.1" customHeight="1">
      <c r="A609" s="42" t="str">
        <f t="shared" si="6"/>
        <v>5501</v>
      </c>
      <c r="B609" s="42" t="str">
        <f t="shared" si="7"/>
        <v>5501108</v>
      </c>
      <c r="C609" s="42" t="str">
        <f t="shared" si="8"/>
        <v>550110816</v>
      </c>
      <c r="I609" s="42">
        <v>113309</v>
      </c>
      <c r="J609" s="42" t="s">
        <v>5081</v>
      </c>
      <c r="K609" s="42">
        <v>5</v>
      </c>
      <c r="L609" s="42" t="s">
        <v>4840</v>
      </c>
      <c r="M609" s="44">
        <v>501</v>
      </c>
      <c r="N609" s="42" t="s">
        <v>4625</v>
      </c>
      <c r="O609" s="42">
        <v>108</v>
      </c>
      <c r="P609" s="42" t="s">
        <v>1836</v>
      </c>
      <c r="Q609" s="42">
        <v>16</v>
      </c>
      <c r="R609" s="45" t="s">
        <v>5100</v>
      </c>
      <c r="S609" s="45" t="s">
        <v>5101</v>
      </c>
      <c r="T609" s="42" t="s">
        <v>5102</v>
      </c>
      <c r="U609" s="49">
        <v>177</v>
      </c>
      <c r="Y609" s="62"/>
      <c r="Z609" s="62"/>
      <c r="AA609" s="62"/>
      <c r="AB609" s="64"/>
    </row>
    <row r="610" spans="1:28" ht="14.1" customHeight="1">
      <c r="A610" s="42" t="str">
        <f t="shared" si="6"/>
        <v>5501</v>
      </c>
      <c r="B610" s="42" t="str">
        <f t="shared" si="7"/>
        <v>5501108</v>
      </c>
      <c r="C610" s="42" t="str">
        <f t="shared" si="8"/>
        <v>550110817</v>
      </c>
      <c r="I610" s="42">
        <v>113310</v>
      </c>
      <c r="J610" s="42" t="s">
        <v>5084</v>
      </c>
      <c r="K610" s="42">
        <v>5</v>
      </c>
      <c r="L610" s="42" t="s">
        <v>4840</v>
      </c>
      <c r="M610" s="44">
        <v>501</v>
      </c>
      <c r="N610" s="42" t="s">
        <v>4625</v>
      </c>
      <c r="O610" s="42">
        <v>108</v>
      </c>
      <c r="P610" s="42" t="s">
        <v>1836</v>
      </c>
      <c r="Q610" s="42">
        <v>17</v>
      </c>
      <c r="R610" s="45" t="s">
        <v>5104</v>
      </c>
      <c r="S610" s="45" t="s">
        <v>5105</v>
      </c>
      <c r="T610" s="42" t="s">
        <v>5105</v>
      </c>
      <c r="U610" s="49">
        <v>1683</v>
      </c>
      <c r="Y610" s="62"/>
      <c r="Z610" s="62"/>
      <c r="AA610" s="62"/>
      <c r="AB610" s="64"/>
    </row>
    <row r="611" spans="1:28" ht="14.1" customHeight="1">
      <c r="A611" s="42" t="str">
        <f t="shared" si="6"/>
        <v>5501</v>
      </c>
      <c r="B611" s="42" t="str">
        <f t="shared" si="7"/>
        <v>5501108</v>
      </c>
      <c r="C611" s="42" t="str">
        <f t="shared" si="8"/>
        <v>550110819</v>
      </c>
      <c r="I611" s="42">
        <v>113311</v>
      </c>
      <c r="J611" s="42" t="s">
        <v>5088</v>
      </c>
      <c r="K611" s="42">
        <v>5</v>
      </c>
      <c r="L611" s="42" t="s">
        <v>4840</v>
      </c>
      <c r="M611" s="44">
        <v>501</v>
      </c>
      <c r="N611" s="42" t="s">
        <v>4625</v>
      </c>
      <c r="O611" s="42">
        <v>108</v>
      </c>
      <c r="P611" s="42" t="s">
        <v>1836</v>
      </c>
      <c r="Q611" s="42">
        <v>19</v>
      </c>
      <c r="R611" s="45" t="s">
        <v>1479</v>
      </c>
      <c r="S611" s="45" t="s">
        <v>5107</v>
      </c>
      <c r="T611" s="42" t="s">
        <v>5108</v>
      </c>
      <c r="U611" s="49">
        <v>178</v>
      </c>
      <c r="Y611" s="62"/>
      <c r="Z611" s="62"/>
      <c r="AA611" s="62"/>
      <c r="AB611" s="64"/>
    </row>
    <row r="612" spans="1:28" ht="14.1" customHeight="1">
      <c r="A612" s="42" t="str">
        <f t="shared" si="6"/>
        <v>5502</v>
      </c>
      <c r="B612" s="42" t="str">
        <f t="shared" si="7"/>
        <v>5502101</v>
      </c>
      <c r="C612" s="42" t="str">
        <f t="shared" si="8"/>
        <v>55021011</v>
      </c>
      <c r="I612" s="42">
        <v>113312</v>
      </c>
      <c r="J612" s="42" t="s">
        <v>5091</v>
      </c>
      <c r="K612" s="42">
        <v>5</v>
      </c>
      <c r="L612" s="42" t="s">
        <v>4840</v>
      </c>
      <c r="M612" s="44">
        <v>502</v>
      </c>
      <c r="N612" s="42" t="s">
        <v>5110</v>
      </c>
      <c r="O612" s="42">
        <v>101</v>
      </c>
      <c r="P612" s="42" t="s">
        <v>3103</v>
      </c>
      <c r="Q612" s="42">
        <v>1</v>
      </c>
      <c r="R612" s="45" t="s">
        <v>3104</v>
      </c>
      <c r="S612" s="45" t="s">
        <v>5111</v>
      </c>
      <c r="T612" s="42" t="s">
        <v>5112</v>
      </c>
      <c r="U612" s="49">
        <v>1384</v>
      </c>
      <c r="Y612" s="62"/>
      <c r="Z612" s="62"/>
      <c r="AA612" s="62"/>
      <c r="AB612" s="64"/>
    </row>
    <row r="613" spans="1:28" ht="14.1" customHeight="1">
      <c r="A613" s="42" t="str">
        <f t="shared" si="6"/>
        <v>5502</v>
      </c>
      <c r="B613" s="42" t="str">
        <f t="shared" si="7"/>
        <v>5502101</v>
      </c>
      <c r="C613" s="42" t="str">
        <f t="shared" si="8"/>
        <v>55021012</v>
      </c>
      <c r="I613" s="42">
        <v>113313</v>
      </c>
      <c r="J613" s="42" t="s">
        <v>5095</v>
      </c>
      <c r="K613" s="42">
        <v>5</v>
      </c>
      <c r="L613" s="42" t="s">
        <v>4840</v>
      </c>
      <c r="M613" s="44">
        <v>502</v>
      </c>
      <c r="N613" s="42" t="s">
        <v>5110</v>
      </c>
      <c r="O613" s="42">
        <v>101</v>
      </c>
      <c r="P613" s="42" t="s">
        <v>3103</v>
      </c>
      <c r="Q613" s="42">
        <v>2</v>
      </c>
      <c r="R613" s="45" t="s">
        <v>3109</v>
      </c>
      <c r="S613" s="45" t="s">
        <v>5114</v>
      </c>
      <c r="T613" s="42" t="s">
        <v>5115</v>
      </c>
      <c r="U613" s="49">
        <v>179</v>
      </c>
      <c r="Y613" s="62"/>
      <c r="Z613" s="62"/>
      <c r="AA613" s="62"/>
      <c r="AB613" s="64"/>
    </row>
    <row r="614" spans="1:28" ht="14.1" customHeight="1">
      <c r="A614" s="42" t="str">
        <f t="shared" si="6"/>
        <v>5502</v>
      </c>
      <c r="B614" s="42" t="str">
        <f t="shared" si="7"/>
        <v>5502101</v>
      </c>
      <c r="C614" s="42" t="str">
        <f t="shared" si="8"/>
        <v>55021013</v>
      </c>
      <c r="I614" s="42">
        <v>113314</v>
      </c>
      <c r="J614" s="42" t="s">
        <v>5099</v>
      </c>
      <c r="K614" s="42">
        <v>5</v>
      </c>
      <c r="L614" s="42" t="s">
        <v>4840</v>
      </c>
      <c r="M614" s="44">
        <v>502</v>
      </c>
      <c r="N614" s="42" t="s">
        <v>5110</v>
      </c>
      <c r="O614" s="42">
        <v>101</v>
      </c>
      <c r="P614" s="42" t="s">
        <v>3103</v>
      </c>
      <c r="Q614" s="42">
        <v>3</v>
      </c>
      <c r="R614" s="45" t="s">
        <v>3115</v>
      </c>
      <c r="S614" s="45" t="s">
        <v>5117</v>
      </c>
      <c r="T614" s="42" t="s">
        <v>5118</v>
      </c>
      <c r="U614" s="49">
        <v>180</v>
      </c>
      <c r="Y614" s="62"/>
      <c r="Z614" s="62"/>
      <c r="AA614" s="62"/>
      <c r="AB614" s="64"/>
    </row>
    <row r="615" spans="1:28" ht="14.1" customHeight="1">
      <c r="A615" s="42" t="str">
        <f t="shared" si="6"/>
        <v>5502</v>
      </c>
      <c r="B615" s="42" t="str">
        <f t="shared" si="7"/>
        <v>5502101</v>
      </c>
      <c r="C615" s="42" t="str">
        <f t="shared" si="8"/>
        <v>55021014</v>
      </c>
      <c r="I615" s="42">
        <v>113315</v>
      </c>
      <c r="J615" s="42" t="s">
        <v>5103</v>
      </c>
      <c r="K615" s="42">
        <v>5</v>
      </c>
      <c r="L615" s="42" t="s">
        <v>4840</v>
      </c>
      <c r="M615" s="44">
        <v>502</v>
      </c>
      <c r="N615" s="42" t="s">
        <v>5110</v>
      </c>
      <c r="O615" s="42">
        <v>101</v>
      </c>
      <c r="P615" s="42" t="s">
        <v>3103</v>
      </c>
      <c r="Q615" s="42">
        <v>4</v>
      </c>
      <c r="R615" s="45" t="s">
        <v>3127</v>
      </c>
      <c r="S615" s="45" t="s">
        <v>5120</v>
      </c>
      <c r="T615" s="42" t="s">
        <v>5121</v>
      </c>
      <c r="U615" s="49">
        <v>181</v>
      </c>
      <c r="Y615" s="62"/>
      <c r="Z615" s="62"/>
      <c r="AA615" s="62"/>
      <c r="AB615" s="64"/>
    </row>
    <row r="616" spans="1:28" ht="14.1" customHeight="1">
      <c r="A616" s="42" t="str">
        <f t="shared" si="6"/>
        <v>5502</v>
      </c>
      <c r="B616" s="42" t="str">
        <f t="shared" si="7"/>
        <v>5502101</v>
      </c>
      <c r="C616" s="42" t="str">
        <f t="shared" si="8"/>
        <v>55021015</v>
      </c>
      <c r="I616" s="42">
        <v>113316</v>
      </c>
      <c r="J616" s="42" t="s">
        <v>5106</v>
      </c>
      <c r="K616" s="42">
        <v>5</v>
      </c>
      <c r="L616" s="42" t="s">
        <v>4840</v>
      </c>
      <c r="M616" s="44">
        <v>502</v>
      </c>
      <c r="N616" s="42" t="s">
        <v>5110</v>
      </c>
      <c r="O616" s="42">
        <v>101</v>
      </c>
      <c r="P616" s="42" t="s">
        <v>3103</v>
      </c>
      <c r="Q616" s="42">
        <v>5</v>
      </c>
      <c r="R616" s="45" t="s">
        <v>3121</v>
      </c>
      <c r="S616" s="45" t="s">
        <v>5124</v>
      </c>
      <c r="T616" s="42" t="s">
        <v>5125</v>
      </c>
      <c r="U616" s="49">
        <v>1748</v>
      </c>
      <c r="Y616" s="62"/>
      <c r="Z616" s="62"/>
      <c r="AA616" s="62"/>
      <c r="AB616" s="64"/>
    </row>
    <row r="617" spans="1:28" ht="14.1" customHeight="1">
      <c r="A617" s="42" t="str">
        <f t="shared" si="6"/>
        <v>5502</v>
      </c>
      <c r="B617" s="42" t="str">
        <f t="shared" si="7"/>
        <v>5502101</v>
      </c>
      <c r="C617" s="42" t="str">
        <f t="shared" si="8"/>
        <v>55021016</v>
      </c>
      <c r="I617" s="42">
        <v>113317</v>
      </c>
      <c r="J617" s="42" t="s">
        <v>5109</v>
      </c>
      <c r="K617" s="42">
        <v>5</v>
      </c>
      <c r="L617" s="42" t="s">
        <v>4840</v>
      </c>
      <c r="M617" s="44">
        <v>502</v>
      </c>
      <c r="N617" s="42" t="s">
        <v>5110</v>
      </c>
      <c r="O617" s="42">
        <v>101</v>
      </c>
      <c r="P617" s="42" t="s">
        <v>3103</v>
      </c>
      <c r="Q617" s="42">
        <v>6</v>
      </c>
      <c r="R617" s="45" t="s">
        <v>3133</v>
      </c>
      <c r="S617" s="45" t="s">
        <v>5129</v>
      </c>
      <c r="T617" s="42" t="s">
        <v>5130</v>
      </c>
      <c r="U617" s="49">
        <v>1687</v>
      </c>
      <c r="Y617" s="62"/>
      <c r="Z617" s="62"/>
      <c r="AA617" s="62"/>
      <c r="AB617" s="64"/>
    </row>
    <row r="618" spans="1:28" ht="14.1" customHeight="1">
      <c r="A618" s="42" t="str">
        <f t="shared" si="6"/>
        <v>5502</v>
      </c>
      <c r="B618" s="42" t="str">
        <f t="shared" si="7"/>
        <v>5502101</v>
      </c>
      <c r="C618" s="42" t="str">
        <f t="shared" si="8"/>
        <v>55021017</v>
      </c>
      <c r="I618" s="42">
        <v>113318</v>
      </c>
      <c r="J618" s="42" t="s">
        <v>5113</v>
      </c>
      <c r="K618" s="42">
        <v>5</v>
      </c>
      <c r="L618" s="42" t="s">
        <v>4840</v>
      </c>
      <c r="M618" s="44">
        <v>502</v>
      </c>
      <c r="N618" s="42" t="s">
        <v>5110</v>
      </c>
      <c r="O618" s="42">
        <v>101</v>
      </c>
      <c r="P618" s="42" t="s">
        <v>3103</v>
      </c>
      <c r="Q618" s="42">
        <v>7</v>
      </c>
      <c r="R618" s="45" t="s">
        <v>3139</v>
      </c>
      <c r="S618" s="45" t="s">
        <v>5134</v>
      </c>
      <c r="T618" s="42" t="s">
        <v>5135</v>
      </c>
      <c r="U618" s="49">
        <v>182</v>
      </c>
      <c r="Y618" s="62"/>
      <c r="Z618" s="62"/>
      <c r="AA618" s="62"/>
      <c r="AB618" s="64"/>
    </row>
    <row r="619" spans="1:28" ht="14.1" customHeight="1">
      <c r="A619" s="42" t="str">
        <f t="shared" si="6"/>
        <v>5502</v>
      </c>
      <c r="B619" s="42" t="str">
        <f t="shared" si="7"/>
        <v>5502101</v>
      </c>
      <c r="C619" s="42" t="str">
        <f t="shared" si="8"/>
        <v>55021018</v>
      </c>
      <c r="I619" s="42">
        <v>113319</v>
      </c>
      <c r="J619" s="42" t="s">
        <v>5116</v>
      </c>
      <c r="K619" s="42">
        <v>5</v>
      </c>
      <c r="L619" s="42" t="s">
        <v>4840</v>
      </c>
      <c r="M619" s="44">
        <v>502</v>
      </c>
      <c r="N619" s="42" t="s">
        <v>5110</v>
      </c>
      <c r="O619" s="42">
        <v>101</v>
      </c>
      <c r="P619" s="42" t="s">
        <v>3103</v>
      </c>
      <c r="Q619" s="42">
        <v>8</v>
      </c>
      <c r="R619" s="45" t="s">
        <v>4861</v>
      </c>
      <c r="S619" s="45" t="s">
        <v>5139</v>
      </c>
      <c r="T619" s="42" t="s">
        <v>5140</v>
      </c>
      <c r="U619" s="49">
        <v>183</v>
      </c>
      <c r="Y619" s="62"/>
      <c r="Z619" s="62"/>
      <c r="AA619" s="62"/>
      <c r="AB619" s="64"/>
    </row>
    <row r="620" spans="1:28" ht="14.1" customHeight="1">
      <c r="A620" s="42" t="str">
        <f t="shared" si="6"/>
        <v>5502</v>
      </c>
      <c r="B620" s="42" t="str">
        <f t="shared" si="7"/>
        <v>5502101</v>
      </c>
      <c r="C620" s="42" t="str">
        <f t="shared" si="8"/>
        <v>55021019</v>
      </c>
      <c r="I620" s="42">
        <v>113320</v>
      </c>
      <c r="J620" s="42" t="s">
        <v>5119</v>
      </c>
      <c r="K620" s="42">
        <v>5</v>
      </c>
      <c r="L620" s="42" t="s">
        <v>4840</v>
      </c>
      <c r="M620" s="44">
        <v>502</v>
      </c>
      <c r="N620" s="42" t="s">
        <v>5110</v>
      </c>
      <c r="O620" s="42">
        <v>101</v>
      </c>
      <c r="P620" s="42" t="s">
        <v>3103</v>
      </c>
      <c r="Q620" s="42">
        <v>9</v>
      </c>
      <c r="R620" s="45" t="s">
        <v>4865</v>
      </c>
      <c r="S620" s="45" t="s">
        <v>5144</v>
      </c>
      <c r="T620" s="42" t="s">
        <v>5145</v>
      </c>
      <c r="U620" s="49">
        <v>1702</v>
      </c>
      <c r="Y620" s="62"/>
      <c r="Z620" s="62"/>
      <c r="AA620" s="62"/>
      <c r="AB620" s="64"/>
    </row>
    <row r="621" spans="1:28" ht="14.1" customHeight="1">
      <c r="A621" s="42" t="str">
        <f t="shared" si="6"/>
        <v>5502</v>
      </c>
      <c r="B621" s="42" t="str">
        <f t="shared" si="7"/>
        <v>5502101</v>
      </c>
      <c r="C621" s="42" t="str">
        <f t="shared" si="8"/>
        <v>550210110</v>
      </c>
      <c r="I621" s="42">
        <v>113321</v>
      </c>
      <c r="J621" s="42" t="s">
        <v>5123</v>
      </c>
      <c r="K621" s="42">
        <v>5</v>
      </c>
      <c r="L621" s="42" t="s">
        <v>4840</v>
      </c>
      <c r="M621" s="44">
        <v>502</v>
      </c>
      <c r="N621" s="42" t="s">
        <v>5110</v>
      </c>
      <c r="O621" s="42">
        <v>101</v>
      </c>
      <c r="P621" s="42" t="s">
        <v>3103</v>
      </c>
      <c r="Q621" s="42">
        <v>10</v>
      </c>
      <c r="R621" s="45" t="s">
        <v>3286</v>
      </c>
      <c r="S621" s="45" t="s">
        <v>5149</v>
      </c>
      <c r="T621" s="42" t="s">
        <v>5150</v>
      </c>
      <c r="U621" s="49">
        <v>185</v>
      </c>
      <c r="Y621" s="62"/>
      <c r="Z621" s="62"/>
      <c r="AA621" s="62"/>
      <c r="AB621" s="64"/>
    </row>
    <row r="622" spans="1:28" ht="14.1" customHeight="1">
      <c r="A622" s="42" t="str">
        <f t="shared" si="6"/>
        <v>5502</v>
      </c>
      <c r="B622" s="42" t="str">
        <f t="shared" si="7"/>
        <v>5502101</v>
      </c>
      <c r="C622" s="42" t="str">
        <f t="shared" si="8"/>
        <v>550210111</v>
      </c>
      <c r="I622" s="42">
        <v>113322</v>
      </c>
      <c r="J622" s="42" t="s">
        <v>5128</v>
      </c>
      <c r="K622" s="42">
        <v>5</v>
      </c>
      <c r="L622" s="42" t="s">
        <v>4840</v>
      </c>
      <c r="M622" s="44">
        <v>502</v>
      </c>
      <c r="N622" s="42" t="s">
        <v>5110</v>
      </c>
      <c r="O622" s="42">
        <v>101</v>
      </c>
      <c r="P622" s="42" t="s">
        <v>3103</v>
      </c>
      <c r="Q622" s="42">
        <v>11</v>
      </c>
      <c r="R622" s="45" t="s">
        <v>3156</v>
      </c>
      <c r="S622" s="45" t="s">
        <v>5154</v>
      </c>
      <c r="T622" s="42" t="s">
        <v>5155</v>
      </c>
      <c r="U622" s="49">
        <v>186</v>
      </c>
      <c r="Y622" s="62"/>
      <c r="Z622" s="62"/>
      <c r="AA622" s="62"/>
      <c r="AB622" s="64"/>
    </row>
    <row r="623" spans="1:28" ht="14.1" customHeight="1">
      <c r="A623" s="42" t="str">
        <f t="shared" si="6"/>
        <v>5502</v>
      </c>
      <c r="B623" s="42" t="str">
        <f t="shared" si="7"/>
        <v>5502101</v>
      </c>
      <c r="C623" s="42" t="str">
        <f t="shared" si="8"/>
        <v>550210112</v>
      </c>
      <c r="I623" s="42">
        <v>113323</v>
      </c>
      <c r="J623" s="42" t="s">
        <v>5133</v>
      </c>
      <c r="K623" s="42">
        <v>5</v>
      </c>
      <c r="L623" s="42" t="s">
        <v>4840</v>
      </c>
      <c r="M623" s="44">
        <v>502</v>
      </c>
      <c r="N623" s="42" t="s">
        <v>5110</v>
      </c>
      <c r="O623" s="42">
        <v>101</v>
      </c>
      <c r="P623" s="42" t="s">
        <v>3103</v>
      </c>
      <c r="Q623" s="42">
        <v>12</v>
      </c>
      <c r="R623" s="45" t="s">
        <v>3162</v>
      </c>
      <c r="S623" s="45" t="s">
        <v>5159</v>
      </c>
      <c r="T623" s="42" t="s">
        <v>5087</v>
      </c>
      <c r="U623" s="49">
        <v>187</v>
      </c>
      <c r="Y623" s="62"/>
      <c r="Z623" s="62"/>
      <c r="AA623" s="62"/>
      <c r="AB623" s="64"/>
    </row>
    <row r="624" spans="1:28" ht="14.1" customHeight="1">
      <c r="A624" s="42" t="str">
        <f t="shared" si="6"/>
        <v>5502</v>
      </c>
      <c r="B624" s="42" t="str">
        <f t="shared" si="7"/>
        <v>5502101</v>
      </c>
      <c r="C624" s="42" t="str">
        <f t="shared" si="8"/>
        <v>550210119</v>
      </c>
      <c r="I624" s="42">
        <v>113324</v>
      </c>
      <c r="J624" s="42" t="s">
        <v>5138</v>
      </c>
      <c r="K624" s="42">
        <v>5</v>
      </c>
      <c r="L624" s="42" t="s">
        <v>4840</v>
      </c>
      <c r="M624" s="44">
        <v>502</v>
      </c>
      <c r="N624" s="42" t="s">
        <v>5110</v>
      </c>
      <c r="O624" s="42">
        <v>101</v>
      </c>
      <c r="P624" s="42" t="s">
        <v>3103</v>
      </c>
      <c r="Q624" s="42">
        <v>19</v>
      </c>
      <c r="R624" s="45" t="s">
        <v>1479</v>
      </c>
      <c r="S624" s="45" t="s">
        <v>5163</v>
      </c>
      <c r="T624" s="42" t="s">
        <v>5164</v>
      </c>
      <c r="U624" s="49">
        <v>188</v>
      </c>
      <c r="Y624" s="62"/>
      <c r="Z624" s="62"/>
      <c r="AA624" s="62"/>
      <c r="AB624" s="64"/>
    </row>
    <row r="625" spans="1:28" ht="14.1" customHeight="1">
      <c r="A625" s="42" t="str">
        <f t="shared" si="6"/>
        <v>5502</v>
      </c>
      <c r="B625" s="42" t="str">
        <f t="shared" si="7"/>
        <v>5502102</v>
      </c>
      <c r="C625" s="42" t="str">
        <f t="shared" si="8"/>
        <v>55021021</v>
      </c>
      <c r="I625" s="42">
        <v>113325</v>
      </c>
      <c r="J625" s="42" t="s">
        <v>5143</v>
      </c>
      <c r="K625" s="42">
        <v>5</v>
      </c>
      <c r="L625" s="42" t="s">
        <v>4840</v>
      </c>
      <c r="M625" s="44">
        <v>502</v>
      </c>
      <c r="N625" s="42" t="s">
        <v>5110</v>
      </c>
      <c r="O625" s="42">
        <v>102</v>
      </c>
      <c r="P625" s="42" t="s">
        <v>3173</v>
      </c>
      <c r="Q625" s="42">
        <v>1</v>
      </c>
      <c r="R625" s="45" t="s">
        <v>3174</v>
      </c>
      <c r="S625" s="45" t="s">
        <v>5168</v>
      </c>
      <c r="T625" s="42" t="s">
        <v>5169</v>
      </c>
      <c r="U625" s="49">
        <v>189</v>
      </c>
      <c r="Y625" s="62"/>
      <c r="Z625" s="62"/>
      <c r="AA625" s="62"/>
      <c r="AB625" s="64"/>
    </row>
    <row r="626" spans="1:28" ht="14.1" customHeight="1">
      <c r="A626" s="42" t="str">
        <f t="shared" si="6"/>
        <v>5502</v>
      </c>
      <c r="B626" s="42" t="str">
        <f t="shared" si="7"/>
        <v>5502102</v>
      </c>
      <c r="C626" s="42" t="str">
        <f t="shared" si="8"/>
        <v>55021022</v>
      </c>
      <c r="I626" s="42">
        <v>113326</v>
      </c>
      <c r="J626" s="42" t="s">
        <v>5148</v>
      </c>
      <c r="K626" s="42">
        <v>5</v>
      </c>
      <c r="L626" s="42" t="s">
        <v>4840</v>
      </c>
      <c r="M626" s="44">
        <v>502</v>
      </c>
      <c r="N626" s="42" t="s">
        <v>5110</v>
      </c>
      <c r="O626" s="42">
        <v>102</v>
      </c>
      <c r="P626" s="42" t="s">
        <v>3173</v>
      </c>
      <c r="Q626" s="42">
        <v>2</v>
      </c>
      <c r="R626" s="45" t="s">
        <v>3180</v>
      </c>
      <c r="S626" s="45" t="s">
        <v>5173</v>
      </c>
      <c r="T626" s="42" t="s">
        <v>5098</v>
      </c>
      <c r="U626" s="49">
        <v>190</v>
      </c>
      <c r="Y626" s="62"/>
      <c r="Z626" s="62"/>
      <c r="AA626" s="62"/>
      <c r="AB626" s="64"/>
    </row>
    <row r="627" spans="1:28" ht="14.1" customHeight="1">
      <c r="A627" s="42" t="str">
        <f t="shared" si="6"/>
        <v>5502</v>
      </c>
      <c r="B627" s="42" t="str">
        <f t="shared" si="7"/>
        <v>5502102</v>
      </c>
      <c r="C627" s="42" t="str">
        <f t="shared" si="8"/>
        <v>55021023</v>
      </c>
      <c r="I627" s="42">
        <v>113327</v>
      </c>
      <c r="J627" s="42" t="s">
        <v>5153</v>
      </c>
      <c r="K627" s="42">
        <v>5</v>
      </c>
      <c r="L627" s="42" t="s">
        <v>4840</v>
      </c>
      <c r="M627" s="44">
        <v>502</v>
      </c>
      <c r="N627" s="42" t="s">
        <v>5110</v>
      </c>
      <c r="O627" s="42">
        <v>102</v>
      </c>
      <c r="P627" s="42" t="s">
        <v>3173</v>
      </c>
      <c r="Q627" s="42">
        <v>3</v>
      </c>
      <c r="R627" s="45" t="s">
        <v>4886</v>
      </c>
      <c r="S627" s="45" t="s">
        <v>5177</v>
      </c>
      <c r="T627" s="42" t="s">
        <v>5064</v>
      </c>
      <c r="U627" s="49">
        <v>191</v>
      </c>
      <c r="Y627" s="62"/>
      <c r="Z627" s="62"/>
      <c r="AA627" s="62"/>
      <c r="AB627" s="64"/>
    </row>
    <row r="628" spans="1:28" ht="14.1" customHeight="1">
      <c r="A628" s="42" t="str">
        <f t="shared" si="6"/>
        <v>5502</v>
      </c>
      <c r="B628" s="42" t="str">
        <f t="shared" si="7"/>
        <v>5502102</v>
      </c>
      <c r="C628" s="42" t="str">
        <f t="shared" si="8"/>
        <v>55021024</v>
      </c>
      <c r="I628" s="42">
        <v>113328</v>
      </c>
      <c r="J628" s="42" t="s">
        <v>5158</v>
      </c>
      <c r="K628" s="42">
        <v>5</v>
      </c>
      <c r="L628" s="42" t="s">
        <v>4840</v>
      </c>
      <c r="M628" s="44">
        <v>502</v>
      </c>
      <c r="N628" s="42" t="s">
        <v>5110</v>
      </c>
      <c r="O628" s="42">
        <v>102</v>
      </c>
      <c r="P628" s="42" t="s">
        <v>3173</v>
      </c>
      <c r="Q628" s="42">
        <v>4</v>
      </c>
      <c r="R628" s="45" t="s">
        <v>4889</v>
      </c>
      <c r="S628" s="45" t="s">
        <v>5181</v>
      </c>
      <c r="T628" s="42" t="s">
        <v>5182</v>
      </c>
      <c r="U628" s="49">
        <v>192</v>
      </c>
      <c r="Y628" s="62"/>
      <c r="Z628" s="62"/>
      <c r="AA628" s="62"/>
      <c r="AB628" s="64"/>
    </row>
    <row r="629" spans="1:28" ht="14.1" customHeight="1">
      <c r="A629" s="42" t="str">
        <f t="shared" si="6"/>
        <v>5502</v>
      </c>
      <c r="B629" s="42" t="str">
        <f t="shared" si="7"/>
        <v>5502102</v>
      </c>
      <c r="C629" s="42" t="str">
        <f t="shared" si="8"/>
        <v>55021025</v>
      </c>
      <c r="I629" s="42">
        <v>113329</v>
      </c>
      <c r="J629" s="42" t="s">
        <v>5162</v>
      </c>
      <c r="K629" s="42">
        <v>5</v>
      </c>
      <c r="L629" s="42" t="s">
        <v>4840</v>
      </c>
      <c r="M629" s="44">
        <v>502</v>
      </c>
      <c r="N629" s="42" t="s">
        <v>5110</v>
      </c>
      <c r="O629" s="42">
        <v>102</v>
      </c>
      <c r="P629" s="42" t="s">
        <v>3173</v>
      </c>
      <c r="Q629" s="42">
        <v>5</v>
      </c>
      <c r="R629" s="45" t="s">
        <v>4893</v>
      </c>
      <c r="S629" s="45" t="s">
        <v>5186</v>
      </c>
      <c r="T629" s="42" t="s">
        <v>5187</v>
      </c>
      <c r="U629" s="49">
        <v>193</v>
      </c>
      <c r="Y629" s="62"/>
      <c r="Z629" s="62"/>
      <c r="AA629" s="62"/>
      <c r="AB629" s="64"/>
    </row>
    <row r="630" spans="1:28" ht="14.1" customHeight="1">
      <c r="A630" s="42" t="str">
        <f t="shared" si="6"/>
        <v>5502</v>
      </c>
      <c r="B630" s="42" t="str">
        <f t="shared" si="7"/>
        <v>5502102</v>
      </c>
      <c r="C630" s="42" t="str">
        <f t="shared" si="8"/>
        <v>55021026</v>
      </c>
      <c r="I630" s="42">
        <v>113330</v>
      </c>
      <c r="J630" s="42" t="s">
        <v>5167</v>
      </c>
      <c r="K630" s="42">
        <v>5</v>
      </c>
      <c r="L630" s="42" t="s">
        <v>4840</v>
      </c>
      <c r="M630" s="44">
        <v>502</v>
      </c>
      <c r="N630" s="42" t="s">
        <v>5110</v>
      </c>
      <c r="O630" s="42">
        <v>102</v>
      </c>
      <c r="P630" s="42" t="s">
        <v>3173</v>
      </c>
      <c r="Q630" s="42">
        <v>6</v>
      </c>
      <c r="R630" s="45" t="s">
        <v>4897</v>
      </c>
      <c r="S630" s="45" t="s">
        <v>5189</v>
      </c>
      <c r="T630" s="42" t="s">
        <v>5190</v>
      </c>
      <c r="U630" s="49">
        <v>194</v>
      </c>
      <c r="Y630" s="62"/>
      <c r="Z630" s="62"/>
      <c r="AA630" s="62"/>
      <c r="AB630" s="64"/>
    </row>
    <row r="631" spans="1:28" ht="14.1" customHeight="1">
      <c r="A631" s="42" t="str">
        <f t="shared" si="6"/>
        <v>5502</v>
      </c>
      <c r="B631" s="42" t="str">
        <f t="shared" si="7"/>
        <v>5502102</v>
      </c>
      <c r="C631" s="42" t="str">
        <f t="shared" si="8"/>
        <v>55021027</v>
      </c>
      <c r="I631" s="42">
        <v>113331</v>
      </c>
      <c r="J631" s="42" t="s">
        <v>5172</v>
      </c>
      <c r="K631" s="42">
        <v>5</v>
      </c>
      <c r="L631" s="42" t="s">
        <v>4840</v>
      </c>
      <c r="M631" s="44">
        <v>502</v>
      </c>
      <c r="N631" s="42" t="s">
        <v>5110</v>
      </c>
      <c r="O631" s="42">
        <v>102</v>
      </c>
      <c r="P631" s="42" t="s">
        <v>3173</v>
      </c>
      <c r="Q631" s="42">
        <v>7</v>
      </c>
      <c r="R631" s="45" t="s">
        <v>4901</v>
      </c>
      <c r="S631" s="45" t="s">
        <v>5192</v>
      </c>
      <c r="T631" s="42" t="s">
        <v>5193</v>
      </c>
      <c r="U631" s="49">
        <v>1718</v>
      </c>
      <c r="Y631" s="62"/>
      <c r="Z631" s="62"/>
      <c r="AA631" s="62"/>
      <c r="AB631" s="64"/>
    </row>
    <row r="632" spans="1:28" ht="14.1" customHeight="1">
      <c r="A632" s="42" t="str">
        <f t="shared" si="6"/>
        <v>5502</v>
      </c>
      <c r="B632" s="42" t="str">
        <f t="shared" si="7"/>
        <v>5502102</v>
      </c>
      <c r="C632" s="42" t="str">
        <f t="shared" si="8"/>
        <v>55021028</v>
      </c>
      <c r="I632" s="42">
        <v>113332</v>
      </c>
      <c r="J632" s="42" t="s">
        <v>5176</v>
      </c>
      <c r="K632" s="42">
        <v>5</v>
      </c>
      <c r="L632" s="42" t="s">
        <v>4840</v>
      </c>
      <c r="M632" s="44">
        <v>502</v>
      </c>
      <c r="N632" s="42" t="s">
        <v>5110</v>
      </c>
      <c r="O632" s="42">
        <v>102</v>
      </c>
      <c r="P632" s="42" t="s">
        <v>3173</v>
      </c>
      <c r="Q632" s="42">
        <v>8</v>
      </c>
      <c r="R632" s="45" t="s">
        <v>3195</v>
      </c>
      <c r="S632" s="45" t="s">
        <v>5195</v>
      </c>
      <c r="T632" s="42" t="s">
        <v>5196</v>
      </c>
      <c r="U632" s="49">
        <v>195</v>
      </c>
      <c r="Y632" s="62"/>
      <c r="Z632" s="62"/>
      <c r="AA632" s="62"/>
      <c r="AB632" s="64"/>
    </row>
    <row r="633" spans="1:28" ht="14.1" customHeight="1">
      <c r="A633" s="42" t="str">
        <f t="shared" si="6"/>
        <v>5502</v>
      </c>
      <c r="B633" s="42" t="str">
        <f t="shared" si="7"/>
        <v>5502102</v>
      </c>
      <c r="C633" s="42" t="str">
        <f t="shared" si="8"/>
        <v>55021029</v>
      </c>
      <c r="I633" s="42">
        <v>113333</v>
      </c>
      <c r="J633" s="42" t="s">
        <v>5180</v>
      </c>
      <c r="K633" s="42">
        <v>5</v>
      </c>
      <c r="L633" s="42" t="s">
        <v>4840</v>
      </c>
      <c r="M633" s="44">
        <v>502</v>
      </c>
      <c r="N633" s="42" t="s">
        <v>5110</v>
      </c>
      <c r="O633" s="42">
        <v>102</v>
      </c>
      <c r="P633" s="42" t="s">
        <v>3173</v>
      </c>
      <c r="Q633" s="42">
        <v>9</v>
      </c>
      <c r="R633" s="45" t="s">
        <v>3201</v>
      </c>
      <c r="S633" s="45" t="s">
        <v>5198</v>
      </c>
      <c r="T633" s="42" t="s">
        <v>5199</v>
      </c>
      <c r="U633" s="49">
        <v>196</v>
      </c>
      <c r="Y633" s="62"/>
      <c r="Z633" s="62"/>
      <c r="AA633" s="62"/>
      <c r="AB633" s="64"/>
    </row>
    <row r="634" spans="1:28" ht="14.1" customHeight="1">
      <c r="A634" s="42" t="str">
        <f t="shared" si="6"/>
        <v>5502</v>
      </c>
      <c r="B634" s="42" t="str">
        <f t="shared" si="7"/>
        <v>5502102</v>
      </c>
      <c r="C634" s="42" t="str">
        <f t="shared" si="8"/>
        <v>550210210</v>
      </c>
      <c r="I634" s="42">
        <v>113334</v>
      </c>
      <c r="J634" s="42" t="s">
        <v>5185</v>
      </c>
      <c r="K634" s="42">
        <v>5</v>
      </c>
      <c r="L634" s="42" t="s">
        <v>4840</v>
      </c>
      <c r="M634" s="44">
        <v>502</v>
      </c>
      <c r="N634" s="42" t="s">
        <v>5110</v>
      </c>
      <c r="O634" s="42">
        <v>102</v>
      </c>
      <c r="P634" s="42" t="s">
        <v>3173</v>
      </c>
      <c r="Q634" s="42">
        <v>10</v>
      </c>
      <c r="R634" s="45" t="s">
        <v>3207</v>
      </c>
      <c r="S634" s="45" t="s">
        <v>5201</v>
      </c>
      <c r="T634" s="42" t="s">
        <v>5202</v>
      </c>
      <c r="U634" s="49">
        <v>197</v>
      </c>
      <c r="Y634" s="62"/>
      <c r="Z634" s="62"/>
      <c r="AA634" s="62"/>
      <c r="AB634" s="64"/>
    </row>
    <row r="635" spans="1:28" ht="14.1" customHeight="1">
      <c r="A635" s="42" t="str">
        <f t="shared" si="6"/>
        <v>5502</v>
      </c>
      <c r="B635" s="42" t="str">
        <f t="shared" si="7"/>
        <v>5502102</v>
      </c>
      <c r="C635" s="42" t="str">
        <f t="shared" si="8"/>
        <v>550210211</v>
      </c>
      <c r="I635" s="42">
        <v>113335</v>
      </c>
      <c r="J635" s="42" t="s">
        <v>5188</v>
      </c>
      <c r="K635" s="42">
        <v>5</v>
      </c>
      <c r="L635" s="42" t="s">
        <v>4840</v>
      </c>
      <c r="M635" s="44">
        <v>502</v>
      </c>
      <c r="N635" s="42" t="s">
        <v>5110</v>
      </c>
      <c r="O635" s="42">
        <v>102</v>
      </c>
      <c r="P635" s="42" t="s">
        <v>3173</v>
      </c>
      <c r="Q635" s="42">
        <v>11</v>
      </c>
      <c r="R635" s="45" t="s">
        <v>3213</v>
      </c>
      <c r="S635" s="45" t="s">
        <v>5204</v>
      </c>
      <c r="T635" s="42" t="s">
        <v>5205</v>
      </c>
      <c r="U635" s="49">
        <v>198</v>
      </c>
      <c r="Y635" s="62"/>
      <c r="Z635" s="62"/>
      <c r="AA635" s="62"/>
      <c r="AB635" s="64"/>
    </row>
    <row r="636" spans="1:28" ht="14.1" customHeight="1">
      <c r="A636" s="42" t="str">
        <f t="shared" si="6"/>
        <v>5502</v>
      </c>
      <c r="B636" s="42" t="str">
        <f t="shared" si="7"/>
        <v>5502102</v>
      </c>
      <c r="C636" s="42" t="str">
        <f t="shared" si="8"/>
        <v>550210212</v>
      </c>
      <c r="I636" s="42">
        <v>113336</v>
      </c>
      <c r="J636" s="42" t="s">
        <v>5191</v>
      </c>
      <c r="K636" s="42">
        <v>5</v>
      </c>
      <c r="L636" s="42" t="s">
        <v>4840</v>
      </c>
      <c r="M636" s="44">
        <v>502</v>
      </c>
      <c r="N636" s="42" t="s">
        <v>5110</v>
      </c>
      <c r="O636" s="42">
        <v>102</v>
      </c>
      <c r="P636" s="42" t="s">
        <v>3173</v>
      </c>
      <c r="Q636" s="42">
        <v>12</v>
      </c>
      <c r="R636" s="45" t="s">
        <v>3221</v>
      </c>
      <c r="S636" s="45" t="s">
        <v>5207</v>
      </c>
      <c r="T636" s="42" t="s">
        <v>5208</v>
      </c>
      <c r="U636" s="49">
        <v>199</v>
      </c>
      <c r="Y636" s="62"/>
      <c r="Z636" s="62"/>
      <c r="AA636" s="62"/>
      <c r="AB636" s="64"/>
    </row>
    <row r="637" spans="1:28" ht="14.1" customHeight="1">
      <c r="A637" s="42" t="str">
        <f t="shared" si="6"/>
        <v>5502</v>
      </c>
      <c r="B637" s="42" t="str">
        <f t="shared" si="7"/>
        <v>5502102</v>
      </c>
      <c r="C637" s="42" t="str">
        <f t="shared" si="8"/>
        <v>550210213</v>
      </c>
      <c r="I637" s="42">
        <v>113337</v>
      </c>
      <c r="J637" s="42" t="s">
        <v>5194</v>
      </c>
      <c r="K637" s="42">
        <v>5</v>
      </c>
      <c r="L637" s="42" t="s">
        <v>4840</v>
      </c>
      <c r="M637" s="44">
        <v>502</v>
      </c>
      <c r="N637" s="42" t="s">
        <v>5110</v>
      </c>
      <c r="O637" s="42">
        <v>102</v>
      </c>
      <c r="P637" s="42" t="s">
        <v>3173</v>
      </c>
      <c r="Q637" s="42">
        <v>13</v>
      </c>
      <c r="R637" s="45" t="s">
        <v>3237</v>
      </c>
      <c r="S637" s="45" t="s">
        <v>5210</v>
      </c>
      <c r="T637" s="42" t="s">
        <v>5211</v>
      </c>
      <c r="U637" s="49">
        <v>200</v>
      </c>
      <c r="Y637" s="62"/>
      <c r="Z637" s="62"/>
      <c r="AA637" s="62"/>
      <c r="AB637" s="64"/>
    </row>
    <row r="638" spans="1:28" ht="14.1" customHeight="1">
      <c r="A638" s="42" t="str">
        <f t="shared" si="6"/>
        <v>5502</v>
      </c>
      <c r="B638" s="42" t="str">
        <f t="shared" si="7"/>
        <v>5502102</v>
      </c>
      <c r="C638" s="42" t="str">
        <f t="shared" si="8"/>
        <v>550210214</v>
      </c>
      <c r="I638" s="42">
        <v>113338</v>
      </c>
      <c r="J638" s="42" t="s">
        <v>5197</v>
      </c>
      <c r="K638" s="42">
        <v>5</v>
      </c>
      <c r="L638" s="42" t="s">
        <v>4840</v>
      </c>
      <c r="M638" s="44">
        <v>502</v>
      </c>
      <c r="N638" s="42" t="s">
        <v>5110</v>
      </c>
      <c r="O638" s="42">
        <v>102</v>
      </c>
      <c r="P638" s="42" t="s">
        <v>3173</v>
      </c>
      <c r="Q638" s="42">
        <v>14</v>
      </c>
      <c r="R638" s="45" t="s">
        <v>3229</v>
      </c>
      <c r="S638" s="45" t="s">
        <v>5213</v>
      </c>
      <c r="T638" s="42" t="s">
        <v>5199</v>
      </c>
      <c r="U638" s="49">
        <v>201</v>
      </c>
      <c r="Y638" s="62"/>
      <c r="Z638" s="62"/>
      <c r="AA638" s="62"/>
      <c r="AB638" s="64"/>
    </row>
    <row r="639" spans="1:28" ht="14.1" customHeight="1">
      <c r="A639" s="42" t="str">
        <f t="shared" si="6"/>
        <v>5502</v>
      </c>
      <c r="B639" s="42" t="str">
        <f t="shared" si="7"/>
        <v>5502102</v>
      </c>
      <c r="C639" s="42" t="str">
        <f t="shared" si="8"/>
        <v>550210219</v>
      </c>
      <c r="I639" s="42">
        <v>113339</v>
      </c>
      <c r="J639" s="42" t="s">
        <v>5200</v>
      </c>
      <c r="K639" s="42">
        <v>5</v>
      </c>
      <c r="L639" s="42" t="s">
        <v>4840</v>
      </c>
      <c r="M639" s="44">
        <v>502</v>
      </c>
      <c r="N639" s="42" t="s">
        <v>5110</v>
      </c>
      <c r="O639" s="42">
        <v>102</v>
      </c>
      <c r="P639" s="42" t="s">
        <v>3173</v>
      </c>
      <c r="Q639" s="42">
        <v>19</v>
      </c>
      <c r="R639" s="45" t="s">
        <v>1479</v>
      </c>
      <c r="S639" s="45" t="s">
        <v>5215</v>
      </c>
      <c r="T639" s="42" t="s">
        <v>5216</v>
      </c>
      <c r="U639" s="49">
        <v>202</v>
      </c>
      <c r="Y639" s="62"/>
      <c r="Z639" s="62"/>
      <c r="AA639" s="62"/>
      <c r="AB639" s="64"/>
    </row>
    <row r="640" spans="1:28" ht="14.1" customHeight="1">
      <c r="A640" s="42" t="str">
        <f t="shared" si="6"/>
        <v>5502</v>
      </c>
      <c r="B640" s="42" t="str">
        <f t="shared" si="7"/>
        <v>5502103</v>
      </c>
      <c r="C640" s="42" t="str">
        <f t="shared" si="8"/>
        <v>55021031</v>
      </c>
      <c r="I640" s="42">
        <v>113340</v>
      </c>
      <c r="J640" s="42" t="s">
        <v>5203</v>
      </c>
      <c r="K640" s="42">
        <v>5</v>
      </c>
      <c r="L640" s="42" t="s">
        <v>4840</v>
      </c>
      <c r="M640" s="44">
        <v>502</v>
      </c>
      <c r="N640" s="42" t="s">
        <v>5110</v>
      </c>
      <c r="O640" s="42">
        <v>103</v>
      </c>
      <c r="P640" s="42" t="s">
        <v>3285</v>
      </c>
      <c r="Q640" s="42">
        <v>1</v>
      </c>
      <c r="R640" s="45" t="s">
        <v>3286</v>
      </c>
      <c r="S640" s="45" t="s">
        <v>5218</v>
      </c>
      <c r="T640" s="42" t="s">
        <v>5219</v>
      </c>
      <c r="U640" s="49">
        <v>203</v>
      </c>
      <c r="Y640" s="62"/>
      <c r="Z640" s="62"/>
      <c r="AA640" s="62"/>
      <c r="AB640" s="64"/>
    </row>
    <row r="641" spans="1:28" ht="14.1" customHeight="1">
      <c r="A641" s="42" t="str">
        <f t="shared" si="6"/>
        <v>5502</v>
      </c>
      <c r="B641" s="42" t="str">
        <f t="shared" si="7"/>
        <v>5502103</v>
      </c>
      <c r="C641" s="42" t="str">
        <f t="shared" si="8"/>
        <v>55021032</v>
      </c>
      <c r="I641" s="42">
        <v>113341</v>
      </c>
      <c r="J641" s="42" t="s">
        <v>5206</v>
      </c>
      <c r="K641" s="42">
        <v>5</v>
      </c>
      <c r="L641" s="42" t="s">
        <v>4840</v>
      </c>
      <c r="M641" s="44">
        <v>502</v>
      </c>
      <c r="N641" s="42" t="s">
        <v>5110</v>
      </c>
      <c r="O641" s="42">
        <v>103</v>
      </c>
      <c r="P641" s="42" t="s">
        <v>3285</v>
      </c>
      <c r="Q641" s="42">
        <v>2</v>
      </c>
      <c r="R641" s="45" t="s">
        <v>3292</v>
      </c>
      <c r="S641" s="45" t="s">
        <v>5221</v>
      </c>
      <c r="T641" s="42" t="s">
        <v>5222</v>
      </c>
      <c r="U641" s="49">
        <v>204</v>
      </c>
      <c r="Y641" s="62"/>
      <c r="Z641" s="62"/>
      <c r="AA641" s="62"/>
      <c r="AB641" s="64"/>
    </row>
    <row r="642" spans="1:28" ht="14.1" customHeight="1">
      <c r="A642" s="42" t="str">
        <f t="shared" si="6"/>
        <v>5502</v>
      </c>
      <c r="B642" s="42" t="str">
        <f t="shared" si="7"/>
        <v>5502103</v>
      </c>
      <c r="C642" s="42" t="str">
        <f t="shared" si="8"/>
        <v>550210319</v>
      </c>
      <c r="I642" s="42">
        <v>113342</v>
      </c>
      <c r="J642" s="42" t="s">
        <v>5209</v>
      </c>
      <c r="K642" s="42">
        <v>5</v>
      </c>
      <c r="L642" s="42" t="s">
        <v>4840</v>
      </c>
      <c r="M642" s="44">
        <v>502</v>
      </c>
      <c r="N642" s="42" t="s">
        <v>5110</v>
      </c>
      <c r="O642" s="42">
        <v>103</v>
      </c>
      <c r="P642" s="42" t="s">
        <v>3285</v>
      </c>
      <c r="Q642" s="42">
        <v>19</v>
      </c>
      <c r="R642" s="45" t="s">
        <v>1479</v>
      </c>
      <c r="S642" s="45" t="s">
        <v>5224</v>
      </c>
      <c r="T642" s="42" t="s">
        <v>5225</v>
      </c>
      <c r="U642" s="49">
        <v>205</v>
      </c>
      <c r="Y642" s="62"/>
      <c r="Z642" s="62"/>
      <c r="AA642" s="62"/>
      <c r="AB642" s="64"/>
    </row>
    <row r="643" spans="1:28" ht="14.1" customHeight="1">
      <c r="A643" s="42" t="str">
        <f t="shared" si="6"/>
        <v>5502</v>
      </c>
      <c r="B643" s="42" t="str">
        <f t="shared" si="7"/>
        <v>5502104</v>
      </c>
      <c r="C643" s="42" t="str">
        <f t="shared" si="8"/>
        <v>55021041</v>
      </c>
      <c r="I643" s="42">
        <v>113343</v>
      </c>
      <c r="J643" s="42" t="s">
        <v>5212</v>
      </c>
      <c r="K643" s="42">
        <v>5</v>
      </c>
      <c r="L643" s="42" t="s">
        <v>4840</v>
      </c>
      <c r="M643" s="44">
        <v>502</v>
      </c>
      <c r="N643" s="42" t="s">
        <v>5110</v>
      </c>
      <c r="O643" s="42">
        <v>104</v>
      </c>
      <c r="P643" s="42" t="s">
        <v>3252</v>
      </c>
      <c r="Q643" s="42">
        <v>1</v>
      </c>
      <c r="R643" s="45" t="s">
        <v>3253</v>
      </c>
      <c r="S643" s="45" t="s">
        <v>5227</v>
      </c>
      <c r="T643" s="42" t="s">
        <v>5228</v>
      </c>
      <c r="U643" s="49">
        <v>206</v>
      </c>
      <c r="Y643" s="62"/>
      <c r="Z643" s="62"/>
      <c r="AA643" s="62"/>
      <c r="AB643" s="64"/>
    </row>
    <row r="644" spans="1:28" ht="14.1" customHeight="1">
      <c r="A644" s="42" t="str">
        <f t="shared" si="6"/>
        <v>5502</v>
      </c>
      <c r="B644" s="42" t="str">
        <f t="shared" si="7"/>
        <v>5502104</v>
      </c>
      <c r="C644" s="42" t="str">
        <f t="shared" si="8"/>
        <v>55021042</v>
      </c>
      <c r="I644" s="42">
        <v>113344</v>
      </c>
      <c r="J644" s="42" t="s">
        <v>5214</v>
      </c>
      <c r="K644" s="42">
        <v>5</v>
      </c>
      <c r="L644" s="42" t="s">
        <v>4840</v>
      </c>
      <c r="M644" s="44">
        <v>502</v>
      </c>
      <c r="N644" s="42" t="s">
        <v>5110</v>
      </c>
      <c r="O644" s="42">
        <v>104</v>
      </c>
      <c r="P644" s="42" t="s">
        <v>3252</v>
      </c>
      <c r="Q644" s="42">
        <v>2</v>
      </c>
      <c r="R644" s="45" t="s">
        <v>3259</v>
      </c>
      <c r="S644" s="45" t="s">
        <v>5230</v>
      </c>
      <c r="T644" s="42" t="s">
        <v>5231</v>
      </c>
      <c r="U644" s="49">
        <v>1812</v>
      </c>
      <c r="Y644" s="62"/>
      <c r="Z644" s="62"/>
      <c r="AA644" s="62"/>
      <c r="AB644" s="64"/>
    </row>
    <row r="645" spans="1:28" ht="14.1" customHeight="1">
      <c r="A645" s="42" t="str">
        <f t="shared" si="6"/>
        <v>5502</v>
      </c>
      <c r="B645" s="42" t="str">
        <f t="shared" si="7"/>
        <v>5502104</v>
      </c>
      <c r="C645" s="42" t="str">
        <f t="shared" si="8"/>
        <v>55021043</v>
      </c>
      <c r="I645" s="42">
        <v>113345</v>
      </c>
      <c r="J645" s="42" t="s">
        <v>5217</v>
      </c>
      <c r="K645" s="42">
        <v>5</v>
      </c>
      <c r="L645" s="42" t="s">
        <v>4840</v>
      </c>
      <c r="M645" s="44">
        <v>502</v>
      </c>
      <c r="N645" s="42" t="s">
        <v>5110</v>
      </c>
      <c r="O645" s="42">
        <v>104</v>
      </c>
      <c r="P645" s="42" t="s">
        <v>3252</v>
      </c>
      <c r="Q645" s="42">
        <v>3</v>
      </c>
      <c r="R645" s="45" t="s">
        <v>3265</v>
      </c>
      <c r="S645" s="45" t="s">
        <v>5233</v>
      </c>
      <c r="T645" s="42" t="s">
        <v>5234</v>
      </c>
      <c r="U645" s="49">
        <v>207</v>
      </c>
      <c r="Y645" s="62"/>
      <c r="Z645" s="62"/>
      <c r="AA645" s="62"/>
      <c r="AB645" s="64"/>
    </row>
    <row r="646" spans="1:28" ht="14.1" customHeight="1">
      <c r="A646" s="42" t="str">
        <f t="shared" si="6"/>
        <v>5502</v>
      </c>
      <c r="B646" s="42" t="str">
        <f t="shared" si="7"/>
        <v>5502104</v>
      </c>
      <c r="C646" s="42" t="str">
        <f t="shared" si="8"/>
        <v>55021044</v>
      </c>
      <c r="I646" s="42">
        <v>113346</v>
      </c>
      <c r="J646" s="42" t="s">
        <v>5220</v>
      </c>
      <c r="K646" s="42">
        <v>5</v>
      </c>
      <c r="L646" s="42" t="s">
        <v>4840</v>
      </c>
      <c r="M646" s="44">
        <v>502</v>
      </c>
      <c r="N646" s="42" t="s">
        <v>5110</v>
      </c>
      <c r="O646" s="42">
        <v>104</v>
      </c>
      <c r="P646" s="42" t="s">
        <v>3252</v>
      </c>
      <c r="Q646" s="42">
        <v>4</v>
      </c>
      <c r="R646" s="45" t="s">
        <v>3271</v>
      </c>
      <c r="S646" s="45" t="s">
        <v>5236</v>
      </c>
      <c r="T646" s="42" t="s">
        <v>5237</v>
      </c>
      <c r="U646" s="49">
        <v>208</v>
      </c>
      <c r="Y646" s="62"/>
      <c r="Z646" s="62"/>
      <c r="AA646" s="62"/>
      <c r="AB646" s="64"/>
    </row>
    <row r="647" spans="1:28" ht="14.1" customHeight="1">
      <c r="A647" s="42" t="str">
        <f t="shared" si="6"/>
        <v>5502</v>
      </c>
      <c r="B647" s="42" t="str">
        <f t="shared" si="7"/>
        <v>5502105</v>
      </c>
      <c r="C647" s="42" t="str">
        <f t="shared" si="8"/>
        <v>55021051</v>
      </c>
      <c r="I647" s="42">
        <v>113347</v>
      </c>
      <c r="J647" s="42" t="s">
        <v>5223</v>
      </c>
      <c r="K647" s="42">
        <v>5</v>
      </c>
      <c r="L647" s="42" t="s">
        <v>4840</v>
      </c>
      <c r="M647" s="44">
        <v>502</v>
      </c>
      <c r="N647" s="42" t="s">
        <v>5110</v>
      </c>
      <c r="O647" s="42">
        <v>105</v>
      </c>
      <c r="P647" s="42" t="s">
        <v>4552</v>
      </c>
      <c r="Q647" s="42">
        <v>1</v>
      </c>
      <c r="R647" s="45" t="s">
        <v>3666</v>
      </c>
      <c r="S647" s="45" t="s">
        <v>5239</v>
      </c>
      <c r="T647" s="42" t="s">
        <v>5240</v>
      </c>
      <c r="U647" s="49">
        <v>1202</v>
      </c>
      <c r="Y647" s="62"/>
      <c r="Z647" s="62"/>
      <c r="AA647" s="62"/>
      <c r="AB647" s="64"/>
    </row>
    <row r="648" spans="1:28" ht="14.1" customHeight="1">
      <c r="A648" s="42" t="str">
        <f t="shared" si="6"/>
        <v>5502</v>
      </c>
      <c r="B648" s="42" t="str">
        <f t="shared" si="7"/>
        <v>5502105</v>
      </c>
      <c r="C648" s="42" t="str">
        <f t="shared" si="8"/>
        <v>55021052</v>
      </c>
      <c r="I648" s="42">
        <v>113348</v>
      </c>
      <c r="J648" s="42" t="s">
        <v>5226</v>
      </c>
      <c r="K648" s="42">
        <v>5</v>
      </c>
      <c r="L648" s="42" t="s">
        <v>4840</v>
      </c>
      <c r="M648" s="44">
        <v>502</v>
      </c>
      <c r="N648" s="42" t="s">
        <v>5110</v>
      </c>
      <c r="O648" s="42">
        <v>105</v>
      </c>
      <c r="P648" s="42" t="s">
        <v>4552</v>
      </c>
      <c r="Q648" s="42">
        <v>2</v>
      </c>
      <c r="R648" s="45" t="s">
        <v>4958</v>
      </c>
      <c r="S648" s="45" t="s">
        <v>5242</v>
      </c>
      <c r="T648" s="42" t="s">
        <v>1302</v>
      </c>
      <c r="U648" s="49">
        <v>452</v>
      </c>
      <c r="Y648" s="62"/>
      <c r="Z648" s="62"/>
      <c r="AA648" s="62"/>
      <c r="AB648" s="64"/>
    </row>
    <row r="649" spans="1:28" ht="14.1" customHeight="1">
      <c r="A649" s="42" t="str">
        <f t="shared" si="6"/>
        <v>5502</v>
      </c>
      <c r="B649" s="42" t="str">
        <f t="shared" si="7"/>
        <v>5502105</v>
      </c>
      <c r="C649" s="42" t="str">
        <f t="shared" si="8"/>
        <v>55021053</v>
      </c>
      <c r="I649" s="42">
        <v>113349</v>
      </c>
      <c r="J649" s="42" t="s">
        <v>5229</v>
      </c>
      <c r="K649" s="42">
        <v>5</v>
      </c>
      <c r="L649" s="42" t="s">
        <v>4840</v>
      </c>
      <c r="M649" s="44">
        <v>502</v>
      </c>
      <c r="N649" s="42" t="s">
        <v>5110</v>
      </c>
      <c r="O649" s="42">
        <v>105</v>
      </c>
      <c r="P649" s="42" t="s">
        <v>4552</v>
      </c>
      <c r="Q649" s="42">
        <v>3</v>
      </c>
      <c r="R649" s="45" t="s">
        <v>4553</v>
      </c>
      <c r="S649" s="45" t="s">
        <v>5244</v>
      </c>
      <c r="T649" s="42" t="s">
        <v>5245</v>
      </c>
      <c r="U649" s="49">
        <v>1223</v>
      </c>
      <c r="Y649" s="62"/>
      <c r="Z649" s="62"/>
      <c r="AA649" s="62"/>
      <c r="AB649" s="64"/>
    </row>
    <row r="650" spans="1:28" ht="14.1" customHeight="1">
      <c r="A650" s="42" t="str">
        <f t="shared" si="6"/>
        <v>5502</v>
      </c>
      <c r="B650" s="42" t="str">
        <f t="shared" si="7"/>
        <v>5502105</v>
      </c>
      <c r="C650" s="42" t="str">
        <f t="shared" si="8"/>
        <v>55021054</v>
      </c>
      <c r="I650" s="42">
        <v>113350</v>
      </c>
      <c r="J650" s="42" t="s">
        <v>5232</v>
      </c>
      <c r="K650" s="42">
        <v>5</v>
      </c>
      <c r="L650" s="42" t="s">
        <v>4840</v>
      </c>
      <c r="M650" s="44">
        <v>502</v>
      </c>
      <c r="N650" s="42" t="s">
        <v>5110</v>
      </c>
      <c r="O650" s="42">
        <v>105</v>
      </c>
      <c r="P650" s="42" t="s">
        <v>4552</v>
      </c>
      <c r="Q650" s="42">
        <v>4</v>
      </c>
      <c r="R650" s="45" t="s">
        <v>4965</v>
      </c>
      <c r="S650" s="45" t="s">
        <v>5247</v>
      </c>
      <c r="T650" s="42" t="s">
        <v>5248</v>
      </c>
      <c r="U650" s="49">
        <v>1268</v>
      </c>
      <c r="Y650" s="62"/>
      <c r="Z650" s="62"/>
      <c r="AA650" s="62"/>
      <c r="AB650" s="64"/>
    </row>
    <row r="651" spans="1:28" ht="14.1" customHeight="1">
      <c r="A651" s="42" t="str">
        <f t="shared" si="6"/>
        <v>5502</v>
      </c>
      <c r="B651" s="42" t="str">
        <f t="shared" si="7"/>
        <v>5502105</v>
      </c>
      <c r="C651" s="42" t="str">
        <f t="shared" si="8"/>
        <v>55021055</v>
      </c>
      <c r="I651" s="42">
        <v>113351</v>
      </c>
      <c r="J651" s="42" t="s">
        <v>5235</v>
      </c>
      <c r="K651" s="42">
        <v>5</v>
      </c>
      <c r="L651" s="42" t="s">
        <v>4840</v>
      </c>
      <c r="M651" s="44">
        <v>502</v>
      </c>
      <c r="N651" s="42" t="s">
        <v>5110</v>
      </c>
      <c r="O651" s="42">
        <v>105</v>
      </c>
      <c r="P651" s="42" t="s">
        <v>4552</v>
      </c>
      <c r="Q651" s="42">
        <v>5</v>
      </c>
      <c r="R651" s="45" t="s">
        <v>4969</v>
      </c>
      <c r="S651" s="45" t="s">
        <v>5250</v>
      </c>
      <c r="T651" s="42" t="s">
        <v>5251</v>
      </c>
      <c r="U651" s="49">
        <v>1379</v>
      </c>
      <c r="Y651" s="62"/>
      <c r="Z651" s="62"/>
      <c r="AA651" s="62"/>
      <c r="AB651" s="64"/>
    </row>
    <row r="652" spans="1:28" ht="14.1" customHeight="1">
      <c r="A652" s="42" t="str">
        <f t="shared" si="6"/>
        <v>5502</v>
      </c>
      <c r="B652" s="42" t="str">
        <f t="shared" si="7"/>
        <v>5502105</v>
      </c>
      <c r="C652" s="42" t="str">
        <f t="shared" si="8"/>
        <v>55021056</v>
      </c>
      <c r="I652" s="42">
        <v>113352</v>
      </c>
      <c r="J652" s="42" t="s">
        <v>5238</v>
      </c>
      <c r="K652" s="42">
        <v>5</v>
      </c>
      <c r="L652" s="42" t="s">
        <v>4840</v>
      </c>
      <c r="M652" s="44">
        <v>502</v>
      </c>
      <c r="N652" s="42" t="s">
        <v>5110</v>
      </c>
      <c r="O652" s="42">
        <v>105</v>
      </c>
      <c r="P652" s="42" t="s">
        <v>4552</v>
      </c>
      <c r="Q652" s="42">
        <v>6</v>
      </c>
      <c r="R652" s="45" t="s">
        <v>4973</v>
      </c>
      <c r="S652" s="45" t="s">
        <v>5253</v>
      </c>
      <c r="T652" s="42" t="s">
        <v>5254</v>
      </c>
      <c r="U652" s="49">
        <v>1278</v>
      </c>
      <c r="Y652" s="62"/>
      <c r="Z652" s="62"/>
      <c r="AA652" s="62"/>
      <c r="AB652" s="64"/>
    </row>
    <row r="653" spans="1:28" ht="14.1" customHeight="1">
      <c r="A653" s="42" t="str">
        <f t="shared" si="6"/>
        <v>5502</v>
      </c>
      <c r="B653" s="42" t="str">
        <f t="shared" si="7"/>
        <v>5502105</v>
      </c>
      <c r="C653" s="42" t="str">
        <f t="shared" si="8"/>
        <v>55021057</v>
      </c>
      <c r="I653" s="42">
        <v>113353</v>
      </c>
      <c r="J653" s="42" t="s">
        <v>5241</v>
      </c>
      <c r="K653" s="42">
        <v>5</v>
      </c>
      <c r="L653" s="42" t="s">
        <v>4840</v>
      </c>
      <c r="M653" s="44">
        <v>502</v>
      </c>
      <c r="N653" s="42" t="s">
        <v>5110</v>
      </c>
      <c r="O653" s="42">
        <v>105</v>
      </c>
      <c r="P653" s="42" t="s">
        <v>4552</v>
      </c>
      <c r="Q653" s="42">
        <v>7</v>
      </c>
      <c r="R653" s="45" t="s">
        <v>4134</v>
      </c>
      <c r="S653" s="45" t="s">
        <v>5256</v>
      </c>
      <c r="T653" s="42" t="s">
        <v>5257</v>
      </c>
      <c r="U653" s="49">
        <v>1274</v>
      </c>
      <c r="Y653" s="62"/>
      <c r="Z653" s="62"/>
      <c r="AA653" s="62"/>
      <c r="AB653" s="64"/>
    </row>
    <row r="654" spans="1:28" ht="14.1" customHeight="1">
      <c r="A654" s="42" t="str">
        <f t="shared" si="6"/>
        <v>5502</v>
      </c>
      <c r="B654" s="42" t="str">
        <f t="shared" si="7"/>
        <v>5502105</v>
      </c>
      <c r="C654" s="42" t="str">
        <f t="shared" si="8"/>
        <v>55021058</v>
      </c>
      <c r="I654" s="42">
        <v>113354</v>
      </c>
      <c r="J654" s="42" t="s">
        <v>5243</v>
      </c>
      <c r="K654" s="42">
        <v>5</v>
      </c>
      <c r="L654" s="42" t="s">
        <v>4840</v>
      </c>
      <c r="M654" s="44">
        <v>502</v>
      </c>
      <c r="N654" s="42" t="s">
        <v>5110</v>
      </c>
      <c r="O654" s="42">
        <v>105</v>
      </c>
      <c r="P654" s="42" t="s">
        <v>4552</v>
      </c>
      <c r="Q654" s="42">
        <v>8</v>
      </c>
      <c r="R654" s="45" t="s">
        <v>3711</v>
      </c>
      <c r="S654" s="45" t="s">
        <v>5259</v>
      </c>
      <c r="T654" s="42" t="s">
        <v>5260</v>
      </c>
      <c r="U654" s="49">
        <v>1800</v>
      </c>
      <c r="Y654" s="62"/>
      <c r="Z654" s="62"/>
      <c r="AA654" s="62"/>
      <c r="AB654" s="64"/>
    </row>
    <row r="655" spans="1:28" ht="14.1" customHeight="1">
      <c r="A655" s="42" t="str">
        <f t="shared" si="6"/>
        <v>5502</v>
      </c>
      <c r="B655" s="42" t="str">
        <f t="shared" si="7"/>
        <v>5502105</v>
      </c>
      <c r="C655" s="42" t="str">
        <f t="shared" si="8"/>
        <v>550210519</v>
      </c>
      <c r="I655" s="42">
        <v>113355</v>
      </c>
      <c r="J655" s="42" t="s">
        <v>5246</v>
      </c>
      <c r="K655" s="42">
        <v>5</v>
      </c>
      <c r="L655" s="42" t="s">
        <v>4840</v>
      </c>
      <c r="M655" s="44">
        <v>502</v>
      </c>
      <c r="N655" s="42" t="s">
        <v>5110</v>
      </c>
      <c r="O655" s="42">
        <v>105</v>
      </c>
      <c r="P655" s="42" t="s">
        <v>4552</v>
      </c>
      <c r="Q655" s="42">
        <v>19</v>
      </c>
      <c r="R655" s="45" t="s">
        <v>1479</v>
      </c>
      <c r="S655" s="45" t="s">
        <v>5262</v>
      </c>
      <c r="T655" s="42" t="s">
        <v>5263</v>
      </c>
      <c r="U655" s="49">
        <v>1051</v>
      </c>
      <c r="Y655" s="62"/>
      <c r="Z655" s="62"/>
      <c r="AA655" s="62"/>
      <c r="AB655" s="64"/>
    </row>
    <row r="656" spans="1:28" ht="14.1" customHeight="1">
      <c r="A656" s="42" t="str">
        <f t="shared" si="6"/>
        <v>5502</v>
      </c>
      <c r="B656" s="42" t="str">
        <f t="shared" si="7"/>
        <v>5502106</v>
      </c>
      <c r="C656" s="42" t="str">
        <f t="shared" si="8"/>
        <v>55021061</v>
      </c>
      <c r="I656" s="42">
        <v>113356</v>
      </c>
      <c r="J656" s="42" t="s">
        <v>5249</v>
      </c>
      <c r="K656" s="42">
        <v>5</v>
      </c>
      <c r="L656" s="42" t="s">
        <v>4840</v>
      </c>
      <c r="M656" s="44">
        <v>502</v>
      </c>
      <c r="N656" s="42" t="s">
        <v>5110</v>
      </c>
      <c r="O656" s="42">
        <v>106</v>
      </c>
      <c r="P656" s="42" t="s">
        <v>3303</v>
      </c>
      <c r="Q656" s="42">
        <v>1</v>
      </c>
      <c r="R656" s="45" t="s">
        <v>3304</v>
      </c>
      <c r="S656" s="45" t="s">
        <v>5265</v>
      </c>
      <c r="T656" s="42" t="s">
        <v>5266</v>
      </c>
      <c r="U656" s="49">
        <v>1301</v>
      </c>
      <c r="Y656" s="62"/>
      <c r="Z656" s="62"/>
      <c r="AA656" s="62"/>
      <c r="AB656" s="64"/>
    </row>
    <row r="657" spans="1:28" ht="14.1" customHeight="1">
      <c r="A657" s="42" t="str">
        <f t="shared" si="6"/>
        <v>5502</v>
      </c>
      <c r="B657" s="42" t="str">
        <f t="shared" si="7"/>
        <v>5502106</v>
      </c>
      <c r="C657" s="42" t="str">
        <f t="shared" si="8"/>
        <v>55021062</v>
      </c>
      <c r="I657" s="42">
        <v>113357</v>
      </c>
      <c r="J657" s="42" t="s">
        <v>5252</v>
      </c>
      <c r="K657" s="42">
        <v>5</v>
      </c>
      <c r="L657" s="42" t="s">
        <v>4840</v>
      </c>
      <c r="M657" s="44">
        <v>502</v>
      </c>
      <c r="N657" s="42" t="s">
        <v>5110</v>
      </c>
      <c r="O657" s="42">
        <v>106</v>
      </c>
      <c r="P657" s="42" t="s">
        <v>3303</v>
      </c>
      <c r="Q657" s="42">
        <v>2</v>
      </c>
      <c r="R657" s="45" t="s">
        <v>3310</v>
      </c>
      <c r="S657" s="45" t="s">
        <v>5269</v>
      </c>
      <c r="T657" s="42" t="s">
        <v>5270</v>
      </c>
      <c r="U657" s="49">
        <v>1941</v>
      </c>
      <c r="Y657" s="62"/>
      <c r="Z657" s="62"/>
      <c r="AA657" s="62"/>
      <c r="AB657" s="64"/>
    </row>
    <row r="658" spans="1:28" ht="14.1" customHeight="1">
      <c r="A658" s="42" t="str">
        <f t="shared" si="6"/>
        <v>5502</v>
      </c>
      <c r="B658" s="42" t="str">
        <f t="shared" si="7"/>
        <v>5502106</v>
      </c>
      <c r="C658" s="42" t="str">
        <f t="shared" si="8"/>
        <v>55021063</v>
      </c>
      <c r="I658" s="42">
        <v>113358</v>
      </c>
      <c r="J658" s="42" t="s">
        <v>5255</v>
      </c>
      <c r="K658" s="42">
        <v>5</v>
      </c>
      <c r="L658" s="42" t="s">
        <v>4840</v>
      </c>
      <c r="M658" s="44">
        <v>502</v>
      </c>
      <c r="N658" s="42" t="s">
        <v>5110</v>
      </c>
      <c r="O658" s="42">
        <v>106</v>
      </c>
      <c r="P658" s="42" t="s">
        <v>3303</v>
      </c>
      <c r="Q658" s="42">
        <v>3</v>
      </c>
      <c r="R658" s="45" t="s">
        <v>4991</v>
      </c>
      <c r="S658" s="45" t="s">
        <v>5273</v>
      </c>
      <c r="T658" s="42" t="s">
        <v>5274</v>
      </c>
      <c r="U658" s="49">
        <v>1414</v>
      </c>
      <c r="Y658" s="62"/>
      <c r="Z658" s="62"/>
      <c r="AA658" s="62"/>
      <c r="AB658" s="64"/>
    </row>
    <row r="659" spans="1:28" ht="14.1" customHeight="1">
      <c r="A659" s="42" t="str">
        <f t="shared" si="6"/>
        <v>5502</v>
      </c>
      <c r="B659" s="42" t="str">
        <f t="shared" si="7"/>
        <v>5502106</v>
      </c>
      <c r="C659" s="42" t="str">
        <f t="shared" si="8"/>
        <v>55021064</v>
      </c>
      <c r="I659" s="42">
        <v>113359</v>
      </c>
      <c r="J659" s="42" t="s">
        <v>5258</v>
      </c>
      <c r="K659" s="42">
        <v>5</v>
      </c>
      <c r="L659" s="42" t="s">
        <v>4840</v>
      </c>
      <c r="M659" s="44">
        <v>502</v>
      </c>
      <c r="N659" s="42" t="s">
        <v>5110</v>
      </c>
      <c r="O659" s="42">
        <v>106</v>
      </c>
      <c r="P659" s="42" t="s">
        <v>3303</v>
      </c>
      <c r="Q659" s="42">
        <v>4</v>
      </c>
      <c r="R659" s="45" t="s">
        <v>4958</v>
      </c>
      <c r="S659" s="45" t="s">
        <v>5276</v>
      </c>
      <c r="T659" s="42" t="s">
        <v>5277</v>
      </c>
      <c r="U659" s="49">
        <v>1312</v>
      </c>
      <c r="Y659" s="62"/>
      <c r="Z659" s="62"/>
      <c r="AA659" s="62"/>
      <c r="AB659" s="64"/>
    </row>
    <row r="660" spans="1:28" ht="14.1" customHeight="1">
      <c r="A660" s="42" t="str">
        <f t="shared" si="6"/>
        <v>5502</v>
      </c>
      <c r="B660" s="42" t="str">
        <f t="shared" si="7"/>
        <v>5502106</v>
      </c>
      <c r="C660" s="42" t="str">
        <f t="shared" si="8"/>
        <v>55021065</v>
      </c>
      <c r="I660" s="42">
        <v>113360</v>
      </c>
      <c r="J660" s="42" t="s">
        <v>5261</v>
      </c>
      <c r="K660" s="42">
        <v>5</v>
      </c>
      <c r="L660" s="42" t="s">
        <v>4840</v>
      </c>
      <c r="M660" s="44">
        <v>502</v>
      </c>
      <c r="N660" s="42" t="s">
        <v>5110</v>
      </c>
      <c r="O660" s="42">
        <v>106</v>
      </c>
      <c r="P660" s="42" t="s">
        <v>3303</v>
      </c>
      <c r="Q660" s="42">
        <v>5</v>
      </c>
      <c r="R660" s="45" t="s">
        <v>4998</v>
      </c>
      <c r="S660" s="45" t="s">
        <v>5280</v>
      </c>
      <c r="T660" s="42" t="s">
        <v>5281</v>
      </c>
      <c r="U660" s="49">
        <v>1731</v>
      </c>
      <c r="Y660" s="62"/>
      <c r="Z660" s="62"/>
      <c r="AA660" s="62"/>
      <c r="AB660" s="64"/>
    </row>
    <row r="661" spans="1:28" ht="14.1" customHeight="1">
      <c r="A661" s="42" t="str">
        <f t="shared" si="6"/>
        <v>5502</v>
      </c>
      <c r="B661" s="42" t="str">
        <f t="shared" si="7"/>
        <v>5502106</v>
      </c>
      <c r="C661" s="42" t="str">
        <f t="shared" si="8"/>
        <v>550210619</v>
      </c>
      <c r="I661" s="42">
        <v>113361</v>
      </c>
      <c r="J661" s="42" t="s">
        <v>5264</v>
      </c>
      <c r="K661" s="42">
        <v>5</v>
      </c>
      <c r="L661" s="42" t="s">
        <v>4840</v>
      </c>
      <c r="M661" s="44">
        <v>502</v>
      </c>
      <c r="N661" s="42" t="s">
        <v>5110</v>
      </c>
      <c r="O661" s="42">
        <v>106</v>
      </c>
      <c r="P661" s="42" t="s">
        <v>3303</v>
      </c>
      <c r="Q661" s="42">
        <v>19</v>
      </c>
      <c r="R661" s="45" t="s">
        <v>1479</v>
      </c>
      <c r="S661" s="45" t="s">
        <v>5284</v>
      </c>
      <c r="T661" s="42" t="s">
        <v>1302</v>
      </c>
      <c r="U661" s="49">
        <v>440</v>
      </c>
      <c r="Y661" s="62"/>
      <c r="Z661" s="62"/>
      <c r="AA661" s="62"/>
      <c r="AB661" s="64"/>
    </row>
    <row r="662" spans="1:28" ht="14.1" customHeight="1">
      <c r="A662" s="42" t="str">
        <f t="shared" si="6"/>
        <v>5502</v>
      </c>
      <c r="B662" s="42" t="str">
        <f t="shared" si="7"/>
        <v>5502107</v>
      </c>
      <c r="C662" s="42" t="str">
        <f t="shared" si="8"/>
        <v>55021071</v>
      </c>
      <c r="I662" s="42">
        <v>113362</v>
      </c>
      <c r="J662" s="42" t="s">
        <v>5268</v>
      </c>
      <c r="K662" s="42">
        <v>5</v>
      </c>
      <c r="L662" s="42" t="s">
        <v>4840</v>
      </c>
      <c r="M662" s="44">
        <v>502</v>
      </c>
      <c r="N662" s="42" t="s">
        <v>5110</v>
      </c>
      <c r="O662" s="42">
        <v>107</v>
      </c>
      <c r="P662" s="42" t="s">
        <v>3333</v>
      </c>
      <c r="Q662" s="42">
        <v>1</v>
      </c>
      <c r="R662" s="45" t="s">
        <v>4687</v>
      </c>
      <c r="S662" s="45" t="s">
        <v>5287</v>
      </c>
      <c r="T662" s="42" t="s">
        <v>5288</v>
      </c>
      <c r="U662" s="49">
        <v>1197</v>
      </c>
      <c r="Y662" s="62"/>
      <c r="Z662" s="62"/>
      <c r="AA662" s="62"/>
      <c r="AB662" s="64"/>
    </row>
    <row r="663" spans="1:28" ht="14.1" customHeight="1">
      <c r="A663" s="42" t="str">
        <f t="shared" si="6"/>
        <v>5502</v>
      </c>
      <c r="B663" s="42" t="str">
        <f t="shared" si="7"/>
        <v>5502107</v>
      </c>
      <c r="C663" s="42" t="str">
        <f t="shared" si="8"/>
        <v>55021072</v>
      </c>
      <c r="I663" s="42">
        <v>113363</v>
      </c>
      <c r="J663" s="42" t="s">
        <v>5272</v>
      </c>
      <c r="K663" s="42">
        <v>5</v>
      </c>
      <c r="L663" s="42" t="s">
        <v>4840</v>
      </c>
      <c r="M663" s="44">
        <v>502</v>
      </c>
      <c r="N663" s="42" t="s">
        <v>5110</v>
      </c>
      <c r="O663" s="42">
        <v>107</v>
      </c>
      <c r="P663" s="42" t="s">
        <v>3333</v>
      </c>
      <c r="Q663" s="42">
        <v>2</v>
      </c>
      <c r="R663" s="45" t="s">
        <v>4669</v>
      </c>
      <c r="S663" s="45" t="s">
        <v>5291</v>
      </c>
      <c r="T663" s="42" t="s">
        <v>5292</v>
      </c>
      <c r="U663" s="49">
        <v>209</v>
      </c>
      <c r="Y663" s="62"/>
      <c r="Z663" s="62"/>
      <c r="AA663" s="62"/>
      <c r="AB663" s="64"/>
    </row>
    <row r="664" spans="1:28" ht="14.1" customHeight="1">
      <c r="A664" s="42" t="str">
        <f t="shared" si="6"/>
        <v>5502</v>
      </c>
      <c r="B664" s="42" t="str">
        <f t="shared" si="7"/>
        <v>5502107</v>
      </c>
      <c r="C664" s="42" t="str">
        <f t="shared" si="8"/>
        <v>55021073</v>
      </c>
      <c r="I664" s="42">
        <v>113364</v>
      </c>
      <c r="J664" s="42" t="s">
        <v>5275</v>
      </c>
      <c r="K664" s="42">
        <v>5</v>
      </c>
      <c r="L664" s="42" t="s">
        <v>4840</v>
      </c>
      <c r="M664" s="44">
        <v>502</v>
      </c>
      <c r="N664" s="42" t="s">
        <v>5110</v>
      </c>
      <c r="O664" s="42">
        <v>107</v>
      </c>
      <c r="P664" s="42" t="s">
        <v>3333</v>
      </c>
      <c r="Q664" s="42">
        <v>3</v>
      </c>
      <c r="R664" s="45" t="s">
        <v>5017</v>
      </c>
      <c r="S664" s="45" t="s">
        <v>5294</v>
      </c>
      <c r="T664" s="42" t="s">
        <v>5295</v>
      </c>
      <c r="U664" s="49">
        <v>557</v>
      </c>
      <c r="Y664" s="62"/>
      <c r="Z664" s="62"/>
      <c r="AA664" s="62"/>
      <c r="AB664" s="64"/>
    </row>
    <row r="665" spans="1:28" ht="14.1" customHeight="1">
      <c r="A665" s="42" t="str">
        <f t="shared" si="6"/>
        <v>5502</v>
      </c>
      <c r="B665" s="42" t="str">
        <f t="shared" si="7"/>
        <v>5502107</v>
      </c>
      <c r="C665" s="42" t="str">
        <f t="shared" si="8"/>
        <v>55021074</v>
      </c>
      <c r="I665" s="42">
        <v>113365</v>
      </c>
      <c r="J665" s="42" t="s">
        <v>5279</v>
      </c>
      <c r="K665" s="42">
        <v>5</v>
      </c>
      <c r="L665" s="42" t="s">
        <v>4840</v>
      </c>
      <c r="M665" s="44">
        <v>502</v>
      </c>
      <c r="N665" s="42" t="s">
        <v>5110</v>
      </c>
      <c r="O665" s="42">
        <v>107</v>
      </c>
      <c r="P665" s="42" t="s">
        <v>3333</v>
      </c>
      <c r="Q665" s="42">
        <v>4</v>
      </c>
      <c r="R665" s="45" t="s">
        <v>5023</v>
      </c>
      <c r="S665" s="45" t="s">
        <v>5297</v>
      </c>
      <c r="T665" s="42" t="s">
        <v>2646</v>
      </c>
      <c r="U665" s="49">
        <v>457</v>
      </c>
      <c r="Y665" s="62"/>
      <c r="Z665" s="62"/>
      <c r="AA665" s="62"/>
      <c r="AB665" s="64"/>
    </row>
    <row r="666" spans="1:28" ht="14.1" customHeight="1">
      <c r="A666" s="42" t="str">
        <f t="shared" si="6"/>
        <v>5502</v>
      </c>
      <c r="B666" s="42" t="str">
        <f t="shared" si="7"/>
        <v>5502107</v>
      </c>
      <c r="C666" s="42" t="str">
        <f t="shared" si="8"/>
        <v>55021075</v>
      </c>
      <c r="I666" s="42">
        <v>113366</v>
      </c>
      <c r="J666" s="42" t="s">
        <v>5283</v>
      </c>
      <c r="K666" s="42">
        <v>5</v>
      </c>
      <c r="L666" s="42" t="s">
        <v>4840</v>
      </c>
      <c r="M666" s="44">
        <v>502</v>
      </c>
      <c r="N666" s="42" t="s">
        <v>5110</v>
      </c>
      <c r="O666" s="42">
        <v>107</v>
      </c>
      <c r="P666" s="42" t="s">
        <v>3333</v>
      </c>
      <c r="Q666" s="42">
        <v>5</v>
      </c>
      <c r="R666" s="45" t="s">
        <v>5029</v>
      </c>
      <c r="S666" s="45" t="s">
        <v>5300</v>
      </c>
      <c r="T666" s="42" t="s">
        <v>5301</v>
      </c>
      <c r="U666" s="49">
        <v>558</v>
      </c>
      <c r="Y666" s="62"/>
      <c r="Z666" s="62"/>
      <c r="AA666" s="62"/>
      <c r="AB666" s="64"/>
    </row>
    <row r="667" spans="1:28" ht="14.1" customHeight="1">
      <c r="A667" s="42" t="str">
        <f t="shared" si="6"/>
        <v>5502</v>
      </c>
      <c r="B667" s="42" t="str">
        <f t="shared" si="7"/>
        <v>5502107</v>
      </c>
      <c r="C667" s="42" t="str">
        <f t="shared" si="8"/>
        <v>55021076</v>
      </c>
      <c r="I667" s="42">
        <v>113367</v>
      </c>
      <c r="J667" s="42" t="s">
        <v>5286</v>
      </c>
      <c r="K667" s="42">
        <v>5</v>
      </c>
      <c r="L667" s="42" t="s">
        <v>4840</v>
      </c>
      <c r="M667" s="44">
        <v>502</v>
      </c>
      <c r="N667" s="42" t="s">
        <v>5110</v>
      </c>
      <c r="O667" s="42">
        <v>107</v>
      </c>
      <c r="P667" s="42" t="s">
        <v>3333</v>
      </c>
      <c r="Q667" s="42">
        <v>6</v>
      </c>
      <c r="R667" s="45" t="s">
        <v>5033</v>
      </c>
      <c r="S667" s="45" t="s">
        <v>5304</v>
      </c>
      <c r="T667" s="42" t="s">
        <v>5305</v>
      </c>
      <c r="U667" s="49">
        <v>1838</v>
      </c>
      <c r="Y667" s="62"/>
      <c r="Z667" s="62"/>
      <c r="AA667" s="62"/>
      <c r="AB667" s="64"/>
    </row>
    <row r="668" spans="1:28" ht="14.1" customHeight="1">
      <c r="A668" s="42" t="str">
        <f t="shared" si="6"/>
        <v>5502</v>
      </c>
      <c r="B668" s="42" t="str">
        <f t="shared" si="7"/>
        <v>5502107</v>
      </c>
      <c r="C668" s="42" t="str">
        <f t="shared" si="8"/>
        <v>55021077</v>
      </c>
      <c r="I668" s="42">
        <v>113368</v>
      </c>
      <c r="J668" s="42" t="s">
        <v>5290</v>
      </c>
      <c r="K668" s="42">
        <v>5</v>
      </c>
      <c r="L668" s="42" t="s">
        <v>4840</v>
      </c>
      <c r="M668" s="44">
        <v>502</v>
      </c>
      <c r="N668" s="42" t="s">
        <v>5110</v>
      </c>
      <c r="O668" s="42">
        <v>107</v>
      </c>
      <c r="P668" s="42" t="s">
        <v>3333</v>
      </c>
      <c r="Q668" s="42">
        <v>7</v>
      </c>
      <c r="R668" s="45" t="s">
        <v>5037</v>
      </c>
      <c r="S668" s="45" t="s">
        <v>5308</v>
      </c>
      <c r="T668" s="42" t="s">
        <v>5309</v>
      </c>
      <c r="U668" s="49">
        <v>1857</v>
      </c>
      <c r="Y668" s="62"/>
      <c r="Z668" s="62"/>
      <c r="AA668" s="62"/>
      <c r="AB668" s="64"/>
    </row>
    <row r="669" spans="1:28" ht="14.1" customHeight="1">
      <c r="A669" s="42" t="str">
        <f t="shared" si="6"/>
        <v>5502</v>
      </c>
      <c r="B669" s="42" t="str">
        <f t="shared" si="7"/>
        <v>5502107</v>
      </c>
      <c r="C669" s="42" t="str">
        <f t="shared" si="8"/>
        <v>55021078</v>
      </c>
      <c r="I669" s="42">
        <v>113369</v>
      </c>
      <c r="J669" s="42" t="s">
        <v>5293</v>
      </c>
      <c r="K669" s="42">
        <v>5</v>
      </c>
      <c r="L669" s="42" t="s">
        <v>4840</v>
      </c>
      <c r="M669" s="44">
        <v>502</v>
      </c>
      <c r="N669" s="42" t="s">
        <v>5110</v>
      </c>
      <c r="O669" s="42">
        <v>107</v>
      </c>
      <c r="P669" s="42" t="s">
        <v>3333</v>
      </c>
      <c r="Q669" s="42">
        <v>8</v>
      </c>
      <c r="R669" s="45" t="s">
        <v>3821</v>
      </c>
      <c r="S669" s="45" t="s">
        <v>5312</v>
      </c>
      <c r="T669" s="42" t="s">
        <v>4906</v>
      </c>
      <c r="U669" s="49">
        <v>1719</v>
      </c>
      <c r="Y669" s="62"/>
      <c r="Z669" s="62"/>
      <c r="AA669" s="62"/>
      <c r="AB669" s="64"/>
    </row>
    <row r="670" spans="1:28" ht="14.1" customHeight="1">
      <c r="A670" s="42" t="str">
        <f t="shared" si="6"/>
        <v>5502</v>
      </c>
      <c r="B670" s="42" t="str">
        <f t="shared" si="7"/>
        <v>5502107</v>
      </c>
      <c r="C670" s="42" t="str">
        <f t="shared" si="8"/>
        <v>55021079</v>
      </c>
      <c r="I670" s="42">
        <v>113370</v>
      </c>
      <c r="J670" s="42" t="s">
        <v>5296</v>
      </c>
      <c r="K670" s="42">
        <v>5</v>
      </c>
      <c r="L670" s="42" t="s">
        <v>4840</v>
      </c>
      <c r="M670" s="44">
        <v>502</v>
      </c>
      <c r="N670" s="42" t="s">
        <v>5110</v>
      </c>
      <c r="O670" s="42">
        <v>107</v>
      </c>
      <c r="P670" s="42" t="s">
        <v>3333</v>
      </c>
      <c r="Q670" s="42">
        <v>9</v>
      </c>
      <c r="R670" s="45" t="s">
        <v>4718</v>
      </c>
      <c r="S670" s="45" t="s">
        <v>5314</v>
      </c>
      <c r="T670" s="42" t="s">
        <v>5315</v>
      </c>
      <c r="U670" s="49">
        <v>1418</v>
      </c>
      <c r="Y670" s="62"/>
      <c r="Z670" s="62"/>
      <c r="AA670" s="62"/>
      <c r="AB670" s="64"/>
    </row>
    <row r="671" spans="1:28" ht="14.1" customHeight="1">
      <c r="A671" s="42" t="str">
        <f t="shared" si="6"/>
        <v>5502</v>
      </c>
      <c r="B671" s="42" t="str">
        <f t="shared" si="7"/>
        <v>5502107</v>
      </c>
      <c r="C671" s="42" t="str">
        <f t="shared" si="8"/>
        <v>550210719</v>
      </c>
      <c r="I671" s="42">
        <v>113371</v>
      </c>
      <c r="J671" s="42" t="s">
        <v>5299</v>
      </c>
      <c r="K671" s="42">
        <v>5</v>
      </c>
      <c r="L671" s="42" t="s">
        <v>4840</v>
      </c>
      <c r="M671" s="44">
        <v>502</v>
      </c>
      <c r="N671" s="42" t="s">
        <v>5110</v>
      </c>
      <c r="O671" s="42">
        <v>107</v>
      </c>
      <c r="P671" s="42" t="s">
        <v>3333</v>
      </c>
      <c r="Q671" s="42">
        <v>19</v>
      </c>
      <c r="R671" s="45" t="s">
        <v>1479</v>
      </c>
      <c r="S671" s="45" t="s">
        <v>5317</v>
      </c>
      <c r="T671" s="42" t="s">
        <v>5318</v>
      </c>
      <c r="U671" s="49">
        <v>212</v>
      </c>
      <c r="Y671" s="62"/>
      <c r="Z671" s="62"/>
      <c r="AA671" s="62"/>
      <c r="AB671" s="64"/>
    </row>
    <row r="672" spans="1:28" ht="14.1" customHeight="1">
      <c r="A672" s="42" t="str">
        <f t="shared" si="6"/>
        <v>5502</v>
      </c>
      <c r="B672" s="42" t="str">
        <f t="shared" si="7"/>
        <v>5502108</v>
      </c>
      <c r="C672" s="42" t="str">
        <f t="shared" si="8"/>
        <v>55021081</v>
      </c>
      <c r="I672" s="42">
        <v>113372</v>
      </c>
      <c r="J672" s="42" t="s">
        <v>5303</v>
      </c>
      <c r="K672" s="42">
        <v>5</v>
      </c>
      <c r="L672" s="42" t="s">
        <v>4840</v>
      </c>
      <c r="M672" s="44">
        <v>502</v>
      </c>
      <c r="N672" s="42" t="s">
        <v>5110</v>
      </c>
      <c r="O672" s="42">
        <v>108</v>
      </c>
      <c r="P672" s="42" t="s">
        <v>1836</v>
      </c>
      <c r="Q672" s="42">
        <v>1</v>
      </c>
      <c r="R672" s="45" t="s">
        <v>5049</v>
      </c>
      <c r="S672" s="45" t="s">
        <v>5320</v>
      </c>
      <c r="T672" s="42" t="s">
        <v>5321</v>
      </c>
      <c r="U672" s="49">
        <v>213</v>
      </c>
      <c r="Y672" s="62"/>
      <c r="Z672" s="62"/>
      <c r="AA672" s="62"/>
      <c r="AB672" s="64"/>
    </row>
    <row r="673" spans="1:28" ht="14.1" customHeight="1">
      <c r="A673" s="42" t="str">
        <f t="shared" si="6"/>
        <v>5502</v>
      </c>
      <c r="B673" s="42" t="str">
        <f t="shared" si="7"/>
        <v>5502108</v>
      </c>
      <c r="C673" s="42" t="str">
        <f t="shared" si="8"/>
        <v>55021082</v>
      </c>
      <c r="I673" s="42">
        <v>113373</v>
      </c>
      <c r="J673" s="42" t="s">
        <v>5307</v>
      </c>
      <c r="K673" s="42">
        <v>5</v>
      </c>
      <c r="L673" s="42" t="s">
        <v>4840</v>
      </c>
      <c r="M673" s="44">
        <v>502</v>
      </c>
      <c r="N673" s="42" t="s">
        <v>5110</v>
      </c>
      <c r="O673" s="42">
        <v>108</v>
      </c>
      <c r="P673" s="42" t="s">
        <v>1836</v>
      </c>
      <c r="Q673" s="42">
        <v>2</v>
      </c>
      <c r="R673" s="45" t="s">
        <v>5053</v>
      </c>
      <c r="S673" s="45" t="s">
        <v>5323</v>
      </c>
      <c r="T673" s="42" t="s">
        <v>5324</v>
      </c>
      <c r="U673" s="49">
        <v>1924</v>
      </c>
      <c r="Y673" s="62"/>
      <c r="Z673" s="62"/>
      <c r="AA673" s="62"/>
      <c r="AB673" s="64"/>
    </row>
    <row r="674" spans="1:28" ht="14.1" customHeight="1">
      <c r="A674" s="42" t="str">
        <f t="shared" si="6"/>
        <v>5502</v>
      </c>
      <c r="B674" s="42" t="str">
        <f t="shared" si="7"/>
        <v>5502108</v>
      </c>
      <c r="C674" s="42" t="str">
        <f t="shared" si="8"/>
        <v>55021083</v>
      </c>
      <c r="I674" s="42">
        <v>113374</v>
      </c>
      <c r="J674" s="42" t="s">
        <v>5311</v>
      </c>
      <c r="K674" s="42">
        <v>5</v>
      </c>
      <c r="L674" s="42" t="s">
        <v>4840</v>
      </c>
      <c r="M674" s="44">
        <v>502</v>
      </c>
      <c r="N674" s="42" t="s">
        <v>5110</v>
      </c>
      <c r="O674" s="42">
        <v>108</v>
      </c>
      <c r="P674" s="42" t="s">
        <v>1836</v>
      </c>
      <c r="Q674" s="42">
        <v>3</v>
      </c>
      <c r="R674" s="45" t="s">
        <v>3327</v>
      </c>
      <c r="S674" s="45" t="s">
        <v>5326</v>
      </c>
      <c r="T674" s="42" t="s">
        <v>5327</v>
      </c>
      <c r="U674" s="49">
        <v>1393</v>
      </c>
      <c r="Y674" s="62"/>
      <c r="Z674" s="62"/>
      <c r="AA674" s="62"/>
      <c r="AB674" s="64"/>
    </row>
    <row r="675" spans="1:28" ht="14.1" customHeight="1">
      <c r="A675" s="42" t="str">
        <f t="shared" si="6"/>
        <v>5502</v>
      </c>
      <c r="B675" s="42" t="str">
        <f t="shared" si="7"/>
        <v>5502108</v>
      </c>
      <c r="C675" s="42" t="str">
        <f t="shared" si="8"/>
        <v>55021084</v>
      </c>
      <c r="I675" s="42">
        <v>113375</v>
      </c>
      <c r="J675" s="42" t="s">
        <v>5313</v>
      </c>
      <c r="K675" s="42">
        <v>5</v>
      </c>
      <c r="L675" s="42" t="s">
        <v>4840</v>
      </c>
      <c r="M675" s="44">
        <v>502</v>
      </c>
      <c r="N675" s="42" t="s">
        <v>5110</v>
      </c>
      <c r="O675" s="42">
        <v>108</v>
      </c>
      <c r="P675" s="42" t="s">
        <v>1836</v>
      </c>
      <c r="Q675" s="42">
        <v>4</v>
      </c>
      <c r="R675" s="45" t="s">
        <v>3351</v>
      </c>
      <c r="S675" s="45" t="s">
        <v>5329</v>
      </c>
      <c r="T675" s="42" t="s">
        <v>5330</v>
      </c>
      <c r="U675" s="49">
        <v>478</v>
      </c>
      <c r="Y675" s="62"/>
      <c r="Z675" s="62"/>
      <c r="AA675" s="62"/>
      <c r="AB675" s="64"/>
    </row>
    <row r="676" spans="1:28" ht="14.1" customHeight="1">
      <c r="A676" s="42" t="str">
        <f t="shared" si="6"/>
        <v>5502</v>
      </c>
      <c r="B676" s="42" t="str">
        <f t="shared" si="7"/>
        <v>5502108</v>
      </c>
      <c r="C676" s="42" t="str">
        <f t="shared" si="8"/>
        <v>55021085</v>
      </c>
      <c r="I676" s="42">
        <v>113376</v>
      </c>
      <c r="J676" s="42" t="s">
        <v>5316</v>
      </c>
      <c r="K676" s="42">
        <v>5</v>
      </c>
      <c r="L676" s="42" t="s">
        <v>4840</v>
      </c>
      <c r="M676" s="44">
        <v>502</v>
      </c>
      <c r="N676" s="42" t="s">
        <v>5110</v>
      </c>
      <c r="O676" s="42">
        <v>108</v>
      </c>
      <c r="P676" s="42" t="s">
        <v>1836</v>
      </c>
      <c r="Q676" s="42">
        <v>5</v>
      </c>
      <c r="R676" s="45" t="s">
        <v>3357</v>
      </c>
      <c r="S676" s="45" t="s">
        <v>5333</v>
      </c>
      <c r="T676" s="42" t="s">
        <v>5334</v>
      </c>
      <c r="U676" s="49">
        <v>479</v>
      </c>
      <c r="Y676" s="62"/>
      <c r="Z676" s="62"/>
      <c r="AA676" s="62"/>
      <c r="AB676" s="64"/>
    </row>
    <row r="677" spans="1:28" ht="14.1" customHeight="1">
      <c r="A677" s="42" t="str">
        <f t="shared" si="6"/>
        <v>5502</v>
      </c>
      <c r="B677" s="42" t="str">
        <f t="shared" si="7"/>
        <v>5502108</v>
      </c>
      <c r="C677" s="42" t="str">
        <f t="shared" si="8"/>
        <v>55021086</v>
      </c>
      <c r="I677" s="42">
        <v>113377</v>
      </c>
      <c r="J677" s="42" t="s">
        <v>5319</v>
      </c>
      <c r="K677" s="42">
        <v>5</v>
      </c>
      <c r="L677" s="42" t="s">
        <v>4840</v>
      </c>
      <c r="M677" s="44">
        <v>502</v>
      </c>
      <c r="N677" s="42" t="s">
        <v>5110</v>
      </c>
      <c r="O677" s="42">
        <v>108</v>
      </c>
      <c r="P677" s="42" t="s">
        <v>1836</v>
      </c>
      <c r="Q677" s="42">
        <v>6</v>
      </c>
      <c r="R677" s="45" t="s">
        <v>4810</v>
      </c>
      <c r="S677" s="45" t="s">
        <v>5336</v>
      </c>
      <c r="T677" s="42" t="s">
        <v>5337</v>
      </c>
      <c r="U677" s="49">
        <v>1871</v>
      </c>
      <c r="Y677" s="62"/>
      <c r="Z677" s="62"/>
      <c r="AA677" s="62"/>
      <c r="AB677" s="64"/>
    </row>
    <row r="678" spans="1:28" ht="14.1" customHeight="1">
      <c r="A678" s="42" t="str">
        <f t="shared" si="6"/>
        <v>5502</v>
      </c>
      <c r="B678" s="42" t="str">
        <f t="shared" si="7"/>
        <v>5502108</v>
      </c>
      <c r="C678" s="42" t="str">
        <f t="shared" si="8"/>
        <v>55021087</v>
      </c>
      <c r="I678" s="42">
        <v>113378</v>
      </c>
      <c r="J678" s="42" t="s">
        <v>5322</v>
      </c>
      <c r="K678" s="42">
        <v>5</v>
      </c>
      <c r="L678" s="42" t="s">
        <v>4840</v>
      </c>
      <c r="M678" s="44">
        <v>502</v>
      </c>
      <c r="N678" s="42" t="s">
        <v>5110</v>
      </c>
      <c r="O678" s="42">
        <v>108</v>
      </c>
      <c r="P678" s="42" t="s">
        <v>1836</v>
      </c>
      <c r="Q678" s="42">
        <v>7</v>
      </c>
      <c r="R678" s="45" t="s">
        <v>4382</v>
      </c>
      <c r="S678" s="45" t="s">
        <v>5340</v>
      </c>
      <c r="T678" s="42" t="s">
        <v>5341</v>
      </c>
      <c r="U678" s="49">
        <v>480</v>
      </c>
      <c r="Y678" s="62"/>
      <c r="Z678" s="62"/>
      <c r="AA678" s="62"/>
      <c r="AB678" s="64"/>
    </row>
    <row r="679" spans="1:28" ht="14.1" customHeight="1">
      <c r="A679" s="42" t="str">
        <f t="shared" si="6"/>
        <v>5502</v>
      </c>
      <c r="B679" s="42" t="str">
        <f t="shared" si="7"/>
        <v>5502108</v>
      </c>
      <c r="C679" s="42" t="str">
        <f t="shared" si="8"/>
        <v>55021088</v>
      </c>
      <c r="I679" s="42">
        <v>113379</v>
      </c>
      <c r="J679" s="42" t="s">
        <v>5325</v>
      </c>
      <c r="K679" s="42">
        <v>5</v>
      </c>
      <c r="L679" s="42" t="s">
        <v>4840</v>
      </c>
      <c r="M679" s="44">
        <v>502</v>
      </c>
      <c r="N679" s="42" t="s">
        <v>5110</v>
      </c>
      <c r="O679" s="42">
        <v>108</v>
      </c>
      <c r="P679" s="42" t="s">
        <v>1836</v>
      </c>
      <c r="Q679" s="42">
        <v>8</v>
      </c>
      <c r="R679" s="45" t="s">
        <v>4181</v>
      </c>
      <c r="S679" s="45" t="s">
        <v>5343</v>
      </c>
      <c r="T679" s="42" t="s">
        <v>5344</v>
      </c>
      <c r="U679" s="49">
        <v>481</v>
      </c>
      <c r="Y679" s="62"/>
      <c r="Z679" s="62"/>
      <c r="AA679" s="62"/>
      <c r="AB679" s="64"/>
    </row>
    <row r="680" spans="1:28" ht="14.1" customHeight="1">
      <c r="A680" s="42" t="str">
        <f t="shared" si="6"/>
        <v>5502</v>
      </c>
      <c r="B680" s="42" t="str">
        <f t="shared" si="7"/>
        <v>5502108</v>
      </c>
      <c r="C680" s="42" t="str">
        <f t="shared" si="8"/>
        <v>55021089</v>
      </c>
      <c r="I680" s="42">
        <v>113380</v>
      </c>
      <c r="J680" s="42" t="s">
        <v>5328</v>
      </c>
      <c r="K680" s="42">
        <v>5</v>
      </c>
      <c r="L680" s="42" t="s">
        <v>4840</v>
      </c>
      <c r="M680" s="44">
        <v>502</v>
      </c>
      <c r="N680" s="42" t="s">
        <v>5110</v>
      </c>
      <c r="O680" s="42">
        <v>108</v>
      </c>
      <c r="P680" s="42" t="s">
        <v>1836</v>
      </c>
      <c r="Q680" s="42">
        <v>9</v>
      </c>
      <c r="R680" s="45" t="s">
        <v>5074</v>
      </c>
      <c r="S680" s="45" t="s">
        <v>5347</v>
      </c>
      <c r="T680" s="42" t="s">
        <v>5348</v>
      </c>
      <c r="U680" s="49">
        <v>482</v>
      </c>
      <c r="Y680" s="62"/>
      <c r="Z680" s="62"/>
      <c r="AA680" s="62"/>
      <c r="AB680" s="64"/>
    </row>
    <row r="681" spans="1:28" ht="14.1" customHeight="1">
      <c r="A681" s="42" t="str">
        <f t="shared" si="6"/>
        <v>5502</v>
      </c>
      <c r="B681" s="42" t="str">
        <f t="shared" si="7"/>
        <v>5502108</v>
      </c>
      <c r="C681" s="42" t="str">
        <f t="shared" si="8"/>
        <v>550210810</v>
      </c>
      <c r="I681" s="42">
        <v>113381</v>
      </c>
      <c r="J681" s="42" t="s">
        <v>5332</v>
      </c>
      <c r="K681" s="42">
        <v>5</v>
      </c>
      <c r="L681" s="42" t="s">
        <v>4840</v>
      </c>
      <c r="M681" s="44">
        <v>502</v>
      </c>
      <c r="N681" s="42" t="s">
        <v>5110</v>
      </c>
      <c r="O681" s="42">
        <v>108</v>
      </c>
      <c r="P681" s="42" t="s">
        <v>1836</v>
      </c>
      <c r="Q681" s="42">
        <v>10</v>
      </c>
      <c r="R681" s="45" t="s">
        <v>5078</v>
      </c>
      <c r="S681" s="45" t="s">
        <v>5350</v>
      </c>
      <c r="T681" s="42" t="s">
        <v>5351</v>
      </c>
      <c r="U681" s="49">
        <v>2002</v>
      </c>
      <c r="Y681" s="62"/>
      <c r="Z681" s="62"/>
      <c r="AA681" s="62"/>
      <c r="AB681" s="64"/>
    </row>
    <row r="682" spans="1:28" ht="14.1" customHeight="1">
      <c r="A682" s="42" t="str">
        <f t="shared" si="6"/>
        <v>5502</v>
      </c>
      <c r="B682" s="42" t="str">
        <f t="shared" si="7"/>
        <v>5502108</v>
      </c>
      <c r="C682" s="42" t="str">
        <f t="shared" si="8"/>
        <v>550210811</v>
      </c>
      <c r="I682" s="42">
        <v>113382</v>
      </c>
      <c r="J682" s="42" t="s">
        <v>5335</v>
      </c>
      <c r="K682" s="42">
        <v>5</v>
      </c>
      <c r="L682" s="42" t="s">
        <v>4840</v>
      </c>
      <c r="M682" s="44">
        <v>502</v>
      </c>
      <c r="N682" s="42" t="s">
        <v>5110</v>
      </c>
      <c r="O682" s="42">
        <v>108</v>
      </c>
      <c r="P682" s="42" t="s">
        <v>1836</v>
      </c>
      <c r="Q682" s="42">
        <v>11</v>
      </c>
      <c r="R682" s="45" t="s">
        <v>4814</v>
      </c>
      <c r="S682" s="45" t="s">
        <v>5354</v>
      </c>
      <c r="T682" s="42" t="s">
        <v>5355</v>
      </c>
      <c r="U682" s="49">
        <v>1232</v>
      </c>
      <c r="Y682" s="62"/>
      <c r="Z682" s="62"/>
      <c r="AA682" s="62"/>
      <c r="AB682" s="64"/>
    </row>
    <row r="683" spans="1:28" ht="14.1" customHeight="1">
      <c r="A683" s="42" t="str">
        <f t="shared" si="6"/>
        <v>5502</v>
      </c>
      <c r="B683" s="42" t="str">
        <f t="shared" si="7"/>
        <v>5502108</v>
      </c>
      <c r="C683" s="42" t="str">
        <f t="shared" si="8"/>
        <v>550210812</v>
      </c>
      <c r="I683" s="42">
        <v>113383</v>
      </c>
      <c r="J683" s="42" t="s">
        <v>5339</v>
      </c>
      <c r="K683" s="42">
        <v>5</v>
      </c>
      <c r="L683" s="42" t="s">
        <v>4840</v>
      </c>
      <c r="M683" s="44">
        <v>502</v>
      </c>
      <c r="N683" s="42" t="s">
        <v>5110</v>
      </c>
      <c r="O683" s="42">
        <v>108</v>
      </c>
      <c r="P683" s="42" t="s">
        <v>1836</v>
      </c>
      <c r="Q683" s="42">
        <v>12</v>
      </c>
      <c r="R683" s="45" t="s">
        <v>5085</v>
      </c>
      <c r="S683" s="45" t="s">
        <v>5357</v>
      </c>
      <c r="T683" s="42" t="s">
        <v>793</v>
      </c>
      <c r="U683" s="49">
        <v>1855</v>
      </c>
      <c r="Y683" s="62"/>
      <c r="Z683" s="62"/>
      <c r="AA683" s="62"/>
      <c r="AB683" s="64"/>
    </row>
    <row r="684" spans="1:28" ht="14.1" customHeight="1">
      <c r="A684" s="42" t="str">
        <f t="shared" si="6"/>
        <v>5502</v>
      </c>
      <c r="B684" s="42" t="str">
        <f t="shared" si="7"/>
        <v>5502108</v>
      </c>
      <c r="C684" s="42" t="str">
        <f t="shared" si="8"/>
        <v>550210813</v>
      </c>
      <c r="I684" s="42">
        <v>113384</v>
      </c>
      <c r="J684" s="42" t="s">
        <v>5342</v>
      </c>
      <c r="K684" s="42">
        <v>5</v>
      </c>
      <c r="L684" s="42" t="s">
        <v>4840</v>
      </c>
      <c r="M684" s="44">
        <v>502</v>
      </c>
      <c r="N684" s="42" t="s">
        <v>5110</v>
      </c>
      <c r="O684" s="42">
        <v>108</v>
      </c>
      <c r="P684" s="42" t="s">
        <v>1836</v>
      </c>
      <c r="Q684" s="42">
        <v>13</v>
      </c>
      <c r="R684" s="45" t="s">
        <v>4646</v>
      </c>
      <c r="S684" s="45" t="s">
        <v>5359</v>
      </c>
      <c r="T684" s="42" t="s">
        <v>5360</v>
      </c>
      <c r="U684" s="49">
        <v>1140</v>
      </c>
      <c r="Y684" s="62"/>
      <c r="Z684" s="62"/>
      <c r="AA684" s="62"/>
      <c r="AB684" s="64"/>
    </row>
    <row r="685" spans="1:28" ht="14.1" customHeight="1">
      <c r="A685" s="42" t="str">
        <f t="shared" si="6"/>
        <v>5502</v>
      </c>
      <c r="B685" s="42" t="str">
        <f t="shared" si="7"/>
        <v>5502108</v>
      </c>
      <c r="C685" s="42" t="str">
        <f t="shared" si="8"/>
        <v>550210814</v>
      </c>
      <c r="I685" s="42">
        <v>113385</v>
      </c>
      <c r="J685" s="42" t="s">
        <v>5346</v>
      </c>
      <c r="K685" s="42">
        <v>5</v>
      </c>
      <c r="L685" s="42" t="s">
        <v>4840</v>
      </c>
      <c r="M685" s="44">
        <v>502</v>
      </c>
      <c r="N685" s="42" t="s">
        <v>5110</v>
      </c>
      <c r="O685" s="42">
        <v>108</v>
      </c>
      <c r="P685" s="42" t="s">
        <v>1836</v>
      </c>
      <c r="Q685" s="42">
        <v>14</v>
      </c>
      <c r="R685" s="45" t="s">
        <v>5092</v>
      </c>
      <c r="S685" s="45" t="s">
        <v>5362</v>
      </c>
      <c r="T685" s="42" t="s">
        <v>5363</v>
      </c>
      <c r="U685" s="49">
        <v>559</v>
      </c>
      <c r="Y685" s="62"/>
      <c r="Z685" s="62"/>
      <c r="AA685" s="62"/>
      <c r="AB685" s="64"/>
    </row>
    <row r="686" spans="1:28" ht="14.1" customHeight="1">
      <c r="A686" s="42" t="str">
        <f t="shared" si="6"/>
        <v>5502</v>
      </c>
      <c r="B686" s="42" t="str">
        <f t="shared" si="7"/>
        <v>5502108</v>
      </c>
      <c r="C686" s="42" t="str">
        <f t="shared" si="8"/>
        <v>550210815</v>
      </c>
      <c r="I686" s="42">
        <v>113386</v>
      </c>
      <c r="J686" s="42" t="s">
        <v>5349</v>
      </c>
      <c r="K686" s="42">
        <v>5</v>
      </c>
      <c r="L686" s="42" t="s">
        <v>4840</v>
      </c>
      <c r="M686" s="44">
        <v>502</v>
      </c>
      <c r="N686" s="42" t="s">
        <v>5110</v>
      </c>
      <c r="O686" s="42">
        <v>108</v>
      </c>
      <c r="P686" s="42" t="s">
        <v>1836</v>
      </c>
      <c r="Q686" s="42">
        <v>15</v>
      </c>
      <c r="R686" s="45" t="s">
        <v>5096</v>
      </c>
      <c r="S686" s="45" t="s">
        <v>5365</v>
      </c>
      <c r="T686" s="42" t="s">
        <v>5365</v>
      </c>
      <c r="U686" s="49">
        <v>215</v>
      </c>
      <c r="Y686" s="62"/>
      <c r="Z686" s="62"/>
      <c r="AA686" s="62"/>
      <c r="AB686" s="64"/>
    </row>
    <row r="687" spans="1:28" ht="14.1" customHeight="1">
      <c r="A687" s="42" t="str">
        <f t="shared" si="6"/>
        <v>5502</v>
      </c>
      <c r="B687" s="42" t="str">
        <f t="shared" si="7"/>
        <v>5502108</v>
      </c>
      <c r="C687" s="42" t="str">
        <f t="shared" si="8"/>
        <v>550210816</v>
      </c>
      <c r="I687" s="42">
        <v>113387</v>
      </c>
      <c r="J687" s="42" t="s">
        <v>5353</v>
      </c>
      <c r="K687" s="42">
        <v>5</v>
      </c>
      <c r="L687" s="42" t="s">
        <v>4840</v>
      </c>
      <c r="M687" s="44">
        <v>502</v>
      </c>
      <c r="N687" s="42" t="s">
        <v>5110</v>
      </c>
      <c r="O687" s="42">
        <v>108</v>
      </c>
      <c r="P687" s="42" t="s">
        <v>1836</v>
      </c>
      <c r="Q687" s="42">
        <v>16</v>
      </c>
      <c r="R687" s="45" t="s">
        <v>5100</v>
      </c>
      <c r="S687" s="45" t="s">
        <v>5367</v>
      </c>
      <c r="T687" s="42" t="s">
        <v>5368</v>
      </c>
      <c r="U687" s="49">
        <v>560</v>
      </c>
      <c r="Y687" s="62"/>
      <c r="Z687" s="62"/>
      <c r="AA687" s="62"/>
      <c r="AB687" s="64"/>
    </row>
    <row r="688" spans="1:28" ht="14.1" customHeight="1">
      <c r="A688" s="42" t="str">
        <f t="shared" si="6"/>
        <v>5502</v>
      </c>
      <c r="B688" s="42" t="str">
        <f t="shared" si="7"/>
        <v>5502108</v>
      </c>
      <c r="C688" s="42" t="str">
        <f t="shared" si="8"/>
        <v>550210817</v>
      </c>
      <c r="I688" s="42">
        <v>113388</v>
      </c>
      <c r="J688" s="42" t="s">
        <v>5356</v>
      </c>
      <c r="K688" s="42">
        <v>5</v>
      </c>
      <c r="L688" s="42" t="s">
        <v>4840</v>
      </c>
      <c r="M688" s="44">
        <v>502</v>
      </c>
      <c r="N688" s="42" t="s">
        <v>5110</v>
      </c>
      <c r="O688" s="42">
        <v>108</v>
      </c>
      <c r="P688" s="42" t="s">
        <v>1836</v>
      </c>
      <c r="Q688" s="42">
        <v>17</v>
      </c>
      <c r="R688" s="45" t="s">
        <v>5104</v>
      </c>
      <c r="S688" s="45" t="s">
        <v>5370</v>
      </c>
      <c r="T688" s="42" t="s">
        <v>5371</v>
      </c>
      <c r="U688" s="49">
        <v>1810</v>
      </c>
      <c r="Y688" s="62"/>
      <c r="Z688" s="62"/>
      <c r="AA688" s="62"/>
      <c r="AB688" s="64"/>
    </row>
    <row r="689" spans="1:28" ht="14.1" customHeight="1">
      <c r="A689" s="42" t="str">
        <f t="shared" si="6"/>
        <v>5502</v>
      </c>
      <c r="B689" s="42" t="str">
        <f t="shared" si="7"/>
        <v>5502108</v>
      </c>
      <c r="C689" s="42" t="str">
        <f t="shared" si="8"/>
        <v>550210819</v>
      </c>
      <c r="I689" s="42">
        <v>113389</v>
      </c>
      <c r="J689" s="42" t="s">
        <v>5358</v>
      </c>
      <c r="K689" s="42">
        <v>5</v>
      </c>
      <c r="L689" s="42" t="s">
        <v>4840</v>
      </c>
      <c r="M689" s="44">
        <v>502</v>
      </c>
      <c r="N689" s="42" t="s">
        <v>5110</v>
      </c>
      <c r="O689" s="42">
        <v>108</v>
      </c>
      <c r="P689" s="42" t="s">
        <v>1836</v>
      </c>
      <c r="Q689" s="42">
        <v>19</v>
      </c>
      <c r="R689" s="45" t="s">
        <v>1479</v>
      </c>
      <c r="S689" s="45" t="s">
        <v>5373</v>
      </c>
      <c r="T689" s="42" t="s">
        <v>5374</v>
      </c>
      <c r="U689" s="49">
        <v>1342</v>
      </c>
      <c r="Y689" s="62"/>
      <c r="Z689" s="62"/>
      <c r="AA689" s="62"/>
      <c r="AB689" s="64"/>
    </row>
    <row r="690" spans="1:28" ht="14.1" customHeight="1">
      <c r="A690" s="42" t="str">
        <f t="shared" si="6"/>
        <v>5503</v>
      </c>
      <c r="B690" s="42" t="str">
        <f t="shared" si="7"/>
        <v>5503101</v>
      </c>
      <c r="C690" s="42" t="str">
        <f t="shared" si="8"/>
        <v>55031011</v>
      </c>
      <c r="I690" s="42">
        <v>113390</v>
      </c>
      <c r="J690" s="42" t="s">
        <v>5361</v>
      </c>
      <c r="K690" s="42">
        <v>5</v>
      </c>
      <c r="L690" s="42" t="s">
        <v>4840</v>
      </c>
      <c r="M690" s="44">
        <v>503</v>
      </c>
      <c r="N690" s="42" t="s">
        <v>5376</v>
      </c>
      <c r="O690" s="42">
        <v>101</v>
      </c>
      <c r="P690" s="42" t="s">
        <v>3103</v>
      </c>
      <c r="Q690" s="42">
        <v>1</v>
      </c>
      <c r="R690" s="45" t="s">
        <v>3104</v>
      </c>
      <c r="S690" s="45" t="s">
        <v>5377</v>
      </c>
      <c r="T690" s="42" t="s">
        <v>5378</v>
      </c>
      <c r="U690" s="49">
        <v>1376</v>
      </c>
      <c r="Y690" s="62"/>
      <c r="Z690" s="62"/>
      <c r="AA690" s="62"/>
      <c r="AB690" s="64"/>
    </row>
    <row r="691" spans="1:28" ht="14.1" customHeight="1">
      <c r="A691" s="42" t="str">
        <f t="shared" si="6"/>
        <v>5503</v>
      </c>
      <c r="B691" s="42" t="str">
        <f t="shared" si="7"/>
        <v>5503101</v>
      </c>
      <c r="C691" s="42" t="str">
        <f t="shared" si="8"/>
        <v>55031012</v>
      </c>
      <c r="I691" s="42">
        <v>113391</v>
      </c>
      <c r="J691" s="42" t="s">
        <v>5364</v>
      </c>
      <c r="K691" s="42">
        <v>5</v>
      </c>
      <c r="L691" s="42" t="s">
        <v>4840</v>
      </c>
      <c r="M691" s="44">
        <v>503</v>
      </c>
      <c r="N691" s="42" t="s">
        <v>5376</v>
      </c>
      <c r="O691" s="42">
        <v>101</v>
      </c>
      <c r="P691" s="42" t="s">
        <v>3103</v>
      </c>
      <c r="Q691" s="42">
        <v>2</v>
      </c>
      <c r="R691" s="45" t="s">
        <v>3109</v>
      </c>
      <c r="S691" s="45" t="s">
        <v>5380</v>
      </c>
      <c r="T691" s="42" t="s">
        <v>5381</v>
      </c>
      <c r="U691" s="49">
        <v>1136</v>
      </c>
      <c r="Y691" s="62"/>
      <c r="Z691" s="62"/>
      <c r="AA691" s="62"/>
      <c r="AB691" s="64"/>
    </row>
    <row r="692" spans="1:28" ht="14.1" customHeight="1">
      <c r="A692" s="42" t="str">
        <f t="shared" si="6"/>
        <v>5503</v>
      </c>
      <c r="B692" s="42" t="str">
        <f t="shared" si="7"/>
        <v>5503101</v>
      </c>
      <c r="C692" s="42" t="str">
        <f t="shared" si="8"/>
        <v>55031013</v>
      </c>
      <c r="I692" s="42">
        <v>113392</v>
      </c>
      <c r="J692" s="42" t="s">
        <v>5366</v>
      </c>
      <c r="K692" s="42">
        <v>5</v>
      </c>
      <c r="L692" s="42" t="s">
        <v>4840</v>
      </c>
      <c r="M692" s="44">
        <v>503</v>
      </c>
      <c r="N692" s="42" t="s">
        <v>5376</v>
      </c>
      <c r="O692" s="42">
        <v>101</v>
      </c>
      <c r="P692" s="42" t="s">
        <v>3103</v>
      </c>
      <c r="Q692" s="42">
        <v>3</v>
      </c>
      <c r="R692" s="45" t="s">
        <v>3115</v>
      </c>
      <c r="S692" s="45" t="s">
        <v>5383</v>
      </c>
      <c r="T692" s="42" t="s">
        <v>5384</v>
      </c>
      <c r="U692" s="49">
        <v>1369</v>
      </c>
      <c r="Y692" s="62"/>
      <c r="Z692" s="62"/>
      <c r="AA692" s="62"/>
      <c r="AB692" s="64"/>
    </row>
    <row r="693" spans="1:28" ht="14.1" customHeight="1">
      <c r="A693" s="42" t="str">
        <f t="shared" si="6"/>
        <v>5503</v>
      </c>
      <c r="B693" s="42" t="str">
        <f t="shared" si="7"/>
        <v>5503101</v>
      </c>
      <c r="C693" s="42" t="str">
        <f t="shared" si="8"/>
        <v>55031014</v>
      </c>
      <c r="I693" s="42">
        <v>113393</v>
      </c>
      <c r="J693" s="42" t="s">
        <v>5369</v>
      </c>
      <c r="K693" s="42">
        <v>5</v>
      </c>
      <c r="L693" s="42" t="s">
        <v>4840</v>
      </c>
      <c r="M693" s="44">
        <v>503</v>
      </c>
      <c r="N693" s="42" t="s">
        <v>5376</v>
      </c>
      <c r="O693" s="42">
        <v>101</v>
      </c>
      <c r="P693" s="42" t="s">
        <v>3103</v>
      </c>
      <c r="Q693" s="42">
        <v>4</v>
      </c>
      <c r="R693" s="45" t="s">
        <v>3127</v>
      </c>
      <c r="S693" s="45" t="s">
        <v>5386</v>
      </c>
      <c r="T693" s="42" t="s">
        <v>5387</v>
      </c>
      <c r="U693" s="49">
        <v>1263</v>
      </c>
      <c r="Y693" s="62"/>
      <c r="Z693" s="62"/>
      <c r="AA693" s="62"/>
      <c r="AB693" s="64"/>
    </row>
    <row r="694" spans="1:28" ht="14.1" customHeight="1">
      <c r="A694" s="42" t="str">
        <f t="shared" si="6"/>
        <v>5503</v>
      </c>
      <c r="B694" s="42" t="str">
        <f t="shared" si="7"/>
        <v>5503101</v>
      </c>
      <c r="C694" s="42" t="str">
        <f t="shared" si="8"/>
        <v>55031015</v>
      </c>
      <c r="I694" s="42">
        <v>113394</v>
      </c>
      <c r="J694" s="42" t="s">
        <v>5372</v>
      </c>
      <c r="K694" s="42">
        <v>5</v>
      </c>
      <c r="L694" s="42" t="s">
        <v>4840</v>
      </c>
      <c r="M694" s="44">
        <v>503</v>
      </c>
      <c r="N694" s="42" t="s">
        <v>5376</v>
      </c>
      <c r="O694" s="42">
        <v>101</v>
      </c>
      <c r="P694" s="42" t="s">
        <v>3103</v>
      </c>
      <c r="Q694" s="42">
        <v>5</v>
      </c>
      <c r="R694" s="45" t="s">
        <v>3121</v>
      </c>
      <c r="S694" s="45" t="s">
        <v>5389</v>
      </c>
      <c r="T694" s="42" t="s">
        <v>5390</v>
      </c>
      <c r="U694" s="49">
        <v>542</v>
      </c>
      <c r="Y694" s="62"/>
      <c r="Z694" s="62"/>
      <c r="AA694" s="62"/>
      <c r="AB694" s="64"/>
    </row>
    <row r="695" spans="1:28" ht="14.1" customHeight="1">
      <c r="A695" s="42" t="str">
        <f t="shared" si="6"/>
        <v>5503</v>
      </c>
      <c r="B695" s="42" t="str">
        <f t="shared" si="7"/>
        <v>5503101</v>
      </c>
      <c r="C695" s="42" t="str">
        <f t="shared" si="8"/>
        <v>55031016</v>
      </c>
      <c r="I695" s="42">
        <v>113395</v>
      </c>
      <c r="J695" s="42" t="s">
        <v>5375</v>
      </c>
      <c r="K695" s="42">
        <v>5</v>
      </c>
      <c r="L695" s="42" t="s">
        <v>4840</v>
      </c>
      <c r="M695" s="44">
        <v>503</v>
      </c>
      <c r="N695" s="42" t="s">
        <v>5376</v>
      </c>
      <c r="O695" s="42">
        <v>101</v>
      </c>
      <c r="P695" s="42" t="s">
        <v>3103</v>
      </c>
      <c r="Q695" s="42">
        <v>6</v>
      </c>
      <c r="R695" s="45" t="s">
        <v>3133</v>
      </c>
      <c r="S695" s="45" t="s">
        <v>5392</v>
      </c>
      <c r="T695" s="42" t="s">
        <v>5393</v>
      </c>
      <c r="U695" s="49">
        <v>1957</v>
      </c>
      <c r="Y695" s="62"/>
      <c r="Z695" s="62"/>
      <c r="AA695" s="62"/>
      <c r="AB695" s="64"/>
    </row>
    <row r="696" spans="1:28" ht="14.1" customHeight="1">
      <c r="A696" s="42" t="str">
        <f t="shared" si="6"/>
        <v>5503</v>
      </c>
      <c r="B696" s="42" t="str">
        <f t="shared" si="7"/>
        <v>5503101</v>
      </c>
      <c r="C696" s="42" t="str">
        <f t="shared" si="8"/>
        <v>55031017</v>
      </c>
      <c r="I696" s="42">
        <v>113396</v>
      </c>
      <c r="J696" s="42" t="s">
        <v>5379</v>
      </c>
      <c r="K696" s="42">
        <v>5</v>
      </c>
      <c r="L696" s="42" t="s">
        <v>4840</v>
      </c>
      <c r="M696" s="44">
        <v>503</v>
      </c>
      <c r="N696" s="42" t="s">
        <v>5376</v>
      </c>
      <c r="O696" s="42">
        <v>101</v>
      </c>
      <c r="P696" s="42" t="s">
        <v>3103</v>
      </c>
      <c r="Q696" s="42">
        <v>7</v>
      </c>
      <c r="R696" s="45" t="s">
        <v>3139</v>
      </c>
      <c r="S696" s="45" t="s">
        <v>5397</v>
      </c>
      <c r="T696" s="42" t="s">
        <v>5398</v>
      </c>
      <c r="U696" s="49">
        <v>1204</v>
      </c>
      <c r="Y696" s="62"/>
      <c r="Z696" s="62"/>
      <c r="AA696" s="62"/>
      <c r="AB696" s="64"/>
    </row>
    <row r="697" spans="1:28" ht="14.1" customHeight="1">
      <c r="A697" s="42" t="str">
        <f t="shared" si="6"/>
        <v>5503</v>
      </c>
      <c r="B697" s="42" t="str">
        <f t="shared" si="7"/>
        <v>5503101</v>
      </c>
      <c r="C697" s="42" t="str">
        <f t="shared" si="8"/>
        <v>55031018</v>
      </c>
      <c r="I697" s="42">
        <v>113397</v>
      </c>
      <c r="J697" s="42" t="s">
        <v>5382</v>
      </c>
      <c r="K697" s="42">
        <v>5</v>
      </c>
      <c r="L697" s="42" t="s">
        <v>4840</v>
      </c>
      <c r="M697" s="44">
        <v>503</v>
      </c>
      <c r="N697" s="42" t="s">
        <v>5376</v>
      </c>
      <c r="O697" s="42">
        <v>101</v>
      </c>
      <c r="P697" s="42" t="s">
        <v>3103</v>
      </c>
      <c r="Q697" s="42">
        <v>8</v>
      </c>
      <c r="R697" s="45" t="s">
        <v>4861</v>
      </c>
      <c r="S697" s="45" t="s">
        <v>5402</v>
      </c>
      <c r="T697" s="42" t="s">
        <v>5403</v>
      </c>
      <c r="U697" s="49">
        <v>1842</v>
      </c>
      <c r="Y697" s="62"/>
      <c r="Z697" s="62"/>
      <c r="AA697" s="62"/>
      <c r="AB697" s="64"/>
    </row>
    <row r="698" spans="1:28" ht="14.1" customHeight="1">
      <c r="A698" s="42" t="str">
        <f t="shared" si="6"/>
        <v>5503</v>
      </c>
      <c r="B698" s="42" t="str">
        <f t="shared" si="7"/>
        <v>5503101</v>
      </c>
      <c r="C698" s="42" t="str">
        <f t="shared" si="8"/>
        <v>55031019</v>
      </c>
      <c r="I698" s="42">
        <v>113398</v>
      </c>
      <c r="J698" s="42" t="s">
        <v>5385</v>
      </c>
      <c r="K698" s="42">
        <v>5</v>
      </c>
      <c r="L698" s="42" t="s">
        <v>4840</v>
      </c>
      <c r="M698" s="44">
        <v>503</v>
      </c>
      <c r="N698" s="42" t="s">
        <v>5376</v>
      </c>
      <c r="O698" s="42">
        <v>101</v>
      </c>
      <c r="P698" s="42" t="s">
        <v>3103</v>
      </c>
      <c r="Q698" s="42">
        <v>9</v>
      </c>
      <c r="R698" s="45" t="s">
        <v>4865</v>
      </c>
      <c r="S698" s="45" t="s">
        <v>5407</v>
      </c>
      <c r="T698" s="42" t="s">
        <v>5408</v>
      </c>
      <c r="U698" s="49">
        <v>217</v>
      </c>
      <c r="Y698" s="62"/>
      <c r="Z698" s="62"/>
      <c r="AA698" s="62"/>
      <c r="AB698" s="64"/>
    </row>
    <row r="699" spans="1:28" ht="14.1" customHeight="1">
      <c r="A699" s="42" t="str">
        <f t="shared" si="6"/>
        <v>5503</v>
      </c>
      <c r="B699" s="42" t="str">
        <f t="shared" si="7"/>
        <v>5503101</v>
      </c>
      <c r="C699" s="42" t="str">
        <f t="shared" si="8"/>
        <v>550310110</v>
      </c>
      <c r="I699" s="42">
        <v>113399</v>
      </c>
      <c r="J699" s="42" t="s">
        <v>5388</v>
      </c>
      <c r="K699" s="42">
        <v>5</v>
      </c>
      <c r="L699" s="42" t="s">
        <v>4840</v>
      </c>
      <c r="M699" s="44">
        <v>503</v>
      </c>
      <c r="N699" s="42" t="s">
        <v>5376</v>
      </c>
      <c r="O699" s="42">
        <v>101</v>
      </c>
      <c r="P699" s="42" t="s">
        <v>3103</v>
      </c>
      <c r="Q699" s="42">
        <v>10</v>
      </c>
      <c r="R699" s="45" t="s">
        <v>3286</v>
      </c>
      <c r="S699" s="45" t="s">
        <v>5412</v>
      </c>
      <c r="T699" s="42" t="s">
        <v>5413</v>
      </c>
      <c r="U699" s="49">
        <v>561</v>
      </c>
      <c r="Y699" s="62"/>
      <c r="Z699" s="62"/>
      <c r="AA699" s="62"/>
      <c r="AB699" s="64"/>
    </row>
    <row r="700" spans="1:28" ht="14.1" customHeight="1">
      <c r="A700" s="42" t="str">
        <f t="shared" si="6"/>
        <v>5503</v>
      </c>
      <c r="B700" s="42" t="str">
        <f t="shared" si="7"/>
        <v>5503101</v>
      </c>
      <c r="C700" s="42" t="str">
        <f t="shared" si="8"/>
        <v>550310111</v>
      </c>
      <c r="I700" s="42">
        <v>113400</v>
      </c>
      <c r="J700" s="42" t="s">
        <v>5391</v>
      </c>
      <c r="K700" s="42">
        <v>5</v>
      </c>
      <c r="L700" s="42" t="s">
        <v>4840</v>
      </c>
      <c r="M700" s="44">
        <v>503</v>
      </c>
      <c r="N700" s="42" t="s">
        <v>5376</v>
      </c>
      <c r="O700" s="42">
        <v>101</v>
      </c>
      <c r="P700" s="42" t="s">
        <v>3103</v>
      </c>
      <c r="Q700" s="42">
        <v>11</v>
      </c>
      <c r="R700" s="45" t="s">
        <v>3156</v>
      </c>
      <c r="S700" s="45" t="s">
        <v>5417</v>
      </c>
      <c r="T700" s="42" t="s">
        <v>5418</v>
      </c>
      <c r="U700" s="49">
        <v>218</v>
      </c>
      <c r="Y700" s="62"/>
      <c r="Z700" s="62"/>
      <c r="AA700" s="62"/>
      <c r="AB700" s="64"/>
    </row>
    <row r="701" spans="1:28" ht="14.1" customHeight="1">
      <c r="A701" s="42" t="str">
        <f t="shared" si="6"/>
        <v>5503</v>
      </c>
      <c r="B701" s="42" t="str">
        <f t="shared" si="7"/>
        <v>5503101</v>
      </c>
      <c r="C701" s="42" t="str">
        <f t="shared" si="8"/>
        <v>550310112</v>
      </c>
      <c r="I701" s="42">
        <v>113401</v>
      </c>
      <c r="J701" s="42" t="s">
        <v>5396</v>
      </c>
      <c r="K701" s="42">
        <v>5</v>
      </c>
      <c r="L701" s="42" t="s">
        <v>4840</v>
      </c>
      <c r="M701" s="44">
        <v>503</v>
      </c>
      <c r="N701" s="42" t="s">
        <v>5376</v>
      </c>
      <c r="O701" s="42">
        <v>101</v>
      </c>
      <c r="P701" s="42" t="s">
        <v>3103</v>
      </c>
      <c r="Q701" s="42">
        <v>12</v>
      </c>
      <c r="R701" s="45" t="s">
        <v>3162</v>
      </c>
      <c r="S701" s="45" t="s">
        <v>5422</v>
      </c>
      <c r="T701" s="42" t="s">
        <v>5423</v>
      </c>
      <c r="U701" s="49">
        <v>1950</v>
      </c>
      <c r="Y701" s="62"/>
      <c r="Z701" s="62"/>
      <c r="AA701" s="62"/>
      <c r="AB701" s="64"/>
    </row>
    <row r="702" spans="1:28" ht="14.1" customHeight="1">
      <c r="A702" s="42" t="str">
        <f t="shared" si="6"/>
        <v>5503</v>
      </c>
      <c r="B702" s="42" t="str">
        <f t="shared" si="7"/>
        <v>5503101</v>
      </c>
      <c r="C702" s="42" t="str">
        <f t="shared" si="8"/>
        <v>550310119</v>
      </c>
      <c r="I702" s="42">
        <v>113402</v>
      </c>
      <c r="J702" s="42" t="s">
        <v>5401</v>
      </c>
      <c r="K702" s="42">
        <v>5</v>
      </c>
      <c r="L702" s="42" t="s">
        <v>4840</v>
      </c>
      <c r="M702" s="44">
        <v>503</v>
      </c>
      <c r="N702" s="42" t="s">
        <v>5376</v>
      </c>
      <c r="O702" s="42">
        <v>101</v>
      </c>
      <c r="P702" s="42" t="s">
        <v>3103</v>
      </c>
      <c r="Q702" s="42">
        <v>19</v>
      </c>
      <c r="R702" s="45" t="s">
        <v>1479</v>
      </c>
      <c r="S702" s="45" t="s">
        <v>5427</v>
      </c>
      <c r="T702" s="42" t="s">
        <v>5428</v>
      </c>
      <c r="U702" s="49">
        <v>1623</v>
      </c>
      <c r="Y702" s="62"/>
      <c r="Z702" s="62"/>
      <c r="AA702" s="62"/>
      <c r="AB702" s="64"/>
    </row>
    <row r="703" spans="1:28" ht="14.1" customHeight="1">
      <c r="A703" s="42" t="str">
        <f t="shared" si="6"/>
        <v>5503</v>
      </c>
      <c r="B703" s="42" t="str">
        <f t="shared" si="7"/>
        <v>5503102</v>
      </c>
      <c r="C703" s="42" t="str">
        <f t="shared" si="8"/>
        <v>55031021</v>
      </c>
      <c r="I703" s="42">
        <v>113403</v>
      </c>
      <c r="J703" s="42" t="s">
        <v>5406</v>
      </c>
      <c r="K703" s="42">
        <v>5</v>
      </c>
      <c r="L703" s="42" t="s">
        <v>4840</v>
      </c>
      <c r="M703" s="44">
        <v>503</v>
      </c>
      <c r="N703" s="42" t="s">
        <v>5376</v>
      </c>
      <c r="O703" s="42">
        <v>102</v>
      </c>
      <c r="P703" s="42" t="s">
        <v>3173</v>
      </c>
      <c r="Q703" s="42">
        <v>1</v>
      </c>
      <c r="R703" s="45" t="s">
        <v>5432</v>
      </c>
      <c r="S703" s="45" t="s">
        <v>5433</v>
      </c>
      <c r="T703" s="42" t="s">
        <v>5434</v>
      </c>
      <c r="U703" s="49">
        <v>1095</v>
      </c>
      <c r="Y703" s="62"/>
      <c r="Z703" s="62"/>
      <c r="AA703" s="62"/>
      <c r="AB703" s="64"/>
    </row>
    <row r="704" spans="1:28" ht="14.1" customHeight="1">
      <c r="A704" s="42" t="str">
        <f t="shared" si="6"/>
        <v>5503</v>
      </c>
      <c r="B704" s="42" t="str">
        <f t="shared" si="7"/>
        <v>5503102</v>
      </c>
      <c r="C704" s="42" t="str">
        <f t="shared" si="8"/>
        <v>55031022</v>
      </c>
      <c r="I704" s="42">
        <v>113404</v>
      </c>
      <c r="J704" s="42" t="s">
        <v>5411</v>
      </c>
      <c r="K704" s="42">
        <v>5</v>
      </c>
      <c r="L704" s="42" t="s">
        <v>4840</v>
      </c>
      <c r="M704" s="44">
        <v>503</v>
      </c>
      <c r="N704" s="42" t="s">
        <v>5376</v>
      </c>
      <c r="O704" s="42">
        <v>102</v>
      </c>
      <c r="P704" s="42" t="s">
        <v>3173</v>
      </c>
      <c r="Q704" s="42">
        <v>2</v>
      </c>
      <c r="R704" s="45" t="s">
        <v>3180</v>
      </c>
      <c r="S704" s="45" t="s">
        <v>5436</v>
      </c>
      <c r="T704" s="42" t="s">
        <v>5437</v>
      </c>
      <c r="U704" s="49">
        <v>1426</v>
      </c>
      <c r="Y704" s="62"/>
      <c r="Z704" s="62"/>
      <c r="AA704" s="62"/>
      <c r="AB704" s="64"/>
    </row>
    <row r="705" spans="1:28" ht="14.1" customHeight="1">
      <c r="A705" s="42" t="str">
        <f t="shared" si="6"/>
        <v>5503</v>
      </c>
      <c r="B705" s="42" t="str">
        <f t="shared" si="7"/>
        <v>5503102</v>
      </c>
      <c r="C705" s="42" t="str">
        <f t="shared" si="8"/>
        <v>55031023</v>
      </c>
      <c r="I705" s="42">
        <v>113405</v>
      </c>
      <c r="J705" s="42" t="s">
        <v>5416</v>
      </c>
      <c r="K705" s="42">
        <v>5</v>
      </c>
      <c r="L705" s="42" t="s">
        <v>4840</v>
      </c>
      <c r="M705" s="44">
        <v>503</v>
      </c>
      <c r="N705" s="42" t="s">
        <v>5376</v>
      </c>
      <c r="O705" s="42">
        <v>102</v>
      </c>
      <c r="P705" s="42" t="s">
        <v>3173</v>
      </c>
      <c r="Q705" s="42">
        <v>3</v>
      </c>
      <c r="R705" s="45" t="s">
        <v>4886</v>
      </c>
      <c r="S705" s="45" t="s">
        <v>5439</v>
      </c>
      <c r="T705" s="42" t="s">
        <v>5440</v>
      </c>
      <c r="U705" s="49">
        <v>562</v>
      </c>
      <c r="Y705" s="62"/>
      <c r="Z705" s="62"/>
      <c r="AA705" s="62"/>
      <c r="AB705" s="64"/>
    </row>
    <row r="706" spans="1:28" ht="14.1" customHeight="1">
      <c r="A706" s="42" t="str">
        <f t="shared" si="6"/>
        <v>5503</v>
      </c>
      <c r="B706" s="42" t="str">
        <f t="shared" si="7"/>
        <v>5503102</v>
      </c>
      <c r="C706" s="42" t="str">
        <f t="shared" si="8"/>
        <v>55031024</v>
      </c>
      <c r="I706" s="42">
        <v>113406</v>
      </c>
      <c r="J706" s="42" t="s">
        <v>5421</v>
      </c>
      <c r="K706" s="42">
        <v>5</v>
      </c>
      <c r="L706" s="42" t="s">
        <v>4840</v>
      </c>
      <c r="M706" s="44">
        <v>503</v>
      </c>
      <c r="N706" s="42" t="s">
        <v>5376</v>
      </c>
      <c r="O706" s="42">
        <v>102</v>
      </c>
      <c r="P706" s="42" t="s">
        <v>3173</v>
      </c>
      <c r="Q706" s="42">
        <v>4</v>
      </c>
      <c r="R706" s="45" t="s">
        <v>4889</v>
      </c>
      <c r="S706" s="45" t="s">
        <v>5442</v>
      </c>
      <c r="T706" s="42" t="s">
        <v>4194</v>
      </c>
      <c r="U706" s="49">
        <v>1383</v>
      </c>
      <c r="Y706" s="62"/>
      <c r="Z706" s="62"/>
      <c r="AA706" s="62"/>
      <c r="AB706" s="64"/>
    </row>
    <row r="707" spans="1:28" ht="14.1" customHeight="1">
      <c r="A707" s="42" t="str">
        <f t="shared" si="6"/>
        <v>5503</v>
      </c>
      <c r="B707" s="42" t="str">
        <f t="shared" si="7"/>
        <v>5503102</v>
      </c>
      <c r="C707" s="42" t="str">
        <f t="shared" si="8"/>
        <v>55031025</v>
      </c>
      <c r="I707" s="42">
        <v>113407</v>
      </c>
      <c r="J707" s="42" t="s">
        <v>5426</v>
      </c>
      <c r="K707" s="42">
        <v>5</v>
      </c>
      <c r="L707" s="42" t="s">
        <v>4840</v>
      </c>
      <c r="M707" s="44">
        <v>503</v>
      </c>
      <c r="N707" s="42" t="s">
        <v>5376</v>
      </c>
      <c r="O707" s="42">
        <v>102</v>
      </c>
      <c r="P707" s="42" t="s">
        <v>3173</v>
      </c>
      <c r="Q707" s="42">
        <v>5</v>
      </c>
      <c r="R707" s="45" t="s">
        <v>4893</v>
      </c>
      <c r="S707" s="45" t="s">
        <v>5444</v>
      </c>
      <c r="T707" s="42" t="s">
        <v>5445</v>
      </c>
      <c r="U707" s="49">
        <v>1444</v>
      </c>
      <c r="Y707" s="62"/>
      <c r="Z707" s="62"/>
      <c r="AA707" s="62"/>
      <c r="AB707" s="64"/>
    </row>
    <row r="708" spans="1:28" ht="14.1" customHeight="1">
      <c r="A708" s="42" t="str">
        <f t="shared" si="6"/>
        <v>5503</v>
      </c>
      <c r="B708" s="42" t="str">
        <f t="shared" si="7"/>
        <v>5503102</v>
      </c>
      <c r="C708" s="42" t="str">
        <f t="shared" si="8"/>
        <v>55031026</v>
      </c>
      <c r="I708" s="42">
        <v>113408</v>
      </c>
      <c r="J708" s="42" t="s">
        <v>5431</v>
      </c>
      <c r="K708" s="42">
        <v>5</v>
      </c>
      <c r="L708" s="42" t="s">
        <v>4840</v>
      </c>
      <c r="M708" s="44">
        <v>503</v>
      </c>
      <c r="N708" s="42" t="s">
        <v>5376</v>
      </c>
      <c r="O708" s="42">
        <v>102</v>
      </c>
      <c r="P708" s="42" t="s">
        <v>3173</v>
      </c>
      <c r="Q708" s="42">
        <v>6</v>
      </c>
      <c r="R708" s="45" t="s">
        <v>4897</v>
      </c>
      <c r="S708" s="45" t="s">
        <v>5447</v>
      </c>
      <c r="T708" s="42" t="s">
        <v>5448</v>
      </c>
      <c r="U708" s="49">
        <v>1152</v>
      </c>
      <c r="Y708" s="62"/>
      <c r="Z708" s="62"/>
      <c r="AA708" s="62"/>
      <c r="AB708" s="64"/>
    </row>
    <row r="709" spans="1:28" ht="14.1" customHeight="1">
      <c r="A709" s="42" t="str">
        <f t="shared" si="6"/>
        <v>5503</v>
      </c>
      <c r="B709" s="42" t="str">
        <f t="shared" si="7"/>
        <v>5503102</v>
      </c>
      <c r="C709" s="42" t="str">
        <f t="shared" si="8"/>
        <v>55031027</v>
      </c>
      <c r="I709" s="42">
        <v>113409</v>
      </c>
      <c r="J709" s="42" t="s">
        <v>5435</v>
      </c>
      <c r="K709" s="42">
        <v>5</v>
      </c>
      <c r="L709" s="42" t="s">
        <v>4840</v>
      </c>
      <c r="M709" s="44">
        <v>503</v>
      </c>
      <c r="N709" s="42" t="s">
        <v>5376</v>
      </c>
      <c r="O709" s="42">
        <v>102</v>
      </c>
      <c r="P709" s="42" t="s">
        <v>3173</v>
      </c>
      <c r="Q709" s="42">
        <v>7</v>
      </c>
      <c r="R709" s="45" t="s">
        <v>4901</v>
      </c>
      <c r="S709" s="45" t="s">
        <v>5450</v>
      </c>
      <c r="T709" s="42" t="s">
        <v>5451</v>
      </c>
      <c r="U709" s="49">
        <v>1536</v>
      </c>
      <c r="Y709" s="62"/>
      <c r="Z709" s="62"/>
      <c r="AA709" s="62"/>
      <c r="AB709" s="64"/>
    </row>
    <row r="710" spans="1:28" ht="14.1" customHeight="1">
      <c r="A710" s="42" t="str">
        <f t="shared" si="6"/>
        <v>5503</v>
      </c>
      <c r="B710" s="42" t="str">
        <f t="shared" si="7"/>
        <v>5503102</v>
      </c>
      <c r="C710" s="42" t="str">
        <f t="shared" si="8"/>
        <v>55031028</v>
      </c>
      <c r="I710" s="42">
        <v>113410</v>
      </c>
      <c r="J710" s="42" t="s">
        <v>5438</v>
      </c>
      <c r="K710" s="42">
        <v>5</v>
      </c>
      <c r="L710" s="42" t="s">
        <v>4840</v>
      </c>
      <c r="M710" s="44">
        <v>503</v>
      </c>
      <c r="N710" s="42" t="s">
        <v>5376</v>
      </c>
      <c r="O710" s="42">
        <v>102</v>
      </c>
      <c r="P710" s="42" t="s">
        <v>3173</v>
      </c>
      <c r="Q710" s="42">
        <v>8</v>
      </c>
      <c r="R710" s="45" t="s">
        <v>3195</v>
      </c>
      <c r="S710" s="45" t="s">
        <v>5453</v>
      </c>
      <c r="T710" s="42" t="s">
        <v>5454</v>
      </c>
      <c r="U710" s="49">
        <v>1409</v>
      </c>
      <c r="Y710" s="62"/>
      <c r="Z710" s="62"/>
      <c r="AA710" s="62"/>
      <c r="AB710" s="64"/>
    </row>
    <row r="711" spans="1:28" ht="14.1" customHeight="1">
      <c r="A711" s="42" t="str">
        <f t="shared" si="6"/>
        <v>5503</v>
      </c>
      <c r="B711" s="42" t="str">
        <f t="shared" si="7"/>
        <v>5503102</v>
      </c>
      <c r="C711" s="42" t="str">
        <f t="shared" si="8"/>
        <v>55031029</v>
      </c>
      <c r="I711" s="42">
        <v>113411</v>
      </c>
      <c r="J711" s="42" t="s">
        <v>5441</v>
      </c>
      <c r="K711" s="42">
        <v>5</v>
      </c>
      <c r="L711" s="42" t="s">
        <v>4840</v>
      </c>
      <c r="M711" s="44">
        <v>503</v>
      </c>
      <c r="N711" s="42" t="s">
        <v>5376</v>
      </c>
      <c r="O711" s="42">
        <v>102</v>
      </c>
      <c r="P711" s="42" t="s">
        <v>3173</v>
      </c>
      <c r="Q711" s="42">
        <v>9</v>
      </c>
      <c r="R711" s="45" t="s">
        <v>3201</v>
      </c>
      <c r="S711" s="45" t="s">
        <v>5456</v>
      </c>
      <c r="T711" s="42" t="s">
        <v>5457</v>
      </c>
      <c r="U711" s="49">
        <v>1922</v>
      </c>
      <c r="Y711" s="62"/>
      <c r="Z711" s="62"/>
      <c r="AA711" s="62"/>
      <c r="AB711" s="64"/>
    </row>
    <row r="712" spans="1:28" ht="14.1" customHeight="1">
      <c r="A712" s="42" t="str">
        <f t="shared" si="6"/>
        <v>5503</v>
      </c>
      <c r="B712" s="42" t="str">
        <f t="shared" si="7"/>
        <v>5503102</v>
      </c>
      <c r="C712" s="42" t="str">
        <f t="shared" si="8"/>
        <v>550310210</v>
      </c>
      <c r="I712" s="42">
        <v>113412</v>
      </c>
      <c r="J712" s="42" t="s">
        <v>5443</v>
      </c>
      <c r="K712" s="42">
        <v>5</v>
      </c>
      <c r="L712" s="42" t="s">
        <v>4840</v>
      </c>
      <c r="M712" s="44">
        <v>503</v>
      </c>
      <c r="N712" s="42" t="s">
        <v>5376</v>
      </c>
      <c r="O712" s="42">
        <v>102</v>
      </c>
      <c r="P712" s="42" t="s">
        <v>3173</v>
      </c>
      <c r="Q712" s="42">
        <v>10</v>
      </c>
      <c r="R712" s="45" t="s">
        <v>3207</v>
      </c>
      <c r="S712" s="45" t="s">
        <v>5459</v>
      </c>
      <c r="T712" s="42" t="s">
        <v>5460</v>
      </c>
      <c r="U712" s="49">
        <v>1876</v>
      </c>
      <c r="Y712" s="62"/>
      <c r="Z712" s="62"/>
      <c r="AA712" s="62"/>
      <c r="AB712" s="64"/>
    </row>
    <row r="713" spans="1:28" ht="14.1" customHeight="1">
      <c r="A713" s="42" t="str">
        <f t="shared" si="6"/>
        <v>5503</v>
      </c>
      <c r="B713" s="42" t="str">
        <f t="shared" si="7"/>
        <v>5503102</v>
      </c>
      <c r="C713" s="42" t="str">
        <f t="shared" si="8"/>
        <v>550310211</v>
      </c>
      <c r="I713" s="42">
        <v>113413</v>
      </c>
      <c r="J713" s="42" t="s">
        <v>5446</v>
      </c>
      <c r="K713" s="42">
        <v>5</v>
      </c>
      <c r="L713" s="42" t="s">
        <v>4840</v>
      </c>
      <c r="M713" s="44">
        <v>503</v>
      </c>
      <c r="N713" s="42" t="s">
        <v>5376</v>
      </c>
      <c r="O713" s="42">
        <v>102</v>
      </c>
      <c r="P713" s="42" t="s">
        <v>3173</v>
      </c>
      <c r="Q713" s="42">
        <v>11</v>
      </c>
      <c r="R713" s="45" t="s">
        <v>3213</v>
      </c>
      <c r="S713" s="45" t="s">
        <v>5462</v>
      </c>
      <c r="T713" s="42" t="s">
        <v>5463</v>
      </c>
      <c r="U713" s="49">
        <v>220</v>
      </c>
      <c r="Y713" s="62"/>
      <c r="Z713" s="62"/>
      <c r="AA713" s="62"/>
      <c r="AB713" s="64"/>
    </row>
    <row r="714" spans="1:28" ht="14.1" customHeight="1">
      <c r="A714" s="42" t="str">
        <f t="shared" si="6"/>
        <v>5503</v>
      </c>
      <c r="B714" s="42" t="str">
        <f t="shared" si="7"/>
        <v>5503102</v>
      </c>
      <c r="C714" s="42" t="str">
        <f t="shared" si="8"/>
        <v>550310212</v>
      </c>
      <c r="I714" s="42">
        <v>113414</v>
      </c>
      <c r="J714" s="42" t="s">
        <v>5449</v>
      </c>
      <c r="K714" s="42">
        <v>5</v>
      </c>
      <c r="L714" s="42" t="s">
        <v>4840</v>
      </c>
      <c r="M714" s="44">
        <v>503</v>
      </c>
      <c r="N714" s="42" t="s">
        <v>5376</v>
      </c>
      <c r="O714" s="42">
        <v>102</v>
      </c>
      <c r="P714" s="42" t="s">
        <v>3173</v>
      </c>
      <c r="Q714" s="42">
        <v>12</v>
      </c>
      <c r="R714" s="45" t="s">
        <v>3221</v>
      </c>
      <c r="S714" s="45" t="s">
        <v>5465</v>
      </c>
      <c r="T714" s="42" t="s">
        <v>5466</v>
      </c>
      <c r="U714" s="49">
        <v>503</v>
      </c>
      <c r="Y714" s="62"/>
      <c r="Z714" s="62"/>
      <c r="AA714" s="62"/>
      <c r="AB714" s="64"/>
    </row>
    <row r="715" spans="1:28" ht="14.1" customHeight="1">
      <c r="A715" s="42" t="str">
        <f t="shared" si="6"/>
        <v>5503</v>
      </c>
      <c r="B715" s="42" t="str">
        <f t="shared" si="7"/>
        <v>5503102</v>
      </c>
      <c r="C715" s="42" t="str">
        <f t="shared" si="8"/>
        <v>550310213</v>
      </c>
      <c r="I715" s="42">
        <v>113415</v>
      </c>
      <c r="J715" s="42" t="s">
        <v>5452</v>
      </c>
      <c r="K715" s="42">
        <v>5</v>
      </c>
      <c r="L715" s="42" t="s">
        <v>4840</v>
      </c>
      <c r="M715" s="44">
        <v>503</v>
      </c>
      <c r="N715" s="42" t="s">
        <v>5376</v>
      </c>
      <c r="O715" s="42">
        <v>102</v>
      </c>
      <c r="P715" s="42" t="s">
        <v>3173</v>
      </c>
      <c r="Q715" s="42">
        <v>13</v>
      </c>
      <c r="R715" s="45" t="s">
        <v>3237</v>
      </c>
      <c r="S715" s="45" t="s">
        <v>5468</v>
      </c>
      <c r="T715" s="42" t="s">
        <v>5469</v>
      </c>
      <c r="U715" s="49">
        <v>221</v>
      </c>
      <c r="Y715" s="62"/>
      <c r="Z715" s="62"/>
      <c r="AA715" s="62"/>
      <c r="AB715" s="64"/>
    </row>
    <row r="716" spans="1:28" ht="14.1" customHeight="1">
      <c r="A716" s="42" t="str">
        <f t="shared" si="6"/>
        <v>5503</v>
      </c>
      <c r="B716" s="42" t="str">
        <f t="shared" si="7"/>
        <v>5503102</v>
      </c>
      <c r="C716" s="42" t="str">
        <f t="shared" si="8"/>
        <v>550310214</v>
      </c>
      <c r="I716" s="42">
        <v>113416</v>
      </c>
      <c r="J716" s="42" t="s">
        <v>5455</v>
      </c>
      <c r="K716" s="42">
        <v>5</v>
      </c>
      <c r="L716" s="42" t="s">
        <v>4840</v>
      </c>
      <c r="M716" s="44">
        <v>503</v>
      </c>
      <c r="N716" s="42" t="s">
        <v>5376</v>
      </c>
      <c r="O716" s="42">
        <v>102</v>
      </c>
      <c r="P716" s="42" t="s">
        <v>3173</v>
      </c>
      <c r="Q716" s="42">
        <v>14</v>
      </c>
      <c r="R716" s="45" t="s">
        <v>3229</v>
      </c>
      <c r="S716" s="45" t="s">
        <v>5471</v>
      </c>
      <c r="T716" s="42" t="s">
        <v>5472</v>
      </c>
      <c r="U716" s="49">
        <v>222</v>
      </c>
      <c r="Y716" s="62"/>
      <c r="Z716" s="62"/>
      <c r="AA716" s="62"/>
      <c r="AB716" s="64"/>
    </row>
    <row r="717" spans="1:28" ht="14.1" customHeight="1">
      <c r="A717" s="42" t="str">
        <f t="shared" si="6"/>
        <v>5503</v>
      </c>
      <c r="B717" s="42" t="str">
        <f t="shared" si="7"/>
        <v>5503102</v>
      </c>
      <c r="C717" s="42" t="str">
        <f t="shared" si="8"/>
        <v>550310219</v>
      </c>
      <c r="I717" s="42">
        <v>113417</v>
      </c>
      <c r="J717" s="42" t="s">
        <v>5458</v>
      </c>
      <c r="K717" s="42">
        <v>5</v>
      </c>
      <c r="L717" s="42" t="s">
        <v>4840</v>
      </c>
      <c r="M717" s="44">
        <v>503</v>
      </c>
      <c r="N717" s="42" t="s">
        <v>5376</v>
      </c>
      <c r="O717" s="42">
        <v>102</v>
      </c>
      <c r="P717" s="42" t="s">
        <v>3173</v>
      </c>
      <c r="Q717" s="42">
        <v>19</v>
      </c>
      <c r="R717" s="45" t="s">
        <v>1479</v>
      </c>
      <c r="S717" s="45" t="s">
        <v>5474</v>
      </c>
      <c r="T717" s="42" t="s">
        <v>5475</v>
      </c>
      <c r="U717" s="49">
        <v>223</v>
      </c>
      <c r="Y717" s="62"/>
      <c r="Z717" s="62"/>
      <c r="AA717" s="62"/>
      <c r="AB717" s="64"/>
    </row>
    <row r="718" spans="1:28" ht="14.1" customHeight="1">
      <c r="A718" s="42" t="str">
        <f t="shared" si="6"/>
        <v>5503</v>
      </c>
      <c r="B718" s="42" t="str">
        <f t="shared" si="7"/>
        <v>5503103</v>
      </c>
      <c r="C718" s="42" t="str">
        <f t="shared" si="8"/>
        <v>55031031</v>
      </c>
      <c r="I718" s="42">
        <v>113418</v>
      </c>
      <c r="J718" s="42" t="s">
        <v>5461</v>
      </c>
      <c r="K718" s="42">
        <v>5</v>
      </c>
      <c r="L718" s="42" t="s">
        <v>4840</v>
      </c>
      <c r="M718" s="44">
        <v>503</v>
      </c>
      <c r="N718" s="42" t="s">
        <v>5376</v>
      </c>
      <c r="O718" s="42">
        <v>103</v>
      </c>
      <c r="P718" s="42" t="s">
        <v>3285</v>
      </c>
      <c r="Q718" s="42">
        <v>1</v>
      </c>
      <c r="R718" s="45" t="s">
        <v>3286</v>
      </c>
      <c r="S718" s="45" t="s">
        <v>5477</v>
      </c>
      <c r="T718" s="42" t="s">
        <v>5478</v>
      </c>
      <c r="U718" s="49">
        <v>1947</v>
      </c>
      <c r="Y718" s="62"/>
      <c r="Z718" s="62"/>
      <c r="AA718" s="62"/>
      <c r="AB718" s="64"/>
    </row>
    <row r="719" spans="1:28" ht="14.1" customHeight="1">
      <c r="A719" s="42" t="str">
        <f t="shared" si="6"/>
        <v>5503</v>
      </c>
      <c r="B719" s="42" t="str">
        <f t="shared" si="7"/>
        <v>5503103</v>
      </c>
      <c r="C719" s="42" t="str">
        <f t="shared" si="8"/>
        <v>55031032</v>
      </c>
      <c r="I719" s="42">
        <v>113419</v>
      </c>
      <c r="J719" s="42" t="s">
        <v>5464</v>
      </c>
      <c r="K719" s="42">
        <v>5</v>
      </c>
      <c r="L719" s="42" t="s">
        <v>4840</v>
      </c>
      <c r="M719" s="44">
        <v>503</v>
      </c>
      <c r="N719" s="42" t="s">
        <v>5376</v>
      </c>
      <c r="O719" s="42">
        <v>103</v>
      </c>
      <c r="P719" s="42" t="s">
        <v>3285</v>
      </c>
      <c r="Q719" s="42">
        <v>2</v>
      </c>
      <c r="R719" s="45" t="s">
        <v>3292</v>
      </c>
      <c r="S719" s="45" t="s">
        <v>5480</v>
      </c>
      <c r="T719" s="42" t="s">
        <v>5481</v>
      </c>
      <c r="U719" s="49">
        <v>1406</v>
      </c>
      <c r="Y719" s="62"/>
      <c r="Z719" s="62"/>
      <c r="AA719" s="62"/>
      <c r="AB719" s="64"/>
    </row>
    <row r="720" spans="1:28" ht="14.1" customHeight="1">
      <c r="A720" s="42" t="str">
        <f t="shared" si="6"/>
        <v>5503</v>
      </c>
      <c r="B720" s="42" t="str">
        <f t="shared" si="7"/>
        <v>5503103</v>
      </c>
      <c r="C720" s="42" t="str">
        <f t="shared" si="8"/>
        <v>550310319</v>
      </c>
      <c r="I720" s="42">
        <v>113420</v>
      </c>
      <c r="J720" s="42" t="s">
        <v>5467</v>
      </c>
      <c r="K720" s="42">
        <v>5</v>
      </c>
      <c r="L720" s="42" t="s">
        <v>4840</v>
      </c>
      <c r="M720" s="44">
        <v>503</v>
      </c>
      <c r="N720" s="42" t="s">
        <v>5376</v>
      </c>
      <c r="O720" s="42">
        <v>103</v>
      </c>
      <c r="P720" s="42" t="s">
        <v>3285</v>
      </c>
      <c r="Q720" s="42">
        <v>19</v>
      </c>
      <c r="R720" s="45" t="s">
        <v>1479</v>
      </c>
      <c r="S720" s="45" t="s">
        <v>5483</v>
      </c>
      <c r="T720" s="42" t="s">
        <v>5484</v>
      </c>
      <c r="U720" s="49">
        <v>1858</v>
      </c>
      <c r="Y720" s="62"/>
      <c r="Z720" s="62"/>
      <c r="AA720" s="62"/>
      <c r="AB720" s="64"/>
    </row>
    <row r="721" spans="1:28" ht="14.1" customHeight="1">
      <c r="A721" s="42" t="str">
        <f t="shared" si="6"/>
        <v>5503</v>
      </c>
      <c r="B721" s="42" t="str">
        <f t="shared" si="7"/>
        <v>5503104</v>
      </c>
      <c r="C721" s="42" t="str">
        <f t="shared" si="8"/>
        <v>55031041</v>
      </c>
      <c r="I721" s="42">
        <v>113421</v>
      </c>
      <c r="J721" s="42" t="s">
        <v>5470</v>
      </c>
      <c r="K721" s="42">
        <v>5</v>
      </c>
      <c r="L721" s="42" t="s">
        <v>4840</v>
      </c>
      <c r="M721" s="44">
        <v>503</v>
      </c>
      <c r="N721" s="42" t="s">
        <v>5376</v>
      </c>
      <c r="O721" s="42">
        <v>104</v>
      </c>
      <c r="P721" s="42" t="s">
        <v>3252</v>
      </c>
      <c r="Q721" s="42">
        <v>1</v>
      </c>
      <c r="R721" s="45" t="s">
        <v>3253</v>
      </c>
      <c r="S721" s="45" t="s">
        <v>5486</v>
      </c>
      <c r="T721" s="42" t="s">
        <v>5487</v>
      </c>
      <c r="U721" s="49">
        <v>1132</v>
      </c>
      <c r="Y721" s="62"/>
      <c r="Z721" s="62"/>
      <c r="AA721" s="62"/>
      <c r="AB721" s="64"/>
    </row>
    <row r="722" spans="1:28" ht="14.1" customHeight="1">
      <c r="A722" s="42" t="str">
        <f t="shared" si="6"/>
        <v>5503</v>
      </c>
      <c r="B722" s="42" t="str">
        <f t="shared" si="7"/>
        <v>5503104</v>
      </c>
      <c r="C722" s="42" t="str">
        <f t="shared" si="8"/>
        <v>55031042</v>
      </c>
      <c r="I722" s="42">
        <v>113422</v>
      </c>
      <c r="J722" s="42" t="s">
        <v>5473</v>
      </c>
      <c r="K722" s="42">
        <v>5</v>
      </c>
      <c r="L722" s="42" t="s">
        <v>4840</v>
      </c>
      <c r="M722" s="44">
        <v>503</v>
      </c>
      <c r="N722" s="42" t="s">
        <v>5376</v>
      </c>
      <c r="O722" s="42">
        <v>104</v>
      </c>
      <c r="P722" s="42" t="s">
        <v>3252</v>
      </c>
      <c r="Q722" s="42">
        <v>2</v>
      </c>
      <c r="R722" s="45" t="s">
        <v>3259</v>
      </c>
      <c r="S722" s="45" t="s">
        <v>5489</v>
      </c>
      <c r="T722" s="42" t="s">
        <v>5490</v>
      </c>
      <c r="U722" s="49">
        <v>1013</v>
      </c>
      <c r="Y722" s="62"/>
      <c r="Z722" s="62"/>
      <c r="AA722" s="62"/>
      <c r="AB722" s="64"/>
    </row>
    <row r="723" spans="1:28" ht="14.1" customHeight="1">
      <c r="A723" s="42" t="str">
        <f t="shared" si="6"/>
        <v>5503</v>
      </c>
      <c r="B723" s="42" t="str">
        <f t="shared" si="7"/>
        <v>5503104</v>
      </c>
      <c r="C723" s="42" t="str">
        <f t="shared" si="8"/>
        <v>55031043</v>
      </c>
      <c r="I723" s="42">
        <v>113423</v>
      </c>
      <c r="J723" s="42" t="s">
        <v>5476</v>
      </c>
      <c r="K723" s="42">
        <v>5</v>
      </c>
      <c r="L723" s="42" t="s">
        <v>4840</v>
      </c>
      <c r="M723" s="44">
        <v>503</v>
      </c>
      <c r="N723" s="42" t="s">
        <v>5376</v>
      </c>
      <c r="O723" s="42">
        <v>104</v>
      </c>
      <c r="P723" s="42" t="s">
        <v>3252</v>
      </c>
      <c r="Q723" s="42">
        <v>3</v>
      </c>
      <c r="R723" s="45" t="s">
        <v>3265</v>
      </c>
      <c r="S723" s="45" t="s">
        <v>5492</v>
      </c>
      <c r="T723" s="42" t="s">
        <v>5493</v>
      </c>
      <c r="U723" s="49">
        <v>1142</v>
      </c>
      <c r="Y723" s="62"/>
      <c r="Z723" s="62"/>
      <c r="AA723" s="62"/>
      <c r="AB723" s="64"/>
    </row>
    <row r="724" spans="1:28" ht="14.1" customHeight="1">
      <c r="A724" s="42" t="str">
        <f t="shared" si="6"/>
        <v>5503</v>
      </c>
      <c r="B724" s="42" t="str">
        <f t="shared" si="7"/>
        <v>5503104</v>
      </c>
      <c r="C724" s="42" t="str">
        <f t="shared" si="8"/>
        <v>55031044</v>
      </c>
      <c r="I724" s="42">
        <v>113424</v>
      </c>
      <c r="J724" s="42" t="s">
        <v>5479</v>
      </c>
      <c r="K724" s="42">
        <v>5</v>
      </c>
      <c r="L724" s="42" t="s">
        <v>4840</v>
      </c>
      <c r="M724" s="44">
        <v>503</v>
      </c>
      <c r="N724" s="42" t="s">
        <v>5376</v>
      </c>
      <c r="O724" s="42">
        <v>104</v>
      </c>
      <c r="P724" s="42" t="s">
        <v>3252</v>
      </c>
      <c r="Q724" s="42">
        <v>4</v>
      </c>
      <c r="R724" s="45" t="s">
        <v>3271</v>
      </c>
      <c r="S724" s="45" t="s">
        <v>5495</v>
      </c>
      <c r="T724" s="42" t="s">
        <v>5496</v>
      </c>
      <c r="U724" s="49">
        <v>1241</v>
      </c>
      <c r="Y724" s="62"/>
      <c r="Z724" s="62"/>
      <c r="AA724" s="62"/>
      <c r="AB724" s="64"/>
    </row>
    <row r="725" spans="1:28" ht="14.1" customHeight="1">
      <c r="A725" s="42" t="str">
        <f t="shared" si="6"/>
        <v>5503</v>
      </c>
      <c r="B725" s="42" t="str">
        <f t="shared" si="7"/>
        <v>5503104</v>
      </c>
      <c r="C725" s="42" t="str">
        <f t="shared" si="8"/>
        <v>550310419</v>
      </c>
      <c r="I725" s="42">
        <v>113425</v>
      </c>
      <c r="J725" s="42" t="s">
        <v>5482</v>
      </c>
      <c r="K725" s="42">
        <v>5</v>
      </c>
      <c r="L725" s="42" t="s">
        <v>4840</v>
      </c>
      <c r="M725" s="44">
        <v>503</v>
      </c>
      <c r="N725" s="42" t="s">
        <v>5376</v>
      </c>
      <c r="O725" s="42">
        <v>104</v>
      </c>
      <c r="P725" s="42" t="s">
        <v>3252</v>
      </c>
      <c r="Q725" s="42">
        <v>19</v>
      </c>
      <c r="R725" s="45" t="s">
        <v>1479</v>
      </c>
      <c r="S725" s="45" t="s">
        <v>5498</v>
      </c>
      <c r="T725" s="42" t="s">
        <v>5499</v>
      </c>
      <c r="U725" s="49">
        <v>1331</v>
      </c>
      <c r="Y725" s="62"/>
      <c r="Z725" s="62"/>
      <c r="AA725" s="62"/>
      <c r="AB725" s="64"/>
    </row>
    <row r="726" spans="1:28" ht="14.1" customHeight="1">
      <c r="A726" s="42" t="str">
        <f t="shared" si="6"/>
        <v>5503</v>
      </c>
      <c r="B726" s="42" t="str">
        <f t="shared" si="7"/>
        <v>5503105</v>
      </c>
      <c r="C726" s="42" t="str">
        <f t="shared" si="8"/>
        <v>55031051</v>
      </c>
      <c r="I726" s="42">
        <v>113426</v>
      </c>
      <c r="J726" s="42" t="s">
        <v>5485</v>
      </c>
      <c r="K726" s="42">
        <v>5</v>
      </c>
      <c r="L726" s="42" t="s">
        <v>4840</v>
      </c>
      <c r="M726" s="44">
        <v>503</v>
      </c>
      <c r="N726" s="42" t="s">
        <v>5376</v>
      </c>
      <c r="O726" s="42">
        <v>105</v>
      </c>
      <c r="P726" s="42" t="s">
        <v>4552</v>
      </c>
      <c r="Q726" s="42">
        <v>1</v>
      </c>
      <c r="R726" s="45" t="s">
        <v>3666</v>
      </c>
      <c r="S726" s="45" t="s">
        <v>5501</v>
      </c>
      <c r="T726" s="42" t="s">
        <v>5502</v>
      </c>
      <c r="U726" s="49">
        <v>1925</v>
      </c>
      <c r="Y726" s="62"/>
      <c r="Z726" s="62"/>
      <c r="AA726" s="62"/>
      <c r="AB726" s="64"/>
    </row>
    <row r="727" spans="1:28" ht="14.1" customHeight="1">
      <c r="A727" s="42" t="str">
        <f t="shared" si="6"/>
        <v>5503</v>
      </c>
      <c r="B727" s="42" t="str">
        <f t="shared" si="7"/>
        <v>5503105</v>
      </c>
      <c r="C727" s="42" t="str">
        <f t="shared" si="8"/>
        <v>55031052</v>
      </c>
      <c r="I727" s="42">
        <v>113427</v>
      </c>
      <c r="J727" s="42" t="s">
        <v>5488</v>
      </c>
      <c r="K727" s="42">
        <v>5</v>
      </c>
      <c r="L727" s="42" t="s">
        <v>4840</v>
      </c>
      <c r="M727" s="44">
        <v>503</v>
      </c>
      <c r="N727" s="42" t="s">
        <v>5376</v>
      </c>
      <c r="O727" s="42">
        <v>105</v>
      </c>
      <c r="P727" s="42" t="s">
        <v>4552</v>
      </c>
      <c r="Q727" s="42">
        <v>2</v>
      </c>
      <c r="R727" s="45" t="s">
        <v>4958</v>
      </c>
      <c r="S727" s="45" t="s">
        <v>5504</v>
      </c>
      <c r="T727" s="42" t="s">
        <v>5505</v>
      </c>
      <c r="U727" s="49">
        <v>1396</v>
      </c>
      <c r="Y727" s="62"/>
      <c r="Z727" s="62"/>
      <c r="AA727" s="62"/>
      <c r="AB727" s="64"/>
    </row>
    <row r="728" spans="1:28" ht="14.1" customHeight="1">
      <c r="A728" s="42" t="str">
        <f t="shared" si="6"/>
        <v>5503</v>
      </c>
      <c r="B728" s="42" t="str">
        <f t="shared" si="7"/>
        <v>5503105</v>
      </c>
      <c r="C728" s="42" t="str">
        <f t="shared" si="8"/>
        <v>55031053</v>
      </c>
      <c r="I728" s="42">
        <v>113428</v>
      </c>
      <c r="J728" s="42" t="s">
        <v>5491</v>
      </c>
      <c r="K728" s="42">
        <v>5</v>
      </c>
      <c r="L728" s="42" t="s">
        <v>4840</v>
      </c>
      <c r="M728" s="44">
        <v>503</v>
      </c>
      <c r="N728" s="42" t="s">
        <v>5376</v>
      </c>
      <c r="O728" s="42">
        <v>105</v>
      </c>
      <c r="P728" s="42" t="s">
        <v>4552</v>
      </c>
      <c r="Q728" s="42">
        <v>3</v>
      </c>
      <c r="R728" s="45" t="s">
        <v>4553</v>
      </c>
      <c r="S728" s="45" t="s">
        <v>5507</v>
      </c>
      <c r="T728" s="42" t="s">
        <v>5508</v>
      </c>
      <c r="U728" s="49">
        <v>1402</v>
      </c>
      <c r="Y728" s="62"/>
      <c r="Z728" s="62"/>
      <c r="AA728" s="62"/>
      <c r="AB728" s="64"/>
    </row>
    <row r="729" spans="1:28" ht="14.1" customHeight="1">
      <c r="A729" s="42" t="str">
        <f t="shared" si="6"/>
        <v>5503</v>
      </c>
      <c r="B729" s="42" t="str">
        <f t="shared" si="7"/>
        <v>5503105</v>
      </c>
      <c r="C729" s="42" t="str">
        <f t="shared" si="8"/>
        <v>55031054</v>
      </c>
      <c r="I729" s="42">
        <v>113429</v>
      </c>
      <c r="J729" s="42" t="s">
        <v>5494</v>
      </c>
      <c r="K729" s="42">
        <v>5</v>
      </c>
      <c r="L729" s="42" t="s">
        <v>4840</v>
      </c>
      <c r="M729" s="44">
        <v>503</v>
      </c>
      <c r="N729" s="42" t="s">
        <v>5376</v>
      </c>
      <c r="O729" s="42">
        <v>105</v>
      </c>
      <c r="P729" s="42" t="s">
        <v>4552</v>
      </c>
      <c r="Q729" s="42">
        <v>4</v>
      </c>
      <c r="R729" s="45" t="s">
        <v>4965</v>
      </c>
      <c r="S729" s="45" t="s">
        <v>5511</v>
      </c>
      <c r="T729" s="42" t="s">
        <v>5512</v>
      </c>
      <c r="U729" s="49">
        <v>1144</v>
      </c>
      <c r="Y729" s="62"/>
      <c r="Z729" s="62"/>
      <c r="AA729" s="62"/>
      <c r="AB729" s="64"/>
    </row>
    <row r="730" spans="1:28" ht="14.1" customHeight="1">
      <c r="A730" s="42" t="str">
        <f t="shared" si="6"/>
        <v>5503</v>
      </c>
      <c r="B730" s="42" t="str">
        <f t="shared" si="7"/>
        <v>5503105</v>
      </c>
      <c r="C730" s="42" t="str">
        <f t="shared" si="8"/>
        <v>55031055</v>
      </c>
      <c r="I730" s="42">
        <v>113430</v>
      </c>
      <c r="J730" s="42" t="s">
        <v>5497</v>
      </c>
      <c r="K730" s="42">
        <v>5</v>
      </c>
      <c r="L730" s="42" t="s">
        <v>4840</v>
      </c>
      <c r="M730" s="44">
        <v>503</v>
      </c>
      <c r="N730" s="42" t="s">
        <v>5376</v>
      </c>
      <c r="O730" s="42">
        <v>105</v>
      </c>
      <c r="P730" s="42" t="s">
        <v>4552</v>
      </c>
      <c r="Q730" s="42">
        <v>5</v>
      </c>
      <c r="R730" s="45" t="s">
        <v>4969</v>
      </c>
      <c r="S730" s="45" t="s">
        <v>5515</v>
      </c>
      <c r="T730" s="42" t="s">
        <v>5516</v>
      </c>
      <c r="U730" s="49">
        <v>1150</v>
      </c>
      <c r="Y730" s="62"/>
      <c r="Z730" s="62"/>
      <c r="AA730" s="62"/>
      <c r="AB730" s="64"/>
    </row>
    <row r="731" spans="1:28" ht="14.1" customHeight="1">
      <c r="A731" s="42" t="str">
        <f t="shared" si="6"/>
        <v>5503</v>
      </c>
      <c r="B731" s="42" t="str">
        <f t="shared" si="7"/>
        <v>5503105</v>
      </c>
      <c r="C731" s="42" t="str">
        <f t="shared" si="8"/>
        <v>55031056</v>
      </c>
      <c r="I731" s="42">
        <v>113431</v>
      </c>
      <c r="J731" s="42" t="s">
        <v>5500</v>
      </c>
      <c r="K731" s="42">
        <v>5</v>
      </c>
      <c r="L731" s="42" t="s">
        <v>4840</v>
      </c>
      <c r="M731" s="44">
        <v>503</v>
      </c>
      <c r="N731" s="42" t="s">
        <v>5376</v>
      </c>
      <c r="O731" s="42">
        <v>105</v>
      </c>
      <c r="P731" s="42" t="s">
        <v>4552</v>
      </c>
      <c r="Q731" s="42">
        <v>6</v>
      </c>
      <c r="R731" s="45" t="s">
        <v>4973</v>
      </c>
      <c r="S731" s="45" t="s">
        <v>5520</v>
      </c>
      <c r="T731" s="42" t="s">
        <v>5521</v>
      </c>
      <c r="U731" s="49">
        <v>1908</v>
      </c>
      <c r="Y731" s="62"/>
      <c r="Z731" s="62"/>
      <c r="AA731" s="62"/>
      <c r="AB731" s="64"/>
    </row>
    <row r="732" spans="1:28" ht="14.1" customHeight="1">
      <c r="A732" s="42" t="str">
        <f t="shared" si="6"/>
        <v>5503</v>
      </c>
      <c r="B732" s="42" t="str">
        <f t="shared" si="7"/>
        <v>5503105</v>
      </c>
      <c r="C732" s="42" t="str">
        <f t="shared" si="8"/>
        <v>55031057</v>
      </c>
      <c r="I732" s="42">
        <v>113432</v>
      </c>
      <c r="J732" s="42" t="s">
        <v>5503</v>
      </c>
      <c r="K732" s="42">
        <v>5</v>
      </c>
      <c r="L732" s="42" t="s">
        <v>4840</v>
      </c>
      <c r="M732" s="44">
        <v>503</v>
      </c>
      <c r="N732" s="42" t="s">
        <v>5376</v>
      </c>
      <c r="O732" s="42">
        <v>105</v>
      </c>
      <c r="P732" s="42" t="s">
        <v>4552</v>
      </c>
      <c r="Q732" s="42">
        <v>7</v>
      </c>
      <c r="R732" s="45" t="s">
        <v>4134</v>
      </c>
      <c r="S732" s="45" t="s">
        <v>5524</v>
      </c>
      <c r="T732" s="42" t="s">
        <v>5525</v>
      </c>
      <c r="U732" s="49">
        <v>1626</v>
      </c>
      <c r="Y732" s="62"/>
      <c r="Z732" s="62"/>
      <c r="AA732" s="62"/>
      <c r="AB732" s="64"/>
    </row>
    <row r="733" spans="1:28" ht="14.1" customHeight="1">
      <c r="A733" s="42" t="str">
        <f t="shared" si="6"/>
        <v>5503</v>
      </c>
      <c r="B733" s="42" t="str">
        <f t="shared" si="7"/>
        <v>5503105</v>
      </c>
      <c r="C733" s="42" t="str">
        <f t="shared" si="8"/>
        <v>55031058</v>
      </c>
      <c r="I733" s="42">
        <v>113433</v>
      </c>
      <c r="J733" s="42" t="s">
        <v>5506</v>
      </c>
      <c r="K733" s="42">
        <v>5</v>
      </c>
      <c r="L733" s="42" t="s">
        <v>4840</v>
      </c>
      <c r="M733" s="44">
        <v>503</v>
      </c>
      <c r="N733" s="42" t="s">
        <v>5376</v>
      </c>
      <c r="O733" s="42">
        <v>105</v>
      </c>
      <c r="P733" s="42" t="s">
        <v>4552</v>
      </c>
      <c r="Q733" s="42">
        <v>8</v>
      </c>
      <c r="R733" s="45" t="s">
        <v>3711</v>
      </c>
      <c r="S733" s="45" t="s">
        <v>5529</v>
      </c>
      <c r="T733" s="42" t="s">
        <v>5530</v>
      </c>
      <c r="U733" s="49">
        <v>1468</v>
      </c>
      <c r="Y733" s="62"/>
      <c r="Z733" s="62"/>
      <c r="AA733" s="62"/>
      <c r="AB733" s="64"/>
    </row>
    <row r="734" spans="1:28" ht="14.1" customHeight="1">
      <c r="A734" s="42" t="str">
        <f t="shared" si="6"/>
        <v>5503</v>
      </c>
      <c r="B734" s="42" t="str">
        <f t="shared" si="7"/>
        <v>5503105</v>
      </c>
      <c r="C734" s="42" t="str">
        <f t="shared" si="8"/>
        <v>550310519</v>
      </c>
      <c r="I734" s="42">
        <v>113434</v>
      </c>
      <c r="J734" s="42" t="s">
        <v>5510</v>
      </c>
      <c r="K734" s="42">
        <v>5</v>
      </c>
      <c r="L734" s="42" t="s">
        <v>4840</v>
      </c>
      <c r="M734" s="44">
        <v>503</v>
      </c>
      <c r="N734" s="42" t="s">
        <v>5376</v>
      </c>
      <c r="O734" s="42">
        <v>105</v>
      </c>
      <c r="P734" s="42" t="s">
        <v>4552</v>
      </c>
      <c r="Q734" s="42">
        <v>19</v>
      </c>
      <c r="R734" s="45" t="s">
        <v>1479</v>
      </c>
      <c r="S734" s="45" t="s">
        <v>5533</v>
      </c>
      <c r="T734" s="42" t="s">
        <v>5534</v>
      </c>
      <c r="U734" s="49">
        <v>1432</v>
      </c>
      <c r="Y734" s="62"/>
      <c r="Z734" s="62"/>
      <c r="AA734" s="62"/>
      <c r="AB734" s="64"/>
    </row>
    <row r="735" spans="1:28" ht="14.1" customHeight="1">
      <c r="A735" s="42" t="str">
        <f t="shared" si="6"/>
        <v>5503</v>
      </c>
      <c r="B735" s="42" t="str">
        <f t="shared" si="7"/>
        <v>5503106</v>
      </c>
      <c r="C735" s="42" t="str">
        <f t="shared" si="8"/>
        <v>55031061</v>
      </c>
      <c r="I735" s="42">
        <v>113435</v>
      </c>
      <c r="J735" s="42" t="s">
        <v>5514</v>
      </c>
      <c r="K735" s="42">
        <v>5</v>
      </c>
      <c r="L735" s="42" t="s">
        <v>4840</v>
      </c>
      <c r="M735" s="44">
        <v>503</v>
      </c>
      <c r="N735" s="42" t="s">
        <v>5376</v>
      </c>
      <c r="O735" s="42">
        <v>106</v>
      </c>
      <c r="P735" s="42" t="s">
        <v>3303</v>
      </c>
      <c r="Q735" s="42">
        <v>1</v>
      </c>
      <c r="R735" s="45" t="s">
        <v>3304</v>
      </c>
      <c r="S735" s="45" t="s">
        <v>5538</v>
      </c>
      <c r="T735" s="42" t="s">
        <v>5539</v>
      </c>
      <c r="U735" s="49">
        <v>1706</v>
      </c>
      <c r="Y735" s="62"/>
      <c r="Z735" s="62"/>
      <c r="AA735" s="62"/>
      <c r="AB735" s="64"/>
    </row>
    <row r="736" spans="1:28" ht="14.1" customHeight="1">
      <c r="A736" s="42" t="str">
        <f t="shared" si="6"/>
        <v>5503</v>
      </c>
      <c r="B736" s="42" t="str">
        <f t="shared" si="7"/>
        <v>5503106</v>
      </c>
      <c r="C736" s="42" t="str">
        <f t="shared" si="8"/>
        <v>55031062</v>
      </c>
      <c r="I736" s="42">
        <v>113436</v>
      </c>
      <c r="J736" s="42" t="s">
        <v>5519</v>
      </c>
      <c r="K736" s="42">
        <v>5</v>
      </c>
      <c r="L736" s="42" t="s">
        <v>4840</v>
      </c>
      <c r="M736" s="44">
        <v>503</v>
      </c>
      <c r="N736" s="42" t="s">
        <v>5376</v>
      </c>
      <c r="O736" s="42">
        <v>106</v>
      </c>
      <c r="P736" s="42" t="s">
        <v>3303</v>
      </c>
      <c r="Q736" s="42">
        <v>2</v>
      </c>
      <c r="R736" s="45" t="s">
        <v>3310</v>
      </c>
      <c r="S736" s="45" t="s">
        <v>5543</v>
      </c>
      <c r="T736" s="42" t="s">
        <v>5544</v>
      </c>
      <c r="U736" s="49">
        <v>1930</v>
      </c>
      <c r="Y736" s="62"/>
      <c r="Z736" s="62"/>
      <c r="AA736" s="62"/>
      <c r="AB736" s="64"/>
    </row>
    <row r="737" spans="1:28" ht="14.1" customHeight="1">
      <c r="A737" s="42" t="str">
        <f t="shared" si="6"/>
        <v>5503</v>
      </c>
      <c r="B737" s="42" t="str">
        <f t="shared" si="7"/>
        <v>5503106</v>
      </c>
      <c r="C737" s="42" t="str">
        <f t="shared" si="8"/>
        <v>55031063</v>
      </c>
      <c r="I737" s="42">
        <v>113437</v>
      </c>
      <c r="J737" s="42" t="s">
        <v>5523</v>
      </c>
      <c r="K737" s="42">
        <v>5</v>
      </c>
      <c r="L737" s="42" t="s">
        <v>4840</v>
      </c>
      <c r="M737" s="44">
        <v>503</v>
      </c>
      <c r="N737" s="42" t="s">
        <v>5376</v>
      </c>
      <c r="O737" s="42">
        <v>106</v>
      </c>
      <c r="P737" s="42" t="s">
        <v>3303</v>
      </c>
      <c r="Q737" s="42">
        <v>3</v>
      </c>
      <c r="R737" s="45" t="s">
        <v>4991</v>
      </c>
      <c r="S737" s="45" t="s">
        <v>5548</v>
      </c>
      <c r="T737" s="42" t="s">
        <v>343</v>
      </c>
      <c r="U737" s="49">
        <v>1681</v>
      </c>
      <c r="Y737" s="62"/>
      <c r="Z737" s="62"/>
      <c r="AA737" s="62"/>
      <c r="AB737" s="64"/>
    </row>
    <row r="738" spans="1:28" ht="14.1" customHeight="1">
      <c r="A738" s="42" t="str">
        <f t="shared" si="6"/>
        <v>5503</v>
      </c>
      <c r="B738" s="42" t="str">
        <f t="shared" si="7"/>
        <v>5503106</v>
      </c>
      <c r="C738" s="42" t="str">
        <f t="shared" si="8"/>
        <v>55031064</v>
      </c>
      <c r="I738" s="42">
        <v>113438</v>
      </c>
      <c r="J738" s="42" t="s">
        <v>5528</v>
      </c>
      <c r="K738" s="42">
        <v>5</v>
      </c>
      <c r="L738" s="42" t="s">
        <v>4840</v>
      </c>
      <c r="M738" s="44">
        <v>503</v>
      </c>
      <c r="N738" s="42" t="s">
        <v>5376</v>
      </c>
      <c r="O738" s="42">
        <v>106</v>
      </c>
      <c r="P738" s="42" t="s">
        <v>3303</v>
      </c>
      <c r="Q738" s="42">
        <v>4</v>
      </c>
      <c r="R738" s="45" t="s">
        <v>4958</v>
      </c>
      <c r="S738" s="45" t="s">
        <v>5552</v>
      </c>
      <c r="T738" s="42" t="s">
        <v>5553</v>
      </c>
      <c r="U738" s="49">
        <v>1723</v>
      </c>
      <c r="Y738" s="62"/>
      <c r="Z738" s="62"/>
      <c r="AA738" s="62"/>
      <c r="AB738" s="64"/>
    </row>
    <row r="739" spans="1:28" ht="14.1" customHeight="1">
      <c r="A739" s="42" t="str">
        <f t="shared" si="6"/>
        <v>5503</v>
      </c>
      <c r="B739" s="42" t="str">
        <f t="shared" si="7"/>
        <v>5503106</v>
      </c>
      <c r="C739" s="42" t="str">
        <f t="shared" si="8"/>
        <v>55031065</v>
      </c>
      <c r="I739" s="42">
        <v>113439</v>
      </c>
      <c r="J739" s="42" t="s">
        <v>5532</v>
      </c>
      <c r="K739" s="42">
        <v>5</v>
      </c>
      <c r="L739" s="42" t="s">
        <v>4840</v>
      </c>
      <c r="M739" s="44">
        <v>503</v>
      </c>
      <c r="N739" s="42" t="s">
        <v>5376</v>
      </c>
      <c r="O739" s="42">
        <v>106</v>
      </c>
      <c r="P739" s="42" t="s">
        <v>3303</v>
      </c>
      <c r="Q739" s="42">
        <v>5</v>
      </c>
      <c r="R739" s="45" t="s">
        <v>4998</v>
      </c>
      <c r="S739" s="45" t="s">
        <v>5557</v>
      </c>
      <c r="T739" s="42" t="s">
        <v>5558</v>
      </c>
      <c r="U739" s="49">
        <v>1653</v>
      </c>
      <c r="Y739" s="62"/>
      <c r="Z739" s="62"/>
      <c r="AA739" s="62"/>
      <c r="AB739" s="64"/>
    </row>
    <row r="740" spans="1:28" ht="14.1" customHeight="1">
      <c r="A740" s="42" t="str">
        <f t="shared" si="6"/>
        <v>5503</v>
      </c>
      <c r="B740" s="42" t="str">
        <f t="shared" si="7"/>
        <v>5503106</v>
      </c>
      <c r="C740" s="42" t="str">
        <f t="shared" si="8"/>
        <v>550310619</v>
      </c>
      <c r="I740" s="42">
        <v>113440</v>
      </c>
      <c r="J740" s="42" t="s">
        <v>5537</v>
      </c>
      <c r="K740" s="42">
        <v>5</v>
      </c>
      <c r="L740" s="42" t="s">
        <v>4840</v>
      </c>
      <c r="M740" s="44">
        <v>503</v>
      </c>
      <c r="N740" s="42" t="s">
        <v>5376</v>
      </c>
      <c r="O740" s="42">
        <v>106</v>
      </c>
      <c r="P740" s="42" t="s">
        <v>3303</v>
      </c>
      <c r="Q740" s="42">
        <v>19</v>
      </c>
      <c r="R740" s="45" t="s">
        <v>1479</v>
      </c>
      <c r="S740" s="45" t="s">
        <v>5562</v>
      </c>
      <c r="T740" s="42" t="s">
        <v>5563</v>
      </c>
      <c r="U740" s="49">
        <v>1571</v>
      </c>
      <c r="Y740" s="62"/>
      <c r="Z740" s="62"/>
      <c r="AA740" s="62"/>
      <c r="AB740" s="64"/>
    </row>
    <row r="741" spans="1:28" ht="14.1" customHeight="1">
      <c r="A741" s="42" t="str">
        <f t="shared" si="6"/>
        <v>5503</v>
      </c>
      <c r="B741" s="42" t="str">
        <f t="shared" si="7"/>
        <v>5503107</v>
      </c>
      <c r="C741" s="42" t="str">
        <f t="shared" si="8"/>
        <v>55031071</v>
      </c>
      <c r="I741" s="42">
        <v>113441</v>
      </c>
      <c r="J741" s="42" t="s">
        <v>5542</v>
      </c>
      <c r="K741" s="42">
        <v>5</v>
      </c>
      <c r="L741" s="42" t="s">
        <v>4840</v>
      </c>
      <c r="M741" s="44">
        <v>503</v>
      </c>
      <c r="N741" s="42" t="s">
        <v>5376</v>
      </c>
      <c r="O741" s="42">
        <v>107</v>
      </c>
      <c r="P741" s="42" t="s">
        <v>3333</v>
      </c>
      <c r="Q741" s="42">
        <v>1</v>
      </c>
      <c r="R741" s="45" t="s">
        <v>4687</v>
      </c>
      <c r="S741" s="45" t="s">
        <v>5567</v>
      </c>
      <c r="T741" s="42" t="s">
        <v>5568</v>
      </c>
      <c r="U741" s="49">
        <v>1360</v>
      </c>
      <c r="Y741" s="62"/>
      <c r="Z741" s="62"/>
      <c r="AA741" s="62"/>
      <c r="AB741" s="64"/>
    </row>
    <row r="742" spans="1:28" ht="14.1" customHeight="1">
      <c r="A742" s="42" t="str">
        <f t="shared" si="6"/>
        <v>5503</v>
      </c>
      <c r="B742" s="42" t="str">
        <f t="shared" si="7"/>
        <v>5503107</v>
      </c>
      <c r="C742" s="42" t="str">
        <f t="shared" si="8"/>
        <v>55031072</v>
      </c>
      <c r="I742" s="42">
        <v>113442</v>
      </c>
      <c r="J742" s="42" t="s">
        <v>5547</v>
      </c>
      <c r="K742" s="42">
        <v>5</v>
      </c>
      <c r="L742" s="42" t="s">
        <v>4840</v>
      </c>
      <c r="M742" s="44">
        <v>503</v>
      </c>
      <c r="N742" s="42" t="s">
        <v>5376</v>
      </c>
      <c r="O742" s="42">
        <v>107</v>
      </c>
      <c r="P742" s="42" t="s">
        <v>3333</v>
      </c>
      <c r="Q742" s="42">
        <v>2</v>
      </c>
      <c r="R742" s="45" t="s">
        <v>4669</v>
      </c>
      <c r="S742" s="45" t="s">
        <v>5572</v>
      </c>
      <c r="T742" s="42" t="s">
        <v>5573</v>
      </c>
      <c r="U742" s="49">
        <v>1128</v>
      </c>
      <c r="Y742" s="62"/>
      <c r="Z742" s="62"/>
      <c r="AA742" s="62"/>
      <c r="AB742" s="64"/>
    </row>
    <row r="743" spans="1:28" ht="14.1" customHeight="1">
      <c r="A743" s="42" t="str">
        <f t="shared" si="6"/>
        <v>5503</v>
      </c>
      <c r="B743" s="42" t="str">
        <f t="shared" si="7"/>
        <v>5503107</v>
      </c>
      <c r="C743" s="42" t="str">
        <f t="shared" si="8"/>
        <v>55031073</v>
      </c>
      <c r="I743" s="42">
        <v>113443</v>
      </c>
      <c r="J743" s="42" t="s">
        <v>5551</v>
      </c>
      <c r="K743" s="42">
        <v>5</v>
      </c>
      <c r="L743" s="42" t="s">
        <v>4840</v>
      </c>
      <c r="M743" s="44">
        <v>503</v>
      </c>
      <c r="N743" s="42" t="s">
        <v>5376</v>
      </c>
      <c r="O743" s="42">
        <v>107</v>
      </c>
      <c r="P743" s="42" t="s">
        <v>3333</v>
      </c>
      <c r="Q743" s="42">
        <v>3</v>
      </c>
      <c r="R743" s="45" t="s">
        <v>5017</v>
      </c>
      <c r="S743" s="45" t="s">
        <v>5577</v>
      </c>
      <c r="T743" s="42" t="s">
        <v>5578</v>
      </c>
      <c r="U743" s="49">
        <v>227</v>
      </c>
      <c r="Y743" s="62"/>
      <c r="Z743" s="62"/>
      <c r="AA743" s="62"/>
      <c r="AB743" s="64"/>
    </row>
    <row r="744" spans="1:28" ht="14.1" customHeight="1">
      <c r="A744" s="42" t="str">
        <f t="shared" si="6"/>
        <v>5503</v>
      </c>
      <c r="B744" s="42" t="str">
        <f t="shared" si="7"/>
        <v>5503107</v>
      </c>
      <c r="C744" s="42" t="str">
        <f t="shared" si="8"/>
        <v>55031074</v>
      </c>
      <c r="I744" s="42">
        <v>113444</v>
      </c>
      <c r="J744" s="42" t="s">
        <v>5556</v>
      </c>
      <c r="K744" s="42">
        <v>5</v>
      </c>
      <c r="L744" s="42" t="s">
        <v>4840</v>
      </c>
      <c r="M744" s="44">
        <v>503</v>
      </c>
      <c r="N744" s="42" t="s">
        <v>5376</v>
      </c>
      <c r="O744" s="42">
        <v>107</v>
      </c>
      <c r="P744" s="42" t="s">
        <v>3333</v>
      </c>
      <c r="Q744" s="42">
        <v>4</v>
      </c>
      <c r="R744" s="45" t="s">
        <v>5023</v>
      </c>
      <c r="S744" s="45" t="s">
        <v>5582</v>
      </c>
      <c r="T744" s="42" t="s">
        <v>5583</v>
      </c>
      <c r="U744" s="49">
        <v>1264</v>
      </c>
      <c r="Y744" s="62"/>
      <c r="Z744" s="62"/>
      <c r="AA744" s="62"/>
      <c r="AB744" s="64"/>
    </row>
    <row r="745" spans="1:28" ht="14.1" customHeight="1">
      <c r="A745" s="42" t="str">
        <f t="shared" si="6"/>
        <v>5503</v>
      </c>
      <c r="B745" s="42" t="str">
        <f t="shared" si="7"/>
        <v>5503107</v>
      </c>
      <c r="C745" s="42" t="str">
        <f t="shared" si="8"/>
        <v>55031075</v>
      </c>
      <c r="I745" s="42">
        <v>113445</v>
      </c>
      <c r="J745" s="42" t="s">
        <v>5561</v>
      </c>
      <c r="K745" s="42">
        <v>5</v>
      </c>
      <c r="L745" s="42" t="s">
        <v>4840</v>
      </c>
      <c r="M745" s="44">
        <v>503</v>
      </c>
      <c r="N745" s="42" t="s">
        <v>5376</v>
      </c>
      <c r="O745" s="42">
        <v>107</v>
      </c>
      <c r="P745" s="42" t="s">
        <v>3333</v>
      </c>
      <c r="Q745" s="42">
        <v>5</v>
      </c>
      <c r="R745" s="45" t="s">
        <v>5029</v>
      </c>
      <c r="S745" s="45" t="s">
        <v>5587</v>
      </c>
      <c r="T745" s="42" t="s">
        <v>5588</v>
      </c>
      <c r="U745" s="49">
        <v>1355</v>
      </c>
      <c r="Y745" s="62"/>
      <c r="Z745" s="62"/>
      <c r="AA745" s="62"/>
      <c r="AB745" s="64"/>
    </row>
    <row r="746" spans="1:28" ht="14.1" customHeight="1">
      <c r="A746" s="42" t="str">
        <f t="shared" si="6"/>
        <v>5503</v>
      </c>
      <c r="B746" s="42" t="str">
        <f t="shared" si="7"/>
        <v>5503107</v>
      </c>
      <c r="C746" s="42" t="str">
        <f t="shared" si="8"/>
        <v>55031076</v>
      </c>
      <c r="I746" s="42">
        <v>113446</v>
      </c>
      <c r="J746" s="42" t="s">
        <v>5566</v>
      </c>
      <c r="K746" s="42">
        <v>5</v>
      </c>
      <c r="L746" s="42" t="s">
        <v>4840</v>
      </c>
      <c r="M746" s="44">
        <v>503</v>
      </c>
      <c r="N746" s="42" t="s">
        <v>5376</v>
      </c>
      <c r="O746" s="42">
        <v>107</v>
      </c>
      <c r="P746" s="42" t="s">
        <v>3333</v>
      </c>
      <c r="Q746" s="42">
        <v>6</v>
      </c>
      <c r="R746" s="45" t="s">
        <v>5033</v>
      </c>
      <c r="S746" s="45" t="s">
        <v>5591</v>
      </c>
      <c r="T746" s="42" t="s">
        <v>5592</v>
      </c>
      <c r="U746" s="49">
        <v>1758</v>
      </c>
      <c r="Y746" s="62"/>
      <c r="Z746" s="62"/>
      <c r="AA746" s="62"/>
      <c r="AB746" s="64"/>
    </row>
    <row r="747" spans="1:28" ht="14.1" customHeight="1">
      <c r="A747" s="42" t="str">
        <f t="shared" si="6"/>
        <v>5503</v>
      </c>
      <c r="B747" s="42" t="str">
        <f t="shared" si="7"/>
        <v>5503107</v>
      </c>
      <c r="C747" s="42" t="str">
        <f t="shared" si="8"/>
        <v>55031077</v>
      </c>
      <c r="I747" s="42">
        <v>113447</v>
      </c>
      <c r="J747" s="42" t="s">
        <v>5571</v>
      </c>
      <c r="K747" s="42">
        <v>5</v>
      </c>
      <c r="L747" s="42" t="s">
        <v>4840</v>
      </c>
      <c r="M747" s="44">
        <v>503</v>
      </c>
      <c r="N747" s="42" t="s">
        <v>5376</v>
      </c>
      <c r="O747" s="42">
        <v>107</v>
      </c>
      <c r="P747" s="42" t="s">
        <v>3333</v>
      </c>
      <c r="Q747" s="42">
        <v>7</v>
      </c>
      <c r="R747" s="45" t="s">
        <v>5037</v>
      </c>
      <c r="S747" s="45" t="s">
        <v>5596</v>
      </c>
      <c r="T747" s="42" t="s">
        <v>5597</v>
      </c>
      <c r="U747" s="49">
        <v>1599</v>
      </c>
      <c r="Y747" s="62"/>
      <c r="Z747" s="62"/>
      <c r="AA747" s="62"/>
      <c r="AB747" s="64"/>
    </row>
    <row r="748" spans="1:28" ht="14.1" customHeight="1">
      <c r="A748" s="42" t="str">
        <f t="shared" si="6"/>
        <v>5503</v>
      </c>
      <c r="B748" s="42" t="str">
        <f t="shared" si="7"/>
        <v>5503107</v>
      </c>
      <c r="C748" s="42" t="str">
        <f t="shared" si="8"/>
        <v>55031078</v>
      </c>
      <c r="I748" s="42">
        <v>113448</v>
      </c>
      <c r="J748" s="42" t="s">
        <v>5576</v>
      </c>
      <c r="K748" s="42">
        <v>5</v>
      </c>
      <c r="L748" s="42" t="s">
        <v>4840</v>
      </c>
      <c r="M748" s="44">
        <v>503</v>
      </c>
      <c r="N748" s="42" t="s">
        <v>5376</v>
      </c>
      <c r="O748" s="42">
        <v>107</v>
      </c>
      <c r="P748" s="42" t="s">
        <v>3333</v>
      </c>
      <c r="Q748" s="42">
        <v>8</v>
      </c>
      <c r="R748" s="45" t="s">
        <v>3821</v>
      </c>
      <c r="S748" s="45" t="s">
        <v>5601</v>
      </c>
      <c r="T748" s="42" t="s">
        <v>5602</v>
      </c>
      <c r="U748" s="49">
        <v>1084</v>
      </c>
      <c r="Y748" s="62"/>
      <c r="Z748" s="62"/>
      <c r="AA748" s="62"/>
      <c r="AB748" s="64"/>
    </row>
    <row r="749" spans="1:28" ht="14.1" customHeight="1">
      <c r="A749" s="42" t="str">
        <f t="shared" si="6"/>
        <v>5503</v>
      </c>
      <c r="B749" s="42" t="str">
        <f t="shared" si="7"/>
        <v>5503107</v>
      </c>
      <c r="C749" s="42" t="str">
        <f t="shared" si="8"/>
        <v>55031079</v>
      </c>
      <c r="I749" s="42">
        <v>113449</v>
      </c>
      <c r="J749" s="42" t="s">
        <v>5581</v>
      </c>
      <c r="K749" s="42">
        <v>5</v>
      </c>
      <c r="L749" s="42" t="s">
        <v>4840</v>
      </c>
      <c r="M749" s="44">
        <v>503</v>
      </c>
      <c r="N749" s="42" t="s">
        <v>5376</v>
      </c>
      <c r="O749" s="42">
        <v>107</v>
      </c>
      <c r="P749" s="42" t="s">
        <v>3333</v>
      </c>
      <c r="Q749" s="42">
        <v>9</v>
      </c>
      <c r="R749" s="45" t="s">
        <v>4718</v>
      </c>
      <c r="S749" s="45" t="s">
        <v>5605</v>
      </c>
      <c r="T749" s="42" t="s">
        <v>5606</v>
      </c>
      <c r="U749" s="49">
        <v>1648</v>
      </c>
      <c r="Y749" s="62"/>
      <c r="Z749" s="62"/>
      <c r="AA749" s="62"/>
      <c r="AB749" s="64"/>
    </row>
    <row r="750" spans="1:28" ht="14.1" customHeight="1">
      <c r="A750" s="42" t="str">
        <f t="shared" si="6"/>
        <v>5503</v>
      </c>
      <c r="B750" s="42" t="str">
        <f t="shared" si="7"/>
        <v>5503107</v>
      </c>
      <c r="C750" s="42" t="str">
        <f t="shared" si="8"/>
        <v>550310719</v>
      </c>
      <c r="I750" s="42">
        <v>113450</v>
      </c>
      <c r="J750" s="42" t="s">
        <v>5586</v>
      </c>
      <c r="K750" s="42">
        <v>5</v>
      </c>
      <c r="L750" s="42" t="s">
        <v>4840</v>
      </c>
      <c r="M750" s="44">
        <v>503</v>
      </c>
      <c r="N750" s="42" t="s">
        <v>5376</v>
      </c>
      <c r="O750" s="42">
        <v>107</v>
      </c>
      <c r="P750" s="42" t="s">
        <v>3333</v>
      </c>
      <c r="Q750" s="42">
        <v>19</v>
      </c>
      <c r="R750" s="45" t="s">
        <v>1479</v>
      </c>
      <c r="S750" s="45" t="s">
        <v>5609</v>
      </c>
      <c r="T750" s="42" t="s">
        <v>5610</v>
      </c>
      <c r="U750" s="49">
        <v>1801</v>
      </c>
      <c r="Y750" s="62"/>
      <c r="Z750" s="62"/>
      <c r="AA750" s="62"/>
      <c r="AB750" s="64"/>
    </row>
    <row r="751" spans="1:28" ht="14.1" customHeight="1">
      <c r="A751" s="42" t="str">
        <f t="shared" si="6"/>
        <v>5503</v>
      </c>
      <c r="B751" s="42" t="str">
        <f t="shared" si="7"/>
        <v>5503108</v>
      </c>
      <c r="C751" s="42" t="str">
        <f t="shared" si="8"/>
        <v>55031081</v>
      </c>
      <c r="I751" s="42">
        <v>113451</v>
      </c>
      <c r="J751" s="42" t="s">
        <v>5590</v>
      </c>
      <c r="K751" s="42">
        <v>5</v>
      </c>
      <c r="L751" s="42" t="s">
        <v>4840</v>
      </c>
      <c r="M751" s="44">
        <v>503</v>
      </c>
      <c r="N751" s="42" t="s">
        <v>5376</v>
      </c>
      <c r="O751" s="42">
        <v>108</v>
      </c>
      <c r="P751" s="42" t="s">
        <v>1836</v>
      </c>
      <c r="Q751" s="42">
        <v>1</v>
      </c>
      <c r="R751" s="45" t="s">
        <v>5049</v>
      </c>
      <c r="S751" s="45" t="s">
        <v>5614</v>
      </c>
      <c r="T751" s="42" t="s">
        <v>5615</v>
      </c>
      <c r="U751" s="49">
        <v>228</v>
      </c>
      <c r="Y751" s="62"/>
      <c r="Z751" s="62"/>
      <c r="AA751" s="62"/>
      <c r="AB751" s="64"/>
    </row>
    <row r="752" spans="1:28" ht="14.1" customHeight="1">
      <c r="A752" s="42" t="str">
        <f t="shared" si="6"/>
        <v>5503</v>
      </c>
      <c r="B752" s="42" t="str">
        <f t="shared" si="7"/>
        <v>5503108</v>
      </c>
      <c r="C752" s="42" t="str">
        <f t="shared" si="8"/>
        <v>55031082</v>
      </c>
      <c r="I752" s="42">
        <v>113452</v>
      </c>
      <c r="J752" s="42" t="s">
        <v>5595</v>
      </c>
      <c r="K752" s="42">
        <v>5</v>
      </c>
      <c r="L752" s="42" t="s">
        <v>4840</v>
      </c>
      <c r="M752" s="44">
        <v>503</v>
      </c>
      <c r="N752" s="42" t="s">
        <v>5376</v>
      </c>
      <c r="O752" s="42">
        <v>108</v>
      </c>
      <c r="P752" s="42" t="s">
        <v>1836</v>
      </c>
      <c r="Q752" s="42">
        <v>2</v>
      </c>
      <c r="R752" s="45" t="s">
        <v>5053</v>
      </c>
      <c r="S752" s="45" t="s">
        <v>5619</v>
      </c>
      <c r="T752" s="42" t="s">
        <v>5620</v>
      </c>
      <c r="U752" s="49">
        <v>1324</v>
      </c>
      <c r="Y752" s="62"/>
      <c r="Z752" s="62"/>
      <c r="AA752" s="62"/>
      <c r="AB752" s="64"/>
    </row>
    <row r="753" spans="1:28" ht="14.1" customHeight="1">
      <c r="A753" s="42" t="str">
        <f t="shared" si="6"/>
        <v>5503</v>
      </c>
      <c r="B753" s="42" t="str">
        <f t="shared" si="7"/>
        <v>5503108</v>
      </c>
      <c r="C753" s="42" t="str">
        <f t="shared" si="8"/>
        <v>55031083</v>
      </c>
      <c r="I753" s="42">
        <v>113453</v>
      </c>
      <c r="J753" s="42" t="s">
        <v>5600</v>
      </c>
      <c r="K753" s="42">
        <v>5</v>
      </c>
      <c r="L753" s="42" t="s">
        <v>4840</v>
      </c>
      <c r="M753" s="44">
        <v>503</v>
      </c>
      <c r="N753" s="42" t="s">
        <v>5376</v>
      </c>
      <c r="O753" s="42">
        <v>108</v>
      </c>
      <c r="P753" s="42" t="s">
        <v>1836</v>
      </c>
      <c r="Q753" s="42">
        <v>3</v>
      </c>
      <c r="R753" s="45" t="s">
        <v>3327</v>
      </c>
      <c r="S753" s="45" t="s">
        <v>5624</v>
      </c>
      <c r="T753" s="42" t="s">
        <v>5625</v>
      </c>
      <c r="U753" s="49">
        <v>1330</v>
      </c>
      <c r="Y753" s="62"/>
      <c r="Z753" s="62"/>
      <c r="AA753" s="62"/>
      <c r="AB753" s="64"/>
    </row>
    <row r="754" spans="1:28" ht="14.1" customHeight="1">
      <c r="A754" s="42" t="str">
        <f t="shared" si="6"/>
        <v>5503</v>
      </c>
      <c r="B754" s="42" t="str">
        <f t="shared" si="7"/>
        <v>5503108</v>
      </c>
      <c r="C754" s="42" t="str">
        <f t="shared" si="8"/>
        <v>55031084</v>
      </c>
      <c r="I754" s="42">
        <v>113454</v>
      </c>
      <c r="J754" s="42" t="s">
        <v>5604</v>
      </c>
      <c r="K754" s="42">
        <v>5</v>
      </c>
      <c r="L754" s="42" t="s">
        <v>4840</v>
      </c>
      <c r="M754" s="44">
        <v>503</v>
      </c>
      <c r="N754" s="42" t="s">
        <v>5376</v>
      </c>
      <c r="O754" s="42">
        <v>108</v>
      </c>
      <c r="P754" s="42" t="s">
        <v>1836</v>
      </c>
      <c r="Q754" s="42">
        <v>4</v>
      </c>
      <c r="R754" s="45" t="s">
        <v>3351</v>
      </c>
      <c r="S754" s="45" t="s">
        <v>5629</v>
      </c>
      <c r="T754" s="42" t="s">
        <v>4087</v>
      </c>
      <c r="U754" s="49">
        <v>1684</v>
      </c>
      <c r="Y754" s="62"/>
      <c r="Z754" s="62"/>
      <c r="AA754" s="62"/>
      <c r="AB754" s="64"/>
    </row>
    <row r="755" spans="1:28" ht="14.1" customHeight="1">
      <c r="A755" s="42" t="str">
        <f t="shared" si="6"/>
        <v>5503</v>
      </c>
      <c r="B755" s="42" t="str">
        <f t="shared" si="7"/>
        <v>5503108</v>
      </c>
      <c r="C755" s="42" t="str">
        <f t="shared" si="8"/>
        <v>55031085</v>
      </c>
      <c r="I755" s="42">
        <v>113455</v>
      </c>
      <c r="J755" s="42" t="s">
        <v>5608</v>
      </c>
      <c r="K755" s="42">
        <v>5</v>
      </c>
      <c r="L755" s="42" t="s">
        <v>4840</v>
      </c>
      <c r="M755" s="44">
        <v>503</v>
      </c>
      <c r="N755" s="42" t="s">
        <v>5376</v>
      </c>
      <c r="O755" s="42">
        <v>108</v>
      </c>
      <c r="P755" s="42" t="s">
        <v>1836</v>
      </c>
      <c r="Q755" s="42">
        <v>5</v>
      </c>
      <c r="R755" s="45" t="s">
        <v>3357</v>
      </c>
      <c r="S755" s="45" t="s">
        <v>5633</v>
      </c>
      <c r="T755" s="42" t="s">
        <v>5634</v>
      </c>
      <c r="U755" s="49">
        <v>1690</v>
      </c>
      <c r="Y755" s="62"/>
      <c r="Z755" s="62"/>
      <c r="AA755" s="62"/>
      <c r="AB755" s="64"/>
    </row>
    <row r="756" spans="1:28" ht="14.1" customHeight="1">
      <c r="A756" s="42" t="str">
        <f t="shared" si="6"/>
        <v>5503</v>
      </c>
      <c r="B756" s="42" t="str">
        <f t="shared" si="7"/>
        <v>5503108</v>
      </c>
      <c r="C756" s="42" t="str">
        <f t="shared" si="8"/>
        <v>55031086</v>
      </c>
      <c r="I756" s="42">
        <v>113456</v>
      </c>
      <c r="J756" s="42" t="s">
        <v>5613</v>
      </c>
      <c r="K756" s="42">
        <v>5</v>
      </c>
      <c r="L756" s="42" t="s">
        <v>4840</v>
      </c>
      <c r="M756" s="44">
        <v>503</v>
      </c>
      <c r="N756" s="42" t="s">
        <v>5376</v>
      </c>
      <c r="O756" s="42">
        <v>108</v>
      </c>
      <c r="P756" s="42" t="s">
        <v>1836</v>
      </c>
      <c r="Q756" s="42">
        <v>6</v>
      </c>
      <c r="R756" s="45" t="s">
        <v>4810</v>
      </c>
      <c r="S756" s="45" t="s">
        <v>5638</v>
      </c>
      <c r="T756" s="42" t="s">
        <v>5639</v>
      </c>
      <c r="U756" s="49">
        <v>1526</v>
      </c>
      <c r="Y756" s="62"/>
      <c r="Z756" s="62"/>
      <c r="AA756" s="62"/>
      <c r="AB756" s="64"/>
    </row>
    <row r="757" spans="1:28" ht="14.1" customHeight="1">
      <c r="A757" s="42" t="str">
        <f t="shared" si="6"/>
        <v>5503</v>
      </c>
      <c r="B757" s="42" t="str">
        <f t="shared" si="7"/>
        <v>5503108</v>
      </c>
      <c r="C757" s="42" t="str">
        <f t="shared" si="8"/>
        <v>55031087</v>
      </c>
      <c r="I757" s="42">
        <v>113457</v>
      </c>
      <c r="J757" s="42" t="s">
        <v>5618</v>
      </c>
      <c r="K757" s="42">
        <v>5</v>
      </c>
      <c r="L757" s="42" t="s">
        <v>4840</v>
      </c>
      <c r="M757" s="44">
        <v>503</v>
      </c>
      <c r="N757" s="42" t="s">
        <v>5376</v>
      </c>
      <c r="O757" s="42">
        <v>108</v>
      </c>
      <c r="P757" s="42" t="s">
        <v>1836</v>
      </c>
      <c r="Q757" s="42">
        <v>7</v>
      </c>
      <c r="R757" s="45" t="s">
        <v>4382</v>
      </c>
      <c r="S757" s="45" t="s">
        <v>5643</v>
      </c>
      <c r="T757" s="42" t="s">
        <v>5644</v>
      </c>
      <c r="U757" s="49">
        <v>1261</v>
      </c>
      <c r="Y757" s="62"/>
      <c r="Z757" s="62"/>
      <c r="AA757" s="62"/>
      <c r="AB757" s="64"/>
    </row>
    <row r="758" spans="1:28" ht="14.1" customHeight="1">
      <c r="A758" s="42" t="str">
        <f t="shared" si="6"/>
        <v>5503</v>
      </c>
      <c r="B758" s="42" t="str">
        <f t="shared" si="7"/>
        <v>5503108</v>
      </c>
      <c r="C758" s="42" t="str">
        <f t="shared" si="8"/>
        <v>55031088</v>
      </c>
      <c r="I758" s="42">
        <v>113458</v>
      </c>
      <c r="J758" s="42" t="s">
        <v>5623</v>
      </c>
      <c r="K758" s="42">
        <v>5</v>
      </c>
      <c r="L758" s="42" t="s">
        <v>4840</v>
      </c>
      <c r="M758" s="44">
        <v>503</v>
      </c>
      <c r="N758" s="42" t="s">
        <v>5376</v>
      </c>
      <c r="O758" s="42">
        <v>108</v>
      </c>
      <c r="P758" s="42" t="s">
        <v>1836</v>
      </c>
      <c r="Q758" s="42">
        <v>8</v>
      </c>
      <c r="R758" s="45" t="s">
        <v>4181</v>
      </c>
      <c r="S758" s="45" t="s">
        <v>5648</v>
      </c>
      <c r="T758" s="42" t="s">
        <v>5649</v>
      </c>
      <c r="U758" s="49">
        <v>1837</v>
      </c>
      <c r="Y758" s="62"/>
      <c r="Z758" s="62"/>
      <c r="AA758" s="62"/>
      <c r="AB758" s="64"/>
    </row>
    <row r="759" spans="1:28" ht="14.1" customHeight="1">
      <c r="A759" s="42" t="str">
        <f t="shared" si="6"/>
        <v>5503</v>
      </c>
      <c r="B759" s="42" t="str">
        <f t="shared" si="7"/>
        <v>5503108</v>
      </c>
      <c r="C759" s="42" t="str">
        <f t="shared" si="8"/>
        <v>55031089</v>
      </c>
      <c r="I759" s="42">
        <v>113459</v>
      </c>
      <c r="J759" s="42" t="s">
        <v>5628</v>
      </c>
      <c r="K759" s="42">
        <v>5</v>
      </c>
      <c r="L759" s="42" t="s">
        <v>4840</v>
      </c>
      <c r="M759" s="44">
        <v>503</v>
      </c>
      <c r="N759" s="42" t="s">
        <v>5376</v>
      </c>
      <c r="O759" s="42">
        <v>108</v>
      </c>
      <c r="P759" s="42" t="s">
        <v>1836</v>
      </c>
      <c r="Q759" s="42">
        <v>9</v>
      </c>
      <c r="R759" s="45" t="s">
        <v>5074</v>
      </c>
      <c r="S759" s="45" t="s">
        <v>5653</v>
      </c>
      <c r="T759" s="42" t="s">
        <v>5654</v>
      </c>
      <c r="U759" s="49">
        <v>1756</v>
      </c>
      <c r="Y759" s="62"/>
      <c r="Z759" s="62"/>
      <c r="AA759" s="62"/>
      <c r="AB759" s="64"/>
    </row>
    <row r="760" spans="1:28" ht="14.1" customHeight="1">
      <c r="A760" s="42" t="str">
        <f t="shared" si="6"/>
        <v>5503</v>
      </c>
      <c r="B760" s="42" t="str">
        <f t="shared" si="7"/>
        <v>5503108</v>
      </c>
      <c r="C760" s="42" t="str">
        <f t="shared" si="8"/>
        <v>550310810</v>
      </c>
      <c r="I760" s="42">
        <v>113460</v>
      </c>
      <c r="J760" s="42" t="s">
        <v>5632</v>
      </c>
      <c r="K760" s="42">
        <v>5</v>
      </c>
      <c r="L760" s="42" t="s">
        <v>4840</v>
      </c>
      <c r="M760" s="44">
        <v>503</v>
      </c>
      <c r="N760" s="42" t="s">
        <v>5376</v>
      </c>
      <c r="O760" s="42">
        <v>108</v>
      </c>
      <c r="P760" s="42" t="s">
        <v>1836</v>
      </c>
      <c r="Q760" s="42">
        <v>10</v>
      </c>
      <c r="R760" s="45" t="s">
        <v>5078</v>
      </c>
      <c r="S760" s="45" t="s">
        <v>5658</v>
      </c>
      <c r="T760" s="42" t="s">
        <v>5659</v>
      </c>
      <c r="U760" s="49">
        <v>1290</v>
      </c>
      <c r="Y760" s="62"/>
      <c r="Z760" s="62"/>
      <c r="AA760" s="62"/>
      <c r="AB760" s="64"/>
    </row>
    <row r="761" spans="1:28" ht="14.1" customHeight="1">
      <c r="A761" s="42" t="str">
        <f t="shared" si="6"/>
        <v>5503</v>
      </c>
      <c r="B761" s="42" t="str">
        <f t="shared" si="7"/>
        <v>5503108</v>
      </c>
      <c r="C761" s="42" t="str">
        <f t="shared" si="8"/>
        <v>550310811</v>
      </c>
      <c r="I761" s="42">
        <v>113461</v>
      </c>
      <c r="J761" s="42" t="s">
        <v>5637</v>
      </c>
      <c r="K761" s="42">
        <v>5</v>
      </c>
      <c r="L761" s="42" t="s">
        <v>4840</v>
      </c>
      <c r="M761" s="44">
        <v>503</v>
      </c>
      <c r="N761" s="42" t="s">
        <v>5376</v>
      </c>
      <c r="O761" s="42">
        <v>108</v>
      </c>
      <c r="P761" s="42" t="s">
        <v>1836</v>
      </c>
      <c r="Q761" s="42">
        <v>11</v>
      </c>
      <c r="R761" s="45" t="s">
        <v>4814</v>
      </c>
      <c r="S761" s="45" t="s">
        <v>5661</v>
      </c>
      <c r="T761" s="42" t="s">
        <v>5662</v>
      </c>
      <c r="U761" s="49">
        <v>1412</v>
      </c>
      <c r="Y761" s="62"/>
      <c r="Z761" s="62"/>
      <c r="AA761" s="62"/>
      <c r="AB761" s="64"/>
    </row>
    <row r="762" spans="1:28" ht="14.1" customHeight="1">
      <c r="A762" s="42" t="str">
        <f t="shared" si="6"/>
        <v>5503</v>
      </c>
      <c r="B762" s="42" t="str">
        <f t="shared" si="7"/>
        <v>5503108</v>
      </c>
      <c r="C762" s="42" t="str">
        <f t="shared" si="8"/>
        <v>550310812</v>
      </c>
      <c r="I762" s="42">
        <v>113462</v>
      </c>
      <c r="J762" s="42" t="s">
        <v>5642</v>
      </c>
      <c r="K762" s="42">
        <v>5</v>
      </c>
      <c r="L762" s="42" t="s">
        <v>4840</v>
      </c>
      <c r="M762" s="44">
        <v>503</v>
      </c>
      <c r="N762" s="42" t="s">
        <v>5376</v>
      </c>
      <c r="O762" s="42">
        <v>108</v>
      </c>
      <c r="P762" s="42" t="s">
        <v>1836</v>
      </c>
      <c r="Q762" s="42">
        <v>12</v>
      </c>
      <c r="R762" s="45" t="s">
        <v>5085</v>
      </c>
      <c r="S762" s="45" t="s">
        <v>5664</v>
      </c>
      <c r="T762" s="42" t="s">
        <v>5665</v>
      </c>
      <c r="U762" s="49">
        <v>1777</v>
      </c>
      <c r="Y762" s="62"/>
      <c r="Z762" s="62"/>
      <c r="AA762" s="62"/>
      <c r="AB762" s="64"/>
    </row>
    <row r="763" spans="1:28" ht="14.1" customHeight="1">
      <c r="A763" s="42" t="str">
        <f t="shared" si="6"/>
        <v>5503</v>
      </c>
      <c r="B763" s="42" t="str">
        <f t="shared" si="7"/>
        <v>5503108</v>
      </c>
      <c r="C763" s="42" t="str">
        <f t="shared" si="8"/>
        <v>550310813</v>
      </c>
      <c r="I763" s="42">
        <v>113463</v>
      </c>
      <c r="J763" s="42" t="s">
        <v>5647</v>
      </c>
      <c r="K763" s="42">
        <v>5</v>
      </c>
      <c r="L763" s="42" t="s">
        <v>4840</v>
      </c>
      <c r="M763" s="44">
        <v>503</v>
      </c>
      <c r="N763" s="42" t="s">
        <v>5376</v>
      </c>
      <c r="O763" s="42">
        <v>108</v>
      </c>
      <c r="P763" s="42" t="s">
        <v>1836</v>
      </c>
      <c r="Q763" s="42">
        <v>13</v>
      </c>
      <c r="R763" s="45" t="s">
        <v>4646</v>
      </c>
      <c r="S763" s="45" t="s">
        <v>5667</v>
      </c>
      <c r="T763" s="42" t="s">
        <v>5668</v>
      </c>
      <c r="U763" s="49">
        <v>1216</v>
      </c>
      <c r="Y763" s="62"/>
      <c r="Z763" s="62"/>
      <c r="AA763" s="62"/>
      <c r="AB763" s="64"/>
    </row>
    <row r="764" spans="1:28" ht="14.1" customHeight="1">
      <c r="A764" s="42" t="str">
        <f t="shared" si="6"/>
        <v>5503</v>
      </c>
      <c r="B764" s="42" t="str">
        <f t="shared" si="7"/>
        <v>5503108</v>
      </c>
      <c r="C764" s="42" t="str">
        <f t="shared" si="8"/>
        <v>550310814</v>
      </c>
      <c r="I764" s="42">
        <v>113464</v>
      </c>
      <c r="J764" s="42" t="s">
        <v>5652</v>
      </c>
      <c r="K764" s="42">
        <v>5</v>
      </c>
      <c r="L764" s="42" t="s">
        <v>4840</v>
      </c>
      <c r="M764" s="44">
        <v>503</v>
      </c>
      <c r="N764" s="42" t="s">
        <v>5376</v>
      </c>
      <c r="O764" s="42">
        <v>108</v>
      </c>
      <c r="P764" s="42" t="s">
        <v>1836</v>
      </c>
      <c r="Q764" s="42">
        <v>14</v>
      </c>
      <c r="R764" s="45" t="s">
        <v>5092</v>
      </c>
      <c r="S764" s="45" t="s">
        <v>5670</v>
      </c>
      <c r="T764" s="42" t="s">
        <v>5671</v>
      </c>
      <c r="U764" s="49">
        <v>1948</v>
      </c>
      <c r="Y764" s="62"/>
      <c r="Z764" s="62"/>
      <c r="AA764" s="62"/>
      <c r="AB764" s="64"/>
    </row>
    <row r="765" spans="1:28" ht="14.1" customHeight="1">
      <c r="A765" s="42" t="str">
        <f t="shared" si="6"/>
        <v>5503</v>
      </c>
      <c r="B765" s="42" t="str">
        <f t="shared" si="7"/>
        <v>5503108</v>
      </c>
      <c r="C765" s="42" t="str">
        <f t="shared" si="8"/>
        <v>550310815</v>
      </c>
      <c r="I765" s="42">
        <v>113465</v>
      </c>
      <c r="J765" s="42" t="s">
        <v>5657</v>
      </c>
      <c r="K765" s="42">
        <v>5</v>
      </c>
      <c r="L765" s="42" t="s">
        <v>4840</v>
      </c>
      <c r="M765" s="44">
        <v>503</v>
      </c>
      <c r="N765" s="42" t="s">
        <v>5376</v>
      </c>
      <c r="O765" s="42">
        <v>108</v>
      </c>
      <c r="P765" s="42" t="s">
        <v>1836</v>
      </c>
      <c r="Q765" s="42">
        <v>15</v>
      </c>
      <c r="R765" s="45" t="s">
        <v>5096</v>
      </c>
      <c r="S765" s="45" t="s">
        <v>5673</v>
      </c>
      <c r="T765" s="42" t="s">
        <v>5674</v>
      </c>
      <c r="U765" s="49">
        <v>1760</v>
      </c>
      <c r="Y765" s="62"/>
      <c r="Z765" s="62"/>
      <c r="AA765" s="62"/>
      <c r="AB765" s="64"/>
    </row>
    <row r="766" spans="1:28" ht="14.1" customHeight="1">
      <c r="A766" s="42" t="str">
        <f t="shared" si="6"/>
        <v>5503</v>
      </c>
      <c r="B766" s="42" t="str">
        <f t="shared" si="7"/>
        <v>5503108</v>
      </c>
      <c r="C766" s="42" t="str">
        <f t="shared" si="8"/>
        <v>550310816</v>
      </c>
      <c r="I766" s="42">
        <v>113466</v>
      </c>
      <c r="J766" s="42" t="s">
        <v>5660</v>
      </c>
      <c r="K766" s="42">
        <v>5</v>
      </c>
      <c r="L766" s="42" t="s">
        <v>4840</v>
      </c>
      <c r="M766" s="44">
        <v>503</v>
      </c>
      <c r="N766" s="42" t="s">
        <v>5376</v>
      </c>
      <c r="O766" s="42">
        <v>108</v>
      </c>
      <c r="P766" s="42" t="s">
        <v>1836</v>
      </c>
      <c r="Q766" s="42">
        <v>16</v>
      </c>
      <c r="R766" s="45" t="s">
        <v>5100</v>
      </c>
      <c r="S766" s="45" t="s">
        <v>5676</v>
      </c>
      <c r="T766" s="42" t="s">
        <v>5677</v>
      </c>
      <c r="U766" s="49">
        <v>1287</v>
      </c>
      <c r="Y766" s="62"/>
      <c r="Z766" s="62"/>
      <c r="AA766" s="62"/>
      <c r="AB766" s="64"/>
    </row>
    <row r="767" spans="1:28" ht="14.1" customHeight="1">
      <c r="A767" s="42" t="str">
        <f t="shared" si="6"/>
        <v>5503</v>
      </c>
      <c r="B767" s="42" t="str">
        <f t="shared" si="7"/>
        <v>5503108</v>
      </c>
      <c r="C767" s="42" t="str">
        <f t="shared" si="8"/>
        <v>550310817</v>
      </c>
      <c r="I767" s="42">
        <v>113467</v>
      </c>
      <c r="J767" s="42" t="s">
        <v>5663</v>
      </c>
      <c r="K767" s="42">
        <v>5</v>
      </c>
      <c r="L767" s="42" t="s">
        <v>4840</v>
      </c>
      <c r="M767" s="44">
        <v>503</v>
      </c>
      <c r="N767" s="42" t="s">
        <v>5376</v>
      </c>
      <c r="O767" s="42">
        <v>108</v>
      </c>
      <c r="P767" s="42" t="s">
        <v>1836</v>
      </c>
      <c r="Q767" s="42">
        <v>17</v>
      </c>
      <c r="R767" s="45" t="s">
        <v>5104</v>
      </c>
      <c r="S767" s="45" t="s">
        <v>5679</v>
      </c>
      <c r="T767" s="42" t="s">
        <v>5680</v>
      </c>
      <c r="U767" s="49">
        <v>231</v>
      </c>
      <c r="Y767" s="62"/>
      <c r="Z767" s="62"/>
      <c r="AA767" s="62"/>
      <c r="AB767" s="64"/>
    </row>
    <row r="768" spans="1:28" ht="14.1" customHeight="1">
      <c r="A768" s="42" t="str">
        <f t="shared" ref="A768:A1022" si="9">K768&amp;M768</f>
        <v>5503</v>
      </c>
      <c r="B768" s="42" t="str">
        <f t="shared" ref="B768:B1022" si="10">K768&amp;M768&amp;O768</f>
        <v>5503108</v>
      </c>
      <c r="C768" s="42" t="str">
        <f t="shared" ref="C768:C1022" si="11">K768&amp;M768&amp;O768&amp;Q768</f>
        <v>550310819</v>
      </c>
      <c r="I768" s="42">
        <v>113468</v>
      </c>
      <c r="J768" s="42" t="s">
        <v>5666</v>
      </c>
      <c r="K768" s="42">
        <v>5</v>
      </c>
      <c r="L768" s="42" t="s">
        <v>4840</v>
      </c>
      <c r="M768" s="44">
        <v>503</v>
      </c>
      <c r="N768" s="42" t="s">
        <v>5376</v>
      </c>
      <c r="O768" s="42">
        <v>108</v>
      </c>
      <c r="P768" s="42" t="s">
        <v>1836</v>
      </c>
      <c r="Q768" s="42">
        <v>19</v>
      </c>
      <c r="R768" s="45" t="s">
        <v>1479</v>
      </c>
      <c r="S768" s="45" t="s">
        <v>5682</v>
      </c>
      <c r="T768" s="42" t="s">
        <v>5683</v>
      </c>
      <c r="U768" s="49">
        <v>1370</v>
      </c>
      <c r="Y768" s="62"/>
      <c r="Z768" s="62"/>
      <c r="AA768" s="62"/>
      <c r="AB768" s="64"/>
    </row>
    <row r="769" spans="1:28" ht="14.1" customHeight="1">
      <c r="A769" s="42" t="str">
        <f t="shared" si="9"/>
        <v>5504</v>
      </c>
      <c r="B769" s="42" t="str">
        <f t="shared" si="10"/>
        <v>5504101</v>
      </c>
      <c r="C769" s="42" t="str">
        <f t="shared" si="11"/>
        <v>55041011</v>
      </c>
      <c r="I769" s="42">
        <v>113469</v>
      </c>
      <c r="J769" s="42" t="s">
        <v>5669</v>
      </c>
      <c r="K769" s="55">
        <v>5</v>
      </c>
      <c r="L769" s="55" t="s">
        <v>4840</v>
      </c>
      <c r="M769" s="56">
        <v>504</v>
      </c>
      <c r="N769" s="55" t="s">
        <v>5685</v>
      </c>
      <c r="O769" s="55">
        <v>101</v>
      </c>
      <c r="P769" s="55" t="s">
        <v>3333</v>
      </c>
      <c r="Q769" s="55">
        <v>1</v>
      </c>
      <c r="R769" s="57" t="s">
        <v>4687</v>
      </c>
      <c r="S769" s="45" t="s">
        <v>5686</v>
      </c>
      <c r="T769" s="42" t="s">
        <v>5687</v>
      </c>
      <c r="U769" s="49">
        <v>1603</v>
      </c>
      <c r="Y769" s="62"/>
      <c r="Z769" s="62"/>
      <c r="AA769" s="62"/>
      <c r="AB769" s="64"/>
    </row>
    <row r="770" spans="1:28" ht="14.1" customHeight="1">
      <c r="A770" s="42" t="str">
        <f t="shared" si="9"/>
        <v>5504</v>
      </c>
      <c r="B770" s="42" t="str">
        <f t="shared" si="10"/>
        <v>5504101</v>
      </c>
      <c r="C770" s="42" t="str">
        <f t="shared" si="11"/>
        <v>55041012</v>
      </c>
      <c r="I770" s="42">
        <v>113470</v>
      </c>
      <c r="J770" s="42" t="s">
        <v>5672</v>
      </c>
      <c r="K770" s="42">
        <v>5</v>
      </c>
      <c r="L770" s="42" t="s">
        <v>4840</v>
      </c>
      <c r="M770" s="44">
        <v>504</v>
      </c>
      <c r="N770" s="42" t="s">
        <v>5685</v>
      </c>
      <c r="O770" s="42">
        <v>101</v>
      </c>
      <c r="P770" s="42" t="s">
        <v>3333</v>
      </c>
      <c r="Q770" s="42">
        <v>2</v>
      </c>
      <c r="R770" s="45" t="s">
        <v>4669</v>
      </c>
      <c r="S770" s="45" t="s">
        <v>5689</v>
      </c>
      <c r="T770" s="42" t="s">
        <v>5690</v>
      </c>
      <c r="U770" s="49">
        <v>1844</v>
      </c>
      <c r="Y770" s="62"/>
      <c r="Z770" s="62"/>
      <c r="AA770" s="62"/>
      <c r="AB770" s="64"/>
    </row>
    <row r="771" spans="1:28" ht="14.1" customHeight="1">
      <c r="A771" s="42" t="str">
        <f t="shared" si="9"/>
        <v>5504</v>
      </c>
      <c r="B771" s="42" t="str">
        <f t="shared" si="10"/>
        <v>5504101</v>
      </c>
      <c r="C771" s="42" t="str">
        <f t="shared" si="11"/>
        <v>55041013</v>
      </c>
      <c r="I771" s="42">
        <v>113471</v>
      </c>
      <c r="J771" s="42" t="s">
        <v>5675</v>
      </c>
      <c r="K771" s="42">
        <v>5</v>
      </c>
      <c r="L771" s="42" t="s">
        <v>4840</v>
      </c>
      <c r="M771" s="44">
        <v>504</v>
      </c>
      <c r="N771" s="42" t="s">
        <v>5685</v>
      </c>
      <c r="O771" s="42">
        <v>101</v>
      </c>
      <c r="P771" s="42" t="s">
        <v>3333</v>
      </c>
      <c r="Q771" s="42">
        <v>3</v>
      </c>
      <c r="R771" s="45" t="s">
        <v>5017</v>
      </c>
      <c r="S771" s="45" t="s">
        <v>5692</v>
      </c>
      <c r="T771" s="42" t="s">
        <v>5693</v>
      </c>
      <c r="U771" s="49">
        <v>1180</v>
      </c>
      <c r="Y771" s="62"/>
      <c r="Z771" s="62"/>
      <c r="AA771" s="62"/>
      <c r="AB771" s="64"/>
    </row>
    <row r="772" spans="1:28" ht="14.1" customHeight="1">
      <c r="A772" s="42" t="str">
        <f t="shared" si="9"/>
        <v>5504</v>
      </c>
      <c r="B772" s="42" t="str">
        <f t="shared" si="10"/>
        <v>5504101</v>
      </c>
      <c r="C772" s="42" t="str">
        <f t="shared" si="11"/>
        <v>55041014</v>
      </c>
      <c r="I772" s="42">
        <v>113472</v>
      </c>
      <c r="J772" s="42" t="s">
        <v>5678</v>
      </c>
      <c r="K772" s="42">
        <v>5</v>
      </c>
      <c r="L772" s="42" t="s">
        <v>4840</v>
      </c>
      <c r="M772" s="44">
        <v>504</v>
      </c>
      <c r="N772" s="42" t="s">
        <v>5685</v>
      </c>
      <c r="O772" s="42">
        <v>101</v>
      </c>
      <c r="P772" s="42" t="s">
        <v>3333</v>
      </c>
      <c r="Q772" s="42">
        <v>4</v>
      </c>
      <c r="R772" s="45" t="s">
        <v>5023</v>
      </c>
      <c r="S772" s="45" t="s">
        <v>5695</v>
      </c>
      <c r="T772" s="42" t="s">
        <v>5478</v>
      </c>
      <c r="U772" s="49">
        <v>1529</v>
      </c>
      <c r="Y772" s="62"/>
      <c r="Z772" s="62"/>
      <c r="AA772" s="62"/>
      <c r="AB772" s="64"/>
    </row>
    <row r="773" spans="1:28" ht="14.1" customHeight="1">
      <c r="A773" s="42" t="str">
        <f t="shared" si="9"/>
        <v>5504</v>
      </c>
      <c r="B773" s="42" t="str">
        <f t="shared" si="10"/>
        <v>5504101</v>
      </c>
      <c r="C773" s="42" t="str">
        <f t="shared" si="11"/>
        <v>55041015</v>
      </c>
      <c r="I773" s="42">
        <v>113473</v>
      </c>
      <c r="J773" s="42" t="s">
        <v>5681</v>
      </c>
      <c r="K773" s="42">
        <v>5</v>
      </c>
      <c r="L773" s="42" t="s">
        <v>4840</v>
      </c>
      <c r="M773" s="44">
        <v>504</v>
      </c>
      <c r="N773" s="42" t="s">
        <v>5685</v>
      </c>
      <c r="O773" s="42">
        <v>101</v>
      </c>
      <c r="P773" s="42" t="s">
        <v>3333</v>
      </c>
      <c r="Q773" s="42">
        <v>5</v>
      </c>
      <c r="R773" s="45" t="s">
        <v>5029</v>
      </c>
      <c r="S773" s="45" t="s">
        <v>5697</v>
      </c>
      <c r="T773" s="42" t="s">
        <v>5698</v>
      </c>
      <c r="U773" s="49">
        <v>1351</v>
      </c>
      <c r="Y773" s="62"/>
      <c r="Z773" s="62"/>
      <c r="AA773" s="62"/>
      <c r="AB773" s="64"/>
    </row>
    <row r="774" spans="1:28" ht="14.1" customHeight="1">
      <c r="A774" s="42" t="str">
        <f t="shared" si="9"/>
        <v>5504</v>
      </c>
      <c r="B774" s="42" t="str">
        <f t="shared" si="10"/>
        <v>5504101</v>
      </c>
      <c r="C774" s="42" t="str">
        <f t="shared" si="11"/>
        <v>55041016</v>
      </c>
      <c r="I774" s="42">
        <v>113474</v>
      </c>
      <c r="J774" s="42" t="s">
        <v>5684</v>
      </c>
      <c r="K774" s="42">
        <v>5</v>
      </c>
      <c r="L774" s="42" t="s">
        <v>4840</v>
      </c>
      <c r="M774" s="44">
        <v>504</v>
      </c>
      <c r="N774" s="42" t="s">
        <v>5685</v>
      </c>
      <c r="O774" s="42">
        <v>101</v>
      </c>
      <c r="P774" s="42" t="s">
        <v>3333</v>
      </c>
      <c r="Q774" s="42">
        <v>6</v>
      </c>
      <c r="R774" s="45" t="s">
        <v>5033</v>
      </c>
      <c r="S774" s="45" t="s">
        <v>5700</v>
      </c>
      <c r="T774" s="42" t="s">
        <v>5701</v>
      </c>
      <c r="U774" s="49">
        <v>232</v>
      </c>
      <c r="Y774" s="62"/>
      <c r="Z774" s="62"/>
      <c r="AA774" s="62"/>
      <c r="AB774" s="64"/>
    </row>
    <row r="775" spans="1:28" ht="14.1" customHeight="1">
      <c r="A775" s="42" t="str">
        <f t="shared" si="9"/>
        <v>5504</v>
      </c>
      <c r="B775" s="42" t="str">
        <f t="shared" si="10"/>
        <v>5504101</v>
      </c>
      <c r="C775" s="42" t="str">
        <f t="shared" si="11"/>
        <v>55041017</v>
      </c>
      <c r="I775" s="42">
        <v>113475</v>
      </c>
      <c r="J775" s="42" t="s">
        <v>5688</v>
      </c>
      <c r="K775" s="42">
        <v>5</v>
      </c>
      <c r="L775" s="42" t="s">
        <v>4840</v>
      </c>
      <c r="M775" s="44">
        <v>504</v>
      </c>
      <c r="N775" s="42" t="s">
        <v>5685</v>
      </c>
      <c r="O775" s="42">
        <v>101</v>
      </c>
      <c r="P775" s="42" t="s">
        <v>3333</v>
      </c>
      <c r="Q775" s="42">
        <v>7</v>
      </c>
      <c r="R775" s="45" t="s">
        <v>5037</v>
      </c>
      <c r="S775" s="45" t="s">
        <v>5703</v>
      </c>
      <c r="T775" s="42" t="s">
        <v>337</v>
      </c>
      <c r="U775" s="49">
        <v>1573</v>
      </c>
      <c r="Y775" s="62"/>
      <c r="Z775" s="62"/>
      <c r="AA775" s="62"/>
      <c r="AB775" s="64"/>
    </row>
    <row r="776" spans="1:28" ht="14.1" customHeight="1">
      <c r="A776" s="42" t="str">
        <f t="shared" si="9"/>
        <v>5504</v>
      </c>
      <c r="B776" s="42" t="str">
        <f t="shared" si="10"/>
        <v>5504101</v>
      </c>
      <c r="C776" s="42" t="str">
        <f t="shared" si="11"/>
        <v>55041018</v>
      </c>
      <c r="I776" s="42">
        <v>113476</v>
      </c>
      <c r="J776" s="42" t="s">
        <v>5691</v>
      </c>
      <c r="K776" s="42">
        <v>5</v>
      </c>
      <c r="L776" s="42" t="s">
        <v>4840</v>
      </c>
      <c r="M776" s="44">
        <v>504</v>
      </c>
      <c r="N776" s="42" t="s">
        <v>5685</v>
      </c>
      <c r="O776" s="42">
        <v>101</v>
      </c>
      <c r="P776" s="42" t="s">
        <v>3333</v>
      </c>
      <c r="Q776" s="42">
        <v>8</v>
      </c>
      <c r="R776" s="45" t="s">
        <v>3821</v>
      </c>
      <c r="S776" s="45" t="s">
        <v>5705</v>
      </c>
      <c r="T776" s="42" t="s">
        <v>5706</v>
      </c>
      <c r="U776" s="49">
        <v>1170</v>
      </c>
      <c r="Y776" s="62"/>
      <c r="Z776" s="62"/>
      <c r="AA776" s="62"/>
      <c r="AB776" s="64"/>
    </row>
    <row r="777" spans="1:28" ht="14.1" customHeight="1">
      <c r="A777" s="42" t="str">
        <f t="shared" si="9"/>
        <v>5504</v>
      </c>
      <c r="B777" s="42" t="str">
        <f t="shared" si="10"/>
        <v>5504101</v>
      </c>
      <c r="C777" s="42" t="str">
        <f t="shared" si="11"/>
        <v>55041019</v>
      </c>
      <c r="I777" s="42">
        <v>113477</v>
      </c>
      <c r="J777" s="42" t="s">
        <v>5694</v>
      </c>
      <c r="K777" s="42">
        <v>5</v>
      </c>
      <c r="L777" s="42" t="s">
        <v>4840</v>
      </c>
      <c r="M777" s="44">
        <v>504</v>
      </c>
      <c r="N777" s="42" t="s">
        <v>5685</v>
      </c>
      <c r="O777" s="42">
        <v>101</v>
      </c>
      <c r="P777" s="42" t="s">
        <v>3333</v>
      </c>
      <c r="Q777" s="42">
        <v>9</v>
      </c>
      <c r="R777" s="45" t="s">
        <v>4718</v>
      </c>
      <c r="S777" s="45" t="s">
        <v>5708</v>
      </c>
      <c r="T777" s="42" t="s">
        <v>5709</v>
      </c>
      <c r="U777" s="49">
        <v>1001</v>
      </c>
      <c r="Y777" s="62"/>
      <c r="Z777" s="62"/>
      <c r="AA777" s="62"/>
      <c r="AB777" s="64"/>
    </row>
    <row r="778" spans="1:28" ht="14.1" customHeight="1">
      <c r="A778" s="42" t="str">
        <f t="shared" si="9"/>
        <v>5504</v>
      </c>
      <c r="B778" s="42" t="str">
        <f t="shared" si="10"/>
        <v>5504101</v>
      </c>
      <c r="C778" s="42" t="str">
        <f t="shared" si="11"/>
        <v>550410119</v>
      </c>
      <c r="I778" s="42">
        <v>113478</v>
      </c>
      <c r="J778" s="42" t="s">
        <v>5696</v>
      </c>
      <c r="K778" s="42">
        <v>5</v>
      </c>
      <c r="L778" s="42" t="s">
        <v>4840</v>
      </c>
      <c r="M778" s="44">
        <v>504</v>
      </c>
      <c r="N778" s="42" t="s">
        <v>5685</v>
      </c>
      <c r="O778" s="42">
        <v>101</v>
      </c>
      <c r="P778" s="42" t="s">
        <v>3333</v>
      </c>
      <c r="Q778" s="42">
        <v>19</v>
      </c>
      <c r="R778" s="45" t="s">
        <v>1479</v>
      </c>
      <c r="S778" s="45" t="s">
        <v>5711</v>
      </c>
      <c r="T778" s="42" t="s">
        <v>5712</v>
      </c>
      <c r="U778" s="49">
        <v>1535</v>
      </c>
      <c r="Y778" s="62"/>
      <c r="Z778" s="62"/>
      <c r="AA778" s="62"/>
      <c r="AB778" s="64"/>
    </row>
    <row r="779" spans="1:28" ht="14.1" customHeight="1">
      <c r="A779" s="42" t="str">
        <f t="shared" si="9"/>
        <v>5504</v>
      </c>
      <c r="B779" s="42" t="str">
        <f t="shared" si="10"/>
        <v>5504102</v>
      </c>
      <c r="C779" s="42" t="str">
        <f t="shared" si="11"/>
        <v>55041021</v>
      </c>
      <c r="I779" s="42">
        <v>113479</v>
      </c>
      <c r="J779" s="42" t="s">
        <v>5699</v>
      </c>
      <c r="K779" s="42">
        <v>5</v>
      </c>
      <c r="L779" s="42" t="s">
        <v>4840</v>
      </c>
      <c r="M779" s="44">
        <v>504</v>
      </c>
      <c r="N779" s="42" t="s">
        <v>5685</v>
      </c>
      <c r="O779" s="42">
        <v>102</v>
      </c>
      <c r="P779" s="42" t="s">
        <v>1836</v>
      </c>
      <c r="Q779" s="42">
        <v>1</v>
      </c>
      <c r="R779" s="45" t="s">
        <v>5049</v>
      </c>
      <c r="S779" s="45" t="s">
        <v>5714</v>
      </c>
      <c r="T779" s="42" t="s">
        <v>5715</v>
      </c>
      <c r="U779" s="49">
        <v>1007</v>
      </c>
      <c r="Y779" s="62"/>
      <c r="Z779" s="62"/>
      <c r="AA779" s="62"/>
      <c r="AB779" s="64"/>
    </row>
    <row r="780" spans="1:28" ht="14.1" customHeight="1">
      <c r="A780" s="42" t="str">
        <f t="shared" si="9"/>
        <v>5504</v>
      </c>
      <c r="B780" s="42" t="str">
        <f t="shared" si="10"/>
        <v>5504102</v>
      </c>
      <c r="C780" s="42" t="str">
        <f t="shared" si="11"/>
        <v>55041022</v>
      </c>
      <c r="I780" s="42">
        <v>113480</v>
      </c>
      <c r="J780" s="42" t="s">
        <v>5702</v>
      </c>
      <c r="K780" s="42">
        <v>5</v>
      </c>
      <c r="L780" s="42" t="s">
        <v>4840</v>
      </c>
      <c r="M780" s="44">
        <v>504</v>
      </c>
      <c r="N780" s="42" t="s">
        <v>5685</v>
      </c>
      <c r="O780" s="42">
        <v>102</v>
      </c>
      <c r="P780" s="42" t="s">
        <v>1836</v>
      </c>
      <c r="Q780" s="42">
        <v>2</v>
      </c>
      <c r="R780" s="45" t="s">
        <v>5053</v>
      </c>
      <c r="S780" s="45" t="s">
        <v>5717</v>
      </c>
      <c r="T780" s="42" t="s">
        <v>5718</v>
      </c>
      <c r="U780" s="49">
        <v>1266</v>
      </c>
      <c r="Y780" s="62"/>
      <c r="Z780" s="62"/>
      <c r="AA780" s="62"/>
      <c r="AB780" s="64"/>
    </row>
    <row r="781" spans="1:28" ht="14.1" customHeight="1">
      <c r="A781" s="42" t="str">
        <f t="shared" si="9"/>
        <v>5504</v>
      </c>
      <c r="B781" s="42" t="str">
        <f t="shared" si="10"/>
        <v>5504102</v>
      </c>
      <c r="C781" s="42" t="str">
        <f t="shared" si="11"/>
        <v>55041023</v>
      </c>
      <c r="I781" s="42">
        <v>113481</v>
      </c>
      <c r="J781" s="42" t="s">
        <v>5704</v>
      </c>
      <c r="K781" s="42">
        <v>5</v>
      </c>
      <c r="L781" s="42" t="s">
        <v>4840</v>
      </c>
      <c r="M781" s="44">
        <v>504</v>
      </c>
      <c r="N781" s="42" t="s">
        <v>5685</v>
      </c>
      <c r="O781" s="42">
        <v>102</v>
      </c>
      <c r="P781" s="42" t="s">
        <v>1836</v>
      </c>
      <c r="Q781" s="42">
        <v>3</v>
      </c>
      <c r="R781" s="45" t="s">
        <v>3327</v>
      </c>
      <c r="S781" s="45" t="s">
        <v>5720</v>
      </c>
      <c r="T781" s="42" t="s">
        <v>5721</v>
      </c>
      <c r="U781" s="49">
        <v>1108</v>
      </c>
      <c r="Y781" s="62"/>
      <c r="Z781" s="62"/>
      <c r="AA781" s="62"/>
      <c r="AB781" s="64"/>
    </row>
    <row r="782" spans="1:28" ht="14.1" customHeight="1">
      <c r="A782" s="42" t="str">
        <f t="shared" si="9"/>
        <v>5504</v>
      </c>
      <c r="B782" s="42" t="str">
        <f t="shared" si="10"/>
        <v>5504102</v>
      </c>
      <c r="C782" s="42" t="str">
        <f t="shared" si="11"/>
        <v>55041024</v>
      </c>
      <c r="I782" s="42">
        <v>113482</v>
      </c>
      <c r="J782" s="42" t="s">
        <v>5707</v>
      </c>
      <c r="K782" s="42">
        <v>5</v>
      </c>
      <c r="L782" s="42" t="s">
        <v>4840</v>
      </c>
      <c r="M782" s="44">
        <v>504</v>
      </c>
      <c r="N782" s="42" t="s">
        <v>5685</v>
      </c>
      <c r="O782" s="42">
        <v>102</v>
      </c>
      <c r="P782" s="42" t="s">
        <v>1836</v>
      </c>
      <c r="Q782" s="42">
        <v>4</v>
      </c>
      <c r="R782" s="45" t="s">
        <v>3351</v>
      </c>
      <c r="S782" s="45" t="s">
        <v>5723</v>
      </c>
      <c r="T782" s="42" t="s">
        <v>5724</v>
      </c>
      <c r="U782" s="49">
        <v>1380</v>
      </c>
      <c r="Y782" s="62"/>
      <c r="Z782" s="62"/>
      <c r="AA782" s="62"/>
      <c r="AB782" s="64"/>
    </row>
    <row r="783" spans="1:28" ht="14.1" customHeight="1">
      <c r="A783" s="42" t="str">
        <f t="shared" si="9"/>
        <v>5504</v>
      </c>
      <c r="B783" s="42" t="str">
        <f t="shared" si="10"/>
        <v>5504102</v>
      </c>
      <c r="C783" s="42" t="str">
        <f t="shared" si="11"/>
        <v>55041025</v>
      </c>
      <c r="I783" s="42">
        <v>113483</v>
      </c>
      <c r="J783" s="42" t="s">
        <v>5710</v>
      </c>
      <c r="K783" s="42">
        <v>5</v>
      </c>
      <c r="L783" s="42" t="s">
        <v>4840</v>
      </c>
      <c r="M783" s="44">
        <v>504</v>
      </c>
      <c r="N783" s="42" t="s">
        <v>5685</v>
      </c>
      <c r="O783" s="42">
        <v>102</v>
      </c>
      <c r="P783" s="42" t="s">
        <v>1836</v>
      </c>
      <c r="Q783" s="42">
        <v>5</v>
      </c>
      <c r="R783" s="45" t="s">
        <v>3357</v>
      </c>
      <c r="S783" s="45" t="s">
        <v>5727</v>
      </c>
      <c r="T783" s="42" t="s">
        <v>5728</v>
      </c>
      <c r="U783" s="49">
        <v>1584</v>
      </c>
      <c r="Y783" s="62"/>
      <c r="Z783" s="62"/>
      <c r="AA783" s="62"/>
      <c r="AB783" s="64"/>
    </row>
    <row r="784" spans="1:28" ht="14.1" customHeight="1">
      <c r="A784" s="42" t="str">
        <f t="shared" si="9"/>
        <v>5504</v>
      </c>
      <c r="B784" s="42" t="str">
        <f t="shared" si="10"/>
        <v>5504102</v>
      </c>
      <c r="C784" s="42" t="str">
        <f t="shared" si="11"/>
        <v>55041026</v>
      </c>
      <c r="I784" s="42">
        <v>113484</v>
      </c>
      <c r="J784" s="42" t="s">
        <v>5713</v>
      </c>
      <c r="K784" s="42">
        <v>5</v>
      </c>
      <c r="L784" s="42" t="s">
        <v>4840</v>
      </c>
      <c r="M784" s="44">
        <v>504</v>
      </c>
      <c r="N784" s="42" t="s">
        <v>5685</v>
      </c>
      <c r="O784" s="42">
        <v>102</v>
      </c>
      <c r="P784" s="42" t="s">
        <v>1836</v>
      </c>
      <c r="Q784" s="42">
        <v>6</v>
      </c>
      <c r="R784" s="45" t="s">
        <v>4810</v>
      </c>
      <c r="S784" s="45" t="s">
        <v>5731</v>
      </c>
      <c r="T784" s="42" t="s">
        <v>5732</v>
      </c>
      <c r="U784" s="49">
        <v>235</v>
      </c>
      <c r="Y784" s="62"/>
      <c r="Z784" s="62"/>
      <c r="AA784" s="62"/>
      <c r="AB784" s="64"/>
    </row>
    <row r="785" spans="1:28" ht="14.1" customHeight="1">
      <c r="A785" s="42" t="str">
        <f t="shared" si="9"/>
        <v>5504</v>
      </c>
      <c r="B785" s="42" t="str">
        <f t="shared" si="10"/>
        <v>5504102</v>
      </c>
      <c r="C785" s="42" t="str">
        <f t="shared" si="11"/>
        <v>55041027</v>
      </c>
      <c r="I785" s="42">
        <v>113485</v>
      </c>
      <c r="J785" s="42" t="s">
        <v>5716</v>
      </c>
      <c r="K785" s="42">
        <v>5</v>
      </c>
      <c r="L785" s="42" t="s">
        <v>4840</v>
      </c>
      <c r="M785" s="44">
        <v>504</v>
      </c>
      <c r="N785" s="42" t="s">
        <v>5685</v>
      </c>
      <c r="O785" s="42">
        <v>102</v>
      </c>
      <c r="P785" s="42" t="s">
        <v>1836</v>
      </c>
      <c r="Q785" s="42">
        <v>7</v>
      </c>
      <c r="R785" s="45" t="s">
        <v>4382</v>
      </c>
      <c r="S785" s="45" t="s">
        <v>5734</v>
      </c>
      <c r="T785" s="42" t="s">
        <v>5735</v>
      </c>
      <c r="U785" s="49">
        <v>1130</v>
      </c>
      <c r="Y785" s="62"/>
      <c r="Z785" s="62"/>
      <c r="AA785" s="62"/>
      <c r="AB785" s="64"/>
    </row>
    <row r="786" spans="1:28" ht="14.1" customHeight="1">
      <c r="A786" s="42" t="str">
        <f t="shared" si="9"/>
        <v>5504</v>
      </c>
      <c r="B786" s="42" t="str">
        <f t="shared" si="10"/>
        <v>5504102</v>
      </c>
      <c r="C786" s="42" t="str">
        <f t="shared" si="11"/>
        <v>55041028</v>
      </c>
      <c r="I786" s="42">
        <v>113486</v>
      </c>
      <c r="J786" s="42" t="s">
        <v>5719</v>
      </c>
      <c r="K786" s="42">
        <v>5</v>
      </c>
      <c r="L786" s="42" t="s">
        <v>4840</v>
      </c>
      <c r="M786" s="44">
        <v>504</v>
      </c>
      <c r="N786" s="42" t="s">
        <v>5685</v>
      </c>
      <c r="O786" s="42">
        <v>102</v>
      </c>
      <c r="P786" s="42" t="s">
        <v>1836</v>
      </c>
      <c r="Q786" s="42">
        <v>8</v>
      </c>
      <c r="R786" s="45" t="s">
        <v>4181</v>
      </c>
      <c r="S786" s="45" t="s">
        <v>5738</v>
      </c>
      <c r="T786" s="42" t="s">
        <v>5739</v>
      </c>
      <c r="U786" s="49">
        <v>1668</v>
      </c>
      <c r="Y786" s="62"/>
      <c r="Z786" s="62"/>
      <c r="AA786" s="62"/>
      <c r="AB786" s="64"/>
    </row>
    <row r="787" spans="1:28" ht="14.1" customHeight="1">
      <c r="A787" s="42" t="str">
        <f t="shared" si="9"/>
        <v>5504</v>
      </c>
      <c r="B787" s="42" t="str">
        <f t="shared" si="10"/>
        <v>5504102</v>
      </c>
      <c r="C787" s="42" t="str">
        <f t="shared" si="11"/>
        <v>55041029</v>
      </c>
      <c r="I787" s="42">
        <v>113487</v>
      </c>
      <c r="J787" s="42" t="s">
        <v>5722</v>
      </c>
      <c r="K787" s="42">
        <v>5</v>
      </c>
      <c r="L787" s="42" t="s">
        <v>4840</v>
      </c>
      <c r="M787" s="44">
        <v>504</v>
      </c>
      <c r="N787" s="42" t="s">
        <v>5685</v>
      </c>
      <c r="O787" s="42">
        <v>102</v>
      </c>
      <c r="P787" s="42" t="s">
        <v>1836</v>
      </c>
      <c r="Q787" s="42">
        <v>9</v>
      </c>
      <c r="R787" s="45" t="s">
        <v>5074</v>
      </c>
      <c r="S787" s="45" t="s">
        <v>5742</v>
      </c>
      <c r="T787" s="42" t="s">
        <v>5743</v>
      </c>
      <c r="U787" s="49">
        <v>1754</v>
      </c>
      <c r="Y787" s="62"/>
      <c r="Z787" s="62"/>
      <c r="AA787" s="62"/>
      <c r="AB787" s="64"/>
    </row>
    <row r="788" spans="1:28" ht="14.1" customHeight="1">
      <c r="A788" s="42" t="str">
        <f t="shared" si="9"/>
        <v>5504</v>
      </c>
      <c r="B788" s="42" t="str">
        <f t="shared" si="10"/>
        <v>5504102</v>
      </c>
      <c r="C788" s="42" t="str">
        <f t="shared" si="11"/>
        <v>550410210</v>
      </c>
      <c r="I788" s="42">
        <v>113488</v>
      </c>
      <c r="J788" s="42" t="s">
        <v>5726</v>
      </c>
      <c r="K788" s="42">
        <v>5</v>
      </c>
      <c r="L788" s="42" t="s">
        <v>4840</v>
      </c>
      <c r="M788" s="44">
        <v>504</v>
      </c>
      <c r="N788" s="42" t="s">
        <v>5685</v>
      </c>
      <c r="O788" s="42">
        <v>102</v>
      </c>
      <c r="P788" s="42" t="s">
        <v>1836</v>
      </c>
      <c r="Q788" s="42">
        <v>10</v>
      </c>
      <c r="R788" s="45" t="s">
        <v>5078</v>
      </c>
      <c r="S788" s="45" t="s">
        <v>5746</v>
      </c>
      <c r="T788" s="42" t="s">
        <v>5747</v>
      </c>
      <c r="U788" s="49">
        <v>1845</v>
      </c>
      <c r="Y788" s="62"/>
      <c r="Z788" s="62"/>
      <c r="AA788" s="62"/>
      <c r="AB788" s="64"/>
    </row>
    <row r="789" spans="1:28" ht="14.1" customHeight="1">
      <c r="A789" s="42" t="str">
        <f t="shared" si="9"/>
        <v>5504</v>
      </c>
      <c r="B789" s="42" t="str">
        <f t="shared" si="10"/>
        <v>5504102</v>
      </c>
      <c r="C789" s="42" t="str">
        <f t="shared" si="11"/>
        <v>550410211</v>
      </c>
      <c r="I789" s="42">
        <v>113489</v>
      </c>
      <c r="J789" s="42" t="s">
        <v>5730</v>
      </c>
      <c r="K789" s="42">
        <v>5</v>
      </c>
      <c r="L789" s="42" t="s">
        <v>4840</v>
      </c>
      <c r="M789" s="44">
        <v>504</v>
      </c>
      <c r="N789" s="42" t="s">
        <v>5685</v>
      </c>
      <c r="O789" s="42">
        <v>102</v>
      </c>
      <c r="P789" s="42" t="s">
        <v>1836</v>
      </c>
      <c r="Q789" s="42">
        <v>11</v>
      </c>
      <c r="R789" s="45" t="s">
        <v>4814</v>
      </c>
      <c r="S789" s="45" t="s">
        <v>5750</v>
      </c>
      <c r="T789" s="42" t="s">
        <v>5751</v>
      </c>
      <c r="U789" s="49">
        <v>1260</v>
      </c>
      <c r="Y789" s="62"/>
      <c r="Z789" s="62"/>
      <c r="AA789" s="62"/>
      <c r="AB789" s="64"/>
    </row>
    <row r="790" spans="1:28" ht="14.1" customHeight="1">
      <c r="A790" s="42" t="str">
        <f t="shared" si="9"/>
        <v>5504</v>
      </c>
      <c r="B790" s="42" t="str">
        <f t="shared" si="10"/>
        <v>5504102</v>
      </c>
      <c r="C790" s="42" t="str">
        <f t="shared" si="11"/>
        <v>550410212</v>
      </c>
      <c r="I790" s="42">
        <v>113490</v>
      </c>
      <c r="J790" s="42" t="s">
        <v>5733</v>
      </c>
      <c r="K790" s="42">
        <v>5</v>
      </c>
      <c r="L790" s="42" t="s">
        <v>4840</v>
      </c>
      <c r="M790" s="44">
        <v>504</v>
      </c>
      <c r="N790" s="42" t="s">
        <v>5685</v>
      </c>
      <c r="O790" s="42">
        <v>102</v>
      </c>
      <c r="P790" s="42" t="s">
        <v>1836</v>
      </c>
      <c r="Q790" s="42">
        <v>12</v>
      </c>
      <c r="R790" s="45" t="s">
        <v>5085</v>
      </c>
      <c r="S790" s="45" t="s">
        <v>5754</v>
      </c>
      <c r="T790" s="42" t="s">
        <v>5755</v>
      </c>
      <c r="U790" s="49">
        <v>1158</v>
      </c>
      <c r="Y790" s="62"/>
      <c r="Z790" s="62"/>
      <c r="AA790" s="62"/>
      <c r="AB790" s="64"/>
    </row>
    <row r="791" spans="1:28" ht="14.1" customHeight="1">
      <c r="A791" s="42" t="str">
        <f t="shared" si="9"/>
        <v>5504</v>
      </c>
      <c r="B791" s="42" t="str">
        <f t="shared" si="10"/>
        <v>5504102</v>
      </c>
      <c r="C791" s="42" t="str">
        <f t="shared" si="11"/>
        <v>550410213</v>
      </c>
      <c r="I791" s="42">
        <v>113491</v>
      </c>
      <c r="J791" s="42" t="s">
        <v>5737</v>
      </c>
      <c r="K791" s="42">
        <v>5</v>
      </c>
      <c r="L791" s="42" t="s">
        <v>4840</v>
      </c>
      <c r="M791" s="44">
        <v>504</v>
      </c>
      <c r="N791" s="42" t="s">
        <v>5685</v>
      </c>
      <c r="O791" s="42">
        <v>102</v>
      </c>
      <c r="P791" s="42" t="s">
        <v>1836</v>
      </c>
      <c r="Q791" s="42">
        <v>13</v>
      </c>
      <c r="R791" s="45" t="s">
        <v>4646</v>
      </c>
      <c r="S791" s="45" t="s">
        <v>5758</v>
      </c>
      <c r="T791" s="42" t="s">
        <v>5759</v>
      </c>
      <c r="U791" s="49">
        <v>1703</v>
      </c>
      <c r="Y791" s="62"/>
      <c r="Z791" s="62"/>
      <c r="AA791" s="62"/>
      <c r="AB791" s="64"/>
    </row>
    <row r="792" spans="1:28" ht="14.1" customHeight="1">
      <c r="A792" s="42" t="str">
        <f t="shared" si="9"/>
        <v>5504</v>
      </c>
      <c r="B792" s="42" t="str">
        <f t="shared" si="10"/>
        <v>5504102</v>
      </c>
      <c r="C792" s="42" t="str">
        <f t="shared" si="11"/>
        <v>550410214</v>
      </c>
      <c r="I792" s="42">
        <v>113492</v>
      </c>
      <c r="J792" s="42" t="s">
        <v>5741</v>
      </c>
      <c r="K792" s="42">
        <v>5</v>
      </c>
      <c r="L792" s="42" t="s">
        <v>4840</v>
      </c>
      <c r="M792" s="44">
        <v>504</v>
      </c>
      <c r="N792" s="42" t="s">
        <v>5685</v>
      </c>
      <c r="O792" s="42">
        <v>102</v>
      </c>
      <c r="P792" s="42" t="s">
        <v>1836</v>
      </c>
      <c r="Q792" s="42">
        <v>14</v>
      </c>
      <c r="R792" s="45" t="s">
        <v>5092</v>
      </c>
      <c r="S792" s="45" t="s">
        <v>5762</v>
      </c>
      <c r="T792" s="42" t="s">
        <v>5763</v>
      </c>
      <c r="U792" s="49">
        <v>1656</v>
      </c>
      <c r="Y792" s="62"/>
      <c r="Z792" s="62"/>
      <c r="AA792" s="62"/>
      <c r="AB792" s="64"/>
    </row>
    <row r="793" spans="1:28" ht="14.1" customHeight="1">
      <c r="A793" s="42" t="str">
        <f t="shared" si="9"/>
        <v>5504</v>
      </c>
      <c r="B793" s="42" t="str">
        <f t="shared" si="10"/>
        <v>5504102</v>
      </c>
      <c r="C793" s="42" t="str">
        <f t="shared" si="11"/>
        <v>550410215</v>
      </c>
      <c r="I793" s="42">
        <v>113493</v>
      </c>
      <c r="J793" s="42" t="s">
        <v>5745</v>
      </c>
      <c r="K793" s="42">
        <v>5</v>
      </c>
      <c r="L793" s="42" t="s">
        <v>4840</v>
      </c>
      <c r="M793" s="44">
        <v>504</v>
      </c>
      <c r="N793" s="42" t="s">
        <v>5685</v>
      </c>
      <c r="O793" s="42">
        <v>102</v>
      </c>
      <c r="P793" s="42" t="s">
        <v>1836</v>
      </c>
      <c r="Q793" s="42">
        <v>15</v>
      </c>
      <c r="R793" s="45" t="s">
        <v>5096</v>
      </c>
      <c r="S793" s="45" t="s">
        <v>5766</v>
      </c>
      <c r="T793" s="42" t="s">
        <v>5767</v>
      </c>
      <c r="U793" s="49">
        <v>1518</v>
      </c>
      <c r="Y793" s="62"/>
      <c r="Z793" s="62"/>
      <c r="AA793" s="62"/>
      <c r="AB793" s="64"/>
    </row>
    <row r="794" spans="1:28" ht="14.1" customHeight="1">
      <c r="A794" s="42" t="str">
        <f t="shared" si="9"/>
        <v>5504</v>
      </c>
      <c r="B794" s="42" t="str">
        <f t="shared" si="10"/>
        <v>5504102</v>
      </c>
      <c r="C794" s="42" t="str">
        <f t="shared" si="11"/>
        <v>550410216</v>
      </c>
      <c r="I794" s="42">
        <v>113494</v>
      </c>
      <c r="J794" s="42" t="s">
        <v>5749</v>
      </c>
      <c r="K794" s="42">
        <v>5</v>
      </c>
      <c r="L794" s="42" t="s">
        <v>4840</v>
      </c>
      <c r="M794" s="44">
        <v>504</v>
      </c>
      <c r="N794" s="42" t="s">
        <v>5685</v>
      </c>
      <c r="O794" s="42">
        <v>102</v>
      </c>
      <c r="P794" s="42" t="s">
        <v>1836</v>
      </c>
      <c r="Q794" s="42">
        <v>16</v>
      </c>
      <c r="R794" s="45" t="s">
        <v>5100</v>
      </c>
      <c r="S794" s="45" t="s">
        <v>5770</v>
      </c>
      <c r="T794" s="42" t="s">
        <v>5771</v>
      </c>
      <c r="U794" s="49">
        <v>1494</v>
      </c>
      <c r="Y794" s="62"/>
      <c r="Z794" s="62"/>
      <c r="AA794" s="62"/>
      <c r="AB794" s="64"/>
    </row>
    <row r="795" spans="1:28" ht="14.1" customHeight="1">
      <c r="A795" s="42" t="str">
        <f t="shared" si="9"/>
        <v>5504</v>
      </c>
      <c r="B795" s="42" t="str">
        <f t="shared" si="10"/>
        <v>5504102</v>
      </c>
      <c r="C795" s="42" t="str">
        <f t="shared" si="11"/>
        <v>550410217</v>
      </c>
      <c r="I795" s="42">
        <v>113495</v>
      </c>
      <c r="J795" s="42" t="s">
        <v>5753</v>
      </c>
      <c r="K795" s="42">
        <v>5</v>
      </c>
      <c r="L795" s="42" t="s">
        <v>4840</v>
      </c>
      <c r="M795" s="44">
        <v>504</v>
      </c>
      <c r="N795" s="42" t="s">
        <v>5685</v>
      </c>
      <c r="O795" s="42">
        <v>102</v>
      </c>
      <c r="P795" s="42" t="s">
        <v>1836</v>
      </c>
      <c r="Q795" s="42">
        <v>17</v>
      </c>
      <c r="R795" s="45" t="s">
        <v>5104</v>
      </c>
      <c r="S795" s="45" t="s">
        <v>5774</v>
      </c>
      <c r="T795" s="42" t="s">
        <v>333</v>
      </c>
      <c r="U795" s="49">
        <v>1628</v>
      </c>
      <c r="Y795" s="62"/>
      <c r="Z795" s="62"/>
      <c r="AA795" s="62"/>
      <c r="AB795" s="64"/>
    </row>
    <row r="796" spans="1:28" ht="14.1" customHeight="1">
      <c r="A796" s="42" t="str">
        <f t="shared" si="9"/>
        <v>5504</v>
      </c>
      <c r="B796" s="42" t="str">
        <f t="shared" si="10"/>
        <v>5504102</v>
      </c>
      <c r="C796" s="42" t="str">
        <f t="shared" si="11"/>
        <v>550410219</v>
      </c>
      <c r="I796" s="42">
        <v>113496</v>
      </c>
      <c r="J796" s="42" t="s">
        <v>5757</v>
      </c>
      <c r="K796" s="42">
        <v>5</v>
      </c>
      <c r="L796" s="42" t="s">
        <v>4840</v>
      </c>
      <c r="M796" s="44">
        <v>504</v>
      </c>
      <c r="N796" s="42" t="s">
        <v>5685</v>
      </c>
      <c r="O796" s="42">
        <v>102</v>
      </c>
      <c r="P796" s="42" t="s">
        <v>1836</v>
      </c>
      <c r="Q796" s="42">
        <v>19</v>
      </c>
      <c r="R796" s="45" t="s">
        <v>1479</v>
      </c>
      <c r="S796" s="45" t="s">
        <v>5777</v>
      </c>
      <c r="T796" s="42" t="s">
        <v>5778</v>
      </c>
      <c r="U796" s="49">
        <v>1245</v>
      </c>
      <c r="Y796" s="62"/>
      <c r="Z796" s="62"/>
      <c r="AA796" s="62"/>
      <c r="AB796" s="64"/>
    </row>
    <row r="797" spans="1:28" ht="14.1" customHeight="1">
      <c r="A797" s="42" t="str">
        <f t="shared" si="9"/>
        <v>5505</v>
      </c>
      <c r="B797" s="42" t="str">
        <f t="shared" si="10"/>
        <v>5505101</v>
      </c>
      <c r="C797" s="42" t="str">
        <f t="shared" si="11"/>
        <v>55051011</v>
      </c>
      <c r="I797" s="42">
        <v>113497</v>
      </c>
      <c r="J797" s="42" t="s">
        <v>5761</v>
      </c>
      <c r="K797" s="42">
        <v>5</v>
      </c>
      <c r="L797" s="42" t="s">
        <v>4840</v>
      </c>
      <c r="M797" s="44">
        <v>505</v>
      </c>
      <c r="N797" s="42" t="s">
        <v>5781</v>
      </c>
      <c r="O797" s="42">
        <v>101</v>
      </c>
      <c r="P797" s="42" t="s">
        <v>1836</v>
      </c>
      <c r="Q797" s="42">
        <v>1</v>
      </c>
      <c r="R797" s="45" t="s">
        <v>5049</v>
      </c>
      <c r="S797" s="45" t="s">
        <v>5782</v>
      </c>
      <c r="T797" s="42" t="s">
        <v>5783</v>
      </c>
      <c r="U797" s="49">
        <v>1258</v>
      </c>
      <c r="Y797" s="62"/>
      <c r="Z797" s="62"/>
      <c r="AA797" s="62"/>
      <c r="AB797" s="64"/>
    </row>
    <row r="798" spans="1:28" ht="14.1" customHeight="1">
      <c r="A798" s="42" t="str">
        <f t="shared" si="9"/>
        <v>5505</v>
      </c>
      <c r="B798" s="42" t="str">
        <f t="shared" si="10"/>
        <v>5505101</v>
      </c>
      <c r="C798" s="42" t="str">
        <f t="shared" si="11"/>
        <v>55051012</v>
      </c>
      <c r="I798" s="42">
        <v>113498</v>
      </c>
      <c r="J798" s="42" t="s">
        <v>5765</v>
      </c>
      <c r="K798" s="42">
        <v>5</v>
      </c>
      <c r="L798" s="42" t="s">
        <v>4840</v>
      </c>
      <c r="M798" s="44">
        <v>505</v>
      </c>
      <c r="N798" s="42" t="s">
        <v>5781</v>
      </c>
      <c r="O798" s="42">
        <v>101</v>
      </c>
      <c r="P798" s="42" t="s">
        <v>1836</v>
      </c>
      <c r="Q798" s="42">
        <v>2</v>
      </c>
      <c r="R798" s="45" t="s">
        <v>5053</v>
      </c>
      <c r="S798" s="45" t="s">
        <v>5786</v>
      </c>
      <c r="T798" s="42" t="s">
        <v>5787</v>
      </c>
      <c r="U798" s="49">
        <v>1252</v>
      </c>
      <c r="Y798" s="62"/>
      <c r="Z798" s="62"/>
      <c r="AA798" s="62"/>
      <c r="AB798" s="64"/>
    </row>
    <row r="799" spans="1:28" ht="14.1" customHeight="1">
      <c r="A799" s="42" t="str">
        <f t="shared" si="9"/>
        <v>5505</v>
      </c>
      <c r="B799" s="42" t="str">
        <f t="shared" si="10"/>
        <v>5505101</v>
      </c>
      <c r="C799" s="42" t="str">
        <f t="shared" si="11"/>
        <v>55051013</v>
      </c>
      <c r="I799" s="42">
        <v>113499</v>
      </c>
      <c r="J799" s="42" t="s">
        <v>5769</v>
      </c>
      <c r="K799" s="42">
        <v>5</v>
      </c>
      <c r="L799" s="42" t="s">
        <v>4840</v>
      </c>
      <c r="M799" s="44">
        <v>505</v>
      </c>
      <c r="N799" s="42" t="s">
        <v>5781</v>
      </c>
      <c r="O799" s="42">
        <v>101</v>
      </c>
      <c r="P799" s="42" t="s">
        <v>1836</v>
      </c>
      <c r="Q799" s="42">
        <v>3</v>
      </c>
      <c r="R799" s="45" t="s">
        <v>3327</v>
      </c>
      <c r="S799" s="45" t="s">
        <v>5790</v>
      </c>
      <c r="T799" s="42" t="s">
        <v>5791</v>
      </c>
      <c r="U799" s="49">
        <v>1698</v>
      </c>
      <c r="Y799" s="62"/>
      <c r="Z799" s="62"/>
      <c r="AA799" s="62"/>
      <c r="AB799" s="64"/>
    </row>
    <row r="800" spans="1:28" ht="14.1" customHeight="1">
      <c r="A800" s="42" t="str">
        <f t="shared" si="9"/>
        <v>5505</v>
      </c>
      <c r="B800" s="42" t="str">
        <f t="shared" si="10"/>
        <v>5505101</v>
      </c>
      <c r="C800" s="42" t="str">
        <f t="shared" si="11"/>
        <v>55051014</v>
      </c>
      <c r="I800" s="42">
        <v>113500</v>
      </c>
      <c r="J800" s="42" t="s">
        <v>5773</v>
      </c>
      <c r="K800" s="42">
        <v>5</v>
      </c>
      <c r="L800" s="42" t="s">
        <v>4840</v>
      </c>
      <c r="M800" s="44">
        <v>505</v>
      </c>
      <c r="N800" s="42" t="s">
        <v>5781</v>
      </c>
      <c r="O800" s="42">
        <v>101</v>
      </c>
      <c r="P800" s="42" t="s">
        <v>1836</v>
      </c>
      <c r="Q800" s="42">
        <v>4</v>
      </c>
      <c r="R800" s="45" t="s">
        <v>3351</v>
      </c>
      <c r="S800" s="45" t="s">
        <v>5793</v>
      </c>
      <c r="T800" s="42" t="s">
        <v>5794</v>
      </c>
      <c r="U800" s="49">
        <v>1546</v>
      </c>
      <c r="Y800" s="62"/>
      <c r="Z800" s="62"/>
      <c r="AA800" s="62"/>
      <c r="AB800" s="64"/>
    </row>
    <row r="801" spans="1:28" ht="14.1" customHeight="1">
      <c r="A801" s="42" t="str">
        <f t="shared" si="9"/>
        <v>5505</v>
      </c>
      <c r="B801" s="42" t="str">
        <f t="shared" si="10"/>
        <v>5505101</v>
      </c>
      <c r="C801" s="42" t="str">
        <f t="shared" si="11"/>
        <v>55051015</v>
      </c>
      <c r="I801" s="42">
        <v>113501</v>
      </c>
      <c r="J801" s="42" t="s">
        <v>5776</v>
      </c>
      <c r="K801" s="42">
        <v>5</v>
      </c>
      <c r="L801" s="42" t="s">
        <v>4840</v>
      </c>
      <c r="M801" s="44">
        <v>505</v>
      </c>
      <c r="N801" s="42" t="s">
        <v>5781</v>
      </c>
      <c r="O801" s="42">
        <v>101</v>
      </c>
      <c r="P801" s="42" t="s">
        <v>1836</v>
      </c>
      <c r="Q801" s="42">
        <v>5</v>
      </c>
      <c r="R801" s="45" t="s">
        <v>3357</v>
      </c>
      <c r="S801" s="45" t="s">
        <v>5796</v>
      </c>
      <c r="T801" s="42" t="s">
        <v>5797</v>
      </c>
      <c r="U801" s="49">
        <v>237</v>
      </c>
      <c r="Y801" s="62"/>
      <c r="Z801" s="62"/>
      <c r="AA801" s="62"/>
      <c r="AB801" s="64"/>
    </row>
    <row r="802" spans="1:28" ht="14.1" customHeight="1">
      <c r="A802" s="42" t="str">
        <f t="shared" si="9"/>
        <v>5505</v>
      </c>
      <c r="B802" s="42" t="str">
        <f t="shared" si="10"/>
        <v>5505101</v>
      </c>
      <c r="C802" s="42" t="str">
        <f t="shared" si="11"/>
        <v>55051016</v>
      </c>
      <c r="I802" s="42">
        <v>113502</v>
      </c>
      <c r="J802" s="42" t="s">
        <v>5780</v>
      </c>
      <c r="K802" s="42">
        <v>5</v>
      </c>
      <c r="L802" s="42" t="s">
        <v>4840</v>
      </c>
      <c r="M802" s="44">
        <v>505</v>
      </c>
      <c r="N802" s="42" t="s">
        <v>5781</v>
      </c>
      <c r="O802" s="42">
        <v>101</v>
      </c>
      <c r="P802" s="42" t="s">
        <v>1836</v>
      </c>
      <c r="Q802" s="42">
        <v>6</v>
      </c>
      <c r="R802" s="45" t="s">
        <v>4810</v>
      </c>
      <c r="S802" s="45" t="s">
        <v>5799</v>
      </c>
      <c r="T802" s="42" t="s">
        <v>5800</v>
      </c>
      <c r="U802" s="49">
        <v>1400</v>
      </c>
      <c r="Y802" s="62"/>
      <c r="Z802" s="62"/>
      <c r="AA802" s="62"/>
      <c r="AB802" s="64"/>
    </row>
    <row r="803" spans="1:28" ht="14.1" customHeight="1">
      <c r="A803" s="42" t="str">
        <f t="shared" si="9"/>
        <v>5505</v>
      </c>
      <c r="B803" s="42" t="str">
        <f t="shared" si="10"/>
        <v>5505101</v>
      </c>
      <c r="C803" s="42" t="str">
        <f t="shared" si="11"/>
        <v>55051017</v>
      </c>
      <c r="I803" s="42">
        <v>113503</v>
      </c>
      <c r="J803" s="42" t="s">
        <v>5785</v>
      </c>
      <c r="K803" s="42">
        <v>5</v>
      </c>
      <c r="L803" s="42" t="s">
        <v>4840</v>
      </c>
      <c r="M803" s="44">
        <v>505</v>
      </c>
      <c r="N803" s="42" t="s">
        <v>5781</v>
      </c>
      <c r="O803" s="42">
        <v>101</v>
      </c>
      <c r="P803" s="42" t="s">
        <v>1836</v>
      </c>
      <c r="Q803" s="42">
        <v>7</v>
      </c>
      <c r="R803" s="45" t="s">
        <v>4382</v>
      </c>
      <c r="S803" s="45" t="s">
        <v>5802</v>
      </c>
      <c r="T803" s="42" t="s">
        <v>5803</v>
      </c>
      <c r="U803" s="49">
        <v>1072</v>
      </c>
      <c r="Y803" s="62"/>
      <c r="Z803" s="62"/>
      <c r="AA803" s="62"/>
      <c r="AB803" s="64"/>
    </row>
    <row r="804" spans="1:28" ht="14.1" customHeight="1">
      <c r="A804" s="42" t="str">
        <f t="shared" si="9"/>
        <v>5505</v>
      </c>
      <c r="B804" s="42" t="str">
        <f t="shared" si="10"/>
        <v>5505101</v>
      </c>
      <c r="C804" s="42" t="str">
        <f t="shared" si="11"/>
        <v>55051018</v>
      </c>
      <c r="I804" s="42">
        <v>113504</v>
      </c>
      <c r="J804" s="42" t="s">
        <v>5789</v>
      </c>
      <c r="K804" s="42">
        <v>5</v>
      </c>
      <c r="L804" s="42" t="s">
        <v>4840</v>
      </c>
      <c r="M804" s="44">
        <v>505</v>
      </c>
      <c r="N804" s="42" t="s">
        <v>5781</v>
      </c>
      <c r="O804" s="42">
        <v>101</v>
      </c>
      <c r="P804" s="42" t="s">
        <v>1836</v>
      </c>
      <c r="Q804" s="42">
        <v>8</v>
      </c>
      <c r="R804" s="45" t="s">
        <v>4181</v>
      </c>
      <c r="S804" s="45" t="s">
        <v>5805</v>
      </c>
      <c r="T804" s="42" t="s">
        <v>5806</v>
      </c>
      <c r="U804" s="49">
        <v>238</v>
      </c>
      <c r="Y804" s="62"/>
      <c r="Z804" s="62"/>
      <c r="AA804" s="62"/>
      <c r="AB804" s="64"/>
    </row>
    <row r="805" spans="1:28" ht="14.1" customHeight="1">
      <c r="A805" s="42" t="str">
        <f t="shared" si="9"/>
        <v>5505</v>
      </c>
      <c r="B805" s="42" t="str">
        <f t="shared" si="10"/>
        <v>5505101</v>
      </c>
      <c r="C805" s="42" t="str">
        <f t="shared" si="11"/>
        <v>55051019</v>
      </c>
      <c r="I805" s="42">
        <v>113505</v>
      </c>
      <c r="J805" s="42" t="s">
        <v>5792</v>
      </c>
      <c r="K805" s="42">
        <v>5</v>
      </c>
      <c r="L805" s="42" t="s">
        <v>4840</v>
      </c>
      <c r="M805" s="44">
        <v>505</v>
      </c>
      <c r="N805" s="42" t="s">
        <v>5781</v>
      </c>
      <c r="O805" s="42">
        <v>101</v>
      </c>
      <c r="P805" s="42" t="s">
        <v>1836</v>
      </c>
      <c r="Q805" s="42">
        <v>9</v>
      </c>
      <c r="R805" s="45" t="s">
        <v>5074</v>
      </c>
      <c r="S805" s="45" t="s">
        <v>5809</v>
      </c>
      <c r="T805" s="42" t="s">
        <v>5810</v>
      </c>
      <c r="U805" s="49">
        <v>1280</v>
      </c>
      <c r="Y805" s="62"/>
      <c r="Z805" s="62"/>
      <c r="AA805" s="62"/>
      <c r="AB805" s="64"/>
    </row>
    <row r="806" spans="1:28" ht="14.1" customHeight="1">
      <c r="A806" s="42" t="str">
        <f t="shared" si="9"/>
        <v>5505</v>
      </c>
      <c r="B806" s="42" t="str">
        <f t="shared" si="10"/>
        <v>5505101</v>
      </c>
      <c r="C806" s="42" t="str">
        <f t="shared" si="11"/>
        <v>550510110</v>
      </c>
      <c r="I806" s="42">
        <v>113506</v>
      </c>
      <c r="J806" s="42" t="s">
        <v>5795</v>
      </c>
      <c r="K806" s="42">
        <v>5</v>
      </c>
      <c r="L806" s="42" t="s">
        <v>4840</v>
      </c>
      <c r="M806" s="44">
        <v>505</v>
      </c>
      <c r="N806" s="42" t="s">
        <v>5781</v>
      </c>
      <c r="O806" s="42">
        <v>101</v>
      </c>
      <c r="P806" s="42" t="s">
        <v>1836</v>
      </c>
      <c r="Q806" s="42">
        <v>10</v>
      </c>
      <c r="R806" s="45" t="s">
        <v>5078</v>
      </c>
      <c r="S806" s="45" t="s">
        <v>5812</v>
      </c>
      <c r="T806" s="42" t="s">
        <v>4377</v>
      </c>
      <c r="U806" s="49">
        <v>1215</v>
      </c>
      <c r="Y806" s="62"/>
      <c r="Z806" s="62"/>
      <c r="AA806" s="62"/>
      <c r="AB806" s="64"/>
    </row>
    <row r="807" spans="1:28" ht="14.1" customHeight="1">
      <c r="A807" s="42" t="str">
        <f t="shared" si="9"/>
        <v>5505</v>
      </c>
      <c r="B807" s="42" t="str">
        <f t="shared" si="10"/>
        <v>5505101</v>
      </c>
      <c r="C807" s="42" t="str">
        <f t="shared" si="11"/>
        <v>550510111</v>
      </c>
      <c r="I807" s="42">
        <v>113507</v>
      </c>
      <c r="J807" s="42" t="s">
        <v>5798</v>
      </c>
      <c r="K807" s="42">
        <v>5</v>
      </c>
      <c r="L807" s="42" t="s">
        <v>4840</v>
      </c>
      <c r="M807" s="44">
        <v>505</v>
      </c>
      <c r="N807" s="42" t="s">
        <v>5781</v>
      </c>
      <c r="O807" s="42">
        <v>101</v>
      </c>
      <c r="P807" s="42" t="s">
        <v>1836</v>
      </c>
      <c r="Q807" s="42">
        <v>11</v>
      </c>
      <c r="R807" s="45" t="s">
        <v>4814</v>
      </c>
      <c r="S807" s="45" t="s">
        <v>5814</v>
      </c>
      <c r="T807" s="42" t="s">
        <v>5680</v>
      </c>
      <c r="U807" s="49">
        <v>1219</v>
      </c>
      <c r="Y807" s="62"/>
      <c r="Z807" s="62"/>
      <c r="AA807" s="62"/>
      <c r="AB807" s="64"/>
    </row>
    <row r="808" spans="1:28" ht="14.1" customHeight="1">
      <c r="A808" s="42" t="str">
        <f t="shared" si="9"/>
        <v>5505</v>
      </c>
      <c r="B808" s="42" t="str">
        <f t="shared" si="10"/>
        <v>5505101</v>
      </c>
      <c r="C808" s="42" t="str">
        <f t="shared" si="11"/>
        <v>550510112</v>
      </c>
      <c r="I808" s="42">
        <v>113508</v>
      </c>
      <c r="J808" s="42" t="s">
        <v>5801</v>
      </c>
      <c r="K808" s="42">
        <v>5</v>
      </c>
      <c r="L808" s="42" t="s">
        <v>4840</v>
      </c>
      <c r="M808" s="44">
        <v>505</v>
      </c>
      <c r="N808" s="42" t="s">
        <v>5781</v>
      </c>
      <c r="O808" s="42">
        <v>101</v>
      </c>
      <c r="P808" s="42" t="s">
        <v>1836</v>
      </c>
      <c r="Q808" s="42">
        <v>12</v>
      </c>
      <c r="R808" s="45" t="s">
        <v>5085</v>
      </c>
      <c r="S808" s="45" t="s">
        <v>5816</v>
      </c>
      <c r="T808" s="42" t="s">
        <v>5817</v>
      </c>
      <c r="U808" s="49">
        <v>1009</v>
      </c>
      <c r="Y808" s="62"/>
      <c r="Z808" s="62"/>
      <c r="AA808" s="62"/>
      <c r="AB808" s="64"/>
    </row>
    <row r="809" spans="1:28" ht="14.1" customHeight="1">
      <c r="A809" s="42" t="str">
        <f t="shared" si="9"/>
        <v>5505</v>
      </c>
      <c r="B809" s="42" t="str">
        <f t="shared" si="10"/>
        <v>5505101</v>
      </c>
      <c r="C809" s="42" t="str">
        <f t="shared" si="11"/>
        <v>550510113</v>
      </c>
      <c r="I809" s="42">
        <v>113509</v>
      </c>
      <c r="J809" s="42" t="s">
        <v>5804</v>
      </c>
      <c r="K809" s="42">
        <v>5</v>
      </c>
      <c r="L809" s="42" t="s">
        <v>4840</v>
      </c>
      <c r="M809" s="44">
        <v>505</v>
      </c>
      <c r="N809" s="42" t="s">
        <v>5781</v>
      </c>
      <c r="O809" s="42">
        <v>101</v>
      </c>
      <c r="P809" s="42" t="s">
        <v>1836</v>
      </c>
      <c r="Q809" s="42">
        <v>13</v>
      </c>
      <c r="R809" s="45" t="s">
        <v>4646</v>
      </c>
      <c r="S809" s="45" t="s">
        <v>5820</v>
      </c>
      <c r="T809" s="42" t="s">
        <v>5821</v>
      </c>
      <c r="U809" s="49">
        <v>240</v>
      </c>
      <c r="Y809" s="62"/>
      <c r="Z809" s="62"/>
      <c r="AA809" s="62"/>
      <c r="AB809" s="64"/>
    </row>
    <row r="810" spans="1:28" ht="14.1" customHeight="1">
      <c r="A810" s="42" t="str">
        <f t="shared" si="9"/>
        <v>5505</v>
      </c>
      <c r="B810" s="42" t="str">
        <f t="shared" si="10"/>
        <v>5505101</v>
      </c>
      <c r="C810" s="42" t="str">
        <f t="shared" si="11"/>
        <v>550510114</v>
      </c>
      <c r="I810" s="42">
        <v>113510</v>
      </c>
      <c r="J810" s="42" t="s">
        <v>5808</v>
      </c>
      <c r="K810" s="42">
        <v>5</v>
      </c>
      <c r="L810" s="42" t="s">
        <v>4840</v>
      </c>
      <c r="M810" s="44">
        <v>505</v>
      </c>
      <c r="N810" s="42" t="s">
        <v>5781</v>
      </c>
      <c r="O810" s="42">
        <v>101</v>
      </c>
      <c r="P810" s="42" t="s">
        <v>1836</v>
      </c>
      <c r="Q810" s="42">
        <v>14</v>
      </c>
      <c r="R810" s="45" t="s">
        <v>5092</v>
      </c>
      <c r="S810" s="45" t="s">
        <v>5823</v>
      </c>
      <c r="T810" s="42" t="s">
        <v>404</v>
      </c>
      <c r="U810" s="49">
        <v>1153</v>
      </c>
      <c r="Y810" s="62"/>
      <c r="Z810" s="62"/>
      <c r="AA810" s="62"/>
      <c r="AB810" s="64"/>
    </row>
    <row r="811" spans="1:28" ht="14.1" customHeight="1">
      <c r="A811" s="42" t="str">
        <f t="shared" si="9"/>
        <v>5505</v>
      </c>
      <c r="B811" s="42" t="str">
        <f t="shared" si="10"/>
        <v>5505101</v>
      </c>
      <c r="C811" s="42" t="str">
        <f t="shared" si="11"/>
        <v>550510115</v>
      </c>
      <c r="I811" s="42">
        <v>113511</v>
      </c>
      <c r="J811" s="42" t="s">
        <v>5811</v>
      </c>
      <c r="K811" s="42">
        <v>5</v>
      </c>
      <c r="L811" s="42" t="s">
        <v>4840</v>
      </c>
      <c r="M811" s="44">
        <v>505</v>
      </c>
      <c r="N811" s="42" t="s">
        <v>5781</v>
      </c>
      <c r="O811" s="42">
        <v>101</v>
      </c>
      <c r="P811" s="42" t="s">
        <v>1836</v>
      </c>
      <c r="Q811" s="42">
        <v>15</v>
      </c>
      <c r="R811" s="45" t="s">
        <v>5096</v>
      </c>
      <c r="S811" s="45" t="s">
        <v>5825</v>
      </c>
      <c r="T811" s="42" t="s">
        <v>5826</v>
      </c>
      <c r="U811" s="49">
        <v>242</v>
      </c>
      <c r="Y811" s="62"/>
      <c r="Z811" s="62"/>
      <c r="AA811" s="62"/>
      <c r="AB811" s="64"/>
    </row>
    <row r="812" spans="1:28" ht="14.1" customHeight="1">
      <c r="A812" s="42" t="str">
        <f t="shared" si="9"/>
        <v>5505</v>
      </c>
      <c r="B812" s="42" t="str">
        <f t="shared" si="10"/>
        <v>5505101</v>
      </c>
      <c r="C812" s="42" t="str">
        <f t="shared" si="11"/>
        <v>550510116</v>
      </c>
      <c r="I812" s="42">
        <v>113512</v>
      </c>
      <c r="J812" s="42" t="s">
        <v>5813</v>
      </c>
      <c r="K812" s="42">
        <v>5</v>
      </c>
      <c r="L812" s="42" t="s">
        <v>4840</v>
      </c>
      <c r="M812" s="44">
        <v>505</v>
      </c>
      <c r="N812" s="42" t="s">
        <v>5781</v>
      </c>
      <c r="O812" s="42">
        <v>101</v>
      </c>
      <c r="P812" s="42" t="s">
        <v>1836</v>
      </c>
      <c r="Q812" s="42">
        <v>16</v>
      </c>
      <c r="R812" s="45" t="s">
        <v>5100</v>
      </c>
      <c r="S812" s="45" t="s">
        <v>5828</v>
      </c>
      <c r="T812" s="42" t="s">
        <v>5829</v>
      </c>
      <c r="U812" s="49">
        <v>1734</v>
      </c>
      <c r="Y812" s="62"/>
      <c r="Z812" s="62"/>
      <c r="AA812" s="62"/>
      <c r="AB812" s="64"/>
    </row>
    <row r="813" spans="1:28" ht="14.1" customHeight="1">
      <c r="A813" s="42" t="str">
        <f t="shared" si="9"/>
        <v>5505</v>
      </c>
      <c r="B813" s="42" t="str">
        <f t="shared" si="10"/>
        <v>5505101</v>
      </c>
      <c r="C813" s="42" t="str">
        <f t="shared" si="11"/>
        <v>550510117</v>
      </c>
      <c r="I813" s="42">
        <v>113513</v>
      </c>
      <c r="J813" s="42" t="s">
        <v>5815</v>
      </c>
      <c r="K813" s="42">
        <v>5</v>
      </c>
      <c r="L813" s="42" t="s">
        <v>4840</v>
      </c>
      <c r="M813" s="44">
        <v>505</v>
      </c>
      <c r="N813" s="42" t="s">
        <v>5781</v>
      </c>
      <c r="O813" s="42">
        <v>101</v>
      </c>
      <c r="P813" s="42" t="s">
        <v>1836</v>
      </c>
      <c r="Q813" s="42">
        <v>17</v>
      </c>
      <c r="R813" s="45" t="s">
        <v>5104</v>
      </c>
      <c r="S813" s="45" t="s">
        <v>5832</v>
      </c>
      <c r="T813" s="42" t="s">
        <v>5833</v>
      </c>
      <c r="U813" s="49">
        <v>1875</v>
      </c>
      <c r="Y813" s="62"/>
      <c r="Z813" s="62"/>
      <c r="AA813" s="62"/>
      <c r="AB813" s="64"/>
    </row>
    <row r="814" spans="1:28" ht="14.1" customHeight="1">
      <c r="A814" s="42" t="str">
        <f t="shared" si="9"/>
        <v>5505</v>
      </c>
      <c r="B814" s="42" t="str">
        <f t="shared" si="10"/>
        <v>5505101</v>
      </c>
      <c r="C814" s="42" t="str">
        <f t="shared" si="11"/>
        <v>550510119</v>
      </c>
      <c r="I814" s="42">
        <v>113514</v>
      </c>
      <c r="J814" s="42" t="s">
        <v>5819</v>
      </c>
      <c r="K814" s="42">
        <v>5</v>
      </c>
      <c r="L814" s="42" t="s">
        <v>4840</v>
      </c>
      <c r="M814" s="44">
        <v>505</v>
      </c>
      <c r="N814" s="42" t="s">
        <v>5781</v>
      </c>
      <c r="O814" s="42">
        <v>101</v>
      </c>
      <c r="P814" s="42" t="s">
        <v>1836</v>
      </c>
      <c r="Q814" s="42">
        <v>19</v>
      </c>
      <c r="R814" s="45" t="s">
        <v>1479</v>
      </c>
      <c r="S814" s="45" t="s">
        <v>5836</v>
      </c>
      <c r="T814" s="42" t="s">
        <v>5837</v>
      </c>
      <c r="U814" s="49">
        <v>244</v>
      </c>
      <c r="Y814" s="62"/>
      <c r="Z814" s="62"/>
      <c r="AA814" s="62"/>
      <c r="AB814" s="64"/>
    </row>
    <row r="815" spans="1:28" ht="14.1" customHeight="1">
      <c r="A815" s="42" t="str">
        <f t="shared" si="9"/>
        <v>5505</v>
      </c>
      <c r="B815" s="42" t="str">
        <f t="shared" si="10"/>
        <v>5505110</v>
      </c>
      <c r="C815" s="42" t="str">
        <f t="shared" si="11"/>
        <v>550511019</v>
      </c>
      <c r="I815" s="42">
        <v>113515</v>
      </c>
      <c r="J815" s="42" t="s">
        <v>5822</v>
      </c>
      <c r="K815" s="42">
        <v>5</v>
      </c>
      <c r="L815" s="42" t="s">
        <v>4840</v>
      </c>
      <c r="M815" s="44">
        <v>505</v>
      </c>
      <c r="N815" s="42" t="s">
        <v>5781</v>
      </c>
      <c r="O815" s="42">
        <v>110</v>
      </c>
      <c r="P815" s="42" t="s">
        <v>5840</v>
      </c>
      <c r="Q815" s="42">
        <v>19</v>
      </c>
      <c r="R815" s="45" t="s">
        <v>1479</v>
      </c>
      <c r="S815" s="45" t="s">
        <v>5841</v>
      </c>
      <c r="T815" s="42" t="s">
        <v>2539</v>
      </c>
      <c r="U815" s="49">
        <v>1419</v>
      </c>
      <c r="Y815" s="62"/>
      <c r="Z815" s="62"/>
      <c r="AA815" s="62"/>
      <c r="AB815" s="64"/>
    </row>
    <row r="816" spans="1:28" ht="14.1" customHeight="1">
      <c r="A816" s="42" t="str">
        <f t="shared" si="9"/>
        <v>5506</v>
      </c>
      <c r="B816" s="42" t="str">
        <f t="shared" si="10"/>
        <v>5506101</v>
      </c>
      <c r="C816" s="42" t="str">
        <f t="shared" si="11"/>
        <v>55061011</v>
      </c>
      <c r="I816" s="42">
        <v>113516</v>
      </c>
      <c r="J816" s="42" t="s">
        <v>5824</v>
      </c>
      <c r="K816" s="42">
        <v>5</v>
      </c>
      <c r="L816" s="42" t="s">
        <v>4840</v>
      </c>
      <c r="M816" s="44">
        <v>506</v>
      </c>
      <c r="N816" s="42" t="s">
        <v>5844</v>
      </c>
      <c r="O816" s="42">
        <v>101</v>
      </c>
      <c r="P816" s="42" t="s">
        <v>5845</v>
      </c>
      <c r="Q816" s="42">
        <v>1</v>
      </c>
      <c r="R816" s="45" t="s">
        <v>5846</v>
      </c>
      <c r="S816" s="45" t="s">
        <v>5847</v>
      </c>
      <c r="T816" s="42" t="s">
        <v>5848</v>
      </c>
      <c r="U816" s="49">
        <v>563</v>
      </c>
      <c r="Y816" s="62"/>
      <c r="Z816" s="62"/>
      <c r="AA816" s="62"/>
      <c r="AB816" s="64"/>
    </row>
    <row r="817" spans="1:28" ht="14.1" customHeight="1">
      <c r="A817" s="42" t="str">
        <f t="shared" si="9"/>
        <v>5506</v>
      </c>
      <c r="B817" s="42" t="str">
        <f t="shared" si="10"/>
        <v>5506101</v>
      </c>
      <c r="C817" s="42" t="str">
        <f t="shared" si="11"/>
        <v>55061012</v>
      </c>
      <c r="I817" s="42">
        <v>113517</v>
      </c>
      <c r="J817" s="42" t="s">
        <v>5827</v>
      </c>
      <c r="K817" s="42">
        <v>5</v>
      </c>
      <c r="L817" s="42" t="s">
        <v>4840</v>
      </c>
      <c r="M817" s="44">
        <v>506</v>
      </c>
      <c r="N817" s="42" t="s">
        <v>5844</v>
      </c>
      <c r="O817" s="42">
        <v>101</v>
      </c>
      <c r="P817" s="42" t="s">
        <v>5845</v>
      </c>
      <c r="Q817" s="42">
        <v>2</v>
      </c>
      <c r="R817" s="45" t="s">
        <v>5851</v>
      </c>
      <c r="S817" s="45" t="s">
        <v>5852</v>
      </c>
      <c r="T817" s="42" t="s">
        <v>5853</v>
      </c>
      <c r="U817" s="49">
        <v>1708</v>
      </c>
      <c r="Y817" s="62"/>
      <c r="Z817" s="62"/>
      <c r="AA817" s="62"/>
      <c r="AB817" s="64"/>
    </row>
    <row r="818" spans="1:28" ht="14.1" customHeight="1">
      <c r="A818" s="42" t="str">
        <f t="shared" si="9"/>
        <v>5506</v>
      </c>
      <c r="B818" s="42" t="str">
        <f t="shared" si="10"/>
        <v>5506101</v>
      </c>
      <c r="C818" s="42" t="str">
        <f t="shared" si="11"/>
        <v>55061013</v>
      </c>
      <c r="I818" s="42">
        <v>113518</v>
      </c>
      <c r="J818" s="42" t="s">
        <v>5831</v>
      </c>
      <c r="K818" s="42">
        <v>5</v>
      </c>
      <c r="L818" s="42" t="s">
        <v>4840</v>
      </c>
      <c r="M818" s="44">
        <v>506</v>
      </c>
      <c r="N818" s="42" t="s">
        <v>5844</v>
      </c>
      <c r="O818" s="42">
        <v>101</v>
      </c>
      <c r="P818" s="42" t="s">
        <v>5845</v>
      </c>
      <c r="Q818" s="42">
        <v>3</v>
      </c>
      <c r="R818" s="45" t="s">
        <v>5856</v>
      </c>
      <c r="S818" s="45" t="s">
        <v>5857</v>
      </c>
      <c r="T818" s="42" t="s">
        <v>2646</v>
      </c>
      <c r="U818" s="49">
        <v>467</v>
      </c>
      <c r="Y818" s="62"/>
      <c r="Z818" s="62"/>
      <c r="AA818" s="62"/>
      <c r="AB818" s="64"/>
    </row>
    <row r="819" spans="1:28" ht="14.1" customHeight="1">
      <c r="A819" s="42" t="str">
        <f t="shared" si="9"/>
        <v>5506</v>
      </c>
      <c r="B819" s="42" t="str">
        <f t="shared" si="10"/>
        <v>5506101</v>
      </c>
      <c r="C819" s="42" t="str">
        <f t="shared" si="11"/>
        <v>550610119</v>
      </c>
      <c r="I819" s="42">
        <v>113519</v>
      </c>
      <c r="J819" s="42" t="s">
        <v>5835</v>
      </c>
      <c r="K819" s="42">
        <v>5</v>
      </c>
      <c r="L819" s="42" t="s">
        <v>4840</v>
      </c>
      <c r="M819" s="44">
        <v>506</v>
      </c>
      <c r="N819" s="42" t="s">
        <v>5844</v>
      </c>
      <c r="O819" s="42">
        <v>101</v>
      </c>
      <c r="P819" s="42" t="s">
        <v>5845</v>
      </c>
      <c r="Q819" s="42">
        <v>19</v>
      </c>
      <c r="R819" s="45" t="s">
        <v>1479</v>
      </c>
      <c r="S819" s="45" t="s">
        <v>5860</v>
      </c>
      <c r="T819" s="42" t="s">
        <v>5861</v>
      </c>
      <c r="U819" s="49">
        <v>1792</v>
      </c>
      <c r="Y819" s="62"/>
      <c r="Z819" s="62"/>
      <c r="AA819" s="62"/>
      <c r="AB819" s="64"/>
    </row>
    <row r="820" spans="1:28" ht="14.1" customHeight="1">
      <c r="A820" s="42" t="str">
        <f t="shared" si="9"/>
        <v>5506</v>
      </c>
      <c r="B820" s="42" t="str">
        <f t="shared" si="10"/>
        <v>5506102</v>
      </c>
      <c r="C820" s="42" t="str">
        <f t="shared" si="11"/>
        <v>55061021</v>
      </c>
      <c r="I820" s="42">
        <v>113520</v>
      </c>
      <c r="J820" s="42" t="s">
        <v>5839</v>
      </c>
      <c r="K820" s="42">
        <v>5</v>
      </c>
      <c r="L820" s="42" t="s">
        <v>4840</v>
      </c>
      <c r="M820" s="44">
        <v>506</v>
      </c>
      <c r="N820" s="42" t="s">
        <v>5844</v>
      </c>
      <c r="O820" s="42">
        <v>102</v>
      </c>
      <c r="P820" s="42" t="s">
        <v>5864</v>
      </c>
      <c r="Q820" s="42">
        <v>1</v>
      </c>
      <c r="R820" s="45" t="s">
        <v>5865</v>
      </c>
      <c r="S820" s="45" t="s">
        <v>5866</v>
      </c>
      <c r="T820" s="42" t="s">
        <v>327</v>
      </c>
      <c r="U820" s="49">
        <v>1629</v>
      </c>
      <c r="Y820" s="62"/>
      <c r="Z820" s="62"/>
      <c r="AA820" s="62"/>
      <c r="AB820" s="64"/>
    </row>
    <row r="821" spans="1:28" ht="14.1" customHeight="1">
      <c r="A821" s="42" t="str">
        <f t="shared" si="9"/>
        <v>5506</v>
      </c>
      <c r="B821" s="42" t="str">
        <f t="shared" si="10"/>
        <v>5506102</v>
      </c>
      <c r="C821" s="42" t="str">
        <f t="shared" si="11"/>
        <v>55061022</v>
      </c>
      <c r="I821" s="42">
        <v>113521</v>
      </c>
      <c r="J821" s="42" t="s">
        <v>5843</v>
      </c>
      <c r="K821" s="42">
        <v>5</v>
      </c>
      <c r="L821" s="42" t="s">
        <v>4840</v>
      </c>
      <c r="M821" s="44">
        <v>506</v>
      </c>
      <c r="N821" s="42" t="s">
        <v>5844</v>
      </c>
      <c r="O821" s="42">
        <v>102</v>
      </c>
      <c r="P821" s="42" t="s">
        <v>5864</v>
      </c>
      <c r="Q821" s="42">
        <v>2</v>
      </c>
      <c r="R821" s="45" t="s">
        <v>5868</v>
      </c>
      <c r="S821" s="45" t="s">
        <v>5869</v>
      </c>
      <c r="T821" s="42" t="s">
        <v>5870</v>
      </c>
      <c r="U821" s="49">
        <v>1721</v>
      </c>
      <c r="Y821" s="62"/>
      <c r="Z821" s="62"/>
      <c r="AA821" s="62"/>
      <c r="AB821" s="64"/>
    </row>
    <row r="822" spans="1:28" ht="14.1" customHeight="1">
      <c r="A822" s="42" t="str">
        <f t="shared" si="9"/>
        <v>5506</v>
      </c>
      <c r="B822" s="42" t="str">
        <f t="shared" si="10"/>
        <v>5506102</v>
      </c>
      <c r="C822" s="42" t="str">
        <f t="shared" si="11"/>
        <v>550610219</v>
      </c>
      <c r="I822" s="42">
        <v>113522</v>
      </c>
      <c r="J822" s="42" t="s">
        <v>5850</v>
      </c>
      <c r="K822" s="42">
        <v>5</v>
      </c>
      <c r="L822" s="42" t="s">
        <v>4840</v>
      </c>
      <c r="M822" s="44">
        <v>506</v>
      </c>
      <c r="N822" s="42" t="s">
        <v>5844</v>
      </c>
      <c r="O822" s="42">
        <v>102</v>
      </c>
      <c r="P822" s="42" t="s">
        <v>5864</v>
      </c>
      <c r="Q822" s="42">
        <v>19</v>
      </c>
      <c r="R822" s="45" t="s">
        <v>1479</v>
      </c>
      <c r="S822" s="45" t="s">
        <v>5872</v>
      </c>
      <c r="T822" s="42" t="s">
        <v>5873</v>
      </c>
      <c r="U822" s="49">
        <v>1612</v>
      </c>
      <c r="Y822" s="62"/>
      <c r="Z822" s="62"/>
      <c r="AA822" s="62"/>
      <c r="AB822" s="64"/>
    </row>
    <row r="823" spans="1:28" ht="14.1" customHeight="1">
      <c r="A823" s="42" t="str">
        <f t="shared" si="9"/>
        <v>5506</v>
      </c>
      <c r="B823" s="42" t="str">
        <f t="shared" si="10"/>
        <v>5506103</v>
      </c>
      <c r="C823" s="42" t="str">
        <f t="shared" si="11"/>
        <v>55061031</v>
      </c>
      <c r="I823" s="42">
        <v>113523</v>
      </c>
      <c r="J823" s="42" t="s">
        <v>5855</v>
      </c>
      <c r="K823" s="42">
        <v>5</v>
      </c>
      <c r="L823" s="42" t="s">
        <v>4840</v>
      </c>
      <c r="M823" s="44">
        <v>506</v>
      </c>
      <c r="N823" s="42" t="s">
        <v>5844</v>
      </c>
      <c r="O823" s="42">
        <v>103</v>
      </c>
      <c r="P823" s="42" t="s">
        <v>5875</v>
      </c>
      <c r="Q823" s="42">
        <v>1</v>
      </c>
      <c r="R823" s="45" t="s">
        <v>5876</v>
      </c>
      <c r="S823" s="45" t="s">
        <v>5877</v>
      </c>
      <c r="T823" s="42" t="s">
        <v>5878</v>
      </c>
      <c r="U823" s="49">
        <v>1127</v>
      </c>
      <c r="Y823" s="62"/>
      <c r="Z823" s="62"/>
      <c r="AA823" s="62"/>
      <c r="AB823" s="64"/>
    </row>
    <row r="824" spans="1:28" ht="14.1" customHeight="1">
      <c r="A824" s="42" t="str">
        <f t="shared" si="9"/>
        <v>5506</v>
      </c>
      <c r="B824" s="42" t="str">
        <f t="shared" si="10"/>
        <v>5506103</v>
      </c>
      <c r="C824" s="42" t="str">
        <f t="shared" si="11"/>
        <v>55061032</v>
      </c>
      <c r="I824" s="42">
        <v>113524</v>
      </c>
      <c r="J824" s="42" t="s">
        <v>5859</v>
      </c>
      <c r="K824" s="42">
        <v>5</v>
      </c>
      <c r="L824" s="42" t="s">
        <v>4840</v>
      </c>
      <c r="M824" s="44">
        <v>506</v>
      </c>
      <c r="N824" s="42" t="s">
        <v>5844</v>
      </c>
      <c r="O824" s="42">
        <v>103</v>
      </c>
      <c r="P824" s="42" t="s">
        <v>5875</v>
      </c>
      <c r="Q824" s="42">
        <v>2</v>
      </c>
      <c r="R824" s="45" t="s">
        <v>5880</v>
      </c>
      <c r="S824" s="45" t="s">
        <v>5881</v>
      </c>
      <c r="T824" s="42" t="s">
        <v>5882</v>
      </c>
      <c r="U824" s="49">
        <v>1830</v>
      </c>
      <c r="Y824" s="62"/>
      <c r="Z824" s="62"/>
      <c r="AA824" s="62"/>
      <c r="AB824" s="64"/>
    </row>
    <row r="825" spans="1:28" ht="14.1" customHeight="1">
      <c r="A825" s="42" t="str">
        <f t="shared" si="9"/>
        <v>5506</v>
      </c>
      <c r="B825" s="42" t="str">
        <f t="shared" si="10"/>
        <v>5506103</v>
      </c>
      <c r="C825" s="42" t="str">
        <f t="shared" si="11"/>
        <v>55061033</v>
      </c>
      <c r="I825" s="42">
        <v>113525</v>
      </c>
      <c r="J825" s="42" t="s">
        <v>5863</v>
      </c>
      <c r="K825" s="42">
        <v>5</v>
      </c>
      <c r="L825" s="42" t="s">
        <v>4840</v>
      </c>
      <c r="M825" s="44">
        <v>506</v>
      </c>
      <c r="N825" s="42" t="s">
        <v>5844</v>
      </c>
      <c r="O825" s="42">
        <v>103</v>
      </c>
      <c r="P825" s="42" t="s">
        <v>5875</v>
      </c>
      <c r="Q825" s="42">
        <v>3</v>
      </c>
      <c r="R825" s="45" t="s">
        <v>5884</v>
      </c>
      <c r="S825" s="45" t="s">
        <v>5885</v>
      </c>
      <c r="T825" s="42" t="s">
        <v>1302</v>
      </c>
      <c r="U825" s="49">
        <v>465</v>
      </c>
      <c r="Y825" s="62"/>
      <c r="Z825" s="62"/>
      <c r="AA825" s="62"/>
      <c r="AB825" s="64"/>
    </row>
    <row r="826" spans="1:28" ht="14.1" customHeight="1">
      <c r="A826" s="42" t="str">
        <f t="shared" si="9"/>
        <v>5506</v>
      </c>
      <c r="B826" s="42" t="str">
        <f t="shared" si="10"/>
        <v>5506103</v>
      </c>
      <c r="C826" s="42" t="str">
        <f t="shared" si="11"/>
        <v>550610319</v>
      </c>
      <c r="I826" s="42">
        <v>113526</v>
      </c>
      <c r="J826" s="42" t="s">
        <v>5867</v>
      </c>
      <c r="K826" s="42">
        <v>5</v>
      </c>
      <c r="L826" s="42" t="s">
        <v>4840</v>
      </c>
      <c r="M826" s="44">
        <v>506</v>
      </c>
      <c r="N826" s="42" t="s">
        <v>5844</v>
      </c>
      <c r="O826" s="42">
        <v>103</v>
      </c>
      <c r="P826" s="42" t="s">
        <v>5875</v>
      </c>
      <c r="Q826" s="42">
        <v>19</v>
      </c>
      <c r="R826" s="45" t="s">
        <v>1479</v>
      </c>
      <c r="S826" s="45" t="s">
        <v>5887</v>
      </c>
      <c r="T826" s="42" t="s">
        <v>1001</v>
      </c>
      <c r="U826" s="49">
        <v>1454</v>
      </c>
      <c r="Y826" s="62"/>
      <c r="Z826" s="62"/>
      <c r="AA826" s="62"/>
      <c r="AB826" s="64"/>
    </row>
    <row r="827" spans="1:28" ht="14.1" customHeight="1">
      <c r="A827" s="42" t="str">
        <f t="shared" si="9"/>
        <v>5506</v>
      </c>
      <c r="B827" s="42" t="str">
        <f t="shared" si="10"/>
        <v>5506104</v>
      </c>
      <c r="C827" s="42" t="str">
        <f t="shared" si="11"/>
        <v>55061041</v>
      </c>
      <c r="I827" s="42">
        <v>113527</v>
      </c>
      <c r="J827" s="42" t="s">
        <v>5871</v>
      </c>
      <c r="K827" s="42">
        <v>5</v>
      </c>
      <c r="L827" s="42" t="s">
        <v>4840</v>
      </c>
      <c r="M827" s="44">
        <v>506</v>
      </c>
      <c r="N827" s="42" t="s">
        <v>5844</v>
      </c>
      <c r="O827" s="42">
        <v>104</v>
      </c>
      <c r="P827" s="42" t="s">
        <v>5889</v>
      </c>
      <c r="Q827" s="42">
        <v>1</v>
      </c>
      <c r="R827" s="45" t="s">
        <v>5890</v>
      </c>
      <c r="S827" s="45" t="s">
        <v>5891</v>
      </c>
      <c r="T827" s="42" t="s">
        <v>5892</v>
      </c>
      <c r="U827" s="49">
        <v>1646</v>
      </c>
      <c r="Y827" s="62"/>
      <c r="Z827" s="62"/>
      <c r="AA827" s="62"/>
      <c r="AB827" s="64"/>
    </row>
    <row r="828" spans="1:28" ht="14.1" customHeight="1">
      <c r="A828" s="42" t="str">
        <f t="shared" si="9"/>
        <v>5506</v>
      </c>
      <c r="B828" s="42" t="str">
        <f t="shared" si="10"/>
        <v>5506104</v>
      </c>
      <c r="C828" s="42" t="str">
        <f t="shared" si="11"/>
        <v>55061042</v>
      </c>
      <c r="I828" s="42">
        <v>113528</v>
      </c>
      <c r="J828" s="42" t="s">
        <v>5874</v>
      </c>
      <c r="K828" s="42">
        <v>5</v>
      </c>
      <c r="L828" s="42" t="s">
        <v>4840</v>
      </c>
      <c r="M828" s="44">
        <v>506</v>
      </c>
      <c r="N828" s="42" t="s">
        <v>5844</v>
      </c>
      <c r="O828" s="42">
        <v>104</v>
      </c>
      <c r="P828" s="42" t="s">
        <v>5889</v>
      </c>
      <c r="Q828" s="42">
        <v>2</v>
      </c>
      <c r="R828" s="45" t="s">
        <v>5894</v>
      </c>
      <c r="S828" s="45" t="s">
        <v>5895</v>
      </c>
      <c r="T828" s="42" t="s">
        <v>5896</v>
      </c>
      <c r="U828" s="49">
        <v>1592</v>
      </c>
      <c r="Y828" s="62"/>
      <c r="Z828" s="62"/>
      <c r="AA828" s="62"/>
      <c r="AB828" s="64"/>
    </row>
    <row r="829" spans="1:28" ht="14.1" customHeight="1">
      <c r="A829" s="42" t="str">
        <f t="shared" si="9"/>
        <v>5506</v>
      </c>
      <c r="B829" s="42" t="str">
        <f t="shared" si="10"/>
        <v>5506104</v>
      </c>
      <c r="C829" s="42" t="str">
        <f t="shared" si="11"/>
        <v>55061043</v>
      </c>
      <c r="I829" s="42">
        <v>113529</v>
      </c>
      <c r="J829" s="42" t="s">
        <v>5879</v>
      </c>
      <c r="K829" s="42">
        <v>5</v>
      </c>
      <c r="L829" s="42" t="s">
        <v>4840</v>
      </c>
      <c r="M829" s="44">
        <v>506</v>
      </c>
      <c r="N829" s="42" t="s">
        <v>5844</v>
      </c>
      <c r="O829" s="42">
        <v>104</v>
      </c>
      <c r="P829" s="42" t="s">
        <v>5889</v>
      </c>
      <c r="Q829" s="42">
        <v>3</v>
      </c>
      <c r="R829" s="45" t="s">
        <v>5898</v>
      </c>
      <c r="S829" s="45" t="s">
        <v>5899</v>
      </c>
      <c r="T829" s="42" t="s">
        <v>5900</v>
      </c>
      <c r="U829" s="49">
        <v>1811</v>
      </c>
      <c r="Y829" s="62"/>
      <c r="Z829" s="62"/>
      <c r="AA829" s="62"/>
      <c r="AB829" s="64"/>
    </row>
    <row r="830" spans="1:28" ht="14.1" customHeight="1">
      <c r="A830" s="42" t="str">
        <f t="shared" si="9"/>
        <v>5506</v>
      </c>
      <c r="B830" s="42" t="str">
        <f t="shared" si="10"/>
        <v>5506104</v>
      </c>
      <c r="C830" s="42" t="str">
        <f t="shared" si="11"/>
        <v>55061044</v>
      </c>
      <c r="I830" s="42">
        <v>113530</v>
      </c>
      <c r="J830" s="42" t="s">
        <v>5883</v>
      </c>
      <c r="K830" s="42">
        <v>5</v>
      </c>
      <c r="L830" s="42" t="s">
        <v>4840</v>
      </c>
      <c r="M830" s="44">
        <v>506</v>
      </c>
      <c r="N830" s="42" t="s">
        <v>5844</v>
      </c>
      <c r="O830" s="42">
        <v>104</v>
      </c>
      <c r="P830" s="42" t="s">
        <v>5889</v>
      </c>
      <c r="Q830" s="42">
        <v>4</v>
      </c>
      <c r="R830" s="45" t="s">
        <v>5902</v>
      </c>
      <c r="S830" s="45" t="s">
        <v>5903</v>
      </c>
      <c r="T830" s="42" t="s">
        <v>5904</v>
      </c>
      <c r="U830" s="49">
        <v>1062</v>
      </c>
      <c r="Y830" s="62"/>
      <c r="Z830" s="62"/>
      <c r="AA830" s="62"/>
      <c r="AB830" s="64"/>
    </row>
    <row r="831" spans="1:28" ht="14.1" customHeight="1">
      <c r="A831" s="42" t="str">
        <f t="shared" si="9"/>
        <v>5506</v>
      </c>
      <c r="B831" s="42" t="str">
        <f t="shared" si="10"/>
        <v>5506104</v>
      </c>
      <c r="C831" s="42" t="str">
        <f t="shared" si="11"/>
        <v>550610419</v>
      </c>
      <c r="I831" s="42">
        <v>113531</v>
      </c>
      <c r="J831" s="42" t="s">
        <v>5886</v>
      </c>
      <c r="K831" s="42">
        <v>5</v>
      </c>
      <c r="L831" s="42" t="s">
        <v>4840</v>
      </c>
      <c r="M831" s="44">
        <v>506</v>
      </c>
      <c r="N831" s="42" t="s">
        <v>5844</v>
      </c>
      <c r="O831" s="42">
        <v>104</v>
      </c>
      <c r="P831" s="42" t="s">
        <v>5889</v>
      </c>
      <c r="Q831" s="42">
        <v>19</v>
      </c>
      <c r="R831" s="45" t="s">
        <v>1479</v>
      </c>
      <c r="S831" s="45" t="s">
        <v>5907</v>
      </c>
      <c r="T831" s="42" t="s">
        <v>5908</v>
      </c>
      <c r="U831" s="49">
        <v>1946</v>
      </c>
      <c r="Y831" s="62"/>
      <c r="Z831" s="62"/>
      <c r="AA831" s="62"/>
      <c r="AB831" s="64"/>
    </row>
    <row r="832" spans="1:28" ht="14.1" customHeight="1">
      <c r="A832" s="42" t="str">
        <f t="shared" si="9"/>
        <v>5506</v>
      </c>
      <c r="B832" s="42" t="str">
        <f t="shared" si="10"/>
        <v>5506105</v>
      </c>
      <c r="C832" s="42" t="str">
        <f t="shared" si="11"/>
        <v>55061051</v>
      </c>
      <c r="I832" s="42">
        <v>113532</v>
      </c>
      <c r="J832" s="42" t="s">
        <v>5888</v>
      </c>
      <c r="K832" s="42">
        <v>5</v>
      </c>
      <c r="L832" s="42" t="s">
        <v>4840</v>
      </c>
      <c r="M832" s="44">
        <v>506</v>
      </c>
      <c r="N832" s="42" t="s">
        <v>5844</v>
      </c>
      <c r="O832" s="42">
        <v>105</v>
      </c>
      <c r="P832" s="42" t="s">
        <v>5910</v>
      </c>
      <c r="Q832" s="42">
        <v>1</v>
      </c>
      <c r="R832" s="45" t="s">
        <v>5911</v>
      </c>
      <c r="S832" s="45" t="s">
        <v>5912</v>
      </c>
      <c r="T832" s="42" t="s">
        <v>5913</v>
      </c>
      <c r="U832" s="49">
        <v>1224</v>
      </c>
      <c r="Y832" s="62"/>
      <c r="Z832" s="62"/>
      <c r="AA832" s="62"/>
      <c r="AB832" s="64"/>
    </row>
    <row r="833" spans="1:28" ht="14.1" customHeight="1">
      <c r="A833" s="42" t="str">
        <f t="shared" si="9"/>
        <v>5506</v>
      </c>
      <c r="B833" s="42" t="str">
        <f t="shared" si="10"/>
        <v>5506105</v>
      </c>
      <c r="C833" s="42" t="str">
        <f t="shared" si="11"/>
        <v>55061052</v>
      </c>
      <c r="I833" s="42">
        <v>113533</v>
      </c>
      <c r="J833" s="42" t="s">
        <v>5893</v>
      </c>
      <c r="K833" s="42">
        <v>5</v>
      </c>
      <c r="L833" s="42" t="s">
        <v>4840</v>
      </c>
      <c r="M833" s="44">
        <v>506</v>
      </c>
      <c r="N833" s="42" t="s">
        <v>5844</v>
      </c>
      <c r="O833" s="42">
        <v>105</v>
      </c>
      <c r="P833" s="42" t="s">
        <v>5910</v>
      </c>
      <c r="Q833" s="42">
        <v>2</v>
      </c>
      <c r="R833" s="45" t="s">
        <v>5915</v>
      </c>
      <c r="S833" s="45" t="s">
        <v>5916</v>
      </c>
      <c r="T833" s="42" t="s">
        <v>5917</v>
      </c>
      <c r="U833" s="49">
        <v>1619</v>
      </c>
      <c r="Y833" s="62"/>
      <c r="Z833" s="62"/>
      <c r="AA833" s="62"/>
      <c r="AB833" s="64"/>
    </row>
    <row r="834" spans="1:28" ht="14.1" customHeight="1">
      <c r="A834" s="42" t="str">
        <f t="shared" si="9"/>
        <v>5506</v>
      </c>
      <c r="B834" s="42" t="str">
        <f t="shared" si="10"/>
        <v>5506105</v>
      </c>
      <c r="C834" s="42" t="str">
        <f t="shared" si="11"/>
        <v>55061053</v>
      </c>
      <c r="I834" s="42">
        <v>113534</v>
      </c>
      <c r="J834" s="42" t="s">
        <v>5897</v>
      </c>
      <c r="K834" s="42">
        <v>5</v>
      </c>
      <c r="L834" s="42" t="s">
        <v>4840</v>
      </c>
      <c r="M834" s="44">
        <v>506</v>
      </c>
      <c r="N834" s="42" t="s">
        <v>5844</v>
      </c>
      <c r="O834" s="42">
        <v>105</v>
      </c>
      <c r="P834" s="42" t="s">
        <v>5910</v>
      </c>
      <c r="Q834" s="42">
        <v>3</v>
      </c>
      <c r="R834" s="45" t="s">
        <v>5919</v>
      </c>
      <c r="S834" s="45" t="s">
        <v>5920</v>
      </c>
      <c r="T834" s="42" t="s">
        <v>5921</v>
      </c>
      <c r="U834" s="49">
        <v>1273</v>
      </c>
      <c r="Y834" s="62"/>
      <c r="Z834" s="62"/>
      <c r="AA834" s="62"/>
      <c r="AB834" s="64"/>
    </row>
    <row r="835" spans="1:28" ht="14.1" customHeight="1">
      <c r="A835" s="42" t="str">
        <f t="shared" si="9"/>
        <v>5506</v>
      </c>
      <c r="B835" s="42" t="str">
        <f t="shared" si="10"/>
        <v>5506105</v>
      </c>
      <c r="C835" s="42" t="str">
        <f t="shared" si="11"/>
        <v>55061054</v>
      </c>
      <c r="I835" s="42">
        <v>113535</v>
      </c>
      <c r="J835" s="42" t="s">
        <v>5901</v>
      </c>
      <c r="K835" s="42">
        <v>5</v>
      </c>
      <c r="L835" s="42" t="s">
        <v>4840</v>
      </c>
      <c r="M835" s="44">
        <v>506</v>
      </c>
      <c r="N835" s="42" t="s">
        <v>5844</v>
      </c>
      <c r="O835" s="42">
        <v>105</v>
      </c>
      <c r="P835" s="42" t="s">
        <v>5910</v>
      </c>
      <c r="Q835" s="42">
        <v>4</v>
      </c>
      <c r="R835" s="45" t="s">
        <v>5058</v>
      </c>
      <c r="S835" s="45" t="s">
        <v>5923</v>
      </c>
      <c r="T835" s="42" t="s">
        <v>4891</v>
      </c>
      <c r="U835" s="49">
        <v>246</v>
      </c>
      <c r="Y835" s="62"/>
      <c r="Z835" s="62"/>
      <c r="AA835" s="62"/>
      <c r="AB835" s="64"/>
    </row>
    <row r="836" spans="1:28" ht="14.1" customHeight="1">
      <c r="A836" s="42" t="str">
        <f t="shared" si="9"/>
        <v>5506</v>
      </c>
      <c r="B836" s="42" t="str">
        <f t="shared" si="10"/>
        <v>5506105</v>
      </c>
      <c r="C836" s="42" t="str">
        <f t="shared" si="11"/>
        <v>55061055</v>
      </c>
      <c r="I836" s="42">
        <v>113536</v>
      </c>
      <c r="J836" s="42" t="s">
        <v>5906</v>
      </c>
      <c r="K836" s="42">
        <v>5</v>
      </c>
      <c r="L836" s="42" t="s">
        <v>4840</v>
      </c>
      <c r="M836" s="44">
        <v>506</v>
      </c>
      <c r="N836" s="42" t="s">
        <v>5844</v>
      </c>
      <c r="O836" s="42">
        <v>105</v>
      </c>
      <c r="P836" s="42" t="s">
        <v>5910</v>
      </c>
      <c r="Q836" s="42">
        <v>5</v>
      </c>
      <c r="R836" s="45" t="s">
        <v>5925</v>
      </c>
      <c r="S836" s="45" t="s">
        <v>5926</v>
      </c>
      <c r="T836" s="42" t="s">
        <v>5927</v>
      </c>
      <c r="U836" s="49">
        <v>1307</v>
      </c>
      <c r="Y836" s="62"/>
      <c r="Z836" s="62"/>
      <c r="AA836" s="62"/>
      <c r="AB836" s="64"/>
    </row>
    <row r="837" spans="1:28" ht="14.1" customHeight="1">
      <c r="A837" s="42" t="str">
        <f t="shared" si="9"/>
        <v>5506</v>
      </c>
      <c r="B837" s="42" t="str">
        <f t="shared" si="10"/>
        <v>5506105</v>
      </c>
      <c r="C837" s="42" t="str">
        <f t="shared" si="11"/>
        <v>550610519</v>
      </c>
      <c r="I837" s="42">
        <v>113537</v>
      </c>
      <c r="J837" s="42" t="s">
        <v>5909</v>
      </c>
      <c r="K837" s="42">
        <v>5</v>
      </c>
      <c r="L837" s="42" t="s">
        <v>4840</v>
      </c>
      <c r="M837" s="44">
        <v>506</v>
      </c>
      <c r="N837" s="42" t="s">
        <v>5844</v>
      </c>
      <c r="O837" s="42">
        <v>105</v>
      </c>
      <c r="P837" s="42" t="s">
        <v>5910</v>
      </c>
      <c r="Q837" s="42">
        <v>19</v>
      </c>
      <c r="R837" s="45" t="s">
        <v>1479</v>
      </c>
      <c r="S837" s="45" t="s">
        <v>5929</v>
      </c>
      <c r="T837" s="42" t="s">
        <v>5930</v>
      </c>
      <c r="U837" s="49">
        <v>1955</v>
      </c>
      <c r="Y837" s="62"/>
      <c r="Z837" s="62"/>
      <c r="AA837" s="62"/>
      <c r="AB837" s="64"/>
    </row>
    <row r="838" spans="1:28" ht="14.1" customHeight="1">
      <c r="A838" s="42" t="str">
        <f t="shared" si="9"/>
        <v>5506</v>
      </c>
      <c r="B838" s="42" t="str">
        <f t="shared" si="10"/>
        <v>5506106</v>
      </c>
      <c r="C838" s="42" t="str">
        <f t="shared" si="11"/>
        <v>55061061</v>
      </c>
      <c r="I838" s="42">
        <v>113538</v>
      </c>
      <c r="J838" s="42" t="s">
        <v>5914</v>
      </c>
      <c r="K838" s="42">
        <v>5</v>
      </c>
      <c r="L838" s="42" t="s">
        <v>4840</v>
      </c>
      <c r="M838" s="44">
        <v>506</v>
      </c>
      <c r="N838" s="42" t="s">
        <v>5844</v>
      </c>
      <c r="O838" s="42">
        <v>106</v>
      </c>
      <c r="P838" s="42" t="s">
        <v>5932</v>
      </c>
      <c r="Q838" s="42">
        <v>1</v>
      </c>
      <c r="R838" s="45" t="s">
        <v>5933</v>
      </c>
      <c r="S838" s="45" t="s">
        <v>5934</v>
      </c>
      <c r="T838" s="42" t="s">
        <v>5935</v>
      </c>
      <c r="U838" s="49">
        <v>1234</v>
      </c>
      <c r="Y838" s="62"/>
      <c r="Z838" s="62"/>
      <c r="AA838" s="62"/>
      <c r="AB838" s="64"/>
    </row>
    <row r="839" spans="1:28" ht="14.1" customHeight="1">
      <c r="A839" s="42" t="str">
        <f t="shared" si="9"/>
        <v>5506</v>
      </c>
      <c r="B839" s="42" t="str">
        <f t="shared" si="10"/>
        <v>5506106</v>
      </c>
      <c r="C839" s="42" t="str">
        <f t="shared" si="11"/>
        <v>55061062</v>
      </c>
      <c r="I839" s="42">
        <v>113539</v>
      </c>
      <c r="J839" s="42" t="s">
        <v>5918</v>
      </c>
      <c r="K839" s="42">
        <v>5</v>
      </c>
      <c r="L839" s="42" t="s">
        <v>4840</v>
      </c>
      <c r="M839" s="44">
        <v>506</v>
      </c>
      <c r="N839" s="42" t="s">
        <v>5844</v>
      </c>
      <c r="O839" s="42">
        <v>106</v>
      </c>
      <c r="P839" s="42" t="s">
        <v>5932</v>
      </c>
      <c r="Q839" s="42">
        <v>2</v>
      </c>
      <c r="R839" s="45" t="s">
        <v>5937</v>
      </c>
      <c r="S839" s="45" t="s">
        <v>5938</v>
      </c>
      <c r="T839" s="42" t="s">
        <v>5939</v>
      </c>
      <c r="U839" s="49">
        <v>1522</v>
      </c>
      <c r="Y839" s="62"/>
      <c r="Z839" s="62"/>
      <c r="AA839" s="62"/>
      <c r="AB839" s="64"/>
    </row>
    <row r="840" spans="1:28" ht="14.1" customHeight="1">
      <c r="A840" s="42" t="str">
        <f t="shared" si="9"/>
        <v>5506</v>
      </c>
      <c r="B840" s="42" t="str">
        <f t="shared" si="10"/>
        <v>5506106</v>
      </c>
      <c r="C840" s="42" t="str">
        <f t="shared" si="11"/>
        <v>550610619</v>
      </c>
      <c r="I840" s="42">
        <v>113540</v>
      </c>
      <c r="J840" s="42" t="s">
        <v>5922</v>
      </c>
      <c r="K840" s="42">
        <v>5</v>
      </c>
      <c r="L840" s="42" t="s">
        <v>4840</v>
      </c>
      <c r="M840" s="44">
        <v>506</v>
      </c>
      <c r="N840" s="42" t="s">
        <v>5844</v>
      </c>
      <c r="O840" s="42">
        <v>106</v>
      </c>
      <c r="P840" s="42" t="s">
        <v>5932</v>
      </c>
      <c r="Q840" s="42">
        <v>19</v>
      </c>
      <c r="R840" s="45" t="s">
        <v>1479</v>
      </c>
      <c r="S840" s="45" t="s">
        <v>1429</v>
      </c>
      <c r="T840" s="42" t="s">
        <v>5941</v>
      </c>
      <c r="U840" s="49">
        <v>1442</v>
      </c>
      <c r="Y840" s="62"/>
      <c r="Z840" s="62"/>
      <c r="AA840" s="62"/>
      <c r="AB840" s="64"/>
    </row>
    <row r="841" spans="1:28" ht="14.1" customHeight="1">
      <c r="A841" s="42" t="str">
        <f t="shared" si="9"/>
        <v>5506</v>
      </c>
      <c r="B841" s="42" t="str">
        <f t="shared" si="10"/>
        <v>5506107</v>
      </c>
      <c r="C841" s="42" t="str">
        <f t="shared" si="11"/>
        <v>55061071</v>
      </c>
      <c r="I841" s="42">
        <v>113541</v>
      </c>
      <c r="J841" s="42" t="s">
        <v>5924</v>
      </c>
      <c r="K841" s="42">
        <v>5</v>
      </c>
      <c r="L841" s="42" t="s">
        <v>4840</v>
      </c>
      <c r="M841" s="44">
        <v>506</v>
      </c>
      <c r="N841" s="42" t="s">
        <v>5844</v>
      </c>
      <c r="O841" s="42">
        <v>107</v>
      </c>
      <c r="P841" s="42" t="s">
        <v>5943</v>
      </c>
      <c r="Q841" s="42">
        <v>1</v>
      </c>
      <c r="R841" s="45" t="s">
        <v>5944</v>
      </c>
      <c r="S841" s="45" t="s">
        <v>5945</v>
      </c>
      <c r="T841" s="42" t="s">
        <v>5946</v>
      </c>
      <c r="U841" s="49">
        <v>1869</v>
      </c>
      <c r="Y841" s="62"/>
      <c r="Z841" s="62"/>
      <c r="AA841" s="62"/>
      <c r="AB841" s="64"/>
    </row>
    <row r="842" spans="1:28" ht="14.1" customHeight="1">
      <c r="A842" s="42" t="str">
        <f t="shared" si="9"/>
        <v>5506</v>
      </c>
      <c r="B842" s="42" t="str">
        <f t="shared" si="10"/>
        <v>5506107</v>
      </c>
      <c r="C842" s="42" t="str">
        <f t="shared" si="11"/>
        <v>55061072</v>
      </c>
      <c r="I842" s="42">
        <v>113542</v>
      </c>
      <c r="J842" s="42" t="s">
        <v>5928</v>
      </c>
      <c r="K842" s="42">
        <v>5</v>
      </c>
      <c r="L842" s="42" t="s">
        <v>4840</v>
      </c>
      <c r="M842" s="44">
        <v>506</v>
      </c>
      <c r="N842" s="42" t="s">
        <v>5844</v>
      </c>
      <c r="O842" s="42">
        <v>107</v>
      </c>
      <c r="P842" s="42" t="s">
        <v>5943</v>
      </c>
      <c r="Q842" s="42">
        <v>2</v>
      </c>
      <c r="R842" s="45" t="s">
        <v>5948</v>
      </c>
      <c r="S842" s="45" t="s">
        <v>5949</v>
      </c>
      <c r="T842" s="42" t="s">
        <v>5950</v>
      </c>
      <c r="U842" s="49">
        <v>1332</v>
      </c>
      <c r="Y842" s="62"/>
      <c r="Z842" s="62"/>
      <c r="AA842" s="62"/>
      <c r="AB842" s="64"/>
    </row>
    <row r="843" spans="1:28" ht="14.1" customHeight="1">
      <c r="A843" s="42" t="str">
        <f t="shared" si="9"/>
        <v>5506</v>
      </c>
      <c r="B843" s="42" t="str">
        <f t="shared" si="10"/>
        <v>5506107</v>
      </c>
      <c r="C843" s="42" t="str">
        <f t="shared" si="11"/>
        <v>55061073</v>
      </c>
      <c r="I843" s="42">
        <v>113543</v>
      </c>
      <c r="J843" s="42" t="s">
        <v>5931</v>
      </c>
      <c r="K843" s="42">
        <v>5</v>
      </c>
      <c r="L843" s="42" t="s">
        <v>4840</v>
      </c>
      <c r="M843" s="44">
        <v>506</v>
      </c>
      <c r="N843" s="42" t="s">
        <v>5844</v>
      </c>
      <c r="O843" s="42">
        <v>107</v>
      </c>
      <c r="P843" s="42" t="s">
        <v>5943</v>
      </c>
      <c r="Q843" s="42">
        <v>3</v>
      </c>
      <c r="R843" s="45" t="s">
        <v>5952</v>
      </c>
      <c r="S843" s="45" t="s">
        <v>5953</v>
      </c>
      <c r="T843" s="42" t="s">
        <v>5954</v>
      </c>
      <c r="U843" s="49">
        <v>1397</v>
      </c>
      <c r="Y843" s="62"/>
      <c r="Z843" s="62"/>
      <c r="AA843" s="62"/>
      <c r="AB843" s="64"/>
    </row>
    <row r="844" spans="1:28" ht="14.1" customHeight="1">
      <c r="A844" s="42" t="str">
        <f t="shared" si="9"/>
        <v>5506</v>
      </c>
      <c r="B844" s="42" t="str">
        <f t="shared" si="10"/>
        <v>5506107</v>
      </c>
      <c r="C844" s="42" t="str">
        <f t="shared" si="11"/>
        <v>550610719</v>
      </c>
      <c r="I844" s="42">
        <v>113544</v>
      </c>
      <c r="J844" s="42" t="s">
        <v>5936</v>
      </c>
      <c r="K844" s="42">
        <v>5</v>
      </c>
      <c r="L844" s="42" t="s">
        <v>4840</v>
      </c>
      <c r="M844" s="44">
        <v>506</v>
      </c>
      <c r="N844" s="42" t="s">
        <v>5844</v>
      </c>
      <c r="O844" s="42">
        <v>107</v>
      </c>
      <c r="P844" s="42" t="s">
        <v>5943</v>
      </c>
      <c r="Q844" s="42">
        <v>19</v>
      </c>
      <c r="R844" s="45" t="s">
        <v>1479</v>
      </c>
      <c r="S844" s="45" t="s">
        <v>5956</v>
      </c>
      <c r="T844" s="42" t="s">
        <v>5957</v>
      </c>
      <c r="U844" s="49">
        <v>1145</v>
      </c>
      <c r="Y844" s="62"/>
      <c r="Z844" s="62"/>
      <c r="AA844" s="62"/>
      <c r="AB844" s="64"/>
    </row>
    <row r="845" spans="1:28" ht="14.1" customHeight="1">
      <c r="A845" s="42" t="str">
        <f t="shared" si="9"/>
        <v>6601</v>
      </c>
      <c r="B845" s="42" t="str">
        <f t="shared" si="10"/>
        <v>6601101</v>
      </c>
      <c r="C845" s="42" t="str">
        <f t="shared" si="11"/>
        <v>66011011</v>
      </c>
      <c r="I845" s="42">
        <v>113545</v>
      </c>
      <c r="J845" s="42" t="s">
        <v>5940</v>
      </c>
      <c r="K845" s="42">
        <v>6</v>
      </c>
      <c r="L845" s="42" t="s">
        <v>5959</v>
      </c>
      <c r="M845" s="44">
        <v>601</v>
      </c>
      <c r="N845" s="42" t="s">
        <v>5960</v>
      </c>
      <c r="O845" s="42">
        <v>101</v>
      </c>
      <c r="P845" s="42" t="s">
        <v>5961</v>
      </c>
      <c r="Q845" s="42">
        <v>1</v>
      </c>
      <c r="R845" s="45" t="s">
        <v>5962</v>
      </c>
      <c r="S845" s="45" t="s">
        <v>5963</v>
      </c>
      <c r="T845" s="42" t="s">
        <v>5964</v>
      </c>
      <c r="U845" s="49">
        <v>1047</v>
      </c>
      <c r="Y845" s="62"/>
      <c r="Z845" s="62"/>
      <c r="AA845" s="62"/>
      <c r="AB845" s="64"/>
    </row>
    <row r="846" spans="1:28" ht="14.1" customHeight="1">
      <c r="A846" s="42" t="str">
        <f t="shared" si="9"/>
        <v>6601</v>
      </c>
      <c r="B846" s="42" t="str">
        <f t="shared" si="10"/>
        <v>6601101</v>
      </c>
      <c r="C846" s="42" t="str">
        <f t="shared" si="11"/>
        <v>66011012</v>
      </c>
      <c r="I846" s="42">
        <v>113546</v>
      </c>
      <c r="J846" s="42" t="s">
        <v>5942</v>
      </c>
      <c r="K846" s="42">
        <v>6</v>
      </c>
      <c r="L846" s="42" t="s">
        <v>5959</v>
      </c>
      <c r="M846" s="44">
        <v>601</v>
      </c>
      <c r="N846" s="42" t="s">
        <v>5960</v>
      </c>
      <c r="O846" s="42">
        <v>101</v>
      </c>
      <c r="P846" s="42" t="s">
        <v>5961</v>
      </c>
      <c r="Q846" s="42">
        <v>2</v>
      </c>
      <c r="R846" s="45" t="s">
        <v>3286</v>
      </c>
      <c r="S846" s="45" t="s">
        <v>5966</v>
      </c>
      <c r="T846" s="42" t="s">
        <v>5967</v>
      </c>
      <c r="U846" s="49">
        <v>1469</v>
      </c>
      <c r="Y846" s="62"/>
      <c r="Z846" s="62"/>
      <c r="AA846" s="62"/>
      <c r="AB846" s="64"/>
    </row>
    <row r="847" spans="1:28" ht="14.1" customHeight="1">
      <c r="A847" s="42" t="str">
        <f t="shared" si="9"/>
        <v>6601</v>
      </c>
      <c r="B847" s="42" t="str">
        <f t="shared" si="10"/>
        <v>6601101</v>
      </c>
      <c r="C847" s="42" t="str">
        <f t="shared" si="11"/>
        <v>66011013</v>
      </c>
      <c r="I847" s="42">
        <v>113547</v>
      </c>
      <c r="J847" s="42" t="s">
        <v>5947</v>
      </c>
      <c r="K847" s="42">
        <v>6</v>
      </c>
      <c r="L847" s="42" t="s">
        <v>5959</v>
      </c>
      <c r="M847" s="44">
        <v>601</v>
      </c>
      <c r="N847" s="42" t="s">
        <v>5960</v>
      </c>
      <c r="O847" s="42">
        <v>101</v>
      </c>
      <c r="P847" s="42" t="s">
        <v>5961</v>
      </c>
      <c r="Q847" s="42">
        <v>3</v>
      </c>
      <c r="R847" s="45" t="s">
        <v>5969</v>
      </c>
      <c r="S847" s="45" t="s">
        <v>5970</v>
      </c>
      <c r="T847" s="42" t="s">
        <v>5971</v>
      </c>
      <c r="U847" s="49">
        <v>1572</v>
      </c>
      <c r="Y847" s="62"/>
      <c r="Z847" s="62"/>
      <c r="AA847" s="62"/>
      <c r="AB847" s="64"/>
    </row>
    <row r="848" spans="1:28" ht="14.1" customHeight="1">
      <c r="A848" s="42" t="str">
        <f t="shared" si="9"/>
        <v>6601</v>
      </c>
      <c r="B848" s="42" t="str">
        <f t="shared" si="10"/>
        <v>6601101</v>
      </c>
      <c r="C848" s="42" t="str">
        <f t="shared" si="11"/>
        <v>66011014</v>
      </c>
      <c r="I848" s="42">
        <v>113548</v>
      </c>
      <c r="J848" s="42" t="s">
        <v>5951</v>
      </c>
      <c r="K848" s="42">
        <v>6</v>
      </c>
      <c r="L848" s="42" t="s">
        <v>5959</v>
      </c>
      <c r="M848" s="44">
        <v>601</v>
      </c>
      <c r="N848" s="42" t="s">
        <v>5960</v>
      </c>
      <c r="O848" s="42">
        <v>101</v>
      </c>
      <c r="P848" s="42" t="s">
        <v>5961</v>
      </c>
      <c r="Q848" s="42">
        <v>4</v>
      </c>
      <c r="R848" s="45" t="s">
        <v>3109</v>
      </c>
      <c r="S848" s="45" t="s">
        <v>5973</v>
      </c>
      <c r="T848" s="42" t="s">
        <v>5974</v>
      </c>
      <c r="U848" s="49">
        <v>1900</v>
      </c>
      <c r="Y848" s="62"/>
      <c r="Z848" s="62"/>
      <c r="AA848" s="62"/>
      <c r="AB848" s="64"/>
    </row>
    <row r="849" spans="1:28" ht="14.1" customHeight="1">
      <c r="A849" s="42" t="str">
        <f t="shared" si="9"/>
        <v>6601</v>
      </c>
      <c r="B849" s="42" t="str">
        <f t="shared" si="10"/>
        <v>6601101</v>
      </c>
      <c r="C849" s="42" t="str">
        <f t="shared" si="11"/>
        <v>66011015</v>
      </c>
      <c r="I849" s="42">
        <v>113549</v>
      </c>
      <c r="J849" s="42" t="s">
        <v>5955</v>
      </c>
      <c r="K849" s="42">
        <v>6</v>
      </c>
      <c r="L849" s="42" t="s">
        <v>5959</v>
      </c>
      <c r="M849" s="44">
        <v>601</v>
      </c>
      <c r="N849" s="42" t="s">
        <v>5960</v>
      </c>
      <c r="O849" s="42">
        <v>101</v>
      </c>
      <c r="P849" s="42" t="s">
        <v>5961</v>
      </c>
      <c r="Q849" s="42">
        <v>5</v>
      </c>
      <c r="R849" s="45" t="s">
        <v>3127</v>
      </c>
      <c r="S849" s="45" t="s">
        <v>5976</v>
      </c>
      <c r="T849" s="42" t="s">
        <v>5977</v>
      </c>
      <c r="U849" s="49">
        <v>1076</v>
      </c>
      <c r="Y849" s="62"/>
      <c r="Z849" s="62"/>
      <c r="AA849" s="62"/>
      <c r="AB849" s="64"/>
    </row>
    <row r="850" spans="1:28" ht="14.1" customHeight="1">
      <c r="A850" s="42" t="str">
        <f t="shared" si="9"/>
        <v>6601</v>
      </c>
      <c r="B850" s="42" t="str">
        <f t="shared" si="10"/>
        <v>6601101</v>
      </c>
      <c r="C850" s="42" t="str">
        <f t="shared" si="11"/>
        <v>66011016</v>
      </c>
      <c r="I850" s="42">
        <v>113550</v>
      </c>
      <c r="J850" s="42" t="s">
        <v>5958</v>
      </c>
      <c r="K850" s="42">
        <v>6</v>
      </c>
      <c r="L850" s="42" t="s">
        <v>5959</v>
      </c>
      <c r="M850" s="44">
        <v>601</v>
      </c>
      <c r="N850" s="42" t="s">
        <v>5960</v>
      </c>
      <c r="O850" s="42">
        <v>101</v>
      </c>
      <c r="P850" s="42" t="s">
        <v>5961</v>
      </c>
      <c r="Q850" s="42">
        <v>6</v>
      </c>
      <c r="R850" s="45" t="s">
        <v>3115</v>
      </c>
      <c r="S850" s="45" t="s">
        <v>5979</v>
      </c>
      <c r="T850" s="42" t="s">
        <v>5980</v>
      </c>
      <c r="U850" s="49">
        <v>1649</v>
      </c>
      <c r="Y850" s="62"/>
      <c r="Z850" s="62"/>
      <c r="AA850" s="62"/>
      <c r="AB850" s="64"/>
    </row>
    <row r="851" spans="1:28" ht="14.1" customHeight="1">
      <c r="A851" s="42" t="str">
        <f t="shared" si="9"/>
        <v>6601</v>
      </c>
      <c r="B851" s="42" t="str">
        <f t="shared" si="10"/>
        <v>6601101</v>
      </c>
      <c r="C851" s="42" t="str">
        <f t="shared" si="11"/>
        <v>66011017</v>
      </c>
      <c r="I851" s="42">
        <v>113551</v>
      </c>
      <c r="J851" s="42" t="s">
        <v>5965</v>
      </c>
      <c r="K851" s="42">
        <v>6</v>
      </c>
      <c r="L851" s="42" t="s">
        <v>5959</v>
      </c>
      <c r="M851" s="44">
        <v>601</v>
      </c>
      <c r="N851" s="42" t="s">
        <v>5960</v>
      </c>
      <c r="O851" s="42">
        <v>101</v>
      </c>
      <c r="P851" s="42" t="s">
        <v>5961</v>
      </c>
      <c r="Q851" s="42">
        <v>7</v>
      </c>
      <c r="R851" s="45" t="s">
        <v>5982</v>
      </c>
      <c r="S851" s="45" t="s">
        <v>5983</v>
      </c>
      <c r="T851" s="42" t="s">
        <v>5984</v>
      </c>
      <c r="U851" s="49">
        <v>1823</v>
      </c>
      <c r="Y851" s="62"/>
      <c r="Z851" s="62"/>
      <c r="AA851" s="62"/>
      <c r="AB851" s="64"/>
    </row>
    <row r="852" spans="1:28" ht="14.1" customHeight="1">
      <c r="A852" s="42" t="str">
        <f t="shared" si="9"/>
        <v>6601</v>
      </c>
      <c r="B852" s="42" t="str">
        <f t="shared" si="10"/>
        <v>6601101</v>
      </c>
      <c r="C852" s="42" t="str">
        <f t="shared" si="11"/>
        <v>66011018</v>
      </c>
      <c r="I852" s="42">
        <v>113552</v>
      </c>
      <c r="J852" s="42" t="s">
        <v>5968</v>
      </c>
      <c r="K852" s="42">
        <v>6</v>
      </c>
      <c r="L852" s="42" t="s">
        <v>5959</v>
      </c>
      <c r="M852" s="44">
        <v>601</v>
      </c>
      <c r="N852" s="42" t="s">
        <v>5960</v>
      </c>
      <c r="O852" s="42">
        <v>101</v>
      </c>
      <c r="P852" s="42" t="s">
        <v>5961</v>
      </c>
      <c r="Q852" s="42">
        <v>8</v>
      </c>
      <c r="R852" s="45" t="s">
        <v>5986</v>
      </c>
      <c r="S852" s="45" t="s">
        <v>5987</v>
      </c>
      <c r="T852" s="42" t="s">
        <v>5988</v>
      </c>
      <c r="U852" s="49">
        <v>1325</v>
      </c>
      <c r="Y852" s="62"/>
      <c r="Z852" s="62"/>
      <c r="AA852" s="62"/>
      <c r="AB852" s="64"/>
    </row>
    <row r="853" spans="1:28" ht="14.1" customHeight="1">
      <c r="A853" s="42" t="str">
        <f t="shared" si="9"/>
        <v>6601</v>
      </c>
      <c r="B853" s="42" t="str">
        <f t="shared" si="10"/>
        <v>6601101</v>
      </c>
      <c r="C853" s="42" t="str">
        <f t="shared" si="11"/>
        <v>66011019</v>
      </c>
      <c r="I853" s="42">
        <v>113553</v>
      </c>
      <c r="J853" s="42" t="s">
        <v>5972</v>
      </c>
      <c r="K853" s="42">
        <v>6</v>
      </c>
      <c r="L853" s="42" t="s">
        <v>5959</v>
      </c>
      <c r="M853" s="44">
        <v>601</v>
      </c>
      <c r="N853" s="42" t="s">
        <v>5960</v>
      </c>
      <c r="O853" s="42">
        <v>101</v>
      </c>
      <c r="P853" s="42" t="s">
        <v>5961</v>
      </c>
      <c r="Q853" s="42">
        <v>9</v>
      </c>
      <c r="R853" s="45" t="s">
        <v>3237</v>
      </c>
      <c r="S853" s="45" t="s">
        <v>5990</v>
      </c>
      <c r="T853" s="42" t="s">
        <v>4092</v>
      </c>
      <c r="U853" s="49">
        <v>1685</v>
      </c>
      <c r="Y853" s="62"/>
      <c r="Z853" s="62"/>
      <c r="AA853" s="62"/>
      <c r="AB853" s="64"/>
    </row>
    <row r="854" spans="1:28" ht="14.1" customHeight="1">
      <c r="A854" s="42" t="str">
        <f t="shared" si="9"/>
        <v>6601</v>
      </c>
      <c r="B854" s="42" t="str">
        <f t="shared" si="10"/>
        <v>6601101</v>
      </c>
      <c r="C854" s="42" t="str">
        <f t="shared" si="11"/>
        <v>660110110</v>
      </c>
      <c r="I854" s="42">
        <v>113554</v>
      </c>
      <c r="J854" s="42" t="s">
        <v>5975</v>
      </c>
      <c r="K854" s="42">
        <v>6</v>
      </c>
      <c r="L854" s="42" t="s">
        <v>5959</v>
      </c>
      <c r="M854" s="44">
        <v>601</v>
      </c>
      <c r="N854" s="42" t="s">
        <v>5960</v>
      </c>
      <c r="O854" s="42">
        <v>101</v>
      </c>
      <c r="P854" s="42" t="s">
        <v>5961</v>
      </c>
      <c r="Q854" s="42">
        <v>10</v>
      </c>
      <c r="R854" s="45" t="s">
        <v>4296</v>
      </c>
      <c r="S854" s="45" t="s">
        <v>5992</v>
      </c>
      <c r="T854" s="42" t="s">
        <v>5993</v>
      </c>
      <c r="U854" s="49">
        <v>1716</v>
      </c>
      <c r="Y854" s="62"/>
      <c r="Z854" s="62"/>
      <c r="AA854" s="62"/>
      <c r="AB854" s="64"/>
    </row>
    <row r="855" spans="1:28" ht="14.1" customHeight="1">
      <c r="A855" s="42" t="str">
        <f t="shared" si="9"/>
        <v>6601</v>
      </c>
      <c r="B855" s="42" t="str">
        <f t="shared" si="10"/>
        <v>6601101</v>
      </c>
      <c r="C855" s="42" t="str">
        <f t="shared" si="11"/>
        <v>660110111</v>
      </c>
      <c r="I855" s="42">
        <v>113555</v>
      </c>
      <c r="J855" s="42" t="s">
        <v>5978</v>
      </c>
      <c r="K855" s="42">
        <v>6</v>
      </c>
      <c r="L855" s="42" t="s">
        <v>5959</v>
      </c>
      <c r="M855" s="44">
        <v>601</v>
      </c>
      <c r="N855" s="42" t="s">
        <v>5960</v>
      </c>
      <c r="O855" s="42">
        <v>101</v>
      </c>
      <c r="P855" s="42" t="s">
        <v>5961</v>
      </c>
      <c r="Q855" s="42">
        <v>11</v>
      </c>
      <c r="R855" s="45" t="s">
        <v>5995</v>
      </c>
      <c r="S855" s="45" t="s">
        <v>5996</v>
      </c>
      <c r="T855" s="42" t="s">
        <v>5997</v>
      </c>
      <c r="U855" s="49">
        <v>1601</v>
      </c>
      <c r="Y855" s="62"/>
      <c r="Z855" s="62"/>
      <c r="AA855" s="62"/>
      <c r="AB855" s="64"/>
    </row>
    <row r="856" spans="1:28" ht="14.1" customHeight="1">
      <c r="A856" s="42" t="str">
        <f t="shared" si="9"/>
        <v>6601</v>
      </c>
      <c r="B856" s="42" t="str">
        <f t="shared" si="10"/>
        <v>6601101</v>
      </c>
      <c r="C856" s="42" t="str">
        <f t="shared" si="11"/>
        <v>660110112</v>
      </c>
      <c r="I856" s="42">
        <v>113556</v>
      </c>
      <c r="J856" s="42" t="s">
        <v>5981</v>
      </c>
      <c r="K856" s="42">
        <v>6</v>
      </c>
      <c r="L856" s="42" t="s">
        <v>5959</v>
      </c>
      <c r="M856" s="44">
        <v>601</v>
      </c>
      <c r="N856" s="42" t="s">
        <v>5960</v>
      </c>
      <c r="O856" s="42">
        <v>101</v>
      </c>
      <c r="P856" s="42" t="s">
        <v>5961</v>
      </c>
      <c r="Q856" s="42">
        <v>12</v>
      </c>
      <c r="R856" s="45" t="s">
        <v>3292</v>
      </c>
      <c r="S856" s="45" t="s">
        <v>5999</v>
      </c>
      <c r="T856" s="42" t="s">
        <v>6000</v>
      </c>
      <c r="U856" s="49">
        <v>1944</v>
      </c>
      <c r="Y856" s="62"/>
      <c r="Z856" s="62"/>
      <c r="AA856" s="62"/>
      <c r="AB856" s="64"/>
    </row>
    <row r="857" spans="1:28" ht="14.1" customHeight="1">
      <c r="A857" s="42" t="str">
        <f t="shared" si="9"/>
        <v>6601</v>
      </c>
      <c r="B857" s="42" t="str">
        <f t="shared" si="10"/>
        <v>6601101</v>
      </c>
      <c r="C857" s="42" t="str">
        <f t="shared" si="11"/>
        <v>660110113</v>
      </c>
      <c r="I857" s="42">
        <v>113557</v>
      </c>
      <c r="J857" s="42" t="s">
        <v>5985</v>
      </c>
      <c r="K857" s="42">
        <v>6</v>
      </c>
      <c r="L857" s="42" t="s">
        <v>5959</v>
      </c>
      <c r="M857" s="44">
        <v>601</v>
      </c>
      <c r="N857" s="42" t="s">
        <v>5960</v>
      </c>
      <c r="O857" s="42">
        <v>101</v>
      </c>
      <c r="P857" s="42" t="s">
        <v>5961</v>
      </c>
      <c r="Q857" s="42">
        <v>13</v>
      </c>
      <c r="R857" s="45" t="s">
        <v>3187</v>
      </c>
      <c r="S857" s="45" t="s">
        <v>6002</v>
      </c>
      <c r="T857" s="42" t="s">
        <v>6003</v>
      </c>
      <c r="U857" s="49">
        <v>1534</v>
      </c>
      <c r="Y857" s="62"/>
      <c r="Z857" s="62"/>
      <c r="AA857" s="62"/>
      <c r="AB857" s="64"/>
    </row>
    <row r="858" spans="1:28" ht="14.1" customHeight="1">
      <c r="A858" s="42" t="str">
        <f t="shared" si="9"/>
        <v>6601</v>
      </c>
      <c r="B858" s="42" t="str">
        <f t="shared" si="10"/>
        <v>6601101</v>
      </c>
      <c r="C858" s="42" t="str">
        <f t="shared" si="11"/>
        <v>660110114</v>
      </c>
      <c r="I858" s="42">
        <v>113558</v>
      </c>
      <c r="J858" s="42" t="s">
        <v>5989</v>
      </c>
      <c r="K858" s="42">
        <v>6</v>
      </c>
      <c r="L858" s="42" t="s">
        <v>5959</v>
      </c>
      <c r="M858" s="44">
        <v>601</v>
      </c>
      <c r="N858" s="42" t="s">
        <v>5960</v>
      </c>
      <c r="O858" s="42">
        <v>101</v>
      </c>
      <c r="P858" s="42" t="s">
        <v>5961</v>
      </c>
      <c r="Q858" s="42">
        <v>14</v>
      </c>
      <c r="R858" s="45" t="s">
        <v>3180</v>
      </c>
      <c r="S858" s="45" t="s">
        <v>6005</v>
      </c>
      <c r="T858" s="42" t="s">
        <v>6006</v>
      </c>
      <c r="U858" s="49">
        <v>1242</v>
      </c>
      <c r="Y858" s="62"/>
      <c r="Z858" s="62"/>
      <c r="AA858" s="62"/>
      <c r="AB858" s="64"/>
    </row>
    <row r="859" spans="1:28" ht="14.1" customHeight="1">
      <c r="A859" s="42" t="str">
        <f t="shared" si="9"/>
        <v>6601</v>
      </c>
      <c r="B859" s="42" t="str">
        <f t="shared" si="10"/>
        <v>6601101</v>
      </c>
      <c r="C859" s="42" t="str">
        <f t="shared" si="11"/>
        <v>660110115</v>
      </c>
      <c r="I859" s="42">
        <v>113559</v>
      </c>
      <c r="J859" s="42" t="s">
        <v>5991</v>
      </c>
      <c r="K859" s="42">
        <v>6</v>
      </c>
      <c r="L859" s="42" t="s">
        <v>5959</v>
      </c>
      <c r="M859" s="44">
        <v>601</v>
      </c>
      <c r="N859" s="42" t="s">
        <v>5960</v>
      </c>
      <c r="O859" s="42">
        <v>101</v>
      </c>
      <c r="P859" s="42" t="s">
        <v>5961</v>
      </c>
      <c r="Q859" s="42">
        <v>15</v>
      </c>
      <c r="R859" s="45" t="s">
        <v>3156</v>
      </c>
      <c r="S859" s="45" t="s">
        <v>6008</v>
      </c>
      <c r="T859" s="42" t="s">
        <v>6009</v>
      </c>
      <c r="U859" s="49">
        <v>1181</v>
      </c>
      <c r="Y859" s="62"/>
      <c r="Z859" s="62"/>
      <c r="AA859" s="62"/>
      <c r="AB859" s="64"/>
    </row>
    <row r="860" spans="1:28" ht="14.1" customHeight="1">
      <c r="A860" s="42" t="str">
        <f t="shared" si="9"/>
        <v>6601</v>
      </c>
      <c r="B860" s="42" t="str">
        <f t="shared" si="10"/>
        <v>6601101</v>
      </c>
      <c r="C860" s="42" t="str">
        <f t="shared" si="11"/>
        <v>660110116</v>
      </c>
      <c r="I860" s="42">
        <v>113560</v>
      </c>
      <c r="J860" s="42" t="s">
        <v>5994</v>
      </c>
      <c r="K860" s="42">
        <v>6</v>
      </c>
      <c r="L860" s="42" t="s">
        <v>5959</v>
      </c>
      <c r="M860" s="44">
        <v>601</v>
      </c>
      <c r="N860" s="42" t="s">
        <v>5960</v>
      </c>
      <c r="O860" s="42">
        <v>101</v>
      </c>
      <c r="P860" s="42" t="s">
        <v>5961</v>
      </c>
      <c r="Q860" s="42">
        <v>16</v>
      </c>
      <c r="R860" s="45" t="s">
        <v>3104</v>
      </c>
      <c r="S860" s="45" t="s">
        <v>6011</v>
      </c>
      <c r="T860" s="42" t="s">
        <v>6012</v>
      </c>
      <c r="U860" s="49">
        <v>1314</v>
      </c>
      <c r="Y860" s="62"/>
      <c r="Z860" s="62"/>
      <c r="AA860" s="62"/>
      <c r="AB860" s="64"/>
    </row>
    <row r="861" spans="1:28" ht="14.1" customHeight="1">
      <c r="A861" s="42" t="str">
        <f t="shared" si="9"/>
        <v>6601</v>
      </c>
      <c r="B861" s="42" t="str">
        <f t="shared" si="10"/>
        <v>6601101</v>
      </c>
      <c r="C861" s="42" t="str">
        <f t="shared" si="11"/>
        <v>660110117</v>
      </c>
      <c r="I861" s="42">
        <v>113561</v>
      </c>
      <c r="J861" s="42" t="s">
        <v>5998</v>
      </c>
      <c r="K861" s="42">
        <v>6</v>
      </c>
      <c r="L861" s="42" t="s">
        <v>5959</v>
      </c>
      <c r="M861" s="44">
        <v>601</v>
      </c>
      <c r="N861" s="42" t="s">
        <v>5960</v>
      </c>
      <c r="O861" s="42">
        <v>101</v>
      </c>
      <c r="P861" s="42" t="s">
        <v>5961</v>
      </c>
      <c r="Q861" s="42">
        <v>17</v>
      </c>
      <c r="R861" s="45" t="s">
        <v>3252</v>
      </c>
      <c r="S861" s="45" t="s">
        <v>6014</v>
      </c>
      <c r="T861" s="42" t="s">
        <v>6015</v>
      </c>
      <c r="U861" s="49">
        <v>1002</v>
      </c>
      <c r="Y861" s="62"/>
      <c r="Z861" s="62"/>
      <c r="AA861" s="62"/>
      <c r="AB861" s="64"/>
    </row>
    <row r="862" spans="1:28" ht="14.1" customHeight="1">
      <c r="A862" s="42" t="str">
        <f t="shared" si="9"/>
        <v>6601</v>
      </c>
      <c r="B862" s="42" t="str">
        <f t="shared" si="10"/>
        <v>6601101</v>
      </c>
      <c r="C862" s="42" t="str">
        <f t="shared" si="11"/>
        <v>660110118</v>
      </c>
      <c r="I862" s="42">
        <v>113562</v>
      </c>
      <c r="J862" s="42" t="s">
        <v>6001</v>
      </c>
      <c r="K862" s="42">
        <v>6</v>
      </c>
      <c r="L862" s="42" t="s">
        <v>5959</v>
      </c>
      <c r="M862" s="44">
        <v>601</v>
      </c>
      <c r="N862" s="42" t="s">
        <v>5960</v>
      </c>
      <c r="O862" s="42">
        <v>101</v>
      </c>
      <c r="P862" s="42" t="s">
        <v>5961</v>
      </c>
      <c r="Q862" s="42">
        <v>18</v>
      </c>
      <c r="R862" s="45" t="s">
        <v>3213</v>
      </c>
      <c r="S862" s="45" t="s">
        <v>6017</v>
      </c>
      <c r="T862" s="42" t="s">
        <v>6018</v>
      </c>
      <c r="U862" s="49">
        <v>1910</v>
      </c>
      <c r="Y862" s="62"/>
      <c r="Z862" s="62"/>
      <c r="AA862" s="62"/>
      <c r="AB862" s="64"/>
    </row>
    <row r="863" spans="1:28" ht="14.1" customHeight="1">
      <c r="A863" s="42" t="str">
        <f t="shared" si="9"/>
        <v>6601</v>
      </c>
      <c r="B863" s="42" t="str">
        <f t="shared" si="10"/>
        <v>6601101</v>
      </c>
      <c r="C863" s="42" t="str">
        <f t="shared" si="11"/>
        <v>660110119</v>
      </c>
      <c r="I863" s="42">
        <v>113563</v>
      </c>
      <c r="J863" s="42" t="s">
        <v>6004</v>
      </c>
      <c r="K863" s="42">
        <v>6</v>
      </c>
      <c r="L863" s="42" t="s">
        <v>5959</v>
      </c>
      <c r="M863" s="44">
        <v>601</v>
      </c>
      <c r="N863" s="42" t="s">
        <v>5960</v>
      </c>
      <c r="O863" s="42">
        <v>101</v>
      </c>
      <c r="P863" s="42" t="s">
        <v>5961</v>
      </c>
      <c r="Q863" s="42">
        <v>19</v>
      </c>
      <c r="R863" s="45" t="s">
        <v>6020</v>
      </c>
      <c r="S863" s="45" t="s">
        <v>6021</v>
      </c>
      <c r="T863" s="42" t="s">
        <v>6022</v>
      </c>
      <c r="U863" s="49">
        <v>1357</v>
      </c>
      <c r="Y863" s="62"/>
      <c r="Z863" s="62"/>
      <c r="AA863" s="62"/>
      <c r="AB863" s="64"/>
    </row>
    <row r="864" spans="1:28" ht="14.1" customHeight="1">
      <c r="A864" s="42" t="str">
        <f t="shared" si="9"/>
        <v>6601</v>
      </c>
      <c r="B864" s="42" t="str">
        <f t="shared" si="10"/>
        <v>6601101</v>
      </c>
      <c r="C864" s="42" t="str">
        <f t="shared" si="11"/>
        <v>660110120</v>
      </c>
      <c r="I864" s="42">
        <v>113564</v>
      </c>
      <c r="J864" s="42" t="s">
        <v>6007</v>
      </c>
      <c r="K864" s="42">
        <v>6</v>
      </c>
      <c r="L864" s="42" t="s">
        <v>5959</v>
      </c>
      <c r="M864" s="44">
        <v>601</v>
      </c>
      <c r="N864" s="42" t="s">
        <v>5960</v>
      </c>
      <c r="O864" s="42">
        <v>101</v>
      </c>
      <c r="P864" s="42" t="s">
        <v>5961</v>
      </c>
      <c r="Q864" s="42">
        <v>20</v>
      </c>
      <c r="R864" s="45" t="s">
        <v>3207</v>
      </c>
      <c r="S864" s="45" t="s">
        <v>6024</v>
      </c>
      <c r="T864" s="42" t="s">
        <v>6025</v>
      </c>
      <c r="U864" s="49">
        <v>1038</v>
      </c>
      <c r="Y864" s="62"/>
      <c r="Z864" s="62"/>
      <c r="AA864" s="62"/>
      <c r="AB864" s="64"/>
    </row>
    <row r="865" spans="1:28" ht="14.1" customHeight="1">
      <c r="A865" s="42" t="str">
        <f t="shared" si="9"/>
        <v>6601</v>
      </c>
      <c r="B865" s="42" t="str">
        <f t="shared" si="10"/>
        <v>6601101</v>
      </c>
      <c r="C865" s="42" t="str">
        <f t="shared" si="11"/>
        <v>660110121</v>
      </c>
      <c r="I865" s="42">
        <v>113565</v>
      </c>
      <c r="J865" s="42" t="s">
        <v>6010</v>
      </c>
      <c r="K865" s="42">
        <v>6</v>
      </c>
      <c r="L865" s="42" t="s">
        <v>5959</v>
      </c>
      <c r="M865" s="44">
        <v>601</v>
      </c>
      <c r="N865" s="42" t="s">
        <v>5960</v>
      </c>
      <c r="O865" s="42">
        <v>101</v>
      </c>
      <c r="P865" s="42" t="s">
        <v>5961</v>
      </c>
      <c r="Q865" s="42">
        <v>21</v>
      </c>
      <c r="R865" s="45" t="s">
        <v>6027</v>
      </c>
      <c r="S865" s="45" t="s">
        <v>6028</v>
      </c>
      <c r="T865" s="42" t="s">
        <v>6029</v>
      </c>
      <c r="U865" s="49">
        <v>1642</v>
      </c>
      <c r="Y865" s="62"/>
      <c r="Z865" s="62"/>
      <c r="AA865" s="62"/>
      <c r="AB865" s="64"/>
    </row>
    <row r="866" spans="1:28" ht="14.1" customHeight="1">
      <c r="A866" s="42" t="str">
        <f t="shared" si="9"/>
        <v>6601</v>
      </c>
      <c r="B866" s="42" t="str">
        <f t="shared" si="10"/>
        <v>6601101</v>
      </c>
      <c r="C866" s="42" t="str">
        <f t="shared" si="11"/>
        <v>660110129</v>
      </c>
      <c r="I866" s="42">
        <v>113566</v>
      </c>
      <c r="J866" s="42" t="s">
        <v>6013</v>
      </c>
      <c r="K866" s="42">
        <v>6</v>
      </c>
      <c r="L866" s="42" t="s">
        <v>5959</v>
      </c>
      <c r="M866" s="44">
        <v>601</v>
      </c>
      <c r="N866" s="42" t="s">
        <v>5960</v>
      </c>
      <c r="O866" s="42">
        <v>101</v>
      </c>
      <c r="P866" s="42" t="s">
        <v>5961</v>
      </c>
      <c r="Q866" s="42">
        <v>29</v>
      </c>
      <c r="R866" s="45" t="s">
        <v>1479</v>
      </c>
      <c r="S866" s="45" t="s">
        <v>6031</v>
      </c>
      <c r="T866" s="42" t="s">
        <v>6032</v>
      </c>
      <c r="U866" s="49">
        <v>1126</v>
      </c>
      <c r="Y866" s="62"/>
      <c r="Z866" s="62"/>
      <c r="AA866" s="62"/>
      <c r="AB866" s="64"/>
    </row>
    <row r="867" spans="1:28" ht="14.1" customHeight="1">
      <c r="A867" s="42" t="str">
        <f t="shared" si="9"/>
        <v>6601</v>
      </c>
      <c r="B867" s="42" t="str">
        <f t="shared" si="10"/>
        <v>6601102</v>
      </c>
      <c r="C867" s="42" t="str">
        <f t="shared" si="11"/>
        <v>66011021</v>
      </c>
      <c r="I867" s="42">
        <v>113567</v>
      </c>
      <c r="J867" s="42" t="s">
        <v>6016</v>
      </c>
      <c r="K867" s="42">
        <v>6</v>
      </c>
      <c r="L867" s="42" t="s">
        <v>5959</v>
      </c>
      <c r="M867" s="44">
        <v>601</v>
      </c>
      <c r="N867" s="42" t="s">
        <v>5960</v>
      </c>
      <c r="O867" s="42">
        <v>102</v>
      </c>
      <c r="P867" s="42" t="s">
        <v>4552</v>
      </c>
      <c r="Q867" s="42">
        <v>1</v>
      </c>
      <c r="R867" s="45" t="s">
        <v>4969</v>
      </c>
      <c r="S867" s="45" t="s">
        <v>6034</v>
      </c>
      <c r="T867" s="42" t="s">
        <v>6035</v>
      </c>
      <c r="U867" s="49">
        <v>1253</v>
      </c>
      <c r="Y867" s="62"/>
      <c r="Z867" s="62"/>
      <c r="AA867" s="62"/>
      <c r="AB867" s="64"/>
    </row>
    <row r="868" spans="1:28" ht="14.1" customHeight="1">
      <c r="A868" s="42" t="str">
        <f t="shared" si="9"/>
        <v>6601</v>
      </c>
      <c r="B868" s="42" t="str">
        <f t="shared" si="10"/>
        <v>6601102</v>
      </c>
      <c r="C868" s="42" t="str">
        <f t="shared" si="11"/>
        <v>66011022</v>
      </c>
      <c r="I868" s="42">
        <v>113568</v>
      </c>
      <c r="J868" s="42" t="s">
        <v>6019</v>
      </c>
      <c r="K868" s="42">
        <v>6</v>
      </c>
      <c r="L868" s="42" t="s">
        <v>5959</v>
      </c>
      <c r="M868" s="44">
        <v>601</v>
      </c>
      <c r="N868" s="42" t="s">
        <v>5960</v>
      </c>
      <c r="O868" s="42">
        <v>102</v>
      </c>
      <c r="P868" s="42" t="s">
        <v>4552</v>
      </c>
      <c r="Q868" s="42">
        <v>2</v>
      </c>
      <c r="R868" s="45" t="s">
        <v>3607</v>
      </c>
      <c r="S868" s="45" t="s">
        <v>6038</v>
      </c>
      <c r="T868" s="42" t="s">
        <v>6039</v>
      </c>
      <c r="U868" s="49">
        <v>249</v>
      </c>
      <c r="Y868" s="62"/>
      <c r="Z868" s="62"/>
      <c r="AA868" s="62"/>
      <c r="AB868" s="64"/>
    </row>
    <row r="869" spans="1:28" ht="14.1" customHeight="1">
      <c r="A869" s="42" t="str">
        <f t="shared" si="9"/>
        <v>6601</v>
      </c>
      <c r="B869" s="42" t="str">
        <f t="shared" si="10"/>
        <v>6601102</v>
      </c>
      <c r="C869" s="42" t="str">
        <f t="shared" si="11"/>
        <v>66011023</v>
      </c>
      <c r="I869" s="42">
        <v>113569</v>
      </c>
      <c r="J869" s="42" t="s">
        <v>6023</v>
      </c>
      <c r="K869" s="42">
        <v>6</v>
      </c>
      <c r="L869" s="42" t="s">
        <v>5959</v>
      </c>
      <c r="M869" s="44">
        <v>601</v>
      </c>
      <c r="N869" s="42" t="s">
        <v>5960</v>
      </c>
      <c r="O869" s="42">
        <v>102</v>
      </c>
      <c r="P869" s="42" t="s">
        <v>4552</v>
      </c>
      <c r="Q869" s="42">
        <v>3</v>
      </c>
      <c r="R869" s="45" t="s">
        <v>6041</v>
      </c>
      <c r="S869" s="45" t="s">
        <v>6042</v>
      </c>
      <c r="T869" s="42" t="s">
        <v>334</v>
      </c>
      <c r="U869" s="49">
        <v>1613</v>
      </c>
      <c r="Y869" s="62"/>
      <c r="Z869" s="62"/>
      <c r="AA869" s="62"/>
      <c r="AB869" s="64"/>
    </row>
    <row r="870" spans="1:28" ht="14.1" customHeight="1">
      <c r="A870" s="42" t="str">
        <f t="shared" si="9"/>
        <v>6601</v>
      </c>
      <c r="B870" s="42" t="str">
        <f t="shared" si="10"/>
        <v>6601102</v>
      </c>
      <c r="C870" s="42" t="str">
        <f t="shared" si="11"/>
        <v>66011024</v>
      </c>
      <c r="I870" s="42">
        <v>113570</v>
      </c>
      <c r="J870" s="42" t="s">
        <v>6026</v>
      </c>
      <c r="K870" s="42">
        <v>6</v>
      </c>
      <c r="L870" s="42" t="s">
        <v>5959</v>
      </c>
      <c r="M870" s="44">
        <v>601</v>
      </c>
      <c r="N870" s="42" t="s">
        <v>5960</v>
      </c>
      <c r="O870" s="42">
        <v>102</v>
      </c>
      <c r="P870" s="42" t="s">
        <v>4552</v>
      </c>
      <c r="Q870" s="42">
        <v>4</v>
      </c>
      <c r="R870" s="45" t="s">
        <v>3718</v>
      </c>
      <c r="S870" s="45" t="s">
        <v>6044</v>
      </c>
      <c r="T870" s="42" t="s">
        <v>6045</v>
      </c>
      <c r="U870" s="49">
        <v>1303</v>
      </c>
      <c r="Y870" s="62"/>
      <c r="Z870" s="62"/>
      <c r="AA870" s="62"/>
      <c r="AB870" s="64"/>
    </row>
    <row r="871" spans="1:28" ht="14.1" customHeight="1">
      <c r="A871" s="42" t="str">
        <f t="shared" si="9"/>
        <v>6601</v>
      </c>
      <c r="B871" s="42" t="str">
        <f t="shared" si="10"/>
        <v>6601102</v>
      </c>
      <c r="C871" s="42" t="str">
        <f t="shared" si="11"/>
        <v>66011025</v>
      </c>
      <c r="I871" s="42">
        <v>113571</v>
      </c>
      <c r="J871" s="42" t="s">
        <v>6030</v>
      </c>
      <c r="K871" s="42">
        <v>6</v>
      </c>
      <c r="L871" s="42" t="s">
        <v>5959</v>
      </c>
      <c r="M871" s="44">
        <v>601</v>
      </c>
      <c r="N871" s="42" t="s">
        <v>5960</v>
      </c>
      <c r="O871" s="42">
        <v>102</v>
      </c>
      <c r="P871" s="42" t="s">
        <v>4552</v>
      </c>
      <c r="Q871" s="42">
        <v>5</v>
      </c>
      <c r="R871" s="45" t="s">
        <v>3357</v>
      </c>
      <c r="S871" s="45" t="s">
        <v>6047</v>
      </c>
      <c r="T871" s="42" t="s">
        <v>6048</v>
      </c>
      <c r="U871" s="49">
        <v>1795</v>
      </c>
      <c r="Y871" s="62"/>
      <c r="Z871" s="62"/>
      <c r="AA871" s="62"/>
      <c r="AB871" s="64"/>
    </row>
    <row r="872" spans="1:28" ht="14.1" customHeight="1">
      <c r="A872" s="42" t="str">
        <f t="shared" si="9"/>
        <v>6601</v>
      </c>
      <c r="B872" s="42" t="str">
        <f t="shared" si="10"/>
        <v>6601102</v>
      </c>
      <c r="C872" s="42" t="str">
        <f t="shared" si="11"/>
        <v>66011026</v>
      </c>
      <c r="I872" s="42">
        <v>113572</v>
      </c>
      <c r="J872" s="42" t="s">
        <v>6033</v>
      </c>
      <c r="K872" s="42">
        <v>6</v>
      </c>
      <c r="L872" s="42" t="s">
        <v>5959</v>
      </c>
      <c r="M872" s="44">
        <v>601</v>
      </c>
      <c r="N872" s="42" t="s">
        <v>5960</v>
      </c>
      <c r="O872" s="42">
        <v>102</v>
      </c>
      <c r="P872" s="42" t="s">
        <v>4552</v>
      </c>
      <c r="Q872" s="42">
        <v>6</v>
      </c>
      <c r="R872" s="45" t="s">
        <v>6050</v>
      </c>
      <c r="S872" s="45" t="s">
        <v>6051</v>
      </c>
      <c r="T872" s="42" t="s">
        <v>6052</v>
      </c>
      <c r="U872" s="49">
        <v>1456</v>
      </c>
      <c r="Y872" s="62"/>
      <c r="Z872" s="62"/>
      <c r="AA872" s="62"/>
      <c r="AB872" s="64"/>
    </row>
    <row r="873" spans="1:28" ht="14.1" customHeight="1">
      <c r="A873" s="42" t="str">
        <f t="shared" si="9"/>
        <v>6601</v>
      </c>
      <c r="B873" s="42" t="str">
        <f t="shared" si="10"/>
        <v>6601102</v>
      </c>
      <c r="C873" s="42" t="str">
        <f t="shared" si="11"/>
        <v>66011027</v>
      </c>
      <c r="I873" s="42">
        <v>113573</v>
      </c>
      <c r="J873" s="42" t="s">
        <v>6037</v>
      </c>
      <c r="K873" s="42">
        <v>6</v>
      </c>
      <c r="L873" s="42" t="s">
        <v>5959</v>
      </c>
      <c r="M873" s="44">
        <v>601</v>
      </c>
      <c r="N873" s="42" t="s">
        <v>5960</v>
      </c>
      <c r="O873" s="42">
        <v>102</v>
      </c>
      <c r="P873" s="42" t="s">
        <v>4552</v>
      </c>
      <c r="Q873" s="42">
        <v>7</v>
      </c>
      <c r="R873" s="45" t="s">
        <v>3327</v>
      </c>
      <c r="S873" s="45" t="s">
        <v>6055</v>
      </c>
      <c r="T873" s="42" t="s">
        <v>6056</v>
      </c>
      <c r="U873" s="49">
        <v>250</v>
      </c>
      <c r="Y873" s="62"/>
      <c r="Z873" s="62"/>
      <c r="AA873" s="62"/>
      <c r="AB873" s="64"/>
    </row>
    <row r="874" spans="1:28" ht="14.1" customHeight="1">
      <c r="A874" s="42" t="str">
        <f t="shared" si="9"/>
        <v>6601</v>
      </c>
      <c r="B874" s="42" t="str">
        <f t="shared" si="10"/>
        <v>6601102</v>
      </c>
      <c r="C874" s="42" t="str">
        <f t="shared" si="11"/>
        <v>66011028</v>
      </c>
      <c r="I874" s="42">
        <v>113574</v>
      </c>
      <c r="J874" s="42" t="s">
        <v>6040</v>
      </c>
      <c r="K874" s="42">
        <v>6</v>
      </c>
      <c r="L874" s="42" t="s">
        <v>5959</v>
      </c>
      <c r="M874" s="44">
        <v>601</v>
      </c>
      <c r="N874" s="42" t="s">
        <v>5960</v>
      </c>
      <c r="O874" s="42">
        <v>102</v>
      </c>
      <c r="P874" s="42" t="s">
        <v>4552</v>
      </c>
      <c r="Q874" s="42">
        <v>8</v>
      </c>
      <c r="R874" s="45" t="s">
        <v>4382</v>
      </c>
      <c r="S874" s="45" t="s">
        <v>6059</v>
      </c>
      <c r="T874" s="42" t="s">
        <v>4823</v>
      </c>
      <c r="U874" s="49">
        <v>434</v>
      </c>
      <c r="Y874" s="62"/>
      <c r="Z874" s="62"/>
      <c r="AA874" s="62"/>
      <c r="AB874" s="64"/>
    </row>
    <row r="875" spans="1:28" ht="14.1" customHeight="1">
      <c r="A875" s="42" t="str">
        <f t="shared" si="9"/>
        <v>6601</v>
      </c>
      <c r="B875" s="42" t="str">
        <f t="shared" si="10"/>
        <v>6601102</v>
      </c>
      <c r="C875" s="42" t="str">
        <f t="shared" si="11"/>
        <v>66011029</v>
      </c>
      <c r="I875" s="42">
        <v>113575</v>
      </c>
      <c r="J875" s="42" t="s">
        <v>6043</v>
      </c>
      <c r="K875" s="42">
        <v>6</v>
      </c>
      <c r="L875" s="42" t="s">
        <v>5959</v>
      </c>
      <c r="M875" s="44">
        <v>601</v>
      </c>
      <c r="N875" s="42" t="s">
        <v>5960</v>
      </c>
      <c r="O875" s="42">
        <v>102</v>
      </c>
      <c r="P875" s="42" t="s">
        <v>4552</v>
      </c>
      <c r="Q875" s="42">
        <v>9</v>
      </c>
      <c r="R875" s="45" t="s">
        <v>5085</v>
      </c>
      <c r="S875" s="45" t="s">
        <v>6061</v>
      </c>
      <c r="T875" s="42" t="s">
        <v>6062</v>
      </c>
      <c r="U875" s="49">
        <v>1593</v>
      </c>
      <c r="Y875" s="62"/>
      <c r="Z875" s="62"/>
      <c r="AA875" s="62"/>
      <c r="AB875" s="64"/>
    </row>
    <row r="876" spans="1:28" ht="14.1" customHeight="1">
      <c r="A876" s="42" t="str">
        <f t="shared" si="9"/>
        <v>6601</v>
      </c>
      <c r="B876" s="42" t="str">
        <f t="shared" si="10"/>
        <v>6601102</v>
      </c>
      <c r="C876" s="42" t="str">
        <f t="shared" si="11"/>
        <v>660110210</v>
      </c>
      <c r="I876" s="42">
        <v>113576</v>
      </c>
      <c r="J876" s="42" t="s">
        <v>6046</v>
      </c>
      <c r="K876" s="42">
        <v>6</v>
      </c>
      <c r="L876" s="42" t="s">
        <v>5959</v>
      </c>
      <c r="M876" s="44">
        <v>601</v>
      </c>
      <c r="N876" s="42" t="s">
        <v>5960</v>
      </c>
      <c r="O876" s="42">
        <v>102</v>
      </c>
      <c r="P876" s="42" t="s">
        <v>4552</v>
      </c>
      <c r="Q876" s="42">
        <v>10</v>
      </c>
      <c r="R876" s="45" t="s">
        <v>4134</v>
      </c>
      <c r="S876" s="45" t="s">
        <v>6064</v>
      </c>
      <c r="T876" s="42" t="s">
        <v>324</v>
      </c>
      <c r="U876" s="49">
        <v>1092</v>
      </c>
      <c r="Y876" s="62"/>
      <c r="Z876" s="62"/>
      <c r="AA876" s="62"/>
      <c r="AB876" s="64"/>
    </row>
    <row r="877" spans="1:28" ht="14.1" customHeight="1">
      <c r="A877" s="42" t="str">
        <f t="shared" si="9"/>
        <v>6601</v>
      </c>
      <c r="B877" s="42" t="str">
        <f t="shared" si="10"/>
        <v>6601102</v>
      </c>
      <c r="C877" s="42" t="str">
        <f t="shared" si="11"/>
        <v>660110211</v>
      </c>
      <c r="I877" s="42">
        <v>113577</v>
      </c>
      <c r="J877" s="42" t="s">
        <v>6049</v>
      </c>
      <c r="K877" s="42">
        <v>6</v>
      </c>
      <c r="L877" s="42" t="s">
        <v>5959</v>
      </c>
      <c r="M877" s="44">
        <v>601</v>
      </c>
      <c r="N877" s="42" t="s">
        <v>5960</v>
      </c>
      <c r="O877" s="42">
        <v>102</v>
      </c>
      <c r="P877" s="42" t="s">
        <v>4552</v>
      </c>
      <c r="Q877" s="42">
        <v>11</v>
      </c>
      <c r="R877" s="45" t="s">
        <v>6067</v>
      </c>
      <c r="S877" s="45" t="s">
        <v>6068</v>
      </c>
      <c r="T877" s="42" t="s">
        <v>6069</v>
      </c>
      <c r="U877" s="49">
        <v>1561</v>
      </c>
      <c r="Y877" s="62"/>
      <c r="Z877" s="62"/>
      <c r="AA877" s="62"/>
      <c r="AB877" s="64"/>
    </row>
    <row r="878" spans="1:28" ht="14.1" customHeight="1">
      <c r="A878" s="42" t="str">
        <f t="shared" si="9"/>
        <v>6601</v>
      </c>
      <c r="B878" s="42" t="str">
        <f t="shared" si="10"/>
        <v>6601102</v>
      </c>
      <c r="C878" s="42" t="str">
        <f t="shared" si="11"/>
        <v>660110212</v>
      </c>
      <c r="I878" s="42">
        <v>113578</v>
      </c>
      <c r="J878" s="42" t="s">
        <v>6054</v>
      </c>
      <c r="K878" s="42">
        <v>6</v>
      </c>
      <c r="L878" s="42" t="s">
        <v>5959</v>
      </c>
      <c r="M878" s="44">
        <v>601</v>
      </c>
      <c r="N878" s="42" t="s">
        <v>5960</v>
      </c>
      <c r="O878" s="42">
        <v>102</v>
      </c>
      <c r="P878" s="42" t="s">
        <v>4552</v>
      </c>
      <c r="Q878" s="42">
        <v>12</v>
      </c>
      <c r="R878" s="45" t="s">
        <v>6071</v>
      </c>
      <c r="S878" s="45" t="s">
        <v>6072</v>
      </c>
      <c r="T878" s="42" t="s">
        <v>6073</v>
      </c>
      <c r="U878" s="49">
        <v>1940</v>
      </c>
      <c r="Y878" s="62"/>
      <c r="Z878" s="62"/>
      <c r="AA878" s="62"/>
      <c r="AB878" s="64"/>
    </row>
    <row r="879" spans="1:28" ht="14.1" customHeight="1">
      <c r="A879" s="42" t="str">
        <f t="shared" si="9"/>
        <v>6601</v>
      </c>
      <c r="B879" s="42" t="str">
        <f t="shared" si="10"/>
        <v>6601102</v>
      </c>
      <c r="C879" s="42" t="str">
        <f t="shared" si="11"/>
        <v>660110219</v>
      </c>
      <c r="I879" s="42">
        <v>113579</v>
      </c>
      <c r="J879" s="42" t="s">
        <v>6058</v>
      </c>
      <c r="K879" s="42">
        <v>6</v>
      </c>
      <c r="L879" s="42" t="s">
        <v>5959</v>
      </c>
      <c r="M879" s="44">
        <v>601</v>
      </c>
      <c r="N879" s="42" t="s">
        <v>5960</v>
      </c>
      <c r="O879" s="42">
        <v>102</v>
      </c>
      <c r="P879" s="42" t="s">
        <v>4552</v>
      </c>
      <c r="Q879" s="42">
        <v>19</v>
      </c>
      <c r="R879" s="45" t="s">
        <v>1479</v>
      </c>
      <c r="S879" s="45" t="s">
        <v>6075</v>
      </c>
      <c r="T879" s="42" t="s">
        <v>6076</v>
      </c>
      <c r="U879" s="49">
        <v>1028</v>
      </c>
      <c r="Y879" s="62"/>
      <c r="Z879" s="62"/>
      <c r="AA879" s="62"/>
      <c r="AB879" s="64"/>
    </row>
    <row r="880" spans="1:28" ht="14.1" customHeight="1">
      <c r="A880" s="42" t="str">
        <f t="shared" si="9"/>
        <v>6601</v>
      </c>
      <c r="B880" s="42" t="str">
        <f t="shared" si="10"/>
        <v>6601103</v>
      </c>
      <c r="C880" s="42" t="str">
        <f t="shared" si="11"/>
        <v>66011031</v>
      </c>
      <c r="I880" s="42">
        <v>113580</v>
      </c>
      <c r="J880" s="42" t="s">
        <v>6060</v>
      </c>
      <c r="K880" s="42">
        <v>6</v>
      </c>
      <c r="L880" s="42" t="s">
        <v>5959</v>
      </c>
      <c r="M880" s="44">
        <v>601</v>
      </c>
      <c r="N880" s="42" t="s">
        <v>5960</v>
      </c>
      <c r="O880" s="42">
        <v>103</v>
      </c>
      <c r="P880" s="42" t="s">
        <v>3303</v>
      </c>
      <c r="Q880" s="42">
        <v>1</v>
      </c>
      <c r="R880" s="45" t="s">
        <v>6078</v>
      </c>
      <c r="S880" s="45" t="s">
        <v>6079</v>
      </c>
      <c r="T880" s="42" t="s">
        <v>6080</v>
      </c>
      <c r="U880" s="49">
        <v>1594</v>
      </c>
      <c r="Y880" s="62"/>
      <c r="Z880" s="62"/>
      <c r="AA880" s="62"/>
      <c r="AB880" s="64"/>
    </row>
    <row r="881" spans="1:28" ht="14.1" customHeight="1">
      <c r="A881" s="42" t="str">
        <f t="shared" si="9"/>
        <v>6601</v>
      </c>
      <c r="B881" s="42" t="str">
        <f t="shared" si="10"/>
        <v>6601103</v>
      </c>
      <c r="C881" s="42" t="str">
        <f t="shared" si="11"/>
        <v>66011032</v>
      </c>
      <c r="I881" s="42">
        <v>113581</v>
      </c>
      <c r="J881" s="42" t="s">
        <v>6063</v>
      </c>
      <c r="K881" s="42">
        <v>6</v>
      </c>
      <c r="L881" s="42" t="s">
        <v>5959</v>
      </c>
      <c r="M881" s="44">
        <v>601</v>
      </c>
      <c r="N881" s="42" t="s">
        <v>5960</v>
      </c>
      <c r="O881" s="42">
        <v>103</v>
      </c>
      <c r="P881" s="42" t="s">
        <v>3303</v>
      </c>
      <c r="Q881" s="42">
        <v>2</v>
      </c>
      <c r="R881" s="45" t="s">
        <v>6082</v>
      </c>
      <c r="S881" s="45" t="s">
        <v>6083</v>
      </c>
      <c r="T881" s="42" t="s">
        <v>6084</v>
      </c>
      <c r="U881" s="49">
        <v>1604</v>
      </c>
      <c r="Y881" s="62"/>
      <c r="Z881" s="62"/>
      <c r="AA881" s="62"/>
      <c r="AB881" s="64"/>
    </row>
    <row r="882" spans="1:28" ht="14.1" customHeight="1">
      <c r="A882" s="42" t="str">
        <f t="shared" si="9"/>
        <v>6601</v>
      </c>
      <c r="B882" s="42" t="str">
        <f t="shared" si="10"/>
        <v>6601103</v>
      </c>
      <c r="C882" s="42" t="str">
        <f t="shared" si="11"/>
        <v>66011033</v>
      </c>
      <c r="I882" s="42">
        <v>113582</v>
      </c>
      <c r="J882" s="42" t="s">
        <v>6066</v>
      </c>
      <c r="K882" s="42">
        <v>6</v>
      </c>
      <c r="L882" s="42" t="s">
        <v>5959</v>
      </c>
      <c r="M882" s="44">
        <v>601</v>
      </c>
      <c r="N882" s="42" t="s">
        <v>5960</v>
      </c>
      <c r="O882" s="42">
        <v>103</v>
      </c>
      <c r="P882" s="42" t="s">
        <v>3303</v>
      </c>
      <c r="Q882" s="42">
        <v>3</v>
      </c>
      <c r="R882" s="45" t="s">
        <v>6087</v>
      </c>
      <c r="S882" s="45" t="s">
        <v>6088</v>
      </c>
      <c r="T882" s="42" t="s">
        <v>6089</v>
      </c>
      <c r="U882" s="49">
        <v>1617</v>
      </c>
      <c r="Y882" s="62"/>
      <c r="Z882" s="62"/>
      <c r="AA882" s="62"/>
      <c r="AB882" s="64"/>
    </row>
    <row r="883" spans="1:28" ht="14.1" customHeight="1">
      <c r="A883" s="42" t="str">
        <f t="shared" si="9"/>
        <v>6601</v>
      </c>
      <c r="B883" s="42" t="str">
        <f t="shared" si="10"/>
        <v>6601103</v>
      </c>
      <c r="C883" s="42" t="str">
        <f t="shared" si="11"/>
        <v>660110319</v>
      </c>
      <c r="I883" s="42">
        <v>113583</v>
      </c>
      <c r="J883" s="42" t="s">
        <v>6070</v>
      </c>
      <c r="K883" s="42">
        <v>6</v>
      </c>
      <c r="L883" s="42" t="s">
        <v>5959</v>
      </c>
      <c r="M883" s="44">
        <v>601</v>
      </c>
      <c r="N883" s="42" t="s">
        <v>5960</v>
      </c>
      <c r="O883" s="42">
        <v>103</v>
      </c>
      <c r="P883" s="42" t="s">
        <v>3303</v>
      </c>
      <c r="Q883" s="42">
        <v>19</v>
      </c>
      <c r="R883" s="45" t="s">
        <v>1479</v>
      </c>
      <c r="S883" s="45" t="s">
        <v>6092</v>
      </c>
      <c r="T883" s="42" t="s">
        <v>6093</v>
      </c>
      <c r="U883" s="49">
        <v>252</v>
      </c>
      <c r="Y883" s="62"/>
      <c r="Z883" s="62"/>
      <c r="AA883" s="62"/>
      <c r="AB883" s="64"/>
    </row>
    <row r="884" spans="1:28" ht="14.1" customHeight="1">
      <c r="A884" s="42" t="str">
        <f t="shared" si="9"/>
        <v>6601</v>
      </c>
      <c r="B884" s="42" t="str">
        <f t="shared" si="10"/>
        <v>6601104</v>
      </c>
      <c r="C884" s="42" t="str">
        <f t="shared" si="11"/>
        <v>66011041</v>
      </c>
      <c r="I884" s="42">
        <v>113584</v>
      </c>
      <c r="J884" s="42" t="s">
        <v>6074</v>
      </c>
      <c r="K884" s="42">
        <v>6</v>
      </c>
      <c r="L884" s="42" t="s">
        <v>5959</v>
      </c>
      <c r="M884" s="44">
        <v>601</v>
      </c>
      <c r="N884" s="42" t="s">
        <v>5960</v>
      </c>
      <c r="O884" s="42">
        <v>104</v>
      </c>
      <c r="P884" s="42" t="s">
        <v>1836</v>
      </c>
      <c r="Q884" s="42">
        <v>1</v>
      </c>
      <c r="R884" s="45" t="s">
        <v>6095</v>
      </c>
      <c r="S884" s="45" t="s">
        <v>6096</v>
      </c>
      <c r="T884" s="42" t="s">
        <v>6097</v>
      </c>
      <c r="U884" s="49">
        <v>1238</v>
      </c>
      <c r="Y884" s="62"/>
      <c r="Z884" s="62"/>
      <c r="AA884" s="62"/>
      <c r="AB884" s="64"/>
    </row>
    <row r="885" spans="1:28" ht="14.1" customHeight="1">
      <c r="A885" s="42" t="str">
        <f t="shared" si="9"/>
        <v>6601</v>
      </c>
      <c r="B885" s="42" t="str">
        <f t="shared" si="10"/>
        <v>6601104</v>
      </c>
      <c r="C885" s="42" t="str">
        <f t="shared" si="11"/>
        <v>66011042</v>
      </c>
      <c r="I885" s="42">
        <v>113585</v>
      </c>
      <c r="J885" s="42" t="s">
        <v>6077</v>
      </c>
      <c r="K885" s="42">
        <v>6</v>
      </c>
      <c r="L885" s="42" t="s">
        <v>5959</v>
      </c>
      <c r="M885" s="44">
        <v>601</v>
      </c>
      <c r="N885" s="42" t="s">
        <v>5960</v>
      </c>
      <c r="O885" s="42">
        <v>104</v>
      </c>
      <c r="P885" s="42" t="s">
        <v>1836</v>
      </c>
      <c r="Q885" s="42">
        <v>2</v>
      </c>
      <c r="R885" s="45" t="s">
        <v>3333</v>
      </c>
      <c r="S885" s="45" t="s">
        <v>6099</v>
      </c>
      <c r="T885" s="42" t="s">
        <v>6100</v>
      </c>
      <c r="U885" s="49">
        <v>564</v>
      </c>
      <c r="Y885" s="62"/>
      <c r="Z885" s="62"/>
      <c r="AA885" s="62"/>
      <c r="AB885" s="64"/>
    </row>
    <row r="886" spans="1:28" ht="14.1" customHeight="1">
      <c r="A886" s="42" t="str">
        <f t="shared" si="9"/>
        <v>6601</v>
      </c>
      <c r="B886" s="42" t="str">
        <f t="shared" si="10"/>
        <v>6601104</v>
      </c>
      <c r="C886" s="42" t="str">
        <f t="shared" si="11"/>
        <v>66011043</v>
      </c>
      <c r="I886" s="42">
        <v>113586</v>
      </c>
      <c r="J886" s="42" t="s">
        <v>6081</v>
      </c>
      <c r="K886" s="42">
        <v>6</v>
      </c>
      <c r="L886" s="42" t="s">
        <v>5959</v>
      </c>
      <c r="M886" s="44">
        <v>601</v>
      </c>
      <c r="N886" s="42" t="s">
        <v>5960</v>
      </c>
      <c r="O886" s="42">
        <v>104</v>
      </c>
      <c r="P886" s="42" t="s">
        <v>1836</v>
      </c>
      <c r="Q886" s="42">
        <v>3</v>
      </c>
      <c r="R886" s="45" t="s">
        <v>4141</v>
      </c>
      <c r="S886" s="45" t="s">
        <v>6102</v>
      </c>
      <c r="T886" s="42" t="s">
        <v>6103</v>
      </c>
      <c r="U886" s="49">
        <v>1271</v>
      </c>
      <c r="Y886" s="62"/>
      <c r="Z886" s="62"/>
      <c r="AA886" s="62"/>
      <c r="AB886" s="64"/>
    </row>
    <row r="887" spans="1:28" ht="14.1" customHeight="1">
      <c r="A887" s="42" t="str">
        <f t="shared" si="9"/>
        <v>6601</v>
      </c>
      <c r="B887" s="42" t="str">
        <f t="shared" si="10"/>
        <v>6601104</v>
      </c>
      <c r="C887" s="42" t="str">
        <f t="shared" si="11"/>
        <v>66011044</v>
      </c>
      <c r="I887" s="42">
        <v>113587</v>
      </c>
      <c r="J887" s="42" t="s">
        <v>6086</v>
      </c>
      <c r="K887" s="42">
        <v>6</v>
      </c>
      <c r="L887" s="42" t="s">
        <v>5959</v>
      </c>
      <c r="M887" s="44">
        <v>601</v>
      </c>
      <c r="N887" s="42" t="s">
        <v>5960</v>
      </c>
      <c r="O887" s="42">
        <v>104</v>
      </c>
      <c r="P887" s="42" t="s">
        <v>1836</v>
      </c>
      <c r="Q887" s="42">
        <v>4</v>
      </c>
      <c r="R887" s="45" t="s">
        <v>6105</v>
      </c>
      <c r="S887" s="45" t="s">
        <v>6106</v>
      </c>
      <c r="T887" s="42" t="s">
        <v>6107</v>
      </c>
      <c r="U887" s="49">
        <v>1207</v>
      </c>
      <c r="Y887" s="62"/>
      <c r="Z887" s="62"/>
      <c r="AA887" s="62"/>
      <c r="AB887" s="64"/>
    </row>
    <row r="888" spans="1:28" ht="14.1" customHeight="1">
      <c r="A888" s="42" t="str">
        <f t="shared" si="9"/>
        <v>6601</v>
      </c>
      <c r="B888" s="42" t="str">
        <f t="shared" si="10"/>
        <v>6601104</v>
      </c>
      <c r="C888" s="42" t="str">
        <f t="shared" si="11"/>
        <v>66011045</v>
      </c>
      <c r="I888" s="42">
        <v>113588</v>
      </c>
      <c r="J888" s="42" t="s">
        <v>6091</v>
      </c>
      <c r="K888" s="42">
        <v>6</v>
      </c>
      <c r="L888" s="42" t="s">
        <v>5959</v>
      </c>
      <c r="M888" s="44">
        <v>601</v>
      </c>
      <c r="N888" s="42" t="s">
        <v>5960</v>
      </c>
      <c r="O888" s="42">
        <v>104</v>
      </c>
      <c r="P888" s="42" t="s">
        <v>1836</v>
      </c>
      <c r="Q888" s="42">
        <v>5</v>
      </c>
      <c r="R888" s="45" t="s">
        <v>3357</v>
      </c>
      <c r="S888" s="45" t="s">
        <v>6109</v>
      </c>
      <c r="T888" s="42" t="s">
        <v>5677</v>
      </c>
      <c r="U888" s="49">
        <v>1311</v>
      </c>
      <c r="Y888" s="62"/>
      <c r="Z888" s="62"/>
      <c r="AA888" s="62"/>
      <c r="AB888" s="64"/>
    </row>
    <row r="889" spans="1:28" ht="14.1" customHeight="1">
      <c r="A889" s="42" t="str">
        <f t="shared" si="9"/>
        <v>6601</v>
      </c>
      <c r="B889" s="42" t="str">
        <f t="shared" si="10"/>
        <v>6601104</v>
      </c>
      <c r="C889" s="42" t="str">
        <f t="shared" si="11"/>
        <v>66011046</v>
      </c>
      <c r="I889" s="42">
        <v>113589</v>
      </c>
      <c r="J889" s="42" t="s">
        <v>6094</v>
      </c>
      <c r="K889" s="42">
        <v>6</v>
      </c>
      <c r="L889" s="42" t="s">
        <v>5959</v>
      </c>
      <c r="M889" s="44">
        <v>601</v>
      </c>
      <c r="N889" s="42" t="s">
        <v>5960</v>
      </c>
      <c r="O889" s="42">
        <v>104</v>
      </c>
      <c r="P889" s="42" t="s">
        <v>1836</v>
      </c>
      <c r="Q889" s="42">
        <v>6</v>
      </c>
      <c r="R889" s="45" t="s">
        <v>6050</v>
      </c>
      <c r="S889" s="45" t="s">
        <v>6112</v>
      </c>
      <c r="T889" s="42" t="s">
        <v>6113</v>
      </c>
      <c r="U889" s="49">
        <v>254</v>
      </c>
      <c r="Y889" s="62"/>
      <c r="Z889" s="62"/>
      <c r="AA889" s="62"/>
      <c r="AB889" s="64"/>
    </row>
    <row r="890" spans="1:28" ht="14.1" customHeight="1">
      <c r="A890" s="42" t="str">
        <f t="shared" si="9"/>
        <v>6601</v>
      </c>
      <c r="B890" s="42" t="str">
        <f t="shared" si="10"/>
        <v>6601104</v>
      </c>
      <c r="C890" s="42" t="str">
        <f t="shared" si="11"/>
        <v>66011047</v>
      </c>
      <c r="I890" s="42">
        <v>113590</v>
      </c>
      <c r="J890" s="42" t="s">
        <v>6098</v>
      </c>
      <c r="K890" s="42">
        <v>6</v>
      </c>
      <c r="L890" s="42" t="s">
        <v>5959</v>
      </c>
      <c r="M890" s="44">
        <v>601</v>
      </c>
      <c r="N890" s="42" t="s">
        <v>5960</v>
      </c>
      <c r="O890" s="42">
        <v>104</v>
      </c>
      <c r="P890" s="42" t="s">
        <v>1836</v>
      </c>
      <c r="Q890" s="42">
        <v>7</v>
      </c>
      <c r="R890" s="45" t="s">
        <v>3327</v>
      </c>
      <c r="S890" s="45" t="s">
        <v>6115</v>
      </c>
      <c r="T890" s="42" t="s">
        <v>351</v>
      </c>
      <c r="U890" s="49">
        <v>1447</v>
      </c>
      <c r="Y890" s="62"/>
      <c r="Z890" s="62"/>
      <c r="AA890" s="62"/>
      <c r="AB890" s="64"/>
    </row>
    <row r="891" spans="1:28" ht="14.1" customHeight="1">
      <c r="A891" s="42" t="str">
        <f t="shared" si="9"/>
        <v>6601</v>
      </c>
      <c r="B891" s="42" t="str">
        <f t="shared" si="10"/>
        <v>6601104</v>
      </c>
      <c r="C891" s="42" t="str">
        <f t="shared" si="11"/>
        <v>66011048</v>
      </c>
      <c r="I891" s="42">
        <v>113591</v>
      </c>
      <c r="J891" s="42" t="s">
        <v>6101</v>
      </c>
      <c r="K891" s="42">
        <v>6</v>
      </c>
      <c r="L891" s="42" t="s">
        <v>5959</v>
      </c>
      <c r="M891" s="44">
        <v>601</v>
      </c>
      <c r="N891" s="42" t="s">
        <v>5960</v>
      </c>
      <c r="O891" s="42">
        <v>104</v>
      </c>
      <c r="P891" s="42" t="s">
        <v>1836</v>
      </c>
      <c r="Q891" s="42">
        <v>8</v>
      </c>
      <c r="R891" s="45" t="s">
        <v>4252</v>
      </c>
      <c r="S891" s="45" t="s">
        <v>6118</v>
      </c>
      <c r="T891" s="42" t="s">
        <v>6119</v>
      </c>
      <c r="U891" s="49">
        <v>1726</v>
      </c>
      <c r="Y891" s="62"/>
      <c r="Z891" s="62"/>
      <c r="AA891" s="62"/>
      <c r="AB891" s="64"/>
    </row>
    <row r="892" spans="1:28" ht="14.1" customHeight="1">
      <c r="A892" s="42" t="str">
        <f t="shared" si="9"/>
        <v>6601</v>
      </c>
      <c r="B892" s="42" t="str">
        <f t="shared" si="10"/>
        <v>6601104</v>
      </c>
      <c r="C892" s="42" t="str">
        <f t="shared" si="11"/>
        <v>66011049</v>
      </c>
      <c r="I892" s="42">
        <v>113593</v>
      </c>
      <c r="J892" s="42" t="s">
        <v>6104</v>
      </c>
      <c r="K892" s="42">
        <v>6</v>
      </c>
      <c r="L892" s="42" t="s">
        <v>5959</v>
      </c>
      <c r="M892" s="44">
        <v>601</v>
      </c>
      <c r="N892" s="42" t="s">
        <v>5960</v>
      </c>
      <c r="O892" s="42">
        <v>104</v>
      </c>
      <c r="P892" s="42" t="s">
        <v>1836</v>
      </c>
      <c r="Q892" s="42">
        <v>9</v>
      </c>
      <c r="R892" s="45" t="s">
        <v>5085</v>
      </c>
      <c r="S892" s="45" t="s">
        <v>6121</v>
      </c>
      <c r="T892" s="42" t="s">
        <v>6122</v>
      </c>
      <c r="U892" s="49">
        <v>1821</v>
      </c>
      <c r="Y892" s="62"/>
      <c r="Z892" s="62"/>
      <c r="AA892" s="62"/>
      <c r="AB892" s="64"/>
    </row>
    <row r="893" spans="1:28" ht="14.1" customHeight="1">
      <c r="A893" s="42" t="str">
        <f t="shared" si="9"/>
        <v>6601</v>
      </c>
      <c r="B893" s="42" t="str">
        <f t="shared" si="10"/>
        <v>6601104</v>
      </c>
      <c r="C893" s="42" t="str">
        <f t="shared" si="11"/>
        <v>660110410</v>
      </c>
      <c r="I893" s="42">
        <v>113594</v>
      </c>
      <c r="J893" s="42" t="s">
        <v>6108</v>
      </c>
      <c r="K893" s="42">
        <v>6</v>
      </c>
      <c r="L893" s="42" t="s">
        <v>5959</v>
      </c>
      <c r="M893" s="44">
        <v>601</v>
      </c>
      <c r="N893" s="42" t="s">
        <v>5960</v>
      </c>
      <c r="O893" s="42">
        <v>104</v>
      </c>
      <c r="P893" s="42" t="s">
        <v>1836</v>
      </c>
      <c r="Q893" s="42">
        <v>10</v>
      </c>
      <c r="R893" s="45" t="s">
        <v>4134</v>
      </c>
      <c r="S893" s="45" t="s">
        <v>6125</v>
      </c>
      <c r="T893" s="42" t="s">
        <v>6126</v>
      </c>
      <c r="U893" s="49">
        <v>565</v>
      </c>
      <c r="Y893" s="62"/>
      <c r="Z893" s="62"/>
      <c r="AA893" s="62"/>
      <c r="AB893" s="64"/>
    </row>
    <row r="894" spans="1:28" ht="14.1" customHeight="1">
      <c r="A894" s="42" t="str">
        <f t="shared" si="9"/>
        <v>6601</v>
      </c>
      <c r="B894" s="42" t="str">
        <f t="shared" si="10"/>
        <v>6601104</v>
      </c>
      <c r="C894" s="42" t="str">
        <f t="shared" si="11"/>
        <v>660110411</v>
      </c>
      <c r="I894" s="42">
        <v>113595</v>
      </c>
      <c r="J894" s="42" t="s">
        <v>6111</v>
      </c>
      <c r="K894" s="42">
        <v>6</v>
      </c>
      <c r="L894" s="42" t="s">
        <v>5959</v>
      </c>
      <c r="M894" s="44">
        <v>601</v>
      </c>
      <c r="N894" s="42" t="s">
        <v>5960</v>
      </c>
      <c r="O894" s="42">
        <v>104</v>
      </c>
      <c r="P894" s="42" t="s">
        <v>1836</v>
      </c>
      <c r="Q894" s="42">
        <v>11</v>
      </c>
      <c r="R894" s="45" t="s">
        <v>4409</v>
      </c>
      <c r="S894" s="45" t="s">
        <v>6128</v>
      </c>
      <c r="T894" s="42" t="s">
        <v>6129</v>
      </c>
      <c r="U894" s="49">
        <v>1385</v>
      </c>
      <c r="Y894" s="62"/>
      <c r="Z894" s="62"/>
      <c r="AA894" s="62"/>
      <c r="AB894" s="64"/>
    </row>
    <row r="895" spans="1:28" ht="14.1" customHeight="1">
      <c r="A895" s="42" t="str">
        <f t="shared" si="9"/>
        <v>6601</v>
      </c>
      <c r="B895" s="42" t="str">
        <f t="shared" si="10"/>
        <v>6601104</v>
      </c>
      <c r="C895" s="42" t="str">
        <f t="shared" si="11"/>
        <v>660110412</v>
      </c>
      <c r="I895" s="42">
        <v>113596</v>
      </c>
      <c r="J895" s="42" t="s">
        <v>6114</v>
      </c>
      <c r="K895" s="42">
        <v>6</v>
      </c>
      <c r="L895" s="42" t="s">
        <v>5959</v>
      </c>
      <c r="M895" s="44">
        <v>601</v>
      </c>
      <c r="N895" s="42" t="s">
        <v>5960</v>
      </c>
      <c r="O895" s="42">
        <v>104</v>
      </c>
      <c r="P895" s="42" t="s">
        <v>1836</v>
      </c>
      <c r="Q895" s="42">
        <v>12</v>
      </c>
      <c r="R895" s="45" t="s">
        <v>6071</v>
      </c>
      <c r="S895" s="45" t="s">
        <v>6132</v>
      </c>
      <c r="T895" s="42" t="s">
        <v>6133</v>
      </c>
      <c r="U895" s="49">
        <v>256</v>
      </c>
      <c r="Y895" s="62"/>
      <c r="Z895" s="62"/>
      <c r="AA895" s="62"/>
      <c r="AB895" s="64"/>
    </row>
    <row r="896" spans="1:28" ht="14.1" customHeight="1">
      <c r="A896" s="42" t="str">
        <f t="shared" si="9"/>
        <v>6601</v>
      </c>
      <c r="B896" s="42" t="str">
        <f t="shared" si="10"/>
        <v>6601104</v>
      </c>
      <c r="C896" s="42" t="str">
        <f t="shared" si="11"/>
        <v>660110419</v>
      </c>
      <c r="I896" s="42">
        <v>113597</v>
      </c>
      <c r="J896" s="42" t="s">
        <v>6117</v>
      </c>
      <c r="K896" s="42">
        <v>6</v>
      </c>
      <c r="L896" s="42" t="s">
        <v>5959</v>
      </c>
      <c r="M896" s="44">
        <v>601</v>
      </c>
      <c r="N896" s="42" t="s">
        <v>5960</v>
      </c>
      <c r="O896" s="42">
        <v>104</v>
      </c>
      <c r="P896" s="42" t="s">
        <v>1836</v>
      </c>
      <c r="Q896" s="42">
        <v>19</v>
      </c>
      <c r="R896" s="45" t="s">
        <v>1479</v>
      </c>
      <c r="S896" s="45" t="s">
        <v>6135</v>
      </c>
      <c r="T896" s="42" t="s">
        <v>6136</v>
      </c>
      <c r="U896" s="49">
        <v>257</v>
      </c>
      <c r="Y896" s="62"/>
      <c r="Z896" s="62"/>
      <c r="AA896" s="62"/>
      <c r="AB896" s="64"/>
    </row>
    <row r="897" spans="1:28" ht="14.1" customHeight="1">
      <c r="A897" s="42" t="str">
        <f t="shared" si="9"/>
        <v>6601</v>
      </c>
      <c r="B897" s="42" t="str">
        <f t="shared" si="10"/>
        <v>6601105</v>
      </c>
      <c r="C897" s="42" t="str">
        <f t="shared" si="11"/>
        <v>66011051</v>
      </c>
      <c r="I897" s="42">
        <v>113598</v>
      </c>
      <c r="J897" s="42" t="s">
        <v>6120</v>
      </c>
      <c r="K897" s="42">
        <v>6</v>
      </c>
      <c r="L897" s="42" t="s">
        <v>5959</v>
      </c>
      <c r="M897" s="44">
        <v>601</v>
      </c>
      <c r="N897" s="42" t="s">
        <v>5960</v>
      </c>
      <c r="O897" s="42">
        <v>105</v>
      </c>
      <c r="P897" s="42" t="s">
        <v>1479</v>
      </c>
      <c r="Q897" s="42">
        <v>1</v>
      </c>
      <c r="R897" s="45" t="s">
        <v>4418</v>
      </c>
      <c r="S897" s="45" t="s">
        <v>6139</v>
      </c>
      <c r="T897" s="42" t="s">
        <v>6140</v>
      </c>
      <c r="U897" s="49">
        <v>258</v>
      </c>
      <c r="Y897" s="62"/>
      <c r="Z897" s="62"/>
      <c r="AA897" s="62"/>
      <c r="AB897" s="64"/>
    </row>
    <row r="898" spans="1:28" ht="14.1" customHeight="1">
      <c r="A898" s="42" t="str">
        <f t="shared" si="9"/>
        <v>6601</v>
      </c>
      <c r="B898" s="42" t="str">
        <f t="shared" si="10"/>
        <v>6601105</v>
      </c>
      <c r="C898" s="42" t="str">
        <f t="shared" si="11"/>
        <v>660110519</v>
      </c>
      <c r="I898" s="42">
        <v>113599</v>
      </c>
      <c r="J898" s="42" t="s">
        <v>6124</v>
      </c>
      <c r="K898" s="42">
        <v>6</v>
      </c>
      <c r="L898" s="42" t="s">
        <v>5959</v>
      </c>
      <c r="M898" s="44">
        <v>601</v>
      </c>
      <c r="N898" s="42" t="s">
        <v>5960</v>
      </c>
      <c r="O898" s="42">
        <v>105</v>
      </c>
      <c r="P898" s="42" t="s">
        <v>1479</v>
      </c>
      <c r="Q898" s="42">
        <v>19</v>
      </c>
      <c r="R898" s="45" t="s">
        <v>1479</v>
      </c>
      <c r="S898" s="45" t="s">
        <v>6142</v>
      </c>
      <c r="T898" s="42" t="s">
        <v>6143</v>
      </c>
      <c r="U898" s="49">
        <v>1021</v>
      </c>
      <c r="Y898" s="62"/>
      <c r="Z898" s="62"/>
      <c r="AA898" s="62"/>
      <c r="AB898" s="64"/>
    </row>
    <row r="899" spans="1:28" ht="14.1" customHeight="1">
      <c r="A899" s="42" t="str">
        <f t="shared" si="9"/>
        <v>6602</v>
      </c>
      <c r="B899" s="42" t="str">
        <f t="shared" si="10"/>
        <v>6602101</v>
      </c>
      <c r="C899" s="42" t="str">
        <f t="shared" si="11"/>
        <v>66021011</v>
      </c>
      <c r="I899" s="42">
        <v>113600</v>
      </c>
      <c r="J899" s="42" t="s">
        <v>6127</v>
      </c>
      <c r="K899" s="42">
        <v>6</v>
      </c>
      <c r="L899" s="42" t="s">
        <v>5959</v>
      </c>
      <c r="M899" s="44">
        <v>602</v>
      </c>
      <c r="N899" s="42" t="s">
        <v>6145</v>
      </c>
      <c r="O899" s="42">
        <v>101</v>
      </c>
      <c r="P899" s="42" t="s">
        <v>5961</v>
      </c>
      <c r="Q899" s="42">
        <v>1</v>
      </c>
      <c r="R899" s="45" t="s">
        <v>5962</v>
      </c>
      <c r="S899" s="45" t="s">
        <v>6146</v>
      </c>
      <c r="T899" s="42" t="s">
        <v>6147</v>
      </c>
      <c r="U899" s="49">
        <v>259</v>
      </c>
      <c r="Y899" s="62"/>
      <c r="Z899" s="62"/>
      <c r="AA899" s="62"/>
      <c r="AB899" s="64"/>
    </row>
    <row r="900" spans="1:28" ht="14.1" customHeight="1">
      <c r="A900" s="42" t="str">
        <f t="shared" si="9"/>
        <v>6602</v>
      </c>
      <c r="B900" s="42" t="str">
        <f t="shared" si="10"/>
        <v>6602101</v>
      </c>
      <c r="C900" s="42" t="str">
        <f t="shared" si="11"/>
        <v>66021012</v>
      </c>
      <c r="I900" s="42">
        <v>113601</v>
      </c>
      <c r="J900" s="42" t="s">
        <v>6131</v>
      </c>
      <c r="K900" s="42">
        <v>6</v>
      </c>
      <c r="L900" s="42" t="s">
        <v>5959</v>
      </c>
      <c r="M900" s="44">
        <v>602</v>
      </c>
      <c r="N900" s="42" t="s">
        <v>6145</v>
      </c>
      <c r="O900" s="42">
        <v>101</v>
      </c>
      <c r="P900" s="42" t="s">
        <v>5961</v>
      </c>
      <c r="Q900" s="42">
        <v>2</v>
      </c>
      <c r="R900" s="45" t="s">
        <v>3286</v>
      </c>
      <c r="S900" s="45" t="s">
        <v>6149</v>
      </c>
      <c r="T900" s="42" t="s">
        <v>6150</v>
      </c>
      <c r="U900" s="49">
        <v>1480</v>
      </c>
      <c r="Y900" s="62"/>
      <c r="Z900" s="62"/>
      <c r="AA900" s="62"/>
      <c r="AB900" s="64"/>
    </row>
    <row r="901" spans="1:28" ht="14.1" customHeight="1">
      <c r="A901" s="42" t="str">
        <f t="shared" si="9"/>
        <v>6602</v>
      </c>
      <c r="B901" s="42" t="str">
        <f t="shared" si="10"/>
        <v>6602101</v>
      </c>
      <c r="C901" s="42" t="str">
        <f t="shared" si="11"/>
        <v>66021013</v>
      </c>
      <c r="I901" s="42">
        <v>113602</v>
      </c>
      <c r="J901" s="42" t="s">
        <v>6134</v>
      </c>
      <c r="K901" s="42">
        <v>6</v>
      </c>
      <c r="L901" s="42" t="s">
        <v>5959</v>
      </c>
      <c r="M901" s="44">
        <v>602</v>
      </c>
      <c r="N901" s="42" t="s">
        <v>6145</v>
      </c>
      <c r="O901" s="42">
        <v>101</v>
      </c>
      <c r="P901" s="42" t="s">
        <v>5961</v>
      </c>
      <c r="Q901" s="42">
        <v>3</v>
      </c>
      <c r="R901" s="45" t="s">
        <v>5969</v>
      </c>
      <c r="S901" s="45" t="s">
        <v>6152</v>
      </c>
      <c r="T901" s="42" t="s">
        <v>6153</v>
      </c>
      <c r="U901" s="49">
        <v>1125</v>
      </c>
      <c r="Y901" s="62"/>
      <c r="Z901" s="62"/>
      <c r="AA901" s="62"/>
      <c r="AB901" s="64"/>
    </row>
    <row r="902" spans="1:28" ht="14.1" customHeight="1">
      <c r="A902" s="42" t="str">
        <f t="shared" si="9"/>
        <v>6602</v>
      </c>
      <c r="B902" s="42" t="str">
        <f t="shared" si="10"/>
        <v>6602101</v>
      </c>
      <c r="C902" s="42" t="str">
        <f t="shared" si="11"/>
        <v>66021014</v>
      </c>
      <c r="I902" s="42">
        <v>113603</v>
      </c>
      <c r="J902" s="42" t="s">
        <v>6138</v>
      </c>
      <c r="K902" s="42">
        <v>6</v>
      </c>
      <c r="L902" s="42" t="s">
        <v>5959</v>
      </c>
      <c r="M902" s="44">
        <v>602</v>
      </c>
      <c r="N902" s="42" t="s">
        <v>6145</v>
      </c>
      <c r="O902" s="42">
        <v>101</v>
      </c>
      <c r="P902" s="42" t="s">
        <v>5961</v>
      </c>
      <c r="Q902" s="42">
        <v>4</v>
      </c>
      <c r="R902" s="45" t="s">
        <v>3109</v>
      </c>
      <c r="S902" s="45" t="s">
        <v>6155</v>
      </c>
      <c r="T902" s="42" t="s">
        <v>6156</v>
      </c>
      <c r="U902" s="49">
        <v>1019</v>
      </c>
      <c r="Y902" s="62"/>
      <c r="Z902" s="62"/>
      <c r="AA902" s="62"/>
      <c r="AB902" s="64"/>
    </row>
    <row r="903" spans="1:28" ht="14.1" customHeight="1">
      <c r="A903" s="42" t="str">
        <f t="shared" si="9"/>
        <v>6602</v>
      </c>
      <c r="B903" s="42" t="str">
        <f t="shared" si="10"/>
        <v>6602101</v>
      </c>
      <c r="C903" s="42" t="str">
        <f t="shared" si="11"/>
        <v>66021015</v>
      </c>
      <c r="I903" s="42">
        <v>113604</v>
      </c>
      <c r="J903" s="42" t="s">
        <v>6141</v>
      </c>
      <c r="K903" s="42">
        <v>6</v>
      </c>
      <c r="L903" s="42" t="s">
        <v>5959</v>
      </c>
      <c r="M903" s="44">
        <v>602</v>
      </c>
      <c r="N903" s="42" t="s">
        <v>6145</v>
      </c>
      <c r="O903" s="42">
        <v>101</v>
      </c>
      <c r="P903" s="42" t="s">
        <v>5961</v>
      </c>
      <c r="Q903" s="42">
        <v>5</v>
      </c>
      <c r="R903" s="45" t="s">
        <v>3127</v>
      </c>
      <c r="S903" s="45" t="s">
        <v>6158</v>
      </c>
      <c r="T903" s="42" t="s">
        <v>6159</v>
      </c>
      <c r="U903" s="49">
        <v>1282</v>
      </c>
      <c r="Y903" s="62"/>
      <c r="Z903" s="62"/>
      <c r="AA903" s="62"/>
      <c r="AB903" s="64"/>
    </row>
    <row r="904" spans="1:28" ht="14.1" customHeight="1">
      <c r="A904" s="42" t="str">
        <f t="shared" si="9"/>
        <v>6602</v>
      </c>
      <c r="B904" s="42" t="str">
        <f t="shared" si="10"/>
        <v>6602101</v>
      </c>
      <c r="C904" s="42" t="str">
        <f t="shared" si="11"/>
        <v>66021016</v>
      </c>
      <c r="I904" s="42">
        <v>113605</v>
      </c>
      <c r="J904" s="42" t="s">
        <v>6144</v>
      </c>
      <c r="K904" s="42">
        <v>6</v>
      </c>
      <c r="L904" s="42" t="s">
        <v>5959</v>
      </c>
      <c r="M904" s="44">
        <v>602</v>
      </c>
      <c r="N904" s="42" t="s">
        <v>6145</v>
      </c>
      <c r="O904" s="42">
        <v>101</v>
      </c>
      <c r="P904" s="42" t="s">
        <v>5961</v>
      </c>
      <c r="Q904" s="42">
        <v>6</v>
      </c>
      <c r="R904" s="45" t="s">
        <v>3115</v>
      </c>
      <c r="S904" s="45" t="s">
        <v>6161</v>
      </c>
      <c r="T904" s="42" t="s">
        <v>6162</v>
      </c>
      <c r="U904" s="49">
        <v>1488</v>
      </c>
      <c r="Y904" s="62"/>
      <c r="Z904" s="62"/>
      <c r="AA904" s="62"/>
      <c r="AB904" s="64"/>
    </row>
    <row r="905" spans="1:28" ht="14.1" customHeight="1">
      <c r="A905" s="42" t="str">
        <f t="shared" si="9"/>
        <v>6602</v>
      </c>
      <c r="B905" s="42" t="str">
        <f t="shared" si="10"/>
        <v>6602101</v>
      </c>
      <c r="C905" s="42" t="str">
        <f t="shared" si="11"/>
        <v>66021017</v>
      </c>
      <c r="I905" s="42">
        <v>113606</v>
      </c>
      <c r="J905" s="42" t="s">
        <v>6148</v>
      </c>
      <c r="K905" s="42">
        <v>6</v>
      </c>
      <c r="L905" s="42" t="s">
        <v>5959</v>
      </c>
      <c r="M905" s="44">
        <v>602</v>
      </c>
      <c r="N905" s="42" t="s">
        <v>6145</v>
      </c>
      <c r="O905" s="42">
        <v>101</v>
      </c>
      <c r="P905" s="42" t="s">
        <v>5961</v>
      </c>
      <c r="Q905" s="42">
        <v>7</v>
      </c>
      <c r="R905" s="45" t="s">
        <v>5982</v>
      </c>
      <c r="S905" s="45" t="s">
        <v>6165</v>
      </c>
      <c r="T905" s="42" t="s">
        <v>6166</v>
      </c>
      <c r="U905" s="49">
        <v>1318</v>
      </c>
      <c r="Y905" s="62"/>
      <c r="Z905" s="62"/>
      <c r="AA905" s="62"/>
      <c r="AB905" s="64"/>
    </row>
    <row r="906" spans="1:28" ht="14.1" customHeight="1">
      <c r="A906" s="42" t="str">
        <f t="shared" si="9"/>
        <v>6602</v>
      </c>
      <c r="B906" s="42" t="str">
        <f t="shared" si="10"/>
        <v>6602101</v>
      </c>
      <c r="C906" s="42" t="str">
        <f t="shared" si="11"/>
        <v>66021018</v>
      </c>
      <c r="I906" s="42">
        <v>113607</v>
      </c>
      <c r="J906" s="42" t="s">
        <v>6151</v>
      </c>
      <c r="K906" s="42">
        <v>6</v>
      </c>
      <c r="L906" s="42" t="s">
        <v>5959</v>
      </c>
      <c r="M906" s="44">
        <v>602</v>
      </c>
      <c r="N906" s="42" t="s">
        <v>6145</v>
      </c>
      <c r="O906" s="42">
        <v>101</v>
      </c>
      <c r="P906" s="42" t="s">
        <v>5961</v>
      </c>
      <c r="Q906" s="42">
        <v>8</v>
      </c>
      <c r="R906" s="45" t="s">
        <v>6169</v>
      </c>
      <c r="S906" s="45" t="s">
        <v>6170</v>
      </c>
      <c r="T906" s="42" t="s">
        <v>4929</v>
      </c>
      <c r="U906" s="49">
        <v>1671</v>
      </c>
      <c r="Y906" s="62"/>
      <c r="Z906" s="62"/>
      <c r="AA906" s="62"/>
      <c r="AB906" s="64"/>
    </row>
    <row r="907" spans="1:28" ht="14.1" customHeight="1">
      <c r="A907" s="42" t="str">
        <f t="shared" si="9"/>
        <v>6602</v>
      </c>
      <c r="B907" s="42" t="str">
        <f t="shared" si="10"/>
        <v>6602101</v>
      </c>
      <c r="C907" s="42" t="str">
        <f t="shared" si="11"/>
        <v>66021019</v>
      </c>
      <c r="I907" s="42">
        <v>113608</v>
      </c>
      <c r="J907" s="42" t="s">
        <v>6154</v>
      </c>
      <c r="K907" s="42">
        <v>6</v>
      </c>
      <c r="L907" s="42" t="s">
        <v>5959</v>
      </c>
      <c r="M907" s="44">
        <v>602</v>
      </c>
      <c r="N907" s="42" t="s">
        <v>6145</v>
      </c>
      <c r="O907" s="42">
        <v>101</v>
      </c>
      <c r="P907" s="42" t="s">
        <v>5961</v>
      </c>
      <c r="Q907" s="42">
        <v>9</v>
      </c>
      <c r="R907" s="45" t="s">
        <v>6174</v>
      </c>
      <c r="S907" s="45" t="s">
        <v>6175</v>
      </c>
      <c r="T907" s="42" t="s">
        <v>6176</v>
      </c>
      <c r="U907" s="49">
        <v>1133</v>
      </c>
      <c r="Y907" s="62"/>
      <c r="Z907" s="62"/>
      <c r="AA907" s="62"/>
      <c r="AB907" s="64"/>
    </row>
    <row r="908" spans="1:28" ht="14.1" customHeight="1">
      <c r="A908" s="42" t="str">
        <f t="shared" si="9"/>
        <v>6602</v>
      </c>
      <c r="B908" s="42" t="str">
        <f t="shared" si="10"/>
        <v>6602101</v>
      </c>
      <c r="C908" s="42" t="str">
        <f t="shared" si="11"/>
        <v>660210110</v>
      </c>
      <c r="I908" s="42">
        <v>113609</v>
      </c>
      <c r="J908" s="42" t="s">
        <v>6157</v>
      </c>
      <c r="K908" s="42">
        <v>6</v>
      </c>
      <c r="L908" s="42" t="s">
        <v>5959</v>
      </c>
      <c r="M908" s="44">
        <v>602</v>
      </c>
      <c r="N908" s="42" t="s">
        <v>6145</v>
      </c>
      <c r="O908" s="42">
        <v>101</v>
      </c>
      <c r="P908" s="42" t="s">
        <v>5961</v>
      </c>
      <c r="Q908" s="42">
        <v>10</v>
      </c>
      <c r="R908" s="45" t="s">
        <v>6178</v>
      </c>
      <c r="S908" s="45" t="s">
        <v>6179</v>
      </c>
      <c r="T908" s="42" t="s">
        <v>6180</v>
      </c>
      <c r="U908" s="49">
        <v>1654</v>
      </c>
      <c r="Y908" s="62"/>
      <c r="Z908" s="62"/>
      <c r="AA908" s="62"/>
      <c r="AB908" s="64"/>
    </row>
    <row r="909" spans="1:28" ht="14.1" customHeight="1">
      <c r="A909" s="42" t="str">
        <f t="shared" si="9"/>
        <v>6602</v>
      </c>
      <c r="B909" s="42" t="str">
        <f t="shared" si="10"/>
        <v>6602101</v>
      </c>
      <c r="C909" s="42" t="str">
        <f t="shared" si="11"/>
        <v>660210111</v>
      </c>
      <c r="I909" s="42">
        <v>113610</v>
      </c>
      <c r="J909" s="42" t="s">
        <v>6160</v>
      </c>
      <c r="K909" s="42">
        <v>6</v>
      </c>
      <c r="L909" s="42" t="s">
        <v>5959</v>
      </c>
      <c r="M909" s="44">
        <v>602</v>
      </c>
      <c r="N909" s="42" t="s">
        <v>6145</v>
      </c>
      <c r="O909" s="42">
        <v>101</v>
      </c>
      <c r="P909" s="42" t="s">
        <v>5961</v>
      </c>
      <c r="Q909" s="42">
        <v>11</v>
      </c>
      <c r="R909" s="45" t="s">
        <v>5995</v>
      </c>
      <c r="S909" s="45" t="s">
        <v>6182</v>
      </c>
      <c r="T909" s="42" t="s">
        <v>6183</v>
      </c>
      <c r="U909" s="49">
        <v>1846</v>
      </c>
      <c r="Y909" s="62"/>
      <c r="Z909" s="62"/>
      <c r="AA909" s="62"/>
      <c r="AB909" s="64"/>
    </row>
    <row r="910" spans="1:28" ht="14.1" customHeight="1">
      <c r="A910" s="42" t="str">
        <f t="shared" si="9"/>
        <v>6602</v>
      </c>
      <c r="B910" s="42" t="str">
        <f t="shared" si="10"/>
        <v>6602101</v>
      </c>
      <c r="C910" s="42" t="str">
        <f t="shared" si="11"/>
        <v>660210112</v>
      </c>
      <c r="I910" s="42">
        <v>113611</v>
      </c>
      <c r="J910" s="42" t="s">
        <v>6164</v>
      </c>
      <c r="K910" s="42">
        <v>6</v>
      </c>
      <c r="L910" s="42" t="s">
        <v>5959</v>
      </c>
      <c r="M910" s="44">
        <v>602</v>
      </c>
      <c r="N910" s="42" t="s">
        <v>6145</v>
      </c>
      <c r="O910" s="42">
        <v>101</v>
      </c>
      <c r="P910" s="42" t="s">
        <v>5961</v>
      </c>
      <c r="Q910" s="42">
        <v>12</v>
      </c>
      <c r="R910" s="45" t="s">
        <v>3292</v>
      </c>
      <c r="S910" s="45" t="s">
        <v>6185</v>
      </c>
      <c r="T910" s="42" t="s">
        <v>6186</v>
      </c>
      <c r="U910" s="49">
        <v>1790</v>
      </c>
      <c r="Y910" s="62"/>
      <c r="Z910" s="62"/>
      <c r="AA910" s="62"/>
      <c r="AB910" s="64"/>
    </row>
    <row r="911" spans="1:28" ht="14.1" customHeight="1">
      <c r="A911" s="42" t="str">
        <f t="shared" si="9"/>
        <v>6602</v>
      </c>
      <c r="B911" s="42" t="str">
        <f t="shared" si="10"/>
        <v>6602101</v>
      </c>
      <c r="C911" s="42" t="str">
        <f t="shared" si="11"/>
        <v>660210113</v>
      </c>
      <c r="I911" s="42">
        <v>113612</v>
      </c>
      <c r="J911" s="42" t="s">
        <v>6168</v>
      </c>
      <c r="K911" s="42">
        <v>6</v>
      </c>
      <c r="L911" s="42" t="s">
        <v>5959</v>
      </c>
      <c r="M911" s="44">
        <v>602</v>
      </c>
      <c r="N911" s="42" t="s">
        <v>6145</v>
      </c>
      <c r="O911" s="42">
        <v>101</v>
      </c>
      <c r="P911" s="42" t="s">
        <v>5961</v>
      </c>
      <c r="Q911" s="42">
        <v>13</v>
      </c>
      <c r="R911" s="45" t="s">
        <v>3187</v>
      </c>
      <c r="S911" s="45" t="s">
        <v>6188</v>
      </c>
      <c r="T911" s="42" t="s">
        <v>6189</v>
      </c>
      <c r="U911" s="49">
        <v>1093</v>
      </c>
      <c r="Y911" s="62"/>
      <c r="Z911" s="62"/>
      <c r="AA911" s="62"/>
      <c r="AB911" s="64"/>
    </row>
    <row r="912" spans="1:28" ht="14.1" customHeight="1">
      <c r="A912" s="42" t="str">
        <f t="shared" si="9"/>
        <v>6602</v>
      </c>
      <c r="B912" s="42" t="str">
        <f t="shared" si="10"/>
        <v>6602101</v>
      </c>
      <c r="C912" s="42" t="str">
        <f t="shared" si="11"/>
        <v>660210114</v>
      </c>
      <c r="I912" s="42">
        <v>113613</v>
      </c>
      <c r="J912" s="42" t="s">
        <v>6173</v>
      </c>
      <c r="K912" s="42">
        <v>6</v>
      </c>
      <c r="L912" s="42" t="s">
        <v>5959</v>
      </c>
      <c r="M912" s="44">
        <v>602</v>
      </c>
      <c r="N912" s="42" t="s">
        <v>6145</v>
      </c>
      <c r="O912" s="42">
        <v>101</v>
      </c>
      <c r="P912" s="42" t="s">
        <v>5961</v>
      </c>
      <c r="Q912" s="42">
        <v>14</v>
      </c>
      <c r="R912" s="45" t="s">
        <v>3180</v>
      </c>
      <c r="S912" s="45" t="s">
        <v>6191</v>
      </c>
      <c r="T912" s="42" t="s">
        <v>6192</v>
      </c>
      <c r="U912" s="49">
        <v>1934</v>
      </c>
      <c r="Y912" s="62"/>
      <c r="Z912" s="62"/>
      <c r="AA912" s="62"/>
      <c r="AB912" s="64"/>
    </row>
    <row r="913" spans="1:28" ht="14.1" customHeight="1">
      <c r="A913" s="42" t="str">
        <f t="shared" si="9"/>
        <v>6602</v>
      </c>
      <c r="B913" s="42" t="str">
        <f t="shared" si="10"/>
        <v>6602101</v>
      </c>
      <c r="C913" s="42" t="str">
        <f t="shared" si="11"/>
        <v>660210115</v>
      </c>
      <c r="I913" s="42">
        <v>113614</v>
      </c>
      <c r="J913" s="42" t="s">
        <v>6177</v>
      </c>
      <c r="K913" s="42">
        <v>6</v>
      </c>
      <c r="L913" s="42" t="s">
        <v>5959</v>
      </c>
      <c r="M913" s="44">
        <v>602</v>
      </c>
      <c r="N913" s="42" t="s">
        <v>6145</v>
      </c>
      <c r="O913" s="42">
        <v>101</v>
      </c>
      <c r="P913" s="42" t="s">
        <v>5961</v>
      </c>
      <c r="Q913" s="42">
        <v>15</v>
      </c>
      <c r="R913" s="45" t="s">
        <v>3156</v>
      </c>
      <c r="S913" s="45" t="s">
        <v>6194</v>
      </c>
      <c r="T913" s="42" t="s">
        <v>6195</v>
      </c>
      <c r="U913" s="49">
        <v>1067</v>
      </c>
      <c r="Y913" s="62"/>
      <c r="Z913" s="62"/>
      <c r="AA913" s="62"/>
      <c r="AB913" s="64"/>
    </row>
    <row r="914" spans="1:28" ht="14.1" customHeight="1">
      <c r="A914" s="42" t="str">
        <f t="shared" si="9"/>
        <v>6602</v>
      </c>
      <c r="B914" s="42" t="str">
        <f t="shared" si="10"/>
        <v>6602101</v>
      </c>
      <c r="C914" s="42" t="str">
        <f t="shared" si="11"/>
        <v>660210116</v>
      </c>
      <c r="I914" s="42">
        <v>113615</v>
      </c>
      <c r="J914" s="42" t="s">
        <v>6181</v>
      </c>
      <c r="K914" s="42">
        <v>6</v>
      </c>
      <c r="L914" s="42" t="s">
        <v>5959</v>
      </c>
      <c r="M914" s="44">
        <v>602</v>
      </c>
      <c r="N914" s="42" t="s">
        <v>6145</v>
      </c>
      <c r="O914" s="42">
        <v>101</v>
      </c>
      <c r="P914" s="42" t="s">
        <v>5961</v>
      </c>
      <c r="Q914" s="42">
        <v>16</v>
      </c>
      <c r="R914" s="45" t="s">
        <v>6197</v>
      </c>
      <c r="S914" s="45" t="s">
        <v>6198</v>
      </c>
      <c r="T914" s="42" t="s">
        <v>6199</v>
      </c>
      <c r="U914" s="49">
        <v>1450</v>
      </c>
      <c r="Y914" s="62"/>
      <c r="Z914" s="62"/>
      <c r="AA914" s="62"/>
      <c r="AB914" s="64"/>
    </row>
    <row r="915" spans="1:28" ht="14.1" customHeight="1">
      <c r="A915" s="42" t="str">
        <f t="shared" si="9"/>
        <v>6602</v>
      </c>
      <c r="B915" s="42" t="str">
        <f t="shared" si="10"/>
        <v>6602101</v>
      </c>
      <c r="C915" s="42" t="str">
        <f t="shared" si="11"/>
        <v>660210117</v>
      </c>
      <c r="I915" s="42">
        <v>113618</v>
      </c>
      <c r="J915" s="42" t="s">
        <v>6184</v>
      </c>
      <c r="K915" s="42">
        <v>6</v>
      </c>
      <c r="L915" s="42" t="s">
        <v>5959</v>
      </c>
      <c r="M915" s="44">
        <v>602</v>
      </c>
      <c r="N915" s="42" t="s">
        <v>6145</v>
      </c>
      <c r="O915" s="42">
        <v>101</v>
      </c>
      <c r="P915" s="42" t="s">
        <v>5961</v>
      </c>
      <c r="Q915" s="42">
        <v>17</v>
      </c>
      <c r="R915" s="45" t="s">
        <v>6201</v>
      </c>
      <c r="S915" s="45" t="s">
        <v>6202</v>
      </c>
      <c r="T915" s="42" t="s">
        <v>6203</v>
      </c>
      <c r="U915" s="49">
        <v>1035</v>
      </c>
      <c r="Y915" s="62"/>
      <c r="Z915" s="62"/>
      <c r="AA915" s="62"/>
      <c r="AB915" s="64"/>
    </row>
    <row r="916" spans="1:28" ht="14.1" customHeight="1">
      <c r="A916" s="42" t="str">
        <f t="shared" si="9"/>
        <v>6602</v>
      </c>
      <c r="B916" s="42" t="str">
        <f t="shared" si="10"/>
        <v>6602101</v>
      </c>
      <c r="C916" s="42" t="str">
        <f t="shared" si="11"/>
        <v>660210119</v>
      </c>
      <c r="I916" s="42">
        <v>113619</v>
      </c>
      <c r="J916" s="42" t="s">
        <v>6187</v>
      </c>
      <c r="K916" s="42">
        <v>6</v>
      </c>
      <c r="L916" s="42" t="s">
        <v>5959</v>
      </c>
      <c r="M916" s="44">
        <v>602</v>
      </c>
      <c r="N916" s="42" t="s">
        <v>6145</v>
      </c>
      <c r="O916" s="42">
        <v>101</v>
      </c>
      <c r="P916" s="42" t="s">
        <v>5961</v>
      </c>
      <c r="Q916" s="42">
        <v>19</v>
      </c>
      <c r="R916" s="45" t="s">
        <v>1479</v>
      </c>
      <c r="S916" s="45" t="s">
        <v>6205</v>
      </c>
      <c r="T916" s="42" t="s">
        <v>6206</v>
      </c>
      <c r="U916" s="49">
        <v>263</v>
      </c>
      <c r="Y916" s="62"/>
      <c r="Z916" s="62"/>
      <c r="AA916" s="62"/>
      <c r="AB916" s="64"/>
    </row>
    <row r="917" spans="1:28" ht="14.1" customHeight="1">
      <c r="A917" s="42" t="str">
        <f t="shared" si="9"/>
        <v>6602</v>
      </c>
      <c r="B917" s="42" t="str">
        <f t="shared" si="10"/>
        <v>6602102</v>
      </c>
      <c r="C917" s="42" t="str">
        <f t="shared" si="11"/>
        <v>66021021</v>
      </c>
      <c r="I917" s="42">
        <v>113620</v>
      </c>
      <c r="J917" s="42" t="s">
        <v>6190</v>
      </c>
      <c r="K917" s="42">
        <v>6</v>
      </c>
      <c r="L917" s="42" t="s">
        <v>5959</v>
      </c>
      <c r="M917" s="44">
        <v>602</v>
      </c>
      <c r="N917" s="42" t="s">
        <v>6145</v>
      </c>
      <c r="O917" s="42">
        <v>102</v>
      </c>
      <c r="P917" s="42" t="s">
        <v>4552</v>
      </c>
      <c r="Q917" s="42">
        <v>1</v>
      </c>
      <c r="R917" s="45" t="s">
        <v>3666</v>
      </c>
      <c r="S917" s="45" t="s">
        <v>6208</v>
      </c>
      <c r="T917" s="42" t="s">
        <v>6209</v>
      </c>
      <c r="U917" s="49">
        <v>1175</v>
      </c>
      <c r="Y917" s="62"/>
      <c r="Z917" s="62"/>
      <c r="AA917" s="62"/>
      <c r="AB917" s="64"/>
    </row>
    <row r="918" spans="1:28" ht="14.1" customHeight="1">
      <c r="A918" s="42" t="str">
        <f t="shared" si="9"/>
        <v>6602</v>
      </c>
      <c r="B918" s="42" t="str">
        <f t="shared" si="10"/>
        <v>6602102</v>
      </c>
      <c r="C918" s="42" t="str">
        <f t="shared" si="11"/>
        <v>66021022</v>
      </c>
      <c r="I918" s="42">
        <v>113621</v>
      </c>
      <c r="J918" s="42" t="s">
        <v>6193</v>
      </c>
      <c r="K918" s="42">
        <v>6</v>
      </c>
      <c r="L918" s="42" t="s">
        <v>5959</v>
      </c>
      <c r="M918" s="44">
        <v>602</v>
      </c>
      <c r="N918" s="42" t="s">
        <v>6145</v>
      </c>
      <c r="O918" s="42">
        <v>102</v>
      </c>
      <c r="P918" s="42" t="s">
        <v>4552</v>
      </c>
      <c r="Q918" s="42">
        <v>2</v>
      </c>
      <c r="R918" s="45" t="s">
        <v>4958</v>
      </c>
      <c r="S918" s="45" t="s">
        <v>6211</v>
      </c>
      <c r="T918" s="42" t="s">
        <v>6212</v>
      </c>
      <c r="U918" s="49">
        <v>1451</v>
      </c>
      <c r="Y918" s="62"/>
      <c r="Z918" s="62"/>
      <c r="AA918" s="62"/>
      <c r="AB918" s="64"/>
    </row>
    <row r="919" spans="1:28" ht="14.1" customHeight="1">
      <c r="A919" s="42" t="str">
        <f t="shared" si="9"/>
        <v>6602</v>
      </c>
      <c r="B919" s="42" t="str">
        <f t="shared" si="10"/>
        <v>6602102</v>
      </c>
      <c r="C919" s="42" t="str">
        <f t="shared" si="11"/>
        <v>66021023</v>
      </c>
      <c r="I919" s="42">
        <v>113622</v>
      </c>
      <c r="J919" s="42" t="s">
        <v>6196</v>
      </c>
      <c r="K919" s="42">
        <v>6</v>
      </c>
      <c r="L919" s="42" t="s">
        <v>5959</v>
      </c>
      <c r="M919" s="44">
        <v>602</v>
      </c>
      <c r="N919" s="42" t="s">
        <v>6145</v>
      </c>
      <c r="O919" s="42">
        <v>102</v>
      </c>
      <c r="P919" s="42" t="s">
        <v>4552</v>
      </c>
      <c r="Q919" s="42">
        <v>3</v>
      </c>
      <c r="R919" s="45" t="s">
        <v>4553</v>
      </c>
      <c r="S919" s="45" t="s">
        <v>6214</v>
      </c>
      <c r="T919" s="42" t="s">
        <v>6215</v>
      </c>
      <c r="U919" s="49">
        <v>264</v>
      </c>
      <c r="Y919" s="62"/>
      <c r="Z919" s="62"/>
      <c r="AA919" s="62"/>
      <c r="AB919" s="64"/>
    </row>
    <row r="920" spans="1:28" ht="14.1" customHeight="1">
      <c r="A920" s="42" t="str">
        <f t="shared" si="9"/>
        <v>6602</v>
      </c>
      <c r="B920" s="42" t="str">
        <f t="shared" si="10"/>
        <v>6602102</v>
      </c>
      <c r="C920" s="42" t="str">
        <f t="shared" si="11"/>
        <v>66021024</v>
      </c>
      <c r="I920" s="42">
        <v>113623</v>
      </c>
      <c r="J920" s="42" t="s">
        <v>6200</v>
      </c>
      <c r="K920" s="42">
        <v>6</v>
      </c>
      <c r="L920" s="42" t="s">
        <v>5959</v>
      </c>
      <c r="M920" s="44">
        <v>602</v>
      </c>
      <c r="N920" s="42" t="s">
        <v>6145</v>
      </c>
      <c r="O920" s="42">
        <v>102</v>
      </c>
      <c r="P920" s="42" t="s">
        <v>4552</v>
      </c>
      <c r="Q920" s="42">
        <v>4</v>
      </c>
      <c r="R920" s="45" t="s">
        <v>4583</v>
      </c>
      <c r="S920" s="45" t="s">
        <v>6217</v>
      </c>
      <c r="T920" s="42" t="s">
        <v>6218</v>
      </c>
      <c r="U920" s="49">
        <v>1246</v>
      </c>
      <c r="Y920" s="62"/>
      <c r="Z920" s="62"/>
      <c r="AA920" s="62"/>
      <c r="AB920" s="64"/>
    </row>
    <row r="921" spans="1:28" ht="14.1" customHeight="1">
      <c r="A921" s="42" t="str">
        <f t="shared" si="9"/>
        <v>6602</v>
      </c>
      <c r="B921" s="42" t="str">
        <f t="shared" si="10"/>
        <v>6602102</v>
      </c>
      <c r="C921" s="42" t="str">
        <f t="shared" si="11"/>
        <v>66021025</v>
      </c>
      <c r="I921" s="42">
        <v>113624</v>
      </c>
      <c r="J921" s="42" t="s">
        <v>6204</v>
      </c>
      <c r="K921" s="42">
        <v>6</v>
      </c>
      <c r="L921" s="42" t="s">
        <v>5959</v>
      </c>
      <c r="M921" s="44">
        <v>602</v>
      </c>
      <c r="N921" s="42" t="s">
        <v>6145</v>
      </c>
      <c r="O921" s="42">
        <v>102</v>
      </c>
      <c r="P921" s="42" t="s">
        <v>4552</v>
      </c>
      <c r="Q921" s="42">
        <v>5</v>
      </c>
      <c r="R921" s="45" t="s">
        <v>3718</v>
      </c>
      <c r="S921" s="45" t="s">
        <v>6220</v>
      </c>
      <c r="T921" s="42" t="s">
        <v>6221</v>
      </c>
      <c r="U921" s="49">
        <v>531</v>
      </c>
      <c r="Y921" s="62"/>
      <c r="Z921" s="62"/>
      <c r="AA921" s="62"/>
      <c r="AB921" s="64"/>
    </row>
    <row r="922" spans="1:28" ht="14.1" customHeight="1">
      <c r="A922" s="42" t="str">
        <f t="shared" si="9"/>
        <v>6602</v>
      </c>
      <c r="B922" s="42" t="str">
        <f t="shared" si="10"/>
        <v>6602102</v>
      </c>
      <c r="C922" s="42" t="str">
        <f t="shared" si="11"/>
        <v>66021026</v>
      </c>
      <c r="I922" s="42">
        <v>113625</v>
      </c>
      <c r="J922" s="42" t="s">
        <v>6207</v>
      </c>
      <c r="K922" s="42">
        <v>6</v>
      </c>
      <c r="L922" s="42" t="s">
        <v>5959</v>
      </c>
      <c r="M922" s="44">
        <v>602</v>
      </c>
      <c r="N922" s="42" t="s">
        <v>6145</v>
      </c>
      <c r="O922" s="42">
        <v>102</v>
      </c>
      <c r="P922" s="42" t="s">
        <v>4552</v>
      </c>
      <c r="Q922" s="42">
        <v>6</v>
      </c>
      <c r="R922" s="45" t="s">
        <v>3357</v>
      </c>
      <c r="S922" s="45" t="s">
        <v>6223</v>
      </c>
      <c r="T922" s="42" t="s">
        <v>6224</v>
      </c>
      <c r="U922" s="49">
        <v>1248</v>
      </c>
      <c r="Y922" s="62"/>
      <c r="Z922" s="62"/>
      <c r="AA922" s="62"/>
      <c r="AB922" s="64"/>
    </row>
    <row r="923" spans="1:28" ht="14.1" customHeight="1">
      <c r="A923" s="42" t="str">
        <f t="shared" si="9"/>
        <v>6602</v>
      </c>
      <c r="B923" s="42" t="str">
        <f t="shared" si="10"/>
        <v>6602102</v>
      </c>
      <c r="C923" s="42" t="str">
        <f t="shared" si="11"/>
        <v>66021027</v>
      </c>
      <c r="I923" s="42">
        <v>113626</v>
      </c>
      <c r="J923" s="42" t="s">
        <v>6210</v>
      </c>
      <c r="K923" s="42">
        <v>6</v>
      </c>
      <c r="L923" s="42" t="s">
        <v>5959</v>
      </c>
      <c r="M923" s="44">
        <v>602</v>
      </c>
      <c r="N923" s="42" t="s">
        <v>6145</v>
      </c>
      <c r="O923" s="42">
        <v>102</v>
      </c>
      <c r="P923" s="42" t="s">
        <v>4552</v>
      </c>
      <c r="Q923" s="42">
        <v>7</v>
      </c>
      <c r="R923" s="45" t="s">
        <v>6050</v>
      </c>
      <c r="S923" s="45" t="s">
        <v>6226</v>
      </c>
      <c r="T923" s="42" t="s">
        <v>6227</v>
      </c>
      <c r="U923" s="49">
        <v>1570</v>
      </c>
      <c r="Y923" s="62"/>
      <c r="Z923" s="62"/>
      <c r="AA923" s="62"/>
      <c r="AB923" s="64"/>
    </row>
    <row r="924" spans="1:28" ht="14.1" customHeight="1">
      <c r="A924" s="42" t="str">
        <f t="shared" si="9"/>
        <v>6602</v>
      </c>
      <c r="B924" s="42" t="str">
        <f t="shared" si="10"/>
        <v>6602102</v>
      </c>
      <c r="C924" s="42" t="str">
        <f t="shared" si="11"/>
        <v>66021028</v>
      </c>
      <c r="I924" s="42">
        <v>113627</v>
      </c>
      <c r="J924" s="42" t="s">
        <v>6213</v>
      </c>
      <c r="K924" s="42">
        <v>6</v>
      </c>
      <c r="L924" s="42" t="s">
        <v>5959</v>
      </c>
      <c r="M924" s="44">
        <v>602</v>
      </c>
      <c r="N924" s="42" t="s">
        <v>6145</v>
      </c>
      <c r="O924" s="42">
        <v>102</v>
      </c>
      <c r="P924" s="42" t="s">
        <v>4552</v>
      </c>
      <c r="Q924" s="42">
        <v>8</v>
      </c>
      <c r="R924" s="45" t="s">
        <v>3327</v>
      </c>
      <c r="S924" s="45" t="s">
        <v>6229</v>
      </c>
      <c r="T924" s="42" t="s">
        <v>6230</v>
      </c>
      <c r="U924" s="49">
        <v>532</v>
      </c>
      <c r="Y924" s="62"/>
      <c r="Z924" s="62"/>
      <c r="AA924" s="62"/>
      <c r="AB924" s="64"/>
    </row>
    <row r="925" spans="1:28" ht="14.1" customHeight="1">
      <c r="A925" s="42" t="str">
        <f t="shared" si="9"/>
        <v>6602</v>
      </c>
      <c r="B925" s="42" t="str">
        <f t="shared" si="10"/>
        <v>6602102</v>
      </c>
      <c r="C925" s="42" t="str">
        <f t="shared" si="11"/>
        <v>66021029</v>
      </c>
      <c r="I925" s="42">
        <v>113628</v>
      </c>
      <c r="J925" s="42" t="s">
        <v>6216</v>
      </c>
      <c r="K925" s="42">
        <v>6</v>
      </c>
      <c r="L925" s="42" t="s">
        <v>5959</v>
      </c>
      <c r="M925" s="44">
        <v>602</v>
      </c>
      <c r="N925" s="42" t="s">
        <v>6145</v>
      </c>
      <c r="O925" s="42">
        <v>102</v>
      </c>
      <c r="P925" s="42" t="s">
        <v>4552</v>
      </c>
      <c r="Q925" s="42">
        <v>9</v>
      </c>
      <c r="R925" s="45" t="s">
        <v>4382</v>
      </c>
      <c r="S925" s="45" t="s">
        <v>6232</v>
      </c>
      <c r="T925" s="42" t="s">
        <v>6233</v>
      </c>
      <c r="U925" s="49">
        <v>1459</v>
      </c>
      <c r="Y925" s="62"/>
      <c r="Z925" s="62"/>
      <c r="AA925" s="62"/>
      <c r="AB925" s="64"/>
    </row>
    <row r="926" spans="1:28" ht="14.1" customHeight="1">
      <c r="A926" s="42" t="str">
        <f t="shared" si="9"/>
        <v>6602</v>
      </c>
      <c r="B926" s="42" t="str">
        <f t="shared" si="10"/>
        <v>6602102</v>
      </c>
      <c r="C926" s="42" t="str">
        <f t="shared" si="11"/>
        <v>660210210</v>
      </c>
      <c r="I926" s="42">
        <v>113629</v>
      </c>
      <c r="J926" s="42" t="s">
        <v>6219</v>
      </c>
      <c r="K926" s="42">
        <v>6</v>
      </c>
      <c r="L926" s="42" t="s">
        <v>5959</v>
      </c>
      <c r="M926" s="44">
        <v>602</v>
      </c>
      <c r="N926" s="42" t="s">
        <v>6145</v>
      </c>
      <c r="O926" s="42">
        <v>102</v>
      </c>
      <c r="P926" s="42" t="s">
        <v>4552</v>
      </c>
      <c r="Q926" s="42">
        <v>10</v>
      </c>
      <c r="R926" s="45" t="s">
        <v>6235</v>
      </c>
      <c r="S926" s="45" t="s">
        <v>6236</v>
      </c>
      <c r="T926" s="42" t="s">
        <v>1993</v>
      </c>
      <c r="U926" s="49">
        <v>1025</v>
      </c>
      <c r="Y926" s="62"/>
      <c r="Z926" s="62"/>
      <c r="AA926" s="62"/>
      <c r="AB926" s="64"/>
    </row>
    <row r="927" spans="1:28" ht="14.1" customHeight="1">
      <c r="A927" s="42" t="str">
        <f t="shared" si="9"/>
        <v>6602</v>
      </c>
      <c r="B927" s="42" t="str">
        <f t="shared" si="10"/>
        <v>6602102</v>
      </c>
      <c r="C927" s="42" t="str">
        <f t="shared" si="11"/>
        <v>660210211</v>
      </c>
      <c r="I927" s="42">
        <v>113630</v>
      </c>
      <c r="J927" s="42" t="s">
        <v>6222</v>
      </c>
      <c r="K927" s="42">
        <v>6</v>
      </c>
      <c r="L927" s="42" t="s">
        <v>5959</v>
      </c>
      <c r="M927" s="44">
        <v>602</v>
      </c>
      <c r="N927" s="42" t="s">
        <v>6145</v>
      </c>
      <c r="O927" s="42">
        <v>102</v>
      </c>
      <c r="P927" s="42" t="s">
        <v>4552</v>
      </c>
      <c r="Q927" s="42">
        <v>11</v>
      </c>
      <c r="R927" s="45" t="s">
        <v>6238</v>
      </c>
      <c r="S927" s="45" t="s">
        <v>6239</v>
      </c>
      <c r="T927" s="42" t="s">
        <v>6240</v>
      </c>
      <c r="U927" s="49">
        <v>1840</v>
      </c>
      <c r="Y927" s="62"/>
      <c r="Z927" s="62"/>
      <c r="AA927" s="62"/>
      <c r="AB927" s="64"/>
    </row>
    <row r="928" spans="1:28" ht="14.1" customHeight="1">
      <c r="A928" s="42" t="str">
        <f t="shared" si="9"/>
        <v>6602</v>
      </c>
      <c r="B928" s="42" t="str">
        <f t="shared" si="10"/>
        <v>6602102</v>
      </c>
      <c r="C928" s="42" t="str">
        <f t="shared" si="11"/>
        <v>660210212</v>
      </c>
      <c r="I928" s="42">
        <v>113631</v>
      </c>
      <c r="J928" s="42" t="s">
        <v>6225</v>
      </c>
      <c r="K928" s="42">
        <v>6</v>
      </c>
      <c r="L928" s="42" t="s">
        <v>5959</v>
      </c>
      <c r="M928" s="44">
        <v>602</v>
      </c>
      <c r="N928" s="42" t="s">
        <v>6145</v>
      </c>
      <c r="O928" s="42">
        <v>102</v>
      </c>
      <c r="P928" s="42" t="s">
        <v>4552</v>
      </c>
      <c r="Q928" s="42">
        <v>12</v>
      </c>
      <c r="R928" s="45" t="s">
        <v>5085</v>
      </c>
      <c r="S928" s="45" t="s">
        <v>6242</v>
      </c>
      <c r="T928" s="42" t="s">
        <v>6242</v>
      </c>
      <c r="U928" s="49">
        <v>267</v>
      </c>
      <c r="Y928" s="62"/>
      <c r="Z928" s="62"/>
      <c r="AA928" s="62"/>
      <c r="AB928" s="64"/>
    </row>
    <row r="929" spans="1:28" ht="14.1" customHeight="1">
      <c r="A929" s="42" t="str">
        <f t="shared" si="9"/>
        <v>6602</v>
      </c>
      <c r="B929" s="42" t="str">
        <f t="shared" si="10"/>
        <v>6602102</v>
      </c>
      <c r="C929" s="42" t="str">
        <f t="shared" si="11"/>
        <v>660210213</v>
      </c>
      <c r="I929" s="42">
        <v>113632</v>
      </c>
      <c r="J929" s="42" t="s">
        <v>6228</v>
      </c>
      <c r="K929" s="42">
        <v>6</v>
      </c>
      <c r="L929" s="42" t="s">
        <v>5959</v>
      </c>
      <c r="M929" s="44">
        <v>602</v>
      </c>
      <c r="N929" s="42" t="s">
        <v>6145</v>
      </c>
      <c r="O929" s="42">
        <v>102</v>
      </c>
      <c r="P929" s="42" t="s">
        <v>4552</v>
      </c>
      <c r="Q929" s="42">
        <v>13</v>
      </c>
      <c r="R929" s="45" t="s">
        <v>4134</v>
      </c>
      <c r="S929" s="45" t="s">
        <v>6244</v>
      </c>
      <c r="T929" s="42" t="s">
        <v>6245</v>
      </c>
      <c r="U929" s="49">
        <v>1742</v>
      </c>
      <c r="Y929" s="62"/>
      <c r="Z929" s="62"/>
      <c r="AA929" s="62"/>
      <c r="AB929" s="64"/>
    </row>
    <row r="930" spans="1:28" ht="14.1" customHeight="1">
      <c r="A930" s="42" t="str">
        <f t="shared" si="9"/>
        <v>6602</v>
      </c>
      <c r="B930" s="42" t="str">
        <f t="shared" si="10"/>
        <v>6602102</v>
      </c>
      <c r="C930" s="42" t="str">
        <f t="shared" si="11"/>
        <v>660210214</v>
      </c>
      <c r="I930" s="42">
        <v>113634</v>
      </c>
      <c r="J930" s="42" t="s">
        <v>6231</v>
      </c>
      <c r="K930" s="42">
        <v>6</v>
      </c>
      <c r="L930" s="42" t="s">
        <v>5959</v>
      </c>
      <c r="M930" s="44">
        <v>602</v>
      </c>
      <c r="N930" s="42" t="s">
        <v>6145</v>
      </c>
      <c r="O930" s="42">
        <v>102</v>
      </c>
      <c r="P930" s="42" t="s">
        <v>4552</v>
      </c>
      <c r="Q930" s="42">
        <v>14</v>
      </c>
      <c r="R930" s="45" t="s">
        <v>6067</v>
      </c>
      <c r="S930" s="45" t="s">
        <v>6247</v>
      </c>
      <c r="T930" s="42" t="s">
        <v>6248</v>
      </c>
      <c r="U930" s="49">
        <v>268</v>
      </c>
      <c r="Y930" s="62"/>
      <c r="Z930" s="62"/>
      <c r="AA930" s="62"/>
      <c r="AB930" s="64"/>
    </row>
    <row r="931" spans="1:28" ht="14.1" customHeight="1">
      <c r="A931" s="42" t="str">
        <f t="shared" si="9"/>
        <v>6602</v>
      </c>
      <c r="B931" s="42" t="str">
        <f t="shared" si="10"/>
        <v>6602102</v>
      </c>
      <c r="C931" s="42" t="str">
        <f t="shared" si="11"/>
        <v>660210215</v>
      </c>
      <c r="I931" s="42">
        <v>113635</v>
      </c>
      <c r="J931" s="42" t="s">
        <v>6234</v>
      </c>
      <c r="K931" s="42">
        <v>6</v>
      </c>
      <c r="L931" s="42" t="s">
        <v>5959</v>
      </c>
      <c r="M931" s="44">
        <v>602</v>
      </c>
      <c r="N931" s="42" t="s">
        <v>6145</v>
      </c>
      <c r="O931" s="42">
        <v>102</v>
      </c>
      <c r="P931" s="42" t="s">
        <v>4552</v>
      </c>
      <c r="Q931" s="42">
        <v>15</v>
      </c>
      <c r="R931" s="45" t="s">
        <v>6071</v>
      </c>
      <c r="S931" s="45" t="s">
        <v>6250</v>
      </c>
      <c r="T931" s="42" t="s">
        <v>6251</v>
      </c>
      <c r="U931" s="49">
        <v>1755</v>
      </c>
      <c r="Y931" s="62"/>
      <c r="Z931" s="62"/>
      <c r="AA931" s="62"/>
      <c r="AB931" s="64"/>
    </row>
    <row r="932" spans="1:28" ht="14.1" customHeight="1">
      <c r="A932" s="42" t="str">
        <f t="shared" si="9"/>
        <v>6602</v>
      </c>
      <c r="B932" s="42" t="str">
        <f t="shared" si="10"/>
        <v>6602102</v>
      </c>
      <c r="C932" s="42" t="str">
        <f t="shared" si="11"/>
        <v>660210219</v>
      </c>
      <c r="I932" s="42">
        <v>113636</v>
      </c>
      <c r="J932" s="42" t="s">
        <v>6237</v>
      </c>
      <c r="K932" s="42">
        <v>6</v>
      </c>
      <c r="L932" s="42" t="s">
        <v>5959</v>
      </c>
      <c r="M932" s="44">
        <v>602</v>
      </c>
      <c r="N932" s="42" t="s">
        <v>6145</v>
      </c>
      <c r="O932" s="42">
        <v>102</v>
      </c>
      <c r="P932" s="42" t="s">
        <v>4552</v>
      </c>
      <c r="Q932" s="42">
        <v>19</v>
      </c>
      <c r="R932" s="45" t="s">
        <v>1479</v>
      </c>
      <c r="S932" s="45" t="s">
        <v>6253</v>
      </c>
      <c r="T932" s="42" t="s">
        <v>6254</v>
      </c>
      <c r="U932" s="49">
        <v>1878</v>
      </c>
      <c r="Y932" s="62"/>
      <c r="Z932" s="62"/>
      <c r="AA932" s="62"/>
      <c r="AB932" s="64"/>
    </row>
    <row r="933" spans="1:28" ht="14.1" customHeight="1">
      <c r="A933" s="42" t="str">
        <f t="shared" si="9"/>
        <v>6602</v>
      </c>
      <c r="B933" s="42" t="str">
        <f t="shared" si="10"/>
        <v>6602103</v>
      </c>
      <c r="C933" s="42" t="str">
        <f t="shared" si="11"/>
        <v>66021031</v>
      </c>
      <c r="I933" s="42">
        <v>113637</v>
      </c>
      <c r="J933" s="42" t="s">
        <v>6241</v>
      </c>
      <c r="K933" s="42">
        <v>6</v>
      </c>
      <c r="L933" s="42" t="s">
        <v>5959</v>
      </c>
      <c r="M933" s="44">
        <v>602</v>
      </c>
      <c r="N933" s="42" t="s">
        <v>6145</v>
      </c>
      <c r="O933" s="42">
        <v>103</v>
      </c>
      <c r="P933" s="42" t="s">
        <v>3303</v>
      </c>
      <c r="Q933" s="42">
        <v>1</v>
      </c>
      <c r="R933" s="45" t="s">
        <v>6256</v>
      </c>
      <c r="S933" s="45" t="s">
        <v>6257</v>
      </c>
      <c r="T933" s="42" t="s">
        <v>6258</v>
      </c>
      <c r="U933" s="49">
        <v>1759</v>
      </c>
      <c r="Y933" s="62"/>
      <c r="Z933" s="62"/>
      <c r="AA933" s="62"/>
      <c r="AB933" s="64"/>
    </row>
    <row r="934" spans="1:28" ht="14.1" customHeight="1">
      <c r="A934" s="42" t="str">
        <f t="shared" si="9"/>
        <v>6602</v>
      </c>
      <c r="B934" s="42" t="str">
        <f t="shared" si="10"/>
        <v>6602103</v>
      </c>
      <c r="C934" s="42" t="str">
        <f t="shared" si="11"/>
        <v>66021032</v>
      </c>
      <c r="I934" s="42">
        <v>113638</v>
      </c>
      <c r="J934" s="42" t="s">
        <v>6243</v>
      </c>
      <c r="K934" s="42">
        <v>6</v>
      </c>
      <c r="L934" s="42" t="s">
        <v>5959</v>
      </c>
      <c r="M934" s="44">
        <v>602</v>
      </c>
      <c r="N934" s="42" t="s">
        <v>6145</v>
      </c>
      <c r="O934" s="42">
        <v>103</v>
      </c>
      <c r="P934" s="42" t="s">
        <v>3303</v>
      </c>
      <c r="Q934" s="42">
        <v>2</v>
      </c>
      <c r="R934" s="45" t="s">
        <v>6260</v>
      </c>
      <c r="S934" s="45" t="s">
        <v>6261</v>
      </c>
      <c r="T934" s="42" t="s">
        <v>6262</v>
      </c>
      <c r="U934" s="49">
        <v>1608</v>
      </c>
      <c r="Y934" s="62"/>
      <c r="Z934" s="62"/>
      <c r="AA934" s="62"/>
      <c r="AB934" s="64"/>
    </row>
    <row r="935" spans="1:28" ht="14.1" customHeight="1">
      <c r="A935" s="42" t="str">
        <f t="shared" si="9"/>
        <v>6602</v>
      </c>
      <c r="B935" s="42" t="str">
        <f t="shared" si="10"/>
        <v>6602103</v>
      </c>
      <c r="C935" s="42" t="str">
        <f t="shared" si="11"/>
        <v>66021033</v>
      </c>
      <c r="I935" s="42">
        <v>113639</v>
      </c>
      <c r="J935" s="42" t="s">
        <v>6246</v>
      </c>
      <c r="K935" s="42">
        <v>6</v>
      </c>
      <c r="L935" s="42" t="s">
        <v>5959</v>
      </c>
      <c r="M935" s="44">
        <v>602</v>
      </c>
      <c r="N935" s="42" t="s">
        <v>6145</v>
      </c>
      <c r="O935" s="42">
        <v>103</v>
      </c>
      <c r="P935" s="42" t="s">
        <v>3303</v>
      </c>
      <c r="Q935" s="42">
        <v>3</v>
      </c>
      <c r="R935" s="45" t="s">
        <v>4998</v>
      </c>
      <c r="S935" s="45" t="s">
        <v>6264</v>
      </c>
      <c r="T935" s="42" t="s">
        <v>6265</v>
      </c>
      <c r="U935" s="49">
        <v>1762</v>
      </c>
      <c r="Y935" s="62"/>
      <c r="Z935" s="62"/>
      <c r="AA935" s="62"/>
      <c r="AB935" s="64"/>
    </row>
    <row r="936" spans="1:28" ht="14.1" customHeight="1">
      <c r="A936" s="42" t="str">
        <f t="shared" si="9"/>
        <v>6602</v>
      </c>
      <c r="B936" s="42" t="str">
        <f t="shared" si="10"/>
        <v>6602103</v>
      </c>
      <c r="C936" s="42" t="str">
        <f t="shared" si="11"/>
        <v>66021034</v>
      </c>
      <c r="I936" s="42">
        <v>113640</v>
      </c>
      <c r="J936" s="42" t="s">
        <v>6249</v>
      </c>
      <c r="K936" s="42">
        <v>6</v>
      </c>
      <c r="L936" s="42" t="s">
        <v>5959</v>
      </c>
      <c r="M936" s="44">
        <v>602</v>
      </c>
      <c r="N936" s="42" t="s">
        <v>6145</v>
      </c>
      <c r="O936" s="42">
        <v>103</v>
      </c>
      <c r="P936" s="42" t="s">
        <v>3303</v>
      </c>
      <c r="Q936" s="42">
        <v>4</v>
      </c>
      <c r="R936" s="45" t="s">
        <v>4646</v>
      </c>
      <c r="S936" s="45" t="s">
        <v>6267</v>
      </c>
      <c r="T936" s="42" t="s">
        <v>4921</v>
      </c>
      <c r="U936" s="49">
        <v>1179</v>
      </c>
      <c r="Y936" s="62"/>
      <c r="Z936" s="62"/>
      <c r="AA936" s="62"/>
      <c r="AB936" s="64"/>
    </row>
    <row r="937" spans="1:28" ht="14.1" customHeight="1">
      <c r="A937" s="42" t="str">
        <f t="shared" si="9"/>
        <v>6602</v>
      </c>
      <c r="B937" s="42" t="str">
        <f t="shared" si="10"/>
        <v>6602103</v>
      </c>
      <c r="C937" s="42" t="str">
        <f t="shared" si="11"/>
        <v>660210319</v>
      </c>
      <c r="I937" s="42">
        <v>113641</v>
      </c>
      <c r="J937" s="42" t="s">
        <v>6252</v>
      </c>
      <c r="K937" s="42">
        <v>6</v>
      </c>
      <c r="L937" s="42" t="s">
        <v>5959</v>
      </c>
      <c r="M937" s="44">
        <v>602</v>
      </c>
      <c r="N937" s="42" t="s">
        <v>6145</v>
      </c>
      <c r="O937" s="42">
        <v>103</v>
      </c>
      <c r="P937" s="42" t="s">
        <v>3303</v>
      </c>
      <c r="Q937" s="42">
        <v>19</v>
      </c>
      <c r="R937" s="45" t="s">
        <v>1479</v>
      </c>
      <c r="S937" s="45" t="s">
        <v>6269</v>
      </c>
      <c r="T937" s="42" t="s">
        <v>6270</v>
      </c>
      <c r="U937" s="49">
        <v>271</v>
      </c>
      <c r="Y937" s="62"/>
      <c r="Z937" s="62"/>
      <c r="AA937" s="62"/>
      <c r="AB937" s="64"/>
    </row>
    <row r="938" spans="1:28" ht="14.1" customHeight="1">
      <c r="A938" s="42" t="str">
        <f t="shared" si="9"/>
        <v>6602</v>
      </c>
      <c r="B938" s="42" t="str">
        <f t="shared" si="10"/>
        <v>6602104</v>
      </c>
      <c r="C938" s="42" t="str">
        <f t="shared" si="11"/>
        <v>66021041</v>
      </c>
      <c r="I938" s="42">
        <v>113642</v>
      </c>
      <c r="J938" s="42" t="s">
        <v>6255</v>
      </c>
      <c r="K938" s="42">
        <v>6</v>
      </c>
      <c r="L938" s="42" t="s">
        <v>5959</v>
      </c>
      <c r="M938" s="44">
        <v>602</v>
      </c>
      <c r="N938" s="42" t="s">
        <v>6145</v>
      </c>
      <c r="O938" s="42">
        <v>104</v>
      </c>
      <c r="P938" s="42" t="s">
        <v>1836</v>
      </c>
      <c r="Q938" s="42">
        <v>1</v>
      </c>
      <c r="R938" s="45" t="s">
        <v>6095</v>
      </c>
      <c r="S938" s="45" t="s">
        <v>6272</v>
      </c>
      <c r="T938" s="42" t="s">
        <v>6273</v>
      </c>
      <c r="U938" s="49">
        <v>272</v>
      </c>
      <c r="Y938" s="62"/>
      <c r="Z938" s="62"/>
      <c r="AA938" s="62"/>
      <c r="AB938" s="64"/>
    </row>
    <row r="939" spans="1:28" ht="14.1" customHeight="1">
      <c r="A939" s="42" t="str">
        <f t="shared" si="9"/>
        <v>6602</v>
      </c>
      <c r="B939" s="42" t="str">
        <f t="shared" si="10"/>
        <v>6602104</v>
      </c>
      <c r="C939" s="42" t="str">
        <f t="shared" si="11"/>
        <v>66021042</v>
      </c>
      <c r="I939" s="42">
        <v>113643</v>
      </c>
      <c r="J939" s="42" t="s">
        <v>6259</v>
      </c>
      <c r="K939" s="42">
        <v>6</v>
      </c>
      <c r="L939" s="42" t="s">
        <v>5959</v>
      </c>
      <c r="M939" s="44">
        <v>602</v>
      </c>
      <c r="N939" s="42" t="s">
        <v>6145</v>
      </c>
      <c r="O939" s="42">
        <v>104</v>
      </c>
      <c r="P939" s="42" t="s">
        <v>1836</v>
      </c>
      <c r="Q939" s="42">
        <v>2</v>
      </c>
      <c r="R939" s="45" t="s">
        <v>3333</v>
      </c>
      <c r="S939" s="45" t="s">
        <v>6276</v>
      </c>
      <c r="T939" s="42" t="s">
        <v>6277</v>
      </c>
      <c r="U939" s="49">
        <v>273</v>
      </c>
      <c r="Y939" s="62"/>
      <c r="Z939" s="62"/>
      <c r="AA939" s="62"/>
      <c r="AB939" s="64"/>
    </row>
    <row r="940" spans="1:28" ht="14.1" customHeight="1">
      <c r="A940" s="42" t="str">
        <f t="shared" si="9"/>
        <v>6602</v>
      </c>
      <c r="B940" s="42" t="str">
        <f t="shared" si="10"/>
        <v>6602104</v>
      </c>
      <c r="C940" s="42" t="str">
        <f t="shared" si="11"/>
        <v>66021043</v>
      </c>
      <c r="I940" s="42">
        <v>113644</v>
      </c>
      <c r="J940" s="42" t="s">
        <v>6263</v>
      </c>
      <c r="K940" s="42">
        <v>6</v>
      </c>
      <c r="L940" s="42" t="s">
        <v>5959</v>
      </c>
      <c r="M940" s="44">
        <v>602</v>
      </c>
      <c r="N940" s="42" t="s">
        <v>6145</v>
      </c>
      <c r="O940" s="42">
        <v>104</v>
      </c>
      <c r="P940" s="42" t="s">
        <v>1836</v>
      </c>
      <c r="Q940" s="42">
        <v>3</v>
      </c>
      <c r="R940" s="45" t="s">
        <v>4141</v>
      </c>
      <c r="S940" s="45" t="s">
        <v>6279</v>
      </c>
      <c r="T940" s="42" t="s">
        <v>6280</v>
      </c>
      <c r="U940" s="49">
        <v>274</v>
      </c>
      <c r="Y940" s="62"/>
      <c r="Z940" s="62"/>
      <c r="AA940" s="62"/>
      <c r="AB940" s="64"/>
    </row>
    <row r="941" spans="1:28" ht="14.1" customHeight="1">
      <c r="A941" s="42" t="str">
        <f t="shared" si="9"/>
        <v>6602</v>
      </c>
      <c r="B941" s="42" t="str">
        <f t="shared" si="10"/>
        <v>6602104</v>
      </c>
      <c r="C941" s="42" t="str">
        <f t="shared" si="11"/>
        <v>66021044</v>
      </c>
      <c r="I941" s="42">
        <v>113645</v>
      </c>
      <c r="J941" s="42" t="s">
        <v>6266</v>
      </c>
      <c r="K941" s="42">
        <v>6</v>
      </c>
      <c r="L941" s="42" t="s">
        <v>5959</v>
      </c>
      <c r="M941" s="44">
        <v>602</v>
      </c>
      <c r="N941" s="42" t="s">
        <v>6145</v>
      </c>
      <c r="O941" s="42">
        <v>104</v>
      </c>
      <c r="P941" s="42" t="s">
        <v>1836</v>
      </c>
      <c r="Q941" s="42">
        <v>4</v>
      </c>
      <c r="R941" s="45" t="s">
        <v>6282</v>
      </c>
      <c r="S941" s="45" t="s">
        <v>6283</v>
      </c>
      <c r="T941" s="42" t="s">
        <v>6284</v>
      </c>
      <c r="U941" s="49">
        <v>275</v>
      </c>
      <c r="Y941" s="62"/>
      <c r="Z941" s="62"/>
      <c r="AA941" s="62"/>
      <c r="AB941" s="64"/>
    </row>
    <row r="942" spans="1:28" ht="14.1" customHeight="1">
      <c r="A942" s="42" t="str">
        <f t="shared" si="9"/>
        <v>6602</v>
      </c>
      <c r="B942" s="42" t="str">
        <f t="shared" si="10"/>
        <v>6602104</v>
      </c>
      <c r="C942" s="42" t="str">
        <f t="shared" si="11"/>
        <v>66021045</v>
      </c>
      <c r="I942" s="42">
        <v>113646</v>
      </c>
      <c r="J942" s="42" t="s">
        <v>6268</v>
      </c>
      <c r="K942" s="42">
        <v>6</v>
      </c>
      <c r="L942" s="42" t="s">
        <v>5959</v>
      </c>
      <c r="M942" s="44">
        <v>602</v>
      </c>
      <c r="N942" s="42" t="s">
        <v>6145</v>
      </c>
      <c r="O942" s="42">
        <v>104</v>
      </c>
      <c r="P942" s="42" t="s">
        <v>1836</v>
      </c>
      <c r="Q942" s="42">
        <v>5</v>
      </c>
      <c r="R942" s="45" t="s">
        <v>6105</v>
      </c>
      <c r="S942" s="45" t="s">
        <v>6286</v>
      </c>
      <c r="T942" s="42" t="s">
        <v>3784</v>
      </c>
      <c r="U942" s="49">
        <v>1081</v>
      </c>
      <c r="Y942" s="62"/>
      <c r="Z942" s="62"/>
      <c r="AA942" s="62"/>
      <c r="AB942" s="64"/>
    </row>
    <row r="943" spans="1:28" ht="14.1" customHeight="1">
      <c r="A943" s="42" t="str">
        <f t="shared" si="9"/>
        <v>6602</v>
      </c>
      <c r="B943" s="42" t="str">
        <f t="shared" si="10"/>
        <v>6602104</v>
      </c>
      <c r="C943" s="42" t="str">
        <f t="shared" si="11"/>
        <v>66021046</v>
      </c>
      <c r="I943" s="42">
        <v>113647</v>
      </c>
      <c r="J943" s="42" t="s">
        <v>6271</v>
      </c>
      <c r="K943" s="42">
        <v>6</v>
      </c>
      <c r="L943" s="42" t="s">
        <v>5959</v>
      </c>
      <c r="M943" s="44">
        <v>602</v>
      </c>
      <c r="N943" s="42" t="s">
        <v>6145</v>
      </c>
      <c r="O943" s="42">
        <v>104</v>
      </c>
      <c r="P943" s="42" t="s">
        <v>1836</v>
      </c>
      <c r="Q943" s="42">
        <v>6</v>
      </c>
      <c r="R943" s="45" t="s">
        <v>3357</v>
      </c>
      <c r="S943" s="45" t="s">
        <v>6288</v>
      </c>
      <c r="T943" s="42" t="s">
        <v>6289</v>
      </c>
      <c r="U943" s="49">
        <v>1183</v>
      </c>
      <c r="Y943" s="62"/>
      <c r="Z943" s="62"/>
      <c r="AA943" s="62"/>
      <c r="AB943" s="64"/>
    </row>
    <row r="944" spans="1:28" ht="14.1" customHeight="1">
      <c r="A944" s="42" t="str">
        <f t="shared" si="9"/>
        <v>6602</v>
      </c>
      <c r="B944" s="42" t="str">
        <f t="shared" si="10"/>
        <v>6602104</v>
      </c>
      <c r="C944" s="42" t="str">
        <f t="shared" si="11"/>
        <v>66021047</v>
      </c>
      <c r="I944" s="42">
        <v>113648</v>
      </c>
      <c r="J944" s="42" t="s">
        <v>6275</v>
      </c>
      <c r="K944" s="42">
        <v>6</v>
      </c>
      <c r="L944" s="42" t="s">
        <v>5959</v>
      </c>
      <c r="M944" s="44">
        <v>602</v>
      </c>
      <c r="N944" s="42" t="s">
        <v>6145</v>
      </c>
      <c r="O944" s="42">
        <v>104</v>
      </c>
      <c r="P944" s="42" t="s">
        <v>1836</v>
      </c>
      <c r="Q944" s="42">
        <v>7</v>
      </c>
      <c r="R944" s="45" t="s">
        <v>6050</v>
      </c>
      <c r="S944" s="45" t="s">
        <v>6291</v>
      </c>
      <c r="T944" s="42" t="s">
        <v>6292</v>
      </c>
      <c r="U944" s="49">
        <v>1123</v>
      </c>
      <c r="Y944" s="62"/>
      <c r="Z944" s="62"/>
      <c r="AA944" s="62"/>
      <c r="AB944" s="64"/>
    </row>
    <row r="945" spans="1:28" ht="14.1" customHeight="1">
      <c r="A945" s="42" t="str">
        <f t="shared" si="9"/>
        <v>6602</v>
      </c>
      <c r="B945" s="42" t="str">
        <f t="shared" si="10"/>
        <v>6602104</v>
      </c>
      <c r="C945" s="42" t="str">
        <f t="shared" si="11"/>
        <v>66021048</v>
      </c>
      <c r="I945" s="42">
        <v>113649</v>
      </c>
      <c r="J945" s="42" t="s">
        <v>6278</v>
      </c>
      <c r="K945" s="42">
        <v>6</v>
      </c>
      <c r="L945" s="42" t="s">
        <v>5959</v>
      </c>
      <c r="M945" s="44">
        <v>602</v>
      </c>
      <c r="N945" s="42" t="s">
        <v>6145</v>
      </c>
      <c r="O945" s="42">
        <v>104</v>
      </c>
      <c r="P945" s="42" t="s">
        <v>1836</v>
      </c>
      <c r="Q945" s="42">
        <v>8</v>
      </c>
      <c r="R945" s="45" t="s">
        <v>3327</v>
      </c>
      <c r="S945" s="45" t="s">
        <v>6294</v>
      </c>
      <c r="T945" s="42" t="s">
        <v>6295</v>
      </c>
      <c r="U945" s="49">
        <v>276</v>
      </c>
      <c r="Y945" s="62"/>
      <c r="Z945" s="62"/>
      <c r="AA945" s="62"/>
      <c r="AB945" s="64"/>
    </row>
    <row r="946" spans="1:28" ht="14.1" customHeight="1">
      <c r="A946" s="42" t="str">
        <f t="shared" si="9"/>
        <v>6602</v>
      </c>
      <c r="B946" s="42" t="str">
        <f t="shared" si="10"/>
        <v>6602104</v>
      </c>
      <c r="C946" s="42" t="str">
        <f t="shared" si="11"/>
        <v>66021049</v>
      </c>
      <c r="I946" s="42">
        <v>113650</v>
      </c>
      <c r="J946" s="42" t="s">
        <v>6281</v>
      </c>
      <c r="K946" s="42">
        <v>6</v>
      </c>
      <c r="L946" s="42" t="s">
        <v>5959</v>
      </c>
      <c r="M946" s="44">
        <v>602</v>
      </c>
      <c r="N946" s="42" t="s">
        <v>6145</v>
      </c>
      <c r="O946" s="42">
        <v>104</v>
      </c>
      <c r="P946" s="42" t="s">
        <v>1836</v>
      </c>
      <c r="Q946" s="42">
        <v>9</v>
      </c>
      <c r="R946" s="45" t="s">
        <v>4252</v>
      </c>
      <c r="S946" s="45" t="s">
        <v>6297</v>
      </c>
      <c r="T946" s="42" t="s">
        <v>6298</v>
      </c>
      <c r="U946" s="49">
        <v>1212</v>
      </c>
      <c r="Y946" s="62"/>
      <c r="Z946" s="62"/>
      <c r="AA946" s="62"/>
      <c r="AB946" s="64"/>
    </row>
    <row r="947" spans="1:28" ht="14.1" customHeight="1">
      <c r="A947" s="42" t="str">
        <f t="shared" si="9"/>
        <v>6602</v>
      </c>
      <c r="B947" s="42" t="str">
        <f t="shared" si="10"/>
        <v>6602104</v>
      </c>
      <c r="C947" s="42" t="str">
        <f t="shared" si="11"/>
        <v>660210410</v>
      </c>
      <c r="I947" s="42">
        <v>113651</v>
      </c>
      <c r="J947" s="42" t="s">
        <v>6285</v>
      </c>
      <c r="K947" s="42">
        <v>6</v>
      </c>
      <c r="L947" s="42" t="s">
        <v>5959</v>
      </c>
      <c r="M947" s="44">
        <v>602</v>
      </c>
      <c r="N947" s="42" t="s">
        <v>6145</v>
      </c>
      <c r="O947" s="42">
        <v>104</v>
      </c>
      <c r="P947" s="42" t="s">
        <v>1836</v>
      </c>
      <c r="Q947" s="42">
        <v>10</v>
      </c>
      <c r="R947" s="45" t="s">
        <v>6235</v>
      </c>
      <c r="S947" s="45" t="s">
        <v>6300</v>
      </c>
      <c r="T947" s="42" t="s">
        <v>6301</v>
      </c>
      <c r="U947" s="49">
        <v>278</v>
      </c>
      <c r="Y947" s="62"/>
      <c r="Z947" s="62"/>
      <c r="AA947" s="62"/>
      <c r="AB947" s="64"/>
    </row>
    <row r="948" spans="1:28" ht="14.1" customHeight="1">
      <c r="A948" s="42" t="str">
        <f t="shared" si="9"/>
        <v>6602</v>
      </c>
      <c r="B948" s="42" t="str">
        <f t="shared" si="10"/>
        <v>6602104</v>
      </c>
      <c r="C948" s="42" t="str">
        <f t="shared" si="11"/>
        <v>660210411</v>
      </c>
      <c r="I948" s="42">
        <v>113652</v>
      </c>
      <c r="J948" s="42" t="s">
        <v>6287</v>
      </c>
      <c r="K948" s="42">
        <v>6</v>
      </c>
      <c r="L948" s="42" t="s">
        <v>5959</v>
      </c>
      <c r="M948" s="44">
        <v>602</v>
      </c>
      <c r="N948" s="42" t="s">
        <v>6145</v>
      </c>
      <c r="O948" s="42">
        <v>104</v>
      </c>
      <c r="P948" s="42" t="s">
        <v>1836</v>
      </c>
      <c r="Q948" s="42">
        <v>11</v>
      </c>
      <c r="R948" s="45" t="s">
        <v>6303</v>
      </c>
      <c r="S948" s="45" t="s">
        <v>6304</v>
      </c>
      <c r="T948" s="42" t="s">
        <v>6305</v>
      </c>
      <c r="U948" s="49">
        <v>432</v>
      </c>
      <c r="Y948" s="62"/>
      <c r="Z948" s="62"/>
      <c r="AA948" s="62"/>
      <c r="AB948" s="64"/>
    </row>
    <row r="949" spans="1:28" ht="14.1" customHeight="1">
      <c r="A949" s="42" t="str">
        <f t="shared" si="9"/>
        <v>6602</v>
      </c>
      <c r="B949" s="42" t="str">
        <f t="shared" si="10"/>
        <v>6602104</v>
      </c>
      <c r="C949" s="42" t="str">
        <f t="shared" si="11"/>
        <v>660210412</v>
      </c>
      <c r="I949" s="42">
        <v>113653</v>
      </c>
      <c r="J949" s="42" t="s">
        <v>6290</v>
      </c>
      <c r="K949" s="42">
        <v>6</v>
      </c>
      <c r="L949" s="42" t="s">
        <v>5959</v>
      </c>
      <c r="M949" s="44">
        <v>602</v>
      </c>
      <c r="N949" s="42" t="s">
        <v>6145</v>
      </c>
      <c r="O949" s="42">
        <v>104</v>
      </c>
      <c r="P949" s="42" t="s">
        <v>1836</v>
      </c>
      <c r="Q949" s="42">
        <v>12</v>
      </c>
      <c r="R949" s="45" t="s">
        <v>5085</v>
      </c>
      <c r="S949" s="45" t="s">
        <v>6307</v>
      </c>
      <c r="T949" s="42" t="s">
        <v>6308</v>
      </c>
      <c r="U949" s="49">
        <v>1964</v>
      </c>
      <c r="Y949" s="62"/>
      <c r="Z949" s="62"/>
      <c r="AA949" s="62"/>
      <c r="AB949" s="64"/>
    </row>
    <row r="950" spans="1:28" ht="14.1" customHeight="1">
      <c r="A950" s="42" t="str">
        <f t="shared" si="9"/>
        <v>6602</v>
      </c>
      <c r="B950" s="42" t="str">
        <f t="shared" si="10"/>
        <v>6602104</v>
      </c>
      <c r="C950" s="42" t="str">
        <f t="shared" si="11"/>
        <v>660210413</v>
      </c>
      <c r="I950" s="42">
        <v>113654</v>
      </c>
      <c r="J950" s="42" t="s">
        <v>6293</v>
      </c>
      <c r="K950" s="42">
        <v>6</v>
      </c>
      <c r="L950" s="42" t="s">
        <v>5959</v>
      </c>
      <c r="M950" s="44">
        <v>602</v>
      </c>
      <c r="N950" s="42" t="s">
        <v>6145</v>
      </c>
      <c r="O950" s="42">
        <v>104</v>
      </c>
      <c r="P950" s="42" t="s">
        <v>1836</v>
      </c>
      <c r="Q950" s="42">
        <v>13</v>
      </c>
      <c r="R950" s="45" t="s">
        <v>4134</v>
      </c>
      <c r="S950" s="45" t="s">
        <v>6311</v>
      </c>
      <c r="T950" s="42" t="s">
        <v>6312</v>
      </c>
      <c r="U950" s="49">
        <v>1193</v>
      </c>
      <c r="Y950" s="62"/>
      <c r="Z950" s="62"/>
      <c r="AA950" s="62"/>
      <c r="AB950" s="64"/>
    </row>
    <row r="951" spans="1:28" ht="14.1" customHeight="1">
      <c r="A951" s="42" t="str">
        <f t="shared" si="9"/>
        <v>6602</v>
      </c>
      <c r="B951" s="42" t="str">
        <f t="shared" si="10"/>
        <v>6602104</v>
      </c>
      <c r="C951" s="42" t="str">
        <f t="shared" si="11"/>
        <v>660210414</v>
      </c>
      <c r="I951" s="42">
        <v>113655</v>
      </c>
      <c r="J951" s="42" t="s">
        <v>6296</v>
      </c>
      <c r="K951" s="42">
        <v>6</v>
      </c>
      <c r="L951" s="42" t="s">
        <v>5959</v>
      </c>
      <c r="M951" s="44">
        <v>602</v>
      </c>
      <c r="N951" s="42" t="s">
        <v>6145</v>
      </c>
      <c r="O951" s="42">
        <v>104</v>
      </c>
      <c r="P951" s="42" t="s">
        <v>1836</v>
      </c>
      <c r="Q951" s="42">
        <v>14</v>
      </c>
      <c r="R951" s="45" t="s">
        <v>4409</v>
      </c>
      <c r="S951" s="45" t="s">
        <v>6314</v>
      </c>
      <c r="T951" s="42" t="s">
        <v>6315</v>
      </c>
      <c r="U951" s="49">
        <v>541</v>
      </c>
      <c r="Y951" s="62"/>
      <c r="Z951" s="62"/>
      <c r="AA951" s="62"/>
      <c r="AB951" s="64"/>
    </row>
    <row r="952" spans="1:28" ht="14.1" customHeight="1">
      <c r="A952" s="42" t="str">
        <f t="shared" si="9"/>
        <v>6602</v>
      </c>
      <c r="B952" s="42" t="str">
        <f t="shared" si="10"/>
        <v>6602104</v>
      </c>
      <c r="C952" s="42" t="str">
        <f t="shared" si="11"/>
        <v>660210415</v>
      </c>
      <c r="I952" s="42">
        <v>113656</v>
      </c>
      <c r="J952" s="42" t="s">
        <v>6299</v>
      </c>
      <c r="K952" s="42">
        <v>6</v>
      </c>
      <c r="L952" s="42" t="s">
        <v>5959</v>
      </c>
      <c r="M952" s="44">
        <v>602</v>
      </c>
      <c r="N952" s="42" t="s">
        <v>6145</v>
      </c>
      <c r="O952" s="42">
        <v>104</v>
      </c>
      <c r="P952" s="42" t="s">
        <v>1836</v>
      </c>
      <c r="Q952" s="42">
        <v>15</v>
      </c>
      <c r="R952" s="45" t="s">
        <v>6071</v>
      </c>
      <c r="S952" s="45" t="s">
        <v>6317</v>
      </c>
      <c r="T952" s="42" t="s">
        <v>6318</v>
      </c>
      <c r="U952" s="49">
        <v>1201</v>
      </c>
      <c r="Y952" s="62"/>
      <c r="Z952" s="62"/>
      <c r="AA952" s="62"/>
      <c r="AB952" s="64"/>
    </row>
    <row r="953" spans="1:28" ht="14.1" customHeight="1">
      <c r="A953" s="42" t="str">
        <f t="shared" si="9"/>
        <v>6602</v>
      </c>
      <c r="B953" s="42" t="str">
        <f t="shared" si="10"/>
        <v>6602104</v>
      </c>
      <c r="C953" s="42" t="str">
        <f t="shared" si="11"/>
        <v>660210419</v>
      </c>
      <c r="I953" s="42">
        <v>113657</v>
      </c>
      <c r="J953" s="42" t="s">
        <v>6302</v>
      </c>
      <c r="K953" s="42">
        <v>6</v>
      </c>
      <c r="L953" s="42" t="s">
        <v>5959</v>
      </c>
      <c r="M953" s="44">
        <v>602</v>
      </c>
      <c r="N953" s="42" t="s">
        <v>6145</v>
      </c>
      <c r="O953" s="42">
        <v>104</v>
      </c>
      <c r="P953" s="42" t="s">
        <v>1836</v>
      </c>
      <c r="Q953" s="42">
        <v>19</v>
      </c>
      <c r="R953" s="45" t="s">
        <v>1479</v>
      </c>
      <c r="S953" s="45" t="s">
        <v>6320</v>
      </c>
      <c r="T953" s="42" t="s">
        <v>6321</v>
      </c>
      <c r="U953" s="49">
        <v>1198</v>
      </c>
      <c r="Y953" s="62"/>
      <c r="Z953" s="62"/>
      <c r="AA953" s="62"/>
      <c r="AB953" s="64"/>
    </row>
    <row r="954" spans="1:28" ht="14.1" customHeight="1">
      <c r="A954" s="42" t="str">
        <f t="shared" si="9"/>
        <v>6602</v>
      </c>
      <c r="B954" s="42" t="str">
        <f t="shared" si="10"/>
        <v>6602105</v>
      </c>
      <c r="C954" s="42" t="str">
        <f t="shared" si="11"/>
        <v>66021051</v>
      </c>
      <c r="I954" s="42">
        <v>113658</v>
      </c>
      <c r="J954" s="42" t="s">
        <v>6306</v>
      </c>
      <c r="K954" s="42">
        <v>6</v>
      </c>
      <c r="L954" s="42" t="s">
        <v>5959</v>
      </c>
      <c r="M954" s="44">
        <v>602</v>
      </c>
      <c r="N954" s="42" t="s">
        <v>6145</v>
      </c>
      <c r="O954" s="42">
        <v>105</v>
      </c>
      <c r="P954" s="42" t="s">
        <v>1479</v>
      </c>
      <c r="Q954" s="42">
        <v>1</v>
      </c>
      <c r="R954" s="45" t="s">
        <v>1479</v>
      </c>
      <c r="S954" s="45" t="s">
        <v>6324</v>
      </c>
      <c r="T954" s="42" t="s">
        <v>6325</v>
      </c>
      <c r="U954" s="49">
        <v>1208</v>
      </c>
      <c r="Y954" s="62"/>
      <c r="Z954" s="62"/>
      <c r="AA954" s="62"/>
      <c r="AB954" s="64"/>
    </row>
    <row r="955" spans="1:28" ht="14.1" customHeight="1">
      <c r="A955" s="42" t="str">
        <f t="shared" si="9"/>
        <v>6603</v>
      </c>
      <c r="B955" s="42" t="str">
        <f t="shared" si="10"/>
        <v>6603101</v>
      </c>
      <c r="C955" s="42" t="str">
        <f t="shared" si="11"/>
        <v>66031011</v>
      </c>
      <c r="I955" s="42">
        <v>113659</v>
      </c>
      <c r="J955" s="42" t="s">
        <v>6310</v>
      </c>
      <c r="K955" s="42">
        <v>6</v>
      </c>
      <c r="L955" s="42" t="s">
        <v>5959</v>
      </c>
      <c r="M955" s="44">
        <v>603</v>
      </c>
      <c r="N955" s="42" t="s">
        <v>6328</v>
      </c>
      <c r="O955" s="42">
        <v>101</v>
      </c>
      <c r="P955" s="42" t="s">
        <v>6329</v>
      </c>
      <c r="Q955" s="42">
        <v>1</v>
      </c>
      <c r="R955" s="45" t="s">
        <v>3286</v>
      </c>
      <c r="S955" s="45" t="s">
        <v>6330</v>
      </c>
      <c r="T955" s="42" t="s">
        <v>6331</v>
      </c>
      <c r="U955" s="49">
        <v>281</v>
      </c>
      <c r="Y955" s="62"/>
      <c r="Z955" s="62"/>
      <c r="AA955" s="62"/>
      <c r="AB955" s="64"/>
    </row>
    <row r="956" spans="1:28" ht="14.1" customHeight="1">
      <c r="A956" s="42" t="str">
        <f t="shared" si="9"/>
        <v>6603</v>
      </c>
      <c r="B956" s="42" t="str">
        <f t="shared" si="10"/>
        <v>6603101</v>
      </c>
      <c r="C956" s="42" t="str">
        <f t="shared" si="11"/>
        <v>66031012</v>
      </c>
      <c r="I956" s="42">
        <v>113660</v>
      </c>
      <c r="J956" s="42" t="s">
        <v>6313</v>
      </c>
      <c r="K956" s="42">
        <v>6</v>
      </c>
      <c r="L956" s="42" t="s">
        <v>5959</v>
      </c>
      <c r="M956" s="44">
        <v>603</v>
      </c>
      <c r="N956" s="42" t="s">
        <v>6328</v>
      </c>
      <c r="O956" s="42">
        <v>101</v>
      </c>
      <c r="P956" s="42" t="s">
        <v>6329</v>
      </c>
      <c r="Q956" s="42">
        <v>2</v>
      </c>
      <c r="R956" s="45" t="s">
        <v>3292</v>
      </c>
      <c r="S956" s="45" t="s">
        <v>6334</v>
      </c>
      <c r="T956" s="42" t="s">
        <v>6335</v>
      </c>
      <c r="U956" s="49">
        <v>500</v>
      </c>
      <c r="Y956" s="62"/>
      <c r="Z956" s="62"/>
      <c r="AA956" s="62"/>
      <c r="AB956" s="64"/>
    </row>
    <row r="957" spans="1:28" ht="14.1" customHeight="1">
      <c r="A957" s="42" t="str">
        <f t="shared" si="9"/>
        <v>6603</v>
      </c>
      <c r="B957" s="42" t="str">
        <f t="shared" si="10"/>
        <v>6603101</v>
      </c>
      <c r="C957" s="42" t="str">
        <f t="shared" si="11"/>
        <v>66031013</v>
      </c>
      <c r="I957" s="42">
        <v>113661</v>
      </c>
      <c r="J957" s="42" t="s">
        <v>6316</v>
      </c>
      <c r="K957" s="42">
        <v>6</v>
      </c>
      <c r="L957" s="42" t="s">
        <v>5959</v>
      </c>
      <c r="M957" s="44">
        <v>603</v>
      </c>
      <c r="N957" s="42" t="s">
        <v>6328</v>
      </c>
      <c r="O957" s="42">
        <v>101</v>
      </c>
      <c r="P957" s="42" t="s">
        <v>6329</v>
      </c>
      <c r="Q957" s="42">
        <v>3</v>
      </c>
      <c r="R957" s="45" t="s">
        <v>6338</v>
      </c>
      <c r="S957" s="45" t="s">
        <v>6339</v>
      </c>
      <c r="T957" s="42" t="s">
        <v>6340</v>
      </c>
      <c r="U957" s="49">
        <v>282</v>
      </c>
      <c r="Y957" s="62"/>
      <c r="Z957" s="62"/>
      <c r="AA957" s="62"/>
      <c r="AB957" s="64"/>
    </row>
    <row r="958" spans="1:28" ht="14.1" customHeight="1">
      <c r="A958" s="42" t="str">
        <f t="shared" si="9"/>
        <v>6603</v>
      </c>
      <c r="B958" s="42" t="str">
        <f t="shared" si="10"/>
        <v>6603101</v>
      </c>
      <c r="C958" s="42" t="str">
        <f t="shared" si="11"/>
        <v>66031014</v>
      </c>
      <c r="I958" s="42">
        <v>113662</v>
      </c>
      <c r="J958" s="42" t="s">
        <v>6319</v>
      </c>
      <c r="K958" s="42">
        <v>6</v>
      </c>
      <c r="L958" s="42" t="s">
        <v>5959</v>
      </c>
      <c r="M958" s="44">
        <v>603</v>
      </c>
      <c r="N958" s="42" t="s">
        <v>6328</v>
      </c>
      <c r="O958" s="42">
        <v>101</v>
      </c>
      <c r="P958" s="42" t="s">
        <v>6329</v>
      </c>
      <c r="Q958" s="42">
        <v>4</v>
      </c>
      <c r="R958" s="45" t="s">
        <v>3104</v>
      </c>
      <c r="S958" s="45" t="s">
        <v>6343</v>
      </c>
      <c r="T958" s="42" t="s">
        <v>6344</v>
      </c>
      <c r="U958" s="49">
        <v>1115</v>
      </c>
      <c r="Y958" s="62"/>
      <c r="Z958" s="62"/>
      <c r="AA958" s="62"/>
      <c r="AB958" s="64"/>
    </row>
    <row r="959" spans="1:28" ht="14.1" customHeight="1">
      <c r="A959" s="42" t="str">
        <f t="shared" si="9"/>
        <v>6603</v>
      </c>
      <c r="B959" s="42" t="str">
        <f t="shared" si="10"/>
        <v>6603101</v>
      </c>
      <c r="C959" s="42" t="str">
        <f t="shared" si="11"/>
        <v>66031015</v>
      </c>
      <c r="I959" s="42">
        <v>113663</v>
      </c>
      <c r="J959" s="42" t="s">
        <v>6323</v>
      </c>
      <c r="K959" s="42">
        <v>6</v>
      </c>
      <c r="L959" s="42" t="s">
        <v>5959</v>
      </c>
      <c r="M959" s="44">
        <v>603</v>
      </c>
      <c r="N959" s="42" t="s">
        <v>6328</v>
      </c>
      <c r="O959" s="42">
        <v>101</v>
      </c>
      <c r="P959" s="42" t="s">
        <v>6329</v>
      </c>
      <c r="Q959" s="42">
        <v>5</v>
      </c>
      <c r="R959" s="45" t="s">
        <v>5982</v>
      </c>
      <c r="S959" s="45" t="s">
        <v>6347</v>
      </c>
      <c r="T959" s="42" t="s">
        <v>6348</v>
      </c>
      <c r="U959" s="49">
        <v>516</v>
      </c>
      <c r="Y959" s="62"/>
      <c r="Z959" s="62"/>
      <c r="AA959" s="62"/>
      <c r="AB959" s="64"/>
    </row>
    <row r="960" spans="1:28" ht="14.1" customHeight="1">
      <c r="A960" s="42" t="str">
        <f t="shared" si="9"/>
        <v>6603</v>
      </c>
      <c r="B960" s="42" t="str">
        <f t="shared" si="10"/>
        <v>6603101</v>
      </c>
      <c r="C960" s="42" t="str">
        <f t="shared" si="11"/>
        <v>66031016</v>
      </c>
      <c r="I960" s="42">
        <v>113664</v>
      </c>
      <c r="J960" s="42" t="s">
        <v>6327</v>
      </c>
      <c r="K960" s="42">
        <v>6</v>
      </c>
      <c r="L960" s="42" t="s">
        <v>5959</v>
      </c>
      <c r="M960" s="44">
        <v>603</v>
      </c>
      <c r="N960" s="42" t="s">
        <v>6328</v>
      </c>
      <c r="O960" s="42">
        <v>101</v>
      </c>
      <c r="P960" s="42" t="s">
        <v>6329</v>
      </c>
      <c r="Q960" s="42">
        <v>6</v>
      </c>
      <c r="R960" s="45" t="s">
        <v>6351</v>
      </c>
      <c r="S960" s="45" t="s">
        <v>6352</v>
      </c>
      <c r="T960" s="42" t="s">
        <v>6353</v>
      </c>
      <c r="U960" s="49">
        <v>1190</v>
      </c>
      <c r="Y960" s="62"/>
      <c r="Z960" s="62"/>
      <c r="AA960" s="62"/>
      <c r="AB960" s="64"/>
    </row>
    <row r="961" spans="1:28" ht="14.1" customHeight="1">
      <c r="A961" s="42" t="str">
        <f t="shared" si="9"/>
        <v>6603</v>
      </c>
      <c r="B961" s="42" t="str">
        <f t="shared" si="10"/>
        <v>6603101</v>
      </c>
      <c r="C961" s="42" t="str">
        <f t="shared" si="11"/>
        <v>66031017</v>
      </c>
      <c r="I961" s="42">
        <v>113665</v>
      </c>
      <c r="J961" s="42" t="s">
        <v>6333</v>
      </c>
      <c r="K961" s="42">
        <v>6</v>
      </c>
      <c r="L961" s="42" t="s">
        <v>5959</v>
      </c>
      <c r="M961" s="44">
        <v>603</v>
      </c>
      <c r="N961" s="42" t="s">
        <v>6328</v>
      </c>
      <c r="O961" s="42">
        <v>101</v>
      </c>
      <c r="P961" s="42" t="s">
        <v>6329</v>
      </c>
      <c r="Q961" s="42">
        <v>7</v>
      </c>
      <c r="R961" s="45" t="s">
        <v>3109</v>
      </c>
      <c r="S961" s="45" t="s">
        <v>6356</v>
      </c>
      <c r="T961" s="42" t="s">
        <v>6357</v>
      </c>
      <c r="U961" s="49">
        <v>1214</v>
      </c>
      <c r="Y961" s="62"/>
      <c r="Z961" s="62"/>
      <c r="AA961" s="62"/>
      <c r="AB961" s="64"/>
    </row>
    <row r="962" spans="1:28" ht="14.1" customHeight="1">
      <c r="A962" s="42" t="str">
        <f t="shared" si="9"/>
        <v>6603</v>
      </c>
      <c r="B962" s="42" t="str">
        <f t="shared" si="10"/>
        <v>6603101</v>
      </c>
      <c r="C962" s="42" t="str">
        <f t="shared" si="11"/>
        <v>66031018</v>
      </c>
      <c r="I962" s="42">
        <v>113666</v>
      </c>
      <c r="J962" s="42" t="s">
        <v>6337</v>
      </c>
      <c r="K962" s="42">
        <v>6</v>
      </c>
      <c r="L962" s="42" t="s">
        <v>5959</v>
      </c>
      <c r="M962" s="44">
        <v>603</v>
      </c>
      <c r="N962" s="42" t="s">
        <v>6328</v>
      </c>
      <c r="O962" s="42">
        <v>101</v>
      </c>
      <c r="P962" s="42" t="s">
        <v>6329</v>
      </c>
      <c r="Q962" s="42">
        <v>8</v>
      </c>
      <c r="R962" s="45" t="s">
        <v>6359</v>
      </c>
      <c r="S962" s="45" t="s">
        <v>6360</v>
      </c>
      <c r="T962" s="42" t="s">
        <v>6361</v>
      </c>
      <c r="U962" s="49">
        <v>1622</v>
      </c>
      <c r="Y962" s="62"/>
      <c r="Z962" s="62"/>
      <c r="AA962" s="62"/>
      <c r="AB962" s="64"/>
    </row>
    <row r="963" spans="1:28" ht="14.1" customHeight="1">
      <c r="A963" s="42" t="str">
        <f t="shared" si="9"/>
        <v>6603</v>
      </c>
      <c r="B963" s="42" t="str">
        <f t="shared" si="10"/>
        <v>6603101</v>
      </c>
      <c r="C963" s="42" t="str">
        <f t="shared" si="11"/>
        <v>66031019</v>
      </c>
      <c r="I963" s="42">
        <v>113667</v>
      </c>
      <c r="J963" s="42" t="s">
        <v>6342</v>
      </c>
      <c r="K963" s="42">
        <v>6</v>
      </c>
      <c r="L963" s="42" t="s">
        <v>5959</v>
      </c>
      <c r="M963" s="44">
        <v>603</v>
      </c>
      <c r="N963" s="42" t="s">
        <v>6328</v>
      </c>
      <c r="O963" s="42">
        <v>101</v>
      </c>
      <c r="P963" s="42" t="s">
        <v>6329</v>
      </c>
      <c r="Q963" s="42">
        <v>9</v>
      </c>
      <c r="R963" s="45" t="s">
        <v>3156</v>
      </c>
      <c r="S963" s="45" t="s">
        <v>6363</v>
      </c>
      <c r="T963" s="42" t="s">
        <v>687</v>
      </c>
      <c r="U963" s="49">
        <v>1747</v>
      </c>
      <c r="Y963" s="62"/>
      <c r="Z963" s="62"/>
      <c r="AA963" s="62"/>
      <c r="AB963" s="64"/>
    </row>
    <row r="964" spans="1:28" ht="14.1" customHeight="1">
      <c r="A964" s="42" t="str">
        <f t="shared" si="9"/>
        <v>6603</v>
      </c>
      <c r="B964" s="42" t="str">
        <f t="shared" si="10"/>
        <v>6603101</v>
      </c>
      <c r="C964" s="42" t="str">
        <f t="shared" si="11"/>
        <v>660310110</v>
      </c>
      <c r="I964" s="42">
        <v>113668</v>
      </c>
      <c r="J964" s="42" t="s">
        <v>6346</v>
      </c>
      <c r="K964" s="42">
        <v>6</v>
      </c>
      <c r="L964" s="42" t="s">
        <v>5959</v>
      </c>
      <c r="M964" s="44">
        <v>603</v>
      </c>
      <c r="N964" s="42" t="s">
        <v>6328</v>
      </c>
      <c r="O964" s="42">
        <v>101</v>
      </c>
      <c r="P964" s="42" t="s">
        <v>6329</v>
      </c>
      <c r="Q964" s="42">
        <v>10</v>
      </c>
      <c r="R964" s="45" t="s">
        <v>3187</v>
      </c>
      <c r="S964" s="45" t="s">
        <v>6365</v>
      </c>
      <c r="T964" s="42" t="s">
        <v>1302</v>
      </c>
      <c r="U964" s="49">
        <v>448</v>
      </c>
      <c r="Y964" s="62"/>
      <c r="Z964" s="62"/>
      <c r="AA964" s="62"/>
      <c r="AB964" s="64"/>
    </row>
    <row r="965" spans="1:28" ht="14.1" customHeight="1">
      <c r="A965" s="42" t="str">
        <f t="shared" si="9"/>
        <v>6603</v>
      </c>
      <c r="B965" s="42" t="str">
        <f t="shared" si="10"/>
        <v>6603101</v>
      </c>
      <c r="C965" s="42" t="str">
        <f t="shared" si="11"/>
        <v>660310111</v>
      </c>
      <c r="I965" s="42">
        <v>113669</v>
      </c>
      <c r="J965" s="42" t="s">
        <v>6350</v>
      </c>
      <c r="K965" s="42">
        <v>6</v>
      </c>
      <c r="L965" s="42" t="s">
        <v>5959</v>
      </c>
      <c r="M965" s="44">
        <v>603</v>
      </c>
      <c r="N965" s="42" t="s">
        <v>6328</v>
      </c>
      <c r="O965" s="42">
        <v>101</v>
      </c>
      <c r="P965" s="42" t="s">
        <v>6329</v>
      </c>
      <c r="Q965" s="42">
        <v>11</v>
      </c>
      <c r="R965" s="45" t="s">
        <v>6367</v>
      </c>
      <c r="S965" s="45" t="s">
        <v>6368</v>
      </c>
      <c r="T965" s="42" t="s">
        <v>6368</v>
      </c>
      <c r="U965" s="49">
        <v>285</v>
      </c>
      <c r="Y965" s="62"/>
      <c r="Z965" s="62"/>
      <c r="AA965" s="62"/>
      <c r="AB965" s="64"/>
    </row>
    <row r="966" spans="1:28" ht="14.1" customHeight="1">
      <c r="A966" s="42" t="str">
        <f t="shared" si="9"/>
        <v>6603</v>
      </c>
      <c r="B966" s="42" t="str">
        <f t="shared" si="10"/>
        <v>6603101</v>
      </c>
      <c r="C966" s="42" t="str">
        <f t="shared" si="11"/>
        <v>660310112</v>
      </c>
      <c r="I966" s="42">
        <v>113670</v>
      </c>
      <c r="J966" s="42" t="s">
        <v>6355</v>
      </c>
      <c r="K966" s="42">
        <v>6</v>
      </c>
      <c r="L966" s="42" t="s">
        <v>5959</v>
      </c>
      <c r="M966" s="44">
        <v>603</v>
      </c>
      <c r="N966" s="42" t="s">
        <v>6328</v>
      </c>
      <c r="O966" s="42">
        <v>101</v>
      </c>
      <c r="P966" s="42" t="s">
        <v>6329</v>
      </c>
      <c r="Q966" s="42">
        <v>12</v>
      </c>
      <c r="R966" s="45" t="s">
        <v>3252</v>
      </c>
      <c r="S966" s="45" t="s">
        <v>6370</v>
      </c>
      <c r="T966" s="42" t="s">
        <v>915</v>
      </c>
      <c r="U966" s="49">
        <v>1099</v>
      </c>
      <c r="Y966" s="62"/>
      <c r="Z966" s="62"/>
      <c r="AA966" s="62"/>
      <c r="AB966" s="64"/>
    </row>
    <row r="967" spans="1:28" ht="14.1" customHeight="1">
      <c r="A967" s="42" t="str">
        <f t="shared" si="9"/>
        <v>6603</v>
      </c>
      <c r="B967" s="42" t="str">
        <f t="shared" si="10"/>
        <v>6603101</v>
      </c>
      <c r="C967" s="42" t="str">
        <f t="shared" si="11"/>
        <v>660310113</v>
      </c>
      <c r="I967" s="42">
        <v>113671</v>
      </c>
      <c r="J967" s="42" t="s">
        <v>6358</v>
      </c>
      <c r="K967" s="42">
        <v>6</v>
      </c>
      <c r="L967" s="42" t="s">
        <v>5959</v>
      </c>
      <c r="M967" s="44">
        <v>603</v>
      </c>
      <c r="N967" s="42" t="s">
        <v>6328</v>
      </c>
      <c r="O967" s="42">
        <v>101</v>
      </c>
      <c r="P967" s="42" t="s">
        <v>6329</v>
      </c>
      <c r="Q967" s="42">
        <v>13</v>
      </c>
      <c r="R967" s="45" t="s">
        <v>3213</v>
      </c>
      <c r="S967" s="45" t="s">
        <v>6372</v>
      </c>
      <c r="T967" s="42" t="s">
        <v>6373</v>
      </c>
      <c r="U967" s="49">
        <v>286</v>
      </c>
      <c r="Y967" s="62"/>
      <c r="Z967" s="62"/>
      <c r="AA967" s="62"/>
      <c r="AB967" s="64"/>
    </row>
    <row r="968" spans="1:28" ht="14.1" customHeight="1">
      <c r="A968" s="42" t="str">
        <f t="shared" si="9"/>
        <v>6603</v>
      </c>
      <c r="B968" s="42" t="str">
        <f t="shared" si="10"/>
        <v>6603101</v>
      </c>
      <c r="C968" s="42" t="str">
        <f t="shared" si="11"/>
        <v>660310114</v>
      </c>
      <c r="I968" s="42">
        <v>113672</v>
      </c>
      <c r="J968" s="42" t="s">
        <v>6362</v>
      </c>
      <c r="K968" s="42">
        <v>6</v>
      </c>
      <c r="L968" s="42" t="s">
        <v>5959</v>
      </c>
      <c r="M968" s="44">
        <v>603</v>
      </c>
      <c r="N968" s="42" t="s">
        <v>6328</v>
      </c>
      <c r="O968" s="42">
        <v>101</v>
      </c>
      <c r="P968" s="42" t="s">
        <v>6329</v>
      </c>
      <c r="Q968" s="42">
        <v>14</v>
      </c>
      <c r="R968" s="45" t="s">
        <v>6375</v>
      </c>
      <c r="S968" s="45" t="s">
        <v>6376</v>
      </c>
      <c r="T968" s="42" t="s">
        <v>6377</v>
      </c>
      <c r="U968" s="49">
        <v>1089</v>
      </c>
      <c r="Y968" s="62"/>
      <c r="Z968" s="62"/>
      <c r="AA968" s="62"/>
      <c r="AB968" s="64"/>
    </row>
    <row r="969" spans="1:28" ht="14.1" customHeight="1">
      <c r="A969" s="42" t="str">
        <f t="shared" si="9"/>
        <v>6603</v>
      </c>
      <c r="B969" s="42" t="str">
        <f t="shared" si="10"/>
        <v>6603101</v>
      </c>
      <c r="C969" s="42" t="str">
        <f t="shared" si="11"/>
        <v>660310115</v>
      </c>
      <c r="I969" s="42">
        <v>113673</v>
      </c>
      <c r="J969" s="42" t="s">
        <v>6364</v>
      </c>
      <c r="K969" s="42">
        <v>6</v>
      </c>
      <c r="L969" s="42" t="s">
        <v>5959</v>
      </c>
      <c r="M969" s="44">
        <v>603</v>
      </c>
      <c r="N969" s="42" t="s">
        <v>6328</v>
      </c>
      <c r="O969" s="42">
        <v>101</v>
      </c>
      <c r="P969" s="42" t="s">
        <v>6329</v>
      </c>
      <c r="Q969" s="42">
        <v>15</v>
      </c>
      <c r="R969" s="45" t="s">
        <v>6379</v>
      </c>
      <c r="S969" s="45" t="s">
        <v>6380</v>
      </c>
      <c r="T969" s="42" t="s">
        <v>6381</v>
      </c>
      <c r="U969" s="49">
        <v>1027</v>
      </c>
      <c r="Y969" s="62"/>
      <c r="Z969" s="62"/>
      <c r="AA969" s="62"/>
      <c r="AB969" s="64"/>
    </row>
    <row r="970" spans="1:28" ht="14.1" customHeight="1">
      <c r="A970" s="42" t="str">
        <f t="shared" si="9"/>
        <v>6603</v>
      </c>
      <c r="B970" s="42" t="str">
        <f t="shared" si="10"/>
        <v>6603101</v>
      </c>
      <c r="C970" s="42" t="str">
        <f t="shared" si="11"/>
        <v>660310116</v>
      </c>
      <c r="I970" s="42">
        <v>113674</v>
      </c>
      <c r="J970" s="42" t="s">
        <v>6366</v>
      </c>
      <c r="K970" s="42">
        <v>6</v>
      </c>
      <c r="L970" s="42" t="s">
        <v>5959</v>
      </c>
      <c r="M970" s="44">
        <v>603</v>
      </c>
      <c r="N970" s="42" t="s">
        <v>6328</v>
      </c>
      <c r="O970" s="42">
        <v>101</v>
      </c>
      <c r="P970" s="42" t="s">
        <v>6329</v>
      </c>
      <c r="Q970" s="42">
        <v>16</v>
      </c>
      <c r="R970" s="45" t="s">
        <v>6383</v>
      </c>
      <c r="S970" s="45" t="s">
        <v>6384</v>
      </c>
      <c r="T970" s="42" t="s">
        <v>6385</v>
      </c>
      <c r="U970" s="49">
        <v>1497</v>
      </c>
      <c r="Y970" s="62"/>
      <c r="Z970" s="62"/>
      <c r="AA970" s="62"/>
      <c r="AB970" s="64"/>
    </row>
    <row r="971" spans="1:28" ht="14.1" customHeight="1">
      <c r="A971" s="42" t="str">
        <f t="shared" si="9"/>
        <v>6603</v>
      </c>
      <c r="B971" s="42" t="str">
        <f t="shared" si="10"/>
        <v>6603101</v>
      </c>
      <c r="C971" s="42" t="str">
        <f t="shared" si="11"/>
        <v>660310117</v>
      </c>
      <c r="I971" s="42">
        <v>113675</v>
      </c>
      <c r="J971" s="42" t="s">
        <v>6369</v>
      </c>
      <c r="K971" s="42">
        <v>6</v>
      </c>
      <c r="L971" s="42" t="s">
        <v>5959</v>
      </c>
      <c r="M971" s="44">
        <v>603</v>
      </c>
      <c r="N971" s="42" t="s">
        <v>6328</v>
      </c>
      <c r="O971" s="42">
        <v>101</v>
      </c>
      <c r="P971" s="42" t="s">
        <v>6329</v>
      </c>
      <c r="Q971" s="42">
        <v>17</v>
      </c>
      <c r="R971" s="45" t="s">
        <v>3303</v>
      </c>
      <c r="S971" s="45" t="s">
        <v>6387</v>
      </c>
      <c r="T971" s="42" t="s">
        <v>3812</v>
      </c>
      <c r="U971" s="49">
        <v>1452</v>
      </c>
      <c r="Y971" s="62"/>
      <c r="Z971" s="62"/>
      <c r="AA971" s="62"/>
      <c r="AB971" s="64"/>
    </row>
    <row r="972" spans="1:28" ht="14.1" customHeight="1">
      <c r="A972" s="42" t="str">
        <f t="shared" si="9"/>
        <v>6603</v>
      </c>
      <c r="B972" s="42" t="str">
        <f t="shared" si="10"/>
        <v>6603101</v>
      </c>
      <c r="C972" s="42" t="str">
        <f t="shared" si="11"/>
        <v>660310118</v>
      </c>
      <c r="I972" s="42">
        <v>113676</v>
      </c>
      <c r="J972" s="42" t="s">
        <v>6371</v>
      </c>
      <c r="K972" s="42">
        <v>6</v>
      </c>
      <c r="L972" s="42" t="s">
        <v>5959</v>
      </c>
      <c r="M972" s="44">
        <v>603</v>
      </c>
      <c r="N972" s="42" t="s">
        <v>6328</v>
      </c>
      <c r="O972" s="42">
        <v>101</v>
      </c>
      <c r="P972" s="42" t="s">
        <v>6329</v>
      </c>
      <c r="Q972" s="42">
        <v>18</v>
      </c>
      <c r="R972" s="45" t="s">
        <v>4552</v>
      </c>
      <c r="S972" s="45" t="s">
        <v>6389</v>
      </c>
      <c r="T972" s="42" t="s">
        <v>6390</v>
      </c>
      <c r="U972" s="49">
        <v>1511</v>
      </c>
      <c r="Y972" s="62"/>
      <c r="Z972" s="62"/>
      <c r="AA972" s="62"/>
      <c r="AB972" s="64"/>
    </row>
    <row r="973" spans="1:28" ht="14.1" customHeight="1">
      <c r="A973" s="42" t="str">
        <f t="shared" si="9"/>
        <v>6603</v>
      </c>
      <c r="B973" s="42" t="str">
        <f t="shared" si="10"/>
        <v>6603101</v>
      </c>
      <c r="C973" s="42" t="str">
        <f t="shared" si="11"/>
        <v>660310119</v>
      </c>
      <c r="I973" s="42">
        <v>113677</v>
      </c>
      <c r="J973" s="42" t="s">
        <v>6374</v>
      </c>
      <c r="K973" s="42">
        <v>6</v>
      </c>
      <c r="L973" s="42" t="s">
        <v>5959</v>
      </c>
      <c r="M973" s="44">
        <v>603</v>
      </c>
      <c r="N973" s="42" t="s">
        <v>6328</v>
      </c>
      <c r="O973" s="42">
        <v>101</v>
      </c>
      <c r="P973" s="42" t="s">
        <v>6329</v>
      </c>
      <c r="Q973" s="42">
        <v>19</v>
      </c>
      <c r="R973" s="45" t="s">
        <v>6392</v>
      </c>
      <c r="S973" s="45" t="s">
        <v>6393</v>
      </c>
      <c r="T973" s="42" t="s">
        <v>6394</v>
      </c>
      <c r="U973" s="49">
        <v>566</v>
      </c>
      <c r="Y973" s="62"/>
      <c r="Z973" s="62"/>
      <c r="AA973" s="62"/>
      <c r="AB973" s="64"/>
    </row>
    <row r="974" spans="1:28" ht="14.1" customHeight="1">
      <c r="A974" s="42" t="str">
        <f t="shared" si="9"/>
        <v>6603</v>
      </c>
      <c r="B974" s="42" t="str">
        <f t="shared" si="10"/>
        <v>6603101</v>
      </c>
      <c r="C974" s="42" t="str">
        <f t="shared" si="11"/>
        <v>660310120</v>
      </c>
      <c r="I974" s="42">
        <v>113678</v>
      </c>
      <c r="J974" s="42" t="s">
        <v>6378</v>
      </c>
      <c r="K974" s="42">
        <v>6</v>
      </c>
      <c r="L974" s="42" t="s">
        <v>5959</v>
      </c>
      <c r="M974" s="44">
        <v>603</v>
      </c>
      <c r="N974" s="42" t="s">
        <v>6328</v>
      </c>
      <c r="O974" s="42">
        <v>101</v>
      </c>
      <c r="P974" s="42" t="s">
        <v>6329</v>
      </c>
      <c r="Q974" s="42">
        <v>20</v>
      </c>
      <c r="R974" s="45" t="s">
        <v>6396</v>
      </c>
      <c r="S974" s="45" t="s">
        <v>6397</v>
      </c>
      <c r="T974" s="42" t="s">
        <v>6398</v>
      </c>
      <c r="U974" s="49">
        <v>1580</v>
      </c>
      <c r="Y974" s="62"/>
      <c r="Z974" s="62"/>
      <c r="AA974" s="62"/>
      <c r="AB974" s="64"/>
    </row>
    <row r="975" spans="1:28" ht="14.1" customHeight="1">
      <c r="A975" s="42" t="str">
        <f t="shared" si="9"/>
        <v>6603</v>
      </c>
      <c r="B975" s="42" t="str">
        <f t="shared" si="10"/>
        <v>6603101</v>
      </c>
      <c r="C975" s="42" t="str">
        <f t="shared" si="11"/>
        <v>660310121</v>
      </c>
      <c r="I975" s="42">
        <v>113679</v>
      </c>
      <c r="J975" s="42" t="s">
        <v>6382</v>
      </c>
      <c r="K975" s="42">
        <v>6</v>
      </c>
      <c r="L975" s="42" t="s">
        <v>5959</v>
      </c>
      <c r="M975" s="44">
        <v>603</v>
      </c>
      <c r="N975" s="42" t="s">
        <v>6328</v>
      </c>
      <c r="O975" s="42">
        <v>101</v>
      </c>
      <c r="P975" s="42" t="s">
        <v>6329</v>
      </c>
      <c r="Q975" s="42">
        <v>21</v>
      </c>
      <c r="R975" s="45" t="s">
        <v>3321</v>
      </c>
      <c r="S975" s="45" t="s">
        <v>6400</v>
      </c>
      <c r="T975" s="42" t="s">
        <v>6401</v>
      </c>
      <c r="U975" s="49">
        <v>1479</v>
      </c>
      <c r="Y975" s="62"/>
      <c r="Z975" s="62"/>
      <c r="AA975" s="62"/>
      <c r="AB975" s="64"/>
    </row>
    <row r="976" spans="1:28" ht="14.1" customHeight="1">
      <c r="A976" s="42" t="str">
        <f t="shared" si="9"/>
        <v>6603</v>
      </c>
      <c r="B976" s="42" t="str">
        <f t="shared" si="10"/>
        <v>6603101</v>
      </c>
      <c r="C976" s="42" t="str">
        <f t="shared" si="11"/>
        <v>660310122</v>
      </c>
      <c r="I976" s="42">
        <v>113680</v>
      </c>
      <c r="J976" s="42" t="s">
        <v>6386</v>
      </c>
      <c r="K976" s="42">
        <v>6</v>
      </c>
      <c r="L976" s="42" t="s">
        <v>5959</v>
      </c>
      <c r="M976" s="44">
        <v>603</v>
      </c>
      <c r="N976" s="42" t="s">
        <v>6328</v>
      </c>
      <c r="O976" s="42">
        <v>101</v>
      </c>
      <c r="P976" s="42" t="s">
        <v>6329</v>
      </c>
      <c r="Q976" s="42">
        <v>22</v>
      </c>
      <c r="R976" s="45" t="s">
        <v>3351</v>
      </c>
      <c r="S976" s="45" t="s">
        <v>6400</v>
      </c>
      <c r="T976" s="42" t="s">
        <v>6403</v>
      </c>
      <c r="U976" s="49">
        <v>9999</v>
      </c>
      <c r="Y976" s="62"/>
      <c r="Z976" s="62"/>
      <c r="AA976" s="62"/>
      <c r="AB976" s="64"/>
    </row>
    <row r="977" spans="1:28" ht="14.1" customHeight="1">
      <c r="A977" s="42" t="str">
        <f t="shared" si="9"/>
        <v>6603</v>
      </c>
      <c r="B977" s="42" t="str">
        <f t="shared" si="10"/>
        <v>6603101</v>
      </c>
      <c r="C977" s="42" t="str">
        <f t="shared" si="11"/>
        <v>660310123</v>
      </c>
      <c r="I977" s="42">
        <v>113681</v>
      </c>
      <c r="J977" s="42" t="s">
        <v>6388</v>
      </c>
      <c r="K977" s="42">
        <v>6</v>
      </c>
      <c r="L977" s="42" t="s">
        <v>5959</v>
      </c>
      <c r="M977" s="44">
        <v>603</v>
      </c>
      <c r="N977" s="42" t="s">
        <v>6328</v>
      </c>
      <c r="O977" s="42">
        <v>101</v>
      </c>
      <c r="P977" s="42" t="s">
        <v>6329</v>
      </c>
      <c r="Q977" s="42">
        <v>23</v>
      </c>
      <c r="R977" s="45" t="s">
        <v>6405</v>
      </c>
      <c r="S977" s="45" t="s">
        <v>6406</v>
      </c>
      <c r="T977" s="42" t="s">
        <v>1302</v>
      </c>
      <c r="U977" s="49">
        <v>438</v>
      </c>
      <c r="Y977" s="62"/>
      <c r="Z977" s="62"/>
      <c r="AA977" s="62"/>
      <c r="AB977" s="64"/>
    </row>
    <row r="978" spans="1:28" ht="14.1" customHeight="1">
      <c r="A978" s="42" t="str">
        <f t="shared" si="9"/>
        <v>6603</v>
      </c>
      <c r="B978" s="42" t="str">
        <f t="shared" si="10"/>
        <v>6603101</v>
      </c>
      <c r="C978" s="42" t="str">
        <f t="shared" si="11"/>
        <v>660310124</v>
      </c>
      <c r="I978" s="42">
        <v>113682</v>
      </c>
      <c r="J978" s="42" t="s">
        <v>6391</v>
      </c>
      <c r="K978" s="42">
        <v>6</v>
      </c>
      <c r="L978" s="42" t="s">
        <v>5959</v>
      </c>
      <c r="M978" s="44">
        <v>603</v>
      </c>
      <c r="N978" s="42" t="s">
        <v>6328</v>
      </c>
      <c r="O978" s="42">
        <v>101</v>
      </c>
      <c r="P978" s="42" t="s">
        <v>6329</v>
      </c>
      <c r="Q978" s="42">
        <v>24</v>
      </c>
      <c r="R978" s="45" t="s">
        <v>3333</v>
      </c>
      <c r="S978" s="45" t="s">
        <v>6408</v>
      </c>
      <c r="T978" s="42" t="s">
        <v>6409</v>
      </c>
      <c r="U978" s="49">
        <v>1352</v>
      </c>
      <c r="Y978" s="62"/>
      <c r="Z978" s="62"/>
      <c r="AA978" s="62"/>
      <c r="AB978" s="64"/>
    </row>
    <row r="979" spans="1:28" ht="14.1" customHeight="1">
      <c r="A979" s="42" t="str">
        <f t="shared" si="9"/>
        <v>6603</v>
      </c>
      <c r="B979" s="42" t="str">
        <f t="shared" si="10"/>
        <v>6603101</v>
      </c>
      <c r="C979" s="42" t="str">
        <f t="shared" si="11"/>
        <v>660310125</v>
      </c>
      <c r="I979" s="42">
        <v>113683</v>
      </c>
      <c r="J979" s="42" t="s">
        <v>6395</v>
      </c>
      <c r="K979" s="42">
        <v>6</v>
      </c>
      <c r="L979" s="42" t="s">
        <v>5959</v>
      </c>
      <c r="M979" s="44">
        <v>603</v>
      </c>
      <c r="N979" s="42" t="s">
        <v>6328</v>
      </c>
      <c r="O979" s="42">
        <v>101</v>
      </c>
      <c r="P979" s="42" t="s">
        <v>6329</v>
      </c>
      <c r="Q979" s="42">
        <v>25</v>
      </c>
      <c r="R979" s="45" t="s">
        <v>6411</v>
      </c>
      <c r="S979" s="45" t="s">
        <v>6412</v>
      </c>
      <c r="T979" s="42" t="s">
        <v>6413</v>
      </c>
      <c r="U979" s="49">
        <v>1233</v>
      </c>
      <c r="Y979" s="62"/>
      <c r="Z979" s="62"/>
      <c r="AA979" s="62"/>
      <c r="AB979" s="64"/>
    </row>
    <row r="980" spans="1:28" ht="14.1" customHeight="1">
      <c r="A980" s="42" t="str">
        <f t="shared" si="9"/>
        <v>6603</v>
      </c>
      <c r="B980" s="42" t="str">
        <f t="shared" si="10"/>
        <v>6603101</v>
      </c>
      <c r="C980" s="42" t="str">
        <f t="shared" si="11"/>
        <v>660310126</v>
      </c>
      <c r="I980" s="42">
        <v>113684</v>
      </c>
      <c r="J980" s="42" t="s">
        <v>6399</v>
      </c>
      <c r="K980" s="42">
        <v>6</v>
      </c>
      <c r="L980" s="42" t="s">
        <v>5959</v>
      </c>
      <c r="M980" s="44">
        <v>603</v>
      </c>
      <c r="N980" s="42" t="s">
        <v>6328</v>
      </c>
      <c r="O980" s="42">
        <v>101</v>
      </c>
      <c r="P980" s="42" t="s">
        <v>6329</v>
      </c>
      <c r="Q980" s="42">
        <v>26</v>
      </c>
      <c r="R980" s="45" t="s">
        <v>6415</v>
      </c>
      <c r="S980" s="45" t="s">
        <v>6416</v>
      </c>
      <c r="T980" s="42" t="s">
        <v>6417</v>
      </c>
      <c r="U980" s="49">
        <v>288</v>
      </c>
      <c r="Y980" s="62"/>
      <c r="Z980" s="62"/>
      <c r="AA980" s="62"/>
      <c r="AB980" s="64"/>
    </row>
    <row r="981" spans="1:28" ht="14.1" customHeight="1">
      <c r="A981" s="42" t="str">
        <f t="shared" si="9"/>
        <v>6603</v>
      </c>
      <c r="B981" s="42" t="str">
        <f t="shared" si="10"/>
        <v>6603101</v>
      </c>
      <c r="C981" s="42" t="str">
        <f t="shared" si="11"/>
        <v>660310127</v>
      </c>
      <c r="I981" s="42">
        <v>113685</v>
      </c>
      <c r="J981" s="42" t="s">
        <v>6402</v>
      </c>
      <c r="K981" s="42">
        <v>6</v>
      </c>
      <c r="L981" s="42" t="s">
        <v>5959</v>
      </c>
      <c r="M981" s="44">
        <v>603</v>
      </c>
      <c r="N981" s="42" t="s">
        <v>6328</v>
      </c>
      <c r="O981" s="42">
        <v>101</v>
      </c>
      <c r="P981" s="42" t="s">
        <v>6329</v>
      </c>
      <c r="Q981" s="42">
        <v>27</v>
      </c>
      <c r="R981" s="45" t="s">
        <v>3115</v>
      </c>
      <c r="S981" s="45" t="s">
        <v>6419</v>
      </c>
      <c r="T981" s="42" t="s">
        <v>6420</v>
      </c>
      <c r="U981" s="49">
        <v>1865</v>
      </c>
      <c r="Y981" s="62"/>
      <c r="Z981" s="62"/>
      <c r="AA981" s="62"/>
      <c r="AB981" s="64"/>
    </row>
    <row r="982" spans="1:28" ht="14.1" customHeight="1">
      <c r="A982" s="42" t="str">
        <f t="shared" si="9"/>
        <v>6603</v>
      </c>
      <c r="B982" s="42" t="str">
        <f t="shared" si="10"/>
        <v>6603101</v>
      </c>
      <c r="C982" s="42" t="str">
        <f t="shared" si="11"/>
        <v>660310128</v>
      </c>
      <c r="I982" s="42">
        <v>113686</v>
      </c>
      <c r="J982" s="42" t="s">
        <v>6404</v>
      </c>
      <c r="K982" s="42">
        <v>6</v>
      </c>
      <c r="L982" s="42" t="s">
        <v>5959</v>
      </c>
      <c r="M982" s="44">
        <v>603</v>
      </c>
      <c r="N982" s="42" t="s">
        <v>6328</v>
      </c>
      <c r="O982" s="42">
        <v>101</v>
      </c>
      <c r="P982" s="42" t="s">
        <v>6329</v>
      </c>
      <c r="Q982" s="42">
        <v>28</v>
      </c>
      <c r="R982" s="45" t="s">
        <v>3127</v>
      </c>
      <c r="S982" s="45" t="s">
        <v>6422</v>
      </c>
      <c r="T982" s="42" t="s">
        <v>6423</v>
      </c>
      <c r="U982" s="49">
        <v>1189</v>
      </c>
      <c r="Y982" s="62"/>
      <c r="Z982" s="62"/>
      <c r="AA982" s="62"/>
      <c r="AB982" s="64"/>
    </row>
    <row r="983" spans="1:28" ht="14.1" customHeight="1">
      <c r="A983" s="42" t="str">
        <f t="shared" si="9"/>
        <v>6603</v>
      </c>
      <c r="B983" s="42" t="str">
        <f t="shared" si="10"/>
        <v>6603101</v>
      </c>
      <c r="C983" s="42" t="str">
        <f t="shared" si="11"/>
        <v>660310129</v>
      </c>
      <c r="I983" s="42">
        <v>113687</v>
      </c>
      <c r="J983" s="42" t="s">
        <v>6407</v>
      </c>
      <c r="K983" s="42">
        <v>6</v>
      </c>
      <c r="L983" s="42" t="s">
        <v>5959</v>
      </c>
      <c r="M983" s="44">
        <v>603</v>
      </c>
      <c r="N983" s="42" t="s">
        <v>6328</v>
      </c>
      <c r="O983" s="42">
        <v>101</v>
      </c>
      <c r="P983" s="42" t="s">
        <v>6329</v>
      </c>
      <c r="Q983" s="42">
        <v>29</v>
      </c>
      <c r="R983" s="45" t="s">
        <v>3121</v>
      </c>
      <c r="S983" s="45" t="s">
        <v>6425</v>
      </c>
      <c r="T983" s="42" t="s">
        <v>6426</v>
      </c>
      <c r="U983" s="49">
        <v>289</v>
      </c>
      <c r="Y983" s="62"/>
      <c r="Z983" s="62"/>
      <c r="AA983" s="62"/>
      <c r="AB983" s="64"/>
    </row>
    <row r="984" spans="1:28" ht="14.1" customHeight="1">
      <c r="A984" s="42" t="str">
        <f t="shared" si="9"/>
        <v>6603</v>
      </c>
      <c r="B984" s="42" t="str">
        <f t="shared" si="10"/>
        <v>6603101</v>
      </c>
      <c r="C984" s="42" t="str">
        <f t="shared" si="11"/>
        <v>660310139</v>
      </c>
      <c r="I984" s="42">
        <v>113688</v>
      </c>
      <c r="J984" s="42" t="s">
        <v>6410</v>
      </c>
      <c r="K984" s="42">
        <v>6</v>
      </c>
      <c r="L984" s="42" t="s">
        <v>5959</v>
      </c>
      <c r="M984" s="44">
        <v>603</v>
      </c>
      <c r="N984" s="42" t="s">
        <v>6328</v>
      </c>
      <c r="O984" s="42">
        <v>101</v>
      </c>
      <c r="P984" s="42" t="s">
        <v>6329</v>
      </c>
      <c r="Q984" s="42">
        <v>39</v>
      </c>
      <c r="R984" s="45" t="s">
        <v>1479</v>
      </c>
      <c r="S984" s="45" t="s">
        <v>6428</v>
      </c>
      <c r="T984" s="42" t="s">
        <v>6429</v>
      </c>
      <c r="U984" s="49">
        <v>1226</v>
      </c>
      <c r="Y984" s="62"/>
      <c r="Z984" s="62"/>
      <c r="AA984" s="62"/>
      <c r="AB984" s="64"/>
    </row>
    <row r="985" spans="1:28" ht="14.1" customHeight="1">
      <c r="A985" s="42" t="str">
        <f t="shared" si="9"/>
        <v>6603</v>
      </c>
      <c r="B985" s="42" t="str">
        <f t="shared" si="10"/>
        <v>6603102</v>
      </c>
      <c r="C985" s="42" t="str">
        <f t="shared" si="11"/>
        <v>66031021</v>
      </c>
      <c r="I985" s="42">
        <v>113689</v>
      </c>
      <c r="J985" s="42" t="s">
        <v>6414</v>
      </c>
      <c r="K985" s="42">
        <v>6</v>
      </c>
      <c r="L985" s="42" t="s">
        <v>5959</v>
      </c>
      <c r="M985" s="44">
        <v>603</v>
      </c>
      <c r="N985" s="42" t="s">
        <v>6328</v>
      </c>
      <c r="O985" s="42">
        <v>102</v>
      </c>
      <c r="P985" s="42" t="s">
        <v>6431</v>
      </c>
      <c r="Q985" s="42">
        <v>1</v>
      </c>
      <c r="R985" s="45" t="s">
        <v>3286</v>
      </c>
      <c r="S985" s="45" t="s">
        <v>6432</v>
      </c>
      <c r="T985" s="42" t="s">
        <v>6433</v>
      </c>
      <c r="U985" s="49">
        <v>1937</v>
      </c>
      <c r="Y985" s="62"/>
      <c r="Z985" s="62"/>
      <c r="AA985" s="62"/>
      <c r="AB985" s="64"/>
    </row>
    <row r="986" spans="1:28" ht="14.1" customHeight="1">
      <c r="A986" s="42" t="str">
        <f t="shared" si="9"/>
        <v>6603</v>
      </c>
      <c r="B986" s="42" t="str">
        <f t="shared" si="10"/>
        <v>6603102</v>
      </c>
      <c r="C986" s="42" t="str">
        <f t="shared" si="11"/>
        <v>66031022</v>
      </c>
      <c r="I986" s="42">
        <v>113690</v>
      </c>
      <c r="J986" s="42" t="s">
        <v>6418</v>
      </c>
      <c r="K986" s="42">
        <v>6</v>
      </c>
      <c r="L986" s="42" t="s">
        <v>5959</v>
      </c>
      <c r="M986" s="44">
        <v>603</v>
      </c>
      <c r="N986" s="42" t="s">
        <v>6328</v>
      </c>
      <c r="O986" s="42">
        <v>102</v>
      </c>
      <c r="P986" s="42" t="s">
        <v>6431</v>
      </c>
      <c r="Q986" s="42">
        <v>2</v>
      </c>
      <c r="R986" s="45" t="s">
        <v>3292</v>
      </c>
      <c r="S986" s="45" t="s">
        <v>6435</v>
      </c>
      <c r="T986" s="42" t="s">
        <v>6436</v>
      </c>
      <c r="U986" s="49">
        <v>1371</v>
      </c>
      <c r="Y986" s="62"/>
      <c r="Z986" s="62"/>
      <c r="AA986" s="62"/>
      <c r="AB986" s="64"/>
    </row>
    <row r="987" spans="1:28" ht="14.1" customHeight="1">
      <c r="A987" s="42" t="str">
        <f t="shared" si="9"/>
        <v>6603</v>
      </c>
      <c r="B987" s="42" t="str">
        <f t="shared" si="10"/>
        <v>6603102</v>
      </c>
      <c r="C987" s="42" t="str">
        <f t="shared" si="11"/>
        <v>66031023</v>
      </c>
      <c r="I987" s="42">
        <v>113691</v>
      </c>
      <c r="J987" s="42" t="s">
        <v>6421</v>
      </c>
      <c r="K987" s="42">
        <v>6</v>
      </c>
      <c r="L987" s="42" t="s">
        <v>5959</v>
      </c>
      <c r="M987" s="44">
        <v>603</v>
      </c>
      <c r="N987" s="42" t="s">
        <v>6328</v>
      </c>
      <c r="O987" s="42">
        <v>102</v>
      </c>
      <c r="P987" s="42" t="s">
        <v>6431</v>
      </c>
      <c r="Q987" s="42">
        <v>3</v>
      </c>
      <c r="R987" s="45" t="s">
        <v>6338</v>
      </c>
      <c r="S987" s="45" t="s">
        <v>6438</v>
      </c>
      <c r="T987" s="42" t="s">
        <v>6439</v>
      </c>
      <c r="U987" s="49">
        <v>1366</v>
      </c>
      <c r="Y987" s="62"/>
      <c r="Z987" s="62"/>
      <c r="AA987" s="62"/>
      <c r="AB987" s="64"/>
    </row>
    <row r="988" spans="1:28" ht="14.1" customHeight="1">
      <c r="A988" s="42" t="str">
        <f t="shared" si="9"/>
        <v>6603</v>
      </c>
      <c r="B988" s="42" t="str">
        <f t="shared" si="10"/>
        <v>6603102</v>
      </c>
      <c r="C988" s="42" t="str">
        <f t="shared" si="11"/>
        <v>66031024</v>
      </c>
      <c r="I988" s="42">
        <v>113692</v>
      </c>
      <c r="J988" s="42" t="s">
        <v>6424</v>
      </c>
      <c r="K988" s="42">
        <v>6</v>
      </c>
      <c r="L988" s="42" t="s">
        <v>5959</v>
      </c>
      <c r="M988" s="44">
        <v>603</v>
      </c>
      <c r="N988" s="42" t="s">
        <v>6328</v>
      </c>
      <c r="O988" s="42">
        <v>102</v>
      </c>
      <c r="P988" s="42" t="s">
        <v>6431</v>
      </c>
      <c r="Q988" s="42">
        <v>4</v>
      </c>
      <c r="R988" s="45" t="s">
        <v>3104</v>
      </c>
      <c r="S988" s="45" t="s">
        <v>6441</v>
      </c>
      <c r="T988" s="42" t="s">
        <v>6442</v>
      </c>
      <c r="U988" s="49">
        <v>1305</v>
      </c>
      <c r="Y988" s="62"/>
      <c r="Z988" s="62"/>
      <c r="AA988" s="62"/>
      <c r="AB988" s="64"/>
    </row>
    <row r="989" spans="1:28" ht="14.1" customHeight="1">
      <c r="A989" s="42" t="str">
        <f t="shared" si="9"/>
        <v>6603</v>
      </c>
      <c r="B989" s="42" t="str">
        <f t="shared" si="10"/>
        <v>6603102</v>
      </c>
      <c r="C989" s="42" t="str">
        <f t="shared" si="11"/>
        <v>66031025</v>
      </c>
      <c r="I989" s="42">
        <v>113693</v>
      </c>
      <c r="J989" s="42" t="s">
        <v>6427</v>
      </c>
      <c r="K989" s="42">
        <v>6</v>
      </c>
      <c r="L989" s="42" t="s">
        <v>5959</v>
      </c>
      <c r="M989" s="44">
        <v>603</v>
      </c>
      <c r="N989" s="42" t="s">
        <v>6328</v>
      </c>
      <c r="O989" s="42">
        <v>102</v>
      </c>
      <c r="P989" s="42" t="s">
        <v>6431</v>
      </c>
      <c r="Q989" s="42">
        <v>5</v>
      </c>
      <c r="R989" s="45" t="s">
        <v>5982</v>
      </c>
      <c r="S989" s="45" t="s">
        <v>6444</v>
      </c>
      <c r="T989" s="42" t="s">
        <v>6445</v>
      </c>
      <c r="U989" s="49">
        <v>1661</v>
      </c>
      <c r="Y989" s="62"/>
      <c r="Z989" s="62"/>
      <c r="AA989" s="62"/>
      <c r="AB989" s="64"/>
    </row>
    <row r="990" spans="1:28" ht="14.1" customHeight="1">
      <c r="A990" s="42" t="str">
        <f t="shared" si="9"/>
        <v>6603</v>
      </c>
      <c r="B990" s="42" t="str">
        <f t="shared" si="10"/>
        <v>6603102</v>
      </c>
      <c r="C990" s="42" t="str">
        <f t="shared" si="11"/>
        <v>66031026</v>
      </c>
      <c r="I990" s="42">
        <v>113694</v>
      </c>
      <c r="J990" s="42" t="s">
        <v>6430</v>
      </c>
      <c r="K990" s="42">
        <v>6</v>
      </c>
      <c r="L990" s="42" t="s">
        <v>5959</v>
      </c>
      <c r="M990" s="44">
        <v>603</v>
      </c>
      <c r="N990" s="42" t="s">
        <v>6328</v>
      </c>
      <c r="O990" s="42">
        <v>102</v>
      </c>
      <c r="P990" s="42" t="s">
        <v>6431</v>
      </c>
      <c r="Q990" s="42">
        <v>6</v>
      </c>
      <c r="R990" s="45" t="s">
        <v>6351</v>
      </c>
      <c r="S990" s="45" t="s">
        <v>6447</v>
      </c>
      <c r="T990" s="42" t="s">
        <v>6448</v>
      </c>
      <c r="U990" s="49">
        <v>290</v>
      </c>
      <c r="Y990" s="62"/>
      <c r="Z990" s="62"/>
      <c r="AA990" s="62"/>
      <c r="AB990" s="64"/>
    </row>
    <row r="991" spans="1:28" ht="14.1" customHeight="1">
      <c r="A991" s="42" t="str">
        <f t="shared" si="9"/>
        <v>6603</v>
      </c>
      <c r="B991" s="42" t="str">
        <f t="shared" si="10"/>
        <v>6603102</v>
      </c>
      <c r="C991" s="42" t="str">
        <f t="shared" si="11"/>
        <v>66031027</v>
      </c>
      <c r="I991" s="42">
        <v>113695</v>
      </c>
      <c r="J991" s="42" t="s">
        <v>6434</v>
      </c>
      <c r="K991" s="42">
        <v>6</v>
      </c>
      <c r="L991" s="42" t="s">
        <v>5959</v>
      </c>
      <c r="M991" s="44">
        <v>603</v>
      </c>
      <c r="N991" s="42" t="s">
        <v>6328</v>
      </c>
      <c r="O991" s="42">
        <v>102</v>
      </c>
      <c r="P991" s="42" t="s">
        <v>6431</v>
      </c>
      <c r="Q991" s="42">
        <v>7</v>
      </c>
      <c r="R991" s="45" t="s">
        <v>3109</v>
      </c>
      <c r="S991" s="45" t="s">
        <v>6450</v>
      </c>
      <c r="T991" s="42" t="s">
        <v>6451</v>
      </c>
      <c r="U991" s="49">
        <v>291</v>
      </c>
      <c r="Y991" s="62"/>
      <c r="Z991" s="62"/>
      <c r="AA991" s="62"/>
      <c r="AB991" s="64"/>
    </row>
    <row r="992" spans="1:28" ht="14.1" customHeight="1">
      <c r="A992" s="42" t="str">
        <f t="shared" si="9"/>
        <v>6603</v>
      </c>
      <c r="B992" s="42" t="str">
        <f t="shared" si="10"/>
        <v>6603102</v>
      </c>
      <c r="C992" s="42" t="str">
        <f t="shared" si="11"/>
        <v>66031028</v>
      </c>
      <c r="I992" s="42">
        <v>113696</v>
      </c>
      <c r="J992" s="42" t="s">
        <v>6437</v>
      </c>
      <c r="K992" s="42">
        <v>6</v>
      </c>
      <c r="L992" s="42" t="s">
        <v>5959</v>
      </c>
      <c r="M992" s="44">
        <v>603</v>
      </c>
      <c r="N992" s="42" t="s">
        <v>6328</v>
      </c>
      <c r="O992" s="42">
        <v>102</v>
      </c>
      <c r="P992" s="42" t="s">
        <v>6431</v>
      </c>
      <c r="Q992" s="42">
        <v>8</v>
      </c>
      <c r="R992" s="45" t="s">
        <v>6359</v>
      </c>
      <c r="S992" s="45" t="s">
        <v>6453</v>
      </c>
      <c r="T992" s="42" t="s">
        <v>6454</v>
      </c>
      <c r="U992" s="49">
        <v>1350</v>
      </c>
      <c r="Y992" s="62"/>
      <c r="Z992" s="62"/>
      <c r="AA992" s="62"/>
      <c r="AB992" s="64"/>
    </row>
    <row r="993" spans="1:28" ht="14.1" customHeight="1">
      <c r="A993" s="42" t="str">
        <f t="shared" si="9"/>
        <v>6603</v>
      </c>
      <c r="B993" s="42" t="str">
        <f t="shared" si="10"/>
        <v>6603102</v>
      </c>
      <c r="C993" s="42" t="str">
        <f t="shared" si="11"/>
        <v>66031029</v>
      </c>
      <c r="I993" s="42">
        <v>113697</v>
      </c>
      <c r="J993" s="42" t="s">
        <v>6440</v>
      </c>
      <c r="K993" s="42">
        <v>6</v>
      </c>
      <c r="L993" s="42" t="s">
        <v>5959</v>
      </c>
      <c r="M993" s="44">
        <v>603</v>
      </c>
      <c r="N993" s="42" t="s">
        <v>6328</v>
      </c>
      <c r="O993" s="42">
        <v>102</v>
      </c>
      <c r="P993" s="42" t="s">
        <v>6431</v>
      </c>
      <c r="Q993" s="42">
        <v>9</v>
      </c>
      <c r="R993" s="45" t="s">
        <v>3156</v>
      </c>
      <c r="S993" s="45" t="s">
        <v>6456</v>
      </c>
      <c r="T993" s="42" t="s">
        <v>6457</v>
      </c>
      <c r="U993" s="49">
        <v>1958</v>
      </c>
      <c r="Y993" s="62"/>
      <c r="Z993" s="62"/>
      <c r="AA993" s="62"/>
      <c r="AB993" s="64"/>
    </row>
    <row r="994" spans="1:28" ht="14.1" customHeight="1">
      <c r="A994" s="42" t="str">
        <f t="shared" si="9"/>
        <v>6603</v>
      </c>
      <c r="B994" s="42" t="str">
        <f t="shared" si="10"/>
        <v>6603102</v>
      </c>
      <c r="C994" s="42" t="str">
        <f t="shared" si="11"/>
        <v>660310210</v>
      </c>
      <c r="I994" s="42">
        <v>113698</v>
      </c>
      <c r="J994" s="42" t="s">
        <v>6443</v>
      </c>
      <c r="K994" s="42">
        <v>6</v>
      </c>
      <c r="L994" s="42" t="s">
        <v>5959</v>
      </c>
      <c r="M994" s="44">
        <v>603</v>
      </c>
      <c r="N994" s="42" t="s">
        <v>6328</v>
      </c>
      <c r="O994" s="42">
        <v>102</v>
      </c>
      <c r="P994" s="42" t="s">
        <v>6431</v>
      </c>
      <c r="Q994" s="42">
        <v>10</v>
      </c>
      <c r="R994" s="45" t="s">
        <v>3187</v>
      </c>
      <c r="S994" s="45" t="s">
        <v>6459</v>
      </c>
      <c r="T994" s="42" t="s">
        <v>6460</v>
      </c>
      <c r="U994" s="49">
        <v>1977</v>
      </c>
      <c r="Y994" s="62"/>
      <c r="Z994" s="62"/>
      <c r="AA994" s="62"/>
      <c r="AB994" s="64"/>
    </row>
    <row r="995" spans="1:28" ht="14.1" customHeight="1">
      <c r="A995" s="42" t="str">
        <f t="shared" si="9"/>
        <v>6603</v>
      </c>
      <c r="B995" s="42" t="str">
        <f t="shared" si="10"/>
        <v>6603102</v>
      </c>
      <c r="C995" s="42" t="str">
        <f t="shared" si="11"/>
        <v>660310211</v>
      </c>
      <c r="I995" s="42">
        <v>113699</v>
      </c>
      <c r="J995" s="42" t="s">
        <v>6446</v>
      </c>
      <c r="K995" s="42">
        <v>6</v>
      </c>
      <c r="L995" s="42" t="s">
        <v>5959</v>
      </c>
      <c r="M995" s="44">
        <v>603</v>
      </c>
      <c r="N995" s="42" t="s">
        <v>6328</v>
      </c>
      <c r="O995" s="42">
        <v>102</v>
      </c>
      <c r="P995" s="42" t="s">
        <v>6431</v>
      </c>
      <c r="Q995" s="42">
        <v>11</v>
      </c>
      <c r="R995" s="45" t="s">
        <v>6367</v>
      </c>
      <c r="S995" s="45" t="s">
        <v>6462</v>
      </c>
      <c r="T995" s="42" t="s">
        <v>6463</v>
      </c>
      <c r="U995" s="49">
        <v>293</v>
      </c>
      <c r="Y995" s="62"/>
      <c r="Z995" s="62"/>
      <c r="AA995" s="62"/>
      <c r="AB995" s="64"/>
    </row>
    <row r="996" spans="1:28" ht="14.1" customHeight="1">
      <c r="A996" s="42" t="str">
        <f t="shared" si="9"/>
        <v>6603</v>
      </c>
      <c r="B996" s="42" t="str">
        <f t="shared" si="10"/>
        <v>6603102</v>
      </c>
      <c r="C996" s="42" t="str">
        <f t="shared" si="11"/>
        <v>660310212</v>
      </c>
      <c r="I996" s="42">
        <v>113700</v>
      </c>
      <c r="J996" s="42" t="s">
        <v>6449</v>
      </c>
      <c r="K996" s="42">
        <v>6</v>
      </c>
      <c r="L996" s="42" t="s">
        <v>5959</v>
      </c>
      <c r="M996" s="44">
        <v>603</v>
      </c>
      <c r="N996" s="42" t="s">
        <v>6328</v>
      </c>
      <c r="O996" s="42">
        <v>102</v>
      </c>
      <c r="P996" s="42" t="s">
        <v>6431</v>
      </c>
      <c r="Q996" s="42">
        <v>12</v>
      </c>
      <c r="R996" s="45" t="s">
        <v>3252</v>
      </c>
      <c r="S996" s="45" t="s">
        <v>6465</v>
      </c>
      <c r="T996" s="42" t="s">
        <v>6466</v>
      </c>
      <c r="U996" s="49">
        <v>1068</v>
      </c>
      <c r="Y996" s="62"/>
      <c r="Z996" s="62"/>
      <c r="AA996" s="62"/>
      <c r="AB996" s="64"/>
    </row>
    <row r="997" spans="1:28" ht="14.1" customHeight="1">
      <c r="A997" s="42" t="str">
        <f t="shared" si="9"/>
        <v>6603</v>
      </c>
      <c r="B997" s="42" t="str">
        <f t="shared" si="10"/>
        <v>6603102</v>
      </c>
      <c r="C997" s="42" t="str">
        <f t="shared" si="11"/>
        <v>660310213</v>
      </c>
      <c r="I997" s="42">
        <v>113701</v>
      </c>
      <c r="J997" s="42" t="s">
        <v>6452</v>
      </c>
      <c r="K997" s="42">
        <v>6</v>
      </c>
      <c r="L997" s="42" t="s">
        <v>5959</v>
      </c>
      <c r="M997" s="44">
        <v>603</v>
      </c>
      <c r="N997" s="42" t="s">
        <v>6328</v>
      </c>
      <c r="O997" s="42">
        <v>102</v>
      </c>
      <c r="P997" s="42" t="s">
        <v>6431</v>
      </c>
      <c r="Q997" s="42">
        <v>13</v>
      </c>
      <c r="R997" s="45" t="s">
        <v>3213</v>
      </c>
      <c r="S997" s="45" t="s">
        <v>6468</v>
      </c>
      <c r="T997" s="42" t="s">
        <v>6469</v>
      </c>
      <c r="U997" s="49">
        <v>1139</v>
      </c>
      <c r="Y997" s="62"/>
      <c r="Z997" s="62"/>
      <c r="AA997" s="62"/>
      <c r="AB997" s="64"/>
    </row>
    <row r="998" spans="1:28" ht="14.1" customHeight="1">
      <c r="A998" s="42" t="str">
        <f t="shared" si="9"/>
        <v>6603</v>
      </c>
      <c r="B998" s="42" t="str">
        <f t="shared" si="10"/>
        <v>6603102</v>
      </c>
      <c r="C998" s="42" t="str">
        <f t="shared" si="11"/>
        <v>660310214</v>
      </c>
      <c r="I998" s="42">
        <v>113702</v>
      </c>
      <c r="J998" s="42" t="s">
        <v>6455</v>
      </c>
      <c r="K998" s="42">
        <v>6</v>
      </c>
      <c r="L998" s="42" t="s">
        <v>5959</v>
      </c>
      <c r="M998" s="44">
        <v>603</v>
      </c>
      <c r="N998" s="42" t="s">
        <v>6328</v>
      </c>
      <c r="O998" s="42">
        <v>102</v>
      </c>
      <c r="P998" s="42" t="s">
        <v>6431</v>
      </c>
      <c r="Q998" s="42">
        <v>14</v>
      </c>
      <c r="R998" s="45" t="s">
        <v>6375</v>
      </c>
      <c r="S998" s="45" t="s">
        <v>6471</v>
      </c>
      <c r="T998" s="42" t="s">
        <v>1723</v>
      </c>
      <c r="U998" s="49">
        <v>1539</v>
      </c>
      <c r="Y998" s="62"/>
      <c r="Z998" s="62"/>
      <c r="AA998" s="62"/>
      <c r="AB998" s="64"/>
    </row>
    <row r="999" spans="1:28" ht="14.1" customHeight="1">
      <c r="A999" s="42" t="str">
        <f t="shared" si="9"/>
        <v>6603</v>
      </c>
      <c r="B999" s="42" t="str">
        <f t="shared" si="10"/>
        <v>6603102</v>
      </c>
      <c r="C999" s="42" t="str">
        <f t="shared" si="11"/>
        <v>660310215</v>
      </c>
      <c r="I999" s="42">
        <v>113703</v>
      </c>
      <c r="J999" s="42" t="s">
        <v>6458</v>
      </c>
      <c r="K999" s="42">
        <v>6</v>
      </c>
      <c r="L999" s="42" t="s">
        <v>5959</v>
      </c>
      <c r="M999" s="44">
        <v>603</v>
      </c>
      <c r="N999" s="42" t="s">
        <v>6328</v>
      </c>
      <c r="O999" s="42">
        <v>102</v>
      </c>
      <c r="P999" s="42" t="s">
        <v>6431</v>
      </c>
      <c r="Q999" s="42">
        <v>15</v>
      </c>
      <c r="R999" s="45" t="s">
        <v>6379</v>
      </c>
      <c r="S999" s="45" t="s">
        <v>6473</v>
      </c>
      <c r="T999" s="42" t="s">
        <v>6474</v>
      </c>
      <c r="U999" s="49">
        <v>1096</v>
      </c>
      <c r="Y999" s="62"/>
      <c r="Z999" s="62"/>
      <c r="AA999" s="62"/>
      <c r="AB999" s="64"/>
    </row>
    <row r="1000" spans="1:28" ht="14.1" customHeight="1">
      <c r="A1000" s="42" t="str">
        <f t="shared" si="9"/>
        <v>6603</v>
      </c>
      <c r="B1000" s="42" t="str">
        <f t="shared" si="10"/>
        <v>6603102</v>
      </c>
      <c r="C1000" s="42" t="str">
        <f t="shared" si="11"/>
        <v>660310216</v>
      </c>
      <c r="I1000" s="42">
        <v>113704</v>
      </c>
      <c r="J1000" s="42" t="s">
        <v>6461</v>
      </c>
      <c r="K1000" s="42">
        <v>6</v>
      </c>
      <c r="L1000" s="42" t="s">
        <v>5959</v>
      </c>
      <c r="M1000" s="44">
        <v>603</v>
      </c>
      <c r="N1000" s="42" t="s">
        <v>6328</v>
      </c>
      <c r="O1000" s="42">
        <v>102</v>
      </c>
      <c r="P1000" s="42" t="s">
        <v>6431</v>
      </c>
      <c r="Q1000" s="42">
        <v>16</v>
      </c>
      <c r="R1000" s="45" t="s">
        <v>6383</v>
      </c>
      <c r="S1000" s="45" t="s">
        <v>6477</v>
      </c>
      <c r="T1000" s="42" t="s">
        <v>6478</v>
      </c>
      <c r="U1000" s="49">
        <v>1543</v>
      </c>
      <c r="Y1000" s="62"/>
      <c r="Z1000" s="62"/>
      <c r="AA1000" s="62"/>
      <c r="AB1000" s="64"/>
    </row>
    <row r="1001" spans="1:28" ht="14.1" customHeight="1">
      <c r="A1001" s="42" t="str">
        <f t="shared" si="9"/>
        <v>6603</v>
      </c>
      <c r="B1001" s="42" t="str">
        <f t="shared" si="10"/>
        <v>6603102</v>
      </c>
      <c r="C1001" s="42" t="str">
        <f t="shared" si="11"/>
        <v>660310217</v>
      </c>
      <c r="I1001" s="42">
        <v>113705</v>
      </c>
      <c r="J1001" s="42" t="s">
        <v>6464</v>
      </c>
      <c r="K1001" s="42">
        <v>6</v>
      </c>
      <c r="L1001" s="42" t="s">
        <v>5959</v>
      </c>
      <c r="M1001" s="44">
        <v>603</v>
      </c>
      <c r="N1001" s="42" t="s">
        <v>6328</v>
      </c>
      <c r="O1001" s="42">
        <v>102</v>
      </c>
      <c r="P1001" s="42" t="s">
        <v>6431</v>
      </c>
      <c r="Q1001" s="42">
        <v>17</v>
      </c>
      <c r="R1001" s="45" t="s">
        <v>3303</v>
      </c>
      <c r="S1001" s="45" t="s">
        <v>6480</v>
      </c>
      <c r="T1001" s="42" t="s">
        <v>6481</v>
      </c>
      <c r="U1001" s="49">
        <v>295</v>
      </c>
      <c r="Y1001" s="62"/>
      <c r="Z1001" s="62"/>
      <c r="AA1001" s="62"/>
      <c r="AB1001" s="64"/>
    </row>
    <row r="1002" spans="1:28" ht="14.1" customHeight="1">
      <c r="A1002" s="42" t="str">
        <f t="shared" si="9"/>
        <v>6603</v>
      </c>
      <c r="B1002" s="42" t="str">
        <f t="shared" si="10"/>
        <v>6603102</v>
      </c>
      <c r="C1002" s="42" t="str">
        <f t="shared" si="11"/>
        <v>660310218</v>
      </c>
      <c r="I1002" s="42">
        <v>113706</v>
      </c>
      <c r="J1002" s="42" t="s">
        <v>6467</v>
      </c>
      <c r="K1002" s="42">
        <v>6</v>
      </c>
      <c r="L1002" s="42" t="s">
        <v>5959</v>
      </c>
      <c r="M1002" s="44">
        <v>603</v>
      </c>
      <c r="N1002" s="42" t="s">
        <v>6328</v>
      </c>
      <c r="O1002" s="42">
        <v>102</v>
      </c>
      <c r="P1002" s="42" t="s">
        <v>6431</v>
      </c>
      <c r="Q1002" s="42">
        <v>18</v>
      </c>
      <c r="R1002" s="45" t="s">
        <v>4552</v>
      </c>
      <c r="S1002" s="45" t="s">
        <v>6483</v>
      </c>
      <c r="T1002" s="42" t="s">
        <v>6484</v>
      </c>
      <c r="U1002" s="49">
        <v>567</v>
      </c>
      <c r="Y1002" s="62"/>
      <c r="Z1002" s="62"/>
      <c r="AA1002" s="62"/>
      <c r="AB1002" s="64"/>
    </row>
    <row r="1003" spans="1:28" ht="14.1" customHeight="1">
      <c r="A1003" s="42" t="str">
        <f t="shared" si="9"/>
        <v>6603</v>
      </c>
      <c r="B1003" s="42" t="str">
        <f t="shared" si="10"/>
        <v>6603102</v>
      </c>
      <c r="C1003" s="42" t="str">
        <f t="shared" si="11"/>
        <v>660310219</v>
      </c>
      <c r="I1003" s="42">
        <v>113707</v>
      </c>
      <c r="J1003" s="42" t="s">
        <v>6470</v>
      </c>
      <c r="K1003" s="42">
        <v>6</v>
      </c>
      <c r="L1003" s="42" t="s">
        <v>5959</v>
      </c>
      <c r="M1003" s="44">
        <v>603</v>
      </c>
      <c r="N1003" s="42" t="s">
        <v>6328</v>
      </c>
      <c r="O1003" s="42">
        <v>102</v>
      </c>
      <c r="P1003" s="42" t="s">
        <v>6431</v>
      </c>
      <c r="Q1003" s="42">
        <v>19</v>
      </c>
      <c r="R1003" s="45" t="s">
        <v>6392</v>
      </c>
      <c r="S1003" s="45" t="s">
        <v>6486</v>
      </c>
      <c r="T1003" s="42" t="s">
        <v>6487</v>
      </c>
      <c r="U1003" s="49">
        <v>1069</v>
      </c>
      <c r="Y1003" s="62"/>
      <c r="Z1003" s="62"/>
      <c r="AA1003" s="62"/>
      <c r="AB1003" s="64"/>
    </row>
    <row r="1004" spans="1:28" ht="14.1" customHeight="1">
      <c r="A1004" s="42" t="str">
        <f t="shared" si="9"/>
        <v>6603</v>
      </c>
      <c r="B1004" s="42" t="str">
        <f t="shared" si="10"/>
        <v>6603102</v>
      </c>
      <c r="C1004" s="42" t="str">
        <f t="shared" si="11"/>
        <v>660310220</v>
      </c>
      <c r="I1004" s="42">
        <v>113708</v>
      </c>
      <c r="J1004" s="42" t="s">
        <v>6472</v>
      </c>
      <c r="K1004" s="42">
        <v>6</v>
      </c>
      <c r="L1004" s="42" t="s">
        <v>5959</v>
      </c>
      <c r="M1004" s="44">
        <v>603</v>
      </c>
      <c r="N1004" s="42" t="s">
        <v>6328</v>
      </c>
      <c r="O1004" s="42">
        <v>102</v>
      </c>
      <c r="P1004" s="42" t="s">
        <v>6431</v>
      </c>
      <c r="Q1004" s="42">
        <v>20</v>
      </c>
      <c r="R1004" s="45" t="s">
        <v>6396</v>
      </c>
      <c r="S1004" s="45" t="s">
        <v>6489</v>
      </c>
      <c r="T1004" s="42" t="s">
        <v>6490</v>
      </c>
      <c r="U1004" s="49">
        <v>296</v>
      </c>
      <c r="Y1004" s="62"/>
      <c r="Z1004" s="62"/>
      <c r="AA1004" s="62"/>
      <c r="AB1004" s="64"/>
    </row>
    <row r="1005" spans="1:28" ht="14.1" customHeight="1">
      <c r="A1005" s="42" t="str">
        <f t="shared" si="9"/>
        <v>6603</v>
      </c>
      <c r="B1005" s="42" t="str">
        <f t="shared" si="10"/>
        <v>6603102</v>
      </c>
      <c r="C1005" s="42" t="str">
        <f t="shared" si="11"/>
        <v>660310221</v>
      </c>
      <c r="I1005" s="42">
        <v>113709</v>
      </c>
      <c r="J1005" s="42" t="s">
        <v>6476</v>
      </c>
      <c r="K1005" s="42">
        <v>6</v>
      </c>
      <c r="L1005" s="42" t="s">
        <v>5959</v>
      </c>
      <c r="M1005" s="44">
        <v>603</v>
      </c>
      <c r="N1005" s="42" t="s">
        <v>6328</v>
      </c>
      <c r="O1005" s="42">
        <v>102</v>
      </c>
      <c r="P1005" s="42" t="s">
        <v>6431</v>
      </c>
      <c r="Q1005" s="42">
        <v>21</v>
      </c>
      <c r="R1005" s="45" t="s">
        <v>3321</v>
      </c>
      <c r="S1005" s="45" t="s">
        <v>6492</v>
      </c>
      <c r="T1005" s="42" t="s">
        <v>6493</v>
      </c>
      <c r="U1005" s="49">
        <v>1963</v>
      </c>
      <c r="Y1005" s="62"/>
      <c r="Z1005" s="62"/>
      <c r="AA1005" s="62"/>
      <c r="AB1005" s="64"/>
    </row>
    <row r="1006" spans="1:28" ht="14.1" customHeight="1">
      <c r="A1006" s="42" t="str">
        <f t="shared" si="9"/>
        <v>6603</v>
      </c>
      <c r="B1006" s="42" t="str">
        <f t="shared" si="10"/>
        <v>6603102</v>
      </c>
      <c r="C1006" s="42" t="str">
        <f t="shared" si="11"/>
        <v>660310222</v>
      </c>
      <c r="I1006" s="42">
        <v>113710</v>
      </c>
      <c r="J1006" s="42" t="s">
        <v>6479</v>
      </c>
      <c r="K1006" s="42">
        <v>6</v>
      </c>
      <c r="L1006" s="42" t="s">
        <v>5959</v>
      </c>
      <c r="M1006" s="44">
        <v>603</v>
      </c>
      <c r="N1006" s="42" t="s">
        <v>6328</v>
      </c>
      <c r="O1006" s="42">
        <v>102</v>
      </c>
      <c r="P1006" s="42" t="s">
        <v>6431</v>
      </c>
      <c r="Q1006" s="42">
        <v>22</v>
      </c>
      <c r="R1006" s="45" t="s">
        <v>3351</v>
      </c>
      <c r="S1006" s="45" t="s">
        <v>6495</v>
      </c>
      <c r="T1006" s="42" t="s">
        <v>6496</v>
      </c>
      <c r="U1006" s="49">
        <v>297</v>
      </c>
      <c r="Y1006" s="62"/>
      <c r="Z1006" s="62"/>
      <c r="AA1006" s="62"/>
      <c r="AB1006" s="64"/>
    </row>
    <row r="1007" spans="1:28" ht="14.1" customHeight="1">
      <c r="A1007" s="42" t="str">
        <f t="shared" si="9"/>
        <v>6603</v>
      </c>
      <c r="B1007" s="42" t="str">
        <f t="shared" si="10"/>
        <v>6603102</v>
      </c>
      <c r="C1007" s="42" t="str">
        <f t="shared" si="11"/>
        <v>660310223</v>
      </c>
      <c r="I1007" s="42">
        <v>113711</v>
      </c>
      <c r="J1007" s="42" t="s">
        <v>6482</v>
      </c>
      <c r="K1007" s="42">
        <v>6</v>
      </c>
      <c r="L1007" s="42" t="s">
        <v>5959</v>
      </c>
      <c r="M1007" s="44">
        <v>603</v>
      </c>
      <c r="N1007" s="42" t="s">
        <v>6328</v>
      </c>
      <c r="O1007" s="42">
        <v>102</v>
      </c>
      <c r="P1007" s="42" t="s">
        <v>6431</v>
      </c>
      <c r="Q1007" s="42">
        <v>23</v>
      </c>
      <c r="R1007" s="45" t="s">
        <v>6405</v>
      </c>
      <c r="S1007" s="45" t="s">
        <v>6499</v>
      </c>
      <c r="T1007" s="42" t="s">
        <v>6500</v>
      </c>
      <c r="U1007" s="49">
        <v>1624</v>
      </c>
      <c r="Y1007" s="62"/>
      <c r="Z1007" s="62"/>
      <c r="AA1007" s="62"/>
      <c r="AB1007" s="64"/>
    </row>
    <row r="1008" spans="1:28" ht="14.1" customHeight="1">
      <c r="A1008" s="42" t="str">
        <f t="shared" si="9"/>
        <v>6603</v>
      </c>
      <c r="B1008" s="42" t="str">
        <f t="shared" si="10"/>
        <v>6603102</v>
      </c>
      <c r="C1008" s="42" t="str">
        <f t="shared" si="11"/>
        <v>660310224</v>
      </c>
      <c r="I1008" s="42">
        <v>113712</v>
      </c>
      <c r="J1008" s="42" t="s">
        <v>6485</v>
      </c>
      <c r="K1008" s="42">
        <v>6</v>
      </c>
      <c r="L1008" s="42" t="s">
        <v>5959</v>
      </c>
      <c r="M1008" s="44">
        <v>603</v>
      </c>
      <c r="N1008" s="42" t="s">
        <v>6328</v>
      </c>
      <c r="O1008" s="42">
        <v>102</v>
      </c>
      <c r="P1008" s="42" t="s">
        <v>6431</v>
      </c>
      <c r="Q1008" s="42">
        <v>24</v>
      </c>
      <c r="R1008" s="45" t="s">
        <v>3333</v>
      </c>
      <c r="S1008" s="45" t="s">
        <v>6502</v>
      </c>
      <c r="T1008" s="42" t="s">
        <v>6503</v>
      </c>
      <c r="U1008" s="49">
        <v>298</v>
      </c>
      <c r="Y1008" s="62"/>
      <c r="Z1008" s="62"/>
      <c r="AA1008" s="62"/>
      <c r="AB1008" s="64"/>
    </row>
    <row r="1009" spans="1:28" ht="14.1" customHeight="1">
      <c r="A1009" s="42" t="str">
        <f t="shared" si="9"/>
        <v>6603</v>
      </c>
      <c r="B1009" s="42" t="str">
        <f t="shared" si="10"/>
        <v>6603102</v>
      </c>
      <c r="C1009" s="42" t="str">
        <f t="shared" si="11"/>
        <v>660310225</v>
      </c>
      <c r="I1009" s="42">
        <v>113713</v>
      </c>
      <c r="J1009" s="42" t="s">
        <v>6488</v>
      </c>
      <c r="K1009" s="42">
        <v>6</v>
      </c>
      <c r="L1009" s="42" t="s">
        <v>5959</v>
      </c>
      <c r="M1009" s="44">
        <v>603</v>
      </c>
      <c r="N1009" s="42" t="s">
        <v>6328</v>
      </c>
      <c r="O1009" s="42">
        <v>102</v>
      </c>
      <c r="P1009" s="42" t="s">
        <v>6431</v>
      </c>
      <c r="Q1009" s="42">
        <v>25</v>
      </c>
      <c r="R1009" s="45" t="s">
        <v>6411</v>
      </c>
      <c r="S1009" s="45" t="s">
        <v>6505</v>
      </c>
      <c r="T1009" s="42" t="s">
        <v>6506</v>
      </c>
      <c r="U1009" s="49">
        <v>299</v>
      </c>
      <c r="Y1009" s="62"/>
      <c r="Z1009" s="62"/>
      <c r="AA1009" s="62"/>
      <c r="AB1009" s="64"/>
    </row>
    <row r="1010" spans="1:28" ht="14.1" customHeight="1">
      <c r="A1010" s="42" t="str">
        <f t="shared" si="9"/>
        <v>6603</v>
      </c>
      <c r="B1010" s="42" t="str">
        <f t="shared" si="10"/>
        <v>6603102</v>
      </c>
      <c r="C1010" s="42" t="str">
        <f t="shared" si="11"/>
        <v>660310226</v>
      </c>
      <c r="I1010" s="42">
        <v>113714</v>
      </c>
      <c r="J1010" s="42" t="s">
        <v>6491</v>
      </c>
      <c r="K1010" s="42">
        <v>6</v>
      </c>
      <c r="L1010" s="42" t="s">
        <v>5959</v>
      </c>
      <c r="M1010" s="44">
        <v>603</v>
      </c>
      <c r="N1010" s="42" t="s">
        <v>6328</v>
      </c>
      <c r="O1010" s="42">
        <v>102</v>
      </c>
      <c r="P1010" s="42" t="s">
        <v>6431</v>
      </c>
      <c r="Q1010" s="42">
        <v>26</v>
      </c>
      <c r="R1010" s="45" t="s">
        <v>6415</v>
      </c>
      <c r="S1010" s="45" t="s">
        <v>6508</v>
      </c>
      <c r="T1010" s="42" t="s">
        <v>6509</v>
      </c>
      <c r="U1010" s="49">
        <v>300</v>
      </c>
      <c r="Y1010" s="62"/>
      <c r="Z1010" s="62"/>
      <c r="AA1010" s="62"/>
      <c r="AB1010" s="64"/>
    </row>
    <row r="1011" spans="1:28" ht="14.1" customHeight="1">
      <c r="A1011" s="42" t="str">
        <f t="shared" si="9"/>
        <v>6603</v>
      </c>
      <c r="B1011" s="42" t="str">
        <f t="shared" si="10"/>
        <v>6603102</v>
      </c>
      <c r="C1011" s="42" t="str">
        <f t="shared" si="11"/>
        <v>660310227</v>
      </c>
      <c r="I1011" s="42">
        <v>113715</v>
      </c>
      <c r="J1011" s="42" t="s">
        <v>6494</v>
      </c>
      <c r="K1011" s="42">
        <v>6</v>
      </c>
      <c r="L1011" s="42" t="s">
        <v>5959</v>
      </c>
      <c r="M1011" s="44">
        <v>603</v>
      </c>
      <c r="N1011" s="42" t="s">
        <v>6328</v>
      </c>
      <c r="O1011" s="42">
        <v>102</v>
      </c>
      <c r="P1011" s="42" t="s">
        <v>6431</v>
      </c>
      <c r="Q1011" s="42">
        <v>27</v>
      </c>
      <c r="R1011" s="45" t="s">
        <v>3115</v>
      </c>
      <c r="S1011" s="45" t="s">
        <v>6511</v>
      </c>
      <c r="T1011" s="42" t="s">
        <v>6512</v>
      </c>
      <c r="U1011" s="49">
        <v>301</v>
      </c>
      <c r="Y1011" s="62"/>
      <c r="Z1011" s="62"/>
      <c r="AA1011" s="62"/>
      <c r="AB1011" s="64"/>
    </row>
    <row r="1012" spans="1:28" ht="14.1" customHeight="1">
      <c r="A1012" s="42" t="str">
        <f t="shared" si="9"/>
        <v>6603</v>
      </c>
      <c r="B1012" s="42" t="str">
        <f t="shared" si="10"/>
        <v>6603102</v>
      </c>
      <c r="C1012" s="42" t="str">
        <f t="shared" si="11"/>
        <v>660310228</v>
      </c>
      <c r="I1012" s="42">
        <v>113716</v>
      </c>
      <c r="J1012" s="42" t="s">
        <v>6498</v>
      </c>
      <c r="K1012" s="42">
        <v>6</v>
      </c>
      <c r="L1012" s="42" t="s">
        <v>5959</v>
      </c>
      <c r="M1012" s="44">
        <v>603</v>
      </c>
      <c r="N1012" s="42" t="s">
        <v>6328</v>
      </c>
      <c r="O1012" s="42">
        <v>102</v>
      </c>
      <c r="P1012" s="42" t="s">
        <v>6431</v>
      </c>
      <c r="Q1012" s="42">
        <v>28</v>
      </c>
      <c r="R1012" s="45" t="s">
        <v>3127</v>
      </c>
      <c r="S1012" s="45" t="s">
        <v>6514</v>
      </c>
      <c r="T1012" s="42" t="s">
        <v>6003</v>
      </c>
      <c r="U1012" s="49">
        <v>512</v>
      </c>
      <c r="Y1012" s="62"/>
      <c r="Z1012" s="62"/>
      <c r="AA1012" s="62"/>
      <c r="AB1012" s="64"/>
    </row>
    <row r="1013" spans="1:28" ht="14.1" customHeight="1">
      <c r="A1013" s="42" t="str">
        <f t="shared" si="9"/>
        <v>6603</v>
      </c>
      <c r="B1013" s="42" t="str">
        <f t="shared" si="10"/>
        <v>6603102</v>
      </c>
      <c r="C1013" s="42" t="str">
        <f t="shared" si="11"/>
        <v>660310229</v>
      </c>
      <c r="I1013" s="42">
        <v>113717</v>
      </c>
      <c r="J1013" s="42" t="s">
        <v>6501</v>
      </c>
      <c r="K1013" s="42">
        <v>6</v>
      </c>
      <c r="L1013" s="42" t="s">
        <v>5959</v>
      </c>
      <c r="M1013" s="44">
        <v>603</v>
      </c>
      <c r="N1013" s="42" t="s">
        <v>6328</v>
      </c>
      <c r="O1013" s="42">
        <v>102</v>
      </c>
      <c r="P1013" s="42" t="s">
        <v>6431</v>
      </c>
      <c r="Q1013" s="42">
        <v>29</v>
      </c>
      <c r="R1013" s="45" t="s">
        <v>3121</v>
      </c>
      <c r="S1013" s="45" t="s">
        <v>6516</v>
      </c>
      <c r="T1013" s="42" t="s">
        <v>6517</v>
      </c>
      <c r="U1013" s="49">
        <v>1728</v>
      </c>
      <c r="Y1013" s="62"/>
      <c r="Z1013" s="62"/>
      <c r="AA1013" s="62"/>
      <c r="AB1013" s="64"/>
    </row>
    <row r="1014" spans="1:28" ht="14.1" customHeight="1">
      <c r="A1014" s="42" t="str">
        <f t="shared" si="9"/>
        <v>6603</v>
      </c>
      <c r="B1014" s="42" t="str">
        <f t="shared" si="10"/>
        <v>6603102</v>
      </c>
      <c r="C1014" s="42" t="str">
        <f t="shared" si="11"/>
        <v>660310239</v>
      </c>
      <c r="I1014" s="42">
        <v>113718</v>
      </c>
      <c r="J1014" s="42" t="s">
        <v>6504</v>
      </c>
      <c r="K1014" s="42">
        <v>6</v>
      </c>
      <c r="L1014" s="42" t="s">
        <v>5959</v>
      </c>
      <c r="M1014" s="44">
        <v>603</v>
      </c>
      <c r="N1014" s="42" t="s">
        <v>6328</v>
      </c>
      <c r="O1014" s="42">
        <v>102</v>
      </c>
      <c r="P1014" s="42" t="s">
        <v>6431</v>
      </c>
      <c r="Q1014" s="42">
        <v>39</v>
      </c>
      <c r="R1014" s="45" t="s">
        <v>1479</v>
      </c>
      <c r="S1014" s="45" t="s">
        <v>6519</v>
      </c>
      <c r="T1014" s="42" t="s">
        <v>6520</v>
      </c>
      <c r="U1014" s="49">
        <v>1850</v>
      </c>
      <c r="Y1014" s="62"/>
      <c r="Z1014" s="62"/>
      <c r="AA1014" s="62"/>
      <c r="AB1014" s="64"/>
    </row>
    <row r="1015" spans="1:28" ht="14.1" customHeight="1">
      <c r="A1015" s="42" t="str">
        <f t="shared" si="9"/>
        <v>6603</v>
      </c>
      <c r="B1015" s="42" t="str">
        <f t="shared" si="10"/>
        <v>6603103</v>
      </c>
      <c r="C1015" s="42" t="str">
        <f t="shared" si="11"/>
        <v>66031031</v>
      </c>
      <c r="I1015" s="42">
        <v>113719</v>
      </c>
      <c r="J1015" s="42" t="s">
        <v>6507</v>
      </c>
      <c r="K1015" s="42">
        <v>6</v>
      </c>
      <c r="L1015" s="42" t="s">
        <v>5959</v>
      </c>
      <c r="M1015" s="44">
        <v>603</v>
      </c>
      <c r="N1015" s="42" t="s">
        <v>6328</v>
      </c>
      <c r="O1015" s="42">
        <v>103</v>
      </c>
      <c r="P1015" s="42" t="s">
        <v>6522</v>
      </c>
      <c r="Q1015" s="42">
        <v>1</v>
      </c>
      <c r="R1015" s="45" t="s">
        <v>3286</v>
      </c>
      <c r="S1015" s="45" t="s">
        <v>6523</v>
      </c>
      <c r="T1015" s="42" t="s">
        <v>6524</v>
      </c>
      <c r="U1015" s="49">
        <v>1636</v>
      </c>
      <c r="Y1015" s="62"/>
      <c r="Z1015" s="62"/>
      <c r="AA1015" s="62"/>
      <c r="AB1015" s="64"/>
    </row>
    <row r="1016" spans="1:28" ht="14.1" customHeight="1">
      <c r="A1016" s="42" t="str">
        <f t="shared" si="9"/>
        <v>6603</v>
      </c>
      <c r="B1016" s="42" t="str">
        <f t="shared" si="10"/>
        <v>6603103</v>
      </c>
      <c r="C1016" s="42" t="str">
        <f t="shared" si="11"/>
        <v>66031032</v>
      </c>
      <c r="I1016" s="42">
        <v>113720</v>
      </c>
      <c r="J1016" s="42" t="s">
        <v>6510</v>
      </c>
      <c r="K1016" s="42">
        <v>6</v>
      </c>
      <c r="L1016" s="42" t="s">
        <v>5959</v>
      </c>
      <c r="M1016" s="44">
        <v>603</v>
      </c>
      <c r="N1016" s="42" t="s">
        <v>6328</v>
      </c>
      <c r="O1016" s="42">
        <v>103</v>
      </c>
      <c r="P1016" s="42" t="s">
        <v>6522</v>
      </c>
      <c r="Q1016" s="42">
        <v>2</v>
      </c>
      <c r="R1016" s="45" t="s">
        <v>3292</v>
      </c>
      <c r="S1016" s="45" t="s">
        <v>6526</v>
      </c>
      <c r="T1016" s="42" t="s">
        <v>6527</v>
      </c>
      <c r="U1016" s="49">
        <v>1344</v>
      </c>
      <c r="Y1016" s="62"/>
      <c r="Z1016" s="62"/>
      <c r="AA1016" s="62"/>
      <c r="AB1016" s="64"/>
    </row>
    <row r="1017" spans="1:28" ht="14.1" customHeight="1">
      <c r="A1017" s="42" t="str">
        <f t="shared" si="9"/>
        <v>6603</v>
      </c>
      <c r="B1017" s="42" t="str">
        <f t="shared" si="10"/>
        <v>6603103</v>
      </c>
      <c r="C1017" s="42" t="str">
        <f t="shared" si="11"/>
        <v>66031033</v>
      </c>
      <c r="I1017" s="42">
        <v>113721</v>
      </c>
      <c r="J1017" s="42" t="s">
        <v>6513</v>
      </c>
      <c r="K1017" s="42">
        <v>6</v>
      </c>
      <c r="L1017" s="42" t="s">
        <v>5959</v>
      </c>
      <c r="M1017" s="44">
        <v>603</v>
      </c>
      <c r="N1017" s="42" t="s">
        <v>6328</v>
      </c>
      <c r="O1017" s="42">
        <v>103</v>
      </c>
      <c r="P1017" s="42" t="s">
        <v>6522</v>
      </c>
      <c r="Q1017" s="42">
        <v>3</v>
      </c>
      <c r="R1017" s="45" t="s">
        <v>6338</v>
      </c>
      <c r="S1017" s="45" t="s">
        <v>6529</v>
      </c>
      <c r="T1017" s="42" t="s">
        <v>5013</v>
      </c>
      <c r="U1017" s="49">
        <v>1249</v>
      </c>
      <c r="Y1017" s="62"/>
      <c r="Z1017" s="62"/>
      <c r="AA1017" s="62"/>
      <c r="AB1017" s="64"/>
    </row>
    <row r="1018" spans="1:28" ht="14.1" customHeight="1">
      <c r="A1018" s="42" t="str">
        <f t="shared" si="9"/>
        <v>6603</v>
      </c>
      <c r="B1018" s="42" t="str">
        <f t="shared" si="10"/>
        <v>6603103</v>
      </c>
      <c r="C1018" s="42" t="str">
        <f t="shared" si="11"/>
        <v>66031034</v>
      </c>
      <c r="I1018" s="42">
        <v>113722</v>
      </c>
      <c r="J1018" s="42" t="s">
        <v>6515</v>
      </c>
      <c r="K1018" s="42">
        <v>6</v>
      </c>
      <c r="L1018" s="42" t="s">
        <v>5959</v>
      </c>
      <c r="M1018" s="44">
        <v>603</v>
      </c>
      <c r="N1018" s="42" t="s">
        <v>6328</v>
      </c>
      <c r="O1018" s="42">
        <v>103</v>
      </c>
      <c r="P1018" s="42" t="s">
        <v>6522</v>
      </c>
      <c r="Q1018" s="42">
        <v>4</v>
      </c>
      <c r="R1018" s="45" t="s">
        <v>3104</v>
      </c>
      <c r="S1018" s="45" t="s">
        <v>6531</v>
      </c>
      <c r="T1018" s="42" t="s">
        <v>6532</v>
      </c>
      <c r="U1018" s="49">
        <v>1589</v>
      </c>
      <c r="Y1018" s="62"/>
      <c r="Z1018" s="62"/>
      <c r="AA1018" s="62"/>
      <c r="AB1018" s="64"/>
    </row>
    <row r="1019" spans="1:28" ht="14.1" customHeight="1">
      <c r="A1019" s="42" t="str">
        <f t="shared" si="9"/>
        <v>6603</v>
      </c>
      <c r="B1019" s="42" t="str">
        <f t="shared" si="10"/>
        <v>6603103</v>
      </c>
      <c r="C1019" s="42" t="str">
        <f t="shared" si="11"/>
        <v>66031035</v>
      </c>
      <c r="I1019" s="42">
        <v>113723</v>
      </c>
      <c r="J1019" s="42" t="s">
        <v>6518</v>
      </c>
      <c r="K1019" s="42">
        <v>6</v>
      </c>
      <c r="L1019" s="42" t="s">
        <v>5959</v>
      </c>
      <c r="M1019" s="44">
        <v>603</v>
      </c>
      <c r="N1019" s="42" t="s">
        <v>6328</v>
      </c>
      <c r="O1019" s="42">
        <v>103</v>
      </c>
      <c r="P1019" s="42" t="s">
        <v>6522</v>
      </c>
      <c r="Q1019" s="42">
        <v>5</v>
      </c>
      <c r="R1019" s="45" t="s">
        <v>5982</v>
      </c>
      <c r="S1019" s="45" t="s">
        <v>6534</v>
      </c>
      <c r="T1019" s="42" t="s">
        <v>6535</v>
      </c>
      <c r="U1019" s="49">
        <v>1308</v>
      </c>
      <c r="Y1019" s="62"/>
      <c r="Z1019" s="62"/>
      <c r="AA1019" s="62"/>
      <c r="AB1019" s="64"/>
    </row>
    <row r="1020" spans="1:28" ht="14.1" customHeight="1">
      <c r="A1020" s="42" t="str">
        <f t="shared" si="9"/>
        <v>6603</v>
      </c>
      <c r="B1020" s="42" t="str">
        <f t="shared" si="10"/>
        <v>6603103</v>
      </c>
      <c r="C1020" s="42" t="str">
        <f t="shared" si="11"/>
        <v>66031036</v>
      </c>
      <c r="I1020" s="42">
        <v>113724</v>
      </c>
      <c r="J1020" s="42" t="s">
        <v>6521</v>
      </c>
      <c r="K1020" s="42">
        <v>6</v>
      </c>
      <c r="L1020" s="42" t="s">
        <v>5959</v>
      </c>
      <c r="M1020" s="44">
        <v>603</v>
      </c>
      <c r="N1020" s="42" t="s">
        <v>6328</v>
      </c>
      <c r="O1020" s="42">
        <v>103</v>
      </c>
      <c r="P1020" s="42" t="s">
        <v>6522</v>
      </c>
      <c r="Q1020" s="42">
        <v>6</v>
      </c>
      <c r="R1020" s="45" t="s">
        <v>6351</v>
      </c>
      <c r="S1020" s="45" t="s">
        <v>6537</v>
      </c>
      <c r="T1020" s="42" t="s">
        <v>6538</v>
      </c>
      <c r="U1020" s="49">
        <v>1097</v>
      </c>
      <c r="Y1020" s="62"/>
      <c r="Z1020" s="62"/>
      <c r="AA1020" s="62"/>
      <c r="AB1020" s="64"/>
    </row>
    <row r="1021" spans="1:28" ht="14.1" customHeight="1">
      <c r="A1021" s="42" t="str">
        <f t="shared" si="9"/>
        <v>6603</v>
      </c>
      <c r="B1021" s="42" t="str">
        <f t="shared" si="10"/>
        <v>6603103</v>
      </c>
      <c r="C1021" s="42" t="str">
        <f t="shared" si="11"/>
        <v>66031037</v>
      </c>
      <c r="I1021" s="42">
        <v>113725</v>
      </c>
      <c r="J1021" s="42" t="s">
        <v>6525</v>
      </c>
      <c r="K1021" s="42">
        <v>6</v>
      </c>
      <c r="L1021" s="42" t="s">
        <v>5959</v>
      </c>
      <c r="M1021" s="44">
        <v>603</v>
      </c>
      <c r="N1021" s="42" t="s">
        <v>6328</v>
      </c>
      <c r="O1021" s="42">
        <v>103</v>
      </c>
      <c r="P1021" s="42" t="s">
        <v>6522</v>
      </c>
      <c r="Q1021" s="42">
        <v>7</v>
      </c>
      <c r="R1021" s="45" t="s">
        <v>3109</v>
      </c>
      <c r="S1021" s="45" t="s">
        <v>6540</v>
      </c>
      <c r="T1021" s="42" t="s">
        <v>6541</v>
      </c>
      <c r="U1021" s="49">
        <v>1578</v>
      </c>
      <c r="Y1021" s="62"/>
      <c r="Z1021" s="62"/>
      <c r="AA1021" s="62"/>
      <c r="AB1021" s="64"/>
    </row>
    <row r="1022" spans="1:28" ht="14.1" customHeight="1">
      <c r="A1022" s="42" t="str">
        <f t="shared" si="9"/>
        <v>6603</v>
      </c>
      <c r="B1022" s="42" t="str">
        <f t="shared" si="10"/>
        <v>6603103</v>
      </c>
      <c r="C1022" s="42" t="str">
        <f t="shared" si="11"/>
        <v>66031038</v>
      </c>
      <c r="I1022" s="42">
        <v>113726</v>
      </c>
      <c r="J1022" s="42" t="s">
        <v>6528</v>
      </c>
      <c r="K1022" s="42">
        <v>6</v>
      </c>
      <c r="L1022" s="42" t="s">
        <v>5959</v>
      </c>
      <c r="M1022" s="44">
        <v>603</v>
      </c>
      <c r="N1022" s="42" t="s">
        <v>6328</v>
      </c>
      <c r="O1022" s="42">
        <v>103</v>
      </c>
      <c r="P1022" s="42" t="s">
        <v>6522</v>
      </c>
      <c r="Q1022" s="42">
        <v>8</v>
      </c>
      <c r="R1022" s="45" t="s">
        <v>6359</v>
      </c>
      <c r="S1022" s="45" t="s">
        <v>6543</v>
      </c>
      <c r="T1022" s="42" t="s">
        <v>6544</v>
      </c>
      <c r="U1022" s="49">
        <v>1607</v>
      </c>
      <c r="Y1022" s="62"/>
      <c r="Z1022" s="62"/>
      <c r="AA1022" s="62"/>
      <c r="AB1022" s="64"/>
    </row>
    <row r="1023" spans="1:28" ht="14.1" customHeight="1">
      <c r="A1023" s="42" t="str">
        <f t="shared" ref="A1023:A1277" si="12">K1023&amp;M1023</f>
        <v>6603</v>
      </c>
      <c r="B1023" s="42" t="str">
        <f t="shared" ref="B1023:B1277" si="13">K1023&amp;M1023&amp;O1023</f>
        <v>6603103</v>
      </c>
      <c r="C1023" s="42" t="str">
        <f t="shared" ref="C1023:C1277" si="14">K1023&amp;M1023&amp;O1023&amp;Q1023</f>
        <v>66031039</v>
      </c>
      <c r="I1023" s="42">
        <v>113727</v>
      </c>
      <c r="J1023" s="42" t="s">
        <v>6530</v>
      </c>
      <c r="K1023" s="42">
        <v>6</v>
      </c>
      <c r="L1023" s="42" t="s">
        <v>5959</v>
      </c>
      <c r="M1023" s="44">
        <v>603</v>
      </c>
      <c r="N1023" s="42" t="s">
        <v>6328</v>
      </c>
      <c r="O1023" s="42">
        <v>103</v>
      </c>
      <c r="P1023" s="42" t="s">
        <v>6522</v>
      </c>
      <c r="Q1023" s="42">
        <v>9</v>
      </c>
      <c r="R1023" s="45" t="s">
        <v>3156</v>
      </c>
      <c r="S1023" s="45" t="s">
        <v>6546</v>
      </c>
      <c r="T1023" s="42" t="s">
        <v>6547</v>
      </c>
      <c r="U1023" s="49">
        <v>1354</v>
      </c>
      <c r="Y1023" s="62"/>
      <c r="Z1023" s="62"/>
      <c r="AA1023" s="62"/>
      <c r="AB1023" s="64"/>
    </row>
    <row r="1024" spans="1:28" ht="14.1" customHeight="1">
      <c r="A1024" s="42" t="str">
        <f t="shared" si="12"/>
        <v>6603</v>
      </c>
      <c r="B1024" s="42" t="str">
        <f t="shared" si="13"/>
        <v>6603103</v>
      </c>
      <c r="C1024" s="42" t="str">
        <f t="shared" si="14"/>
        <v>660310310</v>
      </c>
      <c r="I1024" s="42">
        <v>113728</v>
      </c>
      <c r="J1024" s="42" t="s">
        <v>6533</v>
      </c>
      <c r="K1024" s="42">
        <v>6</v>
      </c>
      <c r="L1024" s="42" t="s">
        <v>5959</v>
      </c>
      <c r="M1024" s="44">
        <v>603</v>
      </c>
      <c r="N1024" s="42" t="s">
        <v>6328</v>
      </c>
      <c r="O1024" s="42">
        <v>103</v>
      </c>
      <c r="P1024" s="42" t="s">
        <v>6522</v>
      </c>
      <c r="Q1024" s="42">
        <v>10</v>
      </c>
      <c r="R1024" s="45" t="s">
        <v>3187</v>
      </c>
      <c r="S1024" s="45" t="s">
        <v>6549</v>
      </c>
      <c r="T1024" s="42" t="s">
        <v>6550</v>
      </c>
      <c r="U1024" s="49">
        <v>1221</v>
      </c>
      <c r="Y1024" s="62"/>
      <c r="Z1024" s="62"/>
      <c r="AA1024" s="62"/>
      <c r="AB1024" s="64"/>
    </row>
    <row r="1025" spans="1:28" ht="14.1" customHeight="1">
      <c r="A1025" s="42" t="str">
        <f t="shared" si="12"/>
        <v>6603</v>
      </c>
      <c r="B1025" s="42" t="str">
        <f t="shared" si="13"/>
        <v>6603103</v>
      </c>
      <c r="C1025" s="42" t="str">
        <f t="shared" si="14"/>
        <v>660310311</v>
      </c>
      <c r="I1025" s="42">
        <v>113729</v>
      </c>
      <c r="J1025" s="42" t="s">
        <v>6536</v>
      </c>
      <c r="K1025" s="42">
        <v>6</v>
      </c>
      <c r="L1025" s="42" t="s">
        <v>5959</v>
      </c>
      <c r="M1025" s="44">
        <v>603</v>
      </c>
      <c r="N1025" s="42" t="s">
        <v>6328</v>
      </c>
      <c r="O1025" s="42">
        <v>103</v>
      </c>
      <c r="P1025" s="42" t="s">
        <v>6522</v>
      </c>
      <c r="Q1025" s="42">
        <v>11</v>
      </c>
      <c r="R1025" s="45" t="s">
        <v>6367</v>
      </c>
      <c r="S1025" s="45" t="s">
        <v>6552</v>
      </c>
      <c r="T1025" s="42" t="s">
        <v>6251</v>
      </c>
      <c r="U1025" s="49">
        <v>1779</v>
      </c>
      <c r="Y1025" s="62"/>
      <c r="Z1025" s="62"/>
      <c r="AA1025" s="62"/>
      <c r="AB1025" s="64"/>
    </row>
    <row r="1026" spans="1:28" ht="14.1" customHeight="1">
      <c r="A1026" s="42" t="str">
        <f t="shared" si="12"/>
        <v>6603</v>
      </c>
      <c r="B1026" s="42" t="str">
        <f t="shared" si="13"/>
        <v>6603103</v>
      </c>
      <c r="C1026" s="42" t="str">
        <f t="shared" si="14"/>
        <v>660310312</v>
      </c>
      <c r="I1026" s="42">
        <v>113730</v>
      </c>
      <c r="J1026" s="42" t="s">
        <v>6539</v>
      </c>
      <c r="K1026" s="42">
        <v>6</v>
      </c>
      <c r="L1026" s="42" t="s">
        <v>5959</v>
      </c>
      <c r="M1026" s="44">
        <v>603</v>
      </c>
      <c r="N1026" s="42" t="s">
        <v>6328</v>
      </c>
      <c r="O1026" s="42">
        <v>103</v>
      </c>
      <c r="P1026" s="42" t="s">
        <v>6522</v>
      </c>
      <c r="Q1026" s="42">
        <v>12</v>
      </c>
      <c r="R1026" s="45" t="s">
        <v>3252</v>
      </c>
      <c r="S1026" s="45" t="s">
        <v>6554</v>
      </c>
      <c r="T1026" s="42" t="s">
        <v>6555</v>
      </c>
      <c r="U1026" s="49">
        <v>1439</v>
      </c>
      <c r="Y1026" s="62"/>
      <c r="Z1026" s="62"/>
      <c r="AA1026" s="62"/>
      <c r="AB1026" s="64"/>
    </row>
    <row r="1027" spans="1:28" ht="14.1" customHeight="1">
      <c r="A1027" s="42" t="str">
        <f t="shared" si="12"/>
        <v>6603</v>
      </c>
      <c r="B1027" s="42" t="str">
        <f t="shared" si="13"/>
        <v>6603103</v>
      </c>
      <c r="C1027" s="42" t="str">
        <f t="shared" si="14"/>
        <v>660310313</v>
      </c>
      <c r="I1027" s="42">
        <v>113731</v>
      </c>
      <c r="J1027" s="42" t="s">
        <v>6542</v>
      </c>
      <c r="K1027" s="42">
        <v>6</v>
      </c>
      <c r="L1027" s="42" t="s">
        <v>5959</v>
      </c>
      <c r="M1027" s="44">
        <v>603</v>
      </c>
      <c r="N1027" s="42" t="s">
        <v>6328</v>
      </c>
      <c r="O1027" s="42">
        <v>103</v>
      </c>
      <c r="P1027" s="42" t="s">
        <v>6522</v>
      </c>
      <c r="Q1027" s="42">
        <v>13</v>
      </c>
      <c r="R1027" s="45" t="s">
        <v>3213</v>
      </c>
      <c r="S1027" s="45" t="s">
        <v>6557</v>
      </c>
      <c r="T1027" s="42" t="s">
        <v>6558</v>
      </c>
      <c r="U1027" s="49">
        <v>1483</v>
      </c>
      <c r="Y1027" s="62"/>
      <c r="Z1027" s="62"/>
      <c r="AA1027" s="62"/>
      <c r="AB1027" s="64"/>
    </row>
    <row r="1028" spans="1:28" ht="14.1" customHeight="1">
      <c r="A1028" s="42" t="str">
        <f t="shared" si="12"/>
        <v>6603</v>
      </c>
      <c r="B1028" s="42" t="str">
        <f t="shared" si="13"/>
        <v>6603103</v>
      </c>
      <c r="C1028" s="42" t="str">
        <f t="shared" si="14"/>
        <v>660310314</v>
      </c>
      <c r="I1028" s="42">
        <v>113732</v>
      </c>
      <c r="J1028" s="42" t="s">
        <v>6545</v>
      </c>
      <c r="K1028" s="42">
        <v>6</v>
      </c>
      <c r="L1028" s="42" t="s">
        <v>5959</v>
      </c>
      <c r="M1028" s="44">
        <v>603</v>
      </c>
      <c r="N1028" s="42" t="s">
        <v>6328</v>
      </c>
      <c r="O1028" s="42">
        <v>103</v>
      </c>
      <c r="P1028" s="42" t="s">
        <v>6522</v>
      </c>
      <c r="Q1028" s="42">
        <v>14</v>
      </c>
      <c r="R1028" s="45" t="s">
        <v>6375</v>
      </c>
      <c r="S1028" s="45" t="s">
        <v>6560</v>
      </c>
      <c r="T1028" s="42" t="s">
        <v>6561</v>
      </c>
      <c r="U1028" s="49">
        <v>1437</v>
      </c>
      <c r="Y1028" s="62"/>
      <c r="Z1028" s="62"/>
      <c r="AA1028" s="62"/>
      <c r="AB1028" s="64"/>
    </row>
    <row r="1029" spans="1:28" ht="14.1" customHeight="1">
      <c r="A1029" s="42" t="str">
        <f t="shared" si="12"/>
        <v>6603</v>
      </c>
      <c r="B1029" s="42" t="str">
        <f t="shared" si="13"/>
        <v>6603103</v>
      </c>
      <c r="C1029" s="42" t="str">
        <f t="shared" si="14"/>
        <v>660310315</v>
      </c>
      <c r="I1029" s="42">
        <v>113733</v>
      </c>
      <c r="J1029" s="42" t="s">
        <v>6548</v>
      </c>
      <c r="K1029" s="42">
        <v>6</v>
      </c>
      <c r="L1029" s="42" t="s">
        <v>5959</v>
      </c>
      <c r="M1029" s="44">
        <v>603</v>
      </c>
      <c r="N1029" s="42" t="s">
        <v>6328</v>
      </c>
      <c r="O1029" s="42">
        <v>103</v>
      </c>
      <c r="P1029" s="42" t="s">
        <v>6522</v>
      </c>
      <c r="Q1029" s="42">
        <v>15</v>
      </c>
      <c r="R1029" s="45" t="s">
        <v>6379</v>
      </c>
      <c r="S1029" s="45" t="s">
        <v>6563</v>
      </c>
      <c r="T1029" s="42" t="s">
        <v>6564</v>
      </c>
      <c r="U1029" s="49">
        <v>1020</v>
      </c>
      <c r="Y1029" s="62"/>
      <c r="Z1029" s="62"/>
      <c r="AA1029" s="62"/>
      <c r="AB1029" s="64"/>
    </row>
    <row r="1030" spans="1:28" ht="14.1" customHeight="1">
      <c r="A1030" s="42" t="str">
        <f t="shared" si="12"/>
        <v>6603</v>
      </c>
      <c r="B1030" s="42" t="str">
        <f t="shared" si="13"/>
        <v>6603103</v>
      </c>
      <c r="C1030" s="42" t="str">
        <f t="shared" si="14"/>
        <v>660310316</v>
      </c>
      <c r="I1030" s="42">
        <v>113734</v>
      </c>
      <c r="J1030" s="42" t="s">
        <v>6551</v>
      </c>
      <c r="K1030" s="42">
        <v>6</v>
      </c>
      <c r="L1030" s="42" t="s">
        <v>5959</v>
      </c>
      <c r="M1030" s="44">
        <v>603</v>
      </c>
      <c r="N1030" s="42" t="s">
        <v>6328</v>
      </c>
      <c r="O1030" s="42">
        <v>103</v>
      </c>
      <c r="P1030" s="42" t="s">
        <v>6522</v>
      </c>
      <c r="Q1030" s="42">
        <v>16</v>
      </c>
      <c r="R1030" s="45" t="s">
        <v>6383</v>
      </c>
      <c r="S1030" s="45" t="s">
        <v>6566</v>
      </c>
      <c r="T1030" s="42" t="s">
        <v>6567</v>
      </c>
      <c r="U1030" s="49">
        <v>1582</v>
      </c>
      <c r="Y1030" s="62"/>
      <c r="Z1030" s="62"/>
      <c r="AA1030" s="62"/>
      <c r="AB1030" s="64"/>
    </row>
    <row r="1031" spans="1:28" ht="14.1" customHeight="1">
      <c r="A1031" s="42" t="str">
        <f t="shared" si="12"/>
        <v>6603</v>
      </c>
      <c r="B1031" s="42" t="str">
        <f t="shared" si="13"/>
        <v>6603103</v>
      </c>
      <c r="C1031" s="42" t="str">
        <f t="shared" si="14"/>
        <v>660310317</v>
      </c>
      <c r="I1031" s="42">
        <v>113735</v>
      </c>
      <c r="J1031" s="42" t="s">
        <v>6553</v>
      </c>
      <c r="K1031" s="42">
        <v>6</v>
      </c>
      <c r="L1031" s="42" t="s">
        <v>5959</v>
      </c>
      <c r="M1031" s="44">
        <v>603</v>
      </c>
      <c r="N1031" s="42" t="s">
        <v>6328</v>
      </c>
      <c r="O1031" s="42">
        <v>103</v>
      </c>
      <c r="P1031" s="42" t="s">
        <v>6522</v>
      </c>
      <c r="Q1031" s="42">
        <v>17</v>
      </c>
      <c r="R1031" s="45" t="s">
        <v>3303</v>
      </c>
      <c r="S1031" s="45" t="s">
        <v>6570</v>
      </c>
      <c r="T1031" s="42" t="s">
        <v>6571</v>
      </c>
      <c r="U1031" s="49">
        <v>1751</v>
      </c>
      <c r="Y1031" s="62"/>
      <c r="Z1031" s="62"/>
      <c r="AA1031" s="62"/>
      <c r="AB1031" s="64"/>
    </row>
    <row r="1032" spans="1:28" ht="14.1" customHeight="1">
      <c r="A1032" s="42" t="str">
        <f t="shared" si="12"/>
        <v>6603</v>
      </c>
      <c r="B1032" s="42" t="str">
        <f t="shared" si="13"/>
        <v>6603103</v>
      </c>
      <c r="C1032" s="42" t="str">
        <f t="shared" si="14"/>
        <v>660310318</v>
      </c>
      <c r="I1032" s="42">
        <v>113736</v>
      </c>
      <c r="J1032" s="42" t="s">
        <v>6556</v>
      </c>
      <c r="K1032" s="42">
        <v>6</v>
      </c>
      <c r="L1032" s="42" t="s">
        <v>5959</v>
      </c>
      <c r="M1032" s="44">
        <v>603</v>
      </c>
      <c r="N1032" s="42" t="s">
        <v>6328</v>
      </c>
      <c r="O1032" s="42">
        <v>103</v>
      </c>
      <c r="P1032" s="42" t="s">
        <v>6522</v>
      </c>
      <c r="Q1032" s="42">
        <v>18</v>
      </c>
      <c r="R1032" s="45" t="s">
        <v>4552</v>
      </c>
      <c r="S1032" s="45" t="s">
        <v>6573</v>
      </c>
      <c r="T1032" s="42" t="s">
        <v>6574</v>
      </c>
      <c r="U1032" s="49">
        <v>1897</v>
      </c>
      <c r="Y1032" s="62"/>
      <c r="Z1032" s="62"/>
      <c r="AA1032" s="62"/>
      <c r="AB1032" s="64"/>
    </row>
    <row r="1033" spans="1:28" ht="14.1" customHeight="1">
      <c r="A1033" s="42" t="str">
        <f t="shared" si="12"/>
        <v>6603</v>
      </c>
      <c r="B1033" s="42" t="str">
        <f t="shared" si="13"/>
        <v>6603103</v>
      </c>
      <c r="C1033" s="42" t="str">
        <f t="shared" si="14"/>
        <v>660310319</v>
      </c>
      <c r="I1033" s="42">
        <v>113737</v>
      </c>
      <c r="J1033" s="42" t="s">
        <v>6559</v>
      </c>
      <c r="K1033" s="42">
        <v>6</v>
      </c>
      <c r="L1033" s="42" t="s">
        <v>5959</v>
      </c>
      <c r="M1033" s="44">
        <v>603</v>
      </c>
      <c r="N1033" s="42" t="s">
        <v>6328</v>
      </c>
      <c r="O1033" s="42">
        <v>103</v>
      </c>
      <c r="P1033" s="42" t="s">
        <v>6522</v>
      </c>
      <c r="Q1033" s="42">
        <v>19</v>
      </c>
      <c r="R1033" s="45" t="s">
        <v>6392</v>
      </c>
      <c r="S1033" s="45" t="s">
        <v>6577</v>
      </c>
      <c r="T1033" s="42" t="s">
        <v>6578</v>
      </c>
      <c r="U1033" s="49">
        <v>1585</v>
      </c>
      <c r="Y1033" s="62"/>
      <c r="Z1033" s="62"/>
      <c r="AA1033" s="62"/>
      <c r="AB1033" s="64"/>
    </row>
    <row r="1034" spans="1:28" ht="14.1" customHeight="1">
      <c r="A1034" s="42" t="str">
        <f t="shared" si="12"/>
        <v>6603</v>
      </c>
      <c r="B1034" s="42" t="str">
        <f t="shared" si="13"/>
        <v>6603103</v>
      </c>
      <c r="C1034" s="42" t="str">
        <f t="shared" si="14"/>
        <v>660310320</v>
      </c>
      <c r="I1034" s="42">
        <v>113738</v>
      </c>
      <c r="J1034" s="42" t="s">
        <v>6562</v>
      </c>
      <c r="K1034" s="42">
        <v>6</v>
      </c>
      <c r="L1034" s="42" t="s">
        <v>5959</v>
      </c>
      <c r="M1034" s="44">
        <v>603</v>
      </c>
      <c r="N1034" s="42" t="s">
        <v>6328</v>
      </c>
      <c r="O1034" s="42">
        <v>103</v>
      </c>
      <c r="P1034" s="42" t="s">
        <v>6522</v>
      </c>
      <c r="Q1034" s="42">
        <v>20</v>
      </c>
      <c r="R1034" s="45" t="s">
        <v>6396</v>
      </c>
      <c r="S1034" s="45" t="s">
        <v>6580</v>
      </c>
      <c r="T1034" s="42" t="s">
        <v>6581</v>
      </c>
      <c r="U1034" s="49">
        <v>1484</v>
      </c>
      <c r="Y1034" s="62"/>
      <c r="Z1034" s="62"/>
      <c r="AA1034" s="62"/>
      <c r="AB1034" s="64"/>
    </row>
    <row r="1035" spans="1:28" ht="14.1" customHeight="1">
      <c r="A1035" s="42" t="str">
        <f t="shared" si="12"/>
        <v>6603</v>
      </c>
      <c r="B1035" s="42" t="str">
        <f t="shared" si="13"/>
        <v>6603103</v>
      </c>
      <c r="C1035" s="42" t="str">
        <f t="shared" si="14"/>
        <v>660310321</v>
      </c>
      <c r="I1035" s="42">
        <v>113739</v>
      </c>
      <c r="J1035" s="42" t="s">
        <v>6565</v>
      </c>
      <c r="K1035" s="42">
        <v>6</v>
      </c>
      <c r="L1035" s="42" t="s">
        <v>5959</v>
      </c>
      <c r="M1035" s="44">
        <v>603</v>
      </c>
      <c r="N1035" s="42" t="s">
        <v>6328</v>
      </c>
      <c r="O1035" s="42">
        <v>103</v>
      </c>
      <c r="P1035" s="42" t="s">
        <v>6522</v>
      </c>
      <c r="Q1035" s="42">
        <v>21</v>
      </c>
      <c r="R1035" s="45" t="s">
        <v>3321</v>
      </c>
      <c r="S1035" s="45" t="s">
        <v>6584</v>
      </c>
      <c r="T1035" s="42" t="s">
        <v>6585</v>
      </c>
      <c r="U1035" s="49">
        <v>1596</v>
      </c>
      <c r="Y1035" s="62"/>
      <c r="Z1035" s="62"/>
      <c r="AA1035" s="62"/>
      <c r="AB1035" s="64"/>
    </row>
    <row r="1036" spans="1:28" ht="14.1" customHeight="1">
      <c r="A1036" s="42" t="str">
        <f t="shared" si="12"/>
        <v>6603</v>
      </c>
      <c r="B1036" s="42" t="str">
        <f t="shared" si="13"/>
        <v>6603103</v>
      </c>
      <c r="C1036" s="42" t="str">
        <f t="shared" si="14"/>
        <v>660310322</v>
      </c>
      <c r="I1036" s="42">
        <v>113740</v>
      </c>
      <c r="J1036" s="42" t="s">
        <v>6569</v>
      </c>
      <c r="K1036" s="42">
        <v>6</v>
      </c>
      <c r="L1036" s="42" t="s">
        <v>5959</v>
      </c>
      <c r="M1036" s="44">
        <v>603</v>
      </c>
      <c r="N1036" s="42" t="s">
        <v>6328</v>
      </c>
      <c r="O1036" s="42">
        <v>103</v>
      </c>
      <c r="P1036" s="42" t="s">
        <v>6522</v>
      </c>
      <c r="Q1036" s="42">
        <v>22</v>
      </c>
      <c r="R1036" s="45" t="s">
        <v>3351</v>
      </c>
      <c r="S1036" s="45" t="s">
        <v>6587</v>
      </c>
      <c r="T1036" s="42" t="s">
        <v>6588</v>
      </c>
      <c r="U1036" s="49">
        <v>1289</v>
      </c>
      <c r="Y1036" s="62"/>
      <c r="Z1036" s="62"/>
      <c r="AA1036" s="62"/>
      <c r="AB1036" s="64"/>
    </row>
    <row r="1037" spans="1:28" ht="14.1" customHeight="1">
      <c r="A1037" s="42" t="str">
        <f t="shared" si="12"/>
        <v>6603</v>
      </c>
      <c r="B1037" s="42" t="str">
        <f t="shared" si="13"/>
        <v>6603103</v>
      </c>
      <c r="C1037" s="42" t="str">
        <f t="shared" si="14"/>
        <v>660310323</v>
      </c>
      <c r="I1037" s="42">
        <v>113741</v>
      </c>
      <c r="J1037" s="42" t="s">
        <v>6572</v>
      </c>
      <c r="K1037" s="42">
        <v>6</v>
      </c>
      <c r="L1037" s="42" t="s">
        <v>5959</v>
      </c>
      <c r="M1037" s="44">
        <v>603</v>
      </c>
      <c r="N1037" s="42" t="s">
        <v>6328</v>
      </c>
      <c r="O1037" s="42">
        <v>103</v>
      </c>
      <c r="P1037" s="42" t="s">
        <v>6522</v>
      </c>
      <c r="Q1037" s="42">
        <v>23</v>
      </c>
      <c r="R1037" s="45" t="s">
        <v>6405</v>
      </c>
      <c r="S1037" s="45" t="s">
        <v>6591</v>
      </c>
      <c r="T1037" s="42" t="s">
        <v>6592</v>
      </c>
      <c r="U1037" s="49">
        <v>1211</v>
      </c>
      <c r="Y1037" s="62"/>
      <c r="Z1037" s="62"/>
      <c r="AA1037" s="62"/>
      <c r="AB1037" s="64"/>
    </row>
    <row r="1038" spans="1:28" ht="14.1" customHeight="1">
      <c r="A1038" s="42" t="str">
        <f t="shared" si="12"/>
        <v>6603</v>
      </c>
      <c r="B1038" s="42" t="str">
        <f t="shared" si="13"/>
        <v>6603103</v>
      </c>
      <c r="C1038" s="42" t="str">
        <f t="shared" si="14"/>
        <v>660310324</v>
      </c>
      <c r="I1038" s="42">
        <v>113742</v>
      </c>
      <c r="J1038" s="42" t="s">
        <v>6576</v>
      </c>
      <c r="K1038" s="42">
        <v>6</v>
      </c>
      <c r="L1038" s="42" t="s">
        <v>5959</v>
      </c>
      <c r="M1038" s="44">
        <v>603</v>
      </c>
      <c r="N1038" s="42" t="s">
        <v>6328</v>
      </c>
      <c r="O1038" s="42">
        <v>103</v>
      </c>
      <c r="P1038" s="42" t="s">
        <v>6522</v>
      </c>
      <c r="Q1038" s="42">
        <v>24</v>
      </c>
      <c r="R1038" s="45" t="s">
        <v>3333</v>
      </c>
      <c r="S1038" s="45" t="s">
        <v>6594</v>
      </c>
      <c r="T1038" s="42" t="s">
        <v>6595</v>
      </c>
      <c r="U1038" s="49">
        <v>1749</v>
      </c>
      <c r="Y1038" s="62"/>
      <c r="Z1038" s="62"/>
      <c r="AA1038" s="62"/>
      <c r="AB1038" s="64"/>
    </row>
    <row r="1039" spans="1:28" ht="14.1" customHeight="1">
      <c r="A1039" s="42" t="str">
        <f t="shared" si="12"/>
        <v>6603</v>
      </c>
      <c r="B1039" s="42" t="str">
        <f t="shared" si="13"/>
        <v>6603103</v>
      </c>
      <c r="C1039" s="42" t="str">
        <f t="shared" si="14"/>
        <v>660310325</v>
      </c>
      <c r="I1039" s="42">
        <v>113743</v>
      </c>
      <c r="J1039" s="42" t="s">
        <v>6579</v>
      </c>
      <c r="K1039" s="42">
        <v>6</v>
      </c>
      <c r="L1039" s="42" t="s">
        <v>5959</v>
      </c>
      <c r="M1039" s="44">
        <v>603</v>
      </c>
      <c r="N1039" s="42" t="s">
        <v>6328</v>
      </c>
      <c r="O1039" s="42">
        <v>103</v>
      </c>
      <c r="P1039" s="42" t="s">
        <v>6522</v>
      </c>
      <c r="Q1039" s="42">
        <v>25</v>
      </c>
      <c r="R1039" s="45" t="s">
        <v>6411</v>
      </c>
      <c r="S1039" s="45" t="s">
        <v>6598</v>
      </c>
      <c r="T1039" s="42" t="s">
        <v>6599</v>
      </c>
      <c r="U1039" s="49">
        <v>1602</v>
      </c>
      <c r="Y1039" s="62"/>
      <c r="Z1039" s="62"/>
      <c r="AA1039" s="62"/>
      <c r="AB1039" s="64"/>
    </row>
    <row r="1040" spans="1:28" ht="14.1" customHeight="1">
      <c r="A1040" s="42" t="str">
        <f t="shared" si="12"/>
        <v>6603</v>
      </c>
      <c r="B1040" s="42" t="str">
        <f t="shared" si="13"/>
        <v>6603103</v>
      </c>
      <c r="C1040" s="42" t="str">
        <f t="shared" si="14"/>
        <v>660310326</v>
      </c>
      <c r="I1040" s="42">
        <v>113744</v>
      </c>
      <c r="J1040" s="42" t="s">
        <v>6583</v>
      </c>
      <c r="K1040" s="42">
        <v>6</v>
      </c>
      <c r="L1040" s="42" t="s">
        <v>5959</v>
      </c>
      <c r="M1040" s="44">
        <v>603</v>
      </c>
      <c r="N1040" s="42" t="s">
        <v>6328</v>
      </c>
      <c r="O1040" s="42">
        <v>103</v>
      </c>
      <c r="P1040" s="42" t="s">
        <v>6522</v>
      </c>
      <c r="Q1040" s="42">
        <v>26</v>
      </c>
      <c r="R1040" s="45" t="s">
        <v>6415</v>
      </c>
      <c r="S1040" s="45" t="s">
        <v>6601</v>
      </c>
      <c r="T1040" s="42" t="s">
        <v>6602</v>
      </c>
      <c r="U1040" s="49">
        <v>1011</v>
      </c>
      <c r="Y1040" s="62"/>
      <c r="Z1040" s="62"/>
      <c r="AA1040" s="62"/>
      <c r="AB1040" s="64"/>
    </row>
    <row r="1041" spans="1:28" ht="14.1" customHeight="1">
      <c r="A1041" s="42" t="str">
        <f t="shared" si="12"/>
        <v>6603</v>
      </c>
      <c r="B1041" s="42" t="str">
        <f t="shared" si="13"/>
        <v>6603103</v>
      </c>
      <c r="C1041" s="42" t="str">
        <f t="shared" si="14"/>
        <v>660310327</v>
      </c>
      <c r="I1041" s="42">
        <v>113745</v>
      </c>
      <c r="J1041" s="42" t="s">
        <v>6586</v>
      </c>
      <c r="K1041" s="42">
        <v>6</v>
      </c>
      <c r="L1041" s="42" t="s">
        <v>5959</v>
      </c>
      <c r="M1041" s="44">
        <v>603</v>
      </c>
      <c r="N1041" s="42" t="s">
        <v>6328</v>
      </c>
      <c r="O1041" s="42">
        <v>103</v>
      </c>
      <c r="P1041" s="42" t="s">
        <v>6522</v>
      </c>
      <c r="Q1041" s="42">
        <v>27</v>
      </c>
      <c r="R1041" s="45" t="s">
        <v>3115</v>
      </c>
      <c r="S1041" s="45" t="s">
        <v>6604</v>
      </c>
      <c r="T1041" s="42" t="s">
        <v>323</v>
      </c>
      <c r="U1041" s="49">
        <v>1808</v>
      </c>
      <c r="Y1041" s="62"/>
      <c r="Z1041" s="62"/>
      <c r="AA1041" s="62"/>
      <c r="AB1041" s="64"/>
    </row>
    <row r="1042" spans="1:28" ht="14.1" customHeight="1">
      <c r="A1042" s="42" t="str">
        <f t="shared" si="12"/>
        <v>6603</v>
      </c>
      <c r="B1042" s="42" t="str">
        <f t="shared" si="13"/>
        <v>6603103</v>
      </c>
      <c r="C1042" s="42" t="str">
        <f t="shared" si="14"/>
        <v>660310328</v>
      </c>
      <c r="I1042" s="42">
        <v>113746</v>
      </c>
      <c r="J1042" s="42" t="s">
        <v>6590</v>
      </c>
      <c r="K1042" s="42">
        <v>6</v>
      </c>
      <c r="L1042" s="42" t="s">
        <v>5959</v>
      </c>
      <c r="M1042" s="44">
        <v>603</v>
      </c>
      <c r="N1042" s="42" t="s">
        <v>6328</v>
      </c>
      <c r="O1042" s="42">
        <v>103</v>
      </c>
      <c r="P1042" s="42" t="s">
        <v>6522</v>
      </c>
      <c r="Q1042" s="42">
        <v>28</v>
      </c>
      <c r="R1042" s="45" t="s">
        <v>3127</v>
      </c>
      <c r="S1042" s="45" t="s">
        <v>6606</v>
      </c>
      <c r="T1042" s="42" t="s">
        <v>1302</v>
      </c>
      <c r="U1042" s="49">
        <v>462</v>
      </c>
      <c r="Y1042" s="62"/>
      <c r="Z1042" s="62"/>
      <c r="AA1042" s="62"/>
      <c r="AB1042" s="64"/>
    </row>
    <row r="1043" spans="1:28" ht="14.1" customHeight="1">
      <c r="A1043" s="42" t="str">
        <f t="shared" si="12"/>
        <v>6603</v>
      </c>
      <c r="B1043" s="42" t="str">
        <f t="shared" si="13"/>
        <v>6603103</v>
      </c>
      <c r="C1043" s="42" t="str">
        <f t="shared" si="14"/>
        <v>660310329</v>
      </c>
      <c r="I1043" s="42">
        <v>113747</v>
      </c>
      <c r="J1043" s="42" t="s">
        <v>6593</v>
      </c>
      <c r="K1043" s="42">
        <v>6</v>
      </c>
      <c r="L1043" s="42" t="s">
        <v>5959</v>
      </c>
      <c r="M1043" s="44">
        <v>603</v>
      </c>
      <c r="N1043" s="42" t="s">
        <v>6328</v>
      </c>
      <c r="O1043" s="42">
        <v>103</v>
      </c>
      <c r="P1043" s="42" t="s">
        <v>6522</v>
      </c>
      <c r="Q1043" s="42">
        <v>29</v>
      </c>
      <c r="R1043" s="45" t="s">
        <v>3121</v>
      </c>
      <c r="S1043" s="45" t="s">
        <v>6609</v>
      </c>
      <c r="T1043" s="42" t="s">
        <v>6610</v>
      </c>
      <c r="U1043" s="49">
        <v>1816</v>
      </c>
      <c r="Y1043" s="62"/>
      <c r="Z1043" s="62"/>
      <c r="AA1043" s="62"/>
      <c r="AB1043" s="64"/>
    </row>
    <row r="1044" spans="1:28" ht="14.1" customHeight="1">
      <c r="A1044" s="42" t="str">
        <f t="shared" si="12"/>
        <v>6603</v>
      </c>
      <c r="B1044" s="42" t="str">
        <f t="shared" si="13"/>
        <v>6603103</v>
      </c>
      <c r="C1044" s="42" t="str">
        <f t="shared" si="14"/>
        <v>660310339</v>
      </c>
      <c r="I1044" s="42">
        <v>113748</v>
      </c>
      <c r="J1044" s="42" t="s">
        <v>6597</v>
      </c>
      <c r="K1044" s="42">
        <v>6</v>
      </c>
      <c r="L1044" s="42" t="s">
        <v>5959</v>
      </c>
      <c r="M1044" s="44">
        <v>603</v>
      </c>
      <c r="N1044" s="42" t="s">
        <v>6328</v>
      </c>
      <c r="O1044" s="42">
        <v>103</v>
      </c>
      <c r="P1044" s="42" t="s">
        <v>6522</v>
      </c>
      <c r="Q1044" s="42">
        <v>39</v>
      </c>
      <c r="R1044" s="45" t="s">
        <v>1479</v>
      </c>
      <c r="S1044" s="45" t="s">
        <v>6612</v>
      </c>
      <c r="T1044" s="42" t="s">
        <v>6613</v>
      </c>
      <c r="U1044" s="49">
        <v>1831</v>
      </c>
      <c r="Y1044" s="62"/>
      <c r="Z1044" s="62"/>
      <c r="AA1044" s="62"/>
      <c r="AB1044" s="64"/>
    </row>
    <row r="1045" spans="1:28" ht="14.1" customHeight="1">
      <c r="A1045" s="42" t="str">
        <f t="shared" si="12"/>
        <v>6603</v>
      </c>
      <c r="B1045" s="42" t="str">
        <f t="shared" si="13"/>
        <v>6603104</v>
      </c>
      <c r="C1045" s="42" t="str">
        <f t="shared" si="14"/>
        <v>66031041</v>
      </c>
      <c r="I1045" s="42">
        <v>113749</v>
      </c>
      <c r="J1045" s="42" t="s">
        <v>6600</v>
      </c>
      <c r="K1045" s="42">
        <v>6</v>
      </c>
      <c r="L1045" s="42" t="s">
        <v>5959</v>
      </c>
      <c r="M1045" s="44">
        <v>603</v>
      </c>
      <c r="N1045" s="42" t="s">
        <v>6328</v>
      </c>
      <c r="O1045" s="42">
        <v>104</v>
      </c>
      <c r="P1045" s="42" t="s">
        <v>6616</v>
      </c>
      <c r="Q1045" s="42">
        <v>1</v>
      </c>
      <c r="R1045" s="45" t="s">
        <v>3286</v>
      </c>
      <c r="S1045" s="45" t="s">
        <v>6617</v>
      </c>
      <c r="T1045" s="42" t="s">
        <v>6618</v>
      </c>
      <c r="U1045" s="49">
        <v>1673</v>
      </c>
      <c r="Y1045" s="62"/>
      <c r="Z1045" s="62"/>
      <c r="AA1045" s="62"/>
      <c r="AB1045" s="64"/>
    </row>
    <row r="1046" spans="1:28" ht="14.1" customHeight="1">
      <c r="A1046" s="42" t="str">
        <f t="shared" si="12"/>
        <v>6603</v>
      </c>
      <c r="B1046" s="42" t="str">
        <f t="shared" si="13"/>
        <v>6603104</v>
      </c>
      <c r="C1046" s="42" t="str">
        <f t="shared" si="14"/>
        <v>66031042</v>
      </c>
      <c r="I1046" s="42">
        <v>113750</v>
      </c>
      <c r="J1046" s="42" t="s">
        <v>6603</v>
      </c>
      <c r="K1046" s="42">
        <v>6</v>
      </c>
      <c r="L1046" s="42" t="s">
        <v>5959</v>
      </c>
      <c r="M1046" s="44">
        <v>603</v>
      </c>
      <c r="N1046" s="42" t="s">
        <v>6328</v>
      </c>
      <c r="O1046" s="42">
        <v>104</v>
      </c>
      <c r="P1046" s="42" t="s">
        <v>6616</v>
      </c>
      <c r="Q1046" s="42">
        <v>2</v>
      </c>
      <c r="R1046" s="45" t="s">
        <v>3292</v>
      </c>
      <c r="S1046" s="45" t="s">
        <v>6620</v>
      </c>
      <c r="T1046" s="42" t="s">
        <v>6621</v>
      </c>
      <c r="U1046" s="49">
        <v>302</v>
      </c>
      <c r="Y1046" s="62"/>
      <c r="Z1046" s="62"/>
      <c r="AA1046" s="62"/>
      <c r="AB1046" s="64"/>
    </row>
    <row r="1047" spans="1:28" ht="14.1" customHeight="1">
      <c r="A1047" s="42" t="str">
        <f t="shared" si="12"/>
        <v>6603</v>
      </c>
      <c r="B1047" s="42" t="str">
        <f t="shared" si="13"/>
        <v>6603104</v>
      </c>
      <c r="C1047" s="42" t="str">
        <f t="shared" si="14"/>
        <v>66031043</v>
      </c>
      <c r="I1047" s="42">
        <v>113751</v>
      </c>
      <c r="J1047" s="42" t="s">
        <v>6605</v>
      </c>
      <c r="K1047" s="42">
        <v>6</v>
      </c>
      <c r="L1047" s="42" t="s">
        <v>5959</v>
      </c>
      <c r="M1047" s="44">
        <v>603</v>
      </c>
      <c r="N1047" s="42" t="s">
        <v>6328</v>
      </c>
      <c r="O1047" s="42">
        <v>104</v>
      </c>
      <c r="P1047" s="42" t="s">
        <v>6616</v>
      </c>
      <c r="Q1047" s="42">
        <v>3</v>
      </c>
      <c r="R1047" s="45" t="s">
        <v>6338</v>
      </c>
      <c r="S1047" s="45" t="s">
        <v>6623</v>
      </c>
      <c r="T1047" s="42" t="s">
        <v>6624</v>
      </c>
      <c r="U1047" s="49">
        <v>540</v>
      </c>
      <c r="Y1047" s="62"/>
      <c r="Z1047" s="62"/>
      <c r="AA1047" s="62"/>
      <c r="AB1047" s="64"/>
    </row>
    <row r="1048" spans="1:28" ht="14.1" customHeight="1">
      <c r="A1048" s="42" t="str">
        <f t="shared" si="12"/>
        <v>6603</v>
      </c>
      <c r="B1048" s="42" t="str">
        <f t="shared" si="13"/>
        <v>6603104</v>
      </c>
      <c r="C1048" s="42" t="str">
        <f t="shared" si="14"/>
        <v>66031044</v>
      </c>
      <c r="I1048" s="42">
        <v>113752</v>
      </c>
      <c r="J1048" s="42" t="s">
        <v>6608</v>
      </c>
      <c r="K1048" s="42">
        <v>6</v>
      </c>
      <c r="L1048" s="42" t="s">
        <v>5959</v>
      </c>
      <c r="M1048" s="44">
        <v>603</v>
      </c>
      <c r="N1048" s="42" t="s">
        <v>6328</v>
      </c>
      <c r="O1048" s="42">
        <v>104</v>
      </c>
      <c r="P1048" s="42" t="s">
        <v>6616</v>
      </c>
      <c r="Q1048" s="42">
        <v>4</v>
      </c>
      <c r="R1048" s="45" t="s">
        <v>3104</v>
      </c>
      <c r="S1048" s="45" t="s">
        <v>6626</v>
      </c>
      <c r="T1048" s="42" t="s">
        <v>6627</v>
      </c>
      <c r="U1048" s="49">
        <v>1551</v>
      </c>
      <c r="Y1048" s="62"/>
      <c r="Z1048" s="62"/>
      <c r="AA1048" s="62"/>
      <c r="AB1048" s="64"/>
    </row>
    <row r="1049" spans="1:28" ht="14.1" customHeight="1">
      <c r="A1049" s="42" t="str">
        <f t="shared" si="12"/>
        <v>6603</v>
      </c>
      <c r="B1049" s="42" t="str">
        <f t="shared" si="13"/>
        <v>6603104</v>
      </c>
      <c r="C1049" s="42" t="str">
        <f t="shared" si="14"/>
        <v>66031045</v>
      </c>
      <c r="I1049" s="42">
        <v>113753</v>
      </c>
      <c r="J1049" s="42" t="s">
        <v>6611</v>
      </c>
      <c r="K1049" s="42">
        <v>6</v>
      </c>
      <c r="L1049" s="42" t="s">
        <v>5959</v>
      </c>
      <c r="M1049" s="44">
        <v>603</v>
      </c>
      <c r="N1049" s="42" t="s">
        <v>6328</v>
      </c>
      <c r="O1049" s="42">
        <v>104</v>
      </c>
      <c r="P1049" s="42" t="s">
        <v>6616</v>
      </c>
      <c r="Q1049" s="42">
        <v>5</v>
      </c>
      <c r="R1049" s="45" t="s">
        <v>5982</v>
      </c>
      <c r="S1049" s="45" t="s">
        <v>6629</v>
      </c>
      <c r="T1049" s="42" t="s">
        <v>6630</v>
      </c>
      <c r="U1049" s="49">
        <v>1556</v>
      </c>
      <c r="Y1049" s="62"/>
      <c r="Z1049" s="62"/>
      <c r="AA1049" s="62"/>
      <c r="AB1049" s="64"/>
    </row>
    <row r="1050" spans="1:28" ht="14.1" customHeight="1">
      <c r="A1050" s="42" t="str">
        <f t="shared" si="12"/>
        <v>6603</v>
      </c>
      <c r="B1050" s="42" t="str">
        <f t="shared" si="13"/>
        <v>6603104</v>
      </c>
      <c r="C1050" s="42" t="str">
        <f t="shared" si="14"/>
        <v>66031046</v>
      </c>
      <c r="I1050" s="42">
        <v>113754</v>
      </c>
      <c r="J1050" s="42" t="s">
        <v>6615</v>
      </c>
      <c r="K1050" s="42">
        <v>6</v>
      </c>
      <c r="L1050" s="42" t="s">
        <v>5959</v>
      </c>
      <c r="M1050" s="44">
        <v>603</v>
      </c>
      <c r="N1050" s="42" t="s">
        <v>6328</v>
      </c>
      <c r="O1050" s="42">
        <v>104</v>
      </c>
      <c r="P1050" s="42" t="s">
        <v>6616</v>
      </c>
      <c r="Q1050" s="42">
        <v>6</v>
      </c>
      <c r="R1050" s="45" t="s">
        <v>6351</v>
      </c>
      <c r="S1050" s="45" t="s">
        <v>6632</v>
      </c>
      <c r="T1050" s="42" t="s">
        <v>6633</v>
      </c>
      <c r="U1050" s="49">
        <v>304</v>
      </c>
      <c r="Y1050" s="62"/>
      <c r="Z1050" s="62"/>
      <c r="AA1050" s="62"/>
      <c r="AB1050" s="64"/>
    </row>
    <row r="1051" spans="1:28" ht="14.1" customHeight="1">
      <c r="A1051" s="42" t="str">
        <f t="shared" si="12"/>
        <v>6603</v>
      </c>
      <c r="B1051" s="42" t="str">
        <f t="shared" si="13"/>
        <v>6603104</v>
      </c>
      <c r="C1051" s="42" t="str">
        <f t="shared" si="14"/>
        <v>66031047</v>
      </c>
      <c r="I1051" s="42">
        <v>113755</v>
      </c>
      <c r="J1051" s="42" t="s">
        <v>6619</v>
      </c>
      <c r="K1051" s="42">
        <v>6</v>
      </c>
      <c r="L1051" s="42" t="s">
        <v>5959</v>
      </c>
      <c r="M1051" s="44">
        <v>603</v>
      </c>
      <c r="N1051" s="42" t="s">
        <v>6328</v>
      </c>
      <c r="O1051" s="42">
        <v>104</v>
      </c>
      <c r="P1051" s="42" t="s">
        <v>6616</v>
      </c>
      <c r="Q1051" s="42">
        <v>7</v>
      </c>
      <c r="R1051" s="45" t="s">
        <v>3109</v>
      </c>
      <c r="S1051" s="45" t="s">
        <v>6635</v>
      </c>
      <c r="T1051" s="42" t="s">
        <v>6636</v>
      </c>
      <c r="U1051" s="49">
        <v>1784</v>
      </c>
      <c r="Y1051" s="62"/>
      <c r="Z1051" s="62"/>
      <c r="AA1051" s="62"/>
      <c r="AB1051" s="64"/>
    </row>
    <row r="1052" spans="1:28" ht="14.1" customHeight="1">
      <c r="A1052" s="42" t="str">
        <f t="shared" si="12"/>
        <v>6603</v>
      </c>
      <c r="B1052" s="42" t="str">
        <f t="shared" si="13"/>
        <v>6603104</v>
      </c>
      <c r="C1052" s="42" t="str">
        <f t="shared" si="14"/>
        <v>66031048</v>
      </c>
      <c r="I1052" s="42">
        <v>113756</v>
      </c>
      <c r="J1052" s="42" t="s">
        <v>6622</v>
      </c>
      <c r="K1052" s="42">
        <v>6</v>
      </c>
      <c r="L1052" s="42" t="s">
        <v>5959</v>
      </c>
      <c r="M1052" s="44">
        <v>603</v>
      </c>
      <c r="N1052" s="42" t="s">
        <v>6328</v>
      </c>
      <c r="O1052" s="42">
        <v>104</v>
      </c>
      <c r="P1052" s="42" t="s">
        <v>6616</v>
      </c>
      <c r="Q1052" s="42">
        <v>8</v>
      </c>
      <c r="R1052" s="45" t="s">
        <v>6359</v>
      </c>
      <c r="S1052" s="45" t="s">
        <v>6638</v>
      </c>
      <c r="T1052" s="42" t="s">
        <v>335</v>
      </c>
      <c r="U1052" s="49">
        <v>1568</v>
      </c>
      <c r="Y1052" s="62"/>
      <c r="Z1052" s="62"/>
      <c r="AA1052" s="62"/>
      <c r="AB1052" s="64"/>
    </row>
    <row r="1053" spans="1:28" ht="14.1" customHeight="1">
      <c r="A1053" s="42" t="str">
        <f t="shared" si="12"/>
        <v>6603</v>
      </c>
      <c r="B1053" s="42" t="str">
        <f t="shared" si="13"/>
        <v>6603104</v>
      </c>
      <c r="C1053" s="42" t="str">
        <f t="shared" si="14"/>
        <v>66031049</v>
      </c>
      <c r="I1053" s="42">
        <v>113757</v>
      </c>
      <c r="J1053" s="42" t="s">
        <v>6625</v>
      </c>
      <c r="K1053" s="42">
        <v>6</v>
      </c>
      <c r="L1053" s="42" t="s">
        <v>5959</v>
      </c>
      <c r="M1053" s="44">
        <v>603</v>
      </c>
      <c r="N1053" s="42" t="s">
        <v>6328</v>
      </c>
      <c r="O1053" s="42">
        <v>104</v>
      </c>
      <c r="P1053" s="42" t="s">
        <v>6616</v>
      </c>
      <c r="Q1053" s="42">
        <v>9</v>
      </c>
      <c r="R1053" s="45" t="s">
        <v>3156</v>
      </c>
      <c r="S1053" s="45" t="s">
        <v>6640</v>
      </c>
      <c r="T1053" s="42" t="s">
        <v>6641</v>
      </c>
      <c r="U1053" s="49">
        <v>1388</v>
      </c>
      <c r="Y1053" s="62"/>
      <c r="Z1053" s="62"/>
      <c r="AA1053" s="62"/>
      <c r="AB1053" s="64"/>
    </row>
    <row r="1054" spans="1:28" ht="14.1" customHeight="1">
      <c r="A1054" s="42" t="str">
        <f t="shared" si="12"/>
        <v>6603</v>
      </c>
      <c r="B1054" s="42" t="str">
        <f t="shared" si="13"/>
        <v>6603104</v>
      </c>
      <c r="C1054" s="42" t="str">
        <f t="shared" si="14"/>
        <v>660310410</v>
      </c>
      <c r="I1054" s="42">
        <v>113758</v>
      </c>
      <c r="J1054" s="42" t="s">
        <v>6628</v>
      </c>
      <c r="K1054" s="42">
        <v>6</v>
      </c>
      <c r="L1054" s="42" t="s">
        <v>5959</v>
      </c>
      <c r="M1054" s="44">
        <v>603</v>
      </c>
      <c r="N1054" s="42" t="s">
        <v>6328</v>
      </c>
      <c r="O1054" s="42">
        <v>104</v>
      </c>
      <c r="P1054" s="42" t="s">
        <v>6616</v>
      </c>
      <c r="Q1054" s="42">
        <v>10</v>
      </c>
      <c r="R1054" s="45" t="s">
        <v>3187</v>
      </c>
      <c r="S1054" s="45" t="s">
        <v>6643</v>
      </c>
      <c r="T1054" s="42" t="s">
        <v>6644</v>
      </c>
      <c r="U1054" s="49">
        <v>1740</v>
      </c>
      <c r="Y1054" s="62"/>
      <c r="Z1054" s="62"/>
      <c r="AA1054" s="62"/>
      <c r="AB1054" s="64"/>
    </row>
    <row r="1055" spans="1:28" ht="14.1" customHeight="1">
      <c r="A1055" s="42" t="str">
        <f t="shared" si="12"/>
        <v>6603</v>
      </c>
      <c r="B1055" s="42" t="str">
        <f t="shared" si="13"/>
        <v>6603104</v>
      </c>
      <c r="C1055" s="42" t="str">
        <f t="shared" si="14"/>
        <v>660310411</v>
      </c>
      <c r="I1055" s="42">
        <v>113759</v>
      </c>
      <c r="J1055" s="42" t="s">
        <v>6631</v>
      </c>
      <c r="K1055" s="42">
        <v>6</v>
      </c>
      <c r="L1055" s="42" t="s">
        <v>5959</v>
      </c>
      <c r="M1055" s="44">
        <v>603</v>
      </c>
      <c r="N1055" s="42" t="s">
        <v>6328</v>
      </c>
      <c r="O1055" s="42">
        <v>104</v>
      </c>
      <c r="P1055" s="42" t="s">
        <v>6616</v>
      </c>
      <c r="Q1055" s="42">
        <v>11</v>
      </c>
      <c r="R1055" s="45" t="s">
        <v>6367</v>
      </c>
      <c r="S1055" s="45" t="s">
        <v>6646</v>
      </c>
      <c r="T1055" s="42" t="s">
        <v>6624</v>
      </c>
      <c r="U1055" s="49">
        <v>1562</v>
      </c>
      <c r="Y1055" s="62"/>
      <c r="Z1055" s="62"/>
      <c r="AA1055" s="62"/>
      <c r="AB1055" s="64"/>
    </row>
    <row r="1056" spans="1:28" ht="14.1" customHeight="1">
      <c r="A1056" s="42" t="str">
        <f t="shared" si="12"/>
        <v>6603</v>
      </c>
      <c r="B1056" s="42" t="str">
        <f t="shared" si="13"/>
        <v>6603104</v>
      </c>
      <c r="C1056" s="42" t="str">
        <f t="shared" si="14"/>
        <v>660310412</v>
      </c>
      <c r="I1056" s="42">
        <v>113760</v>
      </c>
      <c r="J1056" s="42" t="s">
        <v>6634</v>
      </c>
      <c r="K1056" s="42">
        <v>6</v>
      </c>
      <c r="L1056" s="42" t="s">
        <v>5959</v>
      </c>
      <c r="M1056" s="44">
        <v>603</v>
      </c>
      <c r="N1056" s="42" t="s">
        <v>6328</v>
      </c>
      <c r="O1056" s="42">
        <v>104</v>
      </c>
      <c r="P1056" s="42" t="s">
        <v>6616</v>
      </c>
      <c r="Q1056" s="42">
        <v>12</v>
      </c>
      <c r="R1056" s="45" t="s">
        <v>3252</v>
      </c>
      <c r="S1056" s="45" t="s">
        <v>6648</v>
      </c>
      <c r="T1056" s="42" t="s">
        <v>6649</v>
      </c>
      <c r="U1056" s="49">
        <v>1286</v>
      </c>
      <c r="Y1056" s="62"/>
      <c r="Z1056" s="62"/>
      <c r="AA1056" s="62"/>
      <c r="AB1056" s="64"/>
    </row>
    <row r="1057" spans="1:28" ht="14.1" customHeight="1">
      <c r="A1057" s="42" t="str">
        <f t="shared" si="12"/>
        <v>6603</v>
      </c>
      <c r="B1057" s="42" t="str">
        <f t="shared" si="13"/>
        <v>6603104</v>
      </c>
      <c r="C1057" s="42" t="str">
        <f t="shared" si="14"/>
        <v>660310413</v>
      </c>
      <c r="I1057" s="42">
        <v>113761</v>
      </c>
      <c r="J1057" s="42" t="s">
        <v>6637</v>
      </c>
      <c r="K1057" s="42">
        <v>6</v>
      </c>
      <c r="L1057" s="42" t="s">
        <v>5959</v>
      </c>
      <c r="M1057" s="44">
        <v>603</v>
      </c>
      <c r="N1057" s="42" t="s">
        <v>6328</v>
      </c>
      <c r="O1057" s="42">
        <v>104</v>
      </c>
      <c r="P1057" s="42" t="s">
        <v>6616</v>
      </c>
      <c r="Q1057" s="42">
        <v>13</v>
      </c>
      <c r="R1057" s="45" t="s">
        <v>3213</v>
      </c>
      <c r="S1057" s="45" t="s">
        <v>6651</v>
      </c>
      <c r="T1057" s="42" t="s">
        <v>6652</v>
      </c>
      <c r="U1057" s="49">
        <v>306</v>
      </c>
      <c r="Y1057" s="62"/>
      <c r="Z1057" s="62"/>
      <c r="AA1057" s="62"/>
      <c r="AB1057" s="64"/>
    </row>
    <row r="1058" spans="1:28" ht="14.1" customHeight="1">
      <c r="A1058" s="42" t="str">
        <f t="shared" si="12"/>
        <v>6603</v>
      </c>
      <c r="B1058" s="42" t="str">
        <f t="shared" si="13"/>
        <v>6603104</v>
      </c>
      <c r="C1058" s="42" t="str">
        <f t="shared" si="14"/>
        <v>660310414</v>
      </c>
      <c r="I1058" s="42">
        <v>113762</v>
      </c>
      <c r="J1058" s="42" t="s">
        <v>6639</v>
      </c>
      <c r="K1058" s="42">
        <v>6</v>
      </c>
      <c r="L1058" s="42" t="s">
        <v>5959</v>
      </c>
      <c r="M1058" s="44">
        <v>603</v>
      </c>
      <c r="N1058" s="42" t="s">
        <v>6328</v>
      </c>
      <c r="O1058" s="42">
        <v>104</v>
      </c>
      <c r="P1058" s="42" t="s">
        <v>6616</v>
      </c>
      <c r="Q1058" s="42">
        <v>14</v>
      </c>
      <c r="R1058" s="45" t="s">
        <v>6375</v>
      </c>
      <c r="S1058" s="45" t="s">
        <v>6654</v>
      </c>
      <c r="T1058" s="42" t="s">
        <v>6655</v>
      </c>
      <c r="U1058" s="49">
        <v>1666</v>
      </c>
      <c r="Y1058" s="62"/>
      <c r="Z1058" s="62"/>
      <c r="AA1058" s="62"/>
      <c r="AB1058" s="64"/>
    </row>
    <row r="1059" spans="1:28" ht="14.1" customHeight="1">
      <c r="A1059" s="42" t="str">
        <f t="shared" si="12"/>
        <v>6603</v>
      </c>
      <c r="B1059" s="42" t="str">
        <f t="shared" si="13"/>
        <v>6603104</v>
      </c>
      <c r="C1059" s="42" t="str">
        <f t="shared" si="14"/>
        <v>660310415</v>
      </c>
      <c r="I1059" s="42">
        <v>113763</v>
      </c>
      <c r="J1059" s="42" t="s">
        <v>6642</v>
      </c>
      <c r="K1059" s="42">
        <v>6</v>
      </c>
      <c r="L1059" s="42" t="s">
        <v>5959</v>
      </c>
      <c r="M1059" s="44">
        <v>603</v>
      </c>
      <c r="N1059" s="42" t="s">
        <v>6328</v>
      </c>
      <c r="O1059" s="42">
        <v>104</v>
      </c>
      <c r="P1059" s="42" t="s">
        <v>6616</v>
      </c>
      <c r="Q1059" s="42">
        <v>15</v>
      </c>
      <c r="R1059" s="45" t="s">
        <v>6379</v>
      </c>
      <c r="S1059" s="45" t="s">
        <v>6657</v>
      </c>
      <c r="T1059" s="42" t="s">
        <v>6658</v>
      </c>
      <c r="U1059" s="49">
        <v>1296</v>
      </c>
      <c r="Y1059" s="62"/>
      <c r="Z1059" s="62"/>
      <c r="AA1059" s="62"/>
      <c r="AB1059" s="64"/>
    </row>
    <row r="1060" spans="1:28" ht="14.1" customHeight="1">
      <c r="A1060" s="42" t="str">
        <f t="shared" si="12"/>
        <v>6603</v>
      </c>
      <c r="B1060" s="42" t="str">
        <f t="shared" si="13"/>
        <v>6603104</v>
      </c>
      <c r="C1060" s="42" t="str">
        <f t="shared" si="14"/>
        <v>660310416</v>
      </c>
      <c r="I1060" s="42">
        <v>113764</v>
      </c>
      <c r="J1060" s="42" t="s">
        <v>6645</v>
      </c>
      <c r="K1060" s="42">
        <v>6</v>
      </c>
      <c r="L1060" s="42" t="s">
        <v>5959</v>
      </c>
      <c r="M1060" s="44">
        <v>603</v>
      </c>
      <c r="N1060" s="42" t="s">
        <v>6328</v>
      </c>
      <c r="O1060" s="42">
        <v>104</v>
      </c>
      <c r="P1060" s="42" t="s">
        <v>6616</v>
      </c>
      <c r="Q1060" s="42">
        <v>16</v>
      </c>
      <c r="R1060" s="45" t="s">
        <v>6383</v>
      </c>
      <c r="S1060" s="45" t="s">
        <v>6660</v>
      </c>
      <c r="T1060" s="42" t="s">
        <v>6661</v>
      </c>
      <c r="U1060" s="49">
        <v>1738</v>
      </c>
      <c r="Y1060" s="62"/>
      <c r="Z1060" s="62"/>
      <c r="AA1060" s="62"/>
      <c r="AB1060" s="64"/>
    </row>
    <row r="1061" spans="1:28" ht="14.1" customHeight="1">
      <c r="A1061" s="42" t="str">
        <f t="shared" si="12"/>
        <v>6603</v>
      </c>
      <c r="B1061" s="42" t="str">
        <f t="shared" si="13"/>
        <v>6603104</v>
      </c>
      <c r="C1061" s="42" t="str">
        <f t="shared" si="14"/>
        <v>660310417</v>
      </c>
      <c r="I1061" s="42">
        <v>113765</v>
      </c>
      <c r="J1061" s="42" t="s">
        <v>6647</v>
      </c>
      <c r="K1061" s="42">
        <v>6</v>
      </c>
      <c r="L1061" s="42" t="s">
        <v>5959</v>
      </c>
      <c r="M1061" s="44">
        <v>603</v>
      </c>
      <c r="N1061" s="42" t="s">
        <v>6328</v>
      </c>
      <c r="O1061" s="42">
        <v>104</v>
      </c>
      <c r="P1061" s="42" t="s">
        <v>6616</v>
      </c>
      <c r="Q1061" s="42">
        <v>17</v>
      </c>
      <c r="R1061" s="45" t="s">
        <v>3303</v>
      </c>
      <c r="S1061" s="45" t="s">
        <v>6663</v>
      </c>
      <c r="T1061" s="42" t="s">
        <v>6664</v>
      </c>
      <c r="U1061" s="49">
        <v>1785</v>
      </c>
      <c r="Y1061" s="62"/>
      <c r="Z1061" s="62"/>
      <c r="AA1061" s="62"/>
      <c r="AB1061" s="64"/>
    </row>
    <row r="1062" spans="1:28" ht="14.1" customHeight="1">
      <c r="A1062" s="42" t="str">
        <f t="shared" si="12"/>
        <v>6603</v>
      </c>
      <c r="B1062" s="42" t="str">
        <f t="shared" si="13"/>
        <v>6603104</v>
      </c>
      <c r="C1062" s="42" t="str">
        <f t="shared" si="14"/>
        <v>660310418</v>
      </c>
      <c r="I1062" s="42">
        <v>113766</v>
      </c>
      <c r="J1062" s="42" t="s">
        <v>6650</v>
      </c>
      <c r="K1062" s="42">
        <v>6</v>
      </c>
      <c r="L1062" s="42" t="s">
        <v>5959</v>
      </c>
      <c r="M1062" s="44">
        <v>603</v>
      </c>
      <c r="N1062" s="42" t="s">
        <v>6328</v>
      </c>
      <c r="O1062" s="42">
        <v>104</v>
      </c>
      <c r="P1062" s="42" t="s">
        <v>6616</v>
      </c>
      <c r="Q1062" s="42">
        <v>18</v>
      </c>
      <c r="R1062" s="45" t="s">
        <v>4552</v>
      </c>
      <c r="S1062" s="45" t="s">
        <v>6666</v>
      </c>
      <c r="T1062" s="42" t="s">
        <v>6667</v>
      </c>
      <c r="U1062" s="49">
        <v>1835</v>
      </c>
      <c r="Y1062" s="62"/>
      <c r="Z1062" s="62"/>
      <c r="AA1062" s="62"/>
      <c r="AB1062" s="64"/>
    </row>
    <row r="1063" spans="1:28" ht="14.1" customHeight="1">
      <c r="A1063" s="42" t="str">
        <f t="shared" si="12"/>
        <v>6603</v>
      </c>
      <c r="B1063" s="42" t="str">
        <f t="shared" si="13"/>
        <v>6603104</v>
      </c>
      <c r="C1063" s="42" t="str">
        <f t="shared" si="14"/>
        <v>660310419</v>
      </c>
      <c r="I1063" s="42">
        <v>113767</v>
      </c>
      <c r="J1063" s="42" t="s">
        <v>6653</v>
      </c>
      <c r="K1063" s="42">
        <v>6</v>
      </c>
      <c r="L1063" s="42" t="s">
        <v>5959</v>
      </c>
      <c r="M1063" s="44">
        <v>603</v>
      </c>
      <c r="N1063" s="42" t="s">
        <v>6328</v>
      </c>
      <c r="O1063" s="42">
        <v>104</v>
      </c>
      <c r="P1063" s="42" t="s">
        <v>6616</v>
      </c>
      <c r="Q1063" s="42">
        <v>19</v>
      </c>
      <c r="R1063" s="45" t="s">
        <v>6392</v>
      </c>
      <c r="S1063" s="45" t="s">
        <v>6669</v>
      </c>
      <c r="T1063" s="42" t="s">
        <v>6670</v>
      </c>
      <c r="U1063" s="49">
        <v>1109</v>
      </c>
      <c r="Y1063" s="62"/>
      <c r="Z1063" s="62"/>
      <c r="AA1063" s="62"/>
      <c r="AB1063" s="64"/>
    </row>
    <row r="1064" spans="1:28" ht="14.1" customHeight="1">
      <c r="A1064" s="42" t="str">
        <f t="shared" si="12"/>
        <v>6603</v>
      </c>
      <c r="B1064" s="42" t="str">
        <f t="shared" si="13"/>
        <v>6603104</v>
      </c>
      <c r="C1064" s="42" t="str">
        <f t="shared" si="14"/>
        <v>660310420</v>
      </c>
      <c r="I1064" s="42">
        <v>113768</v>
      </c>
      <c r="J1064" s="42" t="s">
        <v>6656</v>
      </c>
      <c r="K1064" s="42">
        <v>6</v>
      </c>
      <c r="L1064" s="42" t="s">
        <v>5959</v>
      </c>
      <c r="M1064" s="44">
        <v>603</v>
      </c>
      <c r="N1064" s="42" t="s">
        <v>6328</v>
      </c>
      <c r="O1064" s="42">
        <v>104</v>
      </c>
      <c r="P1064" s="42" t="s">
        <v>6616</v>
      </c>
      <c r="Q1064" s="42">
        <v>20</v>
      </c>
      <c r="R1064" s="45" t="s">
        <v>6396</v>
      </c>
      <c r="S1064" s="45" t="s">
        <v>6672</v>
      </c>
      <c r="T1064" s="42" t="s">
        <v>5563</v>
      </c>
      <c r="U1064" s="49">
        <v>308</v>
      </c>
      <c r="Y1064" s="62"/>
      <c r="Z1064" s="62"/>
      <c r="AA1064" s="62"/>
      <c r="AB1064" s="64"/>
    </row>
    <row r="1065" spans="1:28" ht="14.1" customHeight="1">
      <c r="A1065" s="42" t="str">
        <f t="shared" si="12"/>
        <v>6603</v>
      </c>
      <c r="B1065" s="42" t="str">
        <f t="shared" si="13"/>
        <v>6603104</v>
      </c>
      <c r="C1065" s="42" t="str">
        <f t="shared" si="14"/>
        <v>660310421</v>
      </c>
      <c r="I1065" s="42">
        <v>113769</v>
      </c>
      <c r="J1065" s="42" t="s">
        <v>6659</v>
      </c>
      <c r="K1065" s="42">
        <v>6</v>
      </c>
      <c r="L1065" s="42" t="s">
        <v>5959</v>
      </c>
      <c r="M1065" s="44">
        <v>603</v>
      </c>
      <c r="N1065" s="42" t="s">
        <v>6328</v>
      </c>
      <c r="O1065" s="42">
        <v>104</v>
      </c>
      <c r="P1065" s="42" t="s">
        <v>6616</v>
      </c>
      <c r="Q1065" s="42">
        <v>21</v>
      </c>
      <c r="R1065" s="45" t="s">
        <v>3321</v>
      </c>
      <c r="S1065" s="45" t="s">
        <v>6674</v>
      </c>
      <c r="T1065" s="42" t="s">
        <v>6675</v>
      </c>
      <c r="U1065" s="49">
        <v>309</v>
      </c>
      <c r="Y1065" s="62"/>
      <c r="Z1065" s="62"/>
      <c r="AA1065" s="62"/>
      <c r="AB1065" s="64"/>
    </row>
    <row r="1066" spans="1:28" ht="14.1" customHeight="1">
      <c r="A1066" s="42" t="str">
        <f t="shared" si="12"/>
        <v>6603</v>
      </c>
      <c r="B1066" s="42" t="str">
        <f t="shared" si="13"/>
        <v>6603104</v>
      </c>
      <c r="C1066" s="42" t="str">
        <f t="shared" si="14"/>
        <v>660310422</v>
      </c>
      <c r="I1066" s="42">
        <v>113770</v>
      </c>
      <c r="J1066" s="42" t="s">
        <v>6662</v>
      </c>
      <c r="K1066" s="42">
        <v>6</v>
      </c>
      <c r="L1066" s="42" t="s">
        <v>5959</v>
      </c>
      <c r="M1066" s="44">
        <v>603</v>
      </c>
      <c r="N1066" s="42" t="s">
        <v>6328</v>
      </c>
      <c r="O1066" s="42">
        <v>104</v>
      </c>
      <c r="P1066" s="42" t="s">
        <v>6616</v>
      </c>
      <c r="Q1066" s="42">
        <v>22</v>
      </c>
      <c r="R1066" s="45" t="s">
        <v>3351</v>
      </c>
      <c r="S1066" s="45" t="s">
        <v>6677</v>
      </c>
      <c r="T1066" s="42" t="s">
        <v>1302</v>
      </c>
      <c r="U1066" s="49">
        <v>447</v>
      </c>
      <c r="Y1066" s="62"/>
      <c r="Z1066" s="62"/>
      <c r="AA1066" s="62"/>
      <c r="AB1066" s="64"/>
    </row>
    <row r="1067" spans="1:28" ht="14.1" customHeight="1">
      <c r="A1067" s="42" t="str">
        <f t="shared" si="12"/>
        <v>6603</v>
      </c>
      <c r="B1067" s="42" t="str">
        <f t="shared" si="13"/>
        <v>6603104</v>
      </c>
      <c r="C1067" s="42" t="str">
        <f t="shared" si="14"/>
        <v>660310423</v>
      </c>
      <c r="I1067" s="42">
        <v>113771</v>
      </c>
      <c r="J1067" s="42" t="s">
        <v>6665</v>
      </c>
      <c r="K1067" s="42">
        <v>6</v>
      </c>
      <c r="L1067" s="42" t="s">
        <v>5959</v>
      </c>
      <c r="M1067" s="44">
        <v>603</v>
      </c>
      <c r="N1067" s="42" t="s">
        <v>6328</v>
      </c>
      <c r="O1067" s="42">
        <v>104</v>
      </c>
      <c r="P1067" s="42" t="s">
        <v>6616</v>
      </c>
      <c r="Q1067" s="42">
        <v>23</v>
      </c>
      <c r="R1067" s="45" t="s">
        <v>6405</v>
      </c>
      <c r="S1067" s="45" t="s">
        <v>6680</v>
      </c>
      <c r="T1067" s="42" t="s">
        <v>6681</v>
      </c>
      <c r="U1067" s="49">
        <v>568</v>
      </c>
      <c r="Y1067" s="62"/>
      <c r="Z1067" s="62"/>
      <c r="AA1067" s="62"/>
      <c r="AB1067" s="64"/>
    </row>
    <row r="1068" spans="1:28" ht="14.1" customHeight="1">
      <c r="A1068" s="42" t="str">
        <f t="shared" si="12"/>
        <v>6603</v>
      </c>
      <c r="B1068" s="42" t="str">
        <f t="shared" si="13"/>
        <v>6603104</v>
      </c>
      <c r="C1068" s="42" t="str">
        <f t="shared" si="14"/>
        <v>660310424</v>
      </c>
      <c r="I1068" s="42">
        <v>113772</v>
      </c>
      <c r="J1068" s="42" t="s">
        <v>6668</v>
      </c>
      <c r="K1068" s="42">
        <v>6</v>
      </c>
      <c r="L1068" s="42" t="s">
        <v>5959</v>
      </c>
      <c r="M1068" s="44">
        <v>603</v>
      </c>
      <c r="N1068" s="42" t="s">
        <v>6328</v>
      </c>
      <c r="O1068" s="42">
        <v>104</v>
      </c>
      <c r="P1068" s="42" t="s">
        <v>6616</v>
      </c>
      <c r="Q1068" s="42">
        <v>24</v>
      </c>
      <c r="R1068" s="45" t="s">
        <v>3333</v>
      </c>
      <c r="S1068" s="45" t="s">
        <v>6683</v>
      </c>
      <c r="T1068" s="42" t="s">
        <v>6684</v>
      </c>
      <c r="U1068" s="49">
        <v>1634</v>
      </c>
      <c r="Y1068" s="62"/>
      <c r="Z1068" s="62"/>
      <c r="AA1068" s="62"/>
      <c r="AB1068" s="64"/>
    </row>
    <row r="1069" spans="1:28" ht="14.1" customHeight="1">
      <c r="A1069" s="42" t="str">
        <f t="shared" si="12"/>
        <v>6603</v>
      </c>
      <c r="B1069" s="42" t="str">
        <f t="shared" si="13"/>
        <v>6603104</v>
      </c>
      <c r="C1069" s="42" t="str">
        <f t="shared" si="14"/>
        <v>660310425</v>
      </c>
      <c r="I1069" s="42">
        <v>113773</v>
      </c>
      <c r="J1069" s="42" t="s">
        <v>6671</v>
      </c>
      <c r="K1069" s="42">
        <v>6</v>
      </c>
      <c r="L1069" s="42" t="s">
        <v>5959</v>
      </c>
      <c r="M1069" s="44">
        <v>603</v>
      </c>
      <c r="N1069" s="42" t="s">
        <v>6328</v>
      </c>
      <c r="O1069" s="42">
        <v>104</v>
      </c>
      <c r="P1069" s="42" t="s">
        <v>6616</v>
      </c>
      <c r="Q1069" s="42">
        <v>25</v>
      </c>
      <c r="R1069" s="45" t="s">
        <v>6411</v>
      </c>
      <c r="S1069" s="45" t="s">
        <v>6686</v>
      </c>
      <c r="T1069" s="42" t="s">
        <v>6687</v>
      </c>
      <c r="U1069" s="49">
        <v>1000</v>
      </c>
      <c r="Y1069" s="62"/>
      <c r="Z1069" s="62"/>
      <c r="AA1069" s="62"/>
      <c r="AB1069" s="64"/>
    </row>
    <row r="1070" spans="1:28" ht="14.1" customHeight="1">
      <c r="A1070" s="42" t="str">
        <f t="shared" si="12"/>
        <v>6603</v>
      </c>
      <c r="B1070" s="42" t="str">
        <f t="shared" si="13"/>
        <v>6603104</v>
      </c>
      <c r="C1070" s="42" t="str">
        <f t="shared" si="14"/>
        <v>660310426</v>
      </c>
      <c r="I1070" s="42">
        <v>113774</v>
      </c>
      <c r="J1070" s="42" t="s">
        <v>6673</v>
      </c>
      <c r="K1070" s="42">
        <v>6</v>
      </c>
      <c r="L1070" s="42" t="s">
        <v>5959</v>
      </c>
      <c r="M1070" s="44">
        <v>603</v>
      </c>
      <c r="N1070" s="42" t="s">
        <v>6328</v>
      </c>
      <c r="O1070" s="42">
        <v>104</v>
      </c>
      <c r="P1070" s="42" t="s">
        <v>6616</v>
      </c>
      <c r="Q1070" s="42">
        <v>26</v>
      </c>
      <c r="R1070" s="45" t="s">
        <v>6415</v>
      </c>
      <c r="S1070" s="45" t="s">
        <v>6689</v>
      </c>
      <c r="T1070" s="42" t="s">
        <v>6690</v>
      </c>
      <c r="U1070" s="49">
        <v>311</v>
      </c>
      <c r="Y1070" s="62"/>
      <c r="Z1070" s="62"/>
      <c r="AA1070" s="62"/>
      <c r="AB1070" s="64"/>
    </row>
    <row r="1071" spans="1:28" ht="14.1" customHeight="1">
      <c r="A1071" s="42" t="str">
        <f t="shared" si="12"/>
        <v>6603</v>
      </c>
      <c r="B1071" s="42" t="str">
        <f t="shared" si="13"/>
        <v>6603104</v>
      </c>
      <c r="C1071" s="42" t="str">
        <f t="shared" si="14"/>
        <v>660310427</v>
      </c>
      <c r="I1071" s="42">
        <v>113775</v>
      </c>
      <c r="J1071" s="42" t="s">
        <v>6676</v>
      </c>
      <c r="K1071" s="42">
        <v>6</v>
      </c>
      <c r="L1071" s="42" t="s">
        <v>5959</v>
      </c>
      <c r="M1071" s="44">
        <v>603</v>
      </c>
      <c r="N1071" s="42" t="s">
        <v>6328</v>
      </c>
      <c r="O1071" s="42">
        <v>104</v>
      </c>
      <c r="P1071" s="42" t="s">
        <v>6616</v>
      </c>
      <c r="Q1071" s="42">
        <v>27</v>
      </c>
      <c r="R1071" s="45" t="s">
        <v>3115</v>
      </c>
      <c r="S1071" s="45" t="s">
        <v>6692</v>
      </c>
      <c r="T1071" s="42" t="s">
        <v>6693</v>
      </c>
      <c r="U1071" s="49">
        <v>483</v>
      </c>
      <c r="Y1071" s="62"/>
      <c r="Z1071" s="62"/>
      <c r="AA1071" s="62"/>
      <c r="AB1071" s="64"/>
    </row>
    <row r="1072" spans="1:28" ht="14.1" customHeight="1">
      <c r="A1072" s="42" t="str">
        <f t="shared" si="12"/>
        <v>6603</v>
      </c>
      <c r="B1072" s="42" t="str">
        <f t="shared" si="13"/>
        <v>6603104</v>
      </c>
      <c r="C1072" s="42" t="str">
        <f t="shared" si="14"/>
        <v>660310428</v>
      </c>
      <c r="I1072" s="42">
        <v>113776</v>
      </c>
      <c r="J1072" s="42" t="s">
        <v>6679</v>
      </c>
      <c r="K1072" s="42">
        <v>6</v>
      </c>
      <c r="L1072" s="42" t="s">
        <v>5959</v>
      </c>
      <c r="M1072" s="44">
        <v>603</v>
      </c>
      <c r="N1072" s="42" t="s">
        <v>6328</v>
      </c>
      <c r="O1072" s="42">
        <v>104</v>
      </c>
      <c r="P1072" s="42" t="s">
        <v>6616</v>
      </c>
      <c r="Q1072" s="42">
        <v>28</v>
      </c>
      <c r="R1072" s="45" t="s">
        <v>3127</v>
      </c>
      <c r="S1072" s="45" t="s">
        <v>6695</v>
      </c>
      <c r="T1072" s="42" t="s">
        <v>6696</v>
      </c>
      <c r="U1072" s="49">
        <v>1590</v>
      </c>
      <c r="Y1072" s="62"/>
      <c r="Z1072" s="62"/>
      <c r="AA1072" s="62"/>
      <c r="AB1072" s="64"/>
    </row>
    <row r="1073" spans="1:28" ht="14.1" customHeight="1">
      <c r="A1073" s="42" t="str">
        <f t="shared" si="12"/>
        <v>6603</v>
      </c>
      <c r="B1073" s="42" t="str">
        <f t="shared" si="13"/>
        <v>6603104</v>
      </c>
      <c r="C1073" s="42" t="str">
        <f t="shared" si="14"/>
        <v>660310429</v>
      </c>
      <c r="I1073" s="42">
        <v>113777</v>
      </c>
      <c r="J1073" s="42" t="s">
        <v>6682</v>
      </c>
      <c r="K1073" s="42">
        <v>6</v>
      </c>
      <c r="L1073" s="42" t="s">
        <v>5959</v>
      </c>
      <c r="M1073" s="44">
        <v>603</v>
      </c>
      <c r="N1073" s="42" t="s">
        <v>6328</v>
      </c>
      <c r="O1073" s="42">
        <v>104</v>
      </c>
      <c r="P1073" s="42" t="s">
        <v>6616</v>
      </c>
      <c r="Q1073" s="42">
        <v>29</v>
      </c>
      <c r="R1073" s="45" t="s">
        <v>3121</v>
      </c>
      <c r="S1073" s="45" t="s">
        <v>6698</v>
      </c>
      <c r="T1073" s="42" t="s">
        <v>6699</v>
      </c>
      <c r="U1073" s="49">
        <v>1548</v>
      </c>
      <c r="Y1073" s="62"/>
      <c r="Z1073" s="62"/>
      <c r="AA1073" s="62"/>
      <c r="AB1073" s="64"/>
    </row>
    <row r="1074" spans="1:28" ht="14.1" customHeight="1">
      <c r="A1074" s="42" t="str">
        <f t="shared" si="12"/>
        <v>6603</v>
      </c>
      <c r="B1074" s="42" t="str">
        <f t="shared" si="13"/>
        <v>6603104</v>
      </c>
      <c r="C1074" s="42" t="str">
        <f t="shared" si="14"/>
        <v>660310439</v>
      </c>
      <c r="I1074" s="42">
        <v>113778</v>
      </c>
      <c r="J1074" s="42" t="s">
        <v>6685</v>
      </c>
      <c r="K1074" s="42">
        <v>6</v>
      </c>
      <c r="L1074" s="42" t="s">
        <v>5959</v>
      </c>
      <c r="M1074" s="44">
        <v>603</v>
      </c>
      <c r="N1074" s="42" t="s">
        <v>6328</v>
      </c>
      <c r="O1074" s="42">
        <v>104</v>
      </c>
      <c r="P1074" s="42" t="s">
        <v>6616</v>
      </c>
      <c r="Q1074" s="42">
        <v>39</v>
      </c>
      <c r="R1074" s="45" t="s">
        <v>1479</v>
      </c>
      <c r="S1074" s="45" t="s">
        <v>6701</v>
      </c>
      <c r="T1074" s="42" t="s">
        <v>6702</v>
      </c>
      <c r="U1074" s="49">
        <v>312</v>
      </c>
      <c r="Y1074" s="62"/>
      <c r="Z1074" s="62"/>
      <c r="AA1074" s="62"/>
      <c r="AB1074" s="64"/>
    </row>
    <row r="1075" spans="1:28" ht="14.1" customHeight="1">
      <c r="A1075" s="42" t="str">
        <f t="shared" si="12"/>
        <v>6603</v>
      </c>
      <c r="B1075" s="42" t="str">
        <f t="shared" si="13"/>
        <v>6603105</v>
      </c>
      <c r="C1075" s="42" t="str">
        <f t="shared" si="14"/>
        <v>66031051</v>
      </c>
      <c r="I1075" s="42">
        <v>113779</v>
      </c>
      <c r="J1075" s="42" t="s">
        <v>6688</v>
      </c>
      <c r="K1075" s="42">
        <v>6</v>
      </c>
      <c r="L1075" s="42" t="s">
        <v>5959</v>
      </c>
      <c r="M1075" s="44">
        <v>603</v>
      </c>
      <c r="N1075" s="42" t="s">
        <v>6328</v>
      </c>
      <c r="O1075" s="42">
        <v>105</v>
      </c>
      <c r="P1075" s="42" t="s">
        <v>6704</v>
      </c>
      <c r="Q1075" s="42">
        <v>1</v>
      </c>
      <c r="R1075" s="45" t="s">
        <v>3286</v>
      </c>
      <c r="S1075" s="45" t="s">
        <v>6705</v>
      </c>
      <c r="T1075" s="42" t="s">
        <v>6706</v>
      </c>
      <c r="U1075" s="49">
        <v>313</v>
      </c>
      <c r="Y1075" s="62"/>
      <c r="Z1075" s="62"/>
      <c r="AA1075" s="62"/>
      <c r="AB1075" s="64"/>
    </row>
    <row r="1076" spans="1:28" ht="14.1" customHeight="1">
      <c r="A1076" s="42" t="str">
        <f t="shared" si="12"/>
        <v>6603</v>
      </c>
      <c r="B1076" s="42" t="str">
        <f t="shared" si="13"/>
        <v>6603105</v>
      </c>
      <c r="C1076" s="42" t="str">
        <f t="shared" si="14"/>
        <v>66031052</v>
      </c>
      <c r="I1076" s="42">
        <v>113780</v>
      </c>
      <c r="J1076" s="42" t="s">
        <v>6691</v>
      </c>
      <c r="K1076" s="42">
        <v>6</v>
      </c>
      <c r="L1076" s="42" t="s">
        <v>5959</v>
      </c>
      <c r="M1076" s="44">
        <v>603</v>
      </c>
      <c r="N1076" s="42" t="s">
        <v>6328</v>
      </c>
      <c r="O1076" s="42">
        <v>105</v>
      </c>
      <c r="P1076" s="42" t="s">
        <v>6704</v>
      </c>
      <c r="Q1076" s="42">
        <v>2</v>
      </c>
      <c r="R1076" s="45" t="s">
        <v>3292</v>
      </c>
      <c r="S1076" s="45" t="s">
        <v>6708</v>
      </c>
      <c r="T1076" s="42" t="s">
        <v>6709</v>
      </c>
      <c r="U1076" s="49">
        <v>1299</v>
      </c>
      <c r="Y1076" s="62"/>
      <c r="Z1076" s="62"/>
      <c r="AA1076" s="62"/>
      <c r="AB1076" s="64"/>
    </row>
    <row r="1077" spans="1:28" ht="14.1" customHeight="1">
      <c r="A1077" s="42" t="str">
        <f t="shared" si="12"/>
        <v>6603</v>
      </c>
      <c r="B1077" s="42" t="str">
        <f t="shared" si="13"/>
        <v>6603105</v>
      </c>
      <c r="C1077" s="42" t="str">
        <f t="shared" si="14"/>
        <v>66031053</v>
      </c>
      <c r="I1077" s="42">
        <v>113781</v>
      </c>
      <c r="J1077" s="42" t="s">
        <v>6694</v>
      </c>
      <c r="K1077" s="42">
        <v>6</v>
      </c>
      <c r="L1077" s="42" t="s">
        <v>5959</v>
      </c>
      <c r="M1077" s="44">
        <v>603</v>
      </c>
      <c r="N1077" s="42" t="s">
        <v>6328</v>
      </c>
      <c r="O1077" s="42">
        <v>105</v>
      </c>
      <c r="P1077" s="42" t="s">
        <v>6704</v>
      </c>
      <c r="Q1077" s="42">
        <v>3</v>
      </c>
      <c r="R1077" s="45" t="s">
        <v>6338</v>
      </c>
      <c r="S1077" s="45" t="s">
        <v>6711</v>
      </c>
      <c r="T1077" s="42" t="s">
        <v>6712</v>
      </c>
      <c r="U1077" s="49">
        <v>314</v>
      </c>
      <c r="Y1077" s="62"/>
      <c r="Z1077" s="62"/>
      <c r="AA1077" s="62"/>
      <c r="AB1077" s="64"/>
    </row>
    <row r="1078" spans="1:28" ht="14.1" customHeight="1">
      <c r="A1078" s="42" t="str">
        <f t="shared" si="12"/>
        <v>6603</v>
      </c>
      <c r="B1078" s="42" t="str">
        <f t="shared" si="13"/>
        <v>6603105</v>
      </c>
      <c r="C1078" s="42" t="str">
        <f t="shared" si="14"/>
        <v>66031054</v>
      </c>
      <c r="I1078" s="42">
        <v>113782</v>
      </c>
      <c r="J1078" s="42" t="s">
        <v>6697</v>
      </c>
      <c r="K1078" s="42">
        <v>6</v>
      </c>
      <c r="L1078" s="42" t="s">
        <v>5959</v>
      </c>
      <c r="M1078" s="44">
        <v>603</v>
      </c>
      <c r="N1078" s="42" t="s">
        <v>6328</v>
      </c>
      <c r="O1078" s="42">
        <v>105</v>
      </c>
      <c r="P1078" s="42" t="s">
        <v>6704</v>
      </c>
      <c r="Q1078" s="42">
        <v>4</v>
      </c>
      <c r="R1078" s="45" t="s">
        <v>3104</v>
      </c>
      <c r="S1078" s="45" t="s">
        <v>6714</v>
      </c>
      <c r="T1078" s="42" t="s">
        <v>6715</v>
      </c>
      <c r="U1078" s="49">
        <v>315</v>
      </c>
      <c r="Y1078" s="62"/>
      <c r="Z1078" s="62"/>
      <c r="AA1078" s="62"/>
      <c r="AB1078" s="64"/>
    </row>
    <row r="1079" spans="1:28" ht="14.1" customHeight="1">
      <c r="A1079" s="42" t="str">
        <f t="shared" si="12"/>
        <v>6603</v>
      </c>
      <c r="B1079" s="42" t="str">
        <f t="shared" si="13"/>
        <v>6603105</v>
      </c>
      <c r="C1079" s="42" t="str">
        <f t="shared" si="14"/>
        <v>66031055</v>
      </c>
      <c r="I1079" s="42">
        <v>113783</v>
      </c>
      <c r="J1079" s="42" t="s">
        <v>6700</v>
      </c>
      <c r="K1079" s="42">
        <v>6</v>
      </c>
      <c r="L1079" s="42" t="s">
        <v>5959</v>
      </c>
      <c r="M1079" s="44">
        <v>603</v>
      </c>
      <c r="N1079" s="42" t="s">
        <v>6328</v>
      </c>
      <c r="O1079" s="42">
        <v>105</v>
      </c>
      <c r="P1079" s="42" t="s">
        <v>6704</v>
      </c>
      <c r="Q1079" s="42">
        <v>5</v>
      </c>
      <c r="R1079" s="45" t="s">
        <v>5982</v>
      </c>
      <c r="S1079" s="45" t="s">
        <v>6717</v>
      </c>
      <c r="T1079" s="42" t="s">
        <v>6718</v>
      </c>
      <c r="U1079" s="49">
        <v>1425</v>
      </c>
      <c r="Y1079" s="62"/>
      <c r="Z1079" s="62"/>
      <c r="AA1079" s="62"/>
      <c r="AB1079" s="64"/>
    </row>
    <row r="1080" spans="1:28" ht="14.1" customHeight="1">
      <c r="A1080" s="42" t="str">
        <f t="shared" si="12"/>
        <v>6603</v>
      </c>
      <c r="B1080" s="42" t="str">
        <f t="shared" si="13"/>
        <v>6603105</v>
      </c>
      <c r="C1080" s="42" t="str">
        <f t="shared" si="14"/>
        <v>66031056</v>
      </c>
      <c r="I1080" s="42">
        <v>113784</v>
      </c>
      <c r="J1080" s="42" t="s">
        <v>6703</v>
      </c>
      <c r="K1080" s="42">
        <v>6</v>
      </c>
      <c r="L1080" s="42" t="s">
        <v>5959</v>
      </c>
      <c r="M1080" s="44">
        <v>603</v>
      </c>
      <c r="N1080" s="42" t="s">
        <v>6328</v>
      </c>
      <c r="O1080" s="42">
        <v>105</v>
      </c>
      <c r="P1080" s="42" t="s">
        <v>6704</v>
      </c>
      <c r="Q1080" s="42">
        <v>6</v>
      </c>
      <c r="R1080" s="45" t="s">
        <v>6351</v>
      </c>
      <c r="S1080" s="45" t="s">
        <v>6720</v>
      </c>
      <c r="T1080" s="42" t="s">
        <v>6721</v>
      </c>
      <c r="U1080" s="49">
        <v>316</v>
      </c>
      <c r="Y1080" s="62"/>
      <c r="Z1080" s="62"/>
      <c r="AA1080" s="62"/>
      <c r="AB1080" s="64"/>
    </row>
    <row r="1081" spans="1:28" ht="14.1" customHeight="1">
      <c r="A1081" s="42" t="str">
        <f t="shared" si="12"/>
        <v>6603</v>
      </c>
      <c r="B1081" s="42" t="str">
        <f t="shared" si="13"/>
        <v>6603105</v>
      </c>
      <c r="C1081" s="42" t="str">
        <f t="shared" si="14"/>
        <v>66031057</v>
      </c>
      <c r="I1081" s="42">
        <v>113785</v>
      </c>
      <c r="J1081" s="42" t="s">
        <v>6707</v>
      </c>
      <c r="K1081" s="42">
        <v>6</v>
      </c>
      <c r="L1081" s="42" t="s">
        <v>5959</v>
      </c>
      <c r="M1081" s="44">
        <v>603</v>
      </c>
      <c r="N1081" s="42" t="s">
        <v>6328</v>
      </c>
      <c r="O1081" s="42">
        <v>105</v>
      </c>
      <c r="P1081" s="42" t="s">
        <v>6704</v>
      </c>
      <c r="Q1081" s="42">
        <v>7</v>
      </c>
      <c r="R1081" s="45" t="s">
        <v>3109</v>
      </c>
      <c r="S1081" s="45" t="s">
        <v>6723</v>
      </c>
      <c r="T1081" s="42" t="s">
        <v>6724</v>
      </c>
      <c r="U1081" s="49">
        <v>1403</v>
      </c>
      <c r="Y1081" s="62"/>
      <c r="Z1081" s="62"/>
      <c r="AA1081" s="62"/>
      <c r="AB1081" s="64"/>
    </row>
    <row r="1082" spans="1:28" ht="14.1" customHeight="1">
      <c r="A1082" s="42" t="str">
        <f t="shared" si="12"/>
        <v>6603</v>
      </c>
      <c r="B1082" s="42" t="str">
        <f t="shared" si="13"/>
        <v>6603105</v>
      </c>
      <c r="C1082" s="42" t="str">
        <f t="shared" si="14"/>
        <v>66031058</v>
      </c>
      <c r="I1082" s="42">
        <v>113786</v>
      </c>
      <c r="J1082" s="42" t="s">
        <v>6710</v>
      </c>
      <c r="K1082" s="42">
        <v>6</v>
      </c>
      <c r="L1082" s="42" t="s">
        <v>5959</v>
      </c>
      <c r="M1082" s="44">
        <v>603</v>
      </c>
      <c r="N1082" s="42" t="s">
        <v>6328</v>
      </c>
      <c r="O1082" s="42">
        <v>105</v>
      </c>
      <c r="P1082" s="42" t="s">
        <v>6704</v>
      </c>
      <c r="Q1082" s="42">
        <v>8</v>
      </c>
      <c r="R1082" s="45" t="s">
        <v>6359</v>
      </c>
      <c r="S1082" s="45" t="s">
        <v>6726</v>
      </c>
      <c r="T1082" s="42" t="s">
        <v>6727</v>
      </c>
      <c r="U1082" s="49">
        <v>1004</v>
      </c>
      <c r="Y1082" s="62"/>
      <c r="Z1082" s="62"/>
      <c r="AA1082" s="62"/>
      <c r="AB1082" s="64"/>
    </row>
    <row r="1083" spans="1:28" ht="14.1" customHeight="1">
      <c r="A1083" s="42" t="str">
        <f t="shared" si="12"/>
        <v>6603</v>
      </c>
      <c r="B1083" s="42" t="str">
        <f t="shared" si="13"/>
        <v>6603105</v>
      </c>
      <c r="C1083" s="42" t="str">
        <f t="shared" si="14"/>
        <v>66031059</v>
      </c>
      <c r="I1083" s="42">
        <v>113787</v>
      </c>
      <c r="J1083" s="42" t="s">
        <v>6713</v>
      </c>
      <c r="K1083" s="42">
        <v>6</v>
      </c>
      <c r="L1083" s="42" t="s">
        <v>5959</v>
      </c>
      <c r="M1083" s="44">
        <v>603</v>
      </c>
      <c r="N1083" s="42" t="s">
        <v>6328</v>
      </c>
      <c r="O1083" s="42">
        <v>105</v>
      </c>
      <c r="P1083" s="42" t="s">
        <v>6704</v>
      </c>
      <c r="Q1083" s="42">
        <v>9</v>
      </c>
      <c r="R1083" s="45" t="s">
        <v>3156</v>
      </c>
      <c r="S1083" s="45" t="s">
        <v>6729</v>
      </c>
      <c r="T1083" s="42" t="s">
        <v>6730</v>
      </c>
      <c r="U1083" s="49">
        <v>317</v>
      </c>
      <c r="Y1083" s="62"/>
      <c r="Z1083" s="62"/>
      <c r="AA1083" s="62"/>
      <c r="AB1083" s="64"/>
    </row>
    <row r="1084" spans="1:28" ht="14.1" customHeight="1">
      <c r="A1084" s="42" t="str">
        <f t="shared" si="12"/>
        <v>6603</v>
      </c>
      <c r="B1084" s="42" t="str">
        <f t="shared" si="13"/>
        <v>6603105</v>
      </c>
      <c r="C1084" s="42" t="str">
        <f t="shared" si="14"/>
        <v>660310510</v>
      </c>
      <c r="I1084" s="42">
        <v>113788</v>
      </c>
      <c r="J1084" s="42" t="s">
        <v>6716</v>
      </c>
      <c r="K1084" s="42">
        <v>6</v>
      </c>
      <c r="L1084" s="42" t="s">
        <v>5959</v>
      </c>
      <c r="M1084" s="44">
        <v>603</v>
      </c>
      <c r="N1084" s="42" t="s">
        <v>6328</v>
      </c>
      <c r="O1084" s="42">
        <v>105</v>
      </c>
      <c r="P1084" s="42" t="s">
        <v>6704</v>
      </c>
      <c r="Q1084" s="42">
        <v>10</v>
      </c>
      <c r="R1084" s="45" t="s">
        <v>3187</v>
      </c>
      <c r="S1084" s="45" t="s">
        <v>6732</v>
      </c>
      <c r="T1084" s="42" t="s">
        <v>6733</v>
      </c>
      <c r="U1084" s="49">
        <v>1407</v>
      </c>
      <c r="Y1084" s="62"/>
      <c r="Z1084" s="62"/>
      <c r="AA1084" s="62"/>
      <c r="AB1084" s="64"/>
    </row>
    <row r="1085" spans="1:28" ht="14.1" customHeight="1">
      <c r="A1085" s="42" t="str">
        <f t="shared" si="12"/>
        <v>6603</v>
      </c>
      <c r="B1085" s="42" t="str">
        <f t="shared" si="13"/>
        <v>6603105</v>
      </c>
      <c r="C1085" s="42" t="str">
        <f t="shared" si="14"/>
        <v>660310511</v>
      </c>
      <c r="I1085" s="42">
        <v>113789</v>
      </c>
      <c r="J1085" s="42" t="s">
        <v>6719</v>
      </c>
      <c r="K1085" s="42">
        <v>6</v>
      </c>
      <c r="L1085" s="42" t="s">
        <v>5959</v>
      </c>
      <c r="M1085" s="44">
        <v>603</v>
      </c>
      <c r="N1085" s="42" t="s">
        <v>6328</v>
      </c>
      <c r="O1085" s="42">
        <v>105</v>
      </c>
      <c r="P1085" s="42" t="s">
        <v>6704</v>
      </c>
      <c r="Q1085" s="42">
        <v>11</v>
      </c>
      <c r="R1085" s="45" t="s">
        <v>6367</v>
      </c>
      <c r="S1085" s="45" t="s">
        <v>6735</v>
      </c>
      <c r="T1085" s="42" t="s">
        <v>6736</v>
      </c>
      <c r="U1085" s="49">
        <v>318</v>
      </c>
      <c r="Y1085" s="62"/>
      <c r="Z1085" s="62"/>
      <c r="AA1085" s="62"/>
      <c r="AB1085" s="64"/>
    </row>
    <row r="1086" spans="1:28" ht="14.1" customHeight="1">
      <c r="A1086" s="42" t="str">
        <f t="shared" si="12"/>
        <v>6603</v>
      </c>
      <c r="B1086" s="42" t="str">
        <f t="shared" si="13"/>
        <v>6603105</v>
      </c>
      <c r="C1086" s="42" t="str">
        <f t="shared" si="14"/>
        <v>660310512</v>
      </c>
      <c r="I1086" s="42">
        <v>113790</v>
      </c>
      <c r="J1086" s="42" t="s">
        <v>6722</v>
      </c>
      <c r="K1086" s="42">
        <v>6</v>
      </c>
      <c r="L1086" s="42" t="s">
        <v>5959</v>
      </c>
      <c r="M1086" s="44">
        <v>603</v>
      </c>
      <c r="N1086" s="42" t="s">
        <v>6328</v>
      </c>
      <c r="O1086" s="42">
        <v>105</v>
      </c>
      <c r="P1086" s="42" t="s">
        <v>6704</v>
      </c>
      <c r="Q1086" s="42">
        <v>12</v>
      </c>
      <c r="R1086" s="45" t="s">
        <v>3252</v>
      </c>
      <c r="S1086" s="45" t="s">
        <v>6735</v>
      </c>
      <c r="T1086" s="42" t="s">
        <v>6738</v>
      </c>
      <c r="U1086" s="49">
        <v>1564</v>
      </c>
      <c r="Y1086" s="62"/>
      <c r="Z1086" s="62"/>
      <c r="AA1086" s="62"/>
      <c r="AB1086" s="64"/>
    </row>
    <row r="1087" spans="1:28" ht="14.1" customHeight="1">
      <c r="A1087" s="42" t="str">
        <f t="shared" si="12"/>
        <v>6603</v>
      </c>
      <c r="B1087" s="42" t="str">
        <f t="shared" si="13"/>
        <v>6603105</v>
      </c>
      <c r="C1087" s="42" t="str">
        <f t="shared" si="14"/>
        <v>660310513</v>
      </c>
      <c r="I1087" s="42">
        <v>113791</v>
      </c>
      <c r="J1087" s="42" t="s">
        <v>6725</v>
      </c>
      <c r="K1087" s="42">
        <v>6</v>
      </c>
      <c r="L1087" s="42" t="s">
        <v>5959</v>
      </c>
      <c r="M1087" s="44">
        <v>603</v>
      </c>
      <c r="N1087" s="42" t="s">
        <v>6328</v>
      </c>
      <c r="O1087" s="42">
        <v>105</v>
      </c>
      <c r="P1087" s="42" t="s">
        <v>6704</v>
      </c>
      <c r="Q1087" s="42">
        <v>13</v>
      </c>
      <c r="R1087" s="45" t="s">
        <v>3213</v>
      </c>
      <c r="S1087" s="45" t="s">
        <v>6740</v>
      </c>
      <c r="T1087" s="42" t="s">
        <v>6741</v>
      </c>
      <c r="U1087" s="49">
        <v>1453</v>
      </c>
      <c r="Y1087" s="62"/>
      <c r="Z1087" s="62"/>
      <c r="AA1087" s="62"/>
      <c r="AB1087" s="64"/>
    </row>
    <row r="1088" spans="1:28" ht="14.1" customHeight="1">
      <c r="A1088" s="42" t="str">
        <f t="shared" si="12"/>
        <v>6603</v>
      </c>
      <c r="B1088" s="42" t="str">
        <f t="shared" si="13"/>
        <v>6603105</v>
      </c>
      <c r="C1088" s="42" t="str">
        <f t="shared" si="14"/>
        <v>660310514</v>
      </c>
      <c r="I1088" s="42">
        <v>113792</v>
      </c>
      <c r="J1088" s="42" t="s">
        <v>6728</v>
      </c>
      <c r="K1088" s="42">
        <v>6</v>
      </c>
      <c r="L1088" s="42" t="s">
        <v>5959</v>
      </c>
      <c r="M1088" s="44">
        <v>603</v>
      </c>
      <c r="N1088" s="42" t="s">
        <v>6328</v>
      </c>
      <c r="O1088" s="42">
        <v>105</v>
      </c>
      <c r="P1088" s="42" t="s">
        <v>6704</v>
      </c>
      <c r="Q1088" s="42">
        <v>14</v>
      </c>
      <c r="R1088" s="45" t="s">
        <v>6375</v>
      </c>
      <c r="S1088" s="45" t="s">
        <v>6743</v>
      </c>
      <c r="T1088" s="42" t="s">
        <v>6744</v>
      </c>
      <c r="U1088" s="49">
        <v>1030</v>
      </c>
      <c r="Y1088" s="62"/>
      <c r="Z1088" s="62"/>
      <c r="AA1088" s="62"/>
      <c r="AB1088" s="64"/>
    </row>
    <row r="1089" spans="1:28" ht="14.1" customHeight="1">
      <c r="A1089" s="42" t="str">
        <f t="shared" si="12"/>
        <v>6603</v>
      </c>
      <c r="B1089" s="42" t="str">
        <f t="shared" si="13"/>
        <v>6603105</v>
      </c>
      <c r="C1089" s="42" t="str">
        <f t="shared" si="14"/>
        <v>660310515</v>
      </c>
      <c r="I1089" s="42">
        <v>113793</v>
      </c>
      <c r="J1089" s="42" t="s">
        <v>6731</v>
      </c>
      <c r="K1089" s="42">
        <v>6</v>
      </c>
      <c r="L1089" s="42" t="s">
        <v>5959</v>
      </c>
      <c r="M1089" s="44">
        <v>603</v>
      </c>
      <c r="N1089" s="42" t="s">
        <v>6328</v>
      </c>
      <c r="O1089" s="42">
        <v>105</v>
      </c>
      <c r="P1089" s="42" t="s">
        <v>6704</v>
      </c>
      <c r="Q1089" s="42">
        <v>15</v>
      </c>
      <c r="R1089" s="45" t="s">
        <v>6379</v>
      </c>
      <c r="S1089" s="45" t="s">
        <v>6747</v>
      </c>
      <c r="T1089" s="42" t="s">
        <v>6748</v>
      </c>
      <c r="U1089" s="49">
        <v>1141</v>
      </c>
      <c r="Y1089" s="62"/>
      <c r="Z1089" s="62"/>
      <c r="AA1089" s="62"/>
      <c r="AB1089" s="64"/>
    </row>
    <row r="1090" spans="1:28" ht="14.1" customHeight="1">
      <c r="A1090" s="42" t="str">
        <f t="shared" si="12"/>
        <v>6603</v>
      </c>
      <c r="B1090" s="42" t="str">
        <f t="shared" si="13"/>
        <v>6603105</v>
      </c>
      <c r="C1090" s="42" t="str">
        <f t="shared" si="14"/>
        <v>660310516</v>
      </c>
      <c r="I1090" s="42">
        <v>113794</v>
      </c>
      <c r="J1090" s="42" t="s">
        <v>6734</v>
      </c>
      <c r="K1090" s="42">
        <v>6</v>
      </c>
      <c r="L1090" s="42" t="s">
        <v>5959</v>
      </c>
      <c r="M1090" s="44">
        <v>603</v>
      </c>
      <c r="N1090" s="42" t="s">
        <v>6328</v>
      </c>
      <c r="O1090" s="42">
        <v>105</v>
      </c>
      <c r="P1090" s="42" t="s">
        <v>6704</v>
      </c>
      <c r="Q1090" s="42">
        <v>16</v>
      </c>
      <c r="R1090" s="45" t="s">
        <v>6383</v>
      </c>
      <c r="S1090" s="45" t="s">
        <v>6750</v>
      </c>
      <c r="T1090" s="42" t="s">
        <v>6751</v>
      </c>
      <c r="U1090" s="49">
        <v>1733</v>
      </c>
      <c r="Y1090" s="62"/>
      <c r="Z1090" s="62"/>
      <c r="AA1090" s="62"/>
      <c r="AB1090" s="64"/>
    </row>
    <row r="1091" spans="1:28" ht="14.1" customHeight="1">
      <c r="A1091" s="42" t="str">
        <f t="shared" si="12"/>
        <v>6603</v>
      </c>
      <c r="B1091" s="42" t="str">
        <f t="shared" si="13"/>
        <v>6603105</v>
      </c>
      <c r="C1091" s="42" t="str">
        <f t="shared" si="14"/>
        <v>660310517</v>
      </c>
      <c r="I1091" s="42">
        <v>113795</v>
      </c>
      <c r="J1091" s="42" t="s">
        <v>6737</v>
      </c>
      <c r="K1091" s="42">
        <v>6</v>
      </c>
      <c r="L1091" s="42" t="s">
        <v>5959</v>
      </c>
      <c r="M1091" s="44">
        <v>603</v>
      </c>
      <c r="N1091" s="42" t="s">
        <v>6328</v>
      </c>
      <c r="O1091" s="42">
        <v>105</v>
      </c>
      <c r="P1091" s="42" t="s">
        <v>6704</v>
      </c>
      <c r="Q1091" s="42">
        <v>17</v>
      </c>
      <c r="R1091" s="45" t="s">
        <v>3303</v>
      </c>
      <c r="S1091" s="45" t="s">
        <v>6754</v>
      </c>
      <c r="T1091" s="42" t="s">
        <v>6755</v>
      </c>
      <c r="U1091" s="49">
        <v>319</v>
      </c>
      <c r="Y1091" s="62"/>
      <c r="Z1091" s="62"/>
      <c r="AA1091" s="62"/>
      <c r="AB1091" s="64"/>
    </row>
    <row r="1092" spans="1:28" ht="14.1" customHeight="1">
      <c r="A1092" s="42" t="str">
        <f t="shared" si="12"/>
        <v>6603</v>
      </c>
      <c r="B1092" s="42" t="str">
        <f t="shared" si="13"/>
        <v>6603105</v>
      </c>
      <c r="C1092" s="42" t="str">
        <f t="shared" si="14"/>
        <v>660310518</v>
      </c>
      <c r="I1092" s="42">
        <v>113796</v>
      </c>
      <c r="J1092" s="42" t="s">
        <v>6739</v>
      </c>
      <c r="K1092" s="42">
        <v>6</v>
      </c>
      <c r="L1092" s="42" t="s">
        <v>5959</v>
      </c>
      <c r="M1092" s="44">
        <v>603</v>
      </c>
      <c r="N1092" s="42" t="s">
        <v>6328</v>
      </c>
      <c r="O1092" s="42">
        <v>105</v>
      </c>
      <c r="P1092" s="42" t="s">
        <v>6704</v>
      </c>
      <c r="Q1092" s="42">
        <v>18</v>
      </c>
      <c r="R1092" s="45" t="s">
        <v>4552</v>
      </c>
      <c r="S1092" s="45" t="s">
        <v>6757</v>
      </c>
      <c r="T1092" s="42" t="s">
        <v>6758</v>
      </c>
      <c r="U1092" s="49">
        <v>320</v>
      </c>
      <c r="Y1092" s="62"/>
      <c r="Z1092" s="62"/>
      <c r="AA1092" s="62"/>
      <c r="AB1092" s="64"/>
    </row>
    <row r="1093" spans="1:28" ht="14.1" customHeight="1">
      <c r="A1093" s="42" t="str">
        <f t="shared" si="12"/>
        <v>6603</v>
      </c>
      <c r="B1093" s="42" t="str">
        <f t="shared" si="13"/>
        <v>6603105</v>
      </c>
      <c r="C1093" s="42" t="str">
        <f t="shared" si="14"/>
        <v>660310519</v>
      </c>
      <c r="I1093" s="42">
        <v>113797</v>
      </c>
      <c r="J1093" s="42" t="s">
        <v>6742</v>
      </c>
      <c r="K1093" s="42">
        <v>6</v>
      </c>
      <c r="L1093" s="42" t="s">
        <v>5959</v>
      </c>
      <c r="M1093" s="44">
        <v>603</v>
      </c>
      <c r="N1093" s="42" t="s">
        <v>6328</v>
      </c>
      <c r="O1093" s="42">
        <v>105</v>
      </c>
      <c r="P1093" s="42" t="s">
        <v>6704</v>
      </c>
      <c r="Q1093" s="42">
        <v>19</v>
      </c>
      <c r="R1093" s="45" t="s">
        <v>6392</v>
      </c>
      <c r="S1093" s="45" t="s">
        <v>6760</v>
      </c>
      <c r="T1093" s="42" t="s">
        <v>6758</v>
      </c>
      <c r="U1093" s="49">
        <v>321</v>
      </c>
      <c r="Y1093" s="62"/>
      <c r="Z1093" s="62"/>
      <c r="AA1093" s="62"/>
      <c r="AB1093" s="64"/>
    </row>
    <row r="1094" spans="1:28" ht="14.1" customHeight="1">
      <c r="A1094" s="42" t="str">
        <f t="shared" si="12"/>
        <v>6603</v>
      </c>
      <c r="B1094" s="42" t="str">
        <f t="shared" si="13"/>
        <v>6603105</v>
      </c>
      <c r="C1094" s="42" t="str">
        <f t="shared" si="14"/>
        <v>660310520</v>
      </c>
      <c r="I1094" s="42">
        <v>113798</v>
      </c>
      <c r="J1094" s="42" t="s">
        <v>6746</v>
      </c>
      <c r="K1094" s="42">
        <v>6</v>
      </c>
      <c r="L1094" s="42" t="s">
        <v>5959</v>
      </c>
      <c r="M1094" s="44">
        <v>603</v>
      </c>
      <c r="N1094" s="42" t="s">
        <v>6328</v>
      </c>
      <c r="O1094" s="42">
        <v>105</v>
      </c>
      <c r="P1094" s="42" t="s">
        <v>6704</v>
      </c>
      <c r="Q1094" s="42">
        <v>20</v>
      </c>
      <c r="R1094" s="45" t="s">
        <v>6396</v>
      </c>
      <c r="S1094" s="45" t="s">
        <v>6762</v>
      </c>
      <c r="T1094" s="42" t="s">
        <v>6763</v>
      </c>
      <c r="U1094" s="49">
        <v>322</v>
      </c>
      <c r="Y1094" s="62"/>
      <c r="Z1094" s="62"/>
      <c r="AA1094" s="62"/>
      <c r="AB1094" s="64"/>
    </row>
    <row r="1095" spans="1:28" ht="14.1" customHeight="1">
      <c r="A1095" s="42" t="str">
        <f t="shared" si="12"/>
        <v>6603</v>
      </c>
      <c r="B1095" s="42" t="str">
        <f t="shared" si="13"/>
        <v>6603105</v>
      </c>
      <c r="C1095" s="42" t="str">
        <f t="shared" si="14"/>
        <v>660310521</v>
      </c>
      <c r="I1095" s="42">
        <v>113799</v>
      </c>
      <c r="J1095" s="42" t="s">
        <v>6749</v>
      </c>
      <c r="K1095" s="42">
        <v>6</v>
      </c>
      <c r="L1095" s="42" t="s">
        <v>5959</v>
      </c>
      <c r="M1095" s="44">
        <v>603</v>
      </c>
      <c r="N1095" s="42" t="s">
        <v>6328</v>
      </c>
      <c r="O1095" s="42">
        <v>105</v>
      </c>
      <c r="P1095" s="42" t="s">
        <v>6704</v>
      </c>
      <c r="Q1095" s="42">
        <v>21</v>
      </c>
      <c r="R1095" s="45" t="s">
        <v>3321</v>
      </c>
      <c r="S1095" s="45" t="s">
        <v>6765</v>
      </c>
      <c r="T1095" s="42" t="s">
        <v>6766</v>
      </c>
      <c r="U1095" s="49">
        <v>323</v>
      </c>
      <c r="Y1095" s="62"/>
      <c r="Z1095" s="62"/>
      <c r="AA1095" s="62"/>
      <c r="AB1095" s="64"/>
    </row>
    <row r="1096" spans="1:28" ht="14.1" customHeight="1">
      <c r="A1096" s="42" t="str">
        <f t="shared" si="12"/>
        <v>6603</v>
      </c>
      <c r="B1096" s="42" t="str">
        <f t="shared" si="13"/>
        <v>6603105</v>
      </c>
      <c r="C1096" s="42" t="str">
        <f t="shared" si="14"/>
        <v>660310522</v>
      </c>
      <c r="I1096" s="42">
        <v>113800</v>
      </c>
      <c r="J1096" s="42" t="s">
        <v>6753</v>
      </c>
      <c r="K1096" s="42">
        <v>6</v>
      </c>
      <c r="L1096" s="42" t="s">
        <v>5959</v>
      </c>
      <c r="M1096" s="44">
        <v>603</v>
      </c>
      <c r="N1096" s="42" t="s">
        <v>6328</v>
      </c>
      <c r="O1096" s="42">
        <v>105</v>
      </c>
      <c r="P1096" s="42" t="s">
        <v>6704</v>
      </c>
      <c r="Q1096" s="42">
        <v>22</v>
      </c>
      <c r="R1096" s="45" t="s">
        <v>3351</v>
      </c>
      <c r="S1096" s="45" t="s">
        <v>6768</v>
      </c>
      <c r="T1096" s="42" t="s">
        <v>6769</v>
      </c>
      <c r="U1096" s="49">
        <v>535</v>
      </c>
      <c r="Y1096" s="62"/>
      <c r="Z1096" s="62"/>
      <c r="AA1096" s="62"/>
      <c r="AB1096" s="64"/>
    </row>
    <row r="1097" spans="1:28" ht="14.1" customHeight="1">
      <c r="A1097" s="42" t="str">
        <f t="shared" si="12"/>
        <v>6603</v>
      </c>
      <c r="B1097" s="42" t="str">
        <f t="shared" si="13"/>
        <v>6603105</v>
      </c>
      <c r="C1097" s="42" t="str">
        <f t="shared" si="14"/>
        <v>660310523</v>
      </c>
      <c r="I1097" s="42">
        <v>113801</v>
      </c>
      <c r="J1097" s="42" t="s">
        <v>6756</v>
      </c>
      <c r="K1097" s="42">
        <v>6</v>
      </c>
      <c r="L1097" s="42" t="s">
        <v>5959</v>
      </c>
      <c r="M1097" s="44">
        <v>603</v>
      </c>
      <c r="N1097" s="42" t="s">
        <v>6328</v>
      </c>
      <c r="O1097" s="42">
        <v>105</v>
      </c>
      <c r="P1097" s="42" t="s">
        <v>6704</v>
      </c>
      <c r="Q1097" s="42">
        <v>23</v>
      </c>
      <c r="R1097" s="45" t="s">
        <v>6405</v>
      </c>
      <c r="S1097" s="45" t="s">
        <v>6771</v>
      </c>
      <c r="T1097" s="42" t="s">
        <v>6772</v>
      </c>
      <c r="U1097" s="49">
        <v>324</v>
      </c>
      <c r="Y1097" s="62"/>
      <c r="Z1097" s="62"/>
      <c r="AA1097" s="62"/>
      <c r="AB1097" s="64"/>
    </row>
    <row r="1098" spans="1:28" ht="14.1" customHeight="1">
      <c r="A1098" s="42" t="str">
        <f t="shared" si="12"/>
        <v>6603</v>
      </c>
      <c r="B1098" s="42" t="str">
        <f t="shared" si="13"/>
        <v>6603105</v>
      </c>
      <c r="C1098" s="42" t="str">
        <f t="shared" si="14"/>
        <v>660310524</v>
      </c>
      <c r="I1098" s="42">
        <v>113802</v>
      </c>
      <c r="J1098" s="42" t="s">
        <v>6759</v>
      </c>
      <c r="K1098" s="42">
        <v>6</v>
      </c>
      <c r="L1098" s="42" t="s">
        <v>5959</v>
      </c>
      <c r="M1098" s="44">
        <v>603</v>
      </c>
      <c r="N1098" s="42" t="s">
        <v>6328</v>
      </c>
      <c r="O1098" s="42">
        <v>105</v>
      </c>
      <c r="P1098" s="42" t="s">
        <v>6704</v>
      </c>
      <c r="Q1098" s="42">
        <v>24</v>
      </c>
      <c r="R1098" s="45" t="s">
        <v>3333</v>
      </c>
      <c r="S1098" s="45" t="s">
        <v>6775</v>
      </c>
      <c r="T1098" s="42" t="s">
        <v>6776</v>
      </c>
      <c r="U1098" s="49">
        <v>325</v>
      </c>
      <c r="Y1098" s="62"/>
      <c r="Z1098" s="62"/>
      <c r="AA1098" s="62"/>
      <c r="AB1098" s="64"/>
    </row>
    <row r="1099" spans="1:28" ht="14.1" customHeight="1">
      <c r="A1099" s="42" t="str">
        <f t="shared" si="12"/>
        <v>6603</v>
      </c>
      <c r="B1099" s="42" t="str">
        <f t="shared" si="13"/>
        <v>6603105</v>
      </c>
      <c r="C1099" s="42" t="str">
        <f t="shared" si="14"/>
        <v>660310525</v>
      </c>
      <c r="I1099" s="42">
        <v>113803</v>
      </c>
      <c r="J1099" s="42" t="s">
        <v>6761</v>
      </c>
      <c r="K1099" s="42">
        <v>6</v>
      </c>
      <c r="L1099" s="42" t="s">
        <v>5959</v>
      </c>
      <c r="M1099" s="44">
        <v>603</v>
      </c>
      <c r="N1099" s="42" t="s">
        <v>6328</v>
      </c>
      <c r="O1099" s="42">
        <v>105</v>
      </c>
      <c r="P1099" s="42" t="s">
        <v>6704</v>
      </c>
      <c r="Q1099" s="42">
        <v>25</v>
      </c>
      <c r="R1099" s="45" t="s">
        <v>6411</v>
      </c>
      <c r="S1099" s="45" t="s">
        <v>6779</v>
      </c>
      <c r="T1099" s="42" t="s">
        <v>6780</v>
      </c>
      <c r="U1099" s="49">
        <v>544</v>
      </c>
      <c r="Y1099" s="62"/>
      <c r="Z1099" s="62"/>
      <c r="AA1099" s="62"/>
      <c r="AB1099" s="64"/>
    </row>
    <row r="1100" spans="1:28" ht="14.1" customHeight="1">
      <c r="A1100" s="42" t="str">
        <f t="shared" si="12"/>
        <v>6603</v>
      </c>
      <c r="B1100" s="42" t="str">
        <f t="shared" si="13"/>
        <v>6603105</v>
      </c>
      <c r="C1100" s="42" t="str">
        <f t="shared" si="14"/>
        <v>660310526</v>
      </c>
      <c r="I1100" s="42">
        <v>113804</v>
      </c>
      <c r="J1100" s="42" t="s">
        <v>6764</v>
      </c>
      <c r="K1100" s="42">
        <v>6</v>
      </c>
      <c r="L1100" s="42" t="s">
        <v>5959</v>
      </c>
      <c r="M1100" s="44">
        <v>603</v>
      </c>
      <c r="N1100" s="42" t="s">
        <v>6328</v>
      </c>
      <c r="O1100" s="42">
        <v>105</v>
      </c>
      <c r="P1100" s="42" t="s">
        <v>6704</v>
      </c>
      <c r="Q1100" s="42">
        <v>26</v>
      </c>
      <c r="R1100" s="45" t="s">
        <v>6415</v>
      </c>
      <c r="S1100" s="45" t="s">
        <v>6783</v>
      </c>
      <c r="T1100" s="42" t="s">
        <v>6784</v>
      </c>
      <c r="U1100" s="49">
        <v>326</v>
      </c>
      <c r="Y1100" s="62"/>
      <c r="Z1100" s="62"/>
      <c r="AA1100" s="62"/>
      <c r="AB1100" s="64"/>
    </row>
    <row r="1101" spans="1:28" ht="14.1" customHeight="1">
      <c r="A1101" s="42" t="str">
        <f t="shared" si="12"/>
        <v>6603</v>
      </c>
      <c r="B1101" s="42" t="str">
        <f t="shared" si="13"/>
        <v>6603105</v>
      </c>
      <c r="C1101" s="42" t="str">
        <f t="shared" si="14"/>
        <v>660310527</v>
      </c>
      <c r="I1101" s="42">
        <v>113805</v>
      </c>
      <c r="J1101" s="42" t="s">
        <v>6767</v>
      </c>
      <c r="K1101" s="42">
        <v>6</v>
      </c>
      <c r="L1101" s="42" t="s">
        <v>5959</v>
      </c>
      <c r="M1101" s="44">
        <v>603</v>
      </c>
      <c r="N1101" s="42" t="s">
        <v>6328</v>
      </c>
      <c r="O1101" s="42">
        <v>105</v>
      </c>
      <c r="P1101" s="42" t="s">
        <v>6704</v>
      </c>
      <c r="Q1101" s="42">
        <v>27</v>
      </c>
      <c r="R1101" s="45" t="s">
        <v>3115</v>
      </c>
      <c r="S1101" s="45" t="s">
        <v>6786</v>
      </c>
      <c r="T1101" s="42" t="s">
        <v>6787</v>
      </c>
      <c r="U1101" s="49">
        <v>1176</v>
      </c>
      <c r="Y1101" s="62"/>
      <c r="Z1101" s="62"/>
      <c r="AA1101" s="62"/>
      <c r="AB1101" s="64"/>
    </row>
    <row r="1102" spans="1:28" ht="14.1" customHeight="1">
      <c r="A1102" s="42" t="str">
        <f t="shared" si="12"/>
        <v>6603</v>
      </c>
      <c r="B1102" s="42" t="str">
        <f t="shared" si="13"/>
        <v>6603105</v>
      </c>
      <c r="C1102" s="42" t="str">
        <f t="shared" si="14"/>
        <v>660310528</v>
      </c>
      <c r="I1102" s="42">
        <v>113806</v>
      </c>
      <c r="J1102" s="42" t="s">
        <v>6770</v>
      </c>
      <c r="K1102" s="42">
        <v>6</v>
      </c>
      <c r="L1102" s="42" t="s">
        <v>5959</v>
      </c>
      <c r="M1102" s="44">
        <v>603</v>
      </c>
      <c r="N1102" s="42" t="s">
        <v>6328</v>
      </c>
      <c r="O1102" s="42">
        <v>105</v>
      </c>
      <c r="P1102" s="42" t="s">
        <v>6704</v>
      </c>
      <c r="Q1102" s="42">
        <v>28</v>
      </c>
      <c r="R1102" s="45" t="s">
        <v>3127</v>
      </c>
      <c r="S1102" s="45" t="s">
        <v>6789</v>
      </c>
      <c r="T1102" s="42" t="s">
        <v>6790</v>
      </c>
      <c r="U1102" s="49">
        <v>1032</v>
      </c>
      <c r="Y1102" s="62"/>
      <c r="Z1102" s="62"/>
      <c r="AA1102" s="62"/>
      <c r="AB1102" s="64"/>
    </row>
    <row r="1103" spans="1:28" ht="14.1" customHeight="1">
      <c r="A1103" s="42" t="str">
        <f t="shared" si="12"/>
        <v>6603</v>
      </c>
      <c r="B1103" s="42" t="str">
        <f t="shared" si="13"/>
        <v>6603105</v>
      </c>
      <c r="C1103" s="42" t="str">
        <f t="shared" si="14"/>
        <v>660310529</v>
      </c>
      <c r="I1103" s="42">
        <v>113807</v>
      </c>
      <c r="J1103" s="42" t="s">
        <v>6774</v>
      </c>
      <c r="K1103" s="42">
        <v>6</v>
      </c>
      <c r="L1103" s="42" t="s">
        <v>5959</v>
      </c>
      <c r="M1103" s="44">
        <v>603</v>
      </c>
      <c r="N1103" s="42" t="s">
        <v>6328</v>
      </c>
      <c r="O1103" s="42">
        <v>105</v>
      </c>
      <c r="P1103" s="42" t="s">
        <v>6704</v>
      </c>
      <c r="Q1103" s="42">
        <v>29</v>
      </c>
      <c r="R1103" s="45" t="s">
        <v>3121</v>
      </c>
      <c r="S1103" s="45" t="s">
        <v>6792</v>
      </c>
      <c r="T1103" s="42" t="s">
        <v>6793</v>
      </c>
      <c r="U1103" s="49">
        <v>327</v>
      </c>
      <c r="Y1103" s="62"/>
      <c r="Z1103" s="62"/>
      <c r="AA1103" s="62"/>
      <c r="AB1103" s="64"/>
    </row>
    <row r="1104" spans="1:28" ht="14.1" customHeight="1">
      <c r="A1104" s="42" t="str">
        <f t="shared" si="12"/>
        <v>6603</v>
      </c>
      <c r="B1104" s="42" t="str">
        <f t="shared" si="13"/>
        <v>6603105</v>
      </c>
      <c r="C1104" s="42" t="str">
        <f t="shared" si="14"/>
        <v>660310539</v>
      </c>
      <c r="I1104" s="42">
        <v>113808</v>
      </c>
      <c r="J1104" s="42" t="s">
        <v>6778</v>
      </c>
      <c r="K1104" s="42">
        <v>6</v>
      </c>
      <c r="L1104" s="42" t="s">
        <v>5959</v>
      </c>
      <c r="M1104" s="44">
        <v>603</v>
      </c>
      <c r="N1104" s="42" t="s">
        <v>6328</v>
      </c>
      <c r="O1104" s="42">
        <v>105</v>
      </c>
      <c r="P1104" s="42" t="s">
        <v>6704</v>
      </c>
      <c r="Q1104" s="42">
        <v>39</v>
      </c>
      <c r="R1104" s="45" t="s">
        <v>1479</v>
      </c>
      <c r="S1104" s="45" t="s">
        <v>6795</v>
      </c>
      <c r="T1104" s="42" t="s">
        <v>6796</v>
      </c>
      <c r="U1104" s="49">
        <v>1853</v>
      </c>
      <c r="Y1104" s="62"/>
      <c r="Z1104" s="62"/>
      <c r="AA1104" s="62"/>
      <c r="AB1104" s="64"/>
    </row>
    <row r="1105" spans="1:28" ht="14.1" customHeight="1">
      <c r="A1105" s="42" t="str">
        <f t="shared" si="12"/>
        <v>6603</v>
      </c>
      <c r="B1105" s="42" t="str">
        <f t="shared" si="13"/>
        <v>6603106</v>
      </c>
      <c r="C1105" s="42" t="str">
        <f t="shared" si="14"/>
        <v>66031061</v>
      </c>
      <c r="I1105" s="42">
        <v>113809</v>
      </c>
      <c r="J1105" s="42" t="s">
        <v>6782</v>
      </c>
      <c r="K1105" s="42">
        <v>6</v>
      </c>
      <c r="L1105" s="42" t="s">
        <v>5959</v>
      </c>
      <c r="M1105" s="44">
        <v>603</v>
      </c>
      <c r="N1105" s="42" t="s">
        <v>6328</v>
      </c>
      <c r="O1105" s="42">
        <v>106</v>
      </c>
      <c r="P1105" s="42" t="s">
        <v>6798</v>
      </c>
      <c r="Q1105" s="42">
        <v>1</v>
      </c>
      <c r="R1105" s="45" t="s">
        <v>3286</v>
      </c>
      <c r="S1105" s="45" t="s">
        <v>6799</v>
      </c>
      <c r="T1105" s="42" t="s">
        <v>6800</v>
      </c>
      <c r="U1105" s="49">
        <v>1049</v>
      </c>
      <c r="Y1105" s="62"/>
      <c r="Z1105" s="62"/>
      <c r="AA1105" s="62"/>
      <c r="AB1105" s="64"/>
    </row>
    <row r="1106" spans="1:28" ht="14.1" customHeight="1">
      <c r="A1106" s="42" t="str">
        <f t="shared" si="12"/>
        <v>6603</v>
      </c>
      <c r="B1106" s="42" t="str">
        <f t="shared" si="13"/>
        <v>6603106</v>
      </c>
      <c r="C1106" s="42" t="str">
        <f t="shared" si="14"/>
        <v>66031062</v>
      </c>
      <c r="I1106" s="42">
        <v>113810</v>
      </c>
      <c r="J1106" s="42" t="s">
        <v>6785</v>
      </c>
      <c r="K1106" s="42">
        <v>6</v>
      </c>
      <c r="L1106" s="42" t="s">
        <v>5959</v>
      </c>
      <c r="M1106" s="44">
        <v>603</v>
      </c>
      <c r="N1106" s="42" t="s">
        <v>6328</v>
      </c>
      <c r="O1106" s="42">
        <v>106</v>
      </c>
      <c r="P1106" s="42" t="s">
        <v>6798</v>
      </c>
      <c r="Q1106" s="42">
        <v>2</v>
      </c>
      <c r="R1106" s="45" t="s">
        <v>3292</v>
      </c>
      <c r="S1106" s="45" t="s">
        <v>6802</v>
      </c>
      <c r="T1106" s="42" t="s">
        <v>6803</v>
      </c>
      <c r="U1106" s="49">
        <v>1791</v>
      </c>
      <c r="Y1106" s="62"/>
      <c r="Z1106" s="62"/>
      <c r="AA1106" s="62"/>
      <c r="AB1106" s="64"/>
    </row>
    <row r="1107" spans="1:28" ht="14.1" customHeight="1">
      <c r="A1107" s="42" t="str">
        <f t="shared" si="12"/>
        <v>6603</v>
      </c>
      <c r="B1107" s="42" t="str">
        <f t="shared" si="13"/>
        <v>6603106</v>
      </c>
      <c r="C1107" s="42" t="str">
        <f t="shared" si="14"/>
        <v>66031063</v>
      </c>
      <c r="I1107" s="42">
        <v>113811</v>
      </c>
      <c r="J1107" s="42" t="s">
        <v>6788</v>
      </c>
      <c r="K1107" s="42">
        <v>6</v>
      </c>
      <c r="L1107" s="42" t="s">
        <v>5959</v>
      </c>
      <c r="M1107" s="44">
        <v>603</v>
      </c>
      <c r="N1107" s="42" t="s">
        <v>6328</v>
      </c>
      <c r="O1107" s="42">
        <v>106</v>
      </c>
      <c r="P1107" s="42" t="s">
        <v>6798</v>
      </c>
      <c r="Q1107" s="42">
        <v>3</v>
      </c>
      <c r="R1107" s="45" t="s">
        <v>6338</v>
      </c>
      <c r="S1107" s="45" t="s">
        <v>6805</v>
      </c>
      <c r="T1107" s="42" t="s">
        <v>6806</v>
      </c>
      <c r="U1107" s="49">
        <v>1162</v>
      </c>
      <c r="Y1107" s="62"/>
      <c r="Z1107" s="62"/>
      <c r="AA1107" s="62"/>
      <c r="AB1107" s="64"/>
    </row>
    <row r="1108" spans="1:28" ht="14.1" customHeight="1">
      <c r="A1108" s="42" t="str">
        <f t="shared" si="12"/>
        <v>6603</v>
      </c>
      <c r="B1108" s="42" t="str">
        <f t="shared" si="13"/>
        <v>6603106</v>
      </c>
      <c r="C1108" s="42" t="str">
        <f t="shared" si="14"/>
        <v>66031064</v>
      </c>
      <c r="I1108" s="42">
        <v>113812</v>
      </c>
      <c r="J1108" s="42" t="s">
        <v>6791</v>
      </c>
      <c r="K1108" s="42">
        <v>6</v>
      </c>
      <c r="L1108" s="42" t="s">
        <v>5959</v>
      </c>
      <c r="M1108" s="44">
        <v>603</v>
      </c>
      <c r="N1108" s="42" t="s">
        <v>6328</v>
      </c>
      <c r="O1108" s="42">
        <v>106</v>
      </c>
      <c r="P1108" s="42" t="s">
        <v>6798</v>
      </c>
      <c r="Q1108" s="42">
        <v>4</v>
      </c>
      <c r="R1108" s="45" t="s">
        <v>3104</v>
      </c>
      <c r="S1108" s="45" t="s">
        <v>6808</v>
      </c>
      <c r="T1108" s="42" t="s">
        <v>6809</v>
      </c>
      <c r="U1108" s="49">
        <v>1890</v>
      </c>
      <c r="Y1108" s="62"/>
      <c r="Z1108" s="62"/>
      <c r="AA1108" s="62"/>
      <c r="AB1108" s="64"/>
    </row>
    <row r="1109" spans="1:28" ht="14.1" customHeight="1">
      <c r="A1109" s="42" t="str">
        <f t="shared" si="12"/>
        <v>6603</v>
      </c>
      <c r="B1109" s="42" t="str">
        <f t="shared" si="13"/>
        <v>6603106</v>
      </c>
      <c r="C1109" s="42" t="str">
        <f t="shared" si="14"/>
        <v>66031065</v>
      </c>
      <c r="I1109" s="42">
        <v>113813</v>
      </c>
      <c r="J1109" s="42" t="s">
        <v>6794</v>
      </c>
      <c r="K1109" s="42">
        <v>6</v>
      </c>
      <c r="L1109" s="42" t="s">
        <v>5959</v>
      </c>
      <c r="M1109" s="44">
        <v>603</v>
      </c>
      <c r="N1109" s="42" t="s">
        <v>6328</v>
      </c>
      <c r="O1109" s="42">
        <v>106</v>
      </c>
      <c r="P1109" s="42" t="s">
        <v>6798</v>
      </c>
      <c r="Q1109" s="42">
        <v>5</v>
      </c>
      <c r="R1109" s="45" t="s">
        <v>5982</v>
      </c>
      <c r="S1109" s="45" t="s">
        <v>6811</v>
      </c>
      <c r="T1109" s="42" t="s">
        <v>6812</v>
      </c>
      <c r="U1109" s="49">
        <v>329</v>
      </c>
      <c r="Y1109" s="62"/>
      <c r="Z1109" s="62"/>
      <c r="AA1109" s="62"/>
      <c r="AB1109" s="64"/>
    </row>
    <row r="1110" spans="1:28" ht="14.1" customHeight="1">
      <c r="A1110" s="42" t="str">
        <f t="shared" si="12"/>
        <v>6603</v>
      </c>
      <c r="B1110" s="42" t="str">
        <f t="shared" si="13"/>
        <v>6603106</v>
      </c>
      <c r="C1110" s="42" t="str">
        <f t="shared" si="14"/>
        <v>66031066</v>
      </c>
      <c r="I1110" s="42">
        <v>113814</v>
      </c>
      <c r="J1110" s="42" t="s">
        <v>6797</v>
      </c>
      <c r="K1110" s="42">
        <v>6</v>
      </c>
      <c r="L1110" s="42" t="s">
        <v>5959</v>
      </c>
      <c r="M1110" s="44">
        <v>603</v>
      </c>
      <c r="N1110" s="42" t="s">
        <v>6328</v>
      </c>
      <c r="O1110" s="42">
        <v>106</v>
      </c>
      <c r="P1110" s="42" t="s">
        <v>6798</v>
      </c>
      <c r="Q1110" s="42">
        <v>6</v>
      </c>
      <c r="R1110" s="45" t="s">
        <v>6351</v>
      </c>
      <c r="S1110" s="45" t="s">
        <v>6814</v>
      </c>
      <c r="T1110" s="42" t="s">
        <v>1302</v>
      </c>
      <c r="U1110" s="49">
        <v>464</v>
      </c>
      <c r="Y1110" s="62"/>
      <c r="Z1110" s="62"/>
      <c r="AA1110" s="62"/>
      <c r="AB1110" s="64"/>
    </row>
    <row r="1111" spans="1:28" ht="14.1" customHeight="1">
      <c r="A1111" s="42" t="str">
        <f t="shared" si="12"/>
        <v>6603</v>
      </c>
      <c r="B1111" s="42" t="str">
        <f t="shared" si="13"/>
        <v>6603106</v>
      </c>
      <c r="C1111" s="42" t="str">
        <f t="shared" si="14"/>
        <v>66031067</v>
      </c>
      <c r="I1111" s="42">
        <v>113815</v>
      </c>
      <c r="J1111" s="42" t="s">
        <v>6801</v>
      </c>
      <c r="K1111" s="42">
        <v>6</v>
      </c>
      <c r="L1111" s="42" t="s">
        <v>5959</v>
      </c>
      <c r="M1111" s="44">
        <v>603</v>
      </c>
      <c r="N1111" s="42" t="s">
        <v>6328</v>
      </c>
      <c r="O1111" s="42">
        <v>106</v>
      </c>
      <c r="P1111" s="42" t="s">
        <v>6798</v>
      </c>
      <c r="Q1111" s="42">
        <v>7</v>
      </c>
      <c r="R1111" s="45" t="s">
        <v>3109</v>
      </c>
      <c r="S1111" s="45" t="s">
        <v>6816</v>
      </c>
      <c r="T1111" s="42" t="s">
        <v>6817</v>
      </c>
      <c r="U1111" s="49">
        <v>1852</v>
      </c>
      <c r="Y1111" s="62"/>
      <c r="Z1111" s="62"/>
      <c r="AA1111" s="62"/>
      <c r="AB1111" s="64"/>
    </row>
    <row r="1112" spans="1:28" ht="14.1" customHeight="1">
      <c r="A1112" s="42" t="str">
        <f t="shared" si="12"/>
        <v>6603</v>
      </c>
      <c r="B1112" s="42" t="str">
        <f t="shared" si="13"/>
        <v>6603106</v>
      </c>
      <c r="C1112" s="42" t="str">
        <f t="shared" si="14"/>
        <v>66031068</v>
      </c>
      <c r="I1112" s="42">
        <v>113816</v>
      </c>
      <c r="J1112" s="42" t="s">
        <v>6804</v>
      </c>
      <c r="K1112" s="42">
        <v>6</v>
      </c>
      <c r="L1112" s="42" t="s">
        <v>5959</v>
      </c>
      <c r="M1112" s="44">
        <v>603</v>
      </c>
      <c r="N1112" s="42" t="s">
        <v>6328</v>
      </c>
      <c r="O1112" s="42">
        <v>106</v>
      </c>
      <c r="P1112" s="42" t="s">
        <v>6798</v>
      </c>
      <c r="Q1112" s="42">
        <v>8</v>
      </c>
      <c r="R1112" s="45" t="s">
        <v>6359</v>
      </c>
      <c r="S1112" s="45" t="s">
        <v>6819</v>
      </c>
      <c r="T1112" s="42" t="s">
        <v>6820</v>
      </c>
      <c r="U1112" s="49">
        <v>1377</v>
      </c>
      <c r="Y1112" s="62"/>
      <c r="Z1112" s="62"/>
      <c r="AA1112" s="62"/>
      <c r="AB1112" s="64"/>
    </row>
    <row r="1113" spans="1:28" ht="14.1" customHeight="1">
      <c r="A1113" s="42" t="str">
        <f t="shared" si="12"/>
        <v>6603</v>
      </c>
      <c r="B1113" s="42" t="str">
        <f t="shared" si="13"/>
        <v>6603106</v>
      </c>
      <c r="C1113" s="42" t="str">
        <f t="shared" si="14"/>
        <v>66031069</v>
      </c>
      <c r="I1113" s="42">
        <v>113817</v>
      </c>
      <c r="J1113" s="42" t="s">
        <v>6807</v>
      </c>
      <c r="K1113" s="42">
        <v>6</v>
      </c>
      <c r="L1113" s="42" t="s">
        <v>5959</v>
      </c>
      <c r="M1113" s="44">
        <v>603</v>
      </c>
      <c r="N1113" s="42" t="s">
        <v>6328</v>
      </c>
      <c r="O1113" s="42">
        <v>106</v>
      </c>
      <c r="P1113" s="42" t="s">
        <v>6798</v>
      </c>
      <c r="Q1113" s="42">
        <v>9</v>
      </c>
      <c r="R1113" s="45" t="s">
        <v>3156</v>
      </c>
      <c r="S1113" s="45" t="s">
        <v>6822</v>
      </c>
      <c r="T1113" s="42" t="s">
        <v>6823</v>
      </c>
      <c r="U1113" s="49">
        <v>1566</v>
      </c>
      <c r="Y1113" s="62"/>
      <c r="Z1113" s="62"/>
      <c r="AA1113" s="62"/>
      <c r="AB1113" s="64"/>
    </row>
    <row r="1114" spans="1:28" ht="14.1" customHeight="1">
      <c r="A1114" s="42" t="str">
        <f t="shared" si="12"/>
        <v>6603</v>
      </c>
      <c r="B1114" s="42" t="str">
        <f t="shared" si="13"/>
        <v>6603106</v>
      </c>
      <c r="C1114" s="42" t="str">
        <f t="shared" si="14"/>
        <v>660310610</v>
      </c>
      <c r="I1114" s="42">
        <v>113818</v>
      </c>
      <c r="J1114" s="42" t="s">
        <v>6810</v>
      </c>
      <c r="K1114" s="42">
        <v>6</v>
      </c>
      <c r="L1114" s="42" t="s">
        <v>5959</v>
      </c>
      <c r="M1114" s="44">
        <v>603</v>
      </c>
      <c r="N1114" s="42" t="s">
        <v>6328</v>
      </c>
      <c r="O1114" s="42">
        <v>106</v>
      </c>
      <c r="P1114" s="42" t="s">
        <v>6798</v>
      </c>
      <c r="Q1114" s="42">
        <v>10</v>
      </c>
      <c r="R1114" s="45" t="s">
        <v>3187</v>
      </c>
      <c r="S1114" s="45" t="s">
        <v>6825</v>
      </c>
      <c r="T1114" s="42" t="s">
        <v>6826</v>
      </c>
      <c r="U1114" s="49">
        <v>1895</v>
      </c>
      <c r="Y1114" s="62"/>
      <c r="Z1114" s="62"/>
      <c r="AA1114" s="62"/>
      <c r="AB1114" s="64"/>
    </row>
    <row r="1115" spans="1:28" ht="14.1" customHeight="1">
      <c r="A1115" s="42" t="str">
        <f t="shared" si="12"/>
        <v>6603</v>
      </c>
      <c r="B1115" s="42" t="str">
        <f t="shared" si="13"/>
        <v>6603106</v>
      </c>
      <c r="C1115" s="42" t="str">
        <f t="shared" si="14"/>
        <v>660310611</v>
      </c>
      <c r="I1115" s="42">
        <v>113819</v>
      </c>
      <c r="J1115" s="42" t="s">
        <v>6813</v>
      </c>
      <c r="K1115" s="42">
        <v>6</v>
      </c>
      <c r="L1115" s="42" t="s">
        <v>5959</v>
      </c>
      <c r="M1115" s="44">
        <v>603</v>
      </c>
      <c r="N1115" s="42" t="s">
        <v>6328</v>
      </c>
      <c r="O1115" s="42">
        <v>106</v>
      </c>
      <c r="P1115" s="42" t="s">
        <v>6798</v>
      </c>
      <c r="Q1115" s="42">
        <v>11</v>
      </c>
      <c r="R1115" s="45" t="s">
        <v>6367</v>
      </c>
      <c r="S1115" s="45" t="s">
        <v>6828</v>
      </c>
      <c r="T1115" s="42" t="s">
        <v>6829</v>
      </c>
      <c r="U1115" s="49">
        <v>1361</v>
      </c>
      <c r="Y1115" s="62"/>
      <c r="Z1115" s="62"/>
      <c r="AA1115" s="62"/>
      <c r="AB1115" s="64"/>
    </row>
    <row r="1116" spans="1:28" ht="14.1" customHeight="1">
      <c r="A1116" s="42" t="str">
        <f t="shared" si="12"/>
        <v>6603</v>
      </c>
      <c r="B1116" s="42" t="str">
        <f t="shared" si="13"/>
        <v>6603106</v>
      </c>
      <c r="C1116" s="42" t="str">
        <f t="shared" si="14"/>
        <v>660310612</v>
      </c>
      <c r="I1116" s="42">
        <v>113820</v>
      </c>
      <c r="J1116" s="42" t="s">
        <v>6815</v>
      </c>
      <c r="K1116" s="42">
        <v>6</v>
      </c>
      <c r="L1116" s="42" t="s">
        <v>5959</v>
      </c>
      <c r="M1116" s="44">
        <v>603</v>
      </c>
      <c r="N1116" s="42" t="s">
        <v>6328</v>
      </c>
      <c r="O1116" s="42">
        <v>106</v>
      </c>
      <c r="P1116" s="42" t="s">
        <v>6798</v>
      </c>
      <c r="Q1116" s="42">
        <v>12</v>
      </c>
      <c r="R1116" s="45" t="s">
        <v>3252</v>
      </c>
      <c r="S1116" s="45" t="s">
        <v>6831</v>
      </c>
      <c r="T1116" s="42" t="s">
        <v>6832</v>
      </c>
      <c r="U1116" s="49">
        <v>1247</v>
      </c>
      <c r="Y1116" s="62"/>
      <c r="Z1116" s="62"/>
      <c r="AA1116" s="62"/>
      <c r="AB1116" s="64"/>
    </row>
    <row r="1117" spans="1:28" ht="14.1" customHeight="1">
      <c r="A1117" s="42" t="str">
        <f t="shared" si="12"/>
        <v>6603</v>
      </c>
      <c r="B1117" s="42" t="str">
        <f t="shared" si="13"/>
        <v>6603106</v>
      </c>
      <c r="C1117" s="42" t="str">
        <f t="shared" si="14"/>
        <v>660310613</v>
      </c>
      <c r="I1117" s="42">
        <v>113821</v>
      </c>
      <c r="J1117" s="42" t="s">
        <v>6818</v>
      </c>
      <c r="K1117" s="42">
        <v>6</v>
      </c>
      <c r="L1117" s="42" t="s">
        <v>5959</v>
      </c>
      <c r="M1117" s="44">
        <v>603</v>
      </c>
      <c r="N1117" s="42" t="s">
        <v>6328</v>
      </c>
      <c r="O1117" s="42">
        <v>106</v>
      </c>
      <c r="P1117" s="42" t="s">
        <v>6798</v>
      </c>
      <c r="Q1117" s="42">
        <v>13</v>
      </c>
      <c r="R1117" s="45" t="s">
        <v>3213</v>
      </c>
      <c r="S1117" s="45" t="s">
        <v>6834</v>
      </c>
      <c r="T1117" s="42" t="s">
        <v>6835</v>
      </c>
      <c r="U1117" s="49">
        <v>330</v>
      </c>
      <c r="Y1117" s="62"/>
      <c r="Z1117" s="62"/>
      <c r="AA1117" s="62"/>
      <c r="AB1117" s="64"/>
    </row>
    <row r="1118" spans="1:28" ht="14.1" customHeight="1">
      <c r="A1118" s="42" t="str">
        <f t="shared" si="12"/>
        <v>6603</v>
      </c>
      <c r="B1118" s="42" t="str">
        <f t="shared" si="13"/>
        <v>6603106</v>
      </c>
      <c r="C1118" s="42" t="str">
        <f t="shared" si="14"/>
        <v>660310614</v>
      </c>
      <c r="I1118" s="42">
        <v>113822</v>
      </c>
      <c r="J1118" s="42" t="s">
        <v>6821</v>
      </c>
      <c r="K1118" s="42">
        <v>6</v>
      </c>
      <c r="L1118" s="42" t="s">
        <v>5959</v>
      </c>
      <c r="M1118" s="44">
        <v>603</v>
      </c>
      <c r="N1118" s="42" t="s">
        <v>6328</v>
      </c>
      <c r="O1118" s="42">
        <v>106</v>
      </c>
      <c r="P1118" s="42" t="s">
        <v>6798</v>
      </c>
      <c r="Q1118" s="42">
        <v>14</v>
      </c>
      <c r="R1118" s="45" t="s">
        <v>6375</v>
      </c>
      <c r="S1118" s="45" t="s">
        <v>6837</v>
      </c>
      <c r="T1118" s="42" t="s">
        <v>6838</v>
      </c>
      <c r="U1118" s="49">
        <v>1781</v>
      </c>
      <c r="Y1118" s="62"/>
      <c r="Z1118" s="62"/>
      <c r="AA1118" s="62"/>
      <c r="AB1118" s="64"/>
    </row>
    <row r="1119" spans="1:28" ht="14.1" customHeight="1">
      <c r="A1119" s="42" t="str">
        <f t="shared" si="12"/>
        <v>6603</v>
      </c>
      <c r="B1119" s="42" t="str">
        <f t="shared" si="13"/>
        <v>6603106</v>
      </c>
      <c r="C1119" s="42" t="str">
        <f t="shared" si="14"/>
        <v>660310615</v>
      </c>
      <c r="I1119" s="42">
        <v>113823</v>
      </c>
      <c r="J1119" s="42" t="s">
        <v>6824</v>
      </c>
      <c r="K1119" s="42">
        <v>6</v>
      </c>
      <c r="L1119" s="42" t="s">
        <v>5959</v>
      </c>
      <c r="M1119" s="44">
        <v>603</v>
      </c>
      <c r="N1119" s="42" t="s">
        <v>6328</v>
      </c>
      <c r="O1119" s="42">
        <v>106</v>
      </c>
      <c r="P1119" s="42" t="s">
        <v>6798</v>
      </c>
      <c r="Q1119" s="42">
        <v>15</v>
      </c>
      <c r="R1119" s="45" t="s">
        <v>6379</v>
      </c>
      <c r="S1119" s="45" t="s">
        <v>6840</v>
      </c>
      <c r="T1119" s="42" t="s">
        <v>336</v>
      </c>
      <c r="U1119" s="49">
        <v>1100</v>
      </c>
      <c r="Y1119" s="62"/>
      <c r="Z1119" s="62"/>
      <c r="AA1119" s="62"/>
      <c r="AB1119" s="64"/>
    </row>
    <row r="1120" spans="1:28" ht="14.1" customHeight="1">
      <c r="A1120" s="42" t="str">
        <f t="shared" si="12"/>
        <v>6603</v>
      </c>
      <c r="B1120" s="42" t="str">
        <f t="shared" si="13"/>
        <v>6603106</v>
      </c>
      <c r="C1120" s="42" t="str">
        <f t="shared" si="14"/>
        <v>660310616</v>
      </c>
      <c r="I1120" s="42">
        <v>113824</v>
      </c>
      <c r="J1120" s="42" t="s">
        <v>6827</v>
      </c>
      <c r="K1120" s="42">
        <v>6</v>
      </c>
      <c r="L1120" s="42" t="s">
        <v>5959</v>
      </c>
      <c r="M1120" s="44">
        <v>603</v>
      </c>
      <c r="N1120" s="42" t="s">
        <v>6328</v>
      </c>
      <c r="O1120" s="42">
        <v>106</v>
      </c>
      <c r="P1120" s="42" t="s">
        <v>6798</v>
      </c>
      <c r="Q1120" s="42">
        <v>16</v>
      </c>
      <c r="R1120" s="45" t="s">
        <v>6383</v>
      </c>
      <c r="S1120" s="45" t="s">
        <v>6842</v>
      </c>
      <c r="T1120" s="42" t="s">
        <v>6823</v>
      </c>
      <c r="U1120" s="49">
        <v>331</v>
      </c>
      <c r="Y1120" s="62"/>
      <c r="Z1120" s="62"/>
      <c r="AA1120" s="62"/>
      <c r="AB1120" s="64"/>
    </row>
    <row r="1121" spans="1:28" ht="14.1" customHeight="1">
      <c r="A1121" s="42" t="str">
        <f t="shared" si="12"/>
        <v>6603</v>
      </c>
      <c r="B1121" s="42" t="str">
        <f t="shared" si="13"/>
        <v>6603106</v>
      </c>
      <c r="C1121" s="42" t="str">
        <f t="shared" si="14"/>
        <v>660310617</v>
      </c>
      <c r="I1121" s="42">
        <v>113825</v>
      </c>
      <c r="J1121" s="42" t="s">
        <v>6830</v>
      </c>
      <c r="K1121" s="42">
        <v>6</v>
      </c>
      <c r="L1121" s="42" t="s">
        <v>5959</v>
      </c>
      <c r="M1121" s="44">
        <v>603</v>
      </c>
      <c r="N1121" s="42" t="s">
        <v>6328</v>
      </c>
      <c r="O1121" s="42">
        <v>106</v>
      </c>
      <c r="P1121" s="42" t="s">
        <v>6798</v>
      </c>
      <c r="Q1121" s="42">
        <v>17</v>
      </c>
      <c r="R1121" s="45" t="s">
        <v>3303</v>
      </c>
      <c r="S1121" s="45" t="s">
        <v>6844</v>
      </c>
      <c r="T1121" s="42" t="s">
        <v>6652</v>
      </c>
      <c r="U1121" s="49">
        <v>1553</v>
      </c>
      <c r="Y1121" s="62"/>
      <c r="Z1121" s="62"/>
      <c r="AA1121" s="62"/>
      <c r="AB1121" s="64"/>
    </row>
    <row r="1122" spans="1:28" ht="14.1" customHeight="1">
      <c r="A1122" s="42" t="str">
        <f t="shared" si="12"/>
        <v>6603</v>
      </c>
      <c r="B1122" s="42" t="str">
        <f t="shared" si="13"/>
        <v>6603106</v>
      </c>
      <c r="C1122" s="42" t="str">
        <f t="shared" si="14"/>
        <v>660310618</v>
      </c>
      <c r="I1122" s="42">
        <v>113826</v>
      </c>
      <c r="J1122" s="42" t="s">
        <v>6833</v>
      </c>
      <c r="K1122" s="42">
        <v>6</v>
      </c>
      <c r="L1122" s="42" t="s">
        <v>5959</v>
      </c>
      <c r="M1122" s="44">
        <v>603</v>
      </c>
      <c r="N1122" s="42" t="s">
        <v>6328</v>
      </c>
      <c r="O1122" s="42">
        <v>106</v>
      </c>
      <c r="P1122" s="42" t="s">
        <v>6798</v>
      </c>
      <c r="Q1122" s="42">
        <v>18</v>
      </c>
      <c r="R1122" s="45" t="s">
        <v>4552</v>
      </c>
      <c r="S1122" s="45" t="s">
        <v>6846</v>
      </c>
      <c r="T1122" s="42" t="s">
        <v>6847</v>
      </c>
      <c r="U1122" s="49">
        <v>1954</v>
      </c>
      <c r="Y1122" s="62"/>
      <c r="Z1122" s="62"/>
      <c r="AA1122" s="62"/>
      <c r="AB1122" s="64"/>
    </row>
    <row r="1123" spans="1:28" ht="14.1" customHeight="1">
      <c r="A1123" s="42" t="str">
        <f t="shared" si="12"/>
        <v>6603</v>
      </c>
      <c r="B1123" s="42" t="str">
        <f t="shared" si="13"/>
        <v>6603106</v>
      </c>
      <c r="C1123" s="42" t="str">
        <f t="shared" si="14"/>
        <v>660310619</v>
      </c>
      <c r="I1123" s="42">
        <v>113827</v>
      </c>
      <c r="J1123" s="42" t="s">
        <v>6836</v>
      </c>
      <c r="K1123" s="42">
        <v>6</v>
      </c>
      <c r="L1123" s="42" t="s">
        <v>5959</v>
      </c>
      <c r="M1123" s="44">
        <v>603</v>
      </c>
      <c r="N1123" s="42" t="s">
        <v>6328</v>
      </c>
      <c r="O1123" s="42">
        <v>106</v>
      </c>
      <c r="P1123" s="42" t="s">
        <v>6798</v>
      </c>
      <c r="Q1123" s="42">
        <v>19</v>
      </c>
      <c r="R1123" s="45" t="s">
        <v>6392</v>
      </c>
      <c r="S1123" s="45" t="s">
        <v>6849</v>
      </c>
      <c r="T1123" s="42" t="s">
        <v>6850</v>
      </c>
      <c r="U1123" s="49">
        <v>332</v>
      </c>
      <c r="Y1123" s="62"/>
      <c r="Z1123" s="62"/>
      <c r="AA1123" s="62"/>
      <c r="AB1123" s="64"/>
    </row>
    <row r="1124" spans="1:28" ht="14.1" customHeight="1">
      <c r="A1124" s="42" t="str">
        <f t="shared" si="12"/>
        <v>6603</v>
      </c>
      <c r="B1124" s="42" t="str">
        <f t="shared" si="13"/>
        <v>6603106</v>
      </c>
      <c r="C1124" s="42" t="str">
        <f t="shared" si="14"/>
        <v>660310620</v>
      </c>
      <c r="I1124" s="42">
        <v>113828</v>
      </c>
      <c r="J1124" s="42" t="s">
        <v>6839</v>
      </c>
      <c r="K1124" s="42">
        <v>6</v>
      </c>
      <c r="L1124" s="42" t="s">
        <v>5959</v>
      </c>
      <c r="M1124" s="44">
        <v>603</v>
      </c>
      <c r="N1124" s="42" t="s">
        <v>6328</v>
      </c>
      <c r="O1124" s="42">
        <v>106</v>
      </c>
      <c r="P1124" s="42" t="s">
        <v>6798</v>
      </c>
      <c r="Q1124" s="42">
        <v>20</v>
      </c>
      <c r="R1124" s="45" t="s">
        <v>6396</v>
      </c>
      <c r="S1124" s="45" t="s">
        <v>6852</v>
      </c>
      <c r="T1124" s="42" t="s">
        <v>6853</v>
      </c>
      <c r="U1124" s="49">
        <v>333</v>
      </c>
      <c r="Y1124" s="62"/>
      <c r="Z1124" s="62"/>
      <c r="AA1124" s="62"/>
      <c r="AB1124" s="64"/>
    </row>
    <row r="1125" spans="1:28" ht="14.1" customHeight="1">
      <c r="A1125" s="42" t="str">
        <f t="shared" si="12"/>
        <v>6603</v>
      </c>
      <c r="B1125" s="42" t="str">
        <f t="shared" si="13"/>
        <v>6603106</v>
      </c>
      <c r="C1125" s="42" t="str">
        <f t="shared" si="14"/>
        <v>660310621</v>
      </c>
      <c r="I1125" s="42">
        <v>113829</v>
      </c>
      <c r="J1125" s="42" t="s">
        <v>6841</v>
      </c>
      <c r="K1125" s="42">
        <v>6</v>
      </c>
      <c r="L1125" s="42" t="s">
        <v>5959</v>
      </c>
      <c r="M1125" s="44">
        <v>603</v>
      </c>
      <c r="N1125" s="42" t="s">
        <v>6328</v>
      </c>
      <c r="O1125" s="42">
        <v>106</v>
      </c>
      <c r="P1125" s="42" t="s">
        <v>6798</v>
      </c>
      <c r="Q1125" s="42">
        <v>21</v>
      </c>
      <c r="R1125" s="45" t="s">
        <v>3321</v>
      </c>
      <c r="S1125" s="45" t="s">
        <v>6855</v>
      </c>
      <c r="T1125" s="42" t="s">
        <v>6856</v>
      </c>
      <c r="U1125" s="49">
        <v>334</v>
      </c>
      <c r="Y1125" s="62"/>
      <c r="Z1125" s="62"/>
      <c r="AA1125" s="62"/>
      <c r="AB1125" s="64"/>
    </row>
    <row r="1126" spans="1:28" ht="14.1" customHeight="1">
      <c r="A1126" s="42" t="str">
        <f t="shared" si="12"/>
        <v>6603</v>
      </c>
      <c r="B1126" s="42" t="str">
        <f t="shared" si="13"/>
        <v>6603106</v>
      </c>
      <c r="C1126" s="42" t="str">
        <f t="shared" si="14"/>
        <v>660310622</v>
      </c>
      <c r="I1126" s="42">
        <v>113830</v>
      </c>
      <c r="J1126" s="42" t="s">
        <v>6843</v>
      </c>
      <c r="K1126" s="42">
        <v>6</v>
      </c>
      <c r="L1126" s="42" t="s">
        <v>5959</v>
      </c>
      <c r="M1126" s="44">
        <v>603</v>
      </c>
      <c r="N1126" s="42" t="s">
        <v>6328</v>
      </c>
      <c r="O1126" s="42">
        <v>106</v>
      </c>
      <c r="P1126" s="42" t="s">
        <v>6798</v>
      </c>
      <c r="Q1126" s="42">
        <v>22</v>
      </c>
      <c r="R1126" s="45" t="s">
        <v>3351</v>
      </c>
      <c r="S1126" s="45" t="s">
        <v>6858</v>
      </c>
      <c r="T1126" s="42" t="s">
        <v>6859</v>
      </c>
      <c r="U1126" s="49">
        <v>484</v>
      </c>
      <c r="Y1126" s="62"/>
      <c r="Z1126" s="62"/>
      <c r="AA1126" s="62"/>
      <c r="AB1126" s="64"/>
    </row>
    <row r="1127" spans="1:28" ht="14.1" customHeight="1">
      <c r="A1127" s="42" t="str">
        <f t="shared" si="12"/>
        <v>6603</v>
      </c>
      <c r="B1127" s="42" t="str">
        <f t="shared" si="13"/>
        <v>6603106</v>
      </c>
      <c r="C1127" s="42" t="str">
        <f t="shared" si="14"/>
        <v>660310623</v>
      </c>
      <c r="I1127" s="42">
        <v>113831</v>
      </c>
      <c r="J1127" s="42" t="s">
        <v>6845</v>
      </c>
      <c r="K1127" s="42">
        <v>6</v>
      </c>
      <c r="L1127" s="42" t="s">
        <v>5959</v>
      </c>
      <c r="M1127" s="44">
        <v>603</v>
      </c>
      <c r="N1127" s="42" t="s">
        <v>6328</v>
      </c>
      <c r="O1127" s="42">
        <v>106</v>
      </c>
      <c r="P1127" s="42" t="s">
        <v>6798</v>
      </c>
      <c r="Q1127" s="42">
        <v>23</v>
      </c>
      <c r="R1127" s="45" t="s">
        <v>6405</v>
      </c>
      <c r="S1127" s="45" t="s">
        <v>6861</v>
      </c>
      <c r="T1127" s="42" t="s">
        <v>6862</v>
      </c>
      <c r="U1127" s="49">
        <v>1682</v>
      </c>
      <c r="Y1127" s="62"/>
      <c r="Z1127" s="62"/>
      <c r="AA1127" s="62"/>
      <c r="AB1127" s="64"/>
    </row>
    <row r="1128" spans="1:28" ht="14.1" customHeight="1">
      <c r="A1128" s="42" t="str">
        <f t="shared" si="12"/>
        <v>6603</v>
      </c>
      <c r="B1128" s="42" t="str">
        <f t="shared" si="13"/>
        <v>6603106</v>
      </c>
      <c r="C1128" s="42" t="str">
        <f t="shared" si="14"/>
        <v>660310624</v>
      </c>
      <c r="I1128" s="42">
        <v>113832</v>
      </c>
      <c r="J1128" s="42" t="s">
        <v>6848</v>
      </c>
      <c r="K1128" s="42">
        <v>6</v>
      </c>
      <c r="L1128" s="42" t="s">
        <v>5959</v>
      </c>
      <c r="M1128" s="44">
        <v>603</v>
      </c>
      <c r="N1128" s="42" t="s">
        <v>6328</v>
      </c>
      <c r="O1128" s="42">
        <v>106</v>
      </c>
      <c r="P1128" s="42" t="s">
        <v>6798</v>
      </c>
      <c r="Q1128" s="42">
        <v>24</v>
      </c>
      <c r="R1128" s="45" t="s">
        <v>3333</v>
      </c>
      <c r="S1128" s="45" t="s">
        <v>6865</v>
      </c>
      <c r="T1128" s="42" t="s">
        <v>6866</v>
      </c>
      <c r="U1128" s="49">
        <v>1111</v>
      </c>
      <c r="Y1128" s="62"/>
      <c r="Z1128" s="62"/>
      <c r="AA1128" s="62"/>
      <c r="AB1128" s="64"/>
    </row>
    <row r="1129" spans="1:28" ht="14.1" customHeight="1">
      <c r="A1129" s="42" t="str">
        <f t="shared" si="12"/>
        <v>6603</v>
      </c>
      <c r="B1129" s="42" t="str">
        <f t="shared" si="13"/>
        <v>6603106</v>
      </c>
      <c r="C1129" s="42" t="str">
        <f t="shared" si="14"/>
        <v>660310625</v>
      </c>
      <c r="I1129" s="42">
        <v>113833</v>
      </c>
      <c r="J1129" s="42" t="s">
        <v>6851</v>
      </c>
      <c r="K1129" s="42">
        <v>6</v>
      </c>
      <c r="L1129" s="42" t="s">
        <v>5959</v>
      </c>
      <c r="M1129" s="44">
        <v>603</v>
      </c>
      <c r="N1129" s="42" t="s">
        <v>6328</v>
      </c>
      <c r="O1129" s="42">
        <v>106</v>
      </c>
      <c r="P1129" s="42" t="s">
        <v>6798</v>
      </c>
      <c r="Q1129" s="42">
        <v>25</v>
      </c>
      <c r="R1129" s="45" t="s">
        <v>6411</v>
      </c>
      <c r="S1129" s="45" t="s">
        <v>6868</v>
      </c>
      <c r="T1129" s="42" t="s">
        <v>6869</v>
      </c>
      <c r="U1129" s="49">
        <v>1458</v>
      </c>
      <c r="Y1129" s="62"/>
      <c r="Z1129" s="62"/>
      <c r="AA1129" s="62"/>
      <c r="AB1129" s="64"/>
    </row>
    <row r="1130" spans="1:28" ht="14.1" customHeight="1">
      <c r="A1130" s="42" t="str">
        <f t="shared" si="12"/>
        <v>6603</v>
      </c>
      <c r="B1130" s="42" t="str">
        <f t="shared" si="13"/>
        <v>6603106</v>
      </c>
      <c r="C1130" s="42" t="str">
        <f t="shared" si="14"/>
        <v>660310626</v>
      </c>
      <c r="I1130" s="42">
        <v>113834</v>
      </c>
      <c r="J1130" s="42" t="s">
        <v>6854</v>
      </c>
      <c r="K1130" s="42">
        <v>6</v>
      </c>
      <c r="L1130" s="42" t="s">
        <v>5959</v>
      </c>
      <c r="M1130" s="44">
        <v>603</v>
      </c>
      <c r="N1130" s="42" t="s">
        <v>6328</v>
      </c>
      <c r="O1130" s="42">
        <v>106</v>
      </c>
      <c r="P1130" s="42" t="s">
        <v>6798</v>
      </c>
      <c r="Q1130" s="42">
        <v>26</v>
      </c>
      <c r="R1130" s="45" t="s">
        <v>6415</v>
      </c>
      <c r="S1130" s="45" t="s">
        <v>6871</v>
      </c>
      <c r="T1130" s="42" t="s">
        <v>6872</v>
      </c>
      <c r="U1130" s="49">
        <v>536</v>
      </c>
      <c r="Y1130" s="62"/>
      <c r="Z1130" s="62"/>
      <c r="AA1130" s="62"/>
      <c r="AB1130" s="64"/>
    </row>
    <row r="1131" spans="1:28" ht="14.1" customHeight="1">
      <c r="A1131" s="42" t="str">
        <f t="shared" si="12"/>
        <v>6603</v>
      </c>
      <c r="B1131" s="42" t="str">
        <f t="shared" si="13"/>
        <v>6603106</v>
      </c>
      <c r="C1131" s="42" t="str">
        <f t="shared" si="14"/>
        <v>660310627</v>
      </c>
      <c r="I1131" s="42">
        <v>113835</v>
      </c>
      <c r="J1131" s="42" t="s">
        <v>6857</v>
      </c>
      <c r="K1131" s="42">
        <v>6</v>
      </c>
      <c r="L1131" s="42" t="s">
        <v>5959</v>
      </c>
      <c r="M1131" s="44">
        <v>603</v>
      </c>
      <c r="N1131" s="42" t="s">
        <v>6328</v>
      </c>
      <c r="O1131" s="42">
        <v>106</v>
      </c>
      <c r="P1131" s="42" t="s">
        <v>6798</v>
      </c>
      <c r="Q1131" s="42">
        <v>27</v>
      </c>
      <c r="R1131" s="45" t="s">
        <v>3115</v>
      </c>
      <c r="S1131" s="45" t="s">
        <v>6874</v>
      </c>
      <c r="T1131" s="42" t="s">
        <v>6875</v>
      </c>
      <c r="U1131" s="49">
        <v>1107</v>
      </c>
      <c r="Y1131" s="62"/>
      <c r="Z1131" s="62"/>
      <c r="AA1131" s="62"/>
      <c r="AB1131" s="64"/>
    </row>
    <row r="1132" spans="1:28" ht="14.1" customHeight="1">
      <c r="A1132" s="42" t="str">
        <f t="shared" si="12"/>
        <v>6603</v>
      </c>
      <c r="B1132" s="42" t="str">
        <f t="shared" si="13"/>
        <v>6603106</v>
      </c>
      <c r="C1132" s="42" t="str">
        <f t="shared" si="14"/>
        <v>660310628</v>
      </c>
      <c r="I1132" s="42">
        <v>113836</v>
      </c>
      <c r="J1132" s="42" t="s">
        <v>6860</v>
      </c>
      <c r="K1132" s="42">
        <v>6</v>
      </c>
      <c r="L1132" s="42" t="s">
        <v>5959</v>
      </c>
      <c r="M1132" s="44">
        <v>603</v>
      </c>
      <c r="N1132" s="42" t="s">
        <v>6328</v>
      </c>
      <c r="O1132" s="42">
        <v>106</v>
      </c>
      <c r="P1132" s="42" t="s">
        <v>6798</v>
      </c>
      <c r="Q1132" s="42">
        <v>28</v>
      </c>
      <c r="R1132" s="45" t="s">
        <v>3127</v>
      </c>
      <c r="S1132" s="45" t="s">
        <v>6877</v>
      </c>
      <c r="T1132" s="42" t="s">
        <v>6878</v>
      </c>
      <c r="U1132" s="49">
        <v>335</v>
      </c>
      <c r="Y1132" s="62"/>
      <c r="Z1132" s="62"/>
      <c r="AA1132" s="62"/>
      <c r="AB1132" s="64"/>
    </row>
    <row r="1133" spans="1:28" ht="14.1" customHeight="1">
      <c r="A1133" s="42" t="str">
        <f t="shared" si="12"/>
        <v>6603</v>
      </c>
      <c r="B1133" s="42" t="str">
        <f t="shared" si="13"/>
        <v>6603106</v>
      </c>
      <c r="C1133" s="42" t="str">
        <f t="shared" si="14"/>
        <v>660310629</v>
      </c>
      <c r="I1133" s="42">
        <v>113837</v>
      </c>
      <c r="J1133" s="42" t="s">
        <v>6864</v>
      </c>
      <c r="K1133" s="42">
        <v>6</v>
      </c>
      <c r="L1133" s="42" t="s">
        <v>5959</v>
      </c>
      <c r="M1133" s="44">
        <v>603</v>
      </c>
      <c r="N1133" s="42" t="s">
        <v>6328</v>
      </c>
      <c r="O1133" s="42">
        <v>106</v>
      </c>
      <c r="P1133" s="42" t="s">
        <v>6798</v>
      </c>
      <c r="Q1133" s="42">
        <v>29</v>
      </c>
      <c r="R1133" s="45" t="s">
        <v>3121</v>
      </c>
      <c r="S1133" s="45" t="s">
        <v>6880</v>
      </c>
      <c r="T1133" s="42" t="s">
        <v>6881</v>
      </c>
      <c r="U1133" s="49">
        <v>569</v>
      </c>
      <c r="Y1133" s="62"/>
      <c r="Z1133" s="62"/>
      <c r="AA1133" s="62"/>
      <c r="AB1133" s="64"/>
    </row>
    <row r="1134" spans="1:28" ht="14.1" customHeight="1">
      <c r="A1134" s="42" t="str">
        <f t="shared" si="12"/>
        <v>6603</v>
      </c>
      <c r="B1134" s="42" t="str">
        <f t="shared" si="13"/>
        <v>6603106</v>
      </c>
      <c r="C1134" s="42" t="str">
        <f t="shared" si="14"/>
        <v>660310639</v>
      </c>
      <c r="I1134" s="42">
        <v>113838</v>
      </c>
      <c r="J1134" s="42" t="s">
        <v>6867</v>
      </c>
      <c r="K1134" s="42">
        <v>6</v>
      </c>
      <c r="L1134" s="42" t="s">
        <v>5959</v>
      </c>
      <c r="M1134" s="44">
        <v>603</v>
      </c>
      <c r="N1134" s="42" t="s">
        <v>6328</v>
      </c>
      <c r="O1134" s="42">
        <v>106</v>
      </c>
      <c r="P1134" s="42" t="s">
        <v>6798</v>
      </c>
      <c r="Q1134" s="42">
        <v>39</v>
      </c>
      <c r="R1134" s="45" t="s">
        <v>1479</v>
      </c>
      <c r="S1134" s="45" t="s">
        <v>6883</v>
      </c>
      <c r="T1134" s="42" t="s">
        <v>6884</v>
      </c>
      <c r="U1134" s="49">
        <v>1550</v>
      </c>
      <c r="Y1134" s="62"/>
      <c r="Z1134" s="62"/>
      <c r="AA1134" s="62"/>
      <c r="AB1134" s="64"/>
    </row>
    <row r="1135" spans="1:28" ht="14.1" customHeight="1">
      <c r="A1135" s="42" t="str">
        <f t="shared" si="12"/>
        <v>6604</v>
      </c>
      <c r="B1135" s="42" t="str">
        <f t="shared" si="13"/>
        <v>6604101</v>
      </c>
      <c r="C1135" s="42" t="str">
        <f t="shared" si="14"/>
        <v>66041011</v>
      </c>
      <c r="I1135" s="42">
        <v>113839</v>
      </c>
      <c r="J1135" s="42" t="s">
        <v>6870</v>
      </c>
      <c r="K1135" s="42">
        <v>6</v>
      </c>
      <c r="L1135" s="42" t="s">
        <v>5959</v>
      </c>
      <c r="M1135" s="44">
        <v>604</v>
      </c>
      <c r="N1135" s="42" t="s">
        <v>6886</v>
      </c>
      <c r="O1135" s="42">
        <v>101</v>
      </c>
      <c r="P1135" s="42" t="s">
        <v>6105</v>
      </c>
      <c r="Q1135" s="42">
        <v>1</v>
      </c>
      <c r="R1135" s="45" t="s">
        <v>6105</v>
      </c>
      <c r="S1135" s="45" t="s">
        <v>6887</v>
      </c>
      <c r="T1135" s="42" t="s">
        <v>6888</v>
      </c>
      <c r="U1135" s="49">
        <v>1281</v>
      </c>
      <c r="Y1135" s="62"/>
      <c r="Z1135" s="62"/>
      <c r="AA1135" s="62"/>
      <c r="AB1135" s="64"/>
    </row>
    <row r="1136" spans="1:28" ht="14.1" customHeight="1">
      <c r="A1136" s="42" t="str">
        <f t="shared" si="12"/>
        <v>6604</v>
      </c>
      <c r="B1136" s="42" t="str">
        <f t="shared" si="13"/>
        <v>6604101</v>
      </c>
      <c r="C1136" s="42" t="str">
        <f t="shared" si="14"/>
        <v>660410119</v>
      </c>
      <c r="I1136" s="42">
        <v>113840</v>
      </c>
      <c r="J1136" s="42" t="s">
        <v>6873</v>
      </c>
      <c r="K1136" s="42">
        <v>6</v>
      </c>
      <c r="L1136" s="42" t="s">
        <v>5959</v>
      </c>
      <c r="M1136" s="44">
        <v>604</v>
      </c>
      <c r="N1136" s="42" t="s">
        <v>6886</v>
      </c>
      <c r="O1136" s="42">
        <v>101</v>
      </c>
      <c r="P1136" s="42" t="s">
        <v>6105</v>
      </c>
      <c r="Q1136" s="42">
        <v>19</v>
      </c>
      <c r="R1136" s="45" t="s">
        <v>1479</v>
      </c>
      <c r="S1136" s="45" t="s">
        <v>6890</v>
      </c>
      <c r="T1136" s="42" t="s">
        <v>6891</v>
      </c>
      <c r="U1136" s="49">
        <v>336</v>
      </c>
      <c r="Y1136" s="62"/>
      <c r="Z1136" s="62"/>
      <c r="AA1136" s="62"/>
      <c r="AB1136" s="64"/>
    </row>
    <row r="1137" spans="1:28" ht="14.1" customHeight="1">
      <c r="A1137" s="42" t="str">
        <f t="shared" si="12"/>
        <v>6604</v>
      </c>
      <c r="B1137" s="42" t="str">
        <f t="shared" si="13"/>
        <v>6604102</v>
      </c>
      <c r="C1137" s="42" t="str">
        <f t="shared" si="14"/>
        <v>66041021</v>
      </c>
      <c r="I1137" s="42">
        <v>113841</v>
      </c>
      <c r="J1137" s="42" t="s">
        <v>6876</v>
      </c>
      <c r="K1137" s="42">
        <v>6</v>
      </c>
      <c r="L1137" s="42" t="s">
        <v>5959</v>
      </c>
      <c r="M1137" s="44">
        <v>604</v>
      </c>
      <c r="N1137" s="42" t="s">
        <v>6886</v>
      </c>
      <c r="O1137" s="42">
        <v>102</v>
      </c>
      <c r="P1137" s="42" t="s">
        <v>6095</v>
      </c>
      <c r="Q1137" s="42">
        <v>1</v>
      </c>
      <c r="R1137" s="45" t="s">
        <v>6095</v>
      </c>
      <c r="S1137" s="45" t="s">
        <v>6893</v>
      </c>
      <c r="T1137" s="42" t="s">
        <v>6894</v>
      </c>
      <c r="U1137" s="49">
        <v>1460</v>
      </c>
      <c r="Y1137" s="62"/>
      <c r="Z1137" s="62"/>
      <c r="AA1137" s="62"/>
      <c r="AB1137" s="64"/>
    </row>
    <row r="1138" spans="1:28" ht="14.1" customHeight="1">
      <c r="A1138" s="42" t="str">
        <f t="shared" si="12"/>
        <v>6604</v>
      </c>
      <c r="B1138" s="42" t="str">
        <f t="shared" si="13"/>
        <v>6604102</v>
      </c>
      <c r="C1138" s="42" t="str">
        <f t="shared" si="14"/>
        <v>660410219</v>
      </c>
      <c r="I1138" s="42">
        <v>113842</v>
      </c>
      <c r="J1138" s="42" t="s">
        <v>6879</v>
      </c>
      <c r="K1138" s="42">
        <v>6</v>
      </c>
      <c r="L1138" s="42" t="s">
        <v>5959</v>
      </c>
      <c r="M1138" s="44">
        <v>604</v>
      </c>
      <c r="N1138" s="42" t="s">
        <v>6886</v>
      </c>
      <c r="O1138" s="42">
        <v>102</v>
      </c>
      <c r="P1138" s="42" t="s">
        <v>6095</v>
      </c>
      <c r="Q1138" s="42">
        <v>19</v>
      </c>
      <c r="R1138" s="45" t="s">
        <v>1479</v>
      </c>
      <c r="S1138" s="45" t="s">
        <v>6896</v>
      </c>
      <c r="T1138" s="42" t="s">
        <v>6897</v>
      </c>
      <c r="U1138" s="49">
        <v>1294</v>
      </c>
      <c r="Y1138" s="62"/>
      <c r="Z1138" s="62"/>
      <c r="AA1138" s="62"/>
      <c r="AB1138" s="64"/>
    </row>
    <row r="1139" spans="1:28" ht="14.1" customHeight="1">
      <c r="A1139" s="42" t="str">
        <f t="shared" si="12"/>
        <v>6605</v>
      </c>
      <c r="B1139" s="42" t="str">
        <f t="shared" si="13"/>
        <v>6605101</v>
      </c>
      <c r="C1139" s="42" t="str">
        <f t="shared" si="14"/>
        <v>66051011</v>
      </c>
      <c r="I1139" s="42">
        <v>113843</v>
      </c>
      <c r="J1139" s="42" t="s">
        <v>6882</v>
      </c>
      <c r="K1139" s="42">
        <v>6</v>
      </c>
      <c r="L1139" s="42" t="s">
        <v>5959</v>
      </c>
      <c r="M1139" s="44">
        <v>605</v>
      </c>
      <c r="N1139" s="42" t="s">
        <v>6899</v>
      </c>
      <c r="O1139" s="42">
        <v>101</v>
      </c>
      <c r="P1139" s="42" t="s">
        <v>6900</v>
      </c>
      <c r="Q1139" s="42">
        <v>1</v>
      </c>
      <c r="R1139" s="45" t="s">
        <v>3285</v>
      </c>
      <c r="S1139" s="45" t="s">
        <v>6901</v>
      </c>
      <c r="T1139" s="42" t="s">
        <v>6902</v>
      </c>
      <c r="U1139" s="49">
        <v>1066</v>
      </c>
      <c r="Y1139" s="62"/>
      <c r="Z1139" s="62"/>
      <c r="AA1139" s="62"/>
      <c r="AB1139" s="64"/>
    </row>
    <row r="1140" spans="1:28" ht="14.1" customHeight="1">
      <c r="A1140" s="42" t="str">
        <f t="shared" si="12"/>
        <v>6605</v>
      </c>
      <c r="B1140" s="42" t="str">
        <f t="shared" si="13"/>
        <v>6605101</v>
      </c>
      <c r="C1140" s="42" t="str">
        <f t="shared" si="14"/>
        <v>66051012</v>
      </c>
      <c r="I1140" s="42">
        <v>113844</v>
      </c>
      <c r="J1140" s="42" t="s">
        <v>6885</v>
      </c>
      <c r="K1140" s="42">
        <v>6</v>
      </c>
      <c r="L1140" s="42" t="s">
        <v>5959</v>
      </c>
      <c r="M1140" s="44">
        <v>605</v>
      </c>
      <c r="N1140" s="42" t="s">
        <v>6899</v>
      </c>
      <c r="O1140" s="42">
        <v>101</v>
      </c>
      <c r="P1140" s="42" t="s">
        <v>6900</v>
      </c>
      <c r="Q1140" s="42">
        <v>2</v>
      </c>
      <c r="R1140" s="45" t="s">
        <v>5995</v>
      </c>
      <c r="S1140" s="45" t="s">
        <v>6904</v>
      </c>
      <c r="T1140" s="42" t="s">
        <v>6905</v>
      </c>
      <c r="U1140" s="49">
        <v>1644</v>
      </c>
      <c r="Y1140" s="62"/>
      <c r="Z1140" s="62"/>
      <c r="AA1140" s="62"/>
      <c r="AB1140" s="64"/>
    </row>
    <row r="1141" spans="1:28" ht="14.1" customHeight="1">
      <c r="A1141" s="42" t="str">
        <f t="shared" si="12"/>
        <v>6605</v>
      </c>
      <c r="B1141" s="42" t="str">
        <f t="shared" si="13"/>
        <v>6605101</v>
      </c>
      <c r="C1141" s="42" t="str">
        <f t="shared" si="14"/>
        <v>66051013</v>
      </c>
      <c r="I1141" s="42">
        <v>113845</v>
      </c>
      <c r="J1141" s="42" t="s">
        <v>6889</v>
      </c>
      <c r="K1141" s="42">
        <v>6</v>
      </c>
      <c r="L1141" s="42" t="s">
        <v>5959</v>
      </c>
      <c r="M1141" s="44">
        <v>605</v>
      </c>
      <c r="N1141" s="42" t="s">
        <v>6899</v>
      </c>
      <c r="O1141" s="42">
        <v>101</v>
      </c>
      <c r="P1141" s="42" t="s">
        <v>6900</v>
      </c>
      <c r="Q1141" s="42">
        <v>3</v>
      </c>
      <c r="R1141" s="45" t="s">
        <v>3286</v>
      </c>
      <c r="S1141" s="45" t="s">
        <v>6907</v>
      </c>
      <c r="T1141" s="42" t="s">
        <v>6908</v>
      </c>
      <c r="U1141" s="49">
        <v>338</v>
      </c>
      <c r="Y1141" s="62"/>
      <c r="Z1141" s="62"/>
      <c r="AA1141" s="62"/>
      <c r="AB1141" s="64"/>
    </row>
    <row r="1142" spans="1:28" ht="14.1" customHeight="1">
      <c r="A1142" s="42" t="str">
        <f t="shared" si="12"/>
        <v>6605</v>
      </c>
      <c r="B1142" s="42" t="str">
        <f t="shared" si="13"/>
        <v>6605101</v>
      </c>
      <c r="C1142" s="42" t="str">
        <f t="shared" si="14"/>
        <v>66051014</v>
      </c>
      <c r="I1142" s="42">
        <v>113846</v>
      </c>
      <c r="J1142" s="42" t="s">
        <v>6892</v>
      </c>
      <c r="K1142" s="42">
        <v>6</v>
      </c>
      <c r="L1142" s="42" t="s">
        <v>5959</v>
      </c>
      <c r="M1142" s="44">
        <v>605</v>
      </c>
      <c r="N1142" s="42" t="s">
        <v>6899</v>
      </c>
      <c r="O1142" s="42">
        <v>101</v>
      </c>
      <c r="P1142" s="42" t="s">
        <v>6900</v>
      </c>
      <c r="Q1142" s="42">
        <v>4</v>
      </c>
      <c r="R1142" s="45" t="s">
        <v>3133</v>
      </c>
      <c r="S1142" s="45" t="s">
        <v>6910</v>
      </c>
      <c r="T1142" s="42" t="s">
        <v>6911</v>
      </c>
      <c r="U1142" s="49">
        <v>339</v>
      </c>
      <c r="Y1142" s="62"/>
      <c r="Z1142" s="62"/>
      <c r="AA1142" s="62"/>
      <c r="AB1142" s="64"/>
    </row>
    <row r="1143" spans="1:28" ht="14.1" customHeight="1">
      <c r="A1143" s="42" t="str">
        <f t="shared" si="12"/>
        <v>6605</v>
      </c>
      <c r="B1143" s="42" t="str">
        <f t="shared" si="13"/>
        <v>6605101</v>
      </c>
      <c r="C1143" s="42" t="str">
        <f t="shared" si="14"/>
        <v>66051015</v>
      </c>
      <c r="I1143" s="42">
        <v>113847</v>
      </c>
      <c r="J1143" s="42" t="s">
        <v>6895</v>
      </c>
      <c r="K1143" s="42">
        <v>6</v>
      </c>
      <c r="L1143" s="42" t="s">
        <v>5959</v>
      </c>
      <c r="M1143" s="44">
        <v>605</v>
      </c>
      <c r="N1143" s="42" t="s">
        <v>6899</v>
      </c>
      <c r="O1143" s="42">
        <v>101</v>
      </c>
      <c r="P1143" s="42" t="s">
        <v>6900</v>
      </c>
      <c r="Q1143" s="42">
        <v>5</v>
      </c>
      <c r="R1143" s="45" t="s">
        <v>3115</v>
      </c>
      <c r="S1143" s="45" t="s">
        <v>6914</v>
      </c>
      <c r="T1143" s="42" t="s">
        <v>6433</v>
      </c>
      <c r="U1143" s="49">
        <v>1036</v>
      </c>
      <c r="Y1143" s="62"/>
      <c r="Z1143" s="62"/>
      <c r="AA1143" s="62"/>
      <c r="AB1143" s="64"/>
    </row>
    <row r="1144" spans="1:28" ht="14.1" customHeight="1">
      <c r="A1144" s="42" t="str">
        <f t="shared" si="12"/>
        <v>6605</v>
      </c>
      <c r="B1144" s="42" t="str">
        <f t="shared" si="13"/>
        <v>6605101</v>
      </c>
      <c r="C1144" s="42" t="str">
        <f t="shared" si="14"/>
        <v>66051016</v>
      </c>
      <c r="I1144" s="42">
        <v>113848</v>
      </c>
      <c r="J1144" s="42" t="s">
        <v>6898</v>
      </c>
      <c r="K1144" s="42">
        <v>6</v>
      </c>
      <c r="L1144" s="42" t="s">
        <v>5959</v>
      </c>
      <c r="M1144" s="44">
        <v>605</v>
      </c>
      <c r="N1144" s="42" t="s">
        <v>6899</v>
      </c>
      <c r="O1144" s="42">
        <v>101</v>
      </c>
      <c r="P1144" s="42" t="s">
        <v>6900</v>
      </c>
      <c r="Q1144" s="42">
        <v>6</v>
      </c>
      <c r="R1144" s="45" t="s">
        <v>3104</v>
      </c>
      <c r="S1144" s="45" t="s">
        <v>6916</v>
      </c>
      <c r="T1144" s="42" t="s">
        <v>6917</v>
      </c>
      <c r="U1144" s="49">
        <v>1699</v>
      </c>
      <c r="Y1144" s="62"/>
      <c r="Z1144" s="62"/>
      <c r="AA1144" s="62"/>
      <c r="AB1144" s="64"/>
    </row>
    <row r="1145" spans="1:28" ht="14.1" customHeight="1">
      <c r="A1145" s="42" t="str">
        <f t="shared" si="12"/>
        <v>6605</v>
      </c>
      <c r="B1145" s="42" t="str">
        <f t="shared" si="13"/>
        <v>6605101</v>
      </c>
      <c r="C1145" s="42" t="str">
        <f t="shared" si="14"/>
        <v>66051017</v>
      </c>
      <c r="I1145" s="42">
        <v>113849</v>
      </c>
      <c r="J1145" s="42" t="s">
        <v>6903</v>
      </c>
      <c r="K1145" s="42">
        <v>6</v>
      </c>
      <c r="L1145" s="42" t="s">
        <v>5959</v>
      </c>
      <c r="M1145" s="44">
        <v>605</v>
      </c>
      <c r="N1145" s="42" t="s">
        <v>6899</v>
      </c>
      <c r="O1145" s="42">
        <v>101</v>
      </c>
      <c r="P1145" s="42" t="s">
        <v>6900</v>
      </c>
      <c r="Q1145" s="42">
        <v>7</v>
      </c>
      <c r="R1145" s="45" t="s">
        <v>3139</v>
      </c>
      <c r="S1145" s="45" t="s">
        <v>6919</v>
      </c>
      <c r="T1145" s="42" t="s">
        <v>6920</v>
      </c>
      <c r="U1145" s="49">
        <v>342</v>
      </c>
      <c r="Y1145" s="62"/>
      <c r="Z1145" s="62"/>
      <c r="AA1145" s="62"/>
      <c r="AB1145" s="64"/>
    </row>
    <row r="1146" spans="1:28" ht="14.1" customHeight="1">
      <c r="A1146" s="42" t="str">
        <f t="shared" si="12"/>
        <v>6605</v>
      </c>
      <c r="B1146" s="42" t="str">
        <f t="shared" si="13"/>
        <v>6605101</v>
      </c>
      <c r="C1146" s="42" t="str">
        <f t="shared" si="14"/>
        <v>66051018</v>
      </c>
      <c r="I1146" s="42">
        <v>113850</v>
      </c>
      <c r="J1146" s="42" t="s">
        <v>6906</v>
      </c>
      <c r="K1146" s="42">
        <v>6</v>
      </c>
      <c r="L1146" s="42" t="s">
        <v>5959</v>
      </c>
      <c r="M1146" s="44">
        <v>605</v>
      </c>
      <c r="N1146" s="42" t="s">
        <v>6899</v>
      </c>
      <c r="O1146" s="42">
        <v>101</v>
      </c>
      <c r="P1146" s="42" t="s">
        <v>6900</v>
      </c>
      <c r="Q1146" s="42">
        <v>8</v>
      </c>
      <c r="R1146" s="45" t="s">
        <v>6922</v>
      </c>
      <c r="S1146" s="45" t="s">
        <v>6923</v>
      </c>
      <c r="T1146" s="42" t="s">
        <v>6924</v>
      </c>
      <c r="U1146" s="49">
        <v>492</v>
      </c>
      <c r="Y1146" s="62"/>
      <c r="Z1146" s="62"/>
      <c r="AA1146" s="62"/>
      <c r="AB1146" s="64"/>
    </row>
    <row r="1147" spans="1:28" ht="14.1" customHeight="1">
      <c r="A1147" s="42" t="str">
        <f t="shared" si="12"/>
        <v>6605</v>
      </c>
      <c r="B1147" s="42" t="str">
        <f t="shared" si="13"/>
        <v>6605101</v>
      </c>
      <c r="C1147" s="42" t="str">
        <f t="shared" si="14"/>
        <v>66051019</v>
      </c>
      <c r="I1147" s="42">
        <v>113851</v>
      </c>
      <c r="J1147" s="42" t="s">
        <v>6909</v>
      </c>
      <c r="K1147" s="42">
        <v>6</v>
      </c>
      <c r="L1147" s="42" t="s">
        <v>5959</v>
      </c>
      <c r="M1147" s="44">
        <v>605</v>
      </c>
      <c r="N1147" s="42" t="s">
        <v>6899</v>
      </c>
      <c r="O1147" s="42">
        <v>101</v>
      </c>
      <c r="P1147" s="42" t="s">
        <v>6900</v>
      </c>
      <c r="Q1147" s="42">
        <v>9</v>
      </c>
      <c r="R1147" s="45" t="s">
        <v>3121</v>
      </c>
      <c r="S1147" s="45" t="s">
        <v>6926</v>
      </c>
      <c r="T1147" s="42" t="s">
        <v>6927</v>
      </c>
      <c r="U1147" s="49">
        <v>343</v>
      </c>
      <c r="Y1147" s="62"/>
      <c r="Z1147" s="62"/>
      <c r="AA1147" s="62"/>
      <c r="AB1147" s="64"/>
    </row>
    <row r="1148" spans="1:28" ht="14.1" customHeight="1">
      <c r="A1148" s="42" t="str">
        <f t="shared" si="12"/>
        <v>6605</v>
      </c>
      <c r="B1148" s="42" t="str">
        <f t="shared" si="13"/>
        <v>6605101</v>
      </c>
      <c r="C1148" s="42" t="str">
        <f t="shared" si="14"/>
        <v>660510110</v>
      </c>
      <c r="I1148" s="42">
        <v>113852</v>
      </c>
      <c r="J1148" s="42" t="s">
        <v>6913</v>
      </c>
      <c r="K1148" s="42">
        <v>6</v>
      </c>
      <c r="L1148" s="42" t="s">
        <v>5959</v>
      </c>
      <c r="M1148" s="44">
        <v>605</v>
      </c>
      <c r="N1148" s="42" t="s">
        <v>6899</v>
      </c>
      <c r="O1148" s="42">
        <v>101</v>
      </c>
      <c r="P1148" s="42" t="s">
        <v>6900</v>
      </c>
      <c r="Q1148" s="42">
        <v>10</v>
      </c>
      <c r="R1148" s="45" t="s">
        <v>3252</v>
      </c>
      <c r="S1148" s="45" t="s">
        <v>6930</v>
      </c>
      <c r="T1148" s="42" t="s">
        <v>6931</v>
      </c>
      <c r="U1148" s="49">
        <v>1040</v>
      </c>
      <c r="Y1148" s="62"/>
      <c r="Z1148" s="62"/>
      <c r="AA1148" s="62"/>
      <c r="AB1148" s="64"/>
    </row>
    <row r="1149" spans="1:28" ht="14.1" customHeight="1">
      <c r="A1149" s="42" t="str">
        <f t="shared" si="12"/>
        <v>6605</v>
      </c>
      <c r="B1149" s="42" t="str">
        <f t="shared" si="13"/>
        <v>6605101</v>
      </c>
      <c r="C1149" s="42" t="str">
        <f t="shared" si="14"/>
        <v>660510111</v>
      </c>
      <c r="I1149" s="42">
        <v>113853</v>
      </c>
      <c r="J1149" s="42" t="s">
        <v>6915</v>
      </c>
      <c r="K1149" s="42">
        <v>6</v>
      </c>
      <c r="L1149" s="42" t="s">
        <v>5959</v>
      </c>
      <c r="M1149" s="44">
        <v>605</v>
      </c>
      <c r="N1149" s="42" t="s">
        <v>6899</v>
      </c>
      <c r="O1149" s="42">
        <v>101</v>
      </c>
      <c r="P1149" s="42" t="s">
        <v>6900</v>
      </c>
      <c r="Q1149" s="42">
        <v>11</v>
      </c>
      <c r="R1149" s="45" t="s">
        <v>3180</v>
      </c>
      <c r="S1149" s="45" t="s">
        <v>6933</v>
      </c>
      <c r="T1149" s="42" t="s">
        <v>6934</v>
      </c>
      <c r="U1149" s="49">
        <v>1427</v>
      </c>
      <c r="Y1149" s="62"/>
      <c r="Z1149" s="62"/>
      <c r="AA1149" s="62"/>
      <c r="AB1149" s="64"/>
    </row>
    <row r="1150" spans="1:28" ht="14.1" customHeight="1">
      <c r="A1150" s="42" t="str">
        <f t="shared" si="12"/>
        <v>6605</v>
      </c>
      <c r="B1150" s="42" t="str">
        <f t="shared" si="13"/>
        <v>6605101</v>
      </c>
      <c r="C1150" s="42" t="str">
        <f t="shared" si="14"/>
        <v>660510112</v>
      </c>
      <c r="I1150" s="42">
        <v>113854</v>
      </c>
      <c r="J1150" s="42" t="s">
        <v>6918</v>
      </c>
      <c r="K1150" s="42">
        <v>6</v>
      </c>
      <c r="L1150" s="42" t="s">
        <v>5959</v>
      </c>
      <c r="M1150" s="44">
        <v>605</v>
      </c>
      <c r="N1150" s="42" t="s">
        <v>6899</v>
      </c>
      <c r="O1150" s="42">
        <v>101</v>
      </c>
      <c r="P1150" s="42" t="s">
        <v>6900</v>
      </c>
      <c r="Q1150" s="42">
        <v>12</v>
      </c>
      <c r="R1150" s="45" t="s">
        <v>3174</v>
      </c>
      <c r="S1150" s="45" t="s">
        <v>6936</v>
      </c>
      <c r="T1150" s="42" t="s">
        <v>6937</v>
      </c>
      <c r="U1150" s="49">
        <v>344</v>
      </c>
      <c r="Y1150" s="62"/>
      <c r="Z1150" s="62"/>
      <c r="AA1150" s="62"/>
      <c r="AB1150" s="64"/>
    </row>
    <row r="1151" spans="1:28" ht="14.1" customHeight="1">
      <c r="A1151" s="42" t="str">
        <f t="shared" si="12"/>
        <v>6605</v>
      </c>
      <c r="B1151" s="42" t="str">
        <f t="shared" si="13"/>
        <v>6605101</v>
      </c>
      <c r="C1151" s="42" t="str">
        <f t="shared" si="14"/>
        <v>660510113</v>
      </c>
      <c r="I1151" s="42">
        <v>113855</v>
      </c>
      <c r="J1151" s="42" t="s">
        <v>6921</v>
      </c>
      <c r="K1151" s="42">
        <v>6</v>
      </c>
      <c r="L1151" s="42" t="s">
        <v>5959</v>
      </c>
      <c r="M1151" s="44">
        <v>605</v>
      </c>
      <c r="N1151" s="42" t="s">
        <v>6899</v>
      </c>
      <c r="O1151" s="42">
        <v>101</v>
      </c>
      <c r="P1151" s="42" t="s">
        <v>6900</v>
      </c>
      <c r="Q1151" s="42">
        <v>13</v>
      </c>
      <c r="R1151" s="45" t="s">
        <v>3207</v>
      </c>
      <c r="S1151" s="45" t="s">
        <v>6939</v>
      </c>
      <c r="T1151" s="42" t="s">
        <v>6940</v>
      </c>
      <c r="U1151" s="49">
        <v>345</v>
      </c>
      <c r="Y1151" s="62"/>
      <c r="Z1151" s="62"/>
      <c r="AA1151" s="62"/>
      <c r="AB1151" s="64"/>
    </row>
    <row r="1152" spans="1:28" ht="14.1" customHeight="1">
      <c r="A1152" s="42" t="str">
        <f t="shared" si="12"/>
        <v>6605</v>
      </c>
      <c r="B1152" s="42" t="str">
        <f t="shared" si="13"/>
        <v>6605101</v>
      </c>
      <c r="C1152" s="42" t="str">
        <f t="shared" si="14"/>
        <v>660510114</v>
      </c>
      <c r="I1152" s="42">
        <v>113856</v>
      </c>
      <c r="J1152" s="42" t="s">
        <v>6925</v>
      </c>
      <c r="K1152" s="42">
        <v>6</v>
      </c>
      <c r="L1152" s="42" t="s">
        <v>5959</v>
      </c>
      <c r="M1152" s="44">
        <v>605</v>
      </c>
      <c r="N1152" s="42" t="s">
        <v>6899</v>
      </c>
      <c r="O1152" s="42">
        <v>101</v>
      </c>
      <c r="P1152" s="42" t="s">
        <v>6900</v>
      </c>
      <c r="Q1152" s="42">
        <v>14</v>
      </c>
      <c r="R1152" s="45" t="s">
        <v>3213</v>
      </c>
      <c r="S1152" s="45" t="s">
        <v>6942</v>
      </c>
      <c r="T1152" s="42" t="s">
        <v>6943</v>
      </c>
      <c r="U1152" s="49">
        <v>346</v>
      </c>
      <c r="Y1152" s="62"/>
      <c r="Z1152" s="62"/>
      <c r="AA1152" s="62"/>
      <c r="AB1152" s="64"/>
    </row>
    <row r="1153" spans="1:28" ht="14.1" customHeight="1">
      <c r="A1153" s="42" t="str">
        <f t="shared" si="12"/>
        <v>6605</v>
      </c>
      <c r="B1153" s="42" t="str">
        <f t="shared" si="13"/>
        <v>6605101</v>
      </c>
      <c r="C1153" s="42" t="str">
        <f t="shared" si="14"/>
        <v>660510119</v>
      </c>
      <c r="I1153" s="42">
        <v>113857</v>
      </c>
      <c r="J1153" s="42" t="s">
        <v>6929</v>
      </c>
      <c r="K1153" s="42">
        <v>6</v>
      </c>
      <c r="L1153" s="42" t="s">
        <v>5959</v>
      </c>
      <c r="M1153" s="44">
        <v>605</v>
      </c>
      <c r="N1153" s="42" t="s">
        <v>6899</v>
      </c>
      <c r="O1153" s="42">
        <v>101</v>
      </c>
      <c r="P1153" s="42" t="s">
        <v>6900</v>
      </c>
      <c r="Q1153" s="42">
        <v>19</v>
      </c>
      <c r="R1153" s="45" t="s">
        <v>1479</v>
      </c>
      <c r="S1153" s="45" t="s">
        <v>6945</v>
      </c>
      <c r="T1153" s="42" t="s">
        <v>6946</v>
      </c>
      <c r="U1153" s="49">
        <v>2000</v>
      </c>
      <c r="Y1153" s="62"/>
      <c r="Z1153" s="62"/>
      <c r="AA1153" s="62"/>
      <c r="AB1153" s="64"/>
    </row>
    <row r="1154" spans="1:28" ht="14.1" customHeight="1">
      <c r="A1154" s="42" t="str">
        <f t="shared" si="12"/>
        <v>6605</v>
      </c>
      <c r="B1154" s="42" t="str">
        <f t="shared" si="13"/>
        <v>6605102</v>
      </c>
      <c r="C1154" s="42" t="str">
        <f t="shared" si="14"/>
        <v>66051021</v>
      </c>
      <c r="I1154" s="42">
        <v>113858</v>
      </c>
      <c r="J1154" s="42" t="s">
        <v>6932</v>
      </c>
      <c r="K1154" s="42">
        <v>6</v>
      </c>
      <c r="L1154" s="42" t="s">
        <v>5959</v>
      </c>
      <c r="M1154" s="44">
        <v>605</v>
      </c>
      <c r="N1154" s="42" t="s">
        <v>6899</v>
      </c>
      <c r="O1154" s="42">
        <v>102</v>
      </c>
      <c r="P1154" s="42" t="s">
        <v>6949</v>
      </c>
      <c r="Q1154" s="42">
        <v>1</v>
      </c>
      <c r="R1154" s="45" t="s">
        <v>6950</v>
      </c>
      <c r="S1154" s="45" t="s">
        <v>6951</v>
      </c>
      <c r="T1154" s="42" t="s">
        <v>6952</v>
      </c>
      <c r="U1154" s="49">
        <v>347</v>
      </c>
      <c r="Y1154" s="62"/>
      <c r="Z1154" s="62"/>
      <c r="AA1154" s="62"/>
      <c r="AB1154" s="64"/>
    </row>
    <row r="1155" spans="1:28" ht="14.1" customHeight="1">
      <c r="A1155" s="42" t="str">
        <f t="shared" si="12"/>
        <v>6605</v>
      </c>
      <c r="B1155" s="42" t="str">
        <f t="shared" si="13"/>
        <v>6605102</v>
      </c>
      <c r="C1155" s="42" t="str">
        <f t="shared" si="14"/>
        <v>66051022</v>
      </c>
      <c r="I1155" s="42">
        <v>113859</v>
      </c>
      <c r="J1155" s="42" t="s">
        <v>6935</v>
      </c>
      <c r="K1155" s="42">
        <v>6</v>
      </c>
      <c r="L1155" s="42" t="s">
        <v>5959</v>
      </c>
      <c r="M1155" s="44">
        <v>605</v>
      </c>
      <c r="N1155" s="42" t="s">
        <v>6899</v>
      </c>
      <c r="O1155" s="42">
        <v>102</v>
      </c>
      <c r="P1155" s="42" t="s">
        <v>6949</v>
      </c>
      <c r="Q1155" s="42">
        <v>2</v>
      </c>
      <c r="R1155" s="45" t="s">
        <v>6954</v>
      </c>
      <c r="S1155" s="45" t="s">
        <v>6955</v>
      </c>
      <c r="T1155" s="42" t="s">
        <v>6956</v>
      </c>
      <c r="U1155" s="49">
        <v>1974</v>
      </c>
      <c r="Y1155" s="62"/>
      <c r="Z1155" s="62"/>
      <c r="AA1155" s="62"/>
      <c r="AB1155" s="64"/>
    </row>
    <row r="1156" spans="1:28" ht="14.1" customHeight="1">
      <c r="A1156" s="42" t="str">
        <f t="shared" si="12"/>
        <v>6605</v>
      </c>
      <c r="B1156" s="42" t="str">
        <f t="shared" si="13"/>
        <v>6605102</v>
      </c>
      <c r="C1156" s="42" t="str">
        <f t="shared" si="14"/>
        <v>66051023</v>
      </c>
      <c r="I1156" s="42">
        <v>113860</v>
      </c>
      <c r="J1156" s="42" t="s">
        <v>6938</v>
      </c>
      <c r="K1156" s="42">
        <v>6</v>
      </c>
      <c r="L1156" s="42" t="s">
        <v>5959</v>
      </c>
      <c r="M1156" s="44">
        <v>605</v>
      </c>
      <c r="N1156" s="42" t="s">
        <v>6899</v>
      </c>
      <c r="O1156" s="42">
        <v>102</v>
      </c>
      <c r="P1156" s="42" t="s">
        <v>6949</v>
      </c>
      <c r="Q1156" s="42">
        <v>3</v>
      </c>
      <c r="R1156" s="45" t="s">
        <v>6958</v>
      </c>
      <c r="S1156" s="45" t="s">
        <v>6959</v>
      </c>
      <c r="T1156" s="42" t="s">
        <v>6960</v>
      </c>
      <c r="U1156" s="49">
        <v>509</v>
      </c>
      <c r="Y1156" s="62"/>
      <c r="Z1156" s="62"/>
      <c r="AA1156" s="62"/>
      <c r="AB1156" s="64"/>
    </row>
    <row r="1157" spans="1:28" ht="14.1" customHeight="1">
      <c r="A1157" s="42" t="str">
        <f t="shared" si="12"/>
        <v>6605</v>
      </c>
      <c r="B1157" s="42" t="str">
        <f t="shared" si="13"/>
        <v>6605102</v>
      </c>
      <c r="C1157" s="42" t="str">
        <f t="shared" si="14"/>
        <v>66051024</v>
      </c>
      <c r="I1157" s="42">
        <v>113861</v>
      </c>
      <c r="J1157" s="42" t="s">
        <v>6941</v>
      </c>
      <c r="K1157" s="42">
        <v>6</v>
      </c>
      <c r="L1157" s="42" t="s">
        <v>5959</v>
      </c>
      <c r="M1157" s="44">
        <v>605</v>
      </c>
      <c r="N1157" s="42" t="s">
        <v>6899</v>
      </c>
      <c r="O1157" s="42">
        <v>102</v>
      </c>
      <c r="P1157" s="42" t="s">
        <v>6949</v>
      </c>
      <c r="Q1157" s="42">
        <v>4</v>
      </c>
      <c r="R1157" s="45" t="s">
        <v>6962</v>
      </c>
      <c r="S1157" s="45" t="s">
        <v>6963</v>
      </c>
      <c r="T1157" s="42" t="s">
        <v>6964</v>
      </c>
      <c r="U1157" s="49">
        <v>1976</v>
      </c>
      <c r="Y1157" s="62"/>
      <c r="Z1157" s="62"/>
      <c r="AA1157" s="62"/>
      <c r="AB1157" s="64"/>
    </row>
    <row r="1158" spans="1:28" ht="14.1" customHeight="1">
      <c r="A1158" s="42" t="str">
        <f t="shared" si="12"/>
        <v>6605</v>
      </c>
      <c r="B1158" s="42" t="str">
        <f t="shared" si="13"/>
        <v>6605102</v>
      </c>
      <c r="C1158" s="42" t="str">
        <f t="shared" si="14"/>
        <v>66051025</v>
      </c>
      <c r="I1158" s="42">
        <v>113862</v>
      </c>
      <c r="J1158" s="42" t="s">
        <v>6944</v>
      </c>
      <c r="K1158" s="42">
        <v>6</v>
      </c>
      <c r="L1158" s="42" t="s">
        <v>5959</v>
      </c>
      <c r="M1158" s="44">
        <v>605</v>
      </c>
      <c r="N1158" s="42" t="s">
        <v>6899</v>
      </c>
      <c r="O1158" s="42">
        <v>102</v>
      </c>
      <c r="P1158" s="42" t="s">
        <v>6949</v>
      </c>
      <c r="Q1158" s="42">
        <v>5</v>
      </c>
      <c r="R1158" s="45" t="s">
        <v>6966</v>
      </c>
      <c r="S1158" s="45" t="s">
        <v>6967</v>
      </c>
      <c r="T1158" s="42" t="s">
        <v>6968</v>
      </c>
      <c r="U1158" s="49">
        <v>2001</v>
      </c>
      <c r="Y1158" s="62"/>
      <c r="Z1158" s="62"/>
      <c r="AA1158" s="62"/>
      <c r="AB1158" s="64"/>
    </row>
    <row r="1159" spans="1:28" ht="14.1" customHeight="1">
      <c r="A1159" s="42" t="str">
        <f t="shared" si="12"/>
        <v>6605</v>
      </c>
      <c r="B1159" s="42" t="str">
        <f t="shared" si="13"/>
        <v>6605102</v>
      </c>
      <c r="C1159" s="42" t="str">
        <f t="shared" si="14"/>
        <v>66051026</v>
      </c>
      <c r="I1159" s="42">
        <v>113863</v>
      </c>
      <c r="J1159" s="42" t="s">
        <v>6948</v>
      </c>
      <c r="K1159" s="42">
        <v>6</v>
      </c>
      <c r="L1159" s="42" t="s">
        <v>5959</v>
      </c>
      <c r="M1159" s="44">
        <v>605</v>
      </c>
      <c r="N1159" s="42" t="s">
        <v>6899</v>
      </c>
      <c r="O1159" s="42">
        <v>102</v>
      </c>
      <c r="P1159" s="42" t="s">
        <v>6949</v>
      </c>
      <c r="Q1159" s="42">
        <v>6</v>
      </c>
      <c r="R1159" s="45" t="s">
        <v>6970</v>
      </c>
      <c r="S1159" s="45" t="s">
        <v>6971</v>
      </c>
      <c r="T1159" s="42" t="s">
        <v>6972</v>
      </c>
      <c r="U1159" s="49">
        <v>1124</v>
      </c>
      <c r="Y1159" s="62"/>
      <c r="Z1159" s="62"/>
      <c r="AA1159" s="62"/>
      <c r="AB1159" s="64"/>
    </row>
    <row r="1160" spans="1:28" ht="14.1" customHeight="1">
      <c r="A1160" s="42" t="str">
        <f t="shared" si="12"/>
        <v>6605</v>
      </c>
      <c r="B1160" s="42" t="str">
        <f t="shared" si="13"/>
        <v>6605102</v>
      </c>
      <c r="C1160" s="42" t="str">
        <f t="shared" si="14"/>
        <v>66051027</v>
      </c>
      <c r="I1160" s="42">
        <v>113864</v>
      </c>
      <c r="J1160" s="42" t="s">
        <v>6953</v>
      </c>
      <c r="K1160" s="42">
        <v>6</v>
      </c>
      <c r="L1160" s="42" t="s">
        <v>5959</v>
      </c>
      <c r="M1160" s="44">
        <v>605</v>
      </c>
      <c r="N1160" s="42" t="s">
        <v>6899</v>
      </c>
      <c r="O1160" s="42">
        <v>102</v>
      </c>
      <c r="P1160" s="42" t="s">
        <v>6949</v>
      </c>
      <c r="Q1160" s="42">
        <v>7</v>
      </c>
      <c r="R1160" s="45" t="s">
        <v>6974</v>
      </c>
      <c r="S1160" s="45" t="s">
        <v>6975</v>
      </c>
      <c r="T1160" s="42" t="s">
        <v>6976</v>
      </c>
      <c r="U1160" s="49">
        <v>1390</v>
      </c>
      <c r="Y1160" s="62"/>
      <c r="Z1160" s="62"/>
      <c r="AA1160" s="62"/>
      <c r="AB1160" s="64"/>
    </row>
    <row r="1161" spans="1:28" ht="14.1" customHeight="1">
      <c r="A1161" s="42" t="str">
        <f t="shared" si="12"/>
        <v>6605</v>
      </c>
      <c r="B1161" s="42" t="str">
        <f t="shared" si="13"/>
        <v>6605102</v>
      </c>
      <c r="C1161" s="42" t="str">
        <f t="shared" si="14"/>
        <v>66051028</v>
      </c>
      <c r="I1161" s="42">
        <v>113865</v>
      </c>
      <c r="J1161" s="42" t="s">
        <v>6957</v>
      </c>
      <c r="K1161" s="42">
        <v>6</v>
      </c>
      <c r="L1161" s="42" t="s">
        <v>5959</v>
      </c>
      <c r="M1161" s="44">
        <v>605</v>
      </c>
      <c r="N1161" s="42" t="s">
        <v>6899</v>
      </c>
      <c r="O1161" s="42">
        <v>102</v>
      </c>
      <c r="P1161" s="42" t="s">
        <v>6949</v>
      </c>
      <c r="Q1161" s="42">
        <v>8</v>
      </c>
      <c r="R1161" s="45" t="s">
        <v>6978</v>
      </c>
      <c r="S1161" s="45" t="s">
        <v>6979</v>
      </c>
      <c r="T1161" s="42" t="s">
        <v>6980</v>
      </c>
      <c r="U1161" s="49">
        <v>1194</v>
      </c>
      <c r="Y1161" s="62"/>
      <c r="Z1161" s="62"/>
      <c r="AA1161" s="62"/>
      <c r="AB1161" s="64"/>
    </row>
    <row r="1162" spans="1:28" ht="14.1" customHeight="1">
      <c r="A1162" s="42" t="str">
        <f t="shared" si="12"/>
        <v>6605</v>
      </c>
      <c r="B1162" s="42" t="str">
        <f t="shared" si="13"/>
        <v>6605102</v>
      </c>
      <c r="C1162" s="42" t="str">
        <f t="shared" si="14"/>
        <v>66051029</v>
      </c>
      <c r="I1162" s="42">
        <v>113866</v>
      </c>
      <c r="J1162" s="42" t="s">
        <v>6961</v>
      </c>
      <c r="K1162" s="42">
        <v>6</v>
      </c>
      <c r="L1162" s="42" t="s">
        <v>5959</v>
      </c>
      <c r="M1162" s="44">
        <v>605</v>
      </c>
      <c r="N1162" s="42" t="s">
        <v>6899</v>
      </c>
      <c r="O1162" s="42">
        <v>102</v>
      </c>
      <c r="P1162" s="42" t="s">
        <v>6949</v>
      </c>
      <c r="Q1162" s="42">
        <v>9</v>
      </c>
      <c r="R1162" s="45" t="s">
        <v>6982</v>
      </c>
      <c r="S1162" s="45" t="s">
        <v>6983</v>
      </c>
      <c r="T1162" s="42" t="s">
        <v>6984</v>
      </c>
      <c r="U1162" s="49">
        <v>517</v>
      </c>
      <c r="Y1162" s="62"/>
      <c r="Z1162" s="62"/>
      <c r="AA1162" s="62"/>
      <c r="AB1162" s="64"/>
    </row>
    <row r="1163" spans="1:28" ht="14.1" customHeight="1">
      <c r="A1163" s="42" t="str">
        <f t="shared" si="12"/>
        <v>6605</v>
      </c>
      <c r="B1163" s="42" t="str">
        <f t="shared" si="13"/>
        <v>6605102</v>
      </c>
      <c r="C1163" s="42" t="str">
        <f t="shared" si="14"/>
        <v>660510210</v>
      </c>
      <c r="I1163" s="42">
        <v>113867</v>
      </c>
      <c r="J1163" s="42" t="s">
        <v>6965</v>
      </c>
      <c r="K1163" s="42">
        <v>6</v>
      </c>
      <c r="L1163" s="42" t="s">
        <v>5959</v>
      </c>
      <c r="M1163" s="44">
        <v>605</v>
      </c>
      <c r="N1163" s="42" t="s">
        <v>6899</v>
      </c>
      <c r="O1163" s="42">
        <v>102</v>
      </c>
      <c r="P1163" s="42" t="s">
        <v>6949</v>
      </c>
      <c r="Q1163" s="42">
        <v>10</v>
      </c>
      <c r="R1163" s="45" t="s">
        <v>3285</v>
      </c>
      <c r="S1163" s="45" t="s">
        <v>6986</v>
      </c>
      <c r="T1163" s="42" t="s">
        <v>6987</v>
      </c>
      <c r="U1163" s="49">
        <v>1244</v>
      </c>
      <c r="Y1163" s="62"/>
      <c r="Z1163" s="62"/>
      <c r="AA1163" s="62"/>
      <c r="AB1163" s="64"/>
    </row>
    <row r="1164" spans="1:28" ht="14.1" customHeight="1">
      <c r="A1164" s="42" t="str">
        <f t="shared" si="12"/>
        <v>6605</v>
      </c>
      <c r="B1164" s="42" t="str">
        <f t="shared" si="13"/>
        <v>6605102</v>
      </c>
      <c r="C1164" s="42" t="str">
        <f t="shared" si="14"/>
        <v>660510211</v>
      </c>
      <c r="I1164" s="42">
        <v>113868</v>
      </c>
      <c r="J1164" s="42" t="s">
        <v>6969</v>
      </c>
      <c r="K1164" s="42">
        <v>6</v>
      </c>
      <c r="L1164" s="42" t="s">
        <v>5959</v>
      </c>
      <c r="M1164" s="44">
        <v>605</v>
      </c>
      <c r="N1164" s="42" t="s">
        <v>6899</v>
      </c>
      <c r="O1164" s="42">
        <v>102</v>
      </c>
      <c r="P1164" s="42" t="s">
        <v>6949</v>
      </c>
      <c r="Q1164" s="42">
        <v>11</v>
      </c>
      <c r="R1164" s="45" t="s">
        <v>5995</v>
      </c>
      <c r="S1164" s="45" t="s">
        <v>6989</v>
      </c>
      <c r="T1164" s="42" t="s">
        <v>801</v>
      </c>
      <c r="U1164" s="49">
        <v>1939</v>
      </c>
      <c r="Y1164" s="62"/>
      <c r="Z1164" s="62"/>
      <c r="AA1164" s="62"/>
      <c r="AB1164" s="64"/>
    </row>
    <row r="1165" spans="1:28" ht="14.1" customHeight="1">
      <c r="A1165" s="42" t="str">
        <f t="shared" si="12"/>
        <v>6605</v>
      </c>
      <c r="B1165" s="42" t="str">
        <f t="shared" si="13"/>
        <v>6605102</v>
      </c>
      <c r="C1165" s="42" t="str">
        <f t="shared" si="14"/>
        <v>660510212</v>
      </c>
      <c r="I1165" s="42">
        <v>113869</v>
      </c>
      <c r="J1165" s="42" t="s">
        <v>6973</v>
      </c>
      <c r="K1165" s="42">
        <v>6</v>
      </c>
      <c r="L1165" s="42" t="s">
        <v>5959</v>
      </c>
      <c r="M1165" s="44">
        <v>605</v>
      </c>
      <c r="N1165" s="42" t="s">
        <v>6899</v>
      </c>
      <c r="O1165" s="42">
        <v>102</v>
      </c>
      <c r="P1165" s="42" t="s">
        <v>6949</v>
      </c>
      <c r="Q1165" s="42">
        <v>12</v>
      </c>
      <c r="R1165" s="45" t="s">
        <v>6991</v>
      </c>
      <c r="S1165" s="45" t="s">
        <v>6992</v>
      </c>
      <c r="T1165" s="42" t="s">
        <v>6993</v>
      </c>
      <c r="U1165" s="49">
        <v>1883</v>
      </c>
      <c r="Y1165" s="62"/>
      <c r="Z1165" s="62"/>
      <c r="AA1165" s="62"/>
      <c r="AB1165" s="64"/>
    </row>
    <row r="1166" spans="1:28" ht="14.1" customHeight="1">
      <c r="A1166" s="42" t="str">
        <f t="shared" si="12"/>
        <v>6605</v>
      </c>
      <c r="B1166" s="42" t="str">
        <f t="shared" si="13"/>
        <v>6605102</v>
      </c>
      <c r="C1166" s="42" t="str">
        <f t="shared" si="14"/>
        <v>660510213</v>
      </c>
      <c r="I1166" s="42">
        <v>113870</v>
      </c>
      <c r="J1166" s="42" t="s">
        <v>6977</v>
      </c>
      <c r="K1166" s="42">
        <v>6</v>
      </c>
      <c r="L1166" s="42" t="s">
        <v>5959</v>
      </c>
      <c r="M1166" s="44">
        <v>605</v>
      </c>
      <c r="N1166" s="42" t="s">
        <v>6899</v>
      </c>
      <c r="O1166" s="42">
        <v>102</v>
      </c>
      <c r="P1166" s="42" t="s">
        <v>6949</v>
      </c>
      <c r="Q1166" s="42">
        <v>13</v>
      </c>
      <c r="R1166" s="45" t="s">
        <v>3121</v>
      </c>
      <c r="S1166" s="45" t="s">
        <v>6995</v>
      </c>
      <c r="T1166" s="42" t="s">
        <v>6996</v>
      </c>
      <c r="U1166" s="49">
        <v>1817</v>
      </c>
      <c r="Y1166" s="62"/>
      <c r="Z1166" s="62"/>
      <c r="AA1166" s="62"/>
      <c r="AB1166" s="64"/>
    </row>
    <row r="1167" spans="1:28" ht="14.1" customHeight="1">
      <c r="A1167" s="42" t="str">
        <f t="shared" si="12"/>
        <v>6605</v>
      </c>
      <c r="B1167" s="42" t="str">
        <f t="shared" si="13"/>
        <v>6605102</v>
      </c>
      <c r="C1167" s="42" t="str">
        <f t="shared" si="14"/>
        <v>660510214</v>
      </c>
      <c r="I1167" s="42">
        <v>113871</v>
      </c>
      <c r="J1167" s="42" t="s">
        <v>6981</v>
      </c>
      <c r="K1167" s="42">
        <v>6</v>
      </c>
      <c r="L1167" s="42" t="s">
        <v>5959</v>
      </c>
      <c r="M1167" s="44">
        <v>605</v>
      </c>
      <c r="N1167" s="42" t="s">
        <v>6899</v>
      </c>
      <c r="O1167" s="42">
        <v>102</v>
      </c>
      <c r="P1167" s="42" t="s">
        <v>6949</v>
      </c>
      <c r="Q1167" s="42">
        <v>14</v>
      </c>
      <c r="R1167" s="45" t="s">
        <v>3115</v>
      </c>
      <c r="S1167" s="45" t="s">
        <v>6998</v>
      </c>
      <c r="T1167" s="42" t="s">
        <v>6999</v>
      </c>
      <c r="U1167" s="49">
        <v>1540</v>
      </c>
      <c r="Y1167" s="62"/>
      <c r="Z1167" s="62"/>
      <c r="AA1167" s="62"/>
      <c r="AB1167" s="64"/>
    </row>
    <row r="1168" spans="1:28" ht="14.1" customHeight="1">
      <c r="A1168" s="42" t="str">
        <f t="shared" si="12"/>
        <v>6605</v>
      </c>
      <c r="B1168" s="42" t="str">
        <f t="shared" si="13"/>
        <v>6605102</v>
      </c>
      <c r="C1168" s="42" t="str">
        <f t="shared" si="14"/>
        <v>660510215</v>
      </c>
      <c r="I1168" s="42">
        <v>113872</v>
      </c>
      <c r="J1168" s="42" t="s">
        <v>6985</v>
      </c>
      <c r="K1168" s="42">
        <v>6</v>
      </c>
      <c r="L1168" s="42" t="s">
        <v>5959</v>
      </c>
      <c r="M1168" s="44">
        <v>605</v>
      </c>
      <c r="N1168" s="42" t="s">
        <v>6899</v>
      </c>
      <c r="O1168" s="42">
        <v>102</v>
      </c>
      <c r="P1168" s="42" t="s">
        <v>6949</v>
      </c>
      <c r="Q1168" s="42">
        <v>15</v>
      </c>
      <c r="R1168" s="45" t="s">
        <v>3127</v>
      </c>
      <c r="S1168" s="45" t="s">
        <v>7001</v>
      </c>
      <c r="T1168" s="42" t="s">
        <v>7002</v>
      </c>
      <c r="U1168" s="49">
        <v>348</v>
      </c>
      <c r="Y1168" s="62"/>
      <c r="Z1168" s="62"/>
      <c r="AA1168" s="62"/>
      <c r="AB1168" s="64"/>
    </row>
    <row r="1169" spans="1:28" ht="14.1" customHeight="1">
      <c r="A1169" s="42" t="str">
        <f t="shared" si="12"/>
        <v>6605</v>
      </c>
      <c r="B1169" s="42" t="str">
        <f t="shared" si="13"/>
        <v>6605102</v>
      </c>
      <c r="C1169" s="42" t="str">
        <f t="shared" si="14"/>
        <v>660510216</v>
      </c>
      <c r="I1169" s="42">
        <v>113873</v>
      </c>
      <c r="J1169" s="42" t="s">
        <v>6988</v>
      </c>
      <c r="K1169" s="42">
        <v>6</v>
      </c>
      <c r="L1169" s="42" t="s">
        <v>5959</v>
      </c>
      <c r="M1169" s="44">
        <v>605</v>
      </c>
      <c r="N1169" s="42" t="s">
        <v>6899</v>
      </c>
      <c r="O1169" s="42">
        <v>102</v>
      </c>
      <c r="P1169" s="42" t="s">
        <v>6949</v>
      </c>
      <c r="Q1169" s="42">
        <v>16</v>
      </c>
      <c r="R1169" s="45" t="s">
        <v>6922</v>
      </c>
      <c r="S1169" s="45" t="s">
        <v>7004</v>
      </c>
      <c r="T1169" s="42" t="s">
        <v>3845</v>
      </c>
      <c r="U1169" s="49">
        <v>460</v>
      </c>
      <c r="Y1169" s="62"/>
      <c r="Z1169" s="62"/>
      <c r="AA1169" s="62"/>
      <c r="AB1169" s="64"/>
    </row>
    <row r="1170" spans="1:28" ht="14.1" customHeight="1">
      <c r="A1170" s="42" t="str">
        <f t="shared" si="12"/>
        <v>6605</v>
      </c>
      <c r="B1170" s="42" t="str">
        <f t="shared" si="13"/>
        <v>6605102</v>
      </c>
      <c r="C1170" s="42" t="str">
        <f t="shared" si="14"/>
        <v>660510217</v>
      </c>
      <c r="I1170" s="42">
        <v>113874</v>
      </c>
      <c r="J1170" s="42" t="s">
        <v>6990</v>
      </c>
      <c r="K1170" s="42">
        <v>6</v>
      </c>
      <c r="L1170" s="42" t="s">
        <v>5959</v>
      </c>
      <c r="M1170" s="44">
        <v>605</v>
      </c>
      <c r="N1170" s="42" t="s">
        <v>6899</v>
      </c>
      <c r="O1170" s="42">
        <v>102</v>
      </c>
      <c r="P1170" s="42" t="s">
        <v>6949</v>
      </c>
      <c r="Q1170" s="42">
        <v>17</v>
      </c>
      <c r="R1170" s="45" t="s">
        <v>3207</v>
      </c>
      <c r="S1170" s="45" t="s">
        <v>7006</v>
      </c>
      <c r="T1170" s="42" t="s">
        <v>7007</v>
      </c>
      <c r="U1170" s="49">
        <v>1443</v>
      </c>
      <c r="Y1170" s="62"/>
      <c r="Z1170" s="62"/>
      <c r="AA1170" s="62"/>
      <c r="AB1170" s="64"/>
    </row>
    <row r="1171" spans="1:28" ht="14.1" customHeight="1">
      <c r="A1171" s="42" t="str">
        <f t="shared" si="12"/>
        <v>6605</v>
      </c>
      <c r="B1171" s="42" t="str">
        <f t="shared" si="13"/>
        <v>6605102</v>
      </c>
      <c r="C1171" s="42" t="str">
        <f t="shared" si="14"/>
        <v>660510218</v>
      </c>
      <c r="I1171" s="42">
        <v>113875</v>
      </c>
      <c r="J1171" s="42" t="s">
        <v>6994</v>
      </c>
      <c r="K1171" s="42">
        <v>6</v>
      </c>
      <c r="L1171" s="42" t="s">
        <v>5959</v>
      </c>
      <c r="M1171" s="44">
        <v>605</v>
      </c>
      <c r="N1171" s="42" t="s">
        <v>6899</v>
      </c>
      <c r="O1171" s="42">
        <v>102</v>
      </c>
      <c r="P1171" s="42" t="s">
        <v>6949</v>
      </c>
      <c r="Q1171" s="42">
        <v>18</v>
      </c>
      <c r="R1171" s="45" t="s">
        <v>3187</v>
      </c>
      <c r="S1171" s="45" t="s">
        <v>7009</v>
      </c>
      <c r="T1171" s="42" t="s">
        <v>2513</v>
      </c>
      <c r="U1171" s="49">
        <v>350</v>
      </c>
      <c r="Y1171" s="62"/>
      <c r="Z1171" s="62"/>
      <c r="AA1171" s="62"/>
      <c r="AB1171" s="64"/>
    </row>
    <row r="1172" spans="1:28" ht="14.1" customHeight="1">
      <c r="A1172" s="42" t="str">
        <f t="shared" si="12"/>
        <v>6605</v>
      </c>
      <c r="B1172" s="42" t="str">
        <f t="shared" si="13"/>
        <v>6605102</v>
      </c>
      <c r="C1172" s="42" t="str">
        <f t="shared" si="14"/>
        <v>660510219</v>
      </c>
      <c r="I1172" s="42">
        <v>113876</v>
      </c>
      <c r="J1172" s="42" t="s">
        <v>6997</v>
      </c>
      <c r="K1172" s="42">
        <v>6</v>
      </c>
      <c r="L1172" s="42" t="s">
        <v>5959</v>
      </c>
      <c r="M1172" s="44">
        <v>605</v>
      </c>
      <c r="N1172" s="42" t="s">
        <v>6899</v>
      </c>
      <c r="O1172" s="42">
        <v>102</v>
      </c>
      <c r="P1172" s="42" t="s">
        <v>6949</v>
      </c>
      <c r="Q1172" s="42">
        <v>19</v>
      </c>
      <c r="R1172" s="45" t="s">
        <v>1479</v>
      </c>
      <c r="S1172" s="45" t="s">
        <v>7011</v>
      </c>
      <c r="T1172" s="42" t="s">
        <v>7012</v>
      </c>
      <c r="U1172" s="49">
        <v>1880</v>
      </c>
      <c r="Y1172" s="62"/>
      <c r="Z1172" s="62"/>
      <c r="AA1172" s="62"/>
      <c r="AB1172" s="64"/>
    </row>
    <row r="1173" spans="1:28" ht="14.1" customHeight="1">
      <c r="A1173" s="42" t="str">
        <f t="shared" si="12"/>
        <v>6605</v>
      </c>
      <c r="B1173" s="42" t="str">
        <f t="shared" si="13"/>
        <v>6605103</v>
      </c>
      <c r="C1173" s="42" t="str">
        <f t="shared" si="14"/>
        <v>66051031</v>
      </c>
      <c r="I1173" s="42">
        <v>113877</v>
      </c>
      <c r="J1173" s="42" t="s">
        <v>7000</v>
      </c>
      <c r="K1173" s="42">
        <v>6</v>
      </c>
      <c r="L1173" s="42" t="s">
        <v>5959</v>
      </c>
      <c r="M1173" s="44">
        <v>605</v>
      </c>
      <c r="N1173" s="42" t="s">
        <v>6899</v>
      </c>
      <c r="O1173" s="42">
        <v>103</v>
      </c>
      <c r="P1173" s="42" t="s">
        <v>4235</v>
      </c>
      <c r="Q1173" s="42">
        <v>1</v>
      </c>
      <c r="R1173" s="45" t="s">
        <v>7014</v>
      </c>
      <c r="S1173" s="45" t="s">
        <v>7015</v>
      </c>
      <c r="T1173" s="42" t="s">
        <v>7016</v>
      </c>
      <c r="U1173" s="49">
        <v>1695</v>
      </c>
      <c r="Y1173" s="62"/>
      <c r="Z1173" s="62"/>
      <c r="AA1173" s="62"/>
      <c r="AB1173" s="64"/>
    </row>
    <row r="1174" spans="1:28" ht="14.1" customHeight="1">
      <c r="A1174" s="42" t="str">
        <f t="shared" si="12"/>
        <v>6605</v>
      </c>
      <c r="B1174" s="42" t="str">
        <f t="shared" si="13"/>
        <v>6605103</v>
      </c>
      <c r="C1174" s="42" t="str">
        <f t="shared" si="14"/>
        <v>66051032</v>
      </c>
      <c r="I1174" s="42">
        <v>113878</v>
      </c>
      <c r="J1174" s="42" t="s">
        <v>7003</v>
      </c>
      <c r="K1174" s="42">
        <v>6</v>
      </c>
      <c r="L1174" s="42" t="s">
        <v>5959</v>
      </c>
      <c r="M1174" s="44">
        <v>605</v>
      </c>
      <c r="N1174" s="42" t="s">
        <v>6899</v>
      </c>
      <c r="O1174" s="42">
        <v>103</v>
      </c>
      <c r="P1174" s="42" t="s">
        <v>4235</v>
      </c>
      <c r="Q1174" s="42">
        <v>2</v>
      </c>
      <c r="R1174" s="45" t="s">
        <v>7018</v>
      </c>
      <c r="S1174" s="45" t="s">
        <v>7019</v>
      </c>
      <c r="T1174" s="42" t="s">
        <v>1302</v>
      </c>
      <c r="U1174" s="49">
        <v>468</v>
      </c>
      <c r="Y1174" s="62"/>
      <c r="Z1174" s="62"/>
      <c r="AA1174" s="62"/>
      <c r="AB1174" s="64"/>
    </row>
    <row r="1175" spans="1:28" ht="14.1" customHeight="1">
      <c r="A1175" s="42" t="str">
        <f t="shared" si="12"/>
        <v>6605</v>
      </c>
      <c r="B1175" s="42" t="str">
        <f t="shared" si="13"/>
        <v>6605103</v>
      </c>
      <c r="C1175" s="42" t="str">
        <f t="shared" si="14"/>
        <v>660510319</v>
      </c>
      <c r="I1175" s="42">
        <v>113879</v>
      </c>
      <c r="J1175" s="42" t="s">
        <v>7005</v>
      </c>
      <c r="K1175" s="42">
        <v>6</v>
      </c>
      <c r="L1175" s="42" t="s">
        <v>5959</v>
      </c>
      <c r="M1175" s="44">
        <v>605</v>
      </c>
      <c r="N1175" s="42" t="s">
        <v>6899</v>
      </c>
      <c r="O1175" s="42">
        <v>103</v>
      </c>
      <c r="P1175" s="42" t="s">
        <v>4235</v>
      </c>
      <c r="Q1175" s="42">
        <v>19</v>
      </c>
      <c r="R1175" s="45" t="s">
        <v>1479</v>
      </c>
      <c r="S1175" s="45" t="s">
        <v>7021</v>
      </c>
      <c r="T1175" s="42" t="s">
        <v>7022</v>
      </c>
      <c r="U1175" s="49">
        <v>1192</v>
      </c>
      <c r="Y1175" s="62"/>
      <c r="Z1175" s="62"/>
      <c r="AA1175" s="62"/>
      <c r="AB1175" s="64"/>
    </row>
    <row r="1176" spans="1:28" ht="14.1" customHeight="1">
      <c r="A1176" s="42" t="str">
        <f t="shared" si="12"/>
        <v>6605</v>
      </c>
      <c r="B1176" s="42" t="str">
        <f t="shared" si="13"/>
        <v>6605104</v>
      </c>
      <c r="C1176" s="42" t="str">
        <f t="shared" si="14"/>
        <v>66051041</v>
      </c>
      <c r="I1176" s="42">
        <v>113880</v>
      </c>
      <c r="J1176" s="42" t="s">
        <v>7008</v>
      </c>
      <c r="K1176" s="42">
        <v>6</v>
      </c>
      <c r="L1176" s="42" t="s">
        <v>5959</v>
      </c>
      <c r="M1176" s="44">
        <v>605</v>
      </c>
      <c r="N1176" s="42" t="s">
        <v>6899</v>
      </c>
      <c r="O1176" s="42">
        <v>104</v>
      </c>
      <c r="P1176" s="42" t="s">
        <v>7024</v>
      </c>
      <c r="Q1176" s="42">
        <v>1</v>
      </c>
      <c r="R1176" s="45" t="s">
        <v>3351</v>
      </c>
      <c r="S1176" s="45" t="s">
        <v>7025</v>
      </c>
      <c r="T1176" s="42" t="s">
        <v>1302</v>
      </c>
      <c r="U1176" s="49">
        <v>441</v>
      </c>
      <c r="Y1176" s="62"/>
      <c r="Z1176" s="62"/>
      <c r="AA1176" s="62"/>
      <c r="AB1176" s="64"/>
    </row>
    <row r="1177" spans="1:28" ht="14.1" customHeight="1">
      <c r="A1177" s="42" t="str">
        <f t="shared" si="12"/>
        <v>6605</v>
      </c>
      <c r="B1177" s="42" t="str">
        <f t="shared" si="13"/>
        <v>6605104</v>
      </c>
      <c r="C1177" s="42" t="str">
        <f t="shared" si="14"/>
        <v>66051042</v>
      </c>
      <c r="I1177" s="42">
        <v>113881</v>
      </c>
      <c r="J1177" s="42" t="s">
        <v>7010</v>
      </c>
      <c r="K1177" s="42">
        <v>6</v>
      </c>
      <c r="L1177" s="42" t="s">
        <v>5959</v>
      </c>
      <c r="M1177" s="44">
        <v>605</v>
      </c>
      <c r="N1177" s="42" t="s">
        <v>6899</v>
      </c>
      <c r="O1177" s="42">
        <v>104</v>
      </c>
      <c r="P1177" s="42" t="s">
        <v>7024</v>
      </c>
      <c r="Q1177" s="42">
        <v>2</v>
      </c>
      <c r="R1177" s="45" t="s">
        <v>4080</v>
      </c>
      <c r="S1177" s="45" t="s">
        <v>7027</v>
      </c>
      <c r="T1177" s="42" t="s">
        <v>7028</v>
      </c>
      <c r="U1177" s="49">
        <v>1114</v>
      </c>
      <c r="Y1177" s="62"/>
      <c r="Z1177" s="62"/>
      <c r="AA1177" s="62"/>
      <c r="AB1177" s="64"/>
    </row>
    <row r="1178" spans="1:28" ht="14.1" customHeight="1">
      <c r="A1178" s="42" t="str">
        <f t="shared" si="12"/>
        <v>6605</v>
      </c>
      <c r="B1178" s="42" t="str">
        <f t="shared" si="13"/>
        <v>6605104</v>
      </c>
      <c r="C1178" s="42" t="str">
        <f t="shared" si="14"/>
        <v>66051043</v>
      </c>
      <c r="I1178" s="42">
        <v>113882</v>
      </c>
      <c r="J1178" s="42" t="s">
        <v>7013</v>
      </c>
      <c r="K1178" s="42">
        <v>6</v>
      </c>
      <c r="L1178" s="42" t="s">
        <v>5959</v>
      </c>
      <c r="M1178" s="44">
        <v>605</v>
      </c>
      <c r="N1178" s="42" t="s">
        <v>6899</v>
      </c>
      <c r="O1178" s="42">
        <v>104</v>
      </c>
      <c r="P1178" s="42" t="s">
        <v>7024</v>
      </c>
      <c r="Q1178" s="42">
        <v>3</v>
      </c>
      <c r="R1178" s="45" t="s">
        <v>7030</v>
      </c>
      <c r="S1178" s="45" t="s">
        <v>7031</v>
      </c>
      <c r="T1178" s="42" t="s">
        <v>1302</v>
      </c>
      <c r="U1178" s="49">
        <v>469</v>
      </c>
      <c r="Y1178" s="62"/>
      <c r="Z1178" s="62"/>
      <c r="AA1178" s="62"/>
      <c r="AB1178" s="64"/>
    </row>
    <row r="1179" spans="1:28" ht="14.1" customHeight="1">
      <c r="A1179" s="42" t="str">
        <f t="shared" si="12"/>
        <v>6605</v>
      </c>
      <c r="B1179" s="42" t="str">
        <f t="shared" si="13"/>
        <v>6605104</v>
      </c>
      <c r="C1179" s="42" t="str">
        <f t="shared" si="14"/>
        <v>66051044</v>
      </c>
      <c r="I1179" s="42">
        <v>113883</v>
      </c>
      <c r="J1179" s="42" t="s">
        <v>7017</v>
      </c>
      <c r="K1179" s="42">
        <v>6</v>
      </c>
      <c r="L1179" s="42" t="s">
        <v>5959</v>
      </c>
      <c r="M1179" s="44">
        <v>605</v>
      </c>
      <c r="N1179" s="42" t="s">
        <v>6899</v>
      </c>
      <c r="O1179" s="42">
        <v>104</v>
      </c>
      <c r="P1179" s="42" t="s">
        <v>7024</v>
      </c>
      <c r="Q1179" s="42">
        <v>4</v>
      </c>
      <c r="R1179" s="45" t="s">
        <v>7033</v>
      </c>
      <c r="S1179" s="45" t="s">
        <v>7034</v>
      </c>
      <c r="T1179" s="42" t="s">
        <v>7035</v>
      </c>
      <c r="U1179" s="49">
        <v>1768</v>
      </c>
      <c r="Y1179" s="62"/>
      <c r="Z1179" s="62"/>
      <c r="AA1179" s="62"/>
      <c r="AB1179" s="64"/>
    </row>
    <row r="1180" spans="1:28" ht="14.1" customHeight="1">
      <c r="A1180" s="42" t="str">
        <f t="shared" si="12"/>
        <v>6605</v>
      </c>
      <c r="B1180" s="42" t="str">
        <f t="shared" si="13"/>
        <v>6605104</v>
      </c>
      <c r="C1180" s="42" t="str">
        <f t="shared" si="14"/>
        <v>66051045</v>
      </c>
      <c r="I1180" s="42">
        <v>113884</v>
      </c>
      <c r="J1180" s="42" t="s">
        <v>7020</v>
      </c>
      <c r="K1180" s="42">
        <v>6</v>
      </c>
      <c r="L1180" s="42" t="s">
        <v>5959</v>
      </c>
      <c r="M1180" s="44">
        <v>605</v>
      </c>
      <c r="N1180" s="42" t="s">
        <v>6899</v>
      </c>
      <c r="O1180" s="42">
        <v>104</v>
      </c>
      <c r="P1180" s="42" t="s">
        <v>7024</v>
      </c>
      <c r="Q1180" s="42">
        <v>5</v>
      </c>
      <c r="R1180" s="45" t="s">
        <v>4769</v>
      </c>
      <c r="S1180" s="45" t="s">
        <v>7037</v>
      </c>
      <c r="T1180" s="42" t="s">
        <v>7038</v>
      </c>
      <c r="U1180" s="49">
        <v>1873</v>
      </c>
      <c r="Y1180" s="62"/>
      <c r="Z1180" s="62"/>
      <c r="AA1180" s="62"/>
      <c r="AB1180" s="64"/>
    </row>
    <row r="1181" spans="1:28" ht="14.1" customHeight="1">
      <c r="A1181" s="42" t="str">
        <f t="shared" si="12"/>
        <v>6605</v>
      </c>
      <c r="B1181" s="42" t="str">
        <f t="shared" si="13"/>
        <v>6605104</v>
      </c>
      <c r="C1181" s="42" t="str">
        <f t="shared" si="14"/>
        <v>66051046</v>
      </c>
      <c r="I1181" s="42">
        <v>113885</v>
      </c>
      <c r="J1181" s="42" t="s">
        <v>7023</v>
      </c>
      <c r="K1181" s="42">
        <v>6</v>
      </c>
      <c r="L1181" s="42" t="s">
        <v>5959</v>
      </c>
      <c r="M1181" s="44">
        <v>605</v>
      </c>
      <c r="N1181" s="42" t="s">
        <v>6899</v>
      </c>
      <c r="O1181" s="42">
        <v>104</v>
      </c>
      <c r="P1181" s="42" t="s">
        <v>7024</v>
      </c>
      <c r="Q1181" s="42">
        <v>6</v>
      </c>
      <c r="R1181" s="45" t="s">
        <v>7040</v>
      </c>
      <c r="S1181" s="45" t="s">
        <v>7041</v>
      </c>
      <c r="T1181" s="42" t="s">
        <v>7042</v>
      </c>
      <c r="U1181" s="49">
        <v>1166</v>
      </c>
      <c r="Y1181" s="62"/>
      <c r="Z1181" s="62"/>
      <c r="AA1181" s="62"/>
      <c r="AB1181" s="64"/>
    </row>
    <row r="1182" spans="1:28" ht="14.1" customHeight="1">
      <c r="A1182" s="42" t="str">
        <f t="shared" si="12"/>
        <v>6605</v>
      </c>
      <c r="B1182" s="42" t="str">
        <f t="shared" si="13"/>
        <v>6605104</v>
      </c>
      <c r="C1182" s="42" t="str">
        <f t="shared" si="14"/>
        <v>66051047</v>
      </c>
      <c r="I1182" s="42">
        <v>113886</v>
      </c>
      <c r="J1182" s="42" t="s">
        <v>7026</v>
      </c>
      <c r="K1182" s="42">
        <v>6</v>
      </c>
      <c r="L1182" s="42" t="s">
        <v>5959</v>
      </c>
      <c r="M1182" s="44">
        <v>605</v>
      </c>
      <c r="N1182" s="42" t="s">
        <v>6899</v>
      </c>
      <c r="O1182" s="42">
        <v>104</v>
      </c>
      <c r="P1182" s="42" t="s">
        <v>7024</v>
      </c>
      <c r="Q1182" s="42">
        <v>7</v>
      </c>
      <c r="R1182" s="45" t="s">
        <v>7044</v>
      </c>
      <c r="S1182" s="45" t="s">
        <v>7045</v>
      </c>
      <c r="T1182" s="42" t="s">
        <v>7046</v>
      </c>
      <c r="U1182" s="49">
        <v>1391</v>
      </c>
      <c r="Y1182" s="62"/>
      <c r="Z1182" s="62"/>
      <c r="AA1182" s="62"/>
      <c r="AB1182" s="64"/>
    </row>
    <row r="1183" spans="1:28" ht="14.1" customHeight="1">
      <c r="A1183" s="42" t="str">
        <f t="shared" si="12"/>
        <v>6605</v>
      </c>
      <c r="B1183" s="42" t="str">
        <f t="shared" si="13"/>
        <v>6605104</v>
      </c>
      <c r="C1183" s="42" t="str">
        <f t="shared" si="14"/>
        <v>66051048</v>
      </c>
      <c r="I1183" s="42">
        <v>113887</v>
      </c>
      <c r="J1183" s="42" t="s">
        <v>7029</v>
      </c>
      <c r="K1183" s="42">
        <v>6</v>
      </c>
      <c r="L1183" s="42" t="s">
        <v>5959</v>
      </c>
      <c r="M1183" s="44">
        <v>605</v>
      </c>
      <c r="N1183" s="42" t="s">
        <v>6899</v>
      </c>
      <c r="O1183" s="42">
        <v>104</v>
      </c>
      <c r="P1183" s="42" t="s">
        <v>7024</v>
      </c>
      <c r="Q1183" s="42">
        <v>8</v>
      </c>
      <c r="R1183" s="45" t="s">
        <v>7048</v>
      </c>
      <c r="S1183" s="45" t="s">
        <v>7049</v>
      </c>
      <c r="T1183" s="42" t="s">
        <v>1221</v>
      </c>
      <c r="U1183" s="49">
        <v>1848</v>
      </c>
      <c r="Y1183" s="62"/>
      <c r="Z1183" s="62"/>
      <c r="AA1183" s="62"/>
      <c r="AB1183" s="64"/>
    </row>
    <row r="1184" spans="1:28" ht="14.1" customHeight="1">
      <c r="A1184" s="42" t="str">
        <f t="shared" si="12"/>
        <v>6605</v>
      </c>
      <c r="B1184" s="42" t="str">
        <f t="shared" si="13"/>
        <v>6605104</v>
      </c>
      <c r="C1184" s="42" t="str">
        <f t="shared" si="14"/>
        <v>660510419</v>
      </c>
      <c r="I1184" s="42">
        <v>113888</v>
      </c>
      <c r="J1184" s="42" t="s">
        <v>7032</v>
      </c>
      <c r="K1184" s="42">
        <v>6</v>
      </c>
      <c r="L1184" s="42" t="s">
        <v>5959</v>
      </c>
      <c r="M1184" s="44">
        <v>605</v>
      </c>
      <c r="N1184" s="42" t="s">
        <v>6899</v>
      </c>
      <c r="O1184" s="42">
        <v>104</v>
      </c>
      <c r="P1184" s="42" t="s">
        <v>7024</v>
      </c>
      <c r="Q1184" s="42">
        <v>19</v>
      </c>
      <c r="R1184" s="45" t="s">
        <v>1479</v>
      </c>
      <c r="S1184" s="45" t="s">
        <v>7051</v>
      </c>
      <c r="T1184" s="42" t="s">
        <v>7052</v>
      </c>
      <c r="U1184" s="49">
        <v>351</v>
      </c>
      <c r="Y1184" s="62"/>
      <c r="Z1184" s="62"/>
      <c r="AA1184" s="62"/>
      <c r="AB1184" s="64"/>
    </row>
    <row r="1185" spans="1:28" ht="14.1" customHeight="1">
      <c r="A1185" s="42" t="str">
        <f t="shared" si="12"/>
        <v>6605</v>
      </c>
      <c r="B1185" s="42" t="str">
        <f t="shared" si="13"/>
        <v>6605105</v>
      </c>
      <c r="C1185" s="42" t="str">
        <f t="shared" si="14"/>
        <v>66051051</v>
      </c>
      <c r="I1185" s="42">
        <v>113889</v>
      </c>
      <c r="J1185" s="42" t="s">
        <v>7036</v>
      </c>
      <c r="K1185" s="42">
        <v>6</v>
      </c>
      <c r="L1185" s="42" t="s">
        <v>5959</v>
      </c>
      <c r="M1185" s="44">
        <v>605</v>
      </c>
      <c r="N1185" s="42" t="s">
        <v>6899</v>
      </c>
      <c r="O1185" s="42">
        <v>105</v>
      </c>
      <c r="P1185" s="42" t="s">
        <v>1836</v>
      </c>
      <c r="Q1185" s="42">
        <v>1</v>
      </c>
      <c r="R1185" s="45" t="s">
        <v>7054</v>
      </c>
      <c r="S1185" s="45" t="s">
        <v>7055</v>
      </c>
      <c r="T1185" s="42" t="s">
        <v>7056</v>
      </c>
      <c r="U1185" s="49">
        <v>1621</v>
      </c>
      <c r="Y1185" s="62"/>
      <c r="Z1185" s="62"/>
      <c r="AA1185" s="62"/>
      <c r="AB1185" s="64"/>
    </row>
    <row r="1186" spans="1:28" ht="14.1" customHeight="1">
      <c r="A1186" s="42" t="str">
        <f t="shared" si="12"/>
        <v>6605</v>
      </c>
      <c r="B1186" s="42" t="str">
        <f t="shared" si="13"/>
        <v>6605105</v>
      </c>
      <c r="C1186" s="42" t="str">
        <f t="shared" si="14"/>
        <v>66051052</v>
      </c>
      <c r="I1186" s="42">
        <v>113890</v>
      </c>
      <c r="J1186" s="42" t="s">
        <v>7039</v>
      </c>
      <c r="K1186" s="42">
        <v>6</v>
      </c>
      <c r="L1186" s="42" t="s">
        <v>5959</v>
      </c>
      <c r="M1186" s="44">
        <v>605</v>
      </c>
      <c r="N1186" s="42" t="s">
        <v>6899</v>
      </c>
      <c r="O1186" s="42">
        <v>105</v>
      </c>
      <c r="P1186" s="42" t="s">
        <v>1836</v>
      </c>
      <c r="Q1186" s="42">
        <v>2</v>
      </c>
      <c r="R1186" s="45" t="s">
        <v>7058</v>
      </c>
      <c r="S1186" s="45" t="s">
        <v>7059</v>
      </c>
      <c r="T1186" s="42" t="s">
        <v>7060</v>
      </c>
      <c r="U1186" s="49">
        <v>570</v>
      </c>
      <c r="Y1186" s="62"/>
      <c r="Z1186" s="62"/>
      <c r="AA1186" s="62"/>
      <c r="AB1186" s="64"/>
    </row>
    <row r="1187" spans="1:28" ht="14.1" customHeight="1">
      <c r="A1187" s="42" t="str">
        <f t="shared" si="12"/>
        <v>6605</v>
      </c>
      <c r="B1187" s="42" t="str">
        <f t="shared" si="13"/>
        <v>6605105</v>
      </c>
      <c r="C1187" s="42" t="str">
        <f t="shared" si="14"/>
        <v>66051053</v>
      </c>
      <c r="I1187" s="42">
        <v>113891</v>
      </c>
      <c r="J1187" s="42" t="s">
        <v>7043</v>
      </c>
      <c r="K1187" s="42">
        <v>6</v>
      </c>
      <c r="L1187" s="42" t="s">
        <v>5959</v>
      </c>
      <c r="M1187" s="44">
        <v>605</v>
      </c>
      <c r="N1187" s="42" t="s">
        <v>6899</v>
      </c>
      <c r="O1187" s="42">
        <v>105</v>
      </c>
      <c r="P1187" s="42" t="s">
        <v>1836</v>
      </c>
      <c r="Q1187" s="42">
        <v>3</v>
      </c>
      <c r="R1187" s="45" t="s">
        <v>7062</v>
      </c>
      <c r="S1187" s="45" t="s">
        <v>7063</v>
      </c>
      <c r="T1187" s="42" t="s">
        <v>7064</v>
      </c>
      <c r="U1187" s="49">
        <v>1243</v>
      </c>
      <c r="Y1187" s="62"/>
      <c r="Z1187" s="62"/>
      <c r="AA1187" s="62"/>
      <c r="AB1187" s="64"/>
    </row>
    <row r="1188" spans="1:28" ht="14.1" customHeight="1">
      <c r="A1188" s="42" t="str">
        <f t="shared" si="12"/>
        <v>6605</v>
      </c>
      <c r="B1188" s="42" t="str">
        <f t="shared" si="13"/>
        <v>6605105</v>
      </c>
      <c r="C1188" s="42" t="str">
        <f t="shared" si="14"/>
        <v>66051054</v>
      </c>
      <c r="I1188" s="42">
        <v>113892</v>
      </c>
      <c r="J1188" s="42" t="s">
        <v>7047</v>
      </c>
      <c r="K1188" s="42">
        <v>6</v>
      </c>
      <c r="L1188" s="42" t="s">
        <v>5959</v>
      </c>
      <c r="M1188" s="44">
        <v>605</v>
      </c>
      <c r="N1188" s="42" t="s">
        <v>6899</v>
      </c>
      <c r="O1188" s="42">
        <v>105</v>
      </c>
      <c r="P1188" s="42" t="s">
        <v>1836</v>
      </c>
      <c r="Q1188" s="42">
        <v>4</v>
      </c>
      <c r="R1188" s="45" t="s">
        <v>7066</v>
      </c>
      <c r="S1188" s="45" t="s">
        <v>7067</v>
      </c>
      <c r="T1188" s="42" t="s">
        <v>7068</v>
      </c>
      <c r="U1188" s="49">
        <v>1055</v>
      </c>
      <c r="Y1188" s="62"/>
      <c r="Z1188" s="62"/>
      <c r="AA1188" s="62"/>
      <c r="AB1188" s="64"/>
    </row>
    <row r="1189" spans="1:28" ht="14.1" customHeight="1">
      <c r="A1189" s="42" t="str">
        <f t="shared" si="12"/>
        <v>6605</v>
      </c>
      <c r="B1189" s="42" t="str">
        <f t="shared" si="13"/>
        <v>6605105</v>
      </c>
      <c r="C1189" s="42" t="str">
        <f t="shared" si="14"/>
        <v>66051055</v>
      </c>
      <c r="I1189" s="42">
        <v>113893</v>
      </c>
      <c r="J1189" s="42" t="s">
        <v>7050</v>
      </c>
      <c r="K1189" s="42">
        <v>6</v>
      </c>
      <c r="L1189" s="42" t="s">
        <v>5959</v>
      </c>
      <c r="M1189" s="44">
        <v>605</v>
      </c>
      <c r="N1189" s="42" t="s">
        <v>6899</v>
      </c>
      <c r="O1189" s="42">
        <v>105</v>
      </c>
      <c r="P1189" s="42" t="s">
        <v>1836</v>
      </c>
      <c r="Q1189" s="42">
        <v>5</v>
      </c>
      <c r="R1189" s="45" t="s">
        <v>7070</v>
      </c>
      <c r="S1189" s="45" t="s">
        <v>7071</v>
      </c>
      <c r="T1189" s="42" t="s">
        <v>7072</v>
      </c>
      <c r="U1189" s="49">
        <v>1295</v>
      </c>
      <c r="Y1189" s="62"/>
      <c r="Z1189" s="62"/>
      <c r="AA1189" s="62"/>
      <c r="AB1189" s="64"/>
    </row>
    <row r="1190" spans="1:28" ht="14.1" customHeight="1">
      <c r="A1190" s="42" t="str">
        <f t="shared" si="12"/>
        <v>6605</v>
      </c>
      <c r="B1190" s="42" t="str">
        <f t="shared" si="13"/>
        <v>6605105</v>
      </c>
      <c r="C1190" s="42" t="str">
        <f t="shared" si="14"/>
        <v>66051056</v>
      </c>
      <c r="I1190" s="42">
        <v>113894</v>
      </c>
      <c r="J1190" s="42" t="s">
        <v>7053</v>
      </c>
      <c r="K1190" s="42">
        <v>6</v>
      </c>
      <c r="L1190" s="42" t="s">
        <v>5959</v>
      </c>
      <c r="M1190" s="44">
        <v>605</v>
      </c>
      <c r="N1190" s="42" t="s">
        <v>6899</v>
      </c>
      <c r="O1190" s="42">
        <v>105</v>
      </c>
      <c r="P1190" s="42" t="s">
        <v>1836</v>
      </c>
      <c r="Q1190" s="42">
        <v>6</v>
      </c>
      <c r="R1190" s="45" t="s">
        <v>4192</v>
      </c>
      <c r="S1190" s="45" t="s">
        <v>7074</v>
      </c>
      <c r="T1190" s="42" t="s">
        <v>7075</v>
      </c>
      <c r="U1190" s="49">
        <v>1641</v>
      </c>
      <c r="Y1190" s="62"/>
      <c r="Z1190" s="62"/>
      <c r="AA1190" s="62"/>
      <c r="AB1190" s="64"/>
    </row>
    <row r="1191" spans="1:28" ht="14.1" customHeight="1">
      <c r="A1191" s="42" t="str">
        <f t="shared" si="12"/>
        <v>6605</v>
      </c>
      <c r="B1191" s="42" t="str">
        <f t="shared" si="13"/>
        <v>6605105</v>
      </c>
      <c r="C1191" s="42" t="str">
        <f t="shared" si="14"/>
        <v>66051057</v>
      </c>
      <c r="I1191" s="42">
        <v>113895</v>
      </c>
      <c r="J1191" s="42" t="s">
        <v>7057</v>
      </c>
      <c r="K1191" s="42">
        <v>6</v>
      </c>
      <c r="L1191" s="42" t="s">
        <v>5959</v>
      </c>
      <c r="M1191" s="44">
        <v>605</v>
      </c>
      <c r="N1191" s="42" t="s">
        <v>6899</v>
      </c>
      <c r="O1191" s="42">
        <v>105</v>
      </c>
      <c r="P1191" s="42" t="s">
        <v>1836</v>
      </c>
      <c r="Q1191" s="42">
        <v>7</v>
      </c>
      <c r="R1191" s="45" t="s">
        <v>4181</v>
      </c>
      <c r="S1191" s="45" t="s">
        <v>7077</v>
      </c>
      <c r="T1191" s="42" t="s">
        <v>7078</v>
      </c>
      <c r="U1191" s="49">
        <v>1524</v>
      </c>
      <c r="Y1191" s="62"/>
      <c r="Z1191" s="62"/>
      <c r="AA1191" s="62"/>
      <c r="AB1191" s="64"/>
    </row>
    <row r="1192" spans="1:28" ht="14.1" customHeight="1">
      <c r="A1192" s="42" t="str">
        <f t="shared" si="12"/>
        <v>6605</v>
      </c>
      <c r="B1192" s="42" t="str">
        <f t="shared" si="13"/>
        <v>6605105</v>
      </c>
      <c r="C1192" s="42" t="str">
        <f t="shared" si="14"/>
        <v>66051058</v>
      </c>
      <c r="I1192" s="42">
        <v>113896</v>
      </c>
      <c r="J1192" s="42" t="s">
        <v>7061</v>
      </c>
      <c r="K1192" s="42">
        <v>6</v>
      </c>
      <c r="L1192" s="42" t="s">
        <v>5959</v>
      </c>
      <c r="M1192" s="44">
        <v>605</v>
      </c>
      <c r="N1192" s="42" t="s">
        <v>6899</v>
      </c>
      <c r="O1192" s="42">
        <v>105</v>
      </c>
      <c r="P1192" s="42" t="s">
        <v>1836</v>
      </c>
      <c r="Q1192" s="42">
        <v>8</v>
      </c>
      <c r="R1192" s="45" t="s">
        <v>5085</v>
      </c>
      <c r="S1192" s="45" t="s">
        <v>7080</v>
      </c>
      <c r="T1192" s="42" t="s">
        <v>7081</v>
      </c>
      <c r="U1192" s="49">
        <v>1881</v>
      </c>
      <c r="Y1192" s="62"/>
      <c r="Z1192" s="62"/>
      <c r="AA1192" s="62"/>
      <c r="AB1192" s="64"/>
    </row>
    <row r="1193" spans="1:28" ht="14.1" customHeight="1">
      <c r="A1193" s="42" t="str">
        <f t="shared" si="12"/>
        <v>6605</v>
      </c>
      <c r="B1193" s="42" t="str">
        <f t="shared" si="13"/>
        <v>6605105</v>
      </c>
      <c r="C1193" s="42" t="str">
        <f t="shared" si="14"/>
        <v>660510519</v>
      </c>
      <c r="I1193" s="42">
        <v>113897</v>
      </c>
      <c r="J1193" s="42" t="s">
        <v>7065</v>
      </c>
      <c r="K1193" s="42">
        <v>6</v>
      </c>
      <c r="L1193" s="42" t="s">
        <v>5959</v>
      </c>
      <c r="M1193" s="44">
        <v>605</v>
      </c>
      <c r="N1193" s="42" t="s">
        <v>6899</v>
      </c>
      <c r="O1193" s="42">
        <v>105</v>
      </c>
      <c r="P1193" s="42" t="s">
        <v>1836</v>
      </c>
      <c r="Q1193" s="42">
        <v>19</v>
      </c>
      <c r="R1193" s="45" t="s">
        <v>1479</v>
      </c>
      <c r="S1193" s="45" t="s">
        <v>7083</v>
      </c>
      <c r="T1193" s="42" t="s">
        <v>5597</v>
      </c>
      <c r="U1193" s="49">
        <v>1575</v>
      </c>
      <c r="Y1193" s="62"/>
      <c r="Z1193" s="62"/>
      <c r="AA1193" s="62"/>
      <c r="AB1193" s="64"/>
    </row>
    <row r="1194" spans="1:28" ht="14.1" customHeight="1">
      <c r="A1194" s="42" t="str">
        <f t="shared" si="12"/>
        <v>6605</v>
      </c>
      <c r="B1194" s="42" t="str">
        <f t="shared" si="13"/>
        <v>6605106</v>
      </c>
      <c r="C1194" s="42" t="str">
        <f t="shared" si="14"/>
        <v>66051061</v>
      </c>
      <c r="I1194" s="42">
        <v>113898</v>
      </c>
      <c r="J1194" s="42" t="s">
        <v>7069</v>
      </c>
      <c r="K1194" s="42">
        <v>6</v>
      </c>
      <c r="L1194" s="42" t="s">
        <v>5959</v>
      </c>
      <c r="M1194" s="44">
        <v>605</v>
      </c>
      <c r="N1194" s="42" t="s">
        <v>6899</v>
      </c>
      <c r="O1194" s="42">
        <v>106</v>
      </c>
      <c r="P1194" s="42" t="s">
        <v>7086</v>
      </c>
      <c r="Q1194" s="42">
        <v>1</v>
      </c>
      <c r="R1194" s="45" t="s">
        <v>7087</v>
      </c>
      <c r="S1194" s="45" t="s">
        <v>7088</v>
      </c>
      <c r="T1194" s="42" t="s">
        <v>7089</v>
      </c>
      <c r="U1194" s="49">
        <v>1579</v>
      </c>
      <c r="Y1194" s="62"/>
      <c r="Z1194" s="62"/>
      <c r="AA1194" s="62"/>
      <c r="AB1194" s="64"/>
    </row>
    <row r="1195" spans="1:28" ht="14.1" customHeight="1">
      <c r="A1195" s="42" t="str">
        <f t="shared" si="12"/>
        <v>6605</v>
      </c>
      <c r="B1195" s="42" t="str">
        <f t="shared" si="13"/>
        <v>6605106</v>
      </c>
      <c r="C1195" s="42" t="str">
        <f t="shared" si="14"/>
        <v>66051062</v>
      </c>
      <c r="I1195" s="42">
        <v>113899</v>
      </c>
      <c r="J1195" s="42" t="s">
        <v>7073</v>
      </c>
      <c r="K1195" s="42">
        <v>6</v>
      </c>
      <c r="L1195" s="42" t="s">
        <v>5959</v>
      </c>
      <c r="M1195" s="44">
        <v>605</v>
      </c>
      <c r="N1195" s="42" t="s">
        <v>6899</v>
      </c>
      <c r="O1195" s="42">
        <v>106</v>
      </c>
      <c r="P1195" s="42" t="s">
        <v>7086</v>
      </c>
      <c r="Q1195" s="42">
        <v>2</v>
      </c>
      <c r="R1195" s="45" t="s">
        <v>6303</v>
      </c>
      <c r="S1195" s="45" t="s">
        <v>7092</v>
      </c>
      <c r="T1195" s="42" t="s">
        <v>7093</v>
      </c>
      <c r="U1195" s="49">
        <v>1927</v>
      </c>
      <c r="Y1195" s="62"/>
      <c r="Z1195" s="62"/>
      <c r="AA1195" s="62"/>
      <c r="AB1195" s="64"/>
    </row>
    <row r="1196" spans="1:28" ht="14.1" customHeight="1">
      <c r="A1196" s="42" t="str">
        <f t="shared" si="12"/>
        <v>6605</v>
      </c>
      <c r="B1196" s="42" t="str">
        <f t="shared" si="13"/>
        <v>6605106</v>
      </c>
      <c r="C1196" s="42" t="str">
        <f t="shared" si="14"/>
        <v>66051063</v>
      </c>
      <c r="I1196" s="42">
        <v>113900</v>
      </c>
      <c r="J1196" s="42" t="s">
        <v>7076</v>
      </c>
      <c r="K1196" s="42">
        <v>6</v>
      </c>
      <c r="L1196" s="42" t="s">
        <v>5959</v>
      </c>
      <c r="M1196" s="44">
        <v>605</v>
      </c>
      <c r="N1196" s="42" t="s">
        <v>6899</v>
      </c>
      <c r="O1196" s="42">
        <v>106</v>
      </c>
      <c r="P1196" s="42" t="s">
        <v>7086</v>
      </c>
      <c r="Q1196" s="42">
        <v>3</v>
      </c>
      <c r="R1196" s="45" t="s">
        <v>7096</v>
      </c>
      <c r="S1196" s="45" t="s">
        <v>7097</v>
      </c>
      <c r="T1196" s="42" t="s">
        <v>7098</v>
      </c>
      <c r="U1196" s="49">
        <v>1378</v>
      </c>
      <c r="Y1196" s="62"/>
      <c r="Z1196" s="62"/>
      <c r="AA1196" s="62"/>
      <c r="AB1196" s="64"/>
    </row>
    <row r="1197" spans="1:28" ht="14.1" customHeight="1">
      <c r="A1197" s="42" t="str">
        <f t="shared" si="12"/>
        <v>6605</v>
      </c>
      <c r="B1197" s="42" t="str">
        <f t="shared" si="13"/>
        <v>6605106</v>
      </c>
      <c r="C1197" s="42" t="str">
        <f t="shared" si="14"/>
        <v>66051064</v>
      </c>
      <c r="I1197" s="42">
        <v>113901</v>
      </c>
      <c r="J1197" s="42" t="s">
        <v>7079</v>
      </c>
      <c r="K1197" s="42">
        <v>6</v>
      </c>
      <c r="L1197" s="42" t="s">
        <v>5959</v>
      </c>
      <c r="M1197" s="44">
        <v>605</v>
      </c>
      <c r="N1197" s="42" t="s">
        <v>6899</v>
      </c>
      <c r="O1197" s="42">
        <v>106</v>
      </c>
      <c r="P1197" s="42" t="s">
        <v>7086</v>
      </c>
      <c r="Q1197" s="42">
        <v>4</v>
      </c>
      <c r="R1197" s="45" t="s">
        <v>4814</v>
      </c>
      <c r="S1197" s="45" t="s">
        <v>7101</v>
      </c>
      <c r="T1197" s="42" t="s">
        <v>7102</v>
      </c>
      <c r="U1197" s="49">
        <v>1436</v>
      </c>
      <c r="Y1197" s="62"/>
      <c r="Z1197" s="62"/>
      <c r="AA1197" s="62"/>
      <c r="AB1197" s="64"/>
    </row>
    <row r="1198" spans="1:28" ht="14.1" customHeight="1">
      <c r="A1198" s="42" t="str">
        <f t="shared" si="12"/>
        <v>6605</v>
      </c>
      <c r="B1198" s="42" t="str">
        <f t="shared" si="13"/>
        <v>6605106</v>
      </c>
      <c r="C1198" s="42" t="str">
        <f t="shared" si="14"/>
        <v>66051065</v>
      </c>
      <c r="I1198" s="42">
        <v>113902</v>
      </c>
      <c r="J1198" s="42" t="s">
        <v>7082</v>
      </c>
      <c r="K1198" s="42">
        <v>6</v>
      </c>
      <c r="L1198" s="42" t="s">
        <v>5959</v>
      </c>
      <c r="M1198" s="44">
        <v>605</v>
      </c>
      <c r="N1198" s="42" t="s">
        <v>6899</v>
      </c>
      <c r="O1198" s="42">
        <v>106</v>
      </c>
      <c r="P1198" s="42" t="s">
        <v>7086</v>
      </c>
      <c r="Q1198" s="42">
        <v>5</v>
      </c>
      <c r="R1198" s="45" t="s">
        <v>7105</v>
      </c>
      <c r="S1198" s="45" t="s">
        <v>7106</v>
      </c>
      <c r="T1198" s="42" t="s">
        <v>7107</v>
      </c>
      <c r="U1198" s="49">
        <v>1044</v>
      </c>
      <c r="Y1198" s="62"/>
      <c r="Z1198" s="62"/>
      <c r="AA1198" s="62"/>
      <c r="AB1198" s="64"/>
    </row>
    <row r="1199" spans="1:28" ht="14.1" customHeight="1">
      <c r="A1199" s="42" t="str">
        <f t="shared" si="12"/>
        <v>6605</v>
      </c>
      <c r="B1199" s="42" t="str">
        <f t="shared" si="13"/>
        <v>6605106</v>
      </c>
      <c r="C1199" s="42" t="str">
        <f t="shared" si="14"/>
        <v>660510619</v>
      </c>
      <c r="I1199" s="42">
        <v>113903</v>
      </c>
      <c r="J1199" s="42" t="s">
        <v>7085</v>
      </c>
      <c r="K1199" s="42">
        <v>6</v>
      </c>
      <c r="L1199" s="42" t="s">
        <v>5959</v>
      </c>
      <c r="M1199" s="44">
        <v>605</v>
      </c>
      <c r="N1199" s="42" t="s">
        <v>6899</v>
      </c>
      <c r="O1199" s="42">
        <v>106</v>
      </c>
      <c r="P1199" s="42" t="s">
        <v>7086</v>
      </c>
      <c r="Q1199" s="42">
        <v>19</v>
      </c>
      <c r="R1199" s="45" t="s">
        <v>1479</v>
      </c>
      <c r="S1199" s="45" t="s">
        <v>7110</v>
      </c>
      <c r="T1199" s="42" t="s">
        <v>7111</v>
      </c>
      <c r="U1199" s="49">
        <v>1353</v>
      </c>
      <c r="Y1199" s="62"/>
      <c r="Z1199" s="62"/>
      <c r="AA1199" s="62"/>
      <c r="AB1199" s="64"/>
    </row>
    <row r="1200" spans="1:28" ht="14.1" customHeight="1">
      <c r="A1200" s="42" t="str">
        <f t="shared" si="12"/>
        <v>6605</v>
      </c>
      <c r="B1200" s="42" t="str">
        <f t="shared" si="13"/>
        <v>6605107</v>
      </c>
      <c r="C1200" s="42" t="str">
        <f t="shared" si="14"/>
        <v>66051071</v>
      </c>
      <c r="I1200" s="42">
        <v>113904</v>
      </c>
      <c r="J1200" s="42" t="s">
        <v>7091</v>
      </c>
      <c r="K1200" s="42">
        <v>6</v>
      </c>
      <c r="L1200" s="42" t="s">
        <v>5959</v>
      </c>
      <c r="M1200" s="44">
        <v>605</v>
      </c>
      <c r="N1200" s="42" t="s">
        <v>6899</v>
      </c>
      <c r="O1200" s="42">
        <v>107</v>
      </c>
      <c r="P1200" s="42" t="s">
        <v>4552</v>
      </c>
      <c r="Q1200" s="42">
        <v>1</v>
      </c>
      <c r="R1200" s="45" t="s">
        <v>3666</v>
      </c>
      <c r="S1200" s="45" t="s">
        <v>7114</v>
      </c>
      <c r="T1200" s="42" t="s">
        <v>7115</v>
      </c>
      <c r="U1200" s="49">
        <v>1298</v>
      </c>
      <c r="Y1200" s="62"/>
      <c r="Z1200" s="62"/>
      <c r="AA1200" s="62"/>
      <c r="AB1200" s="64"/>
    </row>
    <row r="1201" spans="1:28" ht="14.1" customHeight="1">
      <c r="A1201" s="42" t="str">
        <f t="shared" si="12"/>
        <v>6605</v>
      </c>
      <c r="B1201" s="42" t="str">
        <f t="shared" si="13"/>
        <v>6605107</v>
      </c>
      <c r="C1201" s="42" t="str">
        <f t="shared" si="14"/>
        <v>66051072</v>
      </c>
      <c r="I1201" s="42">
        <v>113905</v>
      </c>
      <c r="J1201" s="42" t="s">
        <v>7095</v>
      </c>
      <c r="K1201" s="42">
        <v>6</v>
      </c>
      <c r="L1201" s="42" t="s">
        <v>5959</v>
      </c>
      <c r="M1201" s="44">
        <v>605</v>
      </c>
      <c r="N1201" s="42" t="s">
        <v>6899</v>
      </c>
      <c r="O1201" s="42">
        <v>107</v>
      </c>
      <c r="P1201" s="42" t="s">
        <v>4552</v>
      </c>
      <c r="Q1201" s="42">
        <v>2</v>
      </c>
      <c r="R1201" s="45" t="s">
        <v>4958</v>
      </c>
      <c r="S1201" s="45" t="s">
        <v>7118</v>
      </c>
      <c r="T1201" s="42" t="s">
        <v>7119</v>
      </c>
      <c r="U1201" s="49">
        <v>571</v>
      </c>
      <c r="Y1201" s="62"/>
      <c r="Z1201" s="62"/>
      <c r="AA1201" s="62"/>
      <c r="AB1201" s="64"/>
    </row>
    <row r="1202" spans="1:28" ht="14.1" customHeight="1">
      <c r="A1202" s="42" t="str">
        <f t="shared" si="12"/>
        <v>6605</v>
      </c>
      <c r="B1202" s="42" t="str">
        <f t="shared" si="13"/>
        <v>6605107</v>
      </c>
      <c r="C1202" s="42" t="str">
        <f t="shared" si="14"/>
        <v>66051073</v>
      </c>
      <c r="I1202" s="42">
        <v>113906</v>
      </c>
      <c r="J1202" s="42" t="s">
        <v>7100</v>
      </c>
      <c r="K1202" s="42">
        <v>6</v>
      </c>
      <c r="L1202" s="42" t="s">
        <v>5959</v>
      </c>
      <c r="M1202" s="44">
        <v>605</v>
      </c>
      <c r="N1202" s="42" t="s">
        <v>6899</v>
      </c>
      <c r="O1202" s="42">
        <v>107</v>
      </c>
      <c r="P1202" s="42" t="s">
        <v>4552</v>
      </c>
      <c r="Q1202" s="42">
        <v>3</v>
      </c>
      <c r="R1202" s="45" t="s">
        <v>4553</v>
      </c>
      <c r="S1202" s="45" t="s">
        <v>7122</v>
      </c>
      <c r="T1202" s="42" t="s">
        <v>7123</v>
      </c>
      <c r="U1202" s="49">
        <v>354</v>
      </c>
      <c r="Y1202" s="62"/>
      <c r="Z1202" s="62"/>
      <c r="AA1202" s="62"/>
      <c r="AB1202" s="64"/>
    </row>
    <row r="1203" spans="1:28" ht="14.1" customHeight="1">
      <c r="A1203" s="42" t="str">
        <f t="shared" si="12"/>
        <v>6605</v>
      </c>
      <c r="B1203" s="42" t="str">
        <f t="shared" si="13"/>
        <v>6605107</v>
      </c>
      <c r="C1203" s="42" t="str">
        <f t="shared" si="14"/>
        <v>66051074</v>
      </c>
      <c r="I1203" s="42">
        <v>113907</v>
      </c>
      <c r="J1203" s="42" t="s">
        <v>7104</v>
      </c>
      <c r="K1203" s="42">
        <v>6</v>
      </c>
      <c r="L1203" s="42" t="s">
        <v>5959</v>
      </c>
      <c r="M1203" s="44">
        <v>605</v>
      </c>
      <c r="N1203" s="42" t="s">
        <v>6899</v>
      </c>
      <c r="O1203" s="42">
        <v>107</v>
      </c>
      <c r="P1203" s="42" t="s">
        <v>4552</v>
      </c>
      <c r="Q1203" s="42">
        <v>4</v>
      </c>
      <c r="R1203" s="45" t="s">
        <v>3133</v>
      </c>
      <c r="S1203" s="45" t="s">
        <v>7125</v>
      </c>
      <c r="T1203" s="42" t="s">
        <v>7126</v>
      </c>
      <c r="U1203" s="49">
        <v>355</v>
      </c>
      <c r="Y1203" s="62"/>
      <c r="Z1203" s="62"/>
      <c r="AA1203" s="62"/>
      <c r="AB1203" s="64"/>
    </row>
    <row r="1204" spans="1:28" ht="14.1" customHeight="1">
      <c r="A1204" s="42" t="str">
        <f t="shared" si="12"/>
        <v>6605</v>
      </c>
      <c r="B1204" s="42" t="str">
        <f t="shared" si="13"/>
        <v>6605107</v>
      </c>
      <c r="C1204" s="42" t="str">
        <f t="shared" si="14"/>
        <v>66051075</v>
      </c>
      <c r="I1204" s="42">
        <v>113908</v>
      </c>
      <c r="J1204" s="42" t="s">
        <v>7109</v>
      </c>
      <c r="K1204" s="42">
        <v>6</v>
      </c>
      <c r="L1204" s="42" t="s">
        <v>5959</v>
      </c>
      <c r="M1204" s="44">
        <v>605</v>
      </c>
      <c r="N1204" s="42" t="s">
        <v>6899</v>
      </c>
      <c r="O1204" s="42">
        <v>107</v>
      </c>
      <c r="P1204" s="42" t="s">
        <v>4552</v>
      </c>
      <c r="Q1204" s="42">
        <v>5</v>
      </c>
      <c r="R1204" s="45" t="s">
        <v>3115</v>
      </c>
      <c r="S1204" s="45" t="s">
        <v>7129</v>
      </c>
      <c r="T1204" s="42" t="s">
        <v>7130</v>
      </c>
      <c r="U1204" s="49">
        <v>1677</v>
      </c>
      <c r="Y1204" s="62"/>
      <c r="Z1204" s="62"/>
      <c r="AA1204" s="62"/>
      <c r="AB1204" s="64"/>
    </row>
    <row r="1205" spans="1:28" ht="14.1" customHeight="1">
      <c r="A1205" s="42" t="str">
        <f t="shared" si="12"/>
        <v>6605</v>
      </c>
      <c r="B1205" s="42" t="str">
        <f t="shared" si="13"/>
        <v>6605107</v>
      </c>
      <c r="C1205" s="42" t="str">
        <f t="shared" si="14"/>
        <v>66051076</v>
      </c>
      <c r="I1205" s="42">
        <v>113909</v>
      </c>
      <c r="J1205" s="42" t="s">
        <v>7113</v>
      </c>
      <c r="K1205" s="42">
        <v>6</v>
      </c>
      <c r="L1205" s="42" t="s">
        <v>5959</v>
      </c>
      <c r="M1205" s="44">
        <v>605</v>
      </c>
      <c r="N1205" s="42" t="s">
        <v>6899</v>
      </c>
      <c r="O1205" s="42">
        <v>107</v>
      </c>
      <c r="P1205" s="42" t="s">
        <v>4552</v>
      </c>
      <c r="Q1205" s="42">
        <v>6</v>
      </c>
      <c r="R1205" s="45" t="s">
        <v>7133</v>
      </c>
      <c r="S1205" s="45" t="s">
        <v>7134</v>
      </c>
      <c r="T1205" s="42" t="s">
        <v>326</v>
      </c>
      <c r="U1205" s="49">
        <v>1420</v>
      </c>
      <c r="Y1205" s="62"/>
      <c r="Z1205" s="62"/>
      <c r="AA1205" s="62"/>
      <c r="AB1205" s="64"/>
    </row>
    <row r="1206" spans="1:28" ht="14.1" customHeight="1">
      <c r="A1206" s="42" t="str">
        <f t="shared" si="12"/>
        <v>6605</v>
      </c>
      <c r="B1206" s="42" t="str">
        <f t="shared" si="13"/>
        <v>6605107</v>
      </c>
      <c r="C1206" s="42" t="str">
        <f t="shared" si="14"/>
        <v>66051077</v>
      </c>
      <c r="I1206" s="42">
        <v>113910</v>
      </c>
      <c r="J1206" s="42" t="s">
        <v>7117</v>
      </c>
      <c r="K1206" s="42">
        <v>6</v>
      </c>
      <c r="L1206" s="42" t="s">
        <v>5959</v>
      </c>
      <c r="M1206" s="44">
        <v>605</v>
      </c>
      <c r="N1206" s="42" t="s">
        <v>6899</v>
      </c>
      <c r="O1206" s="42">
        <v>107</v>
      </c>
      <c r="P1206" s="42" t="s">
        <v>4552</v>
      </c>
      <c r="Q1206" s="42">
        <v>7</v>
      </c>
      <c r="R1206" s="45" t="s">
        <v>3229</v>
      </c>
      <c r="S1206" s="45" t="s">
        <v>7136</v>
      </c>
      <c r="T1206" s="42" t="s">
        <v>7137</v>
      </c>
      <c r="U1206" s="49">
        <v>1660</v>
      </c>
      <c r="Y1206" s="62"/>
      <c r="Z1206" s="62"/>
      <c r="AA1206" s="62"/>
      <c r="AB1206" s="64"/>
    </row>
    <row r="1207" spans="1:28" ht="14.1" customHeight="1">
      <c r="A1207" s="42" t="str">
        <f t="shared" si="12"/>
        <v>6605</v>
      </c>
      <c r="B1207" s="42" t="str">
        <f t="shared" si="13"/>
        <v>6605107</v>
      </c>
      <c r="C1207" s="42" t="str">
        <f t="shared" si="14"/>
        <v>660510719</v>
      </c>
      <c r="I1207" s="42">
        <v>113911</v>
      </c>
      <c r="J1207" s="42" t="s">
        <v>7121</v>
      </c>
      <c r="K1207" s="42">
        <v>6</v>
      </c>
      <c r="L1207" s="42" t="s">
        <v>5959</v>
      </c>
      <c r="M1207" s="44">
        <v>605</v>
      </c>
      <c r="N1207" s="42" t="s">
        <v>6899</v>
      </c>
      <c r="O1207" s="42">
        <v>107</v>
      </c>
      <c r="P1207" s="42" t="s">
        <v>4552</v>
      </c>
      <c r="Q1207" s="42">
        <v>19</v>
      </c>
      <c r="R1207" s="45" t="s">
        <v>1479</v>
      </c>
      <c r="S1207" s="45" t="s">
        <v>7139</v>
      </c>
      <c r="T1207" s="42" t="s">
        <v>7140</v>
      </c>
      <c r="U1207" s="49">
        <v>357</v>
      </c>
      <c r="Y1207" s="62"/>
      <c r="Z1207" s="62"/>
      <c r="AA1207" s="62"/>
      <c r="AB1207" s="64"/>
    </row>
    <row r="1208" spans="1:28" ht="14.1" customHeight="1">
      <c r="A1208" s="42" t="str">
        <f t="shared" si="12"/>
        <v>6605</v>
      </c>
      <c r="B1208" s="42" t="str">
        <f t="shared" si="13"/>
        <v>6605108</v>
      </c>
      <c r="C1208" s="42" t="str">
        <f t="shared" si="14"/>
        <v>66051081</v>
      </c>
      <c r="I1208" s="42">
        <v>113912</v>
      </c>
      <c r="J1208" s="42" t="s">
        <v>7124</v>
      </c>
      <c r="K1208" s="42">
        <v>6</v>
      </c>
      <c r="L1208" s="42" t="s">
        <v>5959</v>
      </c>
      <c r="M1208" s="44">
        <v>605</v>
      </c>
      <c r="N1208" s="42" t="s">
        <v>6899</v>
      </c>
      <c r="O1208" s="42">
        <v>108</v>
      </c>
      <c r="P1208" s="42" t="s">
        <v>3333</v>
      </c>
      <c r="Q1208" s="42">
        <v>1</v>
      </c>
      <c r="R1208" s="45" t="s">
        <v>7142</v>
      </c>
      <c r="S1208" s="45" t="s">
        <v>7143</v>
      </c>
      <c r="T1208" s="42" t="s">
        <v>7144</v>
      </c>
      <c r="U1208" s="49">
        <v>1672</v>
      </c>
      <c r="Y1208" s="62"/>
      <c r="Z1208" s="62"/>
      <c r="AA1208" s="62"/>
      <c r="AB1208" s="64"/>
    </row>
    <row r="1209" spans="1:28" ht="14.1" customHeight="1">
      <c r="A1209" s="42" t="str">
        <f t="shared" si="12"/>
        <v>6605</v>
      </c>
      <c r="B1209" s="42" t="str">
        <f t="shared" si="13"/>
        <v>6605108</v>
      </c>
      <c r="C1209" s="42" t="str">
        <f t="shared" si="14"/>
        <v>66051082</v>
      </c>
      <c r="I1209" s="42">
        <v>113913</v>
      </c>
      <c r="J1209" s="42" t="s">
        <v>7128</v>
      </c>
      <c r="K1209" s="42">
        <v>6</v>
      </c>
      <c r="L1209" s="42" t="s">
        <v>5959</v>
      </c>
      <c r="M1209" s="44">
        <v>605</v>
      </c>
      <c r="N1209" s="42" t="s">
        <v>6899</v>
      </c>
      <c r="O1209" s="42">
        <v>108</v>
      </c>
      <c r="P1209" s="42" t="s">
        <v>3333</v>
      </c>
      <c r="Q1209" s="42">
        <v>2</v>
      </c>
      <c r="R1209" s="45" t="s">
        <v>4669</v>
      </c>
      <c r="S1209" s="45" t="s">
        <v>7146</v>
      </c>
      <c r="T1209" s="42" t="s">
        <v>7147</v>
      </c>
      <c r="U1209" s="49">
        <v>358</v>
      </c>
      <c r="Y1209" s="62"/>
      <c r="Z1209" s="62"/>
      <c r="AA1209" s="62"/>
      <c r="AB1209" s="64"/>
    </row>
    <row r="1210" spans="1:28" ht="14.1" customHeight="1">
      <c r="A1210" s="42" t="str">
        <f t="shared" si="12"/>
        <v>6605</v>
      </c>
      <c r="B1210" s="42" t="str">
        <f t="shared" si="13"/>
        <v>6605108</v>
      </c>
      <c r="C1210" s="42" t="str">
        <f t="shared" si="14"/>
        <v>66051083</v>
      </c>
      <c r="I1210" s="42">
        <v>113914</v>
      </c>
      <c r="J1210" s="42" t="s">
        <v>7132</v>
      </c>
      <c r="K1210" s="42">
        <v>6</v>
      </c>
      <c r="L1210" s="42" t="s">
        <v>5959</v>
      </c>
      <c r="M1210" s="44">
        <v>605</v>
      </c>
      <c r="N1210" s="42" t="s">
        <v>6899</v>
      </c>
      <c r="O1210" s="42">
        <v>108</v>
      </c>
      <c r="P1210" s="42" t="s">
        <v>3333</v>
      </c>
      <c r="Q1210" s="42">
        <v>3</v>
      </c>
      <c r="R1210" s="45" t="s">
        <v>5017</v>
      </c>
      <c r="S1210" s="45" t="s">
        <v>7149</v>
      </c>
      <c r="T1210" s="42" t="s">
        <v>7150</v>
      </c>
      <c r="U1210" s="49">
        <v>1836</v>
      </c>
      <c r="Y1210" s="62"/>
      <c r="Z1210" s="62"/>
      <c r="AA1210" s="62"/>
      <c r="AB1210" s="64"/>
    </row>
    <row r="1211" spans="1:28" ht="14.1" customHeight="1">
      <c r="A1211" s="42" t="str">
        <f t="shared" si="12"/>
        <v>6605</v>
      </c>
      <c r="B1211" s="42" t="str">
        <f t="shared" si="13"/>
        <v>6605108</v>
      </c>
      <c r="C1211" s="42" t="str">
        <f t="shared" si="14"/>
        <v>66051084</v>
      </c>
      <c r="I1211" s="42">
        <v>113915</v>
      </c>
      <c r="J1211" s="42" t="s">
        <v>7135</v>
      </c>
      <c r="K1211" s="42">
        <v>6</v>
      </c>
      <c r="L1211" s="42" t="s">
        <v>5959</v>
      </c>
      <c r="M1211" s="44">
        <v>605</v>
      </c>
      <c r="N1211" s="42" t="s">
        <v>6899</v>
      </c>
      <c r="O1211" s="42">
        <v>108</v>
      </c>
      <c r="P1211" s="42" t="s">
        <v>3333</v>
      </c>
      <c r="Q1211" s="42">
        <v>4</v>
      </c>
      <c r="R1211" s="45" t="s">
        <v>3895</v>
      </c>
      <c r="S1211" s="45" t="s">
        <v>7153</v>
      </c>
      <c r="T1211" s="42" t="s">
        <v>7154</v>
      </c>
      <c r="U1211" s="49">
        <v>470</v>
      </c>
      <c r="Y1211" s="62"/>
      <c r="Z1211" s="62"/>
      <c r="AA1211" s="62"/>
      <c r="AB1211" s="64"/>
    </row>
    <row r="1212" spans="1:28" ht="14.1" customHeight="1">
      <c r="A1212" s="42" t="str">
        <f t="shared" si="12"/>
        <v>6605</v>
      </c>
      <c r="B1212" s="42" t="str">
        <f t="shared" si="13"/>
        <v>6605108</v>
      </c>
      <c r="C1212" s="42" t="str">
        <f t="shared" si="14"/>
        <v>66051085</v>
      </c>
      <c r="I1212" s="42">
        <v>113916</v>
      </c>
      <c r="J1212" s="42" t="s">
        <v>7138</v>
      </c>
      <c r="K1212" s="42">
        <v>6</v>
      </c>
      <c r="L1212" s="42" t="s">
        <v>5959</v>
      </c>
      <c r="M1212" s="44">
        <v>605</v>
      </c>
      <c r="N1212" s="42" t="s">
        <v>6899</v>
      </c>
      <c r="O1212" s="42">
        <v>108</v>
      </c>
      <c r="P1212" s="42" t="s">
        <v>3333</v>
      </c>
      <c r="Q1212" s="42">
        <v>5</v>
      </c>
      <c r="R1212" s="45" t="s">
        <v>3901</v>
      </c>
      <c r="S1212" s="45" t="s">
        <v>7157</v>
      </c>
      <c r="T1212" s="42" t="s">
        <v>325</v>
      </c>
      <c r="U1212" s="49">
        <v>1659</v>
      </c>
      <c r="Y1212" s="62"/>
      <c r="Z1212" s="62"/>
      <c r="AA1212" s="62"/>
      <c r="AB1212" s="64"/>
    </row>
    <row r="1213" spans="1:28" ht="14.1" customHeight="1">
      <c r="A1213" s="42" t="str">
        <f t="shared" si="12"/>
        <v>6605</v>
      </c>
      <c r="B1213" s="42" t="str">
        <f t="shared" si="13"/>
        <v>6605108</v>
      </c>
      <c r="C1213" s="42" t="str">
        <f t="shared" si="14"/>
        <v>66051086</v>
      </c>
      <c r="I1213" s="42">
        <v>113917</v>
      </c>
      <c r="J1213" s="42" t="s">
        <v>7141</v>
      </c>
      <c r="K1213" s="42">
        <v>6</v>
      </c>
      <c r="L1213" s="42" t="s">
        <v>5959</v>
      </c>
      <c r="M1213" s="44">
        <v>605</v>
      </c>
      <c r="N1213" s="42" t="s">
        <v>6899</v>
      </c>
      <c r="O1213" s="42">
        <v>108</v>
      </c>
      <c r="P1213" s="42" t="s">
        <v>3333</v>
      </c>
      <c r="Q1213" s="42">
        <v>6</v>
      </c>
      <c r="R1213" s="45" t="s">
        <v>7159</v>
      </c>
      <c r="S1213" s="45" t="s">
        <v>7160</v>
      </c>
      <c r="T1213" s="42" t="s">
        <v>7161</v>
      </c>
      <c r="U1213" s="49">
        <v>359</v>
      </c>
      <c r="Y1213" s="62"/>
      <c r="Z1213" s="62"/>
      <c r="AA1213" s="62"/>
      <c r="AB1213" s="64"/>
    </row>
    <row r="1214" spans="1:28" ht="14.1" customHeight="1">
      <c r="A1214" s="42" t="str">
        <f t="shared" si="12"/>
        <v>6605</v>
      </c>
      <c r="B1214" s="42" t="str">
        <f t="shared" si="13"/>
        <v>6605108</v>
      </c>
      <c r="C1214" s="42" t="str">
        <f t="shared" si="14"/>
        <v>66051087</v>
      </c>
      <c r="I1214" s="42">
        <v>113918</v>
      </c>
      <c r="J1214" s="42" t="s">
        <v>7145</v>
      </c>
      <c r="K1214" s="42">
        <v>6</v>
      </c>
      <c r="L1214" s="42" t="s">
        <v>5959</v>
      </c>
      <c r="M1214" s="44">
        <v>605</v>
      </c>
      <c r="N1214" s="42" t="s">
        <v>6899</v>
      </c>
      <c r="O1214" s="42">
        <v>108</v>
      </c>
      <c r="P1214" s="42" t="s">
        <v>3333</v>
      </c>
      <c r="Q1214" s="42">
        <v>7</v>
      </c>
      <c r="R1214" s="45" t="s">
        <v>7163</v>
      </c>
      <c r="S1214" s="45" t="s">
        <v>7164</v>
      </c>
      <c r="T1214" s="42" t="s">
        <v>7165</v>
      </c>
      <c r="U1214" s="49">
        <v>1334</v>
      </c>
      <c r="Y1214" s="62"/>
      <c r="Z1214" s="62"/>
      <c r="AA1214" s="62"/>
      <c r="AB1214" s="64"/>
    </row>
    <row r="1215" spans="1:28" ht="14.1" customHeight="1">
      <c r="A1215" s="42" t="str">
        <f t="shared" si="12"/>
        <v>6605</v>
      </c>
      <c r="B1215" s="42" t="str">
        <f t="shared" si="13"/>
        <v>6605108</v>
      </c>
      <c r="C1215" s="42" t="str">
        <f t="shared" si="14"/>
        <v>660510819</v>
      </c>
      <c r="I1215" s="42">
        <v>113919</v>
      </c>
      <c r="J1215" s="42" t="s">
        <v>7148</v>
      </c>
      <c r="K1215" s="42">
        <v>6</v>
      </c>
      <c r="L1215" s="42" t="s">
        <v>5959</v>
      </c>
      <c r="M1215" s="44">
        <v>605</v>
      </c>
      <c r="N1215" s="42" t="s">
        <v>6899</v>
      </c>
      <c r="O1215" s="42">
        <v>108</v>
      </c>
      <c r="P1215" s="42" t="s">
        <v>3333</v>
      </c>
      <c r="Q1215" s="42">
        <v>19</v>
      </c>
      <c r="R1215" s="45" t="s">
        <v>1479</v>
      </c>
      <c r="S1215" s="45" t="s">
        <v>7167</v>
      </c>
      <c r="T1215" s="42" t="s">
        <v>7168</v>
      </c>
      <c r="U1215" s="49">
        <v>1304</v>
      </c>
      <c r="Y1215" s="62"/>
      <c r="Z1215" s="62"/>
      <c r="AA1215" s="62"/>
      <c r="AB1215" s="64"/>
    </row>
    <row r="1216" spans="1:28" ht="14.1" customHeight="1">
      <c r="A1216" s="42" t="str">
        <f t="shared" si="12"/>
        <v>6605</v>
      </c>
      <c r="B1216" s="42" t="str">
        <f t="shared" si="13"/>
        <v>6605109</v>
      </c>
      <c r="C1216" s="42" t="str">
        <f t="shared" si="14"/>
        <v>66051091</v>
      </c>
      <c r="I1216" s="42">
        <v>113920</v>
      </c>
      <c r="J1216" s="42" t="s">
        <v>7152</v>
      </c>
      <c r="K1216" s="42">
        <v>6</v>
      </c>
      <c r="L1216" s="42" t="s">
        <v>5959</v>
      </c>
      <c r="M1216" s="44">
        <v>605</v>
      </c>
      <c r="N1216" s="42" t="s">
        <v>6899</v>
      </c>
      <c r="O1216" s="42">
        <v>109</v>
      </c>
      <c r="P1216" s="42" t="s">
        <v>1479</v>
      </c>
      <c r="Q1216" s="42">
        <v>1</v>
      </c>
      <c r="R1216" s="45" t="s">
        <v>1898</v>
      </c>
      <c r="S1216" s="45" t="s">
        <v>7170</v>
      </c>
      <c r="T1216" s="42" t="s">
        <v>7171</v>
      </c>
      <c r="U1216" s="49">
        <v>1112</v>
      </c>
      <c r="Y1216" s="62"/>
      <c r="Z1216" s="62"/>
      <c r="AA1216" s="62"/>
      <c r="AB1216" s="64"/>
    </row>
    <row r="1217" spans="1:28" ht="14.1" customHeight="1">
      <c r="A1217" s="42" t="str">
        <f t="shared" si="12"/>
        <v>6605</v>
      </c>
      <c r="B1217" s="42" t="str">
        <f t="shared" si="13"/>
        <v>6605109</v>
      </c>
      <c r="C1217" s="42" t="str">
        <f t="shared" si="14"/>
        <v>66051092</v>
      </c>
      <c r="I1217" s="42">
        <v>113921</v>
      </c>
      <c r="J1217" s="42" t="s">
        <v>7156</v>
      </c>
      <c r="K1217" s="42">
        <v>6</v>
      </c>
      <c r="L1217" s="42" t="s">
        <v>5959</v>
      </c>
      <c r="M1217" s="44">
        <v>605</v>
      </c>
      <c r="N1217" s="42" t="s">
        <v>6899</v>
      </c>
      <c r="O1217" s="42">
        <v>109</v>
      </c>
      <c r="P1217" s="42" t="s">
        <v>1479</v>
      </c>
      <c r="Q1217" s="42">
        <v>2</v>
      </c>
      <c r="R1217" s="45" t="s">
        <v>4810</v>
      </c>
      <c r="S1217" s="45" t="s">
        <v>7173</v>
      </c>
      <c r="T1217" s="42" t="s">
        <v>7174</v>
      </c>
      <c r="U1217" s="49">
        <v>572</v>
      </c>
      <c r="Y1217" s="62"/>
      <c r="Z1217" s="62"/>
      <c r="AA1217" s="62"/>
      <c r="AB1217" s="64"/>
    </row>
    <row r="1218" spans="1:28" ht="14.1" customHeight="1">
      <c r="A1218" s="42" t="str">
        <f t="shared" si="12"/>
        <v>6605</v>
      </c>
      <c r="B1218" s="42" t="str">
        <f t="shared" si="13"/>
        <v>6605109</v>
      </c>
      <c r="C1218" s="42" t="str">
        <f t="shared" si="14"/>
        <v>66051093</v>
      </c>
      <c r="I1218" s="42">
        <v>113922</v>
      </c>
      <c r="J1218" s="42" t="s">
        <v>7158</v>
      </c>
      <c r="K1218" s="42">
        <v>6</v>
      </c>
      <c r="L1218" s="42" t="s">
        <v>5959</v>
      </c>
      <c r="M1218" s="44">
        <v>605</v>
      </c>
      <c r="N1218" s="42" t="s">
        <v>6899</v>
      </c>
      <c r="O1218" s="42">
        <v>109</v>
      </c>
      <c r="P1218" s="42" t="s">
        <v>1479</v>
      </c>
      <c r="Q1218" s="42">
        <v>3</v>
      </c>
      <c r="R1218" s="45" t="s">
        <v>7176</v>
      </c>
      <c r="S1218" s="45" t="s">
        <v>7177</v>
      </c>
      <c r="T1218" s="42" t="s">
        <v>7178</v>
      </c>
      <c r="U1218" s="49">
        <v>1446</v>
      </c>
      <c r="Y1218" s="62"/>
      <c r="Z1218" s="62"/>
      <c r="AA1218" s="62"/>
      <c r="AB1218" s="64"/>
    </row>
    <row r="1219" spans="1:28" ht="14.1" customHeight="1">
      <c r="A1219" s="42" t="str">
        <f t="shared" si="12"/>
        <v>6605</v>
      </c>
      <c r="B1219" s="42" t="str">
        <f t="shared" si="13"/>
        <v>6605109</v>
      </c>
      <c r="C1219" s="42" t="str">
        <f t="shared" si="14"/>
        <v>660510919</v>
      </c>
      <c r="I1219" s="42">
        <v>113923</v>
      </c>
      <c r="J1219" s="42" t="s">
        <v>7162</v>
      </c>
      <c r="K1219" s="42">
        <v>6</v>
      </c>
      <c r="L1219" s="42" t="s">
        <v>5959</v>
      </c>
      <c r="M1219" s="44">
        <v>605</v>
      </c>
      <c r="N1219" s="42" t="s">
        <v>6899</v>
      </c>
      <c r="O1219" s="42">
        <v>109</v>
      </c>
      <c r="P1219" s="42" t="s">
        <v>1479</v>
      </c>
      <c r="Q1219" s="42">
        <v>19</v>
      </c>
      <c r="R1219" s="45" t="s">
        <v>1479</v>
      </c>
      <c r="S1219" s="45" t="s">
        <v>7180</v>
      </c>
      <c r="T1219" s="42" t="s">
        <v>7181</v>
      </c>
      <c r="U1219" s="49">
        <v>1932</v>
      </c>
      <c r="Y1219" s="62"/>
      <c r="Z1219" s="62"/>
      <c r="AA1219" s="62"/>
      <c r="AB1219" s="64"/>
    </row>
    <row r="1220" spans="1:28" ht="14.1" customHeight="1">
      <c r="A1220" s="42" t="str">
        <f t="shared" si="12"/>
        <v>7701</v>
      </c>
      <c r="B1220" s="42" t="str">
        <f t="shared" si="13"/>
        <v>7701101</v>
      </c>
      <c r="C1220" s="42" t="str">
        <f t="shared" si="14"/>
        <v>77011011</v>
      </c>
      <c r="I1220" s="42">
        <v>113924</v>
      </c>
      <c r="J1220" s="42" t="s">
        <v>7166</v>
      </c>
      <c r="K1220" s="42">
        <v>7</v>
      </c>
      <c r="L1220" s="42" t="s">
        <v>7183</v>
      </c>
      <c r="M1220" s="44">
        <v>701</v>
      </c>
      <c r="N1220" s="42" t="s">
        <v>7184</v>
      </c>
      <c r="O1220" s="42">
        <v>101</v>
      </c>
      <c r="P1220" s="42" t="s">
        <v>7185</v>
      </c>
      <c r="Q1220" s="42">
        <v>1</v>
      </c>
      <c r="R1220" s="45" t="s">
        <v>7186</v>
      </c>
      <c r="S1220" s="45" t="s">
        <v>7187</v>
      </c>
      <c r="T1220" s="42" t="s">
        <v>7188</v>
      </c>
      <c r="U1220" s="49">
        <v>1430</v>
      </c>
      <c r="Y1220" s="62"/>
      <c r="Z1220" s="62"/>
      <c r="AA1220" s="62"/>
      <c r="AB1220" s="64"/>
    </row>
    <row r="1221" spans="1:28" ht="14.1" customHeight="1">
      <c r="A1221" s="42" t="str">
        <f t="shared" si="12"/>
        <v>7701</v>
      </c>
      <c r="B1221" s="42" t="str">
        <f t="shared" si="13"/>
        <v>7701101</v>
      </c>
      <c r="C1221" s="42" t="str">
        <f t="shared" si="14"/>
        <v>77011012</v>
      </c>
      <c r="I1221" s="42">
        <v>113926</v>
      </c>
      <c r="J1221" s="42" t="s">
        <v>7169</v>
      </c>
      <c r="K1221" s="42">
        <v>7</v>
      </c>
      <c r="L1221" s="42" t="s">
        <v>7183</v>
      </c>
      <c r="M1221" s="44">
        <v>701</v>
      </c>
      <c r="N1221" s="42" t="s">
        <v>7184</v>
      </c>
      <c r="O1221" s="42">
        <v>101</v>
      </c>
      <c r="P1221" s="42" t="s">
        <v>7185</v>
      </c>
      <c r="Q1221" s="42">
        <v>2</v>
      </c>
      <c r="R1221" s="45" t="s">
        <v>7190</v>
      </c>
      <c r="S1221" s="45" t="s">
        <v>7191</v>
      </c>
      <c r="T1221" s="42" t="s">
        <v>7192</v>
      </c>
      <c r="U1221" s="49">
        <v>1912</v>
      </c>
      <c r="Y1221" s="62"/>
      <c r="Z1221" s="62"/>
      <c r="AA1221" s="62"/>
      <c r="AB1221" s="64"/>
    </row>
    <row r="1222" spans="1:28" ht="14.1" customHeight="1">
      <c r="A1222" s="42" t="str">
        <f t="shared" si="12"/>
        <v>7701</v>
      </c>
      <c r="B1222" s="42" t="str">
        <f t="shared" si="13"/>
        <v>7701101</v>
      </c>
      <c r="C1222" s="42" t="str">
        <f t="shared" si="14"/>
        <v>77011013</v>
      </c>
      <c r="I1222" s="42">
        <v>113927</v>
      </c>
      <c r="J1222" s="42" t="s">
        <v>7172</v>
      </c>
      <c r="K1222" s="42">
        <v>7</v>
      </c>
      <c r="L1222" s="42" t="s">
        <v>7183</v>
      </c>
      <c r="M1222" s="44">
        <v>701</v>
      </c>
      <c r="N1222" s="42" t="s">
        <v>7184</v>
      </c>
      <c r="O1222" s="42">
        <v>101</v>
      </c>
      <c r="P1222" s="42" t="s">
        <v>7185</v>
      </c>
      <c r="Q1222" s="42">
        <v>3</v>
      </c>
      <c r="R1222" s="45" t="s">
        <v>7194</v>
      </c>
      <c r="S1222" s="45" t="s">
        <v>7195</v>
      </c>
      <c r="T1222" s="42" t="s">
        <v>7196</v>
      </c>
      <c r="U1222" s="49">
        <v>1670</v>
      </c>
      <c r="Y1222" s="62"/>
      <c r="Z1222" s="62"/>
      <c r="AA1222" s="62"/>
      <c r="AB1222" s="64"/>
    </row>
    <row r="1223" spans="1:28" ht="14.1" customHeight="1">
      <c r="A1223" s="42" t="str">
        <f t="shared" si="12"/>
        <v>7701</v>
      </c>
      <c r="B1223" s="42" t="str">
        <f t="shared" si="13"/>
        <v>7701101</v>
      </c>
      <c r="C1223" s="42" t="str">
        <f t="shared" si="14"/>
        <v>77011014</v>
      </c>
      <c r="I1223" s="42">
        <v>113928</v>
      </c>
      <c r="J1223" s="42" t="s">
        <v>7175</v>
      </c>
      <c r="K1223" s="42">
        <v>7</v>
      </c>
      <c r="L1223" s="42" t="s">
        <v>7183</v>
      </c>
      <c r="M1223" s="44">
        <v>701</v>
      </c>
      <c r="N1223" s="42" t="s">
        <v>7184</v>
      </c>
      <c r="O1223" s="42">
        <v>101</v>
      </c>
      <c r="P1223" s="42" t="s">
        <v>7185</v>
      </c>
      <c r="Q1223" s="42">
        <v>4</v>
      </c>
      <c r="R1223" s="45" t="s">
        <v>7198</v>
      </c>
      <c r="S1223" s="45" t="s">
        <v>7199</v>
      </c>
      <c r="T1223" s="42" t="s">
        <v>1302</v>
      </c>
      <c r="U1223" s="49">
        <v>461</v>
      </c>
      <c r="Y1223" s="62"/>
      <c r="Z1223" s="62"/>
      <c r="AA1223" s="62"/>
      <c r="AB1223" s="64"/>
    </row>
    <row r="1224" spans="1:28" ht="14.1" customHeight="1">
      <c r="A1224" s="42" t="str">
        <f t="shared" si="12"/>
        <v>7701</v>
      </c>
      <c r="B1224" s="42" t="str">
        <f t="shared" si="13"/>
        <v>7701101</v>
      </c>
      <c r="C1224" s="42" t="str">
        <f t="shared" si="14"/>
        <v>77011015</v>
      </c>
      <c r="I1224" s="42">
        <v>113929</v>
      </c>
      <c r="J1224" s="42" t="s">
        <v>7179</v>
      </c>
      <c r="K1224" s="42">
        <v>7</v>
      </c>
      <c r="L1224" s="42" t="s">
        <v>7183</v>
      </c>
      <c r="M1224" s="44">
        <v>701</v>
      </c>
      <c r="N1224" s="42" t="s">
        <v>7184</v>
      </c>
      <c r="O1224" s="42">
        <v>101</v>
      </c>
      <c r="P1224" s="42" t="s">
        <v>7185</v>
      </c>
      <c r="Q1224" s="42">
        <v>5</v>
      </c>
      <c r="R1224" s="45" t="s">
        <v>7201</v>
      </c>
      <c r="S1224" s="45" t="s">
        <v>7202</v>
      </c>
      <c r="T1224" s="42" t="s">
        <v>7203</v>
      </c>
      <c r="U1224" s="49">
        <v>1822</v>
      </c>
      <c r="Y1224" s="62"/>
      <c r="Z1224" s="62"/>
      <c r="AA1224" s="62"/>
      <c r="AB1224" s="64"/>
    </row>
    <row r="1225" spans="1:28" ht="14.1" customHeight="1">
      <c r="A1225" s="42" t="str">
        <f t="shared" si="12"/>
        <v>7701</v>
      </c>
      <c r="B1225" s="42" t="str">
        <f t="shared" si="13"/>
        <v>7701101</v>
      </c>
      <c r="C1225" s="42" t="str">
        <f t="shared" si="14"/>
        <v>770110119</v>
      </c>
      <c r="I1225" s="42">
        <v>113930</v>
      </c>
      <c r="J1225" s="42" t="s">
        <v>7182</v>
      </c>
      <c r="K1225" s="42">
        <v>7</v>
      </c>
      <c r="L1225" s="42" t="s">
        <v>7183</v>
      </c>
      <c r="M1225" s="44">
        <v>701</v>
      </c>
      <c r="N1225" s="42" t="s">
        <v>7184</v>
      </c>
      <c r="O1225" s="42">
        <v>101</v>
      </c>
      <c r="P1225" s="42" t="s">
        <v>7185</v>
      </c>
      <c r="Q1225" s="42">
        <v>19</v>
      </c>
      <c r="R1225" s="45" t="s">
        <v>1479</v>
      </c>
      <c r="S1225" s="45" t="s">
        <v>7205</v>
      </c>
      <c r="T1225" s="42" t="s">
        <v>7206</v>
      </c>
      <c r="U1225" s="49">
        <v>362</v>
      </c>
      <c r="Y1225" s="62"/>
      <c r="Z1225" s="62"/>
      <c r="AA1225" s="62"/>
      <c r="AB1225" s="64"/>
    </row>
    <row r="1226" spans="1:28" ht="14.1" customHeight="1">
      <c r="A1226" s="42" t="str">
        <f t="shared" si="12"/>
        <v>7701</v>
      </c>
      <c r="B1226" s="42" t="str">
        <f t="shared" si="13"/>
        <v>7701102</v>
      </c>
      <c r="C1226" s="42" t="str">
        <f t="shared" si="14"/>
        <v>77011021</v>
      </c>
      <c r="I1226" s="42">
        <v>113931</v>
      </c>
      <c r="J1226" s="42" t="s">
        <v>7189</v>
      </c>
      <c r="K1226" s="42">
        <v>7</v>
      </c>
      <c r="L1226" s="42" t="s">
        <v>7183</v>
      </c>
      <c r="M1226" s="44">
        <v>701</v>
      </c>
      <c r="N1226" s="42" t="s">
        <v>7184</v>
      </c>
      <c r="O1226" s="42">
        <v>102</v>
      </c>
      <c r="P1226" s="42" t="s">
        <v>7208</v>
      </c>
      <c r="Q1226" s="42">
        <v>1</v>
      </c>
      <c r="R1226" s="45" t="s">
        <v>7209</v>
      </c>
      <c r="S1226" s="45" t="s">
        <v>7210</v>
      </c>
      <c r="T1226" s="42" t="s">
        <v>3819</v>
      </c>
      <c r="U1226" s="49">
        <v>1860</v>
      </c>
      <c r="Y1226" s="62"/>
      <c r="Z1226" s="62"/>
      <c r="AA1226" s="62"/>
      <c r="AB1226" s="64"/>
    </row>
    <row r="1227" spans="1:28" ht="14.1" customHeight="1">
      <c r="A1227" s="42" t="str">
        <f t="shared" si="12"/>
        <v>7701</v>
      </c>
      <c r="B1227" s="42" t="str">
        <f t="shared" si="13"/>
        <v>7701102</v>
      </c>
      <c r="C1227" s="42" t="str">
        <f t="shared" si="14"/>
        <v>77011022</v>
      </c>
      <c r="I1227" s="42">
        <v>113932</v>
      </c>
      <c r="J1227" s="42" t="s">
        <v>7193</v>
      </c>
      <c r="K1227" s="42">
        <v>7</v>
      </c>
      <c r="L1227" s="42" t="s">
        <v>7183</v>
      </c>
      <c r="M1227" s="44">
        <v>701</v>
      </c>
      <c r="N1227" s="42" t="s">
        <v>7184</v>
      </c>
      <c r="O1227" s="42">
        <v>102</v>
      </c>
      <c r="P1227" s="42" t="s">
        <v>7208</v>
      </c>
      <c r="Q1227" s="42">
        <v>2</v>
      </c>
      <c r="R1227" s="45" t="s">
        <v>7212</v>
      </c>
      <c r="S1227" s="45" t="s">
        <v>7213</v>
      </c>
      <c r="T1227" s="42" t="s">
        <v>7214</v>
      </c>
      <c r="U1227" s="49">
        <v>485</v>
      </c>
      <c r="Y1227" s="62"/>
      <c r="Z1227" s="62"/>
      <c r="AA1227" s="62"/>
      <c r="AB1227" s="64"/>
    </row>
    <row r="1228" spans="1:28" ht="14.1" customHeight="1">
      <c r="A1228" s="42" t="str">
        <f t="shared" si="12"/>
        <v>7701</v>
      </c>
      <c r="B1228" s="42" t="str">
        <f t="shared" si="13"/>
        <v>7701102</v>
      </c>
      <c r="C1228" s="42" t="str">
        <f t="shared" si="14"/>
        <v>77011023</v>
      </c>
      <c r="I1228" s="42">
        <v>113933</v>
      </c>
      <c r="J1228" s="42" t="s">
        <v>7197</v>
      </c>
      <c r="K1228" s="42">
        <v>7</v>
      </c>
      <c r="L1228" s="42" t="s">
        <v>7183</v>
      </c>
      <c r="M1228" s="44">
        <v>701</v>
      </c>
      <c r="N1228" s="42" t="s">
        <v>7184</v>
      </c>
      <c r="O1228" s="42">
        <v>102</v>
      </c>
      <c r="P1228" s="42" t="s">
        <v>7208</v>
      </c>
      <c r="Q1228" s="42">
        <v>3</v>
      </c>
      <c r="R1228" s="45" t="s">
        <v>7216</v>
      </c>
      <c r="S1228" s="45" t="s">
        <v>7217</v>
      </c>
      <c r="T1228" s="42" t="s">
        <v>7218</v>
      </c>
      <c r="U1228" s="49">
        <v>486</v>
      </c>
      <c r="Y1228" s="62"/>
      <c r="Z1228" s="62"/>
      <c r="AA1228" s="62"/>
      <c r="AB1228" s="64"/>
    </row>
    <row r="1229" spans="1:28" ht="14.1" customHeight="1">
      <c r="A1229" s="42" t="str">
        <f t="shared" si="12"/>
        <v>7701</v>
      </c>
      <c r="B1229" s="42" t="str">
        <f t="shared" si="13"/>
        <v>7701102</v>
      </c>
      <c r="C1229" s="42" t="str">
        <f t="shared" si="14"/>
        <v>77011024</v>
      </c>
      <c r="I1229" s="42">
        <v>113934</v>
      </c>
      <c r="J1229" s="42" t="s">
        <v>7200</v>
      </c>
      <c r="K1229" s="42">
        <v>7</v>
      </c>
      <c r="L1229" s="42" t="s">
        <v>7183</v>
      </c>
      <c r="M1229" s="44">
        <v>701</v>
      </c>
      <c r="N1229" s="42" t="s">
        <v>7184</v>
      </c>
      <c r="O1229" s="42">
        <v>102</v>
      </c>
      <c r="P1229" s="42" t="s">
        <v>7208</v>
      </c>
      <c r="Q1229" s="42">
        <v>4</v>
      </c>
      <c r="R1229" s="45" t="s">
        <v>7220</v>
      </c>
      <c r="S1229" s="45" t="s">
        <v>7221</v>
      </c>
      <c r="T1229" s="42" t="s">
        <v>7222</v>
      </c>
      <c r="U1229" s="49">
        <v>489</v>
      </c>
      <c r="Y1229" s="62"/>
      <c r="Z1229" s="62"/>
      <c r="AA1229" s="62"/>
      <c r="AB1229" s="64"/>
    </row>
    <row r="1230" spans="1:28" ht="14.1" customHeight="1">
      <c r="A1230" s="42" t="str">
        <f t="shared" si="12"/>
        <v>7701</v>
      </c>
      <c r="B1230" s="42" t="str">
        <f t="shared" si="13"/>
        <v>7701102</v>
      </c>
      <c r="C1230" s="42" t="str">
        <f t="shared" si="14"/>
        <v>77011025</v>
      </c>
      <c r="I1230" s="42">
        <v>113935</v>
      </c>
      <c r="J1230" s="42" t="s">
        <v>7204</v>
      </c>
      <c r="K1230" s="42">
        <v>7</v>
      </c>
      <c r="L1230" s="42" t="s">
        <v>7183</v>
      </c>
      <c r="M1230" s="44">
        <v>701</v>
      </c>
      <c r="N1230" s="42" t="s">
        <v>7184</v>
      </c>
      <c r="O1230" s="42">
        <v>102</v>
      </c>
      <c r="P1230" s="42" t="s">
        <v>7208</v>
      </c>
      <c r="Q1230" s="42">
        <v>5</v>
      </c>
      <c r="R1230" s="45" t="s">
        <v>7224</v>
      </c>
      <c r="S1230" s="45" t="s">
        <v>7225</v>
      </c>
      <c r="T1230" s="42" t="s">
        <v>7226</v>
      </c>
      <c r="U1230" s="49">
        <v>364</v>
      </c>
      <c r="Y1230" s="62"/>
      <c r="Z1230" s="62"/>
      <c r="AA1230" s="62"/>
      <c r="AB1230" s="64"/>
    </row>
    <row r="1231" spans="1:28" ht="14.1" customHeight="1">
      <c r="A1231" s="42" t="str">
        <f t="shared" si="12"/>
        <v>7701</v>
      </c>
      <c r="B1231" s="42" t="str">
        <f t="shared" si="13"/>
        <v>7701102</v>
      </c>
      <c r="C1231" s="42" t="str">
        <f t="shared" si="14"/>
        <v>77011026</v>
      </c>
      <c r="I1231" s="42">
        <v>113936</v>
      </c>
      <c r="J1231" s="42" t="s">
        <v>7207</v>
      </c>
      <c r="K1231" s="42">
        <v>7</v>
      </c>
      <c r="L1231" s="42" t="s">
        <v>7183</v>
      </c>
      <c r="M1231" s="44">
        <v>701</v>
      </c>
      <c r="N1231" s="42" t="s">
        <v>7184</v>
      </c>
      <c r="O1231" s="42">
        <v>102</v>
      </c>
      <c r="P1231" s="42" t="s">
        <v>7208</v>
      </c>
      <c r="Q1231" s="42">
        <v>6</v>
      </c>
      <c r="R1231" s="45" t="s">
        <v>7228</v>
      </c>
      <c r="S1231" s="45" t="s">
        <v>7229</v>
      </c>
      <c r="T1231" s="42" t="s">
        <v>7230</v>
      </c>
      <c r="U1231" s="49">
        <v>1389</v>
      </c>
      <c r="Y1231" s="62"/>
      <c r="Z1231" s="62"/>
      <c r="AA1231" s="62"/>
      <c r="AB1231" s="64"/>
    </row>
    <row r="1232" spans="1:28" ht="14.1" customHeight="1">
      <c r="A1232" s="42" t="str">
        <f t="shared" si="12"/>
        <v>7701</v>
      </c>
      <c r="B1232" s="42" t="str">
        <f t="shared" si="13"/>
        <v>7701102</v>
      </c>
      <c r="C1232" s="42" t="str">
        <f t="shared" si="14"/>
        <v>770110219</v>
      </c>
      <c r="I1232" s="42">
        <v>113937</v>
      </c>
      <c r="J1232" s="42" t="s">
        <v>7211</v>
      </c>
      <c r="K1232" s="42">
        <v>7</v>
      </c>
      <c r="L1232" s="42" t="s">
        <v>7183</v>
      </c>
      <c r="M1232" s="44">
        <v>701</v>
      </c>
      <c r="N1232" s="42" t="s">
        <v>7184</v>
      </c>
      <c r="O1232" s="42">
        <v>102</v>
      </c>
      <c r="P1232" s="42" t="s">
        <v>7208</v>
      </c>
      <c r="Q1232" s="42">
        <v>19</v>
      </c>
      <c r="R1232" s="45" t="s">
        <v>1479</v>
      </c>
      <c r="S1232" s="45" t="s">
        <v>7232</v>
      </c>
      <c r="T1232" s="42" t="s">
        <v>7233</v>
      </c>
      <c r="U1232" s="49">
        <v>1023</v>
      </c>
      <c r="Y1232" s="62"/>
      <c r="Z1232" s="62"/>
      <c r="AA1232" s="62"/>
      <c r="AB1232" s="64"/>
    </row>
    <row r="1233" spans="1:28" ht="14.1" customHeight="1">
      <c r="A1233" s="42" t="str">
        <f t="shared" si="12"/>
        <v>7701</v>
      </c>
      <c r="B1233" s="42" t="str">
        <f t="shared" si="13"/>
        <v>7701103</v>
      </c>
      <c r="C1233" s="42" t="str">
        <f t="shared" si="14"/>
        <v>77011031</v>
      </c>
      <c r="I1233" s="42">
        <v>113938</v>
      </c>
      <c r="J1233" s="42" t="s">
        <v>7215</v>
      </c>
      <c r="K1233" s="42">
        <v>7</v>
      </c>
      <c r="L1233" s="42" t="s">
        <v>7183</v>
      </c>
      <c r="M1233" s="44">
        <v>701</v>
      </c>
      <c r="N1233" s="42" t="s">
        <v>7184</v>
      </c>
      <c r="O1233" s="42">
        <v>103</v>
      </c>
      <c r="P1233" s="42" t="s">
        <v>7235</v>
      </c>
      <c r="Q1233" s="42">
        <v>1</v>
      </c>
      <c r="R1233" s="45" t="s">
        <v>7235</v>
      </c>
      <c r="S1233" s="45" t="s">
        <v>7236</v>
      </c>
      <c r="T1233" s="42" t="s">
        <v>7237</v>
      </c>
      <c r="U1233" s="49">
        <v>487</v>
      </c>
      <c r="Y1233" s="62"/>
      <c r="Z1233" s="62"/>
      <c r="AA1233" s="62"/>
      <c r="AB1233" s="64"/>
    </row>
    <row r="1234" spans="1:28" ht="14.1" customHeight="1">
      <c r="A1234" s="42" t="str">
        <f t="shared" si="12"/>
        <v>7701</v>
      </c>
      <c r="B1234" s="42" t="str">
        <f t="shared" si="13"/>
        <v>7701103</v>
      </c>
      <c r="C1234" s="42" t="str">
        <f t="shared" si="14"/>
        <v>77011032</v>
      </c>
      <c r="I1234" s="42">
        <v>113939</v>
      </c>
      <c r="J1234" s="42" t="s">
        <v>7219</v>
      </c>
      <c r="K1234" s="42">
        <v>7</v>
      </c>
      <c r="L1234" s="42" t="s">
        <v>7183</v>
      </c>
      <c r="M1234" s="44">
        <v>701</v>
      </c>
      <c r="N1234" s="42" t="s">
        <v>7184</v>
      </c>
      <c r="O1234" s="42">
        <v>103</v>
      </c>
      <c r="P1234" s="42" t="s">
        <v>7235</v>
      </c>
      <c r="Q1234" s="42">
        <v>2</v>
      </c>
      <c r="R1234" s="45" t="s">
        <v>7239</v>
      </c>
      <c r="S1234" s="45" t="s">
        <v>7240</v>
      </c>
      <c r="T1234" s="42" t="s">
        <v>7241</v>
      </c>
      <c r="U1234" s="49">
        <v>365</v>
      </c>
      <c r="Y1234" s="62"/>
      <c r="Z1234" s="62"/>
      <c r="AA1234" s="62"/>
      <c r="AB1234" s="64"/>
    </row>
    <row r="1235" spans="1:28" ht="14.1" customHeight="1">
      <c r="A1235" s="42" t="str">
        <f t="shared" si="12"/>
        <v>7701</v>
      </c>
      <c r="B1235" s="42" t="str">
        <f t="shared" si="13"/>
        <v>7701103</v>
      </c>
      <c r="C1235" s="42" t="str">
        <f t="shared" si="14"/>
        <v>77011033</v>
      </c>
      <c r="I1235" s="42">
        <v>113940</v>
      </c>
      <c r="J1235" s="42" t="s">
        <v>7223</v>
      </c>
      <c r="K1235" s="42">
        <v>7</v>
      </c>
      <c r="L1235" s="42" t="s">
        <v>7183</v>
      </c>
      <c r="M1235" s="44">
        <v>701</v>
      </c>
      <c r="N1235" s="42" t="s">
        <v>7184</v>
      </c>
      <c r="O1235" s="42">
        <v>103</v>
      </c>
      <c r="P1235" s="42" t="s">
        <v>7235</v>
      </c>
      <c r="Q1235" s="42">
        <v>3</v>
      </c>
      <c r="R1235" s="45" t="s">
        <v>7243</v>
      </c>
      <c r="S1235" s="45" t="s">
        <v>7244</v>
      </c>
      <c r="T1235" s="42" t="s">
        <v>7245</v>
      </c>
      <c r="U1235" s="49">
        <v>366</v>
      </c>
      <c r="Y1235" s="62"/>
      <c r="Z1235" s="62"/>
      <c r="AA1235" s="62"/>
      <c r="AB1235" s="64"/>
    </row>
    <row r="1236" spans="1:28" ht="14.1" customHeight="1">
      <c r="A1236" s="42" t="str">
        <f t="shared" si="12"/>
        <v>7701</v>
      </c>
      <c r="B1236" s="42" t="str">
        <f t="shared" si="13"/>
        <v>7701103</v>
      </c>
      <c r="C1236" s="42" t="str">
        <f t="shared" si="14"/>
        <v>770110319</v>
      </c>
      <c r="I1236" s="42">
        <v>113941</v>
      </c>
      <c r="J1236" s="42" t="s">
        <v>7227</v>
      </c>
      <c r="K1236" s="42">
        <v>7</v>
      </c>
      <c r="L1236" s="42" t="s">
        <v>7183</v>
      </c>
      <c r="M1236" s="44">
        <v>701</v>
      </c>
      <c r="N1236" s="42" t="s">
        <v>7184</v>
      </c>
      <c r="O1236" s="42">
        <v>103</v>
      </c>
      <c r="P1236" s="42" t="s">
        <v>7235</v>
      </c>
      <c r="Q1236" s="42">
        <v>19</v>
      </c>
      <c r="R1236" s="45" t="s">
        <v>1479</v>
      </c>
      <c r="S1236" s="45" t="s">
        <v>7247</v>
      </c>
      <c r="T1236" s="42" t="s">
        <v>7248</v>
      </c>
      <c r="U1236" s="49">
        <v>1966</v>
      </c>
      <c r="Y1236" s="62"/>
      <c r="Z1236" s="62"/>
      <c r="AA1236" s="62"/>
      <c r="AB1236" s="64"/>
    </row>
    <row r="1237" spans="1:28" ht="14.1" customHeight="1">
      <c r="A1237" s="42" t="str">
        <f t="shared" si="12"/>
        <v>7701</v>
      </c>
      <c r="B1237" s="42" t="str">
        <f t="shared" si="13"/>
        <v>7701104</v>
      </c>
      <c r="C1237" s="42" t="str">
        <f t="shared" si="14"/>
        <v>77011041</v>
      </c>
      <c r="I1237" s="42">
        <v>113942</v>
      </c>
      <c r="J1237" s="42" t="s">
        <v>7231</v>
      </c>
      <c r="K1237" s="42">
        <v>7</v>
      </c>
      <c r="L1237" s="42" t="s">
        <v>7183</v>
      </c>
      <c r="M1237" s="44">
        <v>701</v>
      </c>
      <c r="N1237" s="42" t="s">
        <v>7184</v>
      </c>
      <c r="O1237" s="42">
        <v>104</v>
      </c>
      <c r="P1237" s="42" t="s">
        <v>7250</v>
      </c>
      <c r="Q1237" s="42">
        <v>1</v>
      </c>
      <c r="R1237" s="45" t="s">
        <v>7251</v>
      </c>
      <c r="S1237" s="45" t="s">
        <v>7252</v>
      </c>
      <c r="T1237" s="42" t="s">
        <v>7253</v>
      </c>
      <c r="U1237" s="49">
        <v>367</v>
      </c>
      <c r="Y1237" s="62"/>
      <c r="Z1237" s="62"/>
      <c r="AA1237" s="62"/>
      <c r="AB1237" s="64"/>
    </row>
    <row r="1238" spans="1:28" ht="14.1" customHeight="1">
      <c r="A1238" s="42" t="str">
        <f t="shared" si="12"/>
        <v>7701</v>
      </c>
      <c r="B1238" s="42" t="str">
        <f t="shared" si="13"/>
        <v>7701104</v>
      </c>
      <c r="C1238" s="42" t="str">
        <f t="shared" si="14"/>
        <v>77011042</v>
      </c>
      <c r="I1238" s="42">
        <v>113943</v>
      </c>
      <c r="J1238" s="42" t="s">
        <v>7234</v>
      </c>
      <c r="K1238" s="42">
        <v>7</v>
      </c>
      <c r="L1238" s="42" t="s">
        <v>7183</v>
      </c>
      <c r="M1238" s="44">
        <v>701</v>
      </c>
      <c r="N1238" s="42" t="s">
        <v>7184</v>
      </c>
      <c r="O1238" s="42">
        <v>104</v>
      </c>
      <c r="P1238" s="42" t="s">
        <v>7250</v>
      </c>
      <c r="Q1238" s="42">
        <v>2</v>
      </c>
      <c r="R1238" s="45" t="s">
        <v>7255</v>
      </c>
      <c r="S1238" s="45" t="s">
        <v>7256</v>
      </c>
      <c r="T1238" s="42" t="s">
        <v>689</v>
      </c>
      <c r="U1238" s="49">
        <v>1938</v>
      </c>
      <c r="Y1238" s="62"/>
      <c r="Z1238" s="62"/>
      <c r="AA1238" s="62"/>
      <c r="AB1238" s="64"/>
    </row>
    <row r="1239" spans="1:28" ht="14.1" customHeight="1">
      <c r="A1239" s="42" t="str">
        <f t="shared" si="12"/>
        <v>7701</v>
      </c>
      <c r="B1239" s="42" t="str">
        <f t="shared" si="13"/>
        <v>7701104</v>
      </c>
      <c r="C1239" s="42" t="str">
        <f t="shared" si="14"/>
        <v>77011043</v>
      </c>
      <c r="I1239" s="42">
        <v>113944</v>
      </c>
      <c r="J1239" s="42" t="s">
        <v>7238</v>
      </c>
      <c r="K1239" s="42">
        <v>7</v>
      </c>
      <c r="L1239" s="42" t="s">
        <v>7183</v>
      </c>
      <c r="M1239" s="44">
        <v>701</v>
      </c>
      <c r="N1239" s="42" t="s">
        <v>7184</v>
      </c>
      <c r="O1239" s="42">
        <v>104</v>
      </c>
      <c r="P1239" s="42" t="s">
        <v>7250</v>
      </c>
      <c r="Q1239" s="42">
        <v>3</v>
      </c>
      <c r="R1239" s="45" t="s">
        <v>7258</v>
      </c>
      <c r="S1239" s="45" t="s">
        <v>7259</v>
      </c>
      <c r="T1239" s="42" t="s">
        <v>7260</v>
      </c>
      <c r="U1239" s="49">
        <v>1658</v>
      </c>
      <c r="Y1239" s="62"/>
      <c r="Z1239" s="62"/>
      <c r="AA1239" s="62"/>
      <c r="AB1239" s="64"/>
    </row>
    <row r="1240" spans="1:28" ht="14.1" customHeight="1">
      <c r="A1240" s="42" t="str">
        <f t="shared" si="12"/>
        <v>7701</v>
      </c>
      <c r="B1240" s="42" t="str">
        <f t="shared" si="13"/>
        <v>7701104</v>
      </c>
      <c r="C1240" s="42" t="str">
        <f t="shared" si="14"/>
        <v>77011044</v>
      </c>
      <c r="I1240" s="42">
        <v>113945</v>
      </c>
      <c r="J1240" s="42" t="s">
        <v>7242</v>
      </c>
      <c r="K1240" s="42">
        <v>7</v>
      </c>
      <c r="L1240" s="42" t="s">
        <v>7183</v>
      </c>
      <c r="M1240" s="44">
        <v>701</v>
      </c>
      <c r="N1240" s="42" t="s">
        <v>7184</v>
      </c>
      <c r="O1240" s="42">
        <v>104</v>
      </c>
      <c r="P1240" s="42" t="s">
        <v>7250</v>
      </c>
      <c r="Q1240" s="42">
        <v>4</v>
      </c>
      <c r="R1240" s="45" t="s">
        <v>7262</v>
      </c>
      <c r="S1240" s="45" t="s">
        <v>7263</v>
      </c>
      <c r="T1240" s="42" t="s">
        <v>7263</v>
      </c>
      <c r="U1240" s="49">
        <v>369</v>
      </c>
      <c r="Y1240" s="62"/>
      <c r="Z1240" s="62"/>
      <c r="AA1240" s="62"/>
      <c r="AB1240" s="64"/>
    </row>
    <row r="1241" spans="1:28" ht="14.1" customHeight="1">
      <c r="A1241" s="42" t="str">
        <f t="shared" si="12"/>
        <v>7701</v>
      </c>
      <c r="B1241" s="42" t="str">
        <f t="shared" si="13"/>
        <v>7701104</v>
      </c>
      <c r="C1241" s="42" t="str">
        <f t="shared" si="14"/>
        <v>770110419</v>
      </c>
      <c r="I1241" s="42">
        <v>113946</v>
      </c>
      <c r="J1241" s="42" t="s">
        <v>7246</v>
      </c>
      <c r="K1241" s="42">
        <v>7</v>
      </c>
      <c r="L1241" s="42" t="s">
        <v>7183</v>
      </c>
      <c r="M1241" s="44">
        <v>701</v>
      </c>
      <c r="N1241" s="42" t="s">
        <v>7184</v>
      </c>
      <c r="O1241" s="42">
        <v>104</v>
      </c>
      <c r="P1241" s="42" t="s">
        <v>7250</v>
      </c>
      <c r="Q1241" s="42">
        <v>19</v>
      </c>
      <c r="R1241" s="45" t="s">
        <v>1479</v>
      </c>
      <c r="S1241" s="45" t="s">
        <v>7265</v>
      </c>
      <c r="T1241" s="42" t="s">
        <v>7266</v>
      </c>
      <c r="U1241" s="49">
        <v>1017</v>
      </c>
      <c r="Y1241" s="62"/>
      <c r="Z1241" s="62"/>
      <c r="AA1241" s="62"/>
      <c r="AB1241" s="64"/>
    </row>
    <row r="1242" spans="1:28" ht="14.1" customHeight="1">
      <c r="A1242" s="42" t="str">
        <f t="shared" si="12"/>
        <v>7701</v>
      </c>
      <c r="B1242" s="42" t="str">
        <f t="shared" si="13"/>
        <v>7701105</v>
      </c>
      <c r="C1242" s="42" t="str">
        <f t="shared" si="14"/>
        <v>77011051</v>
      </c>
      <c r="I1242" s="42">
        <v>113947</v>
      </c>
      <c r="J1242" s="42" t="s">
        <v>7249</v>
      </c>
      <c r="K1242" s="42">
        <v>7</v>
      </c>
      <c r="L1242" s="42" t="s">
        <v>7183</v>
      </c>
      <c r="M1242" s="44">
        <v>701</v>
      </c>
      <c r="N1242" s="42" t="s">
        <v>7184</v>
      </c>
      <c r="O1242" s="42">
        <v>105</v>
      </c>
      <c r="P1242" s="42" t="s">
        <v>1479</v>
      </c>
      <c r="Q1242" s="42">
        <v>1</v>
      </c>
      <c r="R1242" s="45" t="s">
        <v>4145</v>
      </c>
      <c r="S1242" s="45" t="s">
        <v>7268</v>
      </c>
      <c r="T1242" s="42" t="s">
        <v>7269</v>
      </c>
      <c r="U1242" s="49">
        <v>1186</v>
      </c>
      <c r="Y1242" s="62"/>
      <c r="Z1242" s="62"/>
      <c r="AA1242" s="62"/>
      <c r="AB1242" s="64"/>
    </row>
    <row r="1243" spans="1:28" ht="14.1" customHeight="1">
      <c r="A1243" s="42" t="str">
        <f t="shared" si="12"/>
        <v>7701</v>
      </c>
      <c r="B1243" s="42" t="str">
        <f t="shared" si="13"/>
        <v>7701105</v>
      </c>
      <c r="C1243" s="42" t="str">
        <f t="shared" si="14"/>
        <v>77011056</v>
      </c>
      <c r="I1243" s="42">
        <v>113948</v>
      </c>
      <c r="J1243" s="42" t="s">
        <v>7254</v>
      </c>
      <c r="K1243" s="42">
        <v>7</v>
      </c>
      <c r="L1243" s="42" t="s">
        <v>7183</v>
      </c>
      <c r="M1243" s="44">
        <v>701</v>
      </c>
      <c r="N1243" s="42" t="s">
        <v>7184</v>
      </c>
      <c r="O1243" s="42">
        <v>105</v>
      </c>
      <c r="P1243" s="42" t="s">
        <v>1479</v>
      </c>
      <c r="Q1243" s="42">
        <v>6</v>
      </c>
      <c r="R1243" s="45" t="s">
        <v>3711</v>
      </c>
      <c r="S1243" s="45" t="s">
        <v>7271</v>
      </c>
      <c r="T1243" s="42" t="s">
        <v>7272</v>
      </c>
      <c r="U1243" s="49">
        <v>1230</v>
      </c>
      <c r="Y1243" s="62"/>
      <c r="Z1243" s="62"/>
      <c r="AA1243" s="62"/>
      <c r="AB1243" s="64"/>
    </row>
    <row r="1244" spans="1:28" ht="14.1" customHeight="1">
      <c r="A1244" s="42" t="str">
        <f t="shared" si="12"/>
        <v>7701</v>
      </c>
      <c r="B1244" s="42" t="str">
        <f t="shared" si="13"/>
        <v>7701105</v>
      </c>
      <c r="C1244" s="42" t="str">
        <f t="shared" si="14"/>
        <v>770110519</v>
      </c>
      <c r="I1244" s="42">
        <v>113949</v>
      </c>
      <c r="J1244" s="42" t="s">
        <v>7257</v>
      </c>
      <c r="K1244" s="42">
        <v>7</v>
      </c>
      <c r="L1244" s="42" t="s">
        <v>7183</v>
      </c>
      <c r="M1244" s="44">
        <v>701</v>
      </c>
      <c r="N1244" s="42" t="s">
        <v>7184</v>
      </c>
      <c r="O1244" s="42">
        <v>105</v>
      </c>
      <c r="P1244" s="42" t="s">
        <v>1479</v>
      </c>
      <c r="Q1244" s="42">
        <v>19</v>
      </c>
      <c r="R1244" s="45" t="s">
        <v>1479</v>
      </c>
      <c r="S1244" s="45" t="s">
        <v>7274</v>
      </c>
      <c r="T1244" s="42" t="s">
        <v>7275</v>
      </c>
      <c r="U1244" s="49">
        <v>1772</v>
      </c>
      <c r="Y1244" s="62"/>
      <c r="Z1244" s="62"/>
      <c r="AA1244" s="62"/>
      <c r="AB1244" s="64"/>
    </row>
    <row r="1245" spans="1:28" ht="14.1" customHeight="1">
      <c r="A1245" s="42" t="str">
        <f t="shared" si="12"/>
        <v>7702</v>
      </c>
      <c r="B1245" s="42" t="str">
        <f t="shared" si="13"/>
        <v>7702101</v>
      </c>
      <c r="C1245" s="42" t="str">
        <f t="shared" si="14"/>
        <v>77021011</v>
      </c>
      <c r="I1245" s="42">
        <v>113950</v>
      </c>
      <c r="J1245" s="42" t="s">
        <v>7261</v>
      </c>
      <c r="K1245" s="42">
        <v>7</v>
      </c>
      <c r="L1245" s="42" t="s">
        <v>7183</v>
      </c>
      <c r="M1245" s="44">
        <v>702</v>
      </c>
      <c r="N1245" s="42" t="s">
        <v>7277</v>
      </c>
      <c r="O1245" s="42">
        <v>101</v>
      </c>
      <c r="P1245" s="42" t="s">
        <v>7277</v>
      </c>
      <c r="Q1245" s="42">
        <v>1</v>
      </c>
      <c r="R1245" s="45" t="s">
        <v>7278</v>
      </c>
      <c r="S1245" s="45" t="s">
        <v>7279</v>
      </c>
      <c r="T1245" s="42" t="s">
        <v>7280</v>
      </c>
      <c r="U1245" s="49">
        <v>1793</v>
      </c>
      <c r="Y1245" s="62"/>
      <c r="Z1245" s="62"/>
      <c r="AA1245" s="62"/>
      <c r="AB1245" s="64"/>
    </row>
    <row r="1246" spans="1:28" ht="14.1" customHeight="1">
      <c r="A1246" s="42" t="str">
        <f t="shared" si="12"/>
        <v>7702</v>
      </c>
      <c r="B1246" s="42" t="str">
        <f t="shared" si="13"/>
        <v>7702101</v>
      </c>
      <c r="C1246" s="42" t="str">
        <f t="shared" si="14"/>
        <v>77021012</v>
      </c>
      <c r="I1246" s="42">
        <v>113951</v>
      </c>
      <c r="J1246" s="42" t="s">
        <v>7264</v>
      </c>
      <c r="K1246" s="42">
        <v>7</v>
      </c>
      <c r="L1246" s="42" t="s">
        <v>7183</v>
      </c>
      <c r="M1246" s="44">
        <v>702</v>
      </c>
      <c r="N1246" s="42" t="s">
        <v>7277</v>
      </c>
      <c r="O1246" s="42">
        <v>101</v>
      </c>
      <c r="P1246" s="42" t="s">
        <v>7277</v>
      </c>
      <c r="Q1246" s="42">
        <v>2</v>
      </c>
      <c r="R1246" s="45" t="s">
        <v>7282</v>
      </c>
      <c r="S1246" s="45" t="s">
        <v>7283</v>
      </c>
      <c r="T1246" s="42" t="s">
        <v>7283</v>
      </c>
      <c r="U1246" s="49">
        <v>371</v>
      </c>
      <c r="Y1246" s="62"/>
      <c r="Z1246" s="62"/>
      <c r="AA1246" s="62"/>
      <c r="AB1246" s="64"/>
    </row>
    <row r="1247" spans="1:28" ht="14.1" customHeight="1">
      <c r="A1247" s="42" t="str">
        <f t="shared" si="12"/>
        <v>7702</v>
      </c>
      <c r="B1247" s="42" t="str">
        <f t="shared" si="13"/>
        <v>7702101</v>
      </c>
      <c r="C1247" s="42" t="str">
        <f t="shared" si="14"/>
        <v>77021013</v>
      </c>
      <c r="I1247" s="42">
        <v>113952</v>
      </c>
      <c r="J1247" s="42" t="s">
        <v>7267</v>
      </c>
      <c r="K1247" s="42">
        <v>7</v>
      </c>
      <c r="L1247" s="42" t="s">
        <v>7183</v>
      </c>
      <c r="M1247" s="44">
        <v>702</v>
      </c>
      <c r="N1247" s="42" t="s">
        <v>7277</v>
      </c>
      <c r="O1247" s="42">
        <v>101</v>
      </c>
      <c r="P1247" s="42" t="s">
        <v>7277</v>
      </c>
      <c r="Q1247" s="42">
        <v>3</v>
      </c>
      <c r="R1247" s="45" t="s">
        <v>7285</v>
      </c>
      <c r="S1247" s="45" t="s">
        <v>7286</v>
      </c>
      <c r="T1247" s="42" t="s">
        <v>7287</v>
      </c>
      <c r="U1247" s="49">
        <v>573</v>
      </c>
      <c r="Y1247" s="62"/>
      <c r="Z1247" s="62"/>
      <c r="AA1247" s="62"/>
      <c r="AB1247" s="64"/>
    </row>
    <row r="1248" spans="1:28" ht="14.1" customHeight="1">
      <c r="A1248" s="42" t="str">
        <f t="shared" si="12"/>
        <v>7702</v>
      </c>
      <c r="B1248" s="42" t="str">
        <f t="shared" si="13"/>
        <v>7702101</v>
      </c>
      <c r="C1248" s="42" t="str">
        <f t="shared" si="14"/>
        <v>77021014</v>
      </c>
      <c r="I1248" s="42">
        <v>113953</v>
      </c>
      <c r="J1248" s="42" t="s">
        <v>7270</v>
      </c>
      <c r="K1248" s="42">
        <v>7</v>
      </c>
      <c r="L1248" s="42" t="s">
        <v>7183</v>
      </c>
      <c r="M1248" s="44">
        <v>702</v>
      </c>
      <c r="N1248" s="42" t="s">
        <v>7277</v>
      </c>
      <c r="O1248" s="42">
        <v>101</v>
      </c>
      <c r="P1248" s="42" t="s">
        <v>7277</v>
      </c>
      <c r="Q1248" s="42">
        <v>4</v>
      </c>
      <c r="R1248" s="45" t="s">
        <v>7289</v>
      </c>
      <c r="S1248" s="45" t="s">
        <v>7290</v>
      </c>
      <c r="T1248" s="42" t="s">
        <v>7291</v>
      </c>
      <c r="U1248" s="49">
        <v>1029</v>
      </c>
      <c r="Y1248" s="62"/>
      <c r="Z1248" s="62"/>
      <c r="AA1248" s="62"/>
      <c r="AB1248" s="64"/>
    </row>
    <row r="1249" spans="1:28" ht="14.1" customHeight="1">
      <c r="A1249" s="42" t="str">
        <f t="shared" si="12"/>
        <v>7702</v>
      </c>
      <c r="B1249" s="42" t="str">
        <f t="shared" si="13"/>
        <v>7702101</v>
      </c>
      <c r="C1249" s="42" t="str">
        <f t="shared" si="14"/>
        <v>770210119</v>
      </c>
      <c r="I1249" s="42">
        <v>113954</v>
      </c>
      <c r="J1249" s="42" t="s">
        <v>7273</v>
      </c>
      <c r="K1249" s="42">
        <v>7</v>
      </c>
      <c r="L1249" s="42" t="s">
        <v>7183</v>
      </c>
      <c r="M1249" s="44">
        <v>702</v>
      </c>
      <c r="N1249" s="42" t="s">
        <v>7277</v>
      </c>
      <c r="O1249" s="42">
        <v>101</v>
      </c>
      <c r="P1249" s="42" t="s">
        <v>7277</v>
      </c>
      <c r="Q1249" s="42">
        <v>19</v>
      </c>
      <c r="R1249" s="45" t="s">
        <v>1479</v>
      </c>
      <c r="S1249" s="45" t="s">
        <v>7293</v>
      </c>
      <c r="T1249" s="42" t="s">
        <v>799</v>
      </c>
      <c r="U1249" s="49">
        <v>1739</v>
      </c>
      <c r="Y1249" s="62"/>
      <c r="Z1249" s="62"/>
      <c r="AA1249" s="62"/>
      <c r="AB1249" s="64"/>
    </row>
    <row r="1250" spans="1:28" ht="14.1" customHeight="1">
      <c r="A1250" s="42" t="str">
        <f t="shared" si="12"/>
        <v>7702</v>
      </c>
      <c r="B1250" s="42" t="str">
        <f t="shared" si="13"/>
        <v>7702102</v>
      </c>
      <c r="C1250" s="42" t="str">
        <f t="shared" si="14"/>
        <v>77021021</v>
      </c>
      <c r="I1250" s="42">
        <v>113955</v>
      </c>
      <c r="J1250" s="42" t="s">
        <v>7276</v>
      </c>
      <c r="K1250" s="42">
        <v>7</v>
      </c>
      <c r="L1250" s="42" t="s">
        <v>7183</v>
      </c>
      <c r="M1250" s="44">
        <v>702</v>
      </c>
      <c r="N1250" s="42" t="s">
        <v>7277</v>
      </c>
      <c r="O1250" s="42">
        <v>102</v>
      </c>
      <c r="P1250" s="42" t="s">
        <v>7295</v>
      </c>
      <c r="Q1250" s="42">
        <v>1</v>
      </c>
      <c r="R1250" s="45" t="s">
        <v>7278</v>
      </c>
      <c r="S1250" s="45" t="s">
        <v>7296</v>
      </c>
      <c r="T1250" s="42" t="s">
        <v>7297</v>
      </c>
      <c r="U1250" s="49">
        <v>1978</v>
      </c>
      <c r="Y1250" s="62"/>
      <c r="Z1250" s="62"/>
      <c r="AA1250" s="62"/>
      <c r="AB1250" s="64"/>
    </row>
    <row r="1251" spans="1:28" ht="14.1" customHeight="1">
      <c r="A1251" s="42" t="str">
        <f t="shared" si="12"/>
        <v>7702</v>
      </c>
      <c r="B1251" s="42" t="str">
        <f t="shared" si="13"/>
        <v>7702102</v>
      </c>
      <c r="C1251" s="42" t="str">
        <f t="shared" si="14"/>
        <v>77021022</v>
      </c>
      <c r="I1251" s="42">
        <v>113956</v>
      </c>
      <c r="J1251" s="42" t="s">
        <v>7281</v>
      </c>
      <c r="K1251" s="42">
        <v>7</v>
      </c>
      <c r="L1251" s="42" t="s">
        <v>7183</v>
      </c>
      <c r="M1251" s="44">
        <v>702</v>
      </c>
      <c r="N1251" s="42" t="s">
        <v>7277</v>
      </c>
      <c r="O1251" s="42">
        <v>102</v>
      </c>
      <c r="P1251" s="42" t="s">
        <v>7295</v>
      </c>
      <c r="Q1251" s="42">
        <v>2</v>
      </c>
      <c r="R1251" s="45" t="s">
        <v>7282</v>
      </c>
      <c r="S1251" s="45" t="s">
        <v>7299</v>
      </c>
      <c r="T1251" s="42" t="s">
        <v>7300</v>
      </c>
      <c r="U1251" s="49">
        <v>1655</v>
      </c>
      <c r="Y1251" s="62"/>
      <c r="Z1251" s="62"/>
      <c r="AA1251" s="62"/>
      <c r="AB1251" s="64"/>
    </row>
    <row r="1252" spans="1:28" ht="14.1" customHeight="1">
      <c r="A1252" s="42" t="str">
        <f t="shared" si="12"/>
        <v>7702</v>
      </c>
      <c r="B1252" s="42" t="str">
        <f t="shared" si="13"/>
        <v>7702102</v>
      </c>
      <c r="C1252" s="42" t="str">
        <f t="shared" si="14"/>
        <v>77021023</v>
      </c>
      <c r="I1252" s="42">
        <v>113957</v>
      </c>
      <c r="J1252" s="42" t="s">
        <v>7284</v>
      </c>
      <c r="K1252" s="42">
        <v>7</v>
      </c>
      <c r="L1252" s="42" t="s">
        <v>7183</v>
      </c>
      <c r="M1252" s="44">
        <v>702</v>
      </c>
      <c r="N1252" s="42" t="s">
        <v>7277</v>
      </c>
      <c r="O1252" s="42">
        <v>102</v>
      </c>
      <c r="P1252" s="42" t="s">
        <v>7295</v>
      </c>
      <c r="Q1252" s="42">
        <v>3</v>
      </c>
      <c r="R1252" s="45" t="s">
        <v>7285</v>
      </c>
      <c r="S1252" s="45" t="s">
        <v>7302</v>
      </c>
      <c r="T1252" s="42" t="s">
        <v>7303</v>
      </c>
      <c r="U1252" s="49">
        <v>1495</v>
      </c>
      <c r="Y1252" s="62"/>
      <c r="Z1252" s="62"/>
      <c r="AA1252" s="62"/>
      <c r="AB1252" s="64"/>
    </row>
    <row r="1253" spans="1:28" ht="14.1" customHeight="1">
      <c r="A1253" s="42" t="str">
        <f t="shared" si="12"/>
        <v>7702</v>
      </c>
      <c r="B1253" s="42" t="str">
        <f t="shared" si="13"/>
        <v>7702102</v>
      </c>
      <c r="C1253" s="42" t="str">
        <f t="shared" si="14"/>
        <v>77021024</v>
      </c>
      <c r="I1253" s="42">
        <v>113958</v>
      </c>
      <c r="J1253" s="42" t="s">
        <v>7288</v>
      </c>
      <c r="K1253" s="42">
        <v>7</v>
      </c>
      <c r="L1253" s="42" t="s">
        <v>7183</v>
      </c>
      <c r="M1253" s="44">
        <v>702</v>
      </c>
      <c r="N1253" s="42" t="s">
        <v>7277</v>
      </c>
      <c r="O1253" s="42">
        <v>102</v>
      </c>
      <c r="P1253" s="42" t="s">
        <v>7295</v>
      </c>
      <c r="Q1253" s="42">
        <v>4</v>
      </c>
      <c r="R1253" s="45" t="s">
        <v>7289</v>
      </c>
      <c r="S1253" s="45" t="s">
        <v>7305</v>
      </c>
      <c r="T1253" s="42" t="s">
        <v>7306</v>
      </c>
      <c r="U1253" s="49">
        <v>1583</v>
      </c>
      <c r="Y1253" s="62"/>
      <c r="Z1253" s="62"/>
      <c r="AA1253" s="62"/>
      <c r="AB1253" s="64"/>
    </row>
    <row r="1254" spans="1:28" ht="14.1" customHeight="1">
      <c r="A1254" s="42" t="str">
        <f t="shared" si="12"/>
        <v>7702</v>
      </c>
      <c r="B1254" s="42" t="str">
        <f t="shared" si="13"/>
        <v>7702102</v>
      </c>
      <c r="C1254" s="42" t="str">
        <f t="shared" si="14"/>
        <v>770210219</v>
      </c>
      <c r="I1254" s="42">
        <v>113959</v>
      </c>
      <c r="J1254" s="42" t="s">
        <v>7292</v>
      </c>
      <c r="K1254" s="42">
        <v>7</v>
      </c>
      <c r="L1254" s="42" t="s">
        <v>7183</v>
      </c>
      <c r="M1254" s="44">
        <v>702</v>
      </c>
      <c r="N1254" s="42" t="s">
        <v>7277</v>
      </c>
      <c r="O1254" s="42">
        <v>102</v>
      </c>
      <c r="P1254" s="42" t="s">
        <v>7295</v>
      </c>
      <c r="Q1254" s="42">
        <v>19</v>
      </c>
      <c r="R1254" s="45" t="s">
        <v>1479</v>
      </c>
      <c r="S1254" s="45" t="s">
        <v>7309</v>
      </c>
      <c r="T1254" s="42" t="s">
        <v>330</v>
      </c>
      <c r="U1254" s="49">
        <v>1387</v>
      </c>
      <c r="Y1254" s="62"/>
      <c r="Z1254" s="62"/>
      <c r="AA1254" s="62"/>
      <c r="AB1254" s="64"/>
    </row>
    <row r="1255" spans="1:28" ht="14.1" customHeight="1">
      <c r="A1255" s="42" t="str">
        <f t="shared" si="12"/>
        <v>7702</v>
      </c>
      <c r="B1255" s="42" t="str">
        <f t="shared" si="13"/>
        <v>7702103</v>
      </c>
      <c r="C1255" s="42" t="str">
        <f t="shared" si="14"/>
        <v>77021031</v>
      </c>
      <c r="I1255" s="42">
        <v>113960</v>
      </c>
      <c r="J1255" s="42" t="s">
        <v>7294</v>
      </c>
      <c r="K1255" s="42">
        <v>7</v>
      </c>
      <c r="L1255" s="42" t="s">
        <v>7183</v>
      </c>
      <c r="M1255" s="44">
        <v>702</v>
      </c>
      <c r="N1255" s="42" t="s">
        <v>7277</v>
      </c>
      <c r="O1255" s="42">
        <v>103</v>
      </c>
      <c r="P1255" s="42" t="s">
        <v>7312</v>
      </c>
      <c r="Q1255" s="42">
        <v>1</v>
      </c>
      <c r="R1255" s="45" t="s">
        <v>7278</v>
      </c>
      <c r="S1255" s="45" t="s">
        <v>7313</v>
      </c>
      <c r="T1255" s="42" t="s">
        <v>7314</v>
      </c>
      <c r="U1255" s="49">
        <v>1665</v>
      </c>
      <c r="Y1255" s="62"/>
      <c r="Z1255" s="62"/>
      <c r="AA1255" s="62"/>
      <c r="AB1255" s="64"/>
    </row>
    <row r="1256" spans="1:28" ht="14.1" customHeight="1">
      <c r="A1256" s="42" t="str">
        <f t="shared" si="12"/>
        <v>7702</v>
      </c>
      <c r="B1256" s="42" t="str">
        <f t="shared" si="13"/>
        <v>7702103</v>
      </c>
      <c r="C1256" s="42" t="str">
        <f t="shared" si="14"/>
        <v>77021032</v>
      </c>
      <c r="I1256" s="42">
        <v>113961</v>
      </c>
      <c r="J1256" s="42" t="s">
        <v>7298</v>
      </c>
      <c r="K1256" s="42">
        <v>7</v>
      </c>
      <c r="L1256" s="42" t="s">
        <v>7183</v>
      </c>
      <c r="M1256" s="44">
        <v>702</v>
      </c>
      <c r="N1256" s="42" t="s">
        <v>7277</v>
      </c>
      <c r="O1256" s="42">
        <v>103</v>
      </c>
      <c r="P1256" s="42" t="s">
        <v>7312</v>
      </c>
      <c r="Q1256" s="42">
        <v>2</v>
      </c>
      <c r="R1256" s="45" t="s">
        <v>7282</v>
      </c>
      <c r="S1256" s="45" t="s">
        <v>7318</v>
      </c>
      <c r="T1256" s="42" t="s">
        <v>7319</v>
      </c>
      <c r="U1256" s="49">
        <v>1267</v>
      </c>
      <c r="Y1256" s="62"/>
      <c r="Z1256" s="62"/>
      <c r="AA1256" s="62"/>
      <c r="AB1256" s="64"/>
    </row>
    <row r="1257" spans="1:28" ht="14.1" customHeight="1">
      <c r="A1257" s="42" t="str">
        <f t="shared" si="12"/>
        <v>7702</v>
      </c>
      <c r="B1257" s="42" t="str">
        <f t="shared" si="13"/>
        <v>7702103</v>
      </c>
      <c r="C1257" s="42" t="str">
        <f t="shared" si="14"/>
        <v>77021033</v>
      </c>
      <c r="I1257" s="42">
        <v>113962</v>
      </c>
      <c r="J1257" s="42" t="s">
        <v>7301</v>
      </c>
      <c r="K1257" s="42">
        <v>7</v>
      </c>
      <c r="L1257" s="42" t="s">
        <v>7183</v>
      </c>
      <c r="M1257" s="44">
        <v>702</v>
      </c>
      <c r="N1257" s="42" t="s">
        <v>7277</v>
      </c>
      <c r="O1257" s="42">
        <v>103</v>
      </c>
      <c r="P1257" s="42" t="s">
        <v>7312</v>
      </c>
      <c r="Q1257" s="42">
        <v>3</v>
      </c>
      <c r="R1257" s="45" t="s">
        <v>7285</v>
      </c>
      <c r="S1257" s="45" t="s">
        <v>7323</v>
      </c>
      <c r="T1257" s="42" t="s">
        <v>347</v>
      </c>
      <c r="U1257" s="49">
        <v>1549</v>
      </c>
      <c r="Y1257" s="62"/>
      <c r="Z1257" s="62"/>
      <c r="AA1257" s="62"/>
      <c r="AB1257" s="64"/>
    </row>
    <row r="1258" spans="1:28" ht="14.1" customHeight="1">
      <c r="A1258" s="42" t="str">
        <f t="shared" si="12"/>
        <v>7702</v>
      </c>
      <c r="B1258" s="42" t="str">
        <f t="shared" si="13"/>
        <v>7702103</v>
      </c>
      <c r="C1258" s="42" t="str">
        <f t="shared" si="14"/>
        <v>77021034</v>
      </c>
      <c r="I1258" s="42">
        <v>113963</v>
      </c>
      <c r="J1258" s="42" t="s">
        <v>7304</v>
      </c>
      <c r="K1258" s="42">
        <v>7</v>
      </c>
      <c r="L1258" s="42" t="s">
        <v>7183</v>
      </c>
      <c r="M1258" s="44">
        <v>702</v>
      </c>
      <c r="N1258" s="42" t="s">
        <v>7277</v>
      </c>
      <c r="O1258" s="42">
        <v>103</v>
      </c>
      <c r="P1258" s="42" t="s">
        <v>7312</v>
      </c>
      <c r="Q1258" s="42">
        <v>4</v>
      </c>
      <c r="R1258" s="45" t="s">
        <v>7289</v>
      </c>
      <c r="S1258" s="45" t="s">
        <v>7325</v>
      </c>
      <c r="T1258" s="42" t="s">
        <v>7326</v>
      </c>
      <c r="U1258" s="49">
        <v>1691</v>
      </c>
      <c r="Y1258" s="62"/>
      <c r="Z1258" s="62"/>
      <c r="AA1258" s="62"/>
      <c r="AB1258" s="64"/>
    </row>
    <row r="1259" spans="1:28" ht="14.1" customHeight="1">
      <c r="A1259" s="42" t="str">
        <f t="shared" si="12"/>
        <v>7702</v>
      </c>
      <c r="B1259" s="42" t="str">
        <f t="shared" si="13"/>
        <v>7702103</v>
      </c>
      <c r="C1259" s="42" t="str">
        <f t="shared" si="14"/>
        <v>770210319</v>
      </c>
      <c r="I1259" s="42">
        <v>113964</v>
      </c>
      <c r="J1259" s="42" t="s">
        <v>7308</v>
      </c>
      <c r="K1259" s="42">
        <v>7</v>
      </c>
      <c r="L1259" s="42" t="s">
        <v>7183</v>
      </c>
      <c r="M1259" s="44">
        <v>702</v>
      </c>
      <c r="N1259" s="42" t="s">
        <v>7277</v>
      </c>
      <c r="O1259" s="42">
        <v>103</v>
      </c>
      <c r="P1259" s="42" t="s">
        <v>7312</v>
      </c>
      <c r="Q1259" s="42">
        <v>19</v>
      </c>
      <c r="R1259" s="45" t="s">
        <v>1479</v>
      </c>
      <c r="S1259" s="45" t="s">
        <v>7328</v>
      </c>
      <c r="T1259" s="42" t="s">
        <v>7329</v>
      </c>
      <c r="U1259" s="49">
        <v>1222</v>
      </c>
      <c r="Y1259" s="62"/>
      <c r="Z1259" s="62"/>
      <c r="AA1259" s="62"/>
      <c r="AB1259" s="64"/>
    </row>
    <row r="1260" spans="1:28" ht="14.1" customHeight="1">
      <c r="A1260" s="42" t="str">
        <f t="shared" si="12"/>
        <v>7702</v>
      </c>
      <c r="B1260" s="42" t="str">
        <f t="shared" si="13"/>
        <v>7702104</v>
      </c>
      <c r="C1260" s="42" t="str">
        <f t="shared" si="14"/>
        <v>77021041</v>
      </c>
      <c r="I1260" s="42">
        <v>113965</v>
      </c>
      <c r="J1260" s="42" t="s">
        <v>7311</v>
      </c>
      <c r="K1260" s="42">
        <v>7</v>
      </c>
      <c r="L1260" s="42" t="s">
        <v>7183</v>
      </c>
      <c r="M1260" s="44">
        <v>702</v>
      </c>
      <c r="N1260" s="42" t="s">
        <v>7277</v>
      </c>
      <c r="O1260" s="42">
        <v>104</v>
      </c>
      <c r="P1260" s="42" t="s">
        <v>7331</v>
      </c>
      <c r="Q1260" s="42">
        <v>1</v>
      </c>
      <c r="R1260" s="45" t="s">
        <v>7278</v>
      </c>
      <c r="S1260" s="45" t="s">
        <v>7332</v>
      </c>
      <c r="T1260" s="42" t="s">
        <v>6687</v>
      </c>
      <c r="U1260" s="49">
        <v>1024</v>
      </c>
      <c r="Y1260" s="62"/>
      <c r="Z1260" s="62"/>
      <c r="AA1260" s="62"/>
      <c r="AB1260" s="64"/>
    </row>
    <row r="1261" spans="1:28" ht="14.1" customHeight="1">
      <c r="A1261" s="42" t="str">
        <f t="shared" si="12"/>
        <v>7702</v>
      </c>
      <c r="B1261" s="42" t="str">
        <f t="shared" si="13"/>
        <v>7702104</v>
      </c>
      <c r="C1261" s="42" t="str">
        <f t="shared" si="14"/>
        <v>77021042</v>
      </c>
      <c r="I1261" s="42">
        <v>113966</v>
      </c>
      <c r="J1261" s="42" t="s">
        <v>7317</v>
      </c>
      <c r="K1261" s="42">
        <v>7</v>
      </c>
      <c r="L1261" s="42" t="s">
        <v>7183</v>
      </c>
      <c r="M1261" s="44">
        <v>702</v>
      </c>
      <c r="N1261" s="42" t="s">
        <v>7277</v>
      </c>
      <c r="O1261" s="42">
        <v>104</v>
      </c>
      <c r="P1261" s="42" t="s">
        <v>7331</v>
      </c>
      <c r="Q1261" s="42">
        <v>2</v>
      </c>
      <c r="R1261" s="45" t="s">
        <v>7282</v>
      </c>
      <c r="S1261" s="45" t="s">
        <v>7334</v>
      </c>
      <c r="T1261" s="42" t="s">
        <v>7335</v>
      </c>
      <c r="U1261" s="49">
        <v>1558</v>
      </c>
      <c r="Y1261" s="62"/>
      <c r="Z1261" s="62"/>
      <c r="AA1261" s="62"/>
      <c r="AB1261" s="64"/>
    </row>
    <row r="1262" spans="1:28" ht="14.1" customHeight="1">
      <c r="A1262" s="42" t="str">
        <f t="shared" si="12"/>
        <v>7702</v>
      </c>
      <c r="B1262" s="42" t="str">
        <f t="shared" si="13"/>
        <v>7702104</v>
      </c>
      <c r="C1262" s="42" t="str">
        <f t="shared" si="14"/>
        <v>77021043</v>
      </c>
      <c r="I1262" s="42">
        <v>113967</v>
      </c>
      <c r="J1262" s="42" t="s">
        <v>7322</v>
      </c>
      <c r="K1262" s="42">
        <v>7</v>
      </c>
      <c r="L1262" s="42" t="s">
        <v>7183</v>
      </c>
      <c r="M1262" s="44">
        <v>702</v>
      </c>
      <c r="N1262" s="42" t="s">
        <v>7277</v>
      </c>
      <c r="O1262" s="42">
        <v>104</v>
      </c>
      <c r="P1262" s="42" t="s">
        <v>7331</v>
      </c>
      <c r="Q1262" s="42">
        <v>3</v>
      </c>
      <c r="R1262" s="45" t="s">
        <v>7285</v>
      </c>
      <c r="S1262" s="45" t="s">
        <v>7337</v>
      </c>
      <c r="T1262" s="42" t="s">
        <v>7338</v>
      </c>
      <c r="U1262" s="49">
        <v>1825</v>
      </c>
      <c r="Y1262" s="62"/>
      <c r="Z1262" s="62"/>
      <c r="AA1262" s="62"/>
      <c r="AB1262" s="64"/>
    </row>
    <row r="1263" spans="1:28" ht="14.1" customHeight="1">
      <c r="A1263" s="42" t="str">
        <f t="shared" si="12"/>
        <v>7702</v>
      </c>
      <c r="B1263" s="42" t="str">
        <f t="shared" si="13"/>
        <v>7702104</v>
      </c>
      <c r="C1263" s="42" t="str">
        <f t="shared" si="14"/>
        <v>77021044</v>
      </c>
      <c r="I1263" s="42">
        <v>113968</v>
      </c>
      <c r="J1263" s="42" t="s">
        <v>7324</v>
      </c>
      <c r="K1263" s="42">
        <v>7</v>
      </c>
      <c r="L1263" s="42" t="s">
        <v>7183</v>
      </c>
      <c r="M1263" s="44">
        <v>702</v>
      </c>
      <c r="N1263" s="42" t="s">
        <v>7277</v>
      </c>
      <c r="O1263" s="42">
        <v>104</v>
      </c>
      <c r="P1263" s="42" t="s">
        <v>7331</v>
      </c>
      <c r="Q1263" s="42">
        <v>4</v>
      </c>
      <c r="R1263" s="45" t="s">
        <v>7289</v>
      </c>
      <c r="S1263" s="45" t="s">
        <v>7340</v>
      </c>
      <c r="T1263" s="42" t="s">
        <v>7341</v>
      </c>
      <c r="U1263" s="49">
        <v>1016</v>
      </c>
      <c r="Y1263" s="62"/>
      <c r="Z1263" s="62"/>
      <c r="AA1263" s="62"/>
      <c r="AB1263" s="64"/>
    </row>
    <row r="1264" spans="1:28" ht="14.1" customHeight="1">
      <c r="A1264" s="42" t="str">
        <f t="shared" si="12"/>
        <v>7702</v>
      </c>
      <c r="B1264" s="42" t="str">
        <f t="shared" si="13"/>
        <v>7702104</v>
      </c>
      <c r="C1264" s="42" t="str">
        <f t="shared" si="14"/>
        <v>770210419</v>
      </c>
      <c r="I1264" s="42">
        <v>113969</v>
      </c>
      <c r="J1264" s="42" t="s">
        <v>7327</v>
      </c>
      <c r="K1264" s="42">
        <v>7</v>
      </c>
      <c r="L1264" s="42" t="s">
        <v>7183</v>
      </c>
      <c r="M1264" s="44">
        <v>702</v>
      </c>
      <c r="N1264" s="42" t="s">
        <v>7277</v>
      </c>
      <c r="O1264" s="42">
        <v>104</v>
      </c>
      <c r="P1264" s="42" t="s">
        <v>7331</v>
      </c>
      <c r="Q1264" s="42">
        <v>19</v>
      </c>
      <c r="R1264" s="45" t="s">
        <v>1479</v>
      </c>
      <c r="S1264" s="45" t="s">
        <v>7343</v>
      </c>
      <c r="T1264" s="42" t="s">
        <v>6803</v>
      </c>
      <c r="U1264" s="49">
        <v>1815</v>
      </c>
      <c r="Y1264" s="62"/>
      <c r="Z1264" s="62"/>
      <c r="AA1264" s="62"/>
      <c r="AB1264" s="64"/>
    </row>
    <row r="1265" spans="1:28" ht="14.1" customHeight="1">
      <c r="A1265" s="42" t="str">
        <f t="shared" si="12"/>
        <v>7702</v>
      </c>
      <c r="B1265" s="42" t="str">
        <f t="shared" si="13"/>
        <v>7702105</v>
      </c>
      <c r="C1265" s="42" t="str">
        <f t="shared" si="14"/>
        <v>77021051</v>
      </c>
      <c r="I1265" s="42">
        <v>113970</v>
      </c>
      <c r="J1265" s="42" t="s">
        <v>7330</v>
      </c>
      <c r="K1265" s="42">
        <v>7</v>
      </c>
      <c r="L1265" s="42" t="s">
        <v>7183</v>
      </c>
      <c r="M1265" s="44">
        <v>702</v>
      </c>
      <c r="N1265" s="42" t="s">
        <v>7277</v>
      </c>
      <c r="O1265" s="42">
        <v>105</v>
      </c>
      <c r="P1265" s="42" t="s">
        <v>7220</v>
      </c>
      <c r="Q1265" s="42">
        <v>1</v>
      </c>
      <c r="R1265" s="45" t="s">
        <v>7278</v>
      </c>
      <c r="S1265" s="45" t="s">
        <v>7345</v>
      </c>
      <c r="T1265" s="42" t="s">
        <v>7346</v>
      </c>
      <c r="U1265" s="49">
        <v>1113</v>
      </c>
      <c r="Y1265" s="62"/>
      <c r="Z1265" s="62"/>
      <c r="AA1265" s="62"/>
      <c r="AB1265" s="64"/>
    </row>
    <row r="1266" spans="1:28" ht="14.1" customHeight="1">
      <c r="A1266" s="42" t="str">
        <f t="shared" si="12"/>
        <v>7702</v>
      </c>
      <c r="B1266" s="42" t="str">
        <f t="shared" si="13"/>
        <v>7702105</v>
      </c>
      <c r="C1266" s="42" t="str">
        <f t="shared" si="14"/>
        <v>77021052</v>
      </c>
      <c r="I1266" s="42">
        <v>113971</v>
      </c>
      <c r="J1266" s="42" t="s">
        <v>7333</v>
      </c>
      <c r="K1266" s="42">
        <v>7</v>
      </c>
      <c r="L1266" s="42" t="s">
        <v>7183</v>
      </c>
      <c r="M1266" s="44">
        <v>702</v>
      </c>
      <c r="N1266" s="42" t="s">
        <v>7277</v>
      </c>
      <c r="O1266" s="42">
        <v>105</v>
      </c>
      <c r="P1266" s="42" t="s">
        <v>7220</v>
      </c>
      <c r="Q1266" s="42">
        <v>2</v>
      </c>
      <c r="R1266" s="45" t="s">
        <v>7282</v>
      </c>
      <c r="S1266" s="45" t="s">
        <v>7348</v>
      </c>
      <c r="T1266" s="42" t="s">
        <v>7349</v>
      </c>
      <c r="U1266" s="49">
        <v>1798</v>
      </c>
      <c r="Y1266" s="62"/>
      <c r="Z1266" s="62"/>
      <c r="AA1266" s="62"/>
      <c r="AB1266" s="64"/>
    </row>
    <row r="1267" spans="1:28" ht="14.1" customHeight="1">
      <c r="A1267" s="42" t="str">
        <f t="shared" si="12"/>
        <v>7702</v>
      </c>
      <c r="B1267" s="42" t="str">
        <f t="shared" si="13"/>
        <v>7702105</v>
      </c>
      <c r="C1267" s="42" t="str">
        <f t="shared" si="14"/>
        <v>77021053</v>
      </c>
      <c r="I1267" s="42">
        <v>113972</v>
      </c>
      <c r="J1267" s="42" t="s">
        <v>7336</v>
      </c>
      <c r="K1267" s="42">
        <v>7</v>
      </c>
      <c r="L1267" s="42" t="s">
        <v>7183</v>
      </c>
      <c r="M1267" s="44">
        <v>702</v>
      </c>
      <c r="N1267" s="42" t="s">
        <v>7277</v>
      </c>
      <c r="O1267" s="42">
        <v>105</v>
      </c>
      <c r="P1267" s="42" t="s">
        <v>7220</v>
      </c>
      <c r="Q1267" s="42">
        <v>3</v>
      </c>
      <c r="R1267" s="45" t="s">
        <v>7285</v>
      </c>
      <c r="S1267" s="45" t="s">
        <v>7351</v>
      </c>
      <c r="T1267" s="42" t="s">
        <v>7352</v>
      </c>
      <c r="U1267" s="49">
        <v>1410</v>
      </c>
      <c r="Y1267" s="62"/>
      <c r="Z1267" s="62"/>
      <c r="AA1267" s="62"/>
      <c r="AB1267" s="64"/>
    </row>
    <row r="1268" spans="1:28" ht="14.1" customHeight="1">
      <c r="A1268" s="42" t="str">
        <f t="shared" si="12"/>
        <v>7702</v>
      </c>
      <c r="B1268" s="42" t="str">
        <f t="shared" si="13"/>
        <v>7702105</v>
      </c>
      <c r="C1268" s="42" t="str">
        <f t="shared" si="14"/>
        <v>77021054</v>
      </c>
      <c r="I1268" s="42">
        <v>113973</v>
      </c>
      <c r="J1268" s="42" t="s">
        <v>7339</v>
      </c>
      <c r="K1268" s="42">
        <v>7</v>
      </c>
      <c r="L1268" s="42" t="s">
        <v>7183</v>
      </c>
      <c r="M1268" s="44">
        <v>702</v>
      </c>
      <c r="N1268" s="42" t="s">
        <v>7277</v>
      </c>
      <c r="O1268" s="42">
        <v>105</v>
      </c>
      <c r="P1268" s="42" t="s">
        <v>7220</v>
      </c>
      <c r="Q1268" s="42">
        <v>4</v>
      </c>
      <c r="R1268" s="45" t="s">
        <v>7289</v>
      </c>
      <c r="S1268" s="45" t="s">
        <v>7354</v>
      </c>
      <c r="T1268" s="42" t="s">
        <v>7355</v>
      </c>
      <c r="U1268" s="49">
        <v>1764</v>
      </c>
      <c r="Y1268" s="62"/>
      <c r="Z1268" s="62"/>
      <c r="AA1268" s="62"/>
      <c r="AB1268" s="64"/>
    </row>
    <row r="1269" spans="1:28" ht="14.1" customHeight="1">
      <c r="A1269" s="42" t="str">
        <f t="shared" si="12"/>
        <v>7702</v>
      </c>
      <c r="B1269" s="42" t="str">
        <f t="shared" si="13"/>
        <v>7702105</v>
      </c>
      <c r="C1269" s="42" t="str">
        <f t="shared" si="14"/>
        <v>770210519</v>
      </c>
      <c r="I1269" s="42">
        <v>113974</v>
      </c>
      <c r="J1269" s="42" t="s">
        <v>7342</v>
      </c>
      <c r="K1269" s="42">
        <v>7</v>
      </c>
      <c r="L1269" s="42" t="s">
        <v>7183</v>
      </c>
      <c r="M1269" s="44">
        <v>702</v>
      </c>
      <c r="N1269" s="42" t="s">
        <v>7277</v>
      </c>
      <c r="O1269" s="42">
        <v>105</v>
      </c>
      <c r="P1269" s="42" t="s">
        <v>7220</v>
      </c>
      <c r="Q1269" s="42">
        <v>19</v>
      </c>
      <c r="R1269" s="45" t="s">
        <v>1479</v>
      </c>
      <c r="S1269" s="45" t="s">
        <v>7357</v>
      </c>
      <c r="T1269" s="42" t="s">
        <v>6850</v>
      </c>
      <c r="U1269" s="49">
        <v>1569</v>
      </c>
      <c r="Y1269" s="62"/>
      <c r="Z1269" s="62"/>
      <c r="AA1269" s="62"/>
      <c r="AB1269" s="64"/>
    </row>
    <row r="1270" spans="1:28" ht="14.1" customHeight="1">
      <c r="A1270" s="42" t="str">
        <f t="shared" si="12"/>
        <v>7703</v>
      </c>
      <c r="B1270" s="42" t="str">
        <f t="shared" si="13"/>
        <v>7703101</v>
      </c>
      <c r="C1270" s="42" t="str">
        <f t="shared" si="14"/>
        <v>77031011</v>
      </c>
      <c r="I1270" s="42">
        <v>113975</v>
      </c>
      <c r="J1270" s="42" t="s">
        <v>7344</v>
      </c>
      <c r="K1270" s="42">
        <v>7</v>
      </c>
      <c r="L1270" s="42" t="s">
        <v>7183</v>
      </c>
      <c r="M1270" s="44">
        <v>703</v>
      </c>
      <c r="N1270" s="42" t="s">
        <v>7359</v>
      </c>
      <c r="O1270" s="42">
        <v>101</v>
      </c>
      <c r="P1270" s="42" t="s">
        <v>4646</v>
      </c>
      <c r="Q1270" s="42">
        <v>1</v>
      </c>
      <c r="R1270" s="45" t="s">
        <v>7360</v>
      </c>
      <c r="S1270" s="45" t="s">
        <v>7361</v>
      </c>
      <c r="T1270" s="42" t="s">
        <v>7362</v>
      </c>
      <c r="U1270" s="49">
        <v>1275</v>
      </c>
      <c r="Y1270" s="62"/>
      <c r="Z1270" s="62"/>
      <c r="AA1270" s="62"/>
      <c r="AB1270" s="64"/>
    </row>
    <row r="1271" spans="1:28" ht="14.1" customHeight="1">
      <c r="A1271" s="42" t="str">
        <f t="shared" si="12"/>
        <v>7703</v>
      </c>
      <c r="B1271" s="42" t="str">
        <f t="shared" si="13"/>
        <v>7703101</v>
      </c>
      <c r="C1271" s="42" t="str">
        <f t="shared" si="14"/>
        <v>77031012</v>
      </c>
      <c r="I1271" s="42">
        <v>113976</v>
      </c>
      <c r="J1271" s="42" t="s">
        <v>7347</v>
      </c>
      <c r="K1271" s="42">
        <v>7</v>
      </c>
      <c r="L1271" s="42" t="s">
        <v>7183</v>
      </c>
      <c r="M1271" s="44">
        <v>703</v>
      </c>
      <c r="N1271" s="42" t="s">
        <v>7359</v>
      </c>
      <c r="O1271" s="42">
        <v>101</v>
      </c>
      <c r="P1271" s="42" t="s">
        <v>4646</v>
      </c>
      <c r="Q1271" s="42">
        <v>2</v>
      </c>
      <c r="R1271" s="45" t="s">
        <v>2793</v>
      </c>
      <c r="S1271" s="45" t="s">
        <v>7364</v>
      </c>
      <c r="T1271" s="42" t="s">
        <v>7365</v>
      </c>
      <c r="U1271" s="49">
        <v>1545</v>
      </c>
      <c r="Y1271" s="62"/>
      <c r="Z1271" s="62"/>
      <c r="AA1271" s="62"/>
      <c r="AB1271" s="64"/>
    </row>
    <row r="1272" spans="1:28" ht="14.1" customHeight="1">
      <c r="A1272" s="42" t="str">
        <f t="shared" si="12"/>
        <v>7703</v>
      </c>
      <c r="B1272" s="42" t="str">
        <f t="shared" si="13"/>
        <v>7703101</v>
      </c>
      <c r="C1272" s="42" t="str">
        <f t="shared" si="14"/>
        <v>77031013</v>
      </c>
      <c r="I1272" s="42">
        <v>113977</v>
      </c>
      <c r="J1272" s="42" t="s">
        <v>7350</v>
      </c>
      <c r="K1272" s="42">
        <v>7</v>
      </c>
      <c r="L1272" s="42" t="s">
        <v>7183</v>
      </c>
      <c r="M1272" s="44">
        <v>703</v>
      </c>
      <c r="N1272" s="42" t="s">
        <v>7359</v>
      </c>
      <c r="O1272" s="42">
        <v>101</v>
      </c>
      <c r="P1272" s="42" t="s">
        <v>4646</v>
      </c>
      <c r="Q1272" s="42">
        <v>3</v>
      </c>
      <c r="R1272" s="45" t="s">
        <v>7369</v>
      </c>
      <c r="S1272" s="45" t="s">
        <v>7370</v>
      </c>
      <c r="T1272" s="42" t="s">
        <v>7371</v>
      </c>
      <c r="U1272" s="49">
        <v>1225</v>
      </c>
      <c r="Y1272" s="62"/>
      <c r="Z1272" s="62"/>
      <c r="AA1272" s="62"/>
      <c r="AB1272" s="64"/>
    </row>
    <row r="1273" spans="1:28" ht="14.1" customHeight="1">
      <c r="A1273" s="42" t="str">
        <f t="shared" si="12"/>
        <v>7703</v>
      </c>
      <c r="B1273" s="42" t="str">
        <f t="shared" si="13"/>
        <v>7703101</v>
      </c>
      <c r="C1273" s="42" t="str">
        <f t="shared" si="14"/>
        <v>77031014</v>
      </c>
      <c r="I1273" s="42">
        <v>113978</v>
      </c>
      <c r="J1273" s="42" t="s">
        <v>7353</v>
      </c>
      <c r="K1273" s="42">
        <v>7</v>
      </c>
      <c r="L1273" s="42" t="s">
        <v>7183</v>
      </c>
      <c r="M1273" s="44">
        <v>703</v>
      </c>
      <c r="N1273" s="42" t="s">
        <v>7359</v>
      </c>
      <c r="O1273" s="42">
        <v>101</v>
      </c>
      <c r="P1273" s="42" t="s">
        <v>4646</v>
      </c>
      <c r="Q1273" s="42">
        <v>4</v>
      </c>
      <c r="R1273" s="45" t="s">
        <v>4773</v>
      </c>
      <c r="S1273" s="45" t="s">
        <v>7375</v>
      </c>
      <c r="T1273" s="42" t="s">
        <v>7376</v>
      </c>
      <c r="U1273" s="49">
        <v>1319</v>
      </c>
      <c r="Y1273" s="62"/>
      <c r="Z1273" s="62"/>
      <c r="AA1273" s="62"/>
      <c r="AB1273" s="64"/>
    </row>
    <row r="1274" spans="1:28" ht="14.1" customHeight="1">
      <c r="A1274" s="42" t="str">
        <f t="shared" si="12"/>
        <v>7703</v>
      </c>
      <c r="B1274" s="42" t="str">
        <f t="shared" si="13"/>
        <v>7703101</v>
      </c>
      <c r="C1274" s="42" t="str">
        <f t="shared" si="14"/>
        <v>770310119</v>
      </c>
      <c r="I1274" s="42">
        <v>113979</v>
      </c>
      <c r="J1274" s="42" t="s">
        <v>7356</v>
      </c>
      <c r="K1274" s="42">
        <v>7</v>
      </c>
      <c r="L1274" s="42" t="s">
        <v>7183</v>
      </c>
      <c r="M1274" s="44">
        <v>703</v>
      </c>
      <c r="N1274" s="42" t="s">
        <v>7359</v>
      </c>
      <c r="O1274" s="42">
        <v>101</v>
      </c>
      <c r="P1274" s="42" t="s">
        <v>4646</v>
      </c>
      <c r="Q1274" s="42">
        <v>19</v>
      </c>
      <c r="R1274" s="45" t="s">
        <v>1479</v>
      </c>
      <c r="S1274" s="45" t="s">
        <v>7380</v>
      </c>
      <c r="T1274" s="42" t="s">
        <v>708</v>
      </c>
      <c r="U1274" s="49">
        <v>1315</v>
      </c>
      <c r="Y1274" s="62"/>
      <c r="Z1274" s="62"/>
      <c r="AA1274" s="62"/>
      <c r="AB1274" s="64"/>
    </row>
    <row r="1275" spans="1:28" ht="14.1" customHeight="1">
      <c r="A1275" s="42" t="str">
        <f t="shared" si="12"/>
        <v>7703</v>
      </c>
      <c r="B1275" s="42" t="str">
        <f t="shared" si="13"/>
        <v>7703102</v>
      </c>
      <c r="C1275" s="42" t="str">
        <f t="shared" si="14"/>
        <v>77031021</v>
      </c>
      <c r="I1275" s="42">
        <v>113980</v>
      </c>
      <c r="J1275" s="42" t="s">
        <v>7358</v>
      </c>
      <c r="K1275" s="42">
        <v>7</v>
      </c>
      <c r="L1275" s="42" t="s">
        <v>7183</v>
      </c>
      <c r="M1275" s="44">
        <v>703</v>
      </c>
      <c r="N1275" s="42" t="s">
        <v>7359</v>
      </c>
      <c r="O1275" s="42">
        <v>102</v>
      </c>
      <c r="P1275" s="42" t="s">
        <v>7384</v>
      </c>
      <c r="Q1275" s="42">
        <v>1</v>
      </c>
      <c r="R1275" s="45" t="s">
        <v>7385</v>
      </c>
      <c r="S1275" s="45" t="s">
        <v>7386</v>
      </c>
      <c r="T1275" s="42" t="s">
        <v>7387</v>
      </c>
      <c r="U1275" s="49">
        <v>374</v>
      </c>
      <c r="Y1275" s="62"/>
      <c r="Z1275" s="62"/>
      <c r="AA1275" s="62"/>
      <c r="AB1275" s="64"/>
    </row>
    <row r="1276" spans="1:28" ht="14.1" customHeight="1">
      <c r="A1276" s="42" t="str">
        <f t="shared" si="12"/>
        <v>7703</v>
      </c>
      <c r="B1276" s="42" t="str">
        <f t="shared" si="13"/>
        <v>7703102</v>
      </c>
      <c r="C1276" s="42" t="str">
        <f t="shared" si="14"/>
        <v>77031022</v>
      </c>
      <c r="I1276" s="42">
        <v>113981</v>
      </c>
      <c r="J1276" s="42" t="s">
        <v>7363</v>
      </c>
      <c r="K1276" s="42">
        <v>7</v>
      </c>
      <c r="L1276" s="42" t="s">
        <v>7183</v>
      </c>
      <c r="M1276" s="44">
        <v>703</v>
      </c>
      <c r="N1276" s="42" t="s">
        <v>7359</v>
      </c>
      <c r="O1276" s="42">
        <v>102</v>
      </c>
      <c r="P1276" s="42" t="s">
        <v>7384</v>
      </c>
      <c r="Q1276" s="42">
        <v>2</v>
      </c>
      <c r="R1276" s="45" t="s">
        <v>7391</v>
      </c>
      <c r="S1276" s="45" t="s">
        <v>7392</v>
      </c>
      <c r="T1276" s="42" t="s">
        <v>7393</v>
      </c>
      <c r="U1276" s="49">
        <v>1184</v>
      </c>
      <c r="Y1276" s="62"/>
      <c r="Z1276" s="62"/>
      <c r="AA1276" s="62"/>
      <c r="AB1276" s="64"/>
    </row>
    <row r="1277" spans="1:28" ht="14.1" customHeight="1">
      <c r="A1277" s="42" t="str">
        <f t="shared" si="12"/>
        <v>7703</v>
      </c>
      <c r="B1277" s="42" t="str">
        <f t="shared" si="13"/>
        <v>7703102</v>
      </c>
      <c r="C1277" s="42" t="str">
        <f t="shared" si="14"/>
        <v>770310219</v>
      </c>
      <c r="I1277" s="42">
        <v>113982</v>
      </c>
      <c r="J1277" s="42" t="s">
        <v>7368</v>
      </c>
      <c r="K1277" s="42">
        <v>7</v>
      </c>
      <c r="L1277" s="42" t="s">
        <v>7183</v>
      </c>
      <c r="M1277" s="44">
        <v>703</v>
      </c>
      <c r="N1277" s="42" t="s">
        <v>7359</v>
      </c>
      <c r="O1277" s="42">
        <v>102</v>
      </c>
      <c r="P1277" s="42" t="s">
        <v>7384</v>
      </c>
      <c r="Q1277" s="42">
        <v>19</v>
      </c>
      <c r="R1277" s="45" t="s">
        <v>1479</v>
      </c>
      <c r="S1277" s="45" t="s">
        <v>7397</v>
      </c>
      <c r="T1277" s="42" t="s">
        <v>7398</v>
      </c>
      <c r="U1277" s="49">
        <v>375</v>
      </c>
      <c r="Y1277" s="62"/>
      <c r="Z1277" s="62"/>
      <c r="AA1277" s="62"/>
      <c r="AB1277" s="64"/>
    </row>
    <row r="1278" spans="1:28" ht="14.1" customHeight="1">
      <c r="A1278" s="42" t="str">
        <f t="shared" ref="A1278:A1532" si="15">K1278&amp;M1278</f>
        <v>7703</v>
      </c>
      <c r="B1278" s="42" t="str">
        <f t="shared" ref="B1278:B1532" si="16">K1278&amp;M1278&amp;O1278</f>
        <v>7703103</v>
      </c>
      <c r="C1278" s="42" t="str">
        <f t="shared" ref="C1278:C1532" si="17">K1278&amp;M1278&amp;O1278&amp;Q1278</f>
        <v>77031031</v>
      </c>
      <c r="I1278" s="42">
        <v>113983</v>
      </c>
      <c r="J1278" s="42" t="s">
        <v>7374</v>
      </c>
      <c r="K1278" s="42">
        <v>7</v>
      </c>
      <c r="L1278" s="42" t="s">
        <v>7183</v>
      </c>
      <c r="M1278" s="44">
        <v>703</v>
      </c>
      <c r="N1278" s="42" t="s">
        <v>7359</v>
      </c>
      <c r="O1278" s="42">
        <v>103</v>
      </c>
      <c r="P1278" s="42" t="s">
        <v>7402</v>
      </c>
      <c r="Q1278" s="42">
        <v>1</v>
      </c>
      <c r="R1278" s="45" t="s">
        <v>7403</v>
      </c>
      <c r="S1278" s="45" t="s">
        <v>7404</v>
      </c>
      <c r="T1278" s="42" t="s">
        <v>7405</v>
      </c>
      <c r="U1278" s="49">
        <v>1217</v>
      </c>
      <c r="Y1278" s="62"/>
      <c r="Z1278" s="62"/>
      <c r="AA1278" s="62"/>
      <c r="AB1278" s="64"/>
    </row>
    <row r="1279" spans="1:28" ht="14.1" customHeight="1">
      <c r="A1279" s="42" t="str">
        <f t="shared" si="15"/>
        <v>7703</v>
      </c>
      <c r="B1279" s="42" t="str">
        <f t="shared" si="16"/>
        <v>7703103</v>
      </c>
      <c r="C1279" s="42" t="str">
        <f t="shared" si="17"/>
        <v>77031032</v>
      </c>
      <c r="I1279" s="42">
        <v>113984</v>
      </c>
      <c r="J1279" s="42" t="s">
        <v>7379</v>
      </c>
      <c r="K1279" s="42">
        <v>7</v>
      </c>
      <c r="L1279" s="42" t="s">
        <v>7183</v>
      </c>
      <c r="M1279" s="44">
        <v>703</v>
      </c>
      <c r="N1279" s="42" t="s">
        <v>7359</v>
      </c>
      <c r="O1279" s="42">
        <v>103</v>
      </c>
      <c r="P1279" s="42" t="s">
        <v>7402</v>
      </c>
      <c r="Q1279" s="42">
        <v>2</v>
      </c>
      <c r="R1279" s="45" t="s">
        <v>7407</v>
      </c>
      <c r="S1279" s="45" t="s">
        <v>7408</v>
      </c>
      <c r="T1279" s="42" t="s">
        <v>7409</v>
      </c>
      <c r="U1279" s="49">
        <v>1820</v>
      </c>
      <c r="Y1279" s="62"/>
      <c r="Z1279" s="62"/>
      <c r="AA1279" s="62"/>
      <c r="AB1279" s="64"/>
    </row>
    <row r="1280" spans="1:28" ht="14.1" customHeight="1">
      <c r="A1280" s="42" t="str">
        <f t="shared" si="15"/>
        <v>7703</v>
      </c>
      <c r="B1280" s="42" t="str">
        <f t="shared" si="16"/>
        <v>7703103</v>
      </c>
      <c r="C1280" s="42" t="str">
        <f t="shared" si="17"/>
        <v>77031033</v>
      </c>
      <c r="I1280" s="42">
        <v>113985</v>
      </c>
      <c r="J1280" s="42" t="s">
        <v>7383</v>
      </c>
      <c r="K1280" s="42">
        <v>7</v>
      </c>
      <c r="L1280" s="42" t="s">
        <v>7183</v>
      </c>
      <c r="M1280" s="44">
        <v>703</v>
      </c>
      <c r="N1280" s="42" t="s">
        <v>7359</v>
      </c>
      <c r="O1280" s="42">
        <v>103</v>
      </c>
      <c r="P1280" s="42" t="s">
        <v>7402</v>
      </c>
      <c r="Q1280" s="42">
        <v>3</v>
      </c>
      <c r="R1280" s="45" t="s">
        <v>7411</v>
      </c>
      <c r="S1280" s="45" t="s">
        <v>7412</v>
      </c>
      <c r="T1280" s="42" t="s">
        <v>7413</v>
      </c>
      <c r="U1280" s="49">
        <v>1968</v>
      </c>
      <c r="Y1280" s="62"/>
      <c r="Z1280" s="62"/>
      <c r="AA1280" s="62"/>
      <c r="AB1280" s="64"/>
    </row>
    <row r="1281" spans="1:28" ht="14.1" customHeight="1">
      <c r="A1281" s="42" t="str">
        <f t="shared" si="15"/>
        <v>7703</v>
      </c>
      <c r="B1281" s="42" t="str">
        <f t="shared" si="16"/>
        <v>7703103</v>
      </c>
      <c r="C1281" s="42" t="str">
        <f t="shared" si="17"/>
        <v>770310319</v>
      </c>
      <c r="I1281" s="42">
        <v>113986</v>
      </c>
      <c r="J1281" s="42" t="s">
        <v>7390</v>
      </c>
      <c r="K1281" s="42">
        <v>7</v>
      </c>
      <c r="L1281" s="42" t="s">
        <v>7183</v>
      </c>
      <c r="M1281" s="44">
        <v>703</v>
      </c>
      <c r="N1281" s="42" t="s">
        <v>7359</v>
      </c>
      <c r="O1281" s="42">
        <v>103</v>
      </c>
      <c r="P1281" s="42" t="s">
        <v>7402</v>
      </c>
      <c r="Q1281" s="42">
        <v>19</v>
      </c>
      <c r="R1281" s="45" t="s">
        <v>1479</v>
      </c>
      <c r="S1281" s="45" t="s">
        <v>7415</v>
      </c>
      <c r="T1281" s="42" t="s">
        <v>7416</v>
      </c>
      <c r="U1281" s="49">
        <v>1421</v>
      </c>
      <c r="Y1281" s="62"/>
      <c r="Z1281" s="62"/>
      <c r="AA1281" s="62"/>
      <c r="AB1281" s="64"/>
    </row>
    <row r="1282" spans="1:28" ht="14.1" customHeight="1">
      <c r="A1282" s="42" t="str">
        <f t="shared" si="15"/>
        <v>7703</v>
      </c>
      <c r="B1282" s="42" t="str">
        <f t="shared" si="16"/>
        <v>7703104</v>
      </c>
      <c r="C1282" s="42" t="str">
        <f t="shared" si="17"/>
        <v>77031041</v>
      </c>
      <c r="I1282" s="42">
        <v>113987</v>
      </c>
      <c r="J1282" s="42" t="s">
        <v>7396</v>
      </c>
      <c r="K1282" s="42">
        <v>7</v>
      </c>
      <c r="L1282" s="42" t="s">
        <v>7183</v>
      </c>
      <c r="M1282" s="44">
        <v>703</v>
      </c>
      <c r="N1282" s="42" t="s">
        <v>7359</v>
      </c>
      <c r="O1282" s="42">
        <v>104</v>
      </c>
      <c r="P1282" s="42" t="s">
        <v>7418</v>
      </c>
      <c r="Q1282" s="42">
        <v>1</v>
      </c>
      <c r="R1282" s="45" t="s">
        <v>7419</v>
      </c>
      <c r="S1282" s="45" t="s">
        <v>7420</v>
      </c>
      <c r="T1282" s="42" t="s">
        <v>7421</v>
      </c>
      <c r="U1282" s="49">
        <v>1373</v>
      </c>
      <c r="Y1282" s="62"/>
      <c r="Z1282" s="62"/>
      <c r="AA1282" s="62"/>
      <c r="AB1282" s="64"/>
    </row>
    <row r="1283" spans="1:28" ht="14.1" customHeight="1">
      <c r="A1283" s="42" t="str">
        <f t="shared" si="15"/>
        <v>7703</v>
      </c>
      <c r="B1283" s="42" t="str">
        <f t="shared" si="16"/>
        <v>7703104</v>
      </c>
      <c r="C1283" s="42" t="str">
        <f t="shared" si="17"/>
        <v>77031042</v>
      </c>
      <c r="I1283" s="42">
        <v>113988</v>
      </c>
      <c r="J1283" s="42" t="s">
        <v>7401</v>
      </c>
      <c r="K1283" s="42">
        <v>7</v>
      </c>
      <c r="L1283" s="42" t="s">
        <v>7183</v>
      </c>
      <c r="M1283" s="44">
        <v>703</v>
      </c>
      <c r="N1283" s="42" t="s">
        <v>7359</v>
      </c>
      <c r="O1283" s="42">
        <v>104</v>
      </c>
      <c r="P1283" s="42" t="s">
        <v>7418</v>
      </c>
      <c r="Q1283" s="42">
        <v>2</v>
      </c>
      <c r="R1283" s="45" t="s">
        <v>7423</v>
      </c>
      <c r="S1283" s="45" t="s">
        <v>7424</v>
      </c>
      <c r="T1283" s="42" t="s">
        <v>3192</v>
      </c>
      <c r="U1283" s="49">
        <v>1675</v>
      </c>
      <c r="Y1283" s="62"/>
      <c r="Z1283" s="62"/>
      <c r="AA1283" s="62"/>
      <c r="AB1283" s="64"/>
    </row>
    <row r="1284" spans="1:28" ht="14.1" customHeight="1">
      <c r="A1284" s="42" t="str">
        <f t="shared" si="15"/>
        <v>7703</v>
      </c>
      <c r="B1284" s="42" t="str">
        <f t="shared" si="16"/>
        <v>7703104</v>
      </c>
      <c r="C1284" s="42" t="str">
        <f t="shared" si="17"/>
        <v>77031043</v>
      </c>
      <c r="I1284" s="42">
        <v>113989</v>
      </c>
      <c r="J1284" s="42" t="s">
        <v>7406</v>
      </c>
      <c r="K1284" s="42">
        <v>7</v>
      </c>
      <c r="L1284" s="42" t="s">
        <v>7183</v>
      </c>
      <c r="M1284" s="44">
        <v>703</v>
      </c>
      <c r="N1284" s="42" t="s">
        <v>7359</v>
      </c>
      <c r="O1284" s="42">
        <v>104</v>
      </c>
      <c r="P1284" s="42" t="s">
        <v>7418</v>
      </c>
      <c r="Q1284" s="42">
        <v>3</v>
      </c>
      <c r="R1284" s="45" t="s">
        <v>7426</v>
      </c>
      <c r="S1284" s="45" t="s">
        <v>7427</v>
      </c>
      <c r="T1284" s="42" t="s">
        <v>7428</v>
      </c>
      <c r="U1284" s="49">
        <v>1678</v>
      </c>
      <c r="Y1284" s="62"/>
      <c r="Z1284" s="62"/>
      <c r="AA1284" s="62"/>
      <c r="AB1284" s="64"/>
    </row>
    <row r="1285" spans="1:28" ht="14.1" customHeight="1">
      <c r="A1285" s="42" t="str">
        <f t="shared" si="15"/>
        <v>7703</v>
      </c>
      <c r="B1285" s="42" t="str">
        <f t="shared" si="16"/>
        <v>7703104</v>
      </c>
      <c r="C1285" s="42" t="str">
        <f t="shared" si="17"/>
        <v>77031044</v>
      </c>
      <c r="I1285" s="42">
        <v>113990</v>
      </c>
      <c r="J1285" s="42" t="s">
        <v>7410</v>
      </c>
      <c r="K1285" s="42">
        <v>7</v>
      </c>
      <c r="L1285" s="42" t="s">
        <v>7183</v>
      </c>
      <c r="M1285" s="44">
        <v>703</v>
      </c>
      <c r="N1285" s="42" t="s">
        <v>7359</v>
      </c>
      <c r="O1285" s="42">
        <v>104</v>
      </c>
      <c r="P1285" s="42" t="s">
        <v>7418</v>
      </c>
      <c r="Q1285" s="42">
        <v>4</v>
      </c>
      <c r="R1285" s="45" t="s">
        <v>7430</v>
      </c>
      <c r="S1285" s="45" t="s">
        <v>7431</v>
      </c>
      <c r="T1285" s="42" t="s">
        <v>7432</v>
      </c>
      <c r="U1285" s="49">
        <v>1737</v>
      </c>
      <c r="Y1285" s="62"/>
      <c r="Z1285" s="62"/>
      <c r="AA1285" s="62"/>
      <c r="AB1285" s="64"/>
    </row>
    <row r="1286" spans="1:28" ht="14.1" customHeight="1">
      <c r="A1286" s="42" t="str">
        <f t="shared" si="15"/>
        <v>7703</v>
      </c>
      <c r="B1286" s="42" t="str">
        <f t="shared" si="16"/>
        <v>7703104</v>
      </c>
      <c r="C1286" s="42" t="str">
        <f t="shared" si="17"/>
        <v>77031045</v>
      </c>
      <c r="I1286" s="42">
        <v>113991</v>
      </c>
      <c r="J1286" s="42" t="s">
        <v>7414</v>
      </c>
      <c r="K1286" s="42">
        <v>7</v>
      </c>
      <c r="L1286" s="42" t="s">
        <v>7183</v>
      </c>
      <c r="M1286" s="44">
        <v>703</v>
      </c>
      <c r="N1286" s="42" t="s">
        <v>7359</v>
      </c>
      <c r="O1286" s="42">
        <v>104</v>
      </c>
      <c r="P1286" s="42" t="s">
        <v>7418</v>
      </c>
      <c r="Q1286" s="42">
        <v>5</v>
      </c>
      <c r="R1286" s="45" t="s">
        <v>7435</v>
      </c>
      <c r="S1286" s="45" t="s">
        <v>7436</v>
      </c>
      <c r="T1286" s="42" t="s">
        <v>7437</v>
      </c>
      <c r="U1286" s="49">
        <v>1693</v>
      </c>
      <c r="Y1286" s="62"/>
      <c r="Z1286" s="62"/>
      <c r="AA1286" s="62"/>
      <c r="AB1286" s="64"/>
    </row>
    <row r="1287" spans="1:28" ht="14.1" customHeight="1">
      <c r="A1287" s="42" t="str">
        <f t="shared" si="15"/>
        <v>7703</v>
      </c>
      <c r="B1287" s="42" t="str">
        <f t="shared" si="16"/>
        <v>7703104</v>
      </c>
      <c r="C1287" s="42" t="str">
        <f t="shared" si="17"/>
        <v>770310419</v>
      </c>
      <c r="I1287" s="42">
        <v>113992</v>
      </c>
      <c r="J1287" s="42" t="s">
        <v>7417</v>
      </c>
      <c r="K1287" s="42">
        <v>7</v>
      </c>
      <c r="L1287" s="42" t="s">
        <v>7183</v>
      </c>
      <c r="M1287" s="44">
        <v>703</v>
      </c>
      <c r="N1287" s="42" t="s">
        <v>7359</v>
      </c>
      <c r="O1287" s="42">
        <v>104</v>
      </c>
      <c r="P1287" s="42" t="s">
        <v>7418</v>
      </c>
      <c r="Q1287" s="42">
        <v>19</v>
      </c>
      <c r="R1287" s="45" t="s">
        <v>1479</v>
      </c>
      <c r="S1287" s="45" t="s">
        <v>7439</v>
      </c>
      <c r="T1287" s="42" t="s">
        <v>7440</v>
      </c>
      <c r="U1287" s="49">
        <v>1520</v>
      </c>
      <c r="Y1287" s="62"/>
      <c r="Z1287" s="62"/>
      <c r="AA1287" s="62"/>
      <c r="AB1287" s="64"/>
    </row>
    <row r="1288" spans="1:28" ht="14.1" customHeight="1">
      <c r="A1288" s="42" t="str">
        <f t="shared" si="15"/>
        <v>7703</v>
      </c>
      <c r="B1288" s="42" t="str">
        <f t="shared" si="16"/>
        <v>7703105</v>
      </c>
      <c r="C1288" s="42" t="str">
        <f t="shared" si="17"/>
        <v>77031051</v>
      </c>
      <c r="I1288" s="42">
        <v>113993</v>
      </c>
      <c r="J1288" s="42" t="s">
        <v>7422</v>
      </c>
      <c r="K1288" s="42">
        <v>7</v>
      </c>
      <c r="L1288" s="42" t="s">
        <v>7183</v>
      </c>
      <c r="M1288" s="44">
        <v>703</v>
      </c>
      <c r="N1288" s="42" t="s">
        <v>7359</v>
      </c>
      <c r="O1288" s="42">
        <v>105</v>
      </c>
      <c r="P1288" s="42" t="s">
        <v>7442</v>
      </c>
      <c r="Q1288" s="42">
        <v>1</v>
      </c>
      <c r="R1288" s="45" t="s">
        <v>7443</v>
      </c>
      <c r="S1288" s="45" t="s">
        <v>7444</v>
      </c>
      <c r="T1288" s="42" t="s">
        <v>7445</v>
      </c>
      <c r="U1288" s="49">
        <v>1913</v>
      </c>
      <c r="Y1288" s="62"/>
      <c r="Z1288" s="62"/>
      <c r="AA1288" s="62"/>
      <c r="AB1288" s="64"/>
    </row>
    <row r="1289" spans="1:28" ht="14.1" customHeight="1">
      <c r="A1289" s="42" t="str">
        <f t="shared" si="15"/>
        <v>7703</v>
      </c>
      <c r="B1289" s="42" t="str">
        <f t="shared" si="16"/>
        <v>7703105</v>
      </c>
      <c r="C1289" s="42" t="str">
        <f t="shared" si="17"/>
        <v>77031052</v>
      </c>
      <c r="I1289" s="42">
        <v>113994</v>
      </c>
      <c r="J1289" s="42" t="s">
        <v>7425</v>
      </c>
      <c r="K1289" s="42">
        <v>7</v>
      </c>
      <c r="L1289" s="42" t="s">
        <v>7183</v>
      </c>
      <c r="M1289" s="44">
        <v>703</v>
      </c>
      <c r="N1289" s="42" t="s">
        <v>7359</v>
      </c>
      <c r="O1289" s="42">
        <v>105</v>
      </c>
      <c r="P1289" s="42" t="s">
        <v>7442</v>
      </c>
      <c r="Q1289" s="42">
        <v>2</v>
      </c>
      <c r="R1289" s="45" t="s">
        <v>7447</v>
      </c>
      <c r="S1289" s="45" t="s">
        <v>7448</v>
      </c>
      <c r="T1289" s="42" t="s">
        <v>4734</v>
      </c>
      <c r="U1289" s="49">
        <v>379</v>
      </c>
      <c r="Y1289" s="62"/>
      <c r="Z1289" s="62"/>
      <c r="AA1289" s="62"/>
      <c r="AB1289" s="64"/>
    </row>
    <row r="1290" spans="1:28" ht="14.1" customHeight="1">
      <c r="A1290" s="42" t="str">
        <f t="shared" si="15"/>
        <v>7703</v>
      </c>
      <c r="B1290" s="42" t="str">
        <f t="shared" si="16"/>
        <v>7703105</v>
      </c>
      <c r="C1290" s="42" t="str">
        <f t="shared" si="17"/>
        <v>77031053</v>
      </c>
      <c r="I1290" s="42">
        <v>113995</v>
      </c>
      <c r="J1290" s="42" t="s">
        <v>7429</v>
      </c>
      <c r="K1290" s="42">
        <v>7</v>
      </c>
      <c r="L1290" s="42" t="s">
        <v>7183</v>
      </c>
      <c r="M1290" s="44">
        <v>703</v>
      </c>
      <c r="N1290" s="42" t="s">
        <v>7359</v>
      </c>
      <c r="O1290" s="42">
        <v>105</v>
      </c>
      <c r="P1290" s="42" t="s">
        <v>7442</v>
      </c>
      <c r="Q1290" s="42">
        <v>3</v>
      </c>
      <c r="R1290" s="45" t="s">
        <v>7450</v>
      </c>
      <c r="S1290" s="45" t="s">
        <v>7451</v>
      </c>
      <c r="T1290" s="42" t="s">
        <v>1302</v>
      </c>
      <c r="U1290" s="49">
        <v>446</v>
      </c>
      <c r="Y1290" s="62"/>
      <c r="Z1290" s="62"/>
      <c r="AA1290" s="62"/>
      <c r="AB1290" s="64"/>
    </row>
    <row r="1291" spans="1:28" ht="14.1" customHeight="1">
      <c r="A1291" s="42" t="str">
        <f t="shared" si="15"/>
        <v>7703</v>
      </c>
      <c r="B1291" s="42" t="str">
        <f t="shared" si="16"/>
        <v>7703105</v>
      </c>
      <c r="C1291" s="42" t="str">
        <f t="shared" si="17"/>
        <v>77031054</v>
      </c>
      <c r="I1291" s="42">
        <v>113996</v>
      </c>
      <c r="J1291" s="42" t="s">
        <v>7434</v>
      </c>
      <c r="K1291" s="42">
        <v>7</v>
      </c>
      <c r="L1291" s="42" t="s">
        <v>7183</v>
      </c>
      <c r="M1291" s="44">
        <v>703</v>
      </c>
      <c r="N1291" s="42" t="s">
        <v>7359</v>
      </c>
      <c r="O1291" s="42">
        <v>105</v>
      </c>
      <c r="P1291" s="42" t="s">
        <v>7442</v>
      </c>
      <c r="Q1291" s="42">
        <v>4</v>
      </c>
      <c r="R1291" s="45" t="s">
        <v>7453</v>
      </c>
      <c r="S1291" s="45" t="s">
        <v>7454</v>
      </c>
      <c r="T1291" s="42" t="s">
        <v>7455</v>
      </c>
      <c r="U1291" s="49">
        <v>1663</v>
      </c>
      <c r="Y1291" s="62"/>
      <c r="Z1291" s="62"/>
      <c r="AA1291" s="62"/>
      <c r="AB1291" s="64"/>
    </row>
    <row r="1292" spans="1:28" ht="14.1" customHeight="1">
      <c r="A1292" s="42" t="str">
        <f t="shared" si="15"/>
        <v>7703</v>
      </c>
      <c r="B1292" s="42" t="str">
        <f t="shared" si="16"/>
        <v>7703105</v>
      </c>
      <c r="C1292" s="42" t="str">
        <f t="shared" si="17"/>
        <v>77031055</v>
      </c>
      <c r="I1292" s="42">
        <v>113997</v>
      </c>
      <c r="J1292" s="42" t="s">
        <v>7438</v>
      </c>
      <c r="K1292" s="42">
        <v>7</v>
      </c>
      <c r="L1292" s="42" t="s">
        <v>7183</v>
      </c>
      <c r="M1292" s="44">
        <v>703</v>
      </c>
      <c r="N1292" s="42" t="s">
        <v>7359</v>
      </c>
      <c r="O1292" s="42">
        <v>105</v>
      </c>
      <c r="P1292" s="42" t="s">
        <v>7442</v>
      </c>
      <c r="Q1292" s="42">
        <v>5</v>
      </c>
      <c r="R1292" s="45" t="s">
        <v>7457</v>
      </c>
      <c r="S1292" s="45" t="s">
        <v>7458</v>
      </c>
      <c r="T1292" s="42" t="s">
        <v>7459</v>
      </c>
      <c r="U1292" s="49">
        <v>1117</v>
      </c>
      <c r="Y1292" s="62"/>
      <c r="Z1292" s="62"/>
      <c r="AA1292" s="62"/>
      <c r="AB1292" s="64"/>
    </row>
    <row r="1293" spans="1:28" ht="14.1" customHeight="1">
      <c r="A1293" s="42" t="str">
        <f t="shared" si="15"/>
        <v>7703</v>
      </c>
      <c r="B1293" s="42" t="str">
        <f t="shared" si="16"/>
        <v>7703105</v>
      </c>
      <c r="C1293" s="42" t="str">
        <f t="shared" si="17"/>
        <v>77031056</v>
      </c>
      <c r="I1293" s="42">
        <v>113998</v>
      </c>
      <c r="J1293" s="42" t="s">
        <v>7441</v>
      </c>
      <c r="K1293" s="42">
        <v>7</v>
      </c>
      <c r="L1293" s="42" t="s">
        <v>7183</v>
      </c>
      <c r="M1293" s="44">
        <v>703</v>
      </c>
      <c r="N1293" s="42" t="s">
        <v>7359</v>
      </c>
      <c r="O1293" s="42">
        <v>105</v>
      </c>
      <c r="P1293" s="42" t="s">
        <v>7442</v>
      </c>
      <c r="Q1293" s="42">
        <v>6</v>
      </c>
      <c r="R1293" s="45" t="s">
        <v>7461</v>
      </c>
      <c r="S1293" s="45" t="s">
        <v>7462</v>
      </c>
      <c r="T1293" s="42" t="s">
        <v>7462</v>
      </c>
      <c r="U1293" s="49">
        <v>380</v>
      </c>
      <c r="Y1293" s="62"/>
      <c r="Z1293" s="62"/>
      <c r="AA1293" s="62"/>
      <c r="AB1293" s="64"/>
    </row>
    <row r="1294" spans="1:28" ht="14.1" customHeight="1">
      <c r="A1294" s="42" t="str">
        <f t="shared" si="15"/>
        <v>7703</v>
      </c>
      <c r="B1294" s="42" t="str">
        <f t="shared" si="16"/>
        <v>7703105</v>
      </c>
      <c r="C1294" s="42" t="str">
        <f t="shared" si="17"/>
        <v>770310519</v>
      </c>
      <c r="I1294" s="42">
        <v>113999</v>
      </c>
      <c r="J1294" s="42" t="s">
        <v>7446</v>
      </c>
      <c r="K1294" s="42">
        <v>7</v>
      </c>
      <c r="L1294" s="42" t="s">
        <v>7183</v>
      </c>
      <c r="M1294" s="44">
        <v>703</v>
      </c>
      <c r="N1294" s="42" t="s">
        <v>7359</v>
      </c>
      <c r="O1294" s="42">
        <v>105</v>
      </c>
      <c r="P1294" s="42" t="s">
        <v>7442</v>
      </c>
      <c r="Q1294" s="42">
        <v>19</v>
      </c>
      <c r="R1294" s="45" t="s">
        <v>1479</v>
      </c>
      <c r="S1294" s="45" t="s">
        <v>7464</v>
      </c>
      <c r="T1294" s="42" t="s">
        <v>7465</v>
      </c>
      <c r="U1294" s="49">
        <v>1336</v>
      </c>
      <c r="Y1294" s="62"/>
      <c r="Z1294" s="62"/>
      <c r="AA1294" s="62"/>
      <c r="AB1294" s="64"/>
    </row>
    <row r="1295" spans="1:28" ht="14.1" customHeight="1">
      <c r="A1295" s="42" t="str">
        <f t="shared" si="15"/>
        <v>7703</v>
      </c>
      <c r="B1295" s="42" t="str">
        <f t="shared" si="16"/>
        <v>7703106</v>
      </c>
      <c r="C1295" s="42" t="str">
        <f t="shared" si="17"/>
        <v>77031061</v>
      </c>
      <c r="I1295" s="42">
        <v>114000</v>
      </c>
      <c r="J1295" s="42" t="s">
        <v>7449</v>
      </c>
      <c r="K1295" s="42">
        <v>7</v>
      </c>
      <c r="L1295" s="42" t="s">
        <v>7183</v>
      </c>
      <c r="M1295" s="44">
        <v>703</v>
      </c>
      <c r="N1295" s="42" t="s">
        <v>7359</v>
      </c>
      <c r="O1295" s="42">
        <v>106</v>
      </c>
      <c r="P1295" s="42" t="s">
        <v>7467</v>
      </c>
      <c r="Q1295" s="42">
        <v>1</v>
      </c>
      <c r="R1295" s="45" t="s">
        <v>7468</v>
      </c>
      <c r="S1295" s="45" t="s">
        <v>7469</v>
      </c>
      <c r="T1295" s="42" t="s">
        <v>5821</v>
      </c>
      <c r="U1295" s="49">
        <v>1413</v>
      </c>
      <c r="Y1295" s="62"/>
      <c r="Z1295" s="62"/>
      <c r="AA1295" s="62"/>
      <c r="AB1295" s="64"/>
    </row>
    <row r="1296" spans="1:28" ht="14.1" customHeight="1">
      <c r="A1296" s="42" t="str">
        <f t="shared" si="15"/>
        <v>7703</v>
      </c>
      <c r="B1296" s="42" t="str">
        <f t="shared" si="16"/>
        <v>7703106</v>
      </c>
      <c r="C1296" s="42" t="str">
        <f t="shared" si="17"/>
        <v>77031062</v>
      </c>
      <c r="I1296" s="42">
        <v>114001</v>
      </c>
      <c r="J1296" s="42" t="s">
        <v>7452</v>
      </c>
      <c r="K1296" s="42">
        <v>7</v>
      </c>
      <c r="L1296" s="42" t="s">
        <v>7183</v>
      </c>
      <c r="M1296" s="44">
        <v>703</v>
      </c>
      <c r="N1296" s="42" t="s">
        <v>7359</v>
      </c>
      <c r="O1296" s="42">
        <v>106</v>
      </c>
      <c r="P1296" s="42" t="s">
        <v>7467</v>
      </c>
      <c r="Q1296" s="42">
        <v>2</v>
      </c>
      <c r="R1296" s="45" t="s">
        <v>7472</v>
      </c>
      <c r="S1296" s="45" t="s">
        <v>7473</v>
      </c>
      <c r="T1296" s="42" t="s">
        <v>7474</v>
      </c>
      <c r="U1296" s="49">
        <v>1926</v>
      </c>
      <c r="Y1296" s="62"/>
      <c r="Z1296" s="62"/>
      <c r="AA1296" s="62"/>
      <c r="AB1296" s="64"/>
    </row>
    <row r="1297" spans="1:28" ht="14.1" customHeight="1">
      <c r="A1297" s="42" t="str">
        <f t="shared" si="15"/>
        <v>7703</v>
      </c>
      <c r="B1297" s="42" t="str">
        <f t="shared" si="16"/>
        <v>7703106</v>
      </c>
      <c r="C1297" s="42" t="str">
        <f t="shared" si="17"/>
        <v>77031063</v>
      </c>
      <c r="I1297" s="42">
        <v>114002</v>
      </c>
      <c r="J1297" s="42" t="s">
        <v>7456</v>
      </c>
      <c r="K1297" s="42">
        <v>7</v>
      </c>
      <c r="L1297" s="42" t="s">
        <v>7183</v>
      </c>
      <c r="M1297" s="44">
        <v>703</v>
      </c>
      <c r="N1297" s="42" t="s">
        <v>7359</v>
      </c>
      <c r="O1297" s="42">
        <v>106</v>
      </c>
      <c r="P1297" s="42" t="s">
        <v>7467</v>
      </c>
      <c r="Q1297" s="42">
        <v>3</v>
      </c>
      <c r="R1297" s="45" t="s">
        <v>7476</v>
      </c>
      <c r="S1297" s="45" t="s">
        <v>7477</v>
      </c>
      <c r="T1297" s="42" t="s">
        <v>7478</v>
      </c>
      <c r="U1297" s="49">
        <v>1662</v>
      </c>
      <c r="Y1297" s="62"/>
      <c r="Z1297" s="62"/>
      <c r="AA1297" s="62"/>
      <c r="AB1297" s="64"/>
    </row>
    <row r="1298" spans="1:28" ht="14.1" customHeight="1">
      <c r="A1298" s="42" t="str">
        <f t="shared" si="15"/>
        <v>7703</v>
      </c>
      <c r="B1298" s="42" t="str">
        <f t="shared" si="16"/>
        <v>7703106</v>
      </c>
      <c r="C1298" s="42" t="str">
        <f t="shared" si="17"/>
        <v>77031064</v>
      </c>
      <c r="I1298" s="42">
        <v>114003</v>
      </c>
      <c r="J1298" s="42" t="s">
        <v>7460</v>
      </c>
      <c r="K1298" s="42">
        <v>7</v>
      </c>
      <c r="L1298" s="42" t="s">
        <v>7183</v>
      </c>
      <c r="M1298" s="44">
        <v>703</v>
      </c>
      <c r="N1298" s="42" t="s">
        <v>7359</v>
      </c>
      <c r="O1298" s="42">
        <v>106</v>
      </c>
      <c r="P1298" s="42" t="s">
        <v>7467</v>
      </c>
      <c r="Q1298" s="42">
        <v>4</v>
      </c>
      <c r="R1298" s="45" t="s">
        <v>7480</v>
      </c>
      <c r="S1298" s="45" t="s">
        <v>7481</v>
      </c>
      <c r="T1298" s="42" t="s">
        <v>7482</v>
      </c>
      <c r="U1298" s="49">
        <v>1341</v>
      </c>
      <c r="Y1298" s="62"/>
      <c r="Z1298" s="62"/>
      <c r="AA1298" s="62"/>
      <c r="AB1298" s="64"/>
    </row>
    <row r="1299" spans="1:28" ht="14.1" customHeight="1">
      <c r="A1299" s="42" t="str">
        <f t="shared" si="15"/>
        <v>7703</v>
      </c>
      <c r="B1299" s="42" t="str">
        <f t="shared" si="16"/>
        <v>7703106</v>
      </c>
      <c r="C1299" s="42" t="str">
        <f t="shared" si="17"/>
        <v>77031065</v>
      </c>
      <c r="I1299" s="42">
        <v>114004</v>
      </c>
      <c r="J1299" s="42" t="s">
        <v>7463</v>
      </c>
      <c r="K1299" s="42">
        <v>7</v>
      </c>
      <c r="L1299" s="42" t="s">
        <v>7183</v>
      </c>
      <c r="M1299" s="44">
        <v>703</v>
      </c>
      <c r="N1299" s="42" t="s">
        <v>7359</v>
      </c>
      <c r="O1299" s="42">
        <v>106</v>
      </c>
      <c r="P1299" s="42" t="s">
        <v>7467</v>
      </c>
      <c r="Q1299" s="42">
        <v>5</v>
      </c>
      <c r="R1299" s="45" t="s">
        <v>7484</v>
      </c>
      <c r="S1299" s="45" t="s">
        <v>7485</v>
      </c>
      <c r="T1299" s="42" t="s">
        <v>7486</v>
      </c>
      <c r="U1299" s="49">
        <v>1832</v>
      </c>
      <c r="Y1299" s="62"/>
      <c r="Z1299" s="62"/>
      <c r="AA1299" s="62"/>
      <c r="AB1299" s="64"/>
    </row>
    <row r="1300" spans="1:28" ht="14.1" customHeight="1">
      <c r="A1300" s="42" t="str">
        <f t="shared" si="15"/>
        <v>7703</v>
      </c>
      <c r="B1300" s="42" t="str">
        <f t="shared" si="16"/>
        <v>7703106</v>
      </c>
      <c r="C1300" s="42" t="str">
        <f t="shared" si="17"/>
        <v>77031066</v>
      </c>
      <c r="I1300" s="42">
        <v>114005</v>
      </c>
      <c r="J1300" s="42" t="s">
        <v>7466</v>
      </c>
      <c r="K1300" s="42">
        <v>7</v>
      </c>
      <c r="L1300" s="42" t="s">
        <v>7183</v>
      </c>
      <c r="M1300" s="44">
        <v>703</v>
      </c>
      <c r="N1300" s="42" t="s">
        <v>7359</v>
      </c>
      <c r="O1300" s="42">
        <v>106</v>
      </c>
      <c r="P1300" s="42" t="s">
        <v>7467</v>
      </c>
      <c r="Q1300" s="42">
        <v>6</v>
      </c>
      <c r="R1300" s="45" t="s">
        <v>7488</v>
      </c>
      <c r="S1300" s="45" t="s">
        <v>7489</v>
      </c>
      <c r="T1300" s="42" t="s">
        <v>7490</v>
      </c>
      <c r="U1300" s="49">
        <v>1720</v>
      </c>
      <c r="Y1300" s="62"/>
      <c r="Z1300" s="62"/>
      <c r="AA1300" s="62"/>
      <c r="AB1300" s="64"/>
    </row>
    <row r="1301" spans="1:28" ht="14.1" customHeight="1">
      <c r="A1301" s="42" t="str">
        <f t="shared" si="15"/>
        <v>7703</v>
      </c>
      <c r="B1301" s="42" t="str">
        <f t="shared" si="16"/>
        <v>7703106</v>
      </c>
      <c r="C1301" s="42" t="str">
        <f t="shared" si="17"/>
        <v>770310619</v>
      </c>
      <c r="I1301" s="42">
        <v>114006</v>
      </c>
      <c r="J1301" s="42" t="s">
        <v>7471</v>
      </c>
      <c r="K1301" s="42">
        <v>7</v>
      </c>
      <c r="L1301" s="42" t="s">
        <v>7183</v>
      </c>
      <c r="M1301" s="44">
        <v>703</v>
      </c>
      <c r="N1301" s="42" t="s">
        <v>7359</v>
      </c>
      <c r="O1301" s="42">
        <v>106</v>
      </c>
      <c r="P1301" s="42" t="s">
        <v>7467</v>
      </c>
      <c r="Q1301" s="42">
        <v>19</v>
      </c>
      <c r="R1301" s="45" t="s">
        <v>1479</v>
      </c>
      <c r="S1301" s="45" t="s">
        <v>7492</v>
      </c>
      <c r="T1301" s="42" t="s">
        <v>7493</v>
      </c>
      <c r="U1301" s="49">
        <v>382</v>
      </c>
      <c r="Y1301" s="62"/>
      <c r="Z1301" s="62"/>
      <c r="AA1301" s="62"/>
      <c r="AB1301" s="64"/>
    </row>
    <row r="1302" spans="1:28" ht="14.1" customHeight="1">
      <c r="A1302" s="42" t="str">
        <f t="shared" si="15"/>
        <v>7703</v>
      </c>
      <c r="B1302" s="42" t="str">
        <f t="shared" si="16"/>
        <v>7703107</v>
      </c>
      <c r="C1302" s="42" t="str">
        <f t="shared" si="17"/>
        <v>77031071</v>
      </c>
      <c r="I1302" s="42">
        <v>114007</v>
      </c>
      <c r="J1302" s="42" t="s">
        <v>7475</v>
      </c>
      <c r="K1302" s="42">
        <v>7</v>
      </c>
      <c r="L1302" s="42" t="s">
        <v>7183</v>
      </c>
      <c r="M1302" s="44">
        <v>703</v>
      </c>
      <c r="N1302" s="42" t="s">
        <v>7359</v>
      </c>
      <c r="O1302" s="42">
        <v>107</v>
      </c>
      <c r="P1302" s="42" t="s">
        <v>7495</v>
      </c>
      <c r="Q1302" s="42">
        <v>1</v>
      </c>
      <c r="R1302" s="45" t="s">
        <v>7496</v>
      </c>
      <c r="S1302" s="45" t="s">
        <v>7497</v>
      </c>
      <c r="T1302" s="42" t="s">
        <v>7498</v>
      </c>
      <c r="U1302" s="49">
        <v>1783</v>
      </c>
      <c r="Y1302" s="62"/>
      <c r="Z1302" s="62"/>
      <c r="AA1302" s="62"/>
      <c r="AB1302" s="64"/>
    </row>
    <row r="1303" spans="1:28" ht="14.1" customHeight="1">
      <c r="A1303" s="42" t="str">
        <f t="shared" si="15"/>
        <v>7703</v>
      </c>
      <c r="B1303" s="42" t="str">
        <f t="shared" si="16"/>
        <v>7703107</v>
      </c>
      <c r="C1303" s="42" t="str">
        <f t="shared" si="17"/>
        <v>77031072</v>
      </c>
      <c r="I1303" s="42">
        <v>114008</v>
      </c>
      <c r="J1303" s="42" t="s">
        <v>7479</v>
      </c>
      <c r="K1303" s="42">
        <v>7</v>
      </c>
      <c r="L1303" s="42" t="s">
        <v>7183</v>
      </c>
      <c r="M1303" s="44">
        <v>703</v>
      </c>
      <c r="N1303" s="42" t="s">
        <v>7359</v>
      </c>
      <c r="O1303" s="42">
        <v>107</v>
      </c>
      <c r="P1303" s="42" t="s">
        <v>7495</v>
      </c>
      <c r="Q1303" s="42">
        <v>2</v>
      </c>
      <c r="R1303" s="45" t="s">
        <v>7500</v>
      </c>
      <c r="S1303" s="45" t="s">
        <v>7501</v>
      </c>
      <c r="T1303" s="42" t="s">
        <v>7502</v>
      </c>
      <c r="U1303" s="49">
        <v>384</v>
      </c>
      <c r="Y1303" s="62"/>
      <c r="Z1303" s="62"/>
      <c r="AA1303" s="62"/>
      <c r="AB1303" s="64"/>
    </row>
    <row r="1304" spans="1:28" ht="14.1" customHeight="1">
      <c r="A1304" s="42" t="str">
        <f t="shared" si="15"/>
        <v>7703</v>
      </c>
      <c r="B1304" s="42" t="str">
        <f t="shared" si="16"/>
        <v>7703107</v>
      </c>
      <c r="C1304" s="42" t="str">
        <f t="shared" si="17"/>
        <v>77031073</v>
      </c>
      <c r="I1304" s="42">
        <v>114009</v>
      </c>
      <c r="J1304" s="42" t="s">
        <v>7483</v>
      </c>
      <c r="K1304" s="42">
        <v>7</v>
      </c>
      <c r="L1304" s="42" t="s">
        <v>7183</v>
      </c>
      <c r="M1304" s="44">
        <v>703</v>
      </c>
      <c r="N1304" s="42" t="s">
        <v>7359</v>
      </c>
      <c r="O1304" s="42">
        <v>107</v>
      </c>
      <c r="P1304" s="42" t="s">
        <v>7495</v>
      </c>
      <c r="Q1304" s="42">
        <v>3</v>
      </c>
      <c r="R1304" s="45" t="s">
        <v>7504</v>
      </c>
      <c r="S1304" s="45" t="s">
        <v>7505</v>
      </c>
      <c r="T1304" s="42" t="s">
        <v>7506</v>
      </c>
      <c r="U1304" s="49">
        <v>1605</v>
      </c>
      <c r="Y1304" s="62"/>
      <c r="Z1304" s="62"/>
      <c r="AA1304" s="62"/>
      <c r="AB1304" s="64"/>
    </row>
    <row r="1305" spans="1:28" ht="14.1" customHeight="1">
      <c r="A1305" s="42" t="str">
        <f t="shared" si="15"/>
        <v>7703</v>
      </c>
      <c r="B1305" s="42" t="str">
        <f t="shared" si="16"/>
        <v>7703107</v>
      </c>
      <c r="C1305" s="42" t="str">
        <f t="shared" si="17"/>
        <v>770310719</v>
      </c>
      <c r="I1305" s="42">
        <v>114010</v>
      </c>
      <c r="J1305" s="42" t="s">
        <v>7487</v>
      </c>
      <c r="K1305" s="42">
        <v>7</v>
      </c>
      <c r="L1305" s="42" t="s">
        <v>7183</v>
      </c>
      <c r="M1305" s="44">
        <v>703</v>
      </c>
      <c r="N1305" s="42" t="s">
        <v>7359</v>
      </c>
      <c r="O1305" s="42">
        <v>107</v>
      </c>
      <c r="P1305" s="42" t="s">
        <v>7495</v>
      </c>
      <c r="Q1305" s="42">
        <v>19</v>
      </c>
      <c r="R1305" s="45" t="s">
        <v>1479</v>
      </c>
      <c r="S1305" s="45" t="s">
        <v>7508</v>
      </c>
      <c r="T1305" s="42" t="s">
        <v>7509</v>
      </c>
      <c r="U1305" s="49">
        <v>1492</v>
      </c>
      <c r="Y1305" s="62"/>
      <c r="Z1305" s="62"/>
      <c r="AA1305" s="62"/>
      <c r="AB1305" s="64"/>
    </row>
    <row r="1306" spans="1:28" ht="14.1" customHeight="1">
      <c r="A1306" s="42" t="str">
        <f t="shared" si="15"/>
        <v>7704</v>
      </c>
      <c r="B1306" s="42" t="str">
        <f t="shared" si="16"/>
        <v>7704101</v>
      </c>
      <c r="C1306" s="42" t="str">
        <f t="shared" si="17"/>
        <v>77041011</v>
      </c>
      <c r="I1306" s="42">
        <v>114011</v>
      </c>
      <c r="J1306" s="42" t="s">
        <v>7491</v>
      </c>
      <c r="K1306" s="42">
        <v>7</v>
      </c>
      <c r="L1306" s="42" t="s">
        <v>7183</v>
      </c>
      <c r="M1306" s="44">
        <v>704</v>
      </c>
      <c r="N1306" s="42" t="s">
        <v>7511</v>
      </c>
      <c r="O1306" s="42">
        <v>101</v>
      </c>
      <c r="P1306" s="42" t="s">
        <v>7512</v>
      </c>
      <c r="Q1306" s="42">
        <v>1</v>
      </c>
      <c r="R1306" s="45" t="s">
        <v>7513</v>
      </c>
      <c r="S1306" s="45" t="s">
        <v>7514</v>
      </c>
      <c r="T1306" s="42" t="s">
        <v>7515</v>
      </c>
      <c r="U1306" s="49">
        <v>1482</v>
      </c>
      <c r="Y1306" s="62"/>
      <c r="Z1306" s="62"/>
      <c r="AA1306" s="62"/>
      <c r="AB1306" s="64"/>
    </row>
    <row r="1307" spans="1:28" ht="14.1" customHeight="1">
      <c r="A1307" s="42" t="str">
        <f t="shared" si="15"/>
        <v>7704</v>
      </c>
      <c r="B1307" s="42" t="str">
        <f t="shared" si="16"/>
        <v>7704101</v>
      </c>
      <c r="C1307" s="42" t="str">
        <f t="shared" si="17"/>
        <v>77041012</v>
      </c>
      <c r="I1307" s="42">
        <v>114012</v>
      </c>
      <c r="J1307" s="42" t="s">
        <v>7494</v>
      </c>
      <c r="K1307" s="42">
        <v>7</v>
      </c>
      <c r="L1307" s="42" t="s">
        <v>7183</v>
      </c>
      <c r="M1307" s="44">
        <v>704</v>
      </c>
      <c r="N1307" s="42" t="s">
        <v>7511</v>
      </c>
      <c r="O1307" s="42">
        <v>101</v>
      </c>
      <c r="P1307" s="42" t="s">
        <v>7512</v>
      </c>
      <c r="Q1307" s="42">
        <v>2</v>
      </c>
      <c r="R1307" s="45" t="s">
        <v>7517</v>
      </c>
      <c r="S1307" s="45" t="s">
        <v>7518</v>
      </c>
      <c r="T1307" s="42" t="s">
        <v>7519</v>
      </c>
      <c r="U1307" s="49">
        <v>1490</v>
      </c>
      <c r="Y1307" s="62"/>
      <c r="Z1307" s="62"/>
      <c r="AA1307" s="62"/>
      <c r="AB1307" s="64"/>
    </row>
    <row r="1308" spans="1:28" ht="14.1" customHeight="1">
      <c r="A1308" s="42" t="str">
        <f t="shared" si="15"/>
        <v>7704</v>
      </c>
      <c r="B1308" s="42" t="str">
        <f t="shared" si="16"/>
        <v>7704101</v>
      </c>
      <c r="C1308" s="42" t="str">
        <f t="shared" si="17"/>
        <v>77041013</v>
      </c>
      <c r="I1308" s="42">
        <v>114013</v>
      </c>
      <c r="J1308" s="42" t="s">
        <v>7499</v>
      </c>
      <c r="K1308" s="42">
        <v>7</v>
      </c>
      <c r="L1308" s="42" t="s">
        <v>7183</v>
      </c>
      <c r="M1308" s="44">
        <v>704</v>
      </c>
      <c r="N1308" s="42" t="s">
        <v>7511</v>
      </c>
      <c r="O1308" s="42">
        <v>101</v>
      </c>
      <c r="P1308" s="42" t="s">
        <v>7512</v>
      </c>
      <c r="Q1308" s="42">
        <v>3</v>
      </c>
      <c r="R1308" s="45" t="s">
        <v>7521</v>
      </c>
      <c r="S1308" s="45" t="s">
        <v>7522</v>
      </c>
      <c r="T1308" s="42" t="s">
        <v>7523</v>
      </c>
      <c r="U1308" s="49">
        <v>1640</v>
      </c>
      <c r="Y1308" s="62"/>
      <c r="Z1308" s="62"/>
      <c r="AA1308" s="62"/>
      <c r="AB1308" s="64"/>
    </row>
    <row r="1309" spans="1:28" ht="14.1" customHeight="1">
      <c r="A1309" s="42" t="str">
        <f t="shared" si="15"/>
        <v>7704</v>
      </c>
      <c r="B1309" s="42" t="str">
        <f t="shared" si="16"/>
        <v>7704101</v>
      </c>
      <c r="C1309" s="42" t="str">
        <f t="shared" si="17"/>
        <v>77041014</v>
      </c>
      <c r="I1309" s="42">
        <v>114014</v>
      </c>
      <c r="J1309" s="42" t="s">
        <v>7503</v>
      </c>
      <c r="K1309" s="42">
        <v>7</v>
      </c>
      <c r="L1309" s="42" t="s">
        <v>7183</v>
      </c>
      <c r="M1309" s="44">
        <v>704</v>
      </c>
      <c r="N1309" s="42" t="s">
        <v>7511</v>
      </c>
      <c r="O1309" s="42">
        <v>101</v>
      </c>
      <c r="P1309" s="42" t="s">
        <v>7512</v>
      </c>
      <c r="Q1309" s="42">
        <v>4</v>
      </c>
      <c r="R1309" s="45" t="s">
        <v>7525</v>
      </c>
      <c r="S1309" s="45" t="s">
        <v>7526</v>
      </c>
      <c r="T1309" s="42" t="s">
        <v>7527</v>
      </c>
      <c r="U1309" s="49">
        <v>1259</v>
      </c>
      <c r="Y1309" s="62"/>
      <c r="Z1309" s="62"/>
      <c r="AA1309" s="62"/>
      <c r="AB1309" s="64"/>
    </row>
    <row r="1310" spans="1:28" ht="14.1" customHeight="1">
      <c r="A1310" s="42" t="str">
        <f t="shared" si="15"/>
        <v>7704</v>
      </c>
      <c r="B1310" s="42" t="str">
        <f t="shared" si="16"/>
        <v>7704101</v>
      </c>
      <c r="C1310" s="42" t="str">
        <f t="shared" si="17"/>
        <v>770410119</v>
      </c>
      <c r="I1310" s="42">
        <v>114015</v>
      </c>
      <c r="J1310" s="42" t="s">
        <v>7507</v>
      </c>
      <c r="K1310" s="42">
        <v>7</v>
      </c>
      <c r="L1310" s="42" t="s">
        <v>7183</v>
      </c>
      <c r="M1310" s="44">
        <v>704</v>
      </c>
      <c r="N1310" s="42" t="s">
        <v>7511</v>
      </c>
      <c r="O1310" s="42">
        <v>101</v>
      </c>
      <c r="P1310" s="42" t="s">
        <v>7512</v>
      </c>
      <c r="Q1310" s="42">
        <v>19</v>
      </c>
      <c r="R1310" s="58" t="s">
        <v>1479</v>
      </c>
      <c r="S1310" s="45" t="s">
        <v>7529</v>
      </c>
      <c r="T1310" s="42" t="s">
        <v>7530</v>
      </c>
      <c r="U1310" s="49">
        <v>1496</v>
      </c>
      <c r="Y1310" s="62"/>
      <c r="Z1310" s="62"/>
      <c r="AA1310" s="62"/>
      <c r="AB1310" s="64"/>
    </row>
    <row r="1311" spans="1:28" ht="14.1" customHeight="1">
      <c r="A1311" s="42" t="str">
        <f t="shared" si="15"/>
        <v>7704</v>
      </c>
      <c r="B1311" s="42" t="str">
        <f t="shared" si="16"/>
        <v>7704102</v>
      </c>
      <c r="C1311" s="42" t="str">
        <f t="shared" si="17"/>
        <v>77041021</v>
      </c>
      <c r="I1311" s="42">
        <v>114016</v>
      </c>
      <c r="J1311" s="42" t="s">
        <v>7510</v>
      </c>
      <c r="K1311" s="42">
        <v>7</v>
      </c>
      <c r="L1311" s="42" t="s">
        <v>7183</v>
      </c>
      <c r="M1311" s="44">
        <v>704</v>
      </c>
      <c r="N1311" s="42" t="s">
        <v>7511</v>
      </c>
      <c r="O1311" s="42">
        <v>102</v>
      </c>
      <c r="P1311" s="42" t="s">
        <v>7532</v>
      </c>
      <c r="Q1311" s="42">
        <v>1</v>
      </c>
      <c r="R1311" s="45" t="s">
        <v>7533</v>
      </c>
      <c r="S1311" s="45" t="s">
        <v>7534</v>
      </c>
      <c r="T1311" s="42" t="s">
        <v>988</v>
      </c>
      <c r="U1311" s="49">
        <v>1348</v>
      </c>
      <c r="Y1311" s="62"/>
      <c r="Z1311" s="62"/>
      <c r="AA1311" s="62"/>
      <c r="AB1311" s="64"/>
    </row>
    <row r="1312" spans="1:28" ht="14.1" customHeight="1">
      <c r="A1312" s="42" t="str">
        <f t="shared" si="15"/>
        <v>7704</v>
      </c>
      <c r="B1312" s="42" t="str">
        <f t="shared" si="16"/>
        <v>7704102</v>
      </c>
      <c r="C1312" s="42" t="str">
        <f t="shared" si="17"/>
        <v>77041022</v>
      </c>
      <c r="I1312" s="42">
        <v>114017</v>
      </c>
      <c r="J1312" s="42" t="s">
        <v>7516</v>
      </c>
      <c r="K1312" s="42">
        <v>7</v>
      </c>
      <c r="L1312" s="42" t="s">
        <v>7183</v>
      </c>
      <c r="M1312" s="44">
        <v>704</v>
      </c>
      <c r="N1312" s="42" t="s">
        <v>7511</v>
      </c>
      <c r="O1312" s="42">
        <v>102</v>
      </c>
      <c r="P1312" s="42" t="s">
        <v>7532</v>
      </c>
      <c r="Q1312" s="42">
        <v>2</v>
      </c>
      <c r="R1312" s="45" t="s">
        <v>7536</v>
      </c>
      <c r="S1312" s="45" t="s">
        <v>7537</v>
      </c>
      <c r="T1312" s="42" t="s">
        <v>7538</v>
      </c>
      <c r="U1312" s="49">
        <v>1856</v>
      </c>
      <c r="Y1312" s="62"/>
      <c r="Z1312" s="62"/>
      <c r="AA1312" s="62"/>
      <c r="AB1312" s="64"/>
    </row>
    <row r="1313" spans="1:28" ht="14.1" customHeight="1">
      <c r="A1313" s="42" t="str">
        <f t="shared" si="15"/>
        <v>7704</v>
      </c>
      <c r="B1313" s="42" t="str">
        <f t="shared" si="16"/>
        <v>7704102</v>
      </c>
      <c r="C1313" s="42" t="str">
        <f t="shared" si="17"/>
        <v>77041023</v>
      </c>
      <c r="I1313" s="42">
        <v>114018</v>
      </c>
      <c r="J1313" s="42" t="s">
        <v>7520</v>
      </c>
      <c r="K1313" s="42">
        <v>7</v>
      </c>
      <c r="L1313" s="42" t="s">
        <v>7183</v>
      </c>
      <c r="M1313" s="44">
        <v>704</v>
      </c>
      <c r="N1313" s="42" t="s">
        <v>7511</v>
      </c>
      <c r="O1313" s="42">
        <v>102</v>
      </c>
      <c r="P1313" s="42" t="s">
        <v>7532</v>
      </c>
      <c r="Q1313" s="42">
        <v>3</v>
      </c>
      <c r="R1313" s="45" t="s">
        <v>7540</v>
      </c>
      <c r="S1313" s="45" t="s">
        <v>7541</v>
      </c>
      <c r="T1313" s="42" t="s">
        <v>1302</v>
      </c>
      <c r="U1313" s="49">
        <v>442</v>
      </c>
      <c r="Y1313" s="62"/>
      <c r="Z1313" s="62"/>
      <c r="AA1313" s="62"/>
      <c r="AB1313" s="64"/>
    </row>
    <row r="1314" spans="1:28" ht="14.1" customHeight="1">
      <c r="A1314" s="42" t="str">
        <f t="shared" si="15"/>
        <v>7704</v>
      </c>
      <c r="B1314" s="42" t="str">
        <f t="shared" si="16"/>
        <v>7704102</v>
      </c>
      <c r="C1314" s="42" t="str">
        <f t="shared" si="17"/>
        <v>77041024</v>
      </c>
      <c r="I1314" s="42">
        <v>114019</v>
      </c>
      <c r="J1314" s="42" t="s">
        <v>7524</v>
      </c>
      <c r="K1314" s="42">
        <v>7</v>
      </c>
      <c r="L1314" s="42" t="s">
        <v>7183</v>
      </c>
      <c r="M1314" s="44">
        <v>704</v>
      </c>
      <c r="N1314" s="42" t="s">
        <v>7511</v>
      </c>
      <c r="O1314" s="42">
        <v>102</v>
      </c>
      <c r="P1314" s="42" t="s">
        <v>7532</v>
      </c>
      <c r="Q1314" s="42">
        <v>4</v>
      </c>
      <c r="R1314" s="45" t="s">
        <v>7543</v>
      </c>
      <c r="S1314" s="45" t="s">
        <v>7544</v>
      </c>
      <c r="T1314" s="42" t="s">
        <v>7545</v>
      </c>
      <c r="U1314" s="49">
        <v>1475</v>
      </c>
      <c r="Y1314" s="62"/>
      <c r="Z1314" s="62"/>
      <c r="AA1314" s="62"/>
      <c r="AB1314" s="64"/>
    </row>
    <row r="1315" spans="1:28" ht="14.1" customHeight="1">
      <c r="A1315" s="42" t="str">
        <f t="shared" si="15"/>
        <v>7704</v>
      </c>
      <c r="B1315" s="42" t="str">
        <f t="shared" si="16"/>
        <v>7704102</v>
      </c>
      <c r="C1315" s="42" t="str">
        <f t="shared" si="17"/>
        <v>770410219</v>
      </c>
      <c r="I1315" s="42">
        <v>114020</v>
      </c>
      <c r="J1315" s="42" t="s">
        <v>7528</v>
      </c>
      <c r="K1315" s="42">
        <v>7</v>
      </c>
      <c r="L1315" s="42" t="s">
        <v>7183</v>
      </c>
      <c r="M1315" s="44">
        <v>704</v>
      </c>
      <c r="N1315" s="42" t="s">
        <v>7511</v>
      </c>
      <c r="O1315" s="42">
        <v>102</v>
      </c>
      <c r="P1315" s="42" t="s">
        <v>7532</v>
      </c>
      <c r="Q1315" s="42">
        <v>19</v>
      </c>
      <c r="R1315" s="45" t="s">
        <v>1479</v>
      </c>
      <c r="S1315" s="45" t="s">
        <v>7547</v>
      </c>
      <c r="T1315" s="42" t="s">
        <v>7548</v>
      </c>
      <c r="U1315" s="49">
        <v>1909</v>
      </c>
      <c r="Y1315" s="62"/>
      <c r="Z1315" s="62"/>
      <c r="AA1315" s="62"/>
      <c r="AB1315" s="64"/>
    </row>
    <row r="1316" spans="1:28" ht="14.1" customHeight="1">
      <c r="A1316" s="42" t="str">
        <f t="shared" si="15"/>
        <v>7704</v>
      </c>
      <c r="B1316" s="42" t="str">
        <f t="shared" si="16"/>
        <v>7704103</v>
      </c>
      <c r="C1316" s="42" t="str">
        <f t="shared" si="17"/>
        <v>77041031</v>
      </c>
      <c r="I1316" s="42">
        <v>114021</v>
      </c>
      <c r="J1316" s="42" t="s">
        <v>7531</v>
      </c>
      <c r="K1316" s="42">
        <v>7</v>
      </c>
      <c r="L1316" s="42" t="s">
        <v>7183</v>
      </c>
      <c r="M1316" s="44">
        <v>704</v>
      </c>
      <c r="N1316" s="42" t="s">
        <v>7511</v>
      </c>
      <c r="O1316" s="42">
        <v>103</v>
      </c>
      <c r="P1316" s="42" t="s">
        <v>7550</v>
      </c>
      <c r="Q1316" s="42">
        <v>1</v>
      </c>
      <c r="R1316" s="45" t="s">
        <v>7551</v>
      </c>
      <c r="S1316" s="45" t="s">
        <v>7552</v>
      </c>
      <c r="T1316" s="42" t="s">
        <v>7553</v>
      </c>
      <c r="U1316" s="49">
        <v>1500</v>
      </c>
      <c r="Y1316" s="62"/>
      <c r="Z1316" s="62"/>
      <c r="AA1316" s="62"/>
      <c r="AB1316" s="64"/>
    </row>
    <row r="1317" spans="1:28" ht="14.1" customHeight="1">
      <c r="A1317" s="42" t="str">
        <f t="shared" si="15"/>
        <v>7704</v>
      </c>
      <c r="B1317" s="42" t="str">
        <f t="shared" si="16"/>
        <v>7704103</v>
      </c>
      <c r="C1317" s="42" t="str">
        <f t="shared" si="17"/>
        <v>77041032</v>
      </c>
      <c r="I1317" s="42">
        <v>114022</v>
      </c>
      <c r="J1317" s="42" t="s">
        <v>7535</v>
      </c>
      <c r="K1317" s="42">
        <v>7</v>
      </c>
      <c r="L1317" s="42" t="s">
        <v>7183</v>
      </c>
      <c r="M1317" s="44">
        <v>704</v>
      </c>
      <c r="N1317" s="42" t="s">
        <v>7511</v>
      </c>
      <c r="O1317" s="42">
        <v>103</v>
      </c>
      <c r="P1317" s="42" t="s">
        <v>7550</v>
      </c>
      <c r="Q1317" s="42">
        <v>2</v>
      </c>
      <c r="R1317" s="45" t="s">
        <v>7555</v>
      </c>
      <c r="S1317" s="45" t="s">
        <v>7556</v>
      </c>
      <c r="T1317" s="42" t="s">
        <v>7557</v>
      </c>
      <c r="U1317" s="49">
        <v>1250</v>
      </c>
      <c r="Y1317" s="62"/>
      <c r="Z1317" s="62"/>
      <c r="AA1317" s="62"/>
      <c r="AB1317" s="64"/>
    </row>
    <row r="1318" spans="1:28" ht="14.1" customHeight="1">
      <c r="A1318" s="42" t="str">
        <f t="shared" si="15"/>
        <v>7704</v>
      </c>
      <c r="B1318" s="42" t="str">
        <f t="shared" si="16"/>
        <v>7704103</v>
      </c>
      <c r="C1318" s="42" t="str">
        <f t="shared" si="17"/>
        <v>77041033</v>
      </c>
      <c r="I1318" s="42">
        <v>114023</v>
      </c>
      <c r="J1318" s="42" t="s">
        <v>7539</v>
      </c>
      <c r="K1318" s="42">
        <v>7</v>
      </c>
      <c r="L1318" s="42" t="s">
        <v>7183</v>
      </c>
      <c r="M1318" s="44">
        <v>704</v>
      </c>
      <c r="N1318" s="42" t="s">
        <v>7511</v>
      </c>
      <c r="O1318" s="42">
        <v>103</v>
      </c>
      <c r="P1318" s="42" t="s">
        <v>7550</v>
      </c>
      <c r="Q1318" s="42">
        <v>3</v>
      </c>
      <c r="R1318" s="45" t="s">
        <v>7559</v>
      </c>
      <c r="S1318" s="45" t="s">
        <v>7560</v>
      </c>
      <c r="T1318" s="42" t="s">
        <v>7561</v>
      </c>
      <c r="U1318" s="49">
        <v>1509</v>
      </c>
      <c r="Y1318" s="62"/>
      <c r="Z1318" s="62"/>
      <c r="AA1318" s="62"/>
      <c r="AB1318" s="64"/>
    </row>
    <row r="1319" spans="1:28" ht="14.1" customHeight="1">
      <c r="A1319" s="42" t="str">
        <f t="shared" si="15"/>
        <v>7704</v>
      </c>
      <c r="B1319" s="42" t="str">
        <f t="shared" si="16"/>
        <v>7704103</v>
      </c>
      <c r="C1319" s="42" t="str">
        <f t="shared" si="17"/>
        <v>77041034</v>
      </c>
      <c r="I1319" s="42">
        <v>114024</v>
      </c>
      <c r="J1319" s="42" t="s">
        <v>7542</v>
      </c>
      <c r="K1319" s="42">
        <v>7</v>
      </c>
      <c r="L1319" s="42" t="s">
        <v>7183</v>
      </c>
      <c r="M1319" s="44">
        <v>704</v>
      </c>
      <c r="N1319" s="42" t="s">
        <v>7511</v>
      </c>
      <c r="O1319" s="42">
        <v>103</v>
      </c>
      <c r="P1319" s="42" t="s">
        <v>7550</v>
      </c>
      <c r="Q1319" s="42">
        <v>4</v>
      </c>
      <c r="R1319" s="45" t="s">
        <v>7563</v>
      </c>
      <c r="S1319" s="45" t="s">
        <v>7564</v>
      </c>
      <c r="T1319" s="42" t="s">
        <v>7565</v>
      </c>
      <c r="U1319" s="49">
        <v>1485</v>
      </c>
      <c r="Y1319" s="62"/>
      <c r="Z1319" s="62"/>
      <c r="AA1319" s="62"/>
      <c r="AB1319" s="64"/>
    </row>
    <row r="1320" spans="1:28" ht="14.1" customHeight="1">
      <c r="A1320" s="42" t="str">
        <f t="shared" si="15"/>
        <v>7704</v>
      </c>
      <c r="B1320" s="42" t="str">
        <f t="shared" si="16"/>
        <v>7704103</v>
      </c>
      <c r="C1320" s="42" t="str">
        <f t="shared" si="17"/>
        <v>770410319</v>
      </c>
      <c r="I1320" s="42">
        <v>114026</v>
      </c>
      <c r="J1320" s="42" t="s">
        <v>7546</v>
      </c>
      <c r="K1320" s="42">
        <v>7</v>
      </c>
      <c r="L1320" s="42" t="s">
        <v>7183</v>
      </c>
      <c r="M1320" s="44">
        <v>704</v>
      </c>
      <c r="N1320" s="42" t="s">
        <v>7511</v>
      </c>
      <c r="O1320" s="42">
        <v>103</v>
      </c>
      <c r="P1320" s="42" t="s">
        <v>7550</v>
      </c>
      <c r="Q1320" s="42">
        <v>19</v>
      </c>
      <c r="R1320" s="45" t="s">
        <v>1479</v>
      </c>
      <c r="S1320" s="45" t="s">
        <v>7567</v>
      </c>
      <c r="T1320" s="42" t="s">
        <v>7568</v>
      </c>
      <c r="U1320" s="49">
        <v>1697</v>
      </c>
      <c r="Y1320" s="62"/>
      <c r="Z1320" s="62"/>
      <c r="AA1320" s="62"/>
      <c r="AB1320" s="64"/>
    </row>
    <row r="1321" spans="1:28" ht="14.1" customHeight="1">
      <c r="A1321" s="42" t="str">
        <f t="shared" si="15"/>
        <v>7704</v>
      </c>
      <c r="B1321" s="42" t="str">
        <f t="shared" si="16"/>
        <v>7704104</v>
      </c>
      <c r="C1321" s="42" t="str">
        <f t="shared" si="17"/>
        <v>77041041</v>
      </c>
      <c r="I1321" s="42">
        <v>114027</v>
      </c>
      <c r="J1321" s="42" t="s">
        <v>7549</v>
      </c>
      <c r="K1321" s="42">
        <v>7</v>
      </c>
      <c r="L1321" s="42" t="s">
        <v>7183</v>
      </c>
      <c r="M1321" s="44">
        <v>704</v>
      </c>
      <c r="N1321" s="42" t="s">
        <v>7511</v>
      </c>
      <c r="O1321" s="42">
        <v>104</v>
      </c>
      <c r="P1321" s="42" t="s">
        <v>7570</v>
      </c>
      <c r="Q1321" s="42">
        <v>1</v>
      </c>
      <c r="R1321" s="45" t="s">
        <v>7571</v>
      </c>
      <c r="S1321" s="45" t="s">
        <v>7572</v>
      </c>
      <c r="T1321" s="42" t="s">
        <v>7573</v>
      </c>
      <c r="U1321" s="49">
        <v>1591</v>
      </c>
      <c r="Y1321" s="62"/>
      <c r="Z1321" s="62"/>
      <c r="AA1321" s="62"/>
      <c r="AB1321" s="64"/>
    </row>
    <row r="1322" spans="1:28" ht="14.1" customHeight="1">
      <c r="A1322" s="42" t="str">
        <f t="shared" si="15"/>
        <v>7704</v>
      </c>
      <c r="B1322" s="42" t="str">
        <f t="shared" si="16"/>
        <v>7704104</v>
      </c>
      <c r="C1322" s="42" t="str">
        <f t="shared" si="17"/>
        <v>77041042</v>
      </c>
      <c r="I1322" s="42">
        <v>114028</v>
      </c>
      <c r="J1322" s="42" t="s">
        <v>7554</v>
      </c>
      <c r="K1322" s="42">
        <v>7</v>
      </c>
      <c r="L1322" s="42" t="s">
        <v>7183</v>
      </c>
      <c r="M1322" s="44">
        <v>704</v>
      </c>
      <c r="N1322" s="42" t="s">
        <v>7511</v>
      </c>
      <c r="O1322" s="42">
        <v>104</v>
      </c>
      <c r="P1322" s="42" t="s">
        <v>7570</v>
      </c>
      <c r="Q1322" s="42">
        <v>2</v>
      </c>
      <c r="R1322" s="45" t="s">
        <v>7575</v>
      </c>
      <c r="S1322" s="45" t="s">
        <v>7576</v>
      </c>
      <c r="T1322" s="42" t="s">
        <v>7577</v>
      </c>
      <c r="U1322" s="49">
        <v>1037</v>
      </c>
      <c r="Y1322" s="62"/>
      <c r="Z1322" s="62"/>
      <c r="AA1322" s="62"/>
      <c r="AB1322" s="64"/>
    </row>
    <row r="1323" spans="1:28" ht="14.1" customHeight="1">
      <c r="A1323" s="42" t="str">
        <f t="shared" si="15"/>
        <v>7704</v>
      </c>
      <c r="B1323" s="42" t="str">
        <f t="shared" si="16"/>
        <v>7704104</v>
      </c>
      <c r="C1323" s="42" t="str">
        <f t="shared" si="17"/>
        <v>77041043</v>
      </c>
      <c r="I1323" s="42">
        <v>114029</v>
      </c>
      <c r="J1323" s="42" t="s">
        <v>7558</v>
      </c>
      <c r="K1323" s="42">
        <v>7</v>
      </c>
      <c r="L1323" s="42" t="s">
        <v>7183</v>
      </c>
      <c r="M1323" s="44">
        <v>704</v>
      </c>
      <c r="N1323" s="42" t="s">
        <v>7511</v>
      </c>
      <c r="O1323" s="42">
        <v>104</v>
      </c>
      <c r="P1323" s="42" t="s">
        <v>7570</v>
      </c>
      <c r="Q1323" s="42">
        <v>3</v>
      </c>
      <c r="R1323" s="45" t="s">
        <v>7581</v>
      </c>
      <c r="S1323" s="45" t="s">
        <v>7582</v>
      </c>
      <c r="T1323" s="42" t="s">
        <v>7583</v>
      </c>
      <c r="U1323" s="49">
        <v>1487</v>
      </c>
      <c r="Y1323" s="62"/>
      <c r="Z1323" s="62"/>
      <c r="AA1323" s="62"/>
      <c r="AB1323" s="64"/>
    </row>
    <row r="1324" spans="1:28" ht="14.1" customHeight="1">
      <c r="A1324" s="42" t="str">
        <f t="shared" si="15"/>
        <v>7704</v>
      </c>
      <c r="B1324" s="42" t="str">
        <f t="shared" si="16"/>
        <v>7704104</v>
      </c>
      <c r="C1324" s="42" t="str">
        <f t="shared" si="17"/>
        <v>77041044</v>
      </c>
      <c r="I1324" s="42">
        <v>114030</v>
      </c>
      <c r="J1324" s="42" t="s">
        <v>7562</v>
      </c>
      <c r="K1324" s="42">
        <v>7</v>
      </c>
      <c r="L1324" s="42" t="s">
        <v>7183</v>
      </c>
      <c r="M1324" s="44">
        <v>704</v>
      </c>
      <c r="N1324" s="42" t="s">
        <v>7511</v>
      </c>
      <c r="O1324" s="42">
        <v>104</v>
      </c>
      <c r="P1324" s="42" t="s">
        <v>7570</v>
      </c>
      <c r="Q1324" s="42">
        <v>4</v>
      </c>
      <c r="R1324" s="45" t="s">
        <v>7587</v>
      </c>
      <c r="S1324" s="45" t="s">
        <v>7588</v>
      </c>
      <c r="T1324" s="42" t="s">
        <v>7589</v>
      </c>
      <c r="U1324" s="49">
        <v>388</v>
      </c>
      <c r="Y1324" s="62"/>
      <c r="Z1324" s="62"/>
      <c r="AA1324" s="62"/>
      <c r="AB1324" s="64"/>
    </row>
    <row r="1325" spans="1:28" ht="14.1" customHeight="1">
      <c r="A1325" s="42" t="str">
        <f t="shared" si="15"/>
        <v>7704</v>
      </c>
      <c r="B1325" s="42" t="str">
        <f t="shared" si="16"/>
        <v>7704104</v>
      </c>
      <c r="C1325" s="42" t="str">
        <f t="shared" si="17"/>
        <v>77041045</v>
      </c>
      <c r="I1325" s="42">
        <v>114031</v>
      </c>
      <c r="J1325" s="42" t="s">
        <v>7566</v>
      </c>
      <c r="K1325" s="42">
        <v>7</v>
      </c>
      <c r="L1325" s="42" t="s">
        <v>7183</v>
      </c>
      <c r="M1325" s="44">
        <v>704</v>
      </c>
      <c r="N1325" s="42" t="s">
        <v>7511</v>
      </c>
      <c r="O1325" s="42">
        <v>104</v>
      </c>
      <c r="P1325" s="42" t="s">
        <v>7570</v>
      </c>
      <c r="Q1325" s="42">
        <v>5</v>
      </c>
      <c r="R1325" s="45" t="s">
        <v>7593</v>
      </c>
      <c r="S1325" s="45" t="s">
        <v>3988</v>
      </c>
      <c r="T1325" s="42" t="s">
        <v>3988</v>
      </c>
      <c r="U1325" s="49">
        <v>389</v>
      </c>
      <c r="Y1325" s="62"/>
      <c r="Z1325" s="62"/>
      <c r="AA1325" s="62"/>
      <c r="AB1325" s="64"/>
    </row>
    <row r="1326" spans="1:28" ht="14.1" customHeight="1">
      <c r="A1326" s="42" t="str">
        <f t="shared" si="15"/>
        <v>7704</v>
      </c>
      <c r="B1326" s="42" t="str">
        <f t="shared" si="16"/>
        <v>7704104</v>
      </c>
      <c r="C1326" s="42" t="str">
        <f t="shared" si="17"/>
        <v>770410419</v>
      </c>
      <c r="I1326" s="42">
        <v>114032</v>
      </c>
      <c r="J1326" s="42" t="s">
        <v>7569</v>
      </c>
      <c r="K1326" s="42">
        <v>7</v>
      </c>
      <c r="L1326" s="42" t="s">
        <v>7183</v>
      </c>
      <c r="M1326" s="44">
        <v>704</v>
      </c>
      <c r="N1326" s="42" t="s">
        <v>7511</v>
      </c>
      <c r="O1326" s="42">
        <v>104</v>
      </c>
      <c r="P1326" s="42" t="s">
        <v>7570</v>
      </c>
      <c r="Q1326" s="42">
        <v>19</v>
      </c>
      <c r="R1326" s="45" t="s">
        <v>1479</v>
      </c>
      <c r="S1326" s="45" t="s">
        <v>7597</v>
      </c>
      <c r="T1326" s="42" t="s">
        <v>7598</v>
      </c>
      <c r="U1326" s="49">
        <v>1713</v>
      </c>
      <c r="Y1326" s="62"/>
      <c r="Z1326" s="62"/>
      <c r="AA1326" s="62"/>
      <c r="AB1326" s="64"/>
    </row>
    <row r="1327" spans="1:28" ht="14.1" customHeight="1">
      <c r="A1327" s="42" t="str">
        <f t="shared" si="15"/>
        <v>7704</v>
      </c>
      <c r="B1327" s="42" t="str">
        <f t="shared" si="16"/>
        <v>7704105</v>
      </c>
      <c r="C1327" s="42" t="str">
        <f t="shared" si="17"/>
        <v>77041051</v>
      </c>
      <c r="I1327" s="42">
        <v>114033</v>
      </c>
      <c r="J1327" s="42" t="s">
        <v>7574</v>
      </c>
      <c r="K1327" s="42">
        <v>7</v>
      </c>
      <c r="L1327" s="42" t="s">
        <v>7183</v>
      </c>
      <c r="M1327" s="44">
        <v>704</v>
      </c>
      <c r="N1327" s="42" t="s">
        <v>7511</v>
      </c>
      <c r="O1327" s="42">
        <v>105</v>
      </c>
      <c r="P1327" s="42" t="s">
        <v>7602</v>
      </c>
      <c r="Q1327" s="42">
        <v>1</v>
      </c>
      <c r="R1327" s="45" t="s">
        <v>7603</v>
      </c>
      <c r="S1327" s="45" t="s">
        <v>7604</v>
      </c>
      <c r="T1327" s="42" t="s">
        <v>7605</v>
      </c>
      <c r="U1327" s="49">
        <v>390</v>
      </c>
      <c r="Y1327" s="62"/>
      <c r="Z1327" s="62"/>
      <c r="AA1327" s="62"/>
      <c r="AB1327" s="64"/>
    </row>
    <row r="1328" spans="1:28" ht="14.1" customHeight="1">
      <c r="A1328" s="42" t="str">
        <f t="shared" si="15"/>
        <v>7704</v>
      </c>
      <c r="B1328" s="42" t="str">
        <f t="shared" si="16"/>
        <v>7704105</v>
      </c>
      <c r="C1328" s="42" t="str">
        <f t="shared" si="17"/>
        <v>77041052</v>
      </c>
      <c r="I1328" s="42">
        <v>114034</v>
      </c>
      <c r="J1328" s="42" t="s">
        <v>7580</v>
      </c>
      <c r="K1328" s="42">
        <v>7</v>
      </c>
      <c r="L1328" s="42" t="s">
        <v>7183</v>
      </c>
      <c r="M1328" s="44">
        <v>704</v>
      </c>
      <c r="N1328" s="42" t="s">
        <v>7511</v>
      </c>
      <c r="O1328" s="42">
        <v>105</v>
      </c>
      <c r="P1328" s="42" t="s">
        <v>7602</v>
      </c>
      <c r="Q1328" s="42">
        <v>2</v>
      </c>
      <c r="R1328" s="45" t="s">
        <v>7609</v>
      </c>
      <c r="S1328" s="45" t="s">
        <v>7610</v>
      </c>
      <c r="T1328" s="42" t="s">
        <v>7611</v>
      </c>
      <c r="U1328" s="49">
        <v>391</v>
      </c>
      <c r="Y1328" s="62"/>
      <c r="Z1328" s="62"/>
      <c r="AA1328" s="62"/>
      <c r="AB1328" s="64"/>
    </row>
    <row r="1329" spans="1:28" ht="14.1" customHeight="1">
      <c r="A1329" s="42" t="str">
        <f t="shared" si="15"/>
        <v>7704</v>
      </c>
      <c r="B1329" s="42" t="str">
        <f t="shared" si="16"/>
        <v>7704105</v>
      </c>
      <c r="C1329" s="42" t="str">
        <f t="shared" si="17"/>
        <v>77041053</v>
      </c>
      <c r="I1329" s="42">
        <v>114035</v>
      </c>
      <c r="J1329" s="42" t="s">
        <v>7586</v>
      </c>
      <c r="K1329" s="42">
        <v>7</v>
      </c>
      <c r="L1329" s="42" t="s">
        <v>7183</v>
      </c>
      <c r="M1329" s="44">
        <v>704</v>
      </c>
      <c r="N1329" s="42" t="s">
        <v>7511</v>
      </c>
      <c r="O1329" s="42">
        <v>105</v>
      </c>
      <c r="P1329" s="42" t="s">
        <v>7602</v>
      </c>
      <c r="Q1329" s="42">
        <v>3</v>
      </c>
      <c r="R1329" s="45" t="s">
        <v>7615</v>
      </c>
      <c r="S1329" s="45" t="s">
        <v>7616</v>
      </c>
      <c r="T1329" s="42" t="s">
        <v>7617</v>
      </c>
      <c r="U1329" s="49">
        <v>392</v>
      </c>
      <c r="Y1329" s="62"/>
      <c r="Z1329" s="62"/>
      <c r="AA1329" s="62"/>
      <c r="AB1329" s="64"/>
    </row>
    <row r="1330" spans="1:28" ht="14.1" customHeight="1">
      <c r="A1330" s="42" t="str">
        <f t="shared" si="15"/>
        <v>7704</v>
      </c>
      <c r="B1330" s="42" t="str">
        <f t="shared" si="16"/>
        <v>7704105</v>
      </c>
      <c r="C1330" s="42" t="str">
        <f t="shared" si="17"/>
        <v>77041054</v>
      </c>
      <c r="I1330" s="42">
        <v>114036</v>
      </c>
      <c r="J1330" s="42" t="s">
        <v>7592</v>
      </c>
      <c r="K1330" s="42">
        <v>7</v>
      </c>
      <c r="L1330" s="42" t="s">
        <v>7183</v>
      </c>
      <c r="M1330" s="44">
        <v>704</v>
      </c>
      <c r="N1330" s="42" t="s">
        <v>7511</v>
      </c>
      <c r="O1330" s="42">
        <v>105</v>
      </c>
      <c r="P1330" s="42" t="s">
        <v>7602</v>
      </c>
      <c r="Q1330" s="42">
        <v>4</v>
      </c>
      <c r="R1330" s="45" t="s">
        <v>7621</v>
      </c>
      <c r="S1330" s="45" t="s">
        <v>7622</v>
      </c>
      <c r="T1330" s="42" t="s">
        <v>1302</v>
      </c>
      <c r="U1330" s="49">
        <v>459</v>
      </c>
      <c r="Y1330" s="62"/>
      <c r="Z1330" s="62"/>
      <c r="AA1330" s="62"/>
      <c r="AB1330" s="64"/>
    </row>
    <row r="1331" spans="1:28" ht="14.1" customHeight="1">
      <c r="A1331" s="42" t="str">
        <f t="shared" si="15"/>
        <v>7704</v>
      </c>
      <c r="B1331" s="42" t="str">
        <f t="shared" si="16"/>
        <v>7704105</v>
      </c>
      <c r="C1331" s="42" t="str">
        <f t="shared" si="17"/>
        <v>77041055</v>
      </c>
      <c r="I1331" s="42">
        <v>114037</v>
      </c>
      <c r="J1331" s="42" t="s">
        <v>7596</v>
      </c>
      <c r="K1331" s="42">
        <v>7</v>
      </c>
      <c r="L1331" s="42" t="s">
        <v>7183</v>
      </c>
      <c r="M1331" s="44">
        <v>704</v>
      </c>
      <c r="N1331" s="42" t="s">
        <v>7511</v>
      </c>
      <c r="O1331" s="42">
        <v>105</v>
      </c>
      <c r="P1331" s="42" t="s">
        <v>7602</v>
      </c>
      <c r="Q1331" s="42">
        <v>5</v>
      </c>
      <c r="R1331" s="45" t="s">
        <v>7626</v>
      </c>
      <c r="S1331" s="45" t="s">
        <v>7627</v>
      </c>
      <c r="T1331" s="42" t="s">
        <v>7611</v>
      </c>
      <c r="U1331" s="49">
        <v>1710</v>
      </c>
      <c r="Y1331" s="62"/>
      <c r="Z1331" s="62"/>
      <c r="AA1331" s="62"/>
      <c r="AB1331" s="64"/>
    </row>
    <row r="1332" spans="1:28" ht="14.1" customHeight="1">
      <c r="A1332" s="42" t="str">
        <f t="shared" si="15"/>
        <v>7704</v>
      </c>
      <c r="B1332" s="42" t="str">
        <f t="shared" si="16"/>
        <v>7704105</v>
      </c>
      <c r="C1332" s="42" t="str">
        <f t="shared" si="17"/>
        <v>770410519</v>
      </c>
      <c r="I1332" s="42">
        <v>114038</v>
      </c>
      <c r="J1332" s="42" t="s">
        <v>7601</v>
      </c>
      <c r="K1332" s="42">
        <v>7</v>
      </c>
      <c r="L1332" s="42" t="s">
        <v>7183</v>
      </c>
      <c r="M1332" s="44">
        <v>704</v>
      </c>
      <c r="N1332" s="42" t="s">
        <v>7511</v>
      </c>
      <c r="O1332" s="42">
        <v>105</v>
      </c>
      <c r="P1332" s="42" t="s">
        <v>7602</v>
      </c>
      <c r="Q1332" s="42">
        <v>19</v>
      </c>
      <c r="R1332" s="45" t="s">
        <v>1479</v>
      </c>
      <c r="S1332" s="45" t="s">
        <v>7631</v>
      </c>
      <c r="T1332" s="42" t="s">
        <v>7362</v>
      </c>
      <c r="U1332" s="49">
        <v>1251</v>
      </c>
      <c r="Y1332" s="62"/>
      <c r="Z1332" s="62"/>
      <c r="AA1332" s="62"/>
      <c r="AB1332" s="64"/>
    </row>
    <row r="1333" spans="1:28" ht="14.1" customHeight="1">
      <c r="A1333" s="42" t="str">
        <f t="shared" si="15"/>
        <v>7704</v>
      </c>
      <c r="B1333" s="42" t="str">
        <f t="shared" si="16"/>
        <v>7704106</v>
      </c>
      <c r="C1333" s="42" t="str">
        <f t="shared" si="17"/>
        <v>77041061</v>
      </c>
      <c r="I1333" s="42">
        <v>114039</v>
      </c>
      <c r="J1333" s="42" t="s">
        <v>7608</v>
      </c>
      <c r="K1333" s="42">
        <v>7</v>
      </c>
      <c r="L1333" s="42" t="s">
        <v>7183</v>
      </c>
      <c r="M1333" s="44">
        <v>704</v>
      </c>
      <c r="N1333" s="42" t="s">
        <v>7511</v>
      </c>
      <c r="O1333" s="42">
        <v>106</v>
      </c>
      <c r="P1333" s="42" t="s">
        <v>7635</v>
      </c>
      <c r="Q1333" s="42">
        <v>1</v>
      </c>
      <c r="R1333" s="45" t="s">
        <v>7636</v>
      </c>
      <c r="S1333" s="45" t="s">
        <v>7637</v>
      </c>
      <c r="T1333" s="42" t="s">
        <v>7638</v>
      </c>
      <c r="U1333" s="49">
        <v>1255</v>
      </c>
      <c r="Y1333" s="62"/>
      <c r="Z1333" s="62"/>
      <c r="AA1333" s="62"/>
      <c r="AB1333" s="64"/>
    </row>
    <row r="1334" spans="1:28" ht="14.1" customHeight="1">
      <c r="A1334" s="42" t="str">
        <f t="shared" si="15"/>
        <v>7704</v>
      </c>
      <c r="B1334" s="42" t="str">
        <f t="shared" si="16"/>
        <v>7704106</v>
      </c>
      <c r="C1334" s="42" t="str">
        <f t="shared" si="17"/>
        <v>77041062</v>
      </c>
      <c r="I1334" s="42">
        <v>114040</v>
      </c>
      <c r="J1334" s="42" t="s">
        <v>7614</v>
      </c>
      <c r="K1334" s="55">
        <v>7</v>
      </c>
      <c r="L1334" s="55" t="s">
        <v>7183</v>
      </c>
      <c r="M1334" s="56">
        <v>704</v>
      </c>
      <c r="N1334" s="55" t="s">
        <v>7511</v>
      </c>
      <c r="O1334" s="55">
        <v>106</v>
      </c>
      <c r="P1334" s="55" t="s">
        <v>7635</v>
      </c>
      <c r="Q1334" s="55">
        <v>2</v>
      </c>
      <c r="R1334" s="57" t="s">
        <v>7642</v>
      </c>
      <c r="S1334" s="45" t="s">
        <v>7643</v>
      </c>
      <c r="T1334" s="42" t="s">
        <v>7644</v>
      </c>
      <c r="U1334" s="49">
        <v>1316</v>
      </c>
      <c r="Y1334" s="62"/>
      <c r="Z1334" s="62"/>
      <c r="AA1334" s="62"/>
      <c r="AB1334" s="64"/>
    </row>
    <row r="1335" spans="1:28" ht="14.1" customHeight="1">
      <c r="A1335" s="42" t="str">
        <f t="shared" si="15"/>
        <v>7704</v>
      </c>
      <c r="B1335" s="42" t="str">
        <f t="shared" si="16"/>
        <v>7704106</v>
      </c>
      <c r="C1335" s="42" t="str">
        <f t="shared" si="17"/>
        <v>77041063</v>
      </c>
      <c r="I1335" s="42">
        <v>114041</v>
      </c>
      <c r="J1335" s="42" t="s">
        <v>7620</v>
      </c>
      <c r="K1335" s="42">
        <v>7</v>
      </c>
      <c r="L1335" s="42" t="s">
        <v>7183</v>
      </c>
      <c r="M1335" s="44">
        <v>704</v>
      </c>
      <c r="N1335" s="42" t="s">
        <v>7511</v>
      </c>
      <c r="O1335" s="42">
        <v>106</v>
      </c>
      <c r="P1335" s="42" t="s">
        <v>7635</v>
      </c>
      <c r="Q1335" s="42">
        <v>3</v>
      </c>
      <c r="R1335" s="45" t="s">
        <v>7648</v>
      </c>
      <c r="S1335" s="45" t="s">
        <v>7649</v>
      </c>
      <c r="T1335" s="42" t="s">
        <v>7650</v>
      </c>
      <c r="U1335" s="49">
        <v>1712</v>
      </c>
      <c r="Y1335" s="62"/>
      <c r="Z1335" s="62"/>
      <c r="AA1335" s="62"/>
      <c r="AB1335" s="64"/>
    </row>
    <row r="1336" spans="1:28" ht="14.1" customHeight="1">
      <c r="A1336" s="42" t="str">
        <f t="shared" si="15"/>
        <v>7704</v>
      </c>
      <c r="B1336" s="42" t="str">
        <f t="shared" si="16"/>
        <v>7704106</v>
      </c>
      <c r="C1336" s="42" t="str">
        <f t="shared" si="17"/>
        <v>77041064</v>
      </c>
      <c r="I1336" s="42">
        <v>114042</v>
      </c>
      <c r="J1336" s="42" t="s">
        <v>7625</v>
      </c>
      <c r="K1336" s="42">
        <v>7</v>
      </c>
      <c r="L1336" s="42" t="s">
        <v>7183</v>
      </c>
      <c r="M1336" s="44">
        <v>704</v>
      </c>
      <c r="N1336" s="42" t="s">
        <v>7511</v>
      </c>
      <c r="O1336" s="42">
        <v>106</v>
      </c>
      <c r="P1336" s="42" t="s">
        <v>7635</v>
      </c>
      <c r="Q1336" s="42">
        <v>4</v>
      </c>
      <c r="R1336" s="45" t="s">
        <v>7654</v>
      </c>
      <c r="S1336" s="45" t="s">
        <v>7655</v>
      </c>
      <c r="T1336" s="42" t="s">
        <v>7656</v>
      </c>
      <c r="U1336" s="49">
        <v>1981</v>
      </c>
      <c r="Y1336" s="62"/>
      <c r="Z1336" s="62"/>
      <c r="AA1336" s="62"/>
      <c r="AB1336" s="64"/>
    </row>
    <row r="1337" spans="1:28" ht="14.1" customHeight="1">
      <c r="A1337" s="42" t="str">
        <f t="shared" si="15"/>
        <v>7704</v>
      </c>
      <c r="B1337" s="42" t="str">
        <f t="shared" si="16"/>
        <v>7704106</v>
      </c>
      <c r="C1337" s="42" t="str">
        <f t="shared" si="17"/>
        <v>77041065</v>
      </c>
      <c r="I1337" s="42">
        <v>114043</v>
      </c>
      <c r="J1337" s="42" t="s">
        <v>7630</v>
      </c>
      <c r="K1337" s="42">
        <v>7</v>
      </c>
      <c r="L1337" s="42" t="s">
        <v>7183</v>
      </c>
      <c r="M1337" s="44">
        <v>704</v>
      </c>
      <c r="N1337" s="42" t="s">
        <v>7511</v>
      </c>
      <c r="O1337" s="42">
        <v>106</v>
      </c>
      <c r="P1337" s="42" t="s">
        <v>7635</v>
      </c>
      <c r="Q1337" s="42">
        <v>5</v>
      </c>
      <c r="R1337" s="45" t="s">
        <v>7660</v>
      </c>
      <c r="S1337" s="45" t="s">
        <v>7661</v>
      </c>
      <c r="T1337" s="42" t="s">
        <v>7662</v>
      </c>
      <c r="U1337" s="49">
        <v>1606</v>
      </c>
      <c r="Y1337" s="62"/>
      <c r="Z1337" s="62"/>
      <c r="AA1337" s="62"/>
      <c r="AB1337" s="64"/>
    </row>
    <row r="1338" spans="1:28" ht="14.1" customHeight="1">
      <c r="A1338" s="42" t="str">
        <f t="shared" si="15"/>
        <v>7704</v>
      </c>
      <c r="B1338" s="42" t="str">
        <f t="shared" si="16"/>
        <v>7704106</v>
      </c>
      <c r="C1338" s="42" t="str">
        <f t="shared" si="17"/>
        <v>770410619</v>
      </c>
      <c r="I1338" s="42">
        <v>114044</v>
      </c>
      <c r="J1338" s="42" t="s">
        <v>7634</v>
      </c>
      <c r="K1338" s="42">
        <v>7</v>
      </c>
      <c r="L1338" s="42" t="s">
        <v>7183</v>
      </c>
      <c r="M1338" s="44">
        <v>704</v>
      </c>
      <c r="N1338" s="42" t="s">
        <v>7511</v>
      </c>
      <c r="O1338" s="42">
        <v>106</v>
      </c>
      <c r="P1338" s="42" t="s">
        <v>7635</v>
      </c>
      <c r="Q1338" s="42">
        <v>19</v>
      </c>
      <c r="R1338" s="45" t="s">
        <v>1479</v>
      </c>
      <c r="S1338" s="45" t="s">
        <v>7666</v>
      </c>
      <c r="T1338" s="42" t="s">
        <v>7667</v>
      </c>
      <c r="U1338" s="49">
        <v>1872</v>
      </c>
      <c r="Y1338" s="62"/>
      <c r="Z1338" s="62"/>
      <c r="AA1338" s="62"/>
      <c r="AB1338" s="64"/>
    </row>
    <row r="1339" spans="1:28" ht="14.1" customHeight="1">
      <c r="A1339" s="42" t="str">
        <f t="shared" si="15"/>
        <v>7705</v>
      </c>
      <c r="B1339" s="42" t="str">
        <f t="shared" si="16"/>
        <v>7705101</v>
      </c>
      <c r="C1339" s="42" t="str">
        <f t="shared" si="17"/>
        <v>77051011</v>
      </c>
      <c r="I1339" s="42">
        <v>114045</v>
      </c>
      <c r="J1339" s="42" t="s">
        <v>7641</v>
      </c>
      <c r="K1339" s="42">
        <v>7</v>
      </c>
      <c r="L1339" s="42" t="s">
        <v>7183</v>
      </c>
      <c r="M1339" s="44">
        <v>705</v>
      </c>
      <c r="N1339" s="42" t="s">
        <v>7671</v>
      </c>
      <c r="O1339" s="42">
        <v>101</v>
      </c>
      <c r="P1339" s="42" t="s">
        <v>7672</v>
      </c>
      <c r="Q1339" s="42">
        <v>1</v>
      </c>
      <c r="R1339" s="45" t="s">
        <v>7673</v>
      </c>
      <c r="S1339" s="45" t="s">
        <v>7674</v>
      </c>
      <c r="T1339" s="42" t="s">
        <v>7675</v>
      </c>
      <c r="U1339" s="49">
        <v>1394</v>
      </c>
      <c r="Y1339" s="62"/>
      <c r="Z1339" s="62"/>
      <c r="AA1339" s="62"/>
      <c r="AB1339" s="64"/>
    </row>
    <row r="1340" spans="1:28" ht="14.1" customHeight="1">
      <c r="A1340" s="42" t="str">
        <f t="shared" si="15"/>
        <v>7705</v>
      </c>
      <c r="B1340" s="42" t="str">
        <f t="shared" si="16"/>
        <v>7705101</v>
      </c>
      <c r="C1340" s="42" t="str">
        <f t="shared" si="17"/>
        <v>77051012</v>
      </c>
      <c r="I1340" s="42">
        <v>114046</v>
      </c>
      <c r="J1340" s="42" t="s">
        <v>7647</v>
      </c>
      <c r="K1340" s="42">
        <v>7</v>
      </c>
      <c r="L1340" s="42" t="s">
        <v>7183</v>
      </c>
      <c r="M1340" s="44">
        <v>705</v>
      </c>
      <c r="N1340" s="42" t="s">
        <v>7671</v>
      </c>
      <c r="O1340" s="42">
        <v>101</v>
      </c>
      <c r="P1340" s="42" t="s">
        <v>7672</v>
      </c>
      <c r="Q1340" s="42">
        <v>2</v>
      </c>
      <c r="R1340" s="45" t="s">
        <v>7679</v>
      </c>
      <c r="S1340" s="45" t="s">
        <v>7680</v>
      </c>
      <c r="T1340" s="42" t="s">
        <v>7681</v>
      </c>
      <c r="U1340" s="49">
        <v>1236</v>
      </c>
      <c r="Y1340" s="62"/>
      <c r="Z1340" s="62"/>
      <c r="AA1340" s="62"/>
      <c r="AB1340" s="64"/>
    </row>
    <row r="1341" spans="1:28" ht="14.1" customHeight="1">
      <c r="A1341" s="42" t="str">
        <f t="shared" si="15"/>
        <v>7705</v>
      </c>
      <c r="B1341" s="42" t="str">
        <f t="shared" si="16"/>
        <v>7705101</v>
      </c>
      <c r="C1341" s="42" t="str">
        <f t="shared" si="17"/>
        <v>77051013</v>
      </c>
      <c r="I1341" s="42">
        <v>114047</v>
      </c>
      <c r="J1341" s="42" t="s">
        <v>7653</v>
      </c>
      <c r="K1341" s="42">
        <v>7</v>
      </c>
      <c r="L1341" s="42" t="s">
        <v>7183</v>
      </c>
      <c r="M1341" s="44">
        <v>705</v>
      </c>
      <c r="N1341" s="42" t="s">
        <v>7671</v>
      </c>
      <c r="O1341" s="42">
        <v>101</v>
      </c>
      <c r="P1341" s="42" t="s">
        <v>7672</v>
      </c>
      <c r="Q1341" s="42">
        <v>3</v>
      </c>
      <c r="R1341" s="45" t="s">
        <v>4100</v>
      </c>
      <c r="S1341" s="45" t="s">
        <v>7683</v>
      </c>
      <c r="T1341" s="42" t="s">
        <v>7684</v>
      </c>
      <c r="U1341" s="49">
        <v>1888</v>
      </c>
      <c r="Y1341" s="62"/>
      <c r="Z1341" s="62"/>
      <c r="AA1341" s="62"/>
      <c r="AB1341" s="64"/>
    </row>
    <row r="1342" spans="1:28" ht="14.1" customHeight="1">
      <c r="A1342" s="42" t="str">
        <f t="shared" si="15"/>
        <v>7705</v>
      </c>
      <c r="B1342" s="42" t="str">
        <f t="shared" si="16"/>
        <v>7705101</v>
      </c>
      <c r="C1342" s="42" t="str">
        <f t="shared" si="17"/>
        <v>77051014</v>
      </c>
      <c r="I1342" s="42">
        <v>114048</v>
      </c>
      <c r="J1342" s="42" t="s">
        <v>7659</v>
      </c>
      <c r="K1342" s="42">
        <v>7</v>
      </c>
      <c r="L1342" s="42" t="s">
        <v>7183</v>
      </c>
      <c r="M1342" s="44">
        <v>705</v>
      </c>
      <c r="N1342" s="42" t="s">
        <v>7671</v>
      </c>
      <c r="O1342" s="42">
        <v>101</v>
      </c>
      <c r="P1342" s="42" t="s">
        <v>7672</v>
      </c>
      <c r="Q1342" s="42">
        <v>4</v>
      </c>
      <c r="R1342" s="45" t="s">
        <v>7687</v>
      </c>
      <c r="S1342" s="45" t="s">
        <v>7688</v>
      </c>
      <c r="T1342" s="42" t="s">
        <v>7689</v>
      </c>
      <c r="U1342" s="49">
        <v>1711</v>
      </c>
      <c r="Y1342" s="62"/>
      <c r="Z1342" s="62"/>
      <c r="AA1342" s="62"/>
      <c r="AB1342" s="64"/>
    </row>
    <row r="1343" spans="1:28" ht="14.1" customHeight="1">
      <c r="A1343" s="42" t="str">
        <f t="shared" si="15"/>
        <v>7705</v>
      </c>
      <c r="B1343" s="42" t="str">
        <f t="shared" si="16"/>
        <v>7705101</v>
      </c>
      <c r="C1343" s="42" t="str">
        <f t="shared" si="17"/>
        <v>770510119</v>
      </c>
      <c r="I1343" s="42">
        <v>114049</v>
      </c>
      <c r="J1343" s="42" t="s">
        <v>7665</v>
      </c>
      <c r="K1343" s="42">
        <v>7</v>
      </c>
      <c r="L1343" s="42" t="s">
        <v>7183</v>
      </c>
      <c r="M1343" s="44">
        <v>705</v>
      </c>
      <c r="N1343" s="42" t="s">
        <v>7671</v>
      </c>
      <c r="O1343" s="42">
        <v>101</v>
      </c>
      <c r="P1343" s="42" t="s">
        <v>7672</v>
      </c>
      <c r="Q1343" s="42">
        <v>19</v>
      </c>
      <c r="R1343" s="45" t="s">
        <v>1479</v>
      </c>
      <c r="S1343" s="45" t="s">
        <v>7692</v>
      </c>
      <c r="T1343" s="42" t="s">
        <v>7693</v>
      </c>
      <c r="U1343" s="49">
        <v>1122</v>
      </c>
      <c r="Y1343" s="62"/>
      <c r="Z1343" s="62"/>
      <c r="AA1343" s="62"/>
      <c r="AB1343" s="64"/>
    </row>
    <row r="1344" spans="1:28" ht="14.1" customHeight="1">
      <c r="A1344" s="42" t="str">
        <f t="shared" si="15"/>
        <v>7705</v>
      </c>
      <c r="B1344" s="42" t="str">
        <f t="shared" si="16"/>
        <v>7705102</v>
      </c>
      <c r="C1344" s="42" t="str">
        <f t="shared" si="17"/>
        <v>77051021</v>
      </c>
      <c r="I1344" s="42">
        <v>114050</v>
      </c>
      <c r="J1344" s="42" t="s">
        <v>7670</v>
      </c>
      <c r="K1344" s="42">
        <v>7</v>
      </c>
      <c r="L1344" s="42" t="s">
        <v>7183</v>
      </c>
      <c r="M1344" s="44">
        <v>705</v>
      </c>
      <c r="N1344" s="42" t="s">
        <v>7671</v>
      </c>
      <c r="O1344" s="42">
        <v>102</v>
      </c>
      <c r="P1344" s="42" t="s">
        <v>7696</v>
      </c>
      <c r="Q1344" s="42">
        <v>1</v>
      </c>
      <c r="R1344" s="45" t="s">
        <v>7697</v>
      </c>
      <c r="S1344" s="45" t="s">
        <v>7698</v>
      </c>
      <c r="T1344" s="42" t="s">
        <v>7699</v>
      </c>
      <c r="U1344" s="49">
        <v>1973</v>
      </c>
      <c r="Y1344" s="62"/>
      <c r="Z1344" s="62"/>
      <c r="AA1344" s="62"/>
      <c r="AB1344" s="64"/>
    </row>
    <row r="1345" spans="1:28" ht="14.1" customHeight="1">
      <c r="A1345" s="42" t="str">
        <f t="shared" si="15"/>
        <v>7705</v>
      </c>
      <c r="B1345" s="42" t="str">
        <f t="shared" si="16"/>
        <v>7705102</v>
      </c>
      <c r="C1345" s="42" t="str">
        <f t="shared" si="17"/>
        <v>77051022</v>
      </c>
      <c r="I1345" s="42">
        <v>114051</v>
      </c>
      <c r="J1345" s="42" t="s">
        <v>7678</v>
      </c>
      <c r="K1345" s="42">
        <v>7</v>
      </c>
      <c r="L1345" s="42" t="s">
        <v>7183</v>
      </c>
      <c r="M1345" s="44">
        <v>705</v>
      </c>
      <c r="N1345" s="42" t="s">
        <v>7671</v>
      </c>
      <c r="O1345" s="42">
        <v>102</v>
      </c>
      <c r="P1345" s="42" t="s">
        <v>7696</v>
      </c>
      <c r="Q1345" s="42">
        <v>2</v>
      </c>
      <c r="R1345" s="45" t="s">
        <v>7702</v>
      </c>
      <c r="S1345" s="45" t="s">
        <v>7703</v>
      </c>
      <c r="T1345" s="42" t="s">
        <v>7704</v>
      </c>
      <c r="U1345" s="49">
        <v>1365</v>
      </c>
      <c r="Y1345" s="62"/>
      <c r="Z1345" s="62"/>
      <c r="AA1345" s="62"/>
      <c r="AB1345" s="64"/>
    </row>
    <row r="1346" spans="1:28" ht="14.1" customHeight="1">
      <c r="A1346" s="42" t="str">
        <f t="shared" si="15"/>
        <v>7705</v>
      </c>
      <c r="B1346" s="42" t="str">
        <f t="shared" si="16"/>
        <v>7705102</v>
      </c>
      <c r="C1346" s="42" t="str">
        <f t="shared" si="17"/>
        <v>77051023</v>
      </c>
      <c r="I1346" s="42">
        <v>114052</v>
      </c>
      <c r="J1346" s="42" t="s">
        <v>7682</v>
      </c>
      <c r="K1346" s="42">
        <v>7</v>
      </c>
      <c r="L1346" s="42" t="s">
        <v>7183</v>
      </c>
      <c r="M1346" s="44">
        <v>705</v>
      </c>
      <c r="N1346" s="42" t="s">
        <v>7671</v>
      </c>
      <c r="O1346" s="42">
        <v>102</v>
      </c>
      <c r="P1346" s="42" t="s">
        <v>7696</v>
      </c>
      <c r="Q1346" s="42">
        <v>3</v>
      </c>
      <c r="R1346" s="45" t="s">
        <v>7706</v>
      </c>
      <c r="S1346" s="45" t="s">
        <v>7707</v>
      </c>
      <c r="T1346" s="42" t="s">
        <v>7708</v>
      </c>
      <c r="U1346" s="49">
        <v>1766</v>
      </c>
      <c r="Y1346" s="62"/>
      <c r="Z1346" s="62"/>
      <c r="AA1346" s="62"/>
      <c r="AB1346" s="64"/>
    </row>
    <row r="1347" spans="1:28" ht="14.1" customHeight="1">
      <c r="A1347" s="42" t="str">
        <f t="shared" si="15"/>
        <v>7705</v>
      </c>
      <c r="B1347" s="42" t="str">
        <f t="shared" si="16"/>
        <v>7705102</v>
      </c>
      <c r="C1347" s="42" t="str">
        <f t="shared" si="17"/>
        <v>77051024</v>
      </c>
      <c r="I1347" s="42">
        <v>114053</v>
      </c>
      <c r="J1347" s="42" t="s">
        <v>7686</v>
      </c>
      <c r="K1347" s="42">
        <v>7</v>
      </c>
      <c r="L1347" s="42" t="s">
        <v>7183</v>
      </c>
      <c r="M1347" s="44">
        <v>705</v>
      </c>
      <c r="N1347" s="42" t="s">
        <v>7671</v>
      </c>
      <c r="O1347" s="42">
        <v>102</v>
      </c>
      <c r="P1347" s="42" t="s">
        <v>7696</v>
      </c>
      <c r="Q1347" s="42">
        <v>4</v>
      </c>
      <c r="R1347" s="45" t="s">
        <v>7710</v>
      </c>
      <c r="S1347" s="45" t="s">
        <v>7711</v>
      </c>
      <c r="T1347" s="42" t="s">
        <v>7712</v>
      </c>
      <c r="U1347" s="49">
        <v>1213</v>
      </c>
      <c r="Y1347" s="62"/>
      <c r="Z1347" s="62"/>
      <c r="AA1347" s="62"/>
      <c r="AB1347" s="64"/>
    </row>
    <row r="1348" spans="1:28" ht="14.1" customHeight="1">
      <c r="A1348" s="42" t="str">
        <f t="shared" si="15"/>
        <v>7705</v>
      </c>
      <c r="B1348" s="42" t="str">
        <f t="shared" si="16"/>
        <v>7705102</v>
      </c>
      <c r="C1348" s="42" t="str">
        <f t="shared" si="17"/>
        <v>77051025</v>
      </c>
      <c r="I1348" s="42">
        <v>114054</v>
      </c>
      <c r="J1348" s="42" t="s">
        <v>7691</v>
      </c>
      <c r="K1348" s="42">
        <v>7</v>
      </c>
      <c r="L1348" s="42" t="s">
        <v>7183</v>
      </c>
      <c r="M1348" s="44">
        <v>705</v>
      </c>
      <c r="N1348" s="42" t="s">
        <v>7671</v>
      </c>
      <c r="O1348" s="42">
        <v>102</v>
      </c>
      <c r="P1348" s="42" t="s">
        <v>7696</v>
      </c>
      <c r="Q1348" s="42">
        <v>5</v>
      </c>
      <c r="R1348" s="45" t="s">
        <v>7714</v>
      </c>
      <c r="S1348" s="45" t="s">
        <v>7715</v>
      </c>
      <c r="T1348" s="42" t="s">
        <v>7716</v>
      </c>
      <c r="U1348" s="49">
        <v>395</v>
      </c>
      <c r="Y1348" s="62"/>
      <c r="Z1348" s="62"/>
      <c r="AA1348" s="62"/>
      <c r="AB1348" s="64"/>
    </row>
    <row r="1349" spans="1:28" ht="14.1" customHeight="1">
      <c r="A1349" s="42" t="str">
        <f t="shared" si="15"/>
        <v>7705</v>
      </c>
      <c r="B1349" s="42" t="str">
        <f t="shared" si="16"/>
        <v>7705102</v>
      </c>
      <c r="C1349" s="42" t="str">
        <f t="shared" si="17"/>
        <v>77051026</v>
      </c>
      <c r="I1349" s="42">
        <v>114055</v>
      </c>
      <c r="J1349" s="42" t="s">
        <v>7695</v>
      </c>
      <c r="K1349" s="42">
        <v>7</v>
      </c>
      <c r="L1349" s="42" t="s">
        <v>7183</v>
      </c>
      <c r="M1349" s="44">
        <v>705</v>
      </c>
      <c r="N1349" s="42" t="s">
        <v>7671</v>
      </c>
      <c r="O1349" s="42">
        <v>102</v>
      </c>
      <c r="P1349" s="42" t="s">
        <v>7696</v>
      </c>
      <c r="Q1349" s="42">
        <v>6</v>
      </c>
      <c r="R1349" s="45" t="s">
        <v>7718</v>
      </c>
      <c r="S1349" s="45" t="s">
        <v>7719</v>
      </c>
      <c r="T1349" s="42" t="s">
        <v>7720</v>
      </c>
      <c r="U1349" s="49">
        <v>1861</v>
      </c>
      <c r="Y1349" s="62"/>
      <c r="Z1349" s="62"/>
      <c r="AA1349" s="62"/>
      <c r="AB1349" s="64"/>
    </row>
    <row r="1350" spans="1:28" ht="14.1" customHeight="1">
      <c r="A1350" s="42" t="str">
        <f t="shared" si="15"/>
        <v>7705</v>
      </c>
      <c r="B1350" s="42" t="str">
        <f t="shared" si="16"/>
        <v>7705102</v>
      </c>
      <c r="C1350" s="42" t="str">
        <f t="shared" si="17"/>
        <v>77051027</v>
      </c>
      <c r="I1350" s="42">
        <v>114056</v>
      </c>
      <c r="J1350" s="42" t="s">
        <v>7701</v>
      </c>
      <c r="K1350" s="42">
        <v>7</v>
      </c>
      <c r="L1350" s="42" t="s">
        <v>7183</v>
      </c>
      <c r="M1350" s="44">
        <v>705</v>
      </c>
      <c r="N1350" s="42" t="s">
        <v>7671</v>
      </c>
      <c r="O1350" s="42">
        <v>102</v>
      </c>
      <c r="P1350" s="42" t="s">
        <v>7696</v>
      </c>
      <c r="Q1350" s="42">
        <v>7</v>
      </c>
      <c r="R1350" s="45" t="s">
        <v>7723</v>
      </c>
      <c r="S1350" s="45" t="s">
        <v>7724</v>
      </c>
      <c r="T1350" s="42" t="s">
        <v>7725</v>
      </c>
      <c r="U1350" s="49">
        <v>396</v>
      </c>
      <c r="Y1350" s="62"/>
      <c r="Z1350" s="62"/>
      <c r="AA1350" s="62"/>
      <c r="AB1350" s="64"/>
    </row>
    <row r="1351" spans="1:28" ht="14.1" customHeight="1">
      <c r="A1351" s="42" t="str">
        <f t="shared" si="15"/>
        <v>7705</v>
      </c>
      <c r="B1351" s="42" t="str">
        <f t="shared" si="16"/>
        <v>7705102</v>
      </c>
      <c r="C1351" s="42" t="str">
        <f t="shared" si="17"/>
        <v>770510219</v>
      </c>
      <c r="I1351" s="42">
        <v>114057</v>
      </c>
      <c r="J1351" s="42" t="s">
        <v>7705</v>
      </c>
      <c r="K1351" s="42">
        <v>7</v>
      </c>
      <c r="L1351" s="42" t="s">
        <v>7183</v>
      </c>
      <c r="M1351" s="44">
        <v>705</v>
      </c>
      <c r="N1351" s="42" t="s">
        <v>7671</v>
      </c>
      <c r="O1351" s="42">
        <v>102</v>
      </c>
      <c r="P1351" s="42" t="s">
        <v>7696</v>
      </c>
      <c r="Q1351" s="42">
        <v>19</v>
      </c>
      <c r="R1351" s="45" t="s">
        <v>1479</v>
      </c>
      <c r="S1351" s="45" t="s">
        <v>7728</v>
      </c>
      <c r="T1351" s="42" t="s">
        <v>7729</v>
      </c>
      <c r="U1351" s="49">
        <v>1902</v>
      </c>
      <c r="Y1351" s="62"/>
      <c r="Z1351" s="62"/>
      <c r="AA1351" s="62"/>
      <c r="AB1351" s="64"/>
    </row>
    <row r="1352" spans="1:28" ht="14.1" customHeight="1">
      <c r="A1352" s="42" t="str">
        <f t="shared" si="15"/>
        <v>7705</v>
      </c>
      <c r="B1352" s="42" t="str">
        <f t="shared" si="16"/>
        <v>7705103</v>
      </c>
      <c r="C1352" s="42" t="str">
        <f t="shared" si="17"/>
        <v>77051031</v>
      </c>
      <c r="I1352" s="42">
        <v>114058</v>
      </c>
      <c r="J1352" s="42" t="s">
        <v>7709</v>
      </c>
      <c r="K1352" s="42">
        <v>7</v>
      </c>
      <c r="L1352" s="42" t="s">
        <v>7183</v>
      </c>
      <c r="M1352" s="44">
        <v>705</v>
      </c>
      <c r="N1352" s="42" t="s">
        <v>7671</v>
      </c>
      <c r="O1352" s="42">
        <v>103</v>
      </c>
      <c r="P1352" s="42" t="s">
        <v>7731</v>
      </c>
      <c r="Q1352" s="42">
        <v>1</v>
      </c>
      <c r="R1352" s="45" t="s">
        <v>7732</v>
      </c>
      <c r="S1352" s="45" t="s">
        <v>7733</v>
      </c>
      <c r="T1352" s="42" t="s">
        <v>7734</v>
      </c>
      <c r="U1352" s="49">
        <v>1567</v>
      </c>
      <c r="Y1352" s="62"/>
      <c r="Z1352" s="62"/>
      <c r="AA1352" s="62"/>
      <c r="AB1352" s="64"/>
    </row>
    <row r="1353" spans="1:28" ht="14.1" customHeight="1">
      <c r="A1353" s="42" t="str">
        <f t="shared" si="15"/>
        <v>7705</v>
      </c>
      <c r="B1353" s="42" t="str">
        <f t="shared" si="16"/>
        <v>7705103</v>
      </c>
      <c r="C1353" s="42" t="str">
        <f t="shared" si="17"/>
        <v>77051032</v>
      </c>
      <c r="I1353" s="42">
        <v>114059</v>
      </c>
      <c r="J1353" s="42" t="s">
        <v>7713</v>
      </c>
      <c r="K1353" s="42">
        <v>7</v>
      </c>
      <c r="L1353" s="42" t="s">
        <v>7183</v>
      </c>
      <c r="M1353" s="44">
        <v>705</v>
      </c>
      <c r="N1353" s="42" t="s">
        <v>7671</v>
      </c>
      <c r="O1353" s="42">
        <v>103</v>
      </c>
      <c r="P1353" s="42" t="s">
        <v>7731</v>
      </c>
      <c r="Q1353" s="42">
        <v>2</v>
      </c>
      <c r="R1353" s="45" t="s">
        <v>7736</v>
      </c>
      <c r="S1353" s="45" t="s">
        <v>7737</v>
      </c>
      <c r="T1353" s="42" t="s">
        <v>7738</v>
      </c>
      <c r="U1353" s="49">
        <v>1313</v>
      </c>
      <c r="Y1353" s="62"/>
      <c r="Z1353" s="62"/>
      <c r="AA1353" s="62"/>
      <c r="AB1353" s="64"/>
    </row>
    <row r="1354" spans="1:28" ht="14.1" customHeight="1">
      <c r="A1354" s="42" t="str">
        <f t="shared" si="15"/>
        <v>7705</v>
      </c>
      <c r="B1354" s="42" t="str">
        <f t="shared" si="16"/>
        <v>7705103</v>
      </c>
      <c r="C1354" s="42" t="str">
        <f t="shared" si="17"/>
        <v>77051033</v>
      </c>
      <c r="I1354" s="42">
        <v>114060</v>
      </c>
      <c r="J1354" s="42" t="s">
        <v>7717</v>
      </c>
      <c r="K1354" s="42">
        <v>7</v>
      </c>
      <c r="L1354" s="42" t="s">
        <v>7183</v>
      </c>
      <c r="M1354" s="44">
        <v>705</v>
      </c>
      <c r="N1354" s="42" t="s">
        <v>7671</v>
      </c>
      <c r="O1354" s="42">
        <v>103</v>
      </c>
      <c r="P1354" s="42" t="s">
        <v>7731</v>
      </c>
      <c r="Q1354" s="42">
        <v>3</v>
      </c>
      <c r="R1354" s="45" t="s">
        <v>7740</v>
      </c>
      <c r="S1354" s="45" t="s">
        <v>7741</v>
      </c>
      <c r="T1354" s="42" t="s">
        <v>7742</v>
      </c>
      <c r="U1354" s="49">
        <v>1614</v>
      </c>
      <c r="Y1354" s="62"/>
      <c r="Z1354" s="62"/>
      <c r="AA1354" s="62"/>
      <c r="AB1354" s="64"/>
    </row>
    <row r="1355" spans="1:28" ht="14.1" customHeight="1">
      <c r="A1355" s="42" t="str">
        <f t="shared" si="15"/>
        <v>7705</v>
      </c>
      <c r="B1355" s="42" t="str">
        <f t="shared" si="16"/>
        <v>7705103</v>
      </c>
      <c r="C1355" s="42" t="str">
        <f t="shared" si="17"/>
        <v>77051034</v>
      </c>
      <c r="I1355" s="42">
        <v>114061</v>
      </c>
      <c r="J1355" s="42" t="s">
        <v>7722</v>
      </c>
      <c r="K1355" s="42">
        <v>7</v>
      </c>
      <c r="L1355" s="42" t="s">
        <v>7183</v>
      </c>
      <c r="M1355" s="44">
        <v>705</v>
      </c>
      <c r="N1355" s="42" t="s">
        <v>7671</v>
      </c>
      <c r="O1355" s="42">
        <v>103</v>
      </c>
      <c r="P1355" s="42" t="s">
        <v>7731</v>
      </c>
      <c r="Q1355" s="42">
        <v>4</v>
      </c>
      <c r="R1355" s="45" t="s">
        <v>7744</v>
      </c>
      <c r="S1355" s="45" t="s">
        <v>7745</v>
      </c>
      <c r="T1355" s="42" t="s">
        <v>7746</v>
      </c>
      <c r="U1355" s="49">
        <v>1262</v>
      </c>
      <c r="Y1355" s="62"/>
      <c r="Z1355" s="62"/>
      <c r="AA1355" s="62"/>
      <c r="AB1355" s="64"/>
    </row>
    <row r="1356" spans="1:28" ht="14.1" customHeight="1">
      <c r="A1356" s="42" t="str">
        <f t="shared" si="15"/>
        <v>7705</v>
      </c>
      <c r="B1356" s="42" t="str">
        <f t="shared" si="16"/>
        <v>7705103</v>
      </c>
      <c r="C1356" s="42" t="str">
        <f t="shared" si="17"/>
        <v>77051035</v>
      </c>
      <c r="I1356" s="42">
        <v>114062</v>
      </c>
      <c r="J1356" s="42" t="s">
        <v>7727</v>
      </c>
      <c r="K1356" s="42">
        <v>7</v>
      </c>
      <c r="L1356" s="42" t="s">
        <v>7183</v>
      </c>
      <c r="M1356" s="44">
        <v>705</v>
      </c>
      <c r="N1356" s="42" t="s">
        <v>7671</v>
      </c>
      <c r="O1356" s="42">
        <v>103</v>
      </c>
      <c r="P1356" s="42" t="s">
        <v>7731</v>
      </c>
      <c r="Q1356" s="42">
        <v>5</v>
      </c>
      <c r="R1356" s="45" t="s">
        <v>7748</v>
      </c>
      <c r="S1356" s="45" t="s">
        <v>7749</v>
      </c>
      <c r="T1356" s="42" t="s">
        <v>7750</v>
      </c>
      <c r="U1356" s="49">
        <v>1813</v>
      </c>
      <c r="Y1356" s="62"/>
      <c r="Z1356" s="62"/>
      <c r="AA1356" s="62"/>
      <c r="AB1356" s="64"/>
    </row>
    <row r="1357" spans="1:28" ht="14.1" customHeight="1">
      <c r="A1357" s="42" t="str">
        <f t="shared" si="15"/>
        <v>7705</v>
      </c>
      <c r="B1357" s="42" t="str">
        <f t="shared" si="16"/>
        <v>7705103</v>
      </c>
      <c r="C1357" s="42" t="str">
        <f t="shared" si="17"/>
        <v>770510319</v>
      </c>
      <c r="I1357" s="42">
        <v>114063</v>
      </c>
      <c r="J1357" s="42" t="s">
        <v>7730</v>
      </c>
      <c r="K1357" s="42">
        <v>7</v>
      </c>
      <c r="L1357" s="42" t="s">
        <v>7183</v>
      </c>
      <c r="M1357" s="44">
        <v>705</v>
      </c>
      <c r="N1357" s="42" t="s">
        <v>7671</v>
      </c>
      <c r="O1357" s="42">
        <v>103</v>
      </c>
      <c r="P1357" s="42" t="s">
        <v>7731</v>
      </c>
      <c r="Q1357" s="42">
        <v>19</v>
      </c>
      <c r="R1357" s="45" t="s">
        <v>1479</v>
      </c>
      <c r="S1357" s="45" t="s">
        <v>7752</v>
      </c>
      <c r="T1357" s="42" t="s">
        <v>344</v>
      </c>
      <c r="U1357" s="49">
        <v>1807</v>
      </c>
      <c r="Y1357" s="62"/>
      <c r="Z1357" s="62"/>
      <c r="AA1357" s="62"/>
      <c r="AB1357" s="64"/>
    </row>
    <row r="1358" spans="1:28" ht="14.1" customHeight="1">
      <c r="A1358" s="42" t="str">
        <f t="shared" si="15"/>
        <v>7705</v>
      </c>
      <c r="B1358" s="42" t="str">
        <f t="shared" si="16"/>
        <v>7705104</v>
      </c>
      <c r="C1358" s="42" t="str">
        <f t="shared" si="17"/>
        <v>77051041</v>
      </c>
      <c r="I1358" s="42">
        <v>114064</v>
      </c>
      <c r="J1358" s="42" t="s">
        <v>7735</v>
      </c>
      <c r="K1358" s="42">
        <v>7</v>
      </c>
      <c r="L1358" s="42" t="s">
        <v>7183</v>
      </c>
      <c r="M1358" s="44">
        <v>705</v>
      </c>
      <c r="N1358" s="42" t="s">
        <v>7671</v>
      </c>
      <c r="O1358" s="42">
        <v>104</v>
      </c>
      <c r="P1358" s="42" t="s">
        <v>1479</v>
      </c>
      <c r="Q1358" s="42">
        <v>1</v>
      </c>
      <c r="R1358" s="45" t="s">
        <v>1479</v>
      </c>
      <c r="S1358" s="45" t="s">
        <v>7754</v>
      </c>
      <c r="T1358" s="42" t="s">
        <v>1963</v>
      </c>
      <c r="U1358" s="49">
        <v>1057</v>
      </c>
      <c r="Y1358" s="62"/>
      <c r="Z1358" s="62"/>
      <c r="AA1358" s="62"/>
      <c r="AB1358" s="64"/>
    </row>
    <row r="1359" spans="1:28" ht="14.1" customHeight="1">
      <c r="A1359" s="42" t="str">
        <f t="shared" si="15"/>
        <v>7706</v>
      </c>
      <c r="B1359" s="42" t="str">
        <f t="shared" si="16"/>
        <v>7706101</v>
      </c>
      <c r="C1359" s="42" t="str">
        <f t="shared" si="17"/>
        <v>77061011</v>
      </c>
      <c r="I1359" s="42">
        <v>114065</v>
      </c>
      <c r="J1359" s="42" t="s">
        <v>7739</v>
      </c>
      <c r="K1359" s="42">
        <v>7</v>
      </c>
      <c r="L1359" s="42" t="s">
        <v>7183</v>
      </c>
      <c r="M1359" s="44">
        <v>706</v>
      </c>
      <c r="N1359" s="42" t="s">
        <v>7756</v>
      </c>
      <c r="O1359" s="42">
        <v>101</v>
      </c>
      <c r="P1359" s="42" t="s">
        <v>7757</v>
      </c>
      <c r="Q1359" s="42">
        <v>1</v>
      </c>
      <c r="R1359" s="45" t="s">
        <v>7758</v>
      </c>
      <c r="S1359" s="45" t="s">
        <v>7759</v>
      </c>
      <c r="T1359" s="42" t="s">
        <v>4903</v>
      </c>
      <c r="U1359" s="49">
        <v>1899</v>
      </c>
      <c r="Y1359" s="62"/>
      <c r="Z1359" s="62"/>
      <c r="AA1359" s="62"/>
      <c r="AB1359" s="64"/>
    </row>
    <row r="1360" spans="1:28" ht="14.1" customHeight="1">
      <c r="A1360" s="42" t="str">
        <f t="shared" si="15"/>
        <v>7706</v>
      </c>
      <c r="B1360" s="42" t="str">
        <f t="shared" si="16"/>
        <v>7706101</v>
      </c>
      <c r="C1360" s="42" t="str">
        <f t="shared" si="17"/>
        <v>77061012</v>
      </c>
      <c r="I1360" s="42">
        <v>114066</v>
      </c>
      <c r="J1360" s="42" t="s">
        <v>7743</v>
      </c>
      <c r="K1360" s="42">
        <v>7</v>
      </c>
      <c r="L1360" s="42" t="s">
        <v>7183</v>
      </c>
      <c r="M1360" s="44">
        <v>706</v>
      </c>
      <c r="N1360" s="42" t="s">
        <v>7756</v>
      </c>
      <c r="O1360" s="42">
        <v>101</v>
      </c>
      <c r="P1360" s="42" t="s">
        <v>7757</v>
      </c>
      <c r="Q1360" s="42">
        <v>2</v>
      </c>
      <c r="R1360" s="45" t="s">
        <v>7761</v>
      </c>
      <c r="S1360" s="45" t="s">
        <v>7762</v>
      </c>
      <c r="T1360" s="42" t="s">
        <v>7763</v>
      </c>
      <c r="U1360" s="49">
        <v>398</v>
      </c>
      <c r="Y1360" s="62"/>
      <c r="Z1360" s="62"/>
      <c r="AA1360" s="62"/>
      <c r="AB1360" s="64"/>
    </row>
    <row r="1361" spans="1:28" ht="14.1" customHeight="1">
      <c r="A1361" s="42" t="str">
        <f t="shared" si="15"/>
        <v>7706</v>
      </c>
      <c r="B1361" s="42" t="str">
        <f t="shared" si="16"/>
        <v>7706101</v>
      </c>
      <c r="C1361" s="42" t="str">
        <f t="shared" si="17"/>
        <v>77061013</v>
      </c>
      <c r="I1361" s="42">
        <v>114067</v>
      </c>
      <c r="J1361" s="42" t="s">
        <v>7747</v>
      </c>
      <c r="K1361" s="42">
        <v>7</v>
      </c>
      <c r="L1361" s="42" t="s">
        <v>7183</v>
      </c>
      <c r="M1361" s="44">
        <v>706</v>
      </c>
      <c r="N1361" s="42" t="s">
        <v>7756</v>
      </c>
      <c r="O1361" s="42">
        <v>101</v>
      </c>
      <c r="P1361" s="42" t="s">
        <v>7757</v>
      </c>
      <c r="Q1361" s="42">
        <v>3</v>
      </c>
      <c r="R1361" s="45" t="s">
        <v>7765</v>
      </c>
      <c r="S1361" s="45" t="s">
        <v>7766</v>
      </c>
      <c r="T1361" s="42" t="s">
        <v>7767</v>
      </c>
      <c r="U1361" s="49">
        <v>399</v>
      </c>
      <c r="Y1361" s="62"/>
      <c r="Z1361" s="62"/>
      <c r="AA1361" s="62"/>
      <c r="AB1361" s="64"/>
    </row>
    <row r="1362" spans="1:28" ht="14.1" customHeight="1">
      <c r="A1362" s="42" t="str">
        <f t="shared" si="15"/>
        <v>7706</v>
      </c>
      <c r="B1362" s="42" t="str">
        <f t="shared" si="16"/>
        <v>7706101</v>
      </c>
      <c r="C1362" s="42" t="str">
        <f t="shared" si="17"/>
        <v>77061014</v>
      </c>
      <c r="I1362" s="42">
        <v>114068</v>
      </c>
      <c r="J1362" s="42" t="s">
        <v>7751</v>
      </c>
      <c r="K1362" s="42">
        <v>7</v>
      </c>
      <c r="L1362" s="42" t="s">
        <v>7183</v>
      </c>
      <c r="M1362" s="44">
        <v>706</v>
      </c>
      <c r="N1362" s="42" t="s">
        <v>7756</v>
      </c>
      <c r="O1362" s="42">
        <v>101</v>
      </c>
      <c r="P1362" s="42" t="s">
        <v>7757</v>
      </c>
      <c r="Q1362" s="42">
        <v>4</v>
      </c>
      <c r="R1362" s="45" t="s">
        <v>7769</v>
      </c>
      <c r="S1362" s="45" t="s">
        <v>7770</v>
      </c>
      <c r="T1362" s="42" t="s">
        <v>7771</v>
      </c>
      <c r="U1362" s="49">
        <v>400</v>
      </c>
      <c r="Y1362" s="62"/>
      <c r="Z1362" s="62"/>
      <c r="AA1362" s="62"/>
      <c r="AB1362" s="64"/>
    </row>
    <row r="1363" spans="1:28" ht="14.1" customHeight="1">
      <c r="A1363" s="42" t="str">
        <f t="shared" si="15"/>
        <v>7706</v>
      </c>
      <c r="B1363" s="42" t="str">
        <f t="shared" si="16"/>
        <v>7706101</v>
      </c>
      <c r="C1363" s="42" t="str">
        <f t="shared" si="17"/>
        <v>77061015</v>
      </c>
      <c r="I1363" s="42">
        <v>114069</v>
      </c>
      <c r="J1363" s="42" t="s">
        <v>7753</v>
      </c>
      <c r="K1363" s="42">
        <v>7</v>
      </c>
      <c r="L1363" s="42" t="s">
        <v>7183</v>
      </c>
      <c r="M1363" s="44">
        <v>706</v>
      </c>
      <c r="N1363" s="42" t="s">
        <v>7756</v>
      </c>
      <c r="O1363" s="42">
        <v>101</v>
      </c>
      <c r="P1363" s="42" t="s">
        <v>7757</v>
      </c>
      <c r="Q1363" s="42">
        <v>5</v>
      </c>
      <c r="R1363" s="45" t="s">
        <v>7773</v>
      </c>
      <c r="S1363" s="45" t="s">
        <v>7774</v>
      </c>
      <c r="T1363" s="42" t="s">
        <v>7775</v>
      </c>
      <c r="U1363" s="49">
        <v>401</v>
      </c>
      <c r="Y1363" s="62"/>
      <c r="Z1363" s="62"/>
      <c r="AA1363" s="62"/>
      <c r="AB1363" s="64"/>
    </row>
    <row r="1364" spans="1:28" ht="14.1" customHeight="1">
      <c r="A1364" s="42" t="str">
        <f t="shared" si="15"/>
        <v>7706</v>
      </c>
      <c r="B1364" s="42" t="str">
        <f t="shared" si="16"/>
        <v>7706101</v>
      </c>
      <c r="C1364" s="42" t="str">
        <f t="shared" si="17"/>
        <v>770610119</v>
      </c>
      <c r="I1364" s="42">
        <v>114070</v>
      </c>
      <c r="J1364" s="42" t="s">
        <v>7755</v>
      </c>
      <c r="K1364" s="42">
        <v>7</v>
      </c>
      <c r="L1364" s="42" t="s">
        <v>7183</v>
      </c>
      <c r="M1364" s="44">
        <v>706</v>
      </c>
      <c r="N1364" s="42" t="s">
        <v>7756</v>
      </c>
      <c r="O1364" s="42">
        <v>101</v>
      </c>
      <c r="P1364" s="42" t="s">
        <v>7757</v>
      </c>
      <c r="Q1364" s="42">
        <v>19</v>
      </c>
      <c r="R1364" s="45" t="s">
        <v>1479</v>
      </c>
      <c r="S1364" s="45" t="s">
        <v>7777</v>
      </c>
      <c r="T1364" s="42" t="s">
        <v>7778</v>
      </c>
      <c r="U1364" s="49">
        <v>1725</v>
      </c>
      <c r="Y1364" s="62"/>
      <c r="Z1364" s="62"/>
      <c r="AA1364" s="62"/>
      <c r="AB1364" s="64"/>
    </row>
    <row r="1365" spans="1:28" ht="14.1" customHeight="1">
      <c r="A1365" s="42" t="str">
        <f t="shared" si="15"/>
        <v>7706</v>
      </c>
      <c r="B1365" s="42" t="str">
        <f t="shared" si="16"/>
        <v>7706102</v>
      </c>
      <c r="C1365" s="42" t="str">
        <f t="shared" si="17"/>
        <v>77061021</v>
      </c>
      <c r="I1365" s="42">
        <v>114071</v>
      </c>
      <c r="J1365" s="42" t="s">
        <v>7760</v>
      </c>
      <c r="K1365" s="42">
        <v>7</v>
      </c>
      <c r="L1365" s="42" t="s">
        <v>7183</v>
      </c>
      <c r="M1365" s="44">
        <v>706</v>
      </c>
      <c r="N1365" s="42" t="s">
        <v>7756</v>
      </c>
      <c r="O1365" s="42">
        <v>102</v>
      </c>
      <c r="P1365" s="42" t="s">
        <v>7780</v>
      </c>
      <c r="Q1365" s="42">
        <v>1</v>
      </c>
      <c r="R1365" s="45" t="s">
        <v>7781</v>
      </c>
      <c r="S1365" s="45" t="s">
        <v>7782</v>
      </c>
      <c r="T1365" s="42" t="s">
        <v>7783</v>
      </c>
      <c r="U1365" s="49">
        <v>1903</v>
      </c>
      <c r="Y1365" s="62"/>
      <c r="Z1365" s="62"/>
      <c r="AA1365" s="62"/>
      <c r="AB1365" s="64"/>
    </row>
    <row r="1366" spans="1:28" ht="14.1" customHeight="1">
      <c r="A1366" s="42" t="str">
        <f t="shared" si="15"/>
        <v>7706</v>
      </c>
      <c r="B1366" s="42" t="str">
        <f t="shared" si="16"/>
        <v>7706102</v>
      </c>
      <c r="C1366" s="42" t="str">
        <f t="shared" si="17"/>
        <v>77061022</v>
      </c>
      <c r="I1366" s="42">
        <v>114072</v>
      </c>
      <c r="J1366" s="42" t="s">
        <v>7764</v>
      </c>
      <c r="K1366" s="42">
        <v>7</v>
      </c>
      <c r="L1366" s="42" t="s">
        <v>7183</v>
      </c>
      <c r="M1366" s="44">
        <v>706</v>
      </c>
      <c r="N1366" s="42" t="s">
        <v>7756</v>
      </c>
      <c r="O1366" s="42">
        <v>102</v>
      </c>
      <c r="P1366" s="42" t="s">
        <v>7780</v>
      </c>
      <c r="Q1366" s="42">
        <v>2</v>
      </c>
      <c r="R1366" s="45" t="s">
        <v>7785</v>
      </c>
      <c r="S1366" s="45" t="s">
        <v>7786</v>
      </c>
      <c r="T1366" s="42" t="s">
        <v>7787</v>
      </c>
      <c r="U1366" s="49">
        <v>1882</v>
      </c>
      <c r="Y1366" s="62"/>
      <c r="Z1366" s="62"/>
      <c r="AA1366" s="62"/>
      <c r="AB1366" s="64"/>
    </row>
    <row r="1367" spans="1:28" ht="14.1" customHeight="1">
      <c r="A1367" s="42" t="str">
        <f t="shared" si="15"/>
        <v>7706</v>
      </c>
      <c r="B1367" s="42" t="str">
        <f t="shared" si="16"/>
        <v>7706102</v>
      </c>
      <c r="C1367" s="42" t="str">
        <f t="shared" si="17"/>
        <v>77061023</v>
      </c>
      <c r="I1367" s="42">
        <v>114073</v>
      </c>
      <c r="J1367" s="42" t="s">
        <v>7768</v>
      </c>
      <c r="K1367" s="42">
        <v>7</v>
      </c>
      <c r="L1367" s="42" t="s">
        <v>7183</v>
      </c>
      <c r="M1367" s="44">
        <v>706</v>
      </c>
      <c r="N1367" s="42" t="s">
        <v>7756</v>
      </c>
      <c r="O1367" s="42">
        <v>102</v>
      </c>
      <c r="P1367" s="42" t="s">
        <v>7780</v>
      </c>
      <c r="Q1367" s="42">
        <v>3</v>
      </c>
      <c r="R1367" s="45" t="s">
        <v>7488</v>
      </c>
      <c r="S1367" s="45" t="s">
        <v>7789</v>
      </c>
      <c r="T1367" s="42" t="s">
        <v>7790</v>
      </c>
      <c r="U1367" s="49">
        <v>402</v>
      </c>
      <c r="Y1367" s="62"/>
      <c r="Z1367" s="62"/>
      <c r="AA1367" s="62"/>
      <c r="AB1367" s="64"/>
    </row>
    <row r="1368" spans="1:28" ht="14.1" customHeight="1">
      <c r="A1368" s="42" t="str">
        <f t="shared" si="15"/>
        <v>7706</v>
      </c>
      <c r="B1368" s="42" t="str">
        <f t="shared" si="16"/>
        <v>7706102</v>
      </c>
      <c r="C1368" s="42" t="str">
        <f t="shared" si="17"/>
        <v>77061024</v>
      </c>
      <c r="I1368" s="42">
        <v>114074</v>
      </c>
      <c r="J1368" s="42" t="s">
        <v>7772</v>
      </c>
      <c r="K1368" s="42">
        <v>7</v>
      </c>
      <c r="L1368" s="42" t="s">
        <v>7183</v>
      </c>
      <c r="M1368" s="44">
        <v>706</v>
      </c>
      <c r="N1368" s="42" t="s">
        <v>7756</v>
      </c>
      <c r="O1368" s="42">
        <v>102</v>
      </c>
      <c r="P1368" s="42" t="s">
        <v>7780</v>
      </c>
      <c r="Q1368" s="42">
        <v>4</v>
      </c>
      <c r="R1368" s="45" t="s">
        <v>7793</v>
      </c>
      <c r="S1368" s="45" t="s">
        <v>7794</v>
      </c>
      <c r="T1368" s="42" t="s">
        <v>7795</v>
      </c>
      <c r="U1368" s="49">
        <v>574</v>
      </c>
      <c r="Y1368" s="62"/>
      <c r="Z1368" s="62"/>
      <c r="AA1368" s="62"/>
      <c r="AB1368" s="64"/>
    </row>
    <row r="1369" spans="1:28" ht="14.1" customHeight="1">
      <c r="A1369" s="42" t="str">
        <f t="shared" si="15"/>
        <v>7706</v>
      </c>
      <c r="B1369" s="42" t="str">
        <f t="shared" si="16"/>
        <v>7706102</v>
      </c>
      <c r="C1369" s="42" t="str">
        <f t="shared" si="17"/>
        <v>77061025</v>
      </c>
      <c r="I1369" s="42">
        <v>114075</v>
      </c>
      <c r="J1369" s="42" t="s">
        <v>7776</v>
      </c>
      <c r="K1369" s="42">
        <v>7</v>
      </c>
      <c r="L1369" s="42" t="s">
        <v>7183</v>
      </c>
      <c r="M1369" s="44">
        <v>706</v>
      </c>
      <c r="N1369" s="42" t="s">
        <v>7756</v>
      </c>
      <c r="O1369" s="42">
        <v>102</v>
      </c>
      <c r="P1369" s="42" t="s">
        <v>7780</v>
      </c>
      <c r="Q1369" s="42">
        <v>5</v>
      </c>
      <c r="R1369" s="45" t="s">
        <v>7797</v>
      </c>
      <c r="S1369" s="45" t="s">
        <v>7798</v>
      </c>
      <c r="T1369" s="42" t="s">
        <v>7799</v>
      </c>
      <c r="U1369" s="49">
        <v>427</v>
      </c>
      <c r="Y1369" s="62"/>
      <c r="Z1369" s="62"/>
      <c r="AA1369" s="62"/>
      <c r="AB1369" s="64"/>
    </row>
    <row r="1370" spans="1:28" ht="14.1" customHeight="1">
      <c r="A1370" s="42" t="str">
        <f t="shared" si="15"/>
        <v>7706</v>
      </c>
      <c r="B1370" s="42" t="str">
        <f t="shared" si="16"/>
        <v>7706102</v>
      </c>
      <c r="C1370" s="42" t="str">
        <f t="shared" si="17"/>
        <v>77061026</v>
      </c>
      <c r="I1370" s="42">
        <v>114076</v>
      </c>
      <c r="J1370" s="42" t="s">
        <v>7779</v>
      </c>
      <c r="K1370" s="42">
        <v>7</v>
      </c>
      <c r="L1370" s="42" t="s">
        <v>7183</v>
      </c>
      <c r="M1370" s="44">
        <v>706</v>
      </c>
      <c r="N1370" s="42" t="s">
        <v>7756</v>
      </c>
      <c r="O1370" s="42">
        <v>102</v>
      </c>
      <c r="P1370" s="42" t="s">
        <v>7780</v>
      </c>
      <c r="Q1370" s="42">
        <v>6</v>
      </c>
      <c r="R1370" s="45" t="s">
        <v>7802</v>
      </c>
      <c r="S1370" s="45" t="s">
        <v>7803</v>
      </c>
      <c r="T1370" s="42" t="s">
        <v>7804</v>
      </c>
      <c r="U1370" s="49">
        <v>499</v>
      </c>
      <c r="Y1370" s="62"/>
      <c r="Z1370" s="62"/>
      <c r="AA1370" s="62"/>
      <c r="AB1370" s="64"/>
    </row>
    <row r="1371" spans="1:28" ht="14.1" customHeight="1">
      <c r="A1371" s="42" t="str">
        <f t="shared" si="15"/>
        <v>7706</v>
      </c>
      <c r="B1371" s="42" t="str">
        <f t="shared" si="16"/>
        <v>7706102</v>
      </c>
      <c r="C1371" s="42" t="str">
        <f t="shared" si="17"/>
        <v>770610219</v>
      </c>
      <c r="I1371" s="42">
        <v>114077</v>
      </c>
      <c r="J1371" s="42" t="s">
        <v>7784</v>
      </c>
      <c r="K1371" s="42">
        <v>7</v>
      </c>
      <c r="L1371" s="42" t="s">
        <v>7183</v>
      </c>
      <c r="M1371" s="44">
        <v>706</v>
      </c>
      <c r="N1371" s="42" t="s">
        <v>7756</v>
      </c>
      <c r="O1371" s="42">
        <v>102</v>
      </c>
      <c r="P1371" s="42" t="s">
        <v>7780</v>
      </c>
      <c r="Q1371" s="42">
        <v>19</v>
      </c>
      <c r="R1371" s="45" t="s">
        <v>1479</v>
      </c>
      <c r="S1371" s="45" t="s">
        <v>7806</v>
      </c>
      <c r="T1371" s="42" t="s">
        <v>7807</v>
      </c>
      <c r="U1371" s="49">
        <v>1933</v>
      </c>
      <c r="Y1371" s="62"/>
      <c r="Z1371" s="62"/>
      <c r="AA1371" s="62"/>
      <c r="AB1371" s="64"/>
    </row>
    <row r="1372" spans="1:28" ht="14.1" customHeight="1">
      <c r="A1372" s="42" t="str">
        <f t="shared" si="15"/>
        <v>7706</v>
      </c>
      <c r="B1372" s="42" t="str">
        <f t="shared" si="16"/>
        <v>7706103</v>
      </c>
      <c r="C1372" s="42" t="str">
        <f t="shared" si="17"/>
        <v>77061031</v>
      </c>
      <c r="I1372" s="42">
        <v>114078</v>
      </c>
      <c r="J1372" s="42" t="s">
        <v>7788</v>
      </c>
      <c r="K1372" s="42">
        <v>7</v>
      </c>
      <c r="L1372" s="42" t="s">
        <v>7183</v>
      </c>
      <c r="M1372" s="44">
        <v>706</v>
      </c>
      <c r="N1372" s="42" t="s">
        <v>7756</v>
      </c>
      <c r="O1372" s="42">
        <v>103</v>
      </c>
      <c r="P1372" s="42" t="s">
        <v>7809</v>
      </c>
      <c r="Q1372" s="42">
        <v>1</v>
      </c>
      <c r="R1372" s="45" t="s">
        <v>7810</v>
      </c>
      <c r="S1372" s="45" t="s">
        <v>7811</v>
      </c>
      <c r="T1372" s="42" t="s">
        <v>7812</v>
      </c>
      <c r="U1372" s="49">
        <v>404</v>
      </c>
      <c r="Y1372" s="62"/>
      <c r="Z1372" s="62"/>
      <c r="AA1372" s="62"/>
      <c r="AB1372" s="64"/>
    </row>
    <row r="1373" spans="1:28" ht="14.1" customHeight="1">
      <c r="A1373" s="42" t="str">
        <f t="shared" si="15"/>
        <v>7706</v>
      </c>
      <c r="B1373" s="42" t="str">
        <f t="shared" si="16"/>
        <v>7706103</v>
      </c>
      <c r="C1373" s="42" t="str">
        <f t="shared" si="17"/>
        <v>77061032</v>
      </c>
      <c r="I1373" s="42">
        <v>114079</v>
      </c>
      <c r="J1373" s="42" t="s">
        <v>7792</v>
      </c>
      <c r="K1373" s="42">
        <v>7</v>
      </c>
      <c r="L1373" s="42" t="s">
        <v>7183</v>
      </c>
      <c r="M1373" s="44">
        <v>706</v>
      </c>
      <c r="N1373" s="42" t="s">
        <v>7756</v>
      </c>
      <c r="O1373" s="42">
        <v>103</v>
      </c>
      <c r="P1373" s="42" t="s">
        <v>7809</v>
      </c>
      <c r="Q1373" s="42">
        <v>2</v>
      </c>
      <c r="R1373" s="45" t="s">
        <v>7814</v>
      </c>
      <c r="S1373" s="45" t="s">
        <v>7815</v>
      </c>
      <c r="T1373" s="42" t="s">
        <v>7816</v>
      </c>
      <c r="U1373" s="49">
        <v>495</v>
      </c>
      <c r="Y1373" s="62"/>
      <c r="Z1373" s="62"/>
      <c r="AA1373" s="62"/>
      <c r="AB1373" s="64"/>
    </row>
    <row r="1374" spans="1:28" ht="14.1" customHeight="1">
      <c r="A1374" s="42" t="str">
        <f t="shared" si="15"/>
        <v>7706</v>
      </c>
      <c r="B1374" s="42" t="str">
        <f t="shared" si="16"/>
        <v>7706103</v>
      </c>
      <c r="C1374" s="42" t="str">
        <f t="shared" si="17"/>
        <v>77061033</v>
      </c>
      <c r="I1374" s="42">
        <v>114080</v>
      </c>
      <c r="J1374" s="42" t="s">
        <v>7796</v>
      </c>
      <c r="K1374" s="42">
        <v>7</v>
      </c>
      <c r="L1374" s="42" t="s">
        <v>7183</v>
      </c>
      <c r="M1374" s="44">
        <v>706</v>
      </c>
      <c r="N1374" s="42" t="s">
        <v>7756</v>
      </c>
      <c r="O1374" s="42">
        <v>103</v>
      </c>
      <c r="P1374" s="42" t="s">
        <v>7809</v>
      </c>
      <c r="Q1374" s="42">
        <v>3</v>
      </c>
      <c r="R1374" s="45" t="s">
        <v>7818</v>
      </c>
      <c r="S1374" s="45" t="s">
        <v>7819</v>
      </c>
      <c r="T1374" s="42" t="s">
        <v>7820</v>
      </c>
      <c r="U1374" s="49">
        <v>518</v>
      </c>
      <c r="Y1374" s="62"/>
      <c r="Z1374" s="62"/>
      <c r="AA1374" s="62"/>
      <c r="AB1374" s="64"/>
    </row>
    <row r="1375" spans="1:28" ht="14.1" customHeight="1">
      <c r="A1375" s="42" t="str">
        <f t="shared" si="15"/>
        <v>7706</v>
      </c>
      <c r="B1375" s="42" t="str">
        <f t="shared" si="16"/>
        <v>7706103</v>
      </c>
      <c r="C1375" s="42" t="str">
        <f t="shared" si="17"/>
        <v>770610319</v>
      </c>
      <c r="I1375" s="42">
        <v>114081</v>
      </c>
      <c r="J1375" s="42" t="s">
        <v>7801</v>
      </c>
      <c r="K1375" s="42">
        <v>7</v>
      </c>
      <c r="L1375" s="42" t="s">
        <v>7183</v>
      </c>
      <c r="M1375" s="44">
        <v>706</v>
      </c>
      <c r="N1375" s="42" t="s">
        <v>7756</v>
      </c>
      <c r="O1375" s="42">
        <v>103</v>
      </c>
      <c r="P1375" s="42" t="s">
        <v>7809</v>
      </c>
      <c r="Q1375" s="42">
        <v>19</v>
      </c>
      <c r="R1375" s="45" t="s">
        <v>1479</v>
      </c>
      <c r="S1375" s="45" t="s">
        <v>7822</v>
      </c>
      <c r="T1375" s="42" t="s">
        <v>7823</v>
      </c>
      <c r="U1375" s="49">
        <v>1893</v>
      </c>
      <c r="Y1375" s="62"/>
      <c r="Z1375" s="62"/>
      <c r="AA1375" s="62"/>
      <c r="AB1375" s="64"/>
    </row>
    <row r="1376" spans="1:28" ht="14.1" customHeight="1">
      <c r="A1376" s="42" t="str">
        <f t="shared" si="15"/>
        <v>7706</v>
      </c>
      <c r="B1376" s="42" t="str">
        <f t="shared" si="16"/>
        <v>7706104</v>
      </c>
      <c r="C1376" s="42" t="str">
        <f t="shared" si="17"/>
        <v>77061041</v>
      </c>
      <c r="I1376" s="42">
        <v>114082</v>
      </c>
      <c r="J1376" s="42" t="s">
        <v>7805</v>
      </c>
      <c r="K1376" s="42">
        <v>7</v>
      </c>
      <c r="L1376" s="42" t="s">
        <v>7183</v>
      </c>
      <c r="M1376" s="44">
        <v>706</v>
      </c>
      <c r="N1376" s="42" t="s">
        <v>7756</v>
      </c>
      <c r="O1376" s="42">
        <v>104</v>
      </c>
      <c r="P1376" s="42" t="s">
        <v>7825</v>
      </c>
      <c r="Q1376" s="42">
        <v>1</v>
      </c>
      <c r="R1376" s="45" t="s">
        <v>7826</v>
      </c>
      <c r="S1376" s="45" t="s">
        <v>7827</v>
      </c>
      <c r="T1376" s="42" t="s">
        <v>7828</v>
      </c>
      <c r="U1376" s="49">
        <v>494</v>
      </c>
      <c r="Y1376" s="62"/>
      <c r="Z1376" s="62"/>
      <c r="AA1376" s="62"/>
      <c r="AB1376" s="64"/>
    </row>
    <row r="1377" spans="1:28" ht="14.1" customHeight="1">
      <c r="A1377" s="42" t="str">
        <f t="shared" si="15"/>
        <v>7706</v>
      </c>
      <c r="B1377" s="42" t="str">
        <f t="shared" si="16"/>
        <v>7706104</v>
      </c>
      <c r="C1377" s="42" t="str">
        <f t="shared" si="17"/>
        <v>77061042</v>
      </c>
      <c r="I1377" s="42">
        <v>114083</v>
      </c>
      <c r="J1377" s="42" t="s">
        <v>7808</v>
      </c>
      <c r="K1377" s="42">
        <v>7</v>
      </c>
      <c r="L1377" s="42" t="s">
        <v>7183</v>
      </c>
      <c r="M1377" s="44">
        <v>706</v>
      </c>
      <c r="N1377" s="42" t="s">
        <v>7756</v>
      </c>
      <c r="O1377" s="42">
        <v>104</v>
      </c>
      <c r="P1377" s="42" t="s">
        <v>7825</v>
      </c>
      <c r="Q1377" s="42">
        <v>2</v>
      </c>
      <c r="R1377" s="45" t="s">
        <v>7830</v>
      </c>
      <c r="S1377" s="45" t="s">
        <v>7831</v>
      </c>
      <c r="T1377" s="42" t="s">
        <v>7832</v>
      </c>
      <c r="U1377" s="49">
        <v>505</v>
      </c>
      <c r="Y1377" s="62"/>
      <c r="Z1377" s="62"/>
      <c r="AA1377" s="62"/>
      <c r="AB1377" s="64"/>
    </row>
    <row r="1378" spans="1:28" ht="14.1" customHeight="1">
      <c r="A1378" s="42" t="str">
        <f t="shared" si="15"/>
        <v>7706</v>
      </c>
      <c r="B1378" s="42" t="str">
        <f t="shared" si="16"/>
        <v>7706104</v>
      </c>
      <c r="C1378" s="42" t="str">
        <f t="shared" si="17"/>
        <v>77061043</v>
      </c>
      <c r="I1378" s="42">
        <v>114084</v>
      </c>
      <c r="J1378" s="42" t="s">
        <v>7813</v>
      </c>
      <c r="K1378" s="42">
        <v>7</v>
      </c>
      <c r="L1378" s="42" t="s">
        <v>7183</v>
      </c>
      <c r="M1378" s="44">
        <v>706</v>
      </c>
      <c r="N1378" s="42" t="s">
        <v>7756</v>
      </c>
      <c r="O1378" s="42">
        <v>104</v>
      </c>
      <c r="P1378" s="42" t="s">
        <v>7825</v>
      </c>
      <c r="Q1378" s="42">
        <v>3</v>
      </c>
      <c r="R1378" s="45" t="s">
        <v>7834</v>
      </c>
      <c r="S1378" s="45" t="s">
        <v>7835</v>
      </c>
      <c r="T1378" s="42" t="s">
        <v>7836</v>
      </c>
      <c r="U1378" s="49">
        <v>406</v>
      </c>
      <c r="Y1378" s="62"/>
      <c r="Z1378" s="62"/>
      <c r="AA1378" s="62"/>
      <c r="AB1378" s="64"/>
    </row>
    <row r="1379" spans="1:28" ht="14.1" customHeight="1">
      <c r="A1379" s="42" t="str">
        <f t="shared" si="15"/>
        <v>7706</v>
      </c>
      <c r="B1379" s="42" t="str">
        <f t="shared" si="16"/>
        <v>7706104</v>
      </c>
      <c r="C1379" s="42" t="str">
        <f t="shared" si="17"/>
        <v>77061044</v>
      </c>
      <c r="I1379" s="42">
        <v>120001</v>
      </c>
      <c r="J1379" s="42" t="s">
        <v>7817</v>
      </c>
      <c r="K1379" s="42">
        <v>7</v>
      </c>
      <c r="L1379" s="42" t="s">
        <v>7183</v>
      </c>
      <c r="M1379" s="44">
        <v>706</v>
      </c>
      <c r="N1379" s="42" t="s">
        <v>7756</v>
      </c>
      <c r="O1379" s="42">
        <v>104</v>
      </c>
      <c r="P1379" s="42" t="s">
        <v>7825</v>
      </c>
      <c r="Q1379" s="42">
        <v>4</v>
      </c>
      <c r="R1379" s="45" t="s">
        <v>7461</v>
      </c>
      <c r="S1379" s="45" t="s">
        <v>7838</v>
      </c>
      <c r="T1379" s="42" t="s">
        <v>7839</v>
      </c>
      <c r="U1379" s="49">
        <v>1073</v>
      </c>
      <c r="Y1379" s="62"/>
      <c r="Z1379" s="62"/>
      <c r="AA1379" s="62"/>
      <c r="AB1379" s="64"/>
    </row>
    <row r="1380" spans="1:28" ht="14.1" customHeight="1">
      <c r="A1380" s="42" t="str">
        <f t="shared" si="15"/>
        <v>7706</v>
      </c>
      <c r="B1380" s="42" t="str">
        <f t="shared" si="16"/>
        <v>7706104</v>
      </c>
      <c r="C1380" s="42" t="str">
        <f t="shared" si="17"/>
        <v>770610419</v>
      </c>
      <c r="I1380" s="42">
        <v>120002</v>
      </c>
      <c r="J1380" s="42" t="s">
        <v>7821</v>
      </c>
      <c r="K1380" s="42">
        <v>7</v>
      </c>
      <c r="L1380" s="42" t="s">
        <v>7183</v>
      </c>
      <c r="M1380" s="44">
        <v>706</v>
      </c>
      <c r="N1380" s="42" t="s">
        <v>7756</v>
      </c>
      <c r="O1380" s="42">
        <v>104</v>
      </c>
      <c r="P1380" s="42" t="s">
        <v>7825</v>
      </c>
      <c r="Q1380" s="42">
        <v>19</v>
      </c>
      <c r="R1380" s="45" t="s">
        <v>1479</v>
      </c>
      <c r="S1380" s="45" t="s">
        <v>7841</v>
      </c>
      <c r="T1380" s="42" t="s">
        <v>7842</v>
      </c>
      <c r="U1380" s="49">
        <v>501</v>
      </c>
      <c r="Y1380" s="62"/>
      <c r="Z1380" s="62"/>
      <c r="AA1380" s="62"/>
      <c r="AB1380" s="64"/>
    </row>
    <row r="1381" spans="1:28" ht="14.1" customHeight="1">
      <c r="A1381" s="42" t="str">
        <f t="shared" si="15"/>
        <v>7706</v>
      </c>
      <c r="B1381" s="42" t="str">
        <f t="shared" si="16"/>
        <v>7706105</v>
      </c>
      <c r="C1381" s="42" t="str">
        <f t="shared" si="17"/>
        <v>77061051</v>
      </c>
      <c r="I1381" s="42">
        <v>120003</v>
      </c>
      <c r="J1381" s="42" t="s">
        <v>7824</v>
      </c>
      <c r="K1381" s="42">
        <v>7</v>
      </c>
      <c r="L1381" s="42" t="s">
        <v>7183</v>
      </c>
      <c r="M1381" s="44">
        <v>706</v>
      </c>
      <c r="N1381" s="42" t="s">
        <v>7756</v>
      </c>
      <c r="O1381" s="42">
        <v>105</v>
      </c>
      <c r="P1381" s="42" t="s">
        <v>1479</v>
      </c>
      <c r="Q1381" s="42">
        <v>1</v>
      </c>
      <c r="R1381" s="45" t="s">
        <v>1479</v>
      </c>
      <c r="S1381" s="45" t="s">
        <v>7844</v>
      </c>
      <c r="T1381" s="42" t="s">
        <v>7845</v>
      </c>
      <c r="U1381" s="49">
        <v>1959</v>
      </c>
      <c r="Y1381" s="62"/>
      <c r="Z1381" s="62"/>
      <c r="AA1381" s="62"/>
      <c r="AB1381" s="64"/>
    </row>
    <row r="1382" spans="1:28" ht="14.1" customHeight="1">
      <c r="A1382" s="42" t="str">
        <f t="shared" si="15"/>
        <v>7707</v>
      </c>
      <c r="B1382" s="42" t="str">
        <f t="shared" si="16"/>
        <v>7707101</v>
      </c>
      <c r="C1382" s="42" t="str">
        <f t="shared" si="17"/>
        <v>77071011</v>
      </c>
      <c r="I1382" s="42">
        <v>120004</v>
      </c>
      <c r="J1382" s="42" t="s">
        <v>7829</v>
      </c>
      <c r="K1382" s="42">
        <v>7</v>
      </c>
      <c r="L1382" s="42" t="s">
        <v>7183</v>
      </c>
      <c r="M1382" s="44">
        <v>707</v>
      </c>
      <c r="N1382" s="42" t="s">
        <v>7847</v>
      </c>
      <c r="O1382" s="42">
        <v>101</v>
      </c>
      <c r="P1382" s="42" t="s">
        <v>7848</v>
      </c>
      <c r="Q1382" s="42">
        <v>1</v>
      </c>
      <c r="R1382" s="45" t="s">
        <v>7849</v>
      </c>
      <c r="S1382" s="45" t="s">
        <v>7850</v>
      </c>
      <c r="T1382" s="42" t="s">
        <v>7851</v>
      </c>
      <c r="U1382" s="49">
        <v>1914</v>
      </c>
      <c r="Y1382" s="62"/>
      <c r="Z1382" s="62"/>
      <c r="AA1382" s="62"/>
      <c r="AB1382" s="64"/>
    </row>
    <row r="1383" spans="1:28" ht="14.1" customHeight="1">
      <c r="A1383" s="42" t="str">
        <f t="shared" si="15"/>
        <v>7707</v>
      </c>
      <c r="B1383" s="42" t="str">
        <f t="shared" si="16"/>
        <v>7707101</v>
      </c>
      <c r="C1383" s="42" t="str">
        <f t="shared" si="17"/>
        <v>77071012</v>
      </c>
      <c r="I1383" s="42">
        <v>120005</v>
      </c>
      <c r="J1383" s="42" t="s">
        <v>7833</v>
      </c>
      <c r="K1383" s="42">
        <v>7</v>
      </c>
      <c r="L1383" s="42" t="s">
        <v>7183</v>
      </c>
      <c r="M1383" s="44">
        <v>707</v>
      </c>
      <c r="N1383" s="42" t="s">
        <v>7847</v>
      </c>
      <c r="O1383" s="42">
        <v>101</v>
      </c>
      <c r="P1383" s="42" t="s">
        <v>7848</v>
      </c>
      <c r="Q1383" s="42">
        <v>2</v>
      </c>
      <c r="R1383" s="45" t="s">
        <v>7853</v>
      </c>
      <c r="S1383" s="45" t="s">
        <v>7854</v>
      </c>
      <c r="T1383" s="42" t="s">
        <v>7855</v>
      </c>
      <c r="U1383" s="49">
        <v>519</v>
      </c>
      <c r="Y1383" s="62"/>
      <c r="Z1383" s="62"/>
      <c r="AA1383" s="62"/>
      <c r="AB1383" s="64"/>
    </row>
    <row r="1384" spans="1:28" ht="14.1" customHeight="1">
      <c r="A1384" s="42" t="str">
        <f t="shared" si="15"/>
        <v>7707</v>
      </c>
      <c r="B1384" s="42" t="str">
        <f t="shared" si="16"/>
        <v>7707101</v>
      </c>
      <c r="C1384" s="42" t="str">
        <f t="shared" si="17"/>
        <v>77071013</v>
      </c>
      <c r="I1384" s="42">
        <v>120006</v>
      </c>
      <c r="J1384" s="42" t="s">
        <v>7837</v>
      </c>
      <c r="K1384" s="42">
        <v>7</v>
      </c>
      <c r="L1384" s="42" t="s">
        <v>7183</v>
      </c>
      <c r="M1384" s="44">
        <v>707</v>
      </c>
      <c r="N1384" s="42" t="s">
        <v>7847</v>
      </c>
      <c r="O1384" s="42">
        <v>101</v>
      </c>
      <c r="P1384" s="42" t="s">
        <v>7848</v>
      </c>
      <c r="Q1384" s="42">
        <v>3</v>
      </c>
      <c r="R1384" s="45" t="s">
        <v>7857</v>
      </c>
      <c r="S1384" s="45" t="s">
        <v>7858</v>
      </c>
      <c r="T1384" s="42" t="s">
        <v>7859</v>
      </c>
      <c r="U1384" s="49">
        <v>498</v>
      </c>
      <c r="Y1384" s="62"/>
      <c r="Z1384" s="62"/>
      <c r="AA1384" s="62"/>
      <c r="AB1384" s="64"/>
    </row>
    <row r="1385" spans="1:28" ht="14.1" customHeight="1">
      <c r="A1385" s="42" t="str">
        <f t="shared" si="15"/>
        <v>7707</v>
      </c>
      <c r="B1385" s="42" t="str">
        <f t="shared" si="16"/>
        <v>7707101</v>
      </c>
      <c r="C1385" s="42" t="str">
        <f t="shared" si="17"/>
        <v>77071014</v>
      </c>
      <c r="I1385" s="42">
        <v>120007</v>
      </c>
      <c r="J1385" s="42" t="s">
        <v>7840</v>
      </c>
      <c r="K1385" s="42">
        <v>7</v>
      </c>
      <c r="L1385" s="42" t="s">
        <v>7183</v>
      </c>
      <c r="M1385" s="44">
        <v>707</v>
      </c>
      <c r="N1385" s="42" t="s">
        <v>7847</v>
      </c>
      <c r="O1385" s="42">
        <v>101</v>
      </c>
      <c r="P1385" s="42" t="s">
        <v>7848</v>
      </c>
      <c r="Q1385" s="42">
        <v>4</v>
      </c>
      <c r="R1385" s="45" t="s">
        <v>7861</v>
      </c>
      <c r="S1385" s="45" t="s">
        <v>7862</v>
      </c>
      <c r="T1385" s="42" t="s">
        <v>7863</v>
      </c>
      <c r="U1385" s="49">
        <v>408</v>
      </c>
      <c r="Y1385" s="62"/>
      <c r="Z1385" s="62"/>
      <c r="AA1385" s="62"/>
      <c r="AB1385" s="64"/>
    </row>
    <row r="1386" spans="1:28" ht="14.1" customHeight="1">
      <c r="A1386" s="42" t="str">
        <f t="shared" si="15"/>
        <v>7707</v>
      </c>
      <c r="B1386" s="42" t="str">
        <f t="shared" si="16"/>
        <v>7707101</v>
      </c>
      <c r="C1386" s="42" t="str">
        <f t="shared" si="17"/>
        <v>77071015</v>
      </c>
      <c r="I1386" s="42">
        <v>120008</v>
      </c>
      <c r="J1386" s="42" t="s">
        <v>7843</v>
      </c>
      <c r="K1386" s="42">
        <v>7</v>
      </c>
      <c r="L1386" s="42" t="s">
        <v>7183</v>
      </c>
      <c r="M1386" s="44">
        <v>707</v>
      </c>
      <c r="N1386" s="42" t="s">
        <v>7847</v>
      </c>
      <c r="O1386" s="42">
        <v>101</v>
      </c>
      <c r="P1386" s="42" t="s">
        <v>7848</v>
      </c>
      <c r="Q1386" s="42">
        <v>5</v>
      </c>
      <c r="R1386" s="45" t="s">
        <v>7865</v>
      </c>
      <c r="S1386" s="45" t="s">
        <v>7866</v>
      </c>
      <c r="T1386" s="42" t="s">
        <v>7867</v>
      </c>
      <c r="U1386" s="49">
        <v>409</v>
      </c>
      <c r="Y1386" s="62"/>
      <c r="Z1386" s="62"/>
      <c r="AA1386" s="62"/>
      <c r="AB1386" s="64"/>
    </row>
    <row r="1387" spans="1:28" ht="14.1" customHeight="1">
      <c r="A1387" s="42" t="str">
        <f t="shared" si="15"/>
        <v>7707</v>
      </c>
      <c r="B1387" s="42" t="str">
        <f t="shared" si="16"/>
        <v>7707101</v>
      </c>
      <c r="C1387" s="42" t="str">
        <f t="shared" si="17"/>
        <v>770710119</v>
      </c>
      <c r="I1387" s="42">
        <v>120009</v>
      </c>
      <c r="J1387" s="42" t="s">
        <v>7846</v>
      </c>
      <c r="K1387" s="42">
        <v>7</v>
      </c>
      <c r="L1387" s="42" t="s">
        <v>7183</v>
      </c>
      <c r="M1387" s="44">
        <v>707</v>
      </c>
      <c r="N1387" s="42" t="s">
        <v>7847</v>
      </c>
      <c r="O1387" s="42">
        <v>101</v>
      </c>
      <c r="P1387" s="42" t="s">
        <v>7848</v>
      </c>
      <c r="Q1387" s="42">
        <v>19</v>
      </c>
      <c r="R1387" s="45" t="s">
        <v>1479</v>
      </c>
      <c r="S1387" s="45" t="s">
        <v>7869</v>
      </c>
      <c r="T1387" s="42" t="s">
        <v>7870</v>
      </c>
      <c r="U1387" s="49">
        <v>1921</v>
      </c>
      <c r="Y1387" s="62"/>
      <c r="Z1387" s="62"/>
      <c r="AA1387" s="62"/>
      <c r="AB1387" s="64"/>
    </row>
    <row r="1388" spans="1:28" ht="14.1" customHeight="1">
      <c r="A1388" s="42" t="str">
        <f t="shared" si="15"/>
        <v>7707</v>
      </c>
      <c r="B1388" s="42" t="str">
        <f t="shared" si="16"/>
        <v>7707102</v>
      </c>
      <c r="C1388" s="42" t="str">
        <f t="shared" si="17"/>
        <v>77071021</v>
      </c>
      <c r="I1388" s="42">
        <v>120010</v>
      </c>
      <c r="J1388" s="42" t="s">
        <v>7852</v>
      </c>
      <c r="K1388" s="42">
        <v>7</v>
      </c>
      <c r="L1388" s="42" t="s">
        <v>7183</v>
      </c>
      <c r="M1388" s="44">
        <v>707</v>
      </c>
      <c r="N1388" s="42" t="s">
        <v>7847</v>
      </c>
      <c r="O1388" s="42">
        <v>102</v>
      </c>
      <c r="P1388" s="42" t="s">
        <v>7872</v>
      </c>
      <c r="Q1388" s="42">
        <v>1</v>
      </c>
      <c r="R1388" s="45" t="s">
        <v>7873</v>
      </c>
      <c r="S1388" s="45" t="s">
        <v>7874</v>
      </c>
      <c r="T1388" s="42" t="s">
        <v>7875</v>
      </c>
      <c r="U1388" s="49">
        <v>493</v>
      </c>
      <c r="Y1388" s="62"/>
      <c r="Z1388" s="62"/>
      <c r="AA1388" s="62"/>
      <c r="AB1388" s="64"/>
    </row>
    <row r="1389" spans="1:28" ht="14.1" customHeight="1">
      <c r="A1389" s="42" t="str">
        <f t="shared" si="15"/>
        <v>7707</v>
      </c>
      <c r="B1389" s="42" t="str">
        <f t="shared" si="16"/>
        <v>7707102</v>
      </c>
      <c r="C1389" s="42" t="str">
        <f t="shared" si="17"/>
        <v>77071022</v>
      </c>
      <c r="I1389" s="42">
        <v>120011</v>
      </c>
      <c r="J1389" s="42" t="s">
        <v>7856</v>
      </c>
      <c r="K1389" s="42">
        <v>7</v>
      </c>
      <c r="L1389" s="42" t="s">
        <v>7183</v>
      </c>
      <c r="M1389" s="44">
        <v>707</v>
      </c>
      <c r="N1389" s="42" t="s">
        <v>7847</v>
      </c>
      <c r="O1389" s="42">
        <v>102</v>
      </c>
      <c r="P1389" s="42" t="s">
        <v>7872</v>
      </c>
      <c r="Q1389" s="42">
        <v>2</v>
      </c>
      <c r="R1389" s="45" t="s">
        <v>7877</v>
      </c>
      <c r="S1389" s="45" t="s">
        <v>7878</v>
      </c>
      <c r="T1389" s="42" t="s">
        <v>7879</v>
      </c>
      <c r="U1389" s="49">
        <v>411</v>
      </c>
      <c r="Y1389" s="62"/>
      <c r="Z1389" s="62"/>
      <c r="AA1389" s="62"/>
      <c r="AB1389" s="64"/>
    </row>
    <row r="1390" spans="1:28" ht="14.1" customHeight="1">
      <c r="A1390" s="42" t="str">
        <f t="shared" si="15"/>
        <v>7707</v>
      </c>
      <c r="B1390" s="42" t="str">
        <f t="shared" si="16"/>
        <v>7707102</v>
      </c>
      <c r="C1390" s="42" t="str">
        <f t="shared" si="17"/>
        <v>77071023</v>
      </c>
      <c r="I1390" s="42">
        <v>120012</v>
      </c>
      <c r="J1390" s="42" t="s">
        <v>7860</v>
      </c>
      <c r="K1390" s="42">
        <v>7</v>
      </c>
      <c r="L1390" s="42" t="s">
        <v>7183</v>
      </c>
      <c r="M1390" s="44">
        <v>707</v>
      </c>
      <c r="N1390" s="42" t="s">
        <v>7847</v>
      </c>
      <c r="O1390" s="42">
        <v>102</v>
      </c>
      <c r="P1390" s="42" t="s">
        <v>7872</v>
      </c>
      <c r="Q1390" s="42">
        <v>3</v>
      </c>
      <c r="R1390" s="45" t="s">
        <v>7881</v>
      </c>
      <c r="S1390" s="45" t="s">
        <v>7882</v>
      </c>
      <c r="T1390" s="42" t="s">
        <v>7883</v>
      </c>
      <c r="U1390" s="49">
        <v>1565</v>
      </c>
      <c r="Y1390" s="62"/>
      <c r="Z1390" s="62"/>
      <c r="AA1390" s="62"/>
      <c r="AB1390" s="64"/>
    </row>
    <row r="1391" spans="1:28" ht="14.1" customHeight="1">
      <c r="A1391" s="42" t="str">
        <f t="shared" si="15"/>
        <v>7707</v>
      </c>
      <c r="B1391" s="42" t="str">
        <f t="shared" si="16"/>
        <v>7707102</v>
      </c>
      <c r="C1391" s="42" t="str">
        <f t="shared" si="17"/>
        <v>77071024</v>
      </c>
      <c r="I1391" s="42">
        <v>120013</v>
      </c>
      <c r="J1391" s="42" t="s">
        <v>7864</v>
      </c>
      <c r="K1391" s="42">
        <v>7</v>
      </c>
      <c r="L1391" s="42" t="s">
        <v>7183</v>
      </c>
      <c r="M1391" s="44">
        <v>707</v>
      </c>
      <c r="N1391" s="42" t="s">
        <v>7847</v>
      </c>
      <c r="O1391" s="42">
        <v>102</v>
      </c>
      <c r="P1391" s="42" t="s">
        <v>7872</v>
      </c>
      <c r="Q1391" s="42">
        <v>4</v>
      </c>
      <c r="R1391" s="45" t="s">
        <v>7885</v>
      </c>
      <c r="S1391" s="45" t="s">
        <v>7886</v>
      </c>
      <c r="T1391" s="42" t="s">
        <v>7887</v>
      </c>
      <c r="U1391" s="49">
        <v>425</v>
      </c>
      <c r="Y1391" s="62"/>
      <c r="Z1391" s="62"/>
      <c r="AA1391" s="62"/>
      <c r="AB1391" s="64"/>
    </row>
    <row r="1392" spans="1:28" ht="14.1" customHeight="1">
      <c r="A1392" s="42" t="str">
        <f t="shared" si="15"/>
        <v>7707</v>
      </c>
      <c r="B1392" s="42" t="str">
        <f t="shared" si="16"/>
        <v>7707102</v>
      </c>
      <c r="C1392" s="42" t="str">
        <f t="shared" si="17"/>
        <v>77071025</v>
      </c>
      <c r="I1392" s="42">
        <v>120014</v>
      </c>
      <c r="J1392" s="42" t="s">
        <v>7868</v>
      </c>
      <c r="K1392" s="42">
        <v>7</v>
      </c>
      <c r="L1392" s="42" t="s">
        <v>7183</v>
      </c>
      <c r="M1392" s="44">
        <v>707</v>
      </c>
      <c r="N1392" s="42" t="s">
        <v>7847</v>
      </c>
      <c r="O1392" s="42">
        <v>102</v>
      </c>
      <c r="P1392" s="42" t="s">
        <v>7872</v>
      </c>
      <c r="Q1392" s="42">
        <v>5</v>
      </c>
      <c r="R1392" s="45" t="s">
        <v>7889</v>
      </c>
      <c r="S1392" s="45" t="s">
        <v>7890</v>
      </c>
      <c r="T1392" s="42" t="s">
        <v>7891</v>
      </c>
      <c r="U1392" s="49">
        <v>412</v>
      </c>
      <c r="Y1392" s="62"/>
      <c r="Z1392" s="62"/>
      <c r="AA1392" s="62"/>
      <c r="AB1392" s="64"/>
    </row>
    <row r="1393" spans="1:28" ht="14.1" customHeight="1">
      <c r="A1393" s="42" t="str">
        <f t="shared" si="15"/>
        <v>7707</v>
      </c>
      <c r="B1393" s="42" t="str">
        <f t="shared" si="16"/>
        <v>7707102</v>
      </c>
      <c r="C1393" s="42" t="str">
        <f t="shared" si="17"/>
        <v>77071026</v>
      </c>
      <c r="I1393" s="42">
        <v>120015</v>
      </c>
      <c r="J1393" s="42" t="s">
        <v>7871</v>
      </c>
      <c r="K1393" s="42">
        <v>7</v>
      </c>
      <c r="L1393" s="42" t="s">
        <v>7183</v>
      </c>
      <c r="M1393" s="44">
        <v>707</v>
      </c>
      <c r="N1393" s="42" t="s">
        <v>7847</v>
      </c>
      <c r="O1393" s="42">
        <v>102</v>
      </c>
      <c r="P1393" s="42" t="s">
        <v>7872</v>
      </c>
      <c r="Q1393" s="42">
        <v>6</v>
      </c>
      <c r="R1393" s="45" t="s">
        <v>7893</v>
      </c>
      <c r="S1393" s="45" t="s">
        <v>7894</v>
      </c>
      <c r="T1393" s="42" t="s">
        <v>7895</v>
      </c>
      <c r="U1393" s="49">
        <v>413</v>
      </c>
      <c r="Y1393" s="62"/>
      <c r="Z1393" s="62"/>
      <c r="AA1393" s="62"/>
      <c r="AB1393" s="64"/>
    </row>
    <row r="1394" spans="1:28" ht="14.1" customHeight="1">
      <c r="A1394" s="42" t="str">
        <f t="shared" si="15"/>
        <v>7707</v>
      </c>
      <c r="B1394" s="42" t="str">
        <f t="shared" si="16"/>
        <v>7707102</v>
      </c>
      <c r="C1394" s="42" t="str">
        <f t="shared" si="17"/>
        <v>77071027</v>
      </c>
      <c r="I1394" s="42">
        <v>120016</v>
      </c>
      <c r="J1394" s="42" t="s">
        <v>7876</v>
      </c>
      <c r="K1394" s="42">
        <v>7</v>
      </c>
      <c r="L1394" s="42" t="s">
        <v>7183</v>
      </c>
      <c r="M1394" s="44">
        <v>707</v>
      </c>
      <c r="N1394" s="42" t="s">
        <v>7847</v>
      </c>
      <c r="O1394" s="42">
        <v>102</v>
      </c>
      <c r="P1394" s="42" t="s">
        <v>7872</v>
      </c>
      <c r="Q1394" s="42">
        <v>7</v>
      </c>
      <c r="R1394" s="45" t="s">
        <v>7898</v>
      </c>
      <c r="S1394" s="45" t="s">
        <v>7899</v>
      </c>
      <c r="T1394" s="42" t="s">
        <v>7900</v>
      </c>
      <c r="U1394" s="49">
        <v>414</v>
      </c>
      <c r="Y1394" s="62"/>
      <c r="Z1394" s="62"/>
      <c r="AA1394" s="62"/>
      <c r="AB1394" s="64"/>
    </row>
    <row r="1395" spans="1:28" ht="14.1" customHeight="1">
      <c r="A1395" s="42" t="str">
        <f t="shared" si="15"/>
        <v>7707</v>
      </c>
      <c r="B1395" s="42" t="str">
        <f t="shared" si="16"/>
        <v>7707102</v>
      </c>
      <c r="C1395" s="42" t="str">
        <f t="shared" si="17"/>
        <v>77071028</v>
      </c>
      <c r="I1395" s="42">
        <v>120017</v>
      </c>
      <c r="J1395" s="42" t="s">
        <v>7880</v>
      </c>
      <c r="K1395" s="42">
        <v>7</v>
      </c>
      <c r="L1395" s="42" t="s">
        <v>7183</v>
      </c>
      <c r="M1395" s="44">
        <v>707</v>
      </c>
      <c r="N1395" s="42" t="s">
        <v>7847</v>
      </c>
      <c r="O1395" s="42">
        <v>102</v>
      </c>
      <c r="P1395" s="42" t="s">
        <v>7872</v>
      </c>
      <c r="Q1395" s="42">
        <v>8</v>
      </c>
      <c r="R1395" s="45" t="s">
        <v>7902</v>
      </c>
      <c r="S1395" s="45" t="s">
        <v>7903</v>
      </c>
      <c r="T1395" s="42" t="s">
        <v>7904</v>
      </c>
      <c r="U1395" s="49">
        <v>415</v>
      </c>
      <c r="Y1395" s="62"/>
      <c r="Z1395" s="62"/>
      <c r="AA1395" s="62"/>
      <c r="AB1395" s="64"/>
    </row>
    <row r="1396" spans="1:28" ht="14.1" customHeight="1">
      <c r="A1396" s="42" t="str">
        <f t="shared" si="15"/>
        <v>7707</v>
      </c>
      <c r="B1396" s="42" t="str">
        <f t="shared" si="16"/>
        <v>7707102</v>
      </c>
      <c r="C1396" s="42" t="str">
        <f t="shared" si="17"/>
        <v>77071029</v>
      </c>
      <c r="I1396" s="42">
        <v>120018</v>
      </c>
      <c r="J1396" s="42" t="s">
        <v>7884</v>
      </c>
      <c r="K1396" s="42">
        <v>7</v>
      </c>
      <c r="L1396" s="42" t="s">
        <v>7183</v>
      </c>
      <c r="M1396" s="44">
        <v>707</v>
      </c>
      <c r="N1396" s="42" t="s">
        <v>7847</v>
      </c>
      <c r="O1396" s="42">
        <v>102</v>
      </c>
      <c r="P1396" s="42" t="s">
        <v>7872</v>
      </c>
      <c r="Q1396" s="42">
        <v>9</v>
      </c>
      <c r="R1396" s="45" t="s">
        <v>7906</v>
      </c>
      <c r="S1396" s="45" t="s">
        <v>7907</v>
      </c>
      <c r="T1396" s="42" t="s">
        <v>7908</v>
      </c>
      <c r="U1396" s="49">
        <v>1794</v>
      </c>
      <c r="Y1396" s="62"/>
      <c r="Z1396" s="62"/>
      <c r="AA1396" s="62"/>
      <c r="AB1396" s="64"/>
    </row>
    <row r="1397" spans="1:28" ht="14.1" customHeight="1">
      <c r="A1397" s="42" t="str">
        <f t="shared" si="15"/>
        <v>7707</v>
      </c>
      <c r="B1397" s="42" t="str">
        <f t="shared" si="16"/>
        <v>7707102</v>
      </c>
      <c r="C1397" s="42" t="str">
        <f t="shared" si="17"/>
        <v>770710210</v>
      </c>
      <c r="I1397" s="42">
        <v>120019</v>
      </c>
      <c r="J1397" s="42" t="s">
        <v>7888</v>
      </c>
      <c r="K1397" s="42">
        <v>7</v>
      </c>
      <c r="L1397" s="42" t="s">
        <v>7183</v>
      </c>
      <c r="M1397" s="44">
        <v>707</v>
      </c>
      <c r="N1397" s="42" t="s">
        <v>7847</v>
      </c>
      <c r="O1397" s="42">
        <v>102</v>
      </c>
      <c r="P1397" s="42" t="s">
        <v>7872</v>
      </c>
      <c r="Q1397" s="42">
        <v>10</v>
      </c>
      <c r="R1397" s="45" t="s">
        <v>7910</v>
      </c>
      <c r="S1397" s="45" t="s">
        <v>7911</v>
      </c>
      <c r="T1397" s="42" t="s">
        <v>7912</v>
      </c>
      <c r="U1397" s="49">
        <v>1799</v>
      </c>
      <c r="Y1397" s="62"/>
      <c r="Z1397" s="62"/>
      <c r="AA1397" s="62"/>
      <c r="AB1397" s="64"/>
    </row>
    <row r="1398" spans="1:28" ht="14.1" customHeight="1">
      <c r="A1398" s="42" t="str">
        <f t="shared" si="15"/>
        <v>7707</v>
      </c>
      <c r="B1398" s="42" t="str">
        <f t="shared" si="16"/>
        <v>7707102</v>
      </c>
      <c r="C1398" s="42" t="str">
        <f t="shared" si="17"/>
        <v>770710211</v>
      </c>
      <c r="I1398" s="42">
        <v>120020</v>
      </c>
      <c r="J1398" s="42" t="s">
        <v>7892</v>
      </c>
      <c r="K1398" s="42">
        <v>7</v>
      </c>
      <c r="L1398" s="42" t="s">
        <v>7183</v>
      </c>
      <c r="M1398" s="44">
        <v>707</v>
      </c>
      <c r="N1398" s="42" t="s">
        <v>7847</v>
      </c>
      <c r="O1398" s="42">
        <v>102</v>
      </c>
      <c r="P1398" s="42" t="s">
        <v>7872</v>
      </c>
      <c r="Q1398" s="42">
        <v>11</v>
      </c>
      <c r="R1398" s="45" t="s">
        <v>7914</v>
      </c>
      <c r="S1398" s="45" t="s">
        <v>7915</v>
      </c>
      <c r="T1398" s="42" t="s">
        <v>7916</v>
      </c>
      <c r="U1398" s="49">
        <v>1284</v>
      </c>
      <c r="Y1398" s="62"/>
      <c r="Z1398" s="62"/>
      <c r="AA1398" s="62"/>
      <c r="AB1398" s="64"/>
    </row>
    <row r="1399" spans="1:28" ht="14.1" customHeight="1">
      <c r="A1399" s="42" t="str">
        <f t="shared" si="15"/>
        <v>7707</v>
      </c>
      <c r="B1399" s="42" t="str">
        <f t="shared" si="16"/>
        <v>7707102</v>
      </c>
      <c r="C1399" s="42" t="str">
        <f t="shared" si="17"/>
        <v>770710212</v>
      </c>
      <c r="I1399" s="42">
        <v>120021</v>
      </c>
      <c r="J1399" s="42" t="s">
        <v>7897</v>
      </c>
      <c r="K1399" s="42">
        <v>7</v>
      </c>
      <c r="L1399" s="42" t="s">
        <v>7183</v>
      </c>
      <c r="M1399" s="44">
        <v>707</v>
      </c>
      <c r="N1399" s="42" t="s">
        <v>7847</v>
      </c>
      <c r="O1399" s="42">
        <v>102</v>
      </c>
      <c r="P1399" s="42" t="s">
        <v>7872</v>
      </c>
      <c r="Q1399" s="42">
        <v>12</v>
      </c>
      <c r="R1399" s="45" t="s">
        <v>7251</v>
      </c>
      <c r="S1399" s="45" t="s">
        <v>7918</v>
      </c>
      <c r="T1399" s="42" t="s">
        <v>1145</v>
      </c>
      <c r="U1399" s="49">
        <v>1416</v>
      </c>
      <c r="Y1399" s="62"/>
      <c r="Z1399" s="62"/>
      <c r="AA1399" s="62"/>
      <c r="AB1399" s="64"/>
    </row>
    <row r="1400" spans="1:28" ht="14.1" customHeight="1">
      <c r="A1400" s="42" t="str">
        <f t="shared" si="15"/>
        <v>7707</v>
      </c>
      <c r="B1400" s="42" t="str">
        <f t="shared" si="16"/>
        <v>7707102</v>
      </c>
      <c r="C1400" s="42" t="str">
        <f t="shared" si="17"/>
        <v>770710213</v>
      </c>
      <c r="I1400" s="42">
        <v>120022</v>
      </c>
      <c r="J1400" s="42" t="s">
        <v>7901</v>
      </c>
      <c r="K1400" s="42">
        <v>7</v>
      </c>
      <c r="L1400" s="42" t="s">
        <v>7183</v>
      </c>
      <c r="M1400" s="44">
        <v>707</v>
      </c>
      <c r="N1400" s="42" t="s">
        <v>7847</v>
      </c>
      <c r="O1400" s="42">
        <v>102</v>
      </c>
      <c r="P1400" s="42" t="s">
        <v>7872</v>
      </c>
      <c r="Q1400" s="42">
        <v>13</v>
      </c>
      <c r="R1400" s="45" t="s">
        <v>7920</v>
      </c>
      <c r="S1400" s="45" t="s">
        <v>7921</v>
      </c>
      <c r="T1400" s="42" t="s">
        <v>5434</v>
      </c>
      <c r="U1400" s="49">
        <v>1071</v>
      </c>
      <c r="Y1400" s="62"/>
      <c r="Z1400" s="62"/>
      <c r="AA1400" s="62"/>
      <c r="AB1400" s="64"/>
    </row>
    <row r="1401" spans="1:28" ht="14.1" customHeight="1">
      <c r="A1401" s="42" t="str">
        <f t="shared" si="15"/>
        <v>7707</v>
      </c>
      <c r="B1401" s="42" t="str">
        <f t="shared" si="16"/>
        <v>7707102</v>
      </c>
      <c r="C1401" s="42" t="str">
        <f t="shared" si="17"/>
        <v>770710219</v>
      </c>
      <c r="I1401" s="42">
        <v>120023</v>
      </c>
      <c r="J1401" s="42" t="s">
        <v>7905</v>
      </c>
      <c r="K1401" s="42">
        <v>7</v>
      </c>
      <c r="L1401" s="42" t="s">
        <v>7183</v>
      </c>
      <c r="M1401" s="44">
        <v>707</v>
      </c>
      <c r="N1401" s="42" t="s">
        <v>7847</v>
      </c>
      <c r="O1401" s="42">
        <v>102</v>
      </c>
      <c r="P1401" s="42" t="s">
        <v>7872</v>
      </c>
      <c r="Q1401" s="42">
        <v>19</v>
      </c>
      <c r="R1401" s="45" t="s">
        <v>1479</v>
      </c>
      <c r="S1401" s="45" t="s">
        <v>7923</v>
      </c>
      <c r="T1401" s="42" t="s">
        <v>7924</v>
      </c>
      <c r="U1401" s="49">
        <v>1075</v>
      </c>
      <c r="Y1401" s="62"/>
      <c r="Z1401" s="62"/>
      <c r="AA1401" s="62"/>
      <c r="AB1401" s="64"/>
    </row>
    <row r="1402" spans="1:28" ht="14.1" customHeight="1">
      <c r="A1402" s="42" t="str">
        <f t="shared" si="15"/>
        <v>7707</v>
      </c>
      <c r="B1402" s="42" t="str">
        <f t="shared" si="16"/>
        <v>7707103</v>
      </c>
      <c r="C1402" s="42" t="str">
        <f t="shared" si="17"/>
        <v>77071031</v>
      </c>
      <c r="I1402" s="42">
        <v>120024</v>
      </c>
      <c r="J1402" s="42" t="s">
        <v>7909</v>
      </c>
      <c r="K1402" s="42">
        <v>7</v>
      </c>
      <c r="L1402" s="42" t="s">
        <v>7183</v>
      </c>
      <c r="M1402" s="44">
        <v>707</v>
      </c>
      <c r="N1402" s="42" t="s">
        <v>7847</v>
      </c>
      <c r="O1402" s="42">
        <v>103</v>
      </c>
      <c r="P1402" s="42" t="s">
        <v>7926</v>
      </c>
      <c r="Q1402" s="42">
        <v>1</v>
      </c>
      <c r="R1402" s="45" t="s">
        <v>7927</v>
      </c>
      <c r="S1402" s="45" t="s">
        <v>7928</v>
      </c>
      <c r="T1402" s="42" t="s">
        <v>7929</v>
      </c>
      <c r="U1402" s="49">
        <v>1493</v>
      </c>
      <c r="Y1402" s="62"/>
      <c r="Z1402" s="62"/>
      <c r="AA1402" s="62"/>
      <c r="AB1402" s="64"/>
    </row>
    <row r="1403" spans="1:28" ht="14.1" customHeight="1">
      <c r="A1403" s="42" t="str">
        <f t="shared" si="15"/>
        <v>7707</v>
      </c>
      <c r="B1403" s="42" t="str">
        <f t="shared" si="16"/>
        <v>7707103</v>
      </c>
      <c r="C1403" s="42" t="str">
        <f t="shared" si="17"/>
        <v>77071032</v>
      </c>
      <c r="I1403" s="42">
        <v>120025</v>
      </c>
      <c r="J1403" s="42" t="s">
        <v>7913</v>
      </c>
      <c r="K1403" s="42">
        <v>7</v>
      </c>
      <c r="L1403" s="42" t="s">
        <v>7183</v>
      </c>
      <c r="M1403" s="44">
        <v>707</v>
      </c>
      <c r="N1403" s="42" t="s">
        <v>7847</v>
      </c>
      <c r="O1403" s="42">
        <v>103</v>
      </c>
      <c r="P1403" s="42" t="s">
        <v>7926</v>
      </c>
      <c r="Q1403" s="42">
        <v>2</v>
      </c>
      <c r="R1403" s="45" t="s">
        <v>7931</v>
      </c>
      <c r="S1403" s="45" t="s">
        <v>7932</v>
      </c>
      <c r="T1403" s="42" t="s">
        <v>7933</v>
      </c>
      <c r="U1403" s="49">
        <v>1309</v>
      </c>
      <c r="Y1403" s="62"/>
      <c r="Z1403" s="62"/>
      <c r="AA1403" s="62"/>
      <c r="AB1403" s="64"/>
    </row>
    <row r="1404" spans="1:28" ht="14.1" customHeight="1">
      <c r="A1404" s="42" t="str">
        <f t="shared" si="15"/>
        <v>7707</v>
      </c>
      <c r="B1404" s="42" t="str">
        <f t="shared" si="16"/>
        <v>7707103</v>
      </c>
      <c r="C1404" s="42" t="str">
        <f t="shared" si="17"/>
        <v>77071033</v>
      </c>
      <c r="I1404" s="42">
        <v>120026</v>
      </c>
      <c r="J1404" s="42" t="s">
        <v>7917</v>
      </c>
      <c r="K1404" s="42">
        <v>7</v>
      </c>
      <c r="L1404" s="42" t="s">
        <v>7183</v>
      </c>
      <c r="M1404" s="44">
        <v>707</v>
      </c>
      <c r="N1404" s="42" t="s">
        <v>7847</v>
      </c>
      <c r="O1404" s="42">
        <v>103</v>
      </c>
      <c r="P1404" s="42" t="s">
        <v>7926</v>
      </c>
      <c r="Q1404" s="42">
        <v>3</v>
      </c>
      <c r="R1404" s="45" t="s">
        <v>7935</v>
      </c>
      <c r="S1404" s="45" t="s">
        <v>7936</v>
      </c>
      <c r="T1404" s="42" t="s">
        <v>7937</v>
      </c>
      <c r="U1404" s="49">
        <v>1679</v>
      </c>
      <c r="Y1404" s="62"/>
      <c r="Z1404" s="62"/>
      <c r="AA1404" s="62"/>
      <c r="AB1404" s="64"/>
    </row>
    <row r="1405" spans="1:28" ht="14.1" customHeight="1">
      <c r="A1405" s="42" t="str">
        <f t="shared" si="15"/>
        <v>7707</v>
      </c>
      <c r="B1405" s="42" t="str">
        <f t="shared" si="16"/>
        <v>7707103</v>
      </c>
      <c r="C1405" s="42" t="str">
        <f t="shared" si="17"/>
        <v>77071034</v>
      </c>
      <c r="I1405" s="42">
        <v>120027</v>
      </c>
      <c r="J1405" s="42" t="s">
        <v>7919</v>
      </c>
      <c r="K1405" s="42">
        <v>7</v>
      </c>
      <c r="L1405" s="42" t="s">
        <v>7183</v>
      </c>
      <c r="M1405" s="44">
        <v>707</v>
      </c>
      <c r="N1405" s="42" t="s">
        <v>7847</v>
      </c>
      <c r="O1405" s="42">
        <v>103</v>
      </c>
      <c r="P1405" s="42" t="s">
        <v>7926</v>
      </c>
      <c r="Q1405" s="42">
        <v>4</v>
      </c>
      <c r="R1405" s="45" t="s">
        <v>7939</v>
      </c>
      <c r="S1405" s="45" t="s">
        <v>7940</v>
      </c>
      <c r="T1405" s="42" t="s">
        <v>7941</v>
      </c>
      <c r="U1405" s="49">
        <v>1885</v>
      </c>
      <c r="Y1405" s="62"/>
      <c r="Z1405" s="62"/>
      <c r="AA1405" s="62"/>
      <c r="AB1405" s="64"/>
    </row>
    <row r="1406" spans="1:28" ht="14.1" customHeight="1">
      <c r="A1406" s="42" t="str">
        <f t="shared" si="15"/>
        <v>7707</v>
      </c>
      <c r="B1406" s="42" t="str">
        <f t="shared" si="16"/>
        <v>7707103</v>
      </c>
      <c r="C1406" s="42" t="str">
        <f t="shared" si="17"/>
        <v>770710319</v>
      </c>
      <c r="I1406" s="42">
        <v>120028</v>
      </c>
      <c r="J1406" s="42" t="s">
        <v>7922</v>
      </c>
      <c r="K1406" s="42">
        <v>7</v>
      </c>
      <c r="L1406" s="42" t="s">
        <v>7183</v>
      </c>
      <c r="M1406" s="44">
        <v>707</v>
      </c>
      <c r="N1406" s="42" t="s">
        <v>7847</v>
      </c>
      <c r="O1406" s="42">
        <v>103</v>
      </c>
      <c r="P1406" s="42" t="s">
        <v>7926</v>
      </c>
      <c r="Q1406" s="42">
        <v>19</v>
      </c>
      <c r="R1406" s="45" t="s">
        <v>1479</v>
      </c>
      <c r="S1406" s="45" t="s">
        <v>7943</v>
      </c>
      <c r="T1406" s="42" t="s">
        <v>7944</v>
      </c>
      <c r="U1406" s="49">
        <v>575</v>
      </c>
      <c r="Y1406" s="62"/>
      <c r="Z1406" s="62"/>
      <c r="AA1406" s="62"/>
      <c r="AB1406" s="64"/>
    </row>
    <row r="1407" spans="1:28" ht="14.1" customHeight="1">
      <c r="A1407" s="42" t="str">
        <f t="shared" si="15"/>
        <v>7707</v>
      </c>
      <c r="B1407" s="42" t="str">
        <f t="shared" si="16"/>
        <v>7707104</v>
      </c>
      <c r="C1407" s="42" t="str">
        <f t="shared" si="17"/>
        <v>77071041</v>
      </c>
      <c r="I1407" s="42">
        <v>120029</v>
      </c>
      <c r="J1407" s="42" t="s">
        <v>7925</v>
      </c>
      <c r="K1407" s="42">
        <v>7</v>
      </c>
      <c r="L1407" s="42" t="s">
        <v>7183</v>
      </c>
      <c r="M1407" s="44">
        <v>707</v>
      </c>
      <c r="N1407" s="42" t="s">
        <v>7847</v>
      </c>
      <c r="O1407" s="42">
        <v>104</v>
      </c>
      <c r="P1407" s="42" t="s">
        <v>7946</v>
      </c>
      <c r="Q1407" s="42">
        <v>1</v>
      </c>
      <c r="R1407" s="45" t="s">
        <v>7488</v>
      </c>
      <c r="S1407" s="45" t="s">
        <v>7947</v>
      </c>
      <c r="T1407" s="42" t="s">
        <v>7948</v>
      </c>
      <c r="U1407" s="49">
        <v>1814</v>
      </c>
      <c r="Y1407" s="62"/>
      <c r="Z1407" s="62"/>
      <c r="AA1407" s="62"/>
      <c r="AB1407" s="64"/>
    </row>
    <row r="1408" spans="1:28" ht="14.1" customHeight="1">
      <c r="A1408" s="42" t="str">
        <f t="shared" si="15"/>
        <v>7707</v>
      </c>
      <c r="B1408" s="42" t="str">
        <f t="shared" si="16"/>
        <v>7707104</v>
      </c>
      <c r="C1408" s="42" t="str">
        <f t="shared" si="17"/>
        <v>77071042</v>
      </c>
      <c r="I1408" s="42">
        <v>120030</v>
      </c>
      <c r="J1408" s="42" t="s">
        <v>7930</v>
      </c>
      <c r="K1408" s="42">
        <v>7</v>
      </c>
      <c r="L1408" s="42" t="s">
        <v>7183</v>
      </c>
      <c r="M1408" s="44">
        <v>707</v>
      </c>
      <c r="N1408" s="42" t="s">
        <v>7847</v>
      </c>
      <c r="O1408" s="42">
        <v>104</v>
      </c>
      <c r="P1408" s="42" t="s">
        <v>7946</v>
      </c>
      <c r="Q1408" s="42">
        <v>2</v>
      </c>
      <c r="R1408" s="45" t="s">
        <v>7952</v>
      </c>
      <c r="S1408" s="45" t="s">
        <v>7953</v>
      </c>
      <c r="T1408" s="42" t="s">
        <v>5008</v>
      </c>
      <c r="U1408" s="49">
        <v>1611</v>
      </c>
      <c r="Y1408" s="62"/>
      <c r="Z1408" s="62"/>
      <c r="AA1408" s="62"/>
      <c r="AB1408" s="64"/>
    </row>
    <row r="1409" spans="1:28" ht="14.1" customHeight="1">
      <c r="A1409" s="42" t="str">
        <f t="shared" si="15"/>
        <v>7707</v>
      </c>
      <c r="B1409" s="42" t="str">
        <f t="shared" si="16"/>
        <v>7707104</v>
      </c>
      <c r="C1409" s="42" t="str">
        <f t="shared" si="17"/>
        <v>77071043</v>
      </c>
      <c r="I1409" s="42">
        <v>120031</v>
      </c>
      <c r="J1409" s="42" t="s">
        <v>7934</v>
      </c>
      <c r="K1409" s="42">
        <v>7</v>
      </c>
      <c r="L1409" s="42" t="s">
        <v>7183</v>
      </c>
      <c r="M1409" s="44">
        <v>707</v>
      </c>
      <c r="N1409" s="42" t="s">
        <v>7847</v>
      </c>
      <c r="O1409" s="42">
        <v>104</v>
      </c>
      <c r="P1409" s="42" t="s">
        <v>7946</v>
      </c>
      <c r="Q1409" s="42">
        <v>3</v>
      </c>
      <c r="R1409" s="45" t="s">
        <v>7957</v>
      </c>
      <c r="S1409" s="45" t="s">
        <v>7958</v>
      </c>
      <c r="T1409" s="42" t="s">
        <v>7959</v>
      </c>
      <c r="U1409" s="49">
        <v>418</v>
      </c>
      <c r="Y1409" s="62"/>
      <c r="Z1409" s="62"/>
      <c r="AA1409" s="62"/>
      <c r="AB1409" s="64"/>
    </row>
    <row r="1410" spans="1:28" ht="14.1" customHeight="1">
      <c r="A1410" s="42" t="str">
        <f t="shared" si="15"/>
        <v>7707</v>
      </c>
      <c r="B1410" s="42" t="str">
        <f t="shared" si="16"/>
        <v>7707104</v>
      </c>
      <c r="C1410" s="42" t="str">
        <f t="shared" si="17"/>
        <v>770710419</v>
      </c>
      <c r="I1410" s="42">
        <v>120032</v>
      </c>
      <c r="J1410" s="42" t="s">
        <v>7938</v>
      </c>
      <c r="K1410" s="42">
        <v>7</v>
      </c>
      <c r="L1410" s="42" t="s">
        <v>7183</v>
      </c>
      <c r="M1410" s="44">
        <v>707</v>
      </c>
      <c r="N1410" s="42" t="s">
        <v>7847</v>
      </c>
      <c r="O1410" s="42">
        <v>104</v>
      </c>
      <c r="P1410" s="42" t="s">
        <v>7946</v>
      </c>
      <c r="Q1410" s="42">
        <v>19</v>
      </c>
      <c r="R1410" s="45" t="s">
        <v>1479</v>
      </c>
      <c r="S1410" s="45" t="s">
        <v>7963</v>
      </c>
      <c r="T1410" s="42" t="s">
        <v>7964</v>
      </c>
      <c r="U1410" s="49">
        <v>1615</v>
      </c>
      <c r="Y1410" s="62"/>
      <c r="Z1410" s="62"/>
      <c r="AA1410" s="62"/>
      <c r="AB1410" s="64"/>
    </row>
    <row r="1411" spans="1:28" ht="14.1" customHeight="1">
      <c r="A1411" s="42" t="str">
        <f t="shared" si="15"/>
        <v>7707</v>
      </c>
      <c r="B1411" s="42" t="str">
        <f t="shared" si="16"/>
        <v>7707105</v>
      </c>
      <c r="C1411" s="42" t="str">
        <f t="shared" si="17"/>
        <v>77071051</v>
      </c>
      <c r="I1411" s="42">
        <v>120033</v>
      </c>
      <c r="J1411" s="42" t="s">
        <v>7942</v>
      </c>
      <c r="K1411" s="42">
        <v>7</v>
      </c>
      <c r="L1411" s="42" t="s">
        <v>7183</v>
      </c>
      <c r="M1411" s="44">
        <v>707</v>
      </c>
      <c r="N1411" s="42" t="s">
        <v>7847</v>
      </c>
      <c r="O1411" s="42">
        <v>105</v>
      </c>
      <c r="P1411" s="42" t="s">
        <v>7968</v>
      </c>
      <c r="Q1411" s="42">
        <v>1</v>
      </c>
      <c r="R1411" s="45" t="s">
        <v>7969</v>
      </c>
      <c r="S1411" s="45" t="s">
        <v>7970</v>
      </c>
      <c r="T1411" s="42" t="s">
        <v>7971</v>
      </c>
      <c r="U1411" s="49">
        <v>419</v>
      </c>
      <c r="Y1411" s="62"/>
      <c r="Z1411" s="62"/>
      <c r="AA1411" s="62"/>
      <c r="AB1411" s="64"/>
    </row>
    <row r="1412" spans="1:28" ht="14.1" customHeight="1">
      <c r="A1412" s="42" t="str">
        <f t="shared" si="15"/>
        <v>7707</v>
      </c>
      <c r="B1412" s="42" t="str">
        <f t="shared" si="16"/>
        <v>7707105</v>
      </c>
      <c r="C1412" s="42" t="str">
        <f t="shared" si="17"/>
        <v>77071052</v>
      </c>
      <c r="I1412" s="42">
        <v>120034</v>
      </c>
      <c r="J1412" s="42" t="s">
        <v>7945</v>
      </c>
      <c r="K1412" s="42">
        <v>7</v>
      </c>
      <c r="L1412" s="42" t="s">
        <v>7183</v>
      </c>
      <c r="M1412" s="44">
        <v>707</v>
      </c>
      <c r="N1412" s="42" t="s">
        <v>7847</v>
      </c>
      <c r="O1412" s="42">
        <v>105</v>
      </c>
      <c r="P1412" s="42" t="s">
        <v>7968</v>
      </c>
      <c r="Q1412" s="42">
        <v>2</v>
      </c>
      <c r="R1412" s="45" t="s">
        <v>7973</v>
      </c>
      <c r="S1412" s="45" t="s">
        <v>7974</v>
      </c>
      <c r="T1412" s="42" t="s">
        <v>7975</v>
      </c>
      <c r="U1412" s="49">
        <v>420</v>
      </c>
      <c r="Y1412" s="62"/>
      <c r="Z1412" s="62"/>
      <c r="AA1412" s="62"/>
      <c r="AB1412" s="64"/>
    </row>
    <row r="1413" spans="1:28" ht="14.1" customHeight="1">
      <c r="A1413" s="42" t="str">
        <f t="shared" si="15"/>
        <v>7707</v>
      </c>
      <c r="B1413" s="42" t="str">
        <f t="shared" si="16"/>
        <v>7707105</v>
      </c>
      <c r="C1413" s="42" t="str">
        <f t="shared" si="17"/>
        <v>77071053</v>
      </c>
      <c r="I1413" s="42">
        <v>120035</v>
      </c>
      <c r="J1413" s="42" t="s">
        <v>7951</v>
      </c>
      <c r="K1413" s="42">
        <v>7</v>
      </c>
      <c r="L1413" s="42" t="s">
        <v>7183</v>
      </c>
      <c r="M1413" s="44">
        <v>707</v>
      </c>
      <c r="N1413" s="42" t="s">
        <v>7847</v>
      </c>
      <c r="O1413" s="42">
        <v>105</v>
      </c>
      <c r="P1413" s="42" t="s">
        <v>7968</v>
      </c>
      <c r="Q1413" s="42">
        <v>3</v>
      </c>
      <c r="R1413" s="45" t="s">
        <v>7977</v>
      </c>
      <c r="S1413" s="45" t="s">
        <v>7978</v>
      </c>
      <c r="T1413" s="42" t="s">
        <v>7979</v>
      </c>
      <c r="U1413" s="49">
        <v>421</v>
      </c>
      <c r="Y1413" s="62"/>
      <c r="Z1413" s="62"/>
      <c r="AA1413" s="62"/>
      <c r="AB1413" s="64"/>
    </row>
    <row r="1414" spans="1:28" ht="14.1" customHeight="1">
      <c r="A1414" s="42" t="str">
        <f t="shared" si="15"/>
        <v>7707</v>
      </c>
      <c r="B1414" s="42" t="str">
        <f t="shared" si="16"/>
        <v>7707105</v>
      </c>
      <c r="C1414" s="42" t="str">
        <f t="shared" si="17"/>
        <v>770710519</v>
      </c>
      <c r="I1414" s="42">
        <v>120036</v>
      </c>
      <c r="J1414" s="42" t="s">
        <v>7956</v>
      </c>
      <c r="K1414" s="42">
        <v>7</v>
      </c>
      <c r="L1414" s="42" t="s">
        <v>7183</v>
      </c>
      <c r="M1414" s="44">
        <v>707</v>
      </c>
      <c r="N1414" s="42" t="s">
        <v>7847</v>
      </c>
      <c r="O1414" s="42">
        <v>105</v>
      </c>
      <c r="P1414" s="42" t="s">
        <v>7968</v>
      </c>
      <c r="Q1414" s="42">
        <v>19</v>
      </c>
      <c r="R1414" s="45" t="s">
        <v>1479</v>
      </c>
      <c r="S1414" s="45" t="s">
        <v>7981</v>
      </c>
      <c r="T1414" s="42" t="s">
        <v>7982</v>
      </c>
      <c r="U1414" s="49">
        <v>511</v>
      </c>
      <c r="Y1414" s="62"/>
      <c r="Z1414" s="62"/>
      <c r="AA1414" s="62"/>
      <c r="AB1414" s="64"/>
    </row>
    <row r="1415" spans="1:28" ht="14.1" customHeight="1">
      <c r="A1415" s="42" t="str">
        <f t="shared" si="15"/>
        <v>7707</v>
      </c>
      <c r="B1415" s="42" t="str">
        <f t="shared" si="16"/>
        <v>7707106</v>
      </c>
      <c r="C1415" s="42" t="str">
        <f t="shared" si="17"/>
        <v>77071061</v>
      </c>
      <c r="I1415" s="42">
        <v>120037</v>
      </c>
      <c r="J1415" s="42" t="s">
        <v>7962</v>
      </c>
      <c r="K1415" s="42">
        <v>7</v>
      </c>
      <c r="L1415" s="42" t="s">
        <v>7183</v>
      </c>
      <c r="M1415" s="44">
        <v>707</v>
      </c>
      <c r="N1415" s="42" t="s">
        <v>7847</v>
      </c>
      <c r="O1415" s="42">
        <v>106</v>
      </c>
      <c r="P1415" s="42" t="s">
        <v>7984</v>
      </c>
      <c r="Q1415" s="42">
        <v>1</v>
      </c>
      <c r="R1415" s="45" t="s">
        <v>7985</v>
      </c>
      <c r="S1415" s="45" t="s">
        <v>7986</v>
      </c>
      <c r="T1415" s="42" t="s">
        <v>7987</v>
      </c>
      <c r="U1415" s="49">
        <v>433</v>
      </c>
      <c r="Y1415" s="62"/>
      <c r="Z1415" s="62"/>
      <c r="AA1415" s="62"/>
      <c r="AB1415" s="64"/>
    </row>
    <row r="1416" spans="1:28" ht="14.1" customHeight="1">
      <c r="A1416" s="42" t="str">
        <f t="shared" si="15"/>
        <v>7707</v>
      </c>
      <c r="B1416" s="42" t="str">
        <f t="shared" si="16"/>
        <v>7707106</v>
      </c>
      <c r="C1416" s="42" t="str">
        <f t="shared" si="17"/>
        <v>77071062</v>
      </c>
      <c r="I1416" s="42">
        <v>120038</v>
      </c>
      <c r="J1416" s="42" t="s">
        <v>7967</v>
      </c>
      <c r="K1416" s="42">
        <v>7</v>
      </c>
      <c r="L1416" s="42" t="s">
        <v>7183</v>
      </c>
      <c r="M1416" s="44">
        <v>707</v>
      </c>
      <c r="N1416" s="42" t="s">
        <v>7847</v>
      </c>
      <c r="O1416" s="42">
        <v>106</v>
      </c>
      <c r="P1416" s="42" t="s">
        <v>7984</v>
      </c>
      <c r="Q1416" s="42">
        <v>2</v>
      </c>
      <c r="R1416" s="45" t="s">
        <v>7989</v>
      </c>
      <c r="S1416" s="45" t="s">
        <v>7990</v>
      </c>
      <c r="T1416" s="42" t="s">
        <v>7991</v>
      </c>
      <c r="U1416" s="49">
        <v>2003</v>
      </c>
      <c r="Y1416" s="62"/>
      <c r="Z1416" s="62"/>
      <c r="AA1416" s="62"/>
      <c r="AB1416" s="64"/>
    </row>
    <row r="1417" spans="1:28" ht="14.1" customHeight="1">
      <c r="A1417" s="42" t="str">
        <f t="shared" si="15"/>
        <v>7707</v>
      </c>
      <c r="B1417" s="42" t="str">
        <f t="shared" si="16"/>
        <v>7707106</v>
      </c>
      <c r="C1417" s="42" t="str">
        <f t="shared" si="17"/>
        <v>77071063</v>
      </c>
      <c r="I1417" s="42">
        <v>120039</v>
      </c>
      <c r="J1417" s="42" t="s">
        <v>7972</v>
      </c>
      <c r="K1417" s="42">
        <v>7</v>
      </c>
      <c r="L1417" s="42" t="s">
        <v>7183</v>
      </c>
      <c r="M1417" s="44">
        <v>707</v>
      </c>
      <c r="N1417" s="42" t="s">
        <v>7847</v>
      </c>
      <c r="O1417" s="42">
        <v>106</v>
      </c>
      <c r="P1417" s="42" t="s">
        <v>7984</v>
      </c>
      <c r="Q1417" s="42">
        <v>3</v>
      </c>
      <c r="R1417" s="45" t="s">
        <v>7993</v>
      </c>
      <c r="S1417" s="45" t="s">
        <v>7994</v>
      </c>
      <c r="T1417" s="42" t="s">
        <v>7995</v>
      </c>
      <c r="U1417" s="49">
        <v>491</v>
      </c>
      <c r="Y1417" s="62"/>
      <c r="Z1417" s="62"/>
      <c r="AA1417" s="62"/>
      <c r="AB1417" s="64"/>
    </row>
    <row r="1418" spans="1:28" ht="14.1" customHeight="1">
      <c r="A1418" s="42" t="str">
        <f t="shared" si="15"/>
        <v>7707</v>
      </c>
      <c r="B1418" s="42" t="str">
        <f t="shared" si="16"/>
        <v>7707106</v>
      </c>
      <c r="C1418" s="42" t="str">
        <f t="shared" si="17"/>
        <v>77071064</v>
      </c>
      <c r="I1418" s="42">
        <v>120040</v>
      </c>
      <c r="J1418" s="42" t="s">
        <v>7976</v>
      </c>
      <c r="K1418" s="42">
        <v>7</v>
      </c>
      <c r="L1418" s="42" t="s">
        <v>7183</v>
      </c>
      <c r="M1418" s="44">
        <v>707</v>
      </c>
      <c r="N1418" s="42" t="s">
        <v>7847</v>
      </c>
      <c r="O1418" s="42">
        <v>106</v>
      </c>
      <c r="P1418" s="42" t="s">
        <v>7984</v>
      </c>
      <c r="Q1418" s="42">
        <v>4</v>
      </c>
      <c r="R1418" s="45" t="s">
        <v>7997</v>
      </c>
      <c r="S1418" s="45" t="s">
        <v>7998</v>
      </c>
      <c r="T1418" s="42" t="s">
        <v>7999</v>
      </c>
      <c r="U1418" s="49">
        <v>537</v>
      </c>
      <c r="Y1418" s="62"/>
      <c r="Z1418" s="62"/>
      <c r="AA1418" s="62"/>
      <c r="AB1418" s="64"/>
    </row>
    <row r="1419" spans="1:28" ht="14.1" customHeight="1">
      <c r="A1419" s="42" t="str">
        <f t="shared" si="15"/>
        <v>7707</v>
      </c>
      <c r="B1419" s="42" t="str">
        <f t="shared" si="16"/>
        <v>7707106</v>
      </c>
      <c r="C1419" s="42" t="str">
        <f t="shared" si="17"/>
        <v>77071065</v>
      </c>
      <c r="I1419" s="42">
        <v>120041</v>
      </c>
      <c r="J1419" s="42" t="s">
        <v>7980</v>
      </c>
      <c r="K1419" s="42">
        <v>7</v>
      </c>
      <c r="L1419" s="42" t="s">
        <v>7183</v>
      </c>
      <c r="M1419" s="44">
        <v>707</v>
      </c>
      <c r="N1419" s="42" t="s">
        <v>7847</v>
      </c>
      <c r="O1419" s="42">
        <v>106</v>
      </c>
      <c r="P1419" s="42" t="s">
        <v>7984</v>
      </c>
      <c r="Q1419" s="42">
        <v>5</v>
      </c>
      <c r="R1419" s="45" t="s">
        <v>8001</v>
      </c>
      <c r="S1419" s="45" t="s">
        <v>8002</v>
      </c>
      <c r="T1419" s="42" t="s">
        <v>8003</v>
      </c>
      <c r="U1419" s="49">
        <v>538</v>
      </c>
      <c r="Y1419" s="62"/>
      <c r="Z1419" s="62"/>
      <c r="AA1419" s="62"/>
      <c r="AB1419" s="64"/>
    </row>
    <row r="1420" spans="1:28" ht="14.1" customHeight="1">
      <c r="A1420" s="42" t="str">
        <f t="shared" si="15"/>
        <v>7707</v>
      </c>
      <c r="B1420" s="42" t="str">
        <f t="shared" si="16"/>
        <v>7707106</v>
      </c>
      <c r="C1420" s="42" t="str">
        <f t="shared" si="17"/>
        <v>77071066</v>
      </c>
      <c r="I1420" s="42">
        <v>120042</v>
      </c>
      <c r="J1420" s="42" t="s">
        <v>7983</v>
      </c>
      <c r="K1420" s="42">
        <v>7</v>
      </c>
      <c r="L1420" s="42" t="s">
        <v>7183</v>
      </c>
      <c r="M1420" s="44">
        <v>707</v>
      </c>
      <c r="N1420" s="42" t="s">
        <v>7847</v>
      </c>
      <c r="O1420" s="42">
        <v>106</v>
      </c>
      <c r="P1420" s="42" t="s">
        <v>7984</v>
      </c>
      <c r="Q1420" s="42">
        <v>6</v>
      </c>
      <c r="R1420" s="45" t="s">
        <v>8005</v>
      </c>
      <c r="S1420" s="45" t="s">
        <v>8006</v>
      </c>
      <c r="T1420" s="42" t="s">
        <v>8007</v>
      </c>
      <c r="U1420" s="49">
        <v>422</v>
      </c>
      <c r="Y1420" s="62"/>
      <c r="Z1420" s="62"/>
      <c r="AA1420" s="62"/>
      <c r="AB1420" s="64"/>
    </row>
    <row r="1421" spans="1:28" ht="14.1" customHeight="1">
      <c r="A1421" s="42" t="str">
        <f t="shared" si="15"/>
        <v>7707</v>
      </c>
      <c r="B1421" s="42" t="str">
        <f t="shared" si="16"/>
        <v>7707106</v>
      </c>
      <c r="C1421" s="42" t="str">
        <f t="shared" si="17"/>
        <v>77071067</v>
      </c>
      <c r="I1421" s="42">
        <v>120043</v>
      </c>
      <c r="J1421" s="42" t="s">
        <v>7988</v>
      </c>
      <c r="K1421" s="42">
        <v>7</v>
      </c>
      <c r="L1421" s="42" t="s">
        <v>7183</v>
      </c>
      <c r="M1421" s="44">
        <v>707</v>
      </c>
      <c r="N1421" s="42" t="s">
        <v>7847</v>
      </c>
      <c r="O1421" s="42">
        <v>106</v>
      </c>
      <c r="P1421" s="42" t="s">
        <v>7984</v>
      </c>
      <c r="Q1421" s="42">
        <v>7</v>
      </c>
      <c r="R1421" s="45" t="s">
        <v>8011</v>
      </c>
      <c r="S1421" s="45" t="s">
        <v>8012</v>
      </c>
      <c r="T1421" s="42" t="s">
        <v>8013</v>
      </c>
      <c r="U1421" s="49">
        <v>576</v>
      </c>
      <c r="Y1421" s="62"/>
      <c r="Z1421" s="62"/>
      <c r="AA1421" s="62"/>
      <c r="AB1421" s="64"/>
    </row>
    <row r="1422" spans="1:28" ht="14.1" customHeight="1">
      <c r="A1422" s="42" t="str">
        <f t="shared" si="15"/>
        <v>7707</v>
      </c>
      <c r="B1422" s="42" t="str">
        <f t="shared" si="16"/>
        <v>7707106</v>
      </c>
      <c r="C1422" s="42" t="str">
        <f t="shared" si="17"/>
        <v>77071068</v>
      </c>
      <c r="I1422" s="42">
        <v>120044</v>
      </c>
      <c r="J1422" s="42" t="s">
        <v>7992</v>
      </c>
      <c r="K1422" s="42">
        <v>7</v>
      </c>
      <c r="L1422" s="42" t="s">
        <v>7183</v>
      </c>
      <c r="M1422" s="44">
        <v>707</v>
      </c>
      <c r="N1422" s="42" t="s">
        <v>7847</v>
      </c>
      <c r="O1422" s="42">
        <v>106</v>
      </c>
      <c r="P1422" s="42" t="s">
        <v>7984</v>
      </c>
      <c r="Q1422" s="42">
        <v>8</v>
      </c>
      <c r="R1422" s="45" t="s">
        <v>8017</v>
      </c>
      <c r="S1422" s="45" t="s">
        <v>8018</v>
      </c>
      <c r="T1422" s="42" t="s">
        <v>8019</v>
      </c>
      <c r="U1422" s="49">
        <v>423</v>
      </c>
      <c r="Y1422" s="62"/>
      <c r="Z1422" s="62"/>
      <c r="AA1422" s="62"/>
      <c r="AB1422" s="64"/>
    </row>
    <row r="1423" spans="1:28" ht="14.1" customHeight="1">
      <c r="A1423" s="42" t="str">
        <f t="shared" si="15"/>
        <v>7707</v>
      </c>
      <c r="B1423" s="42" t="str">
        <f t="shared" si="16"/>
        <v>7707106</v>
      </c>
      <c r="C1423" s="42" t="str">
        <f t="shared" si="17"/>
        <v>770710619</v>
      </c>
      <c r="I1423" s="42">
        <v>120045</v>
      </c>
      <c r="J1423" s="42" t="s">
        <v>7996</v>
      </c>
      <c r="K1423" s="42">
        <v>7</v>
      </c>
      <c r="L1423" s="42" t="s">
        <v>7183</v>
      </c>
      <c r="M1423" s="44">
        <v>707</v>
      </c>
      <c r="N1423" s="42" t="s">
        <v>7847</v>
      </c>
      <c r="O1423" s="42">
        <v>106</v>
      </c>
      <c r="P1423" s="42" t="s">
        <v>7984</v>
      </c>
      <c r="Q1423" s="42">
        <v>19</v>
      </c>
      <c r="R1423" s="45" t="s">
        <v>1479</v>
      </c>
      <c r="S1423" s="45" t="s">
        <v>8023</v>
      </c>
      <c r="T1423" s="42" t="s">
        <v>4932</v>
      </c>
      <c r="U1423" s="49">
        <v>424</v>
      </c>
      <c r="Y1423" s="62"/>
      <c r="Z1423" s="62"/>
      <c r="AA1423" s="62"/>
      <c r="AB1423" s="64"/>
    </row>
    <row r="1424" spans="1:28" ht="14.1" customHeight="1">
      <c r="A1424" s="42" t="str">
        <f t="shared" si="15"/>
        <v>7707</v>
      </c>
      <c r="B1424" s="42" t="str">
        <f t="shared" si="16"/>
        <v>7707107</v>
      </c>
      <c r="C1424" s="42" t="str">
        <f t="shared" si="17"/>
        <v>77071071</v>
      </c>
      <c r="I1424" s="42">
        <v>120046</v>
      </c>
      <c r="J1424" s="42" t="s">
        <v>8000</v>
      </c>
      <c r="K1424" s="42">
        <v>7</v>
      </c>
      <c r="L1424" s="42" t="s">
        <v>7183</v>
      </c>
      <c r="M1424" s="44">
        <v>707</v>
      </c>
      <c r="N1424" s="42" t="s">
        <v>7847</v>
      </c>
      <c r="O1424" s="42">
        <v>107</v>
      </c>
      <c r="P1424" s="42" t="s">
        <v>8027</v>
      </c>
      <c r="Q1424" s="42">
        <v>1</v>
      </c>
      <c r="R1424" s="45" t="s">
        <v>8028</v>
      </c>
      <c r="U1424" s="52"/>
      <c r="Y1424" s="62"/>
      <c r="Z1424" s="62"/>
      <c r="AA1424" s="62"/>
      <c r="AB1424" s="64"/>
    </row>
    <row r="1425" spans="1:28" ht="14.1" customHeight="1">
      <c r="A1425" s="42" t="str">
        <f t="shared" si="15"/>
        <v>7707</v>
      </c>
      <c r="B1425" s="42" t="str">
        <f t="shared" si="16"/>
        <v>7707107</v>
      </c>
      <c r="C1425" s="42" t="str">
        <f t="shared" si="17"/>
        <v>77071072</v>
      </c>
      <c r="I1425" s="42">
        <v>120047</v>
      </c>
      <c r="J1425" s="42" t="s">
        <v>8004</v>
      </c>
      <c r="K1425" s="42">
        <v>7</v>
      </c>
      <c r="L1425" s="42" t="s">
        <v>7183</v>
      </c>
      <c r="M1425" s="44">
        <v>707</v>
      </c>
      <c r="N1425" s="42" t="s">
        <v>7847</v>
      </c>
      <c r="O1425" s="42">
        <v>107</v>
      </c>
      <c r="P1425" s="42" t="s">
        <v>8027</v>
      </c>
      <c r="Q1425" s="42">
        <v>2</v>
      </c>
      <c r="R1425" s="45" t="s">
        <v>8032</v>
      </c>
      <c r="U1425" s="52"/>
      <c r="Y1425" s="62"/>
      <c r="Z1425" s="62"/>
      <c r="AA1425" s="62"/>
      <c r="AB1425" s="64"/>
    </row>
    <row r="1426" spans="1:28" ht="14.1" customHeight="1">
      <c r="A1426" s="42" t="str">
        <f t="shared" si="15"/>
        <v>7707</v>
      </c>
      <c r="B1426" s="42" t="str">
        <f t="shared" si="16"/>
        <v>7707107</v>
      </c>
      <c r="C1426" s="42" t="str">
        <f t="shared" si="17"/>
        <v>77071073</v>
      </c>
      <c r="I1426" s="42">
        <v>120048</v>
      </c>
      <c r="J1426" s="42" t="s">
        <v>8010</v>
      </c>
      <c r="K1426" s="42">
        <v>7</v>
      </c>
      <c r="L1426" s="42" t="s">
        <v>7183</v>
      </c>
      <c r="M1426" s="44">
        <v>707</v>
      </c>
      <c r="N1426" s="42" t="s">
        <v>7847</v>
      </c>
      <c r="O1426" s="42">
        <v>107</v>
      </c>
      <c r="P1426" s="42" t="s">
        <v>8027</v>
      </c>
      <c r="Q1426" s="42">
        <v>3</v>
      </c>
      <c r="R1426" s="45" t="s">
        <v>8036</v>
      </c>
      <c r="U1426" s="52"/>
      <c r="Y1426" s="62"/>
      <c r="Z1426" s="62"/>
      <c r="AA1426" s="62"/>
      <c r="AB1426" s="64"/>
    </row>
    <row r="1427" spans="1:28" ht="14.1" customHeight="1">
      <c r="A1427" s="42" t="str">
        <f t="shared" si="15"/>
        <v>7707</v>
      </c>
      <c r="B1427" s="42" t="str">
        <f t="shared" si="16"/>
        <v>7707107</v>
      </c>
      <c r="C1427" s="42" t="str">
        <f t="shared" si="17"/>
        <v>77071074</v>
      </c>
      <c r="I1427" s="42">
        <v>120049</v>
      </c>
      <c r="J1427" s="42" t="s">
        <v>8016</v>
      </c>
      <c r="K1427" s="42">
        <v>7</v>
      </c>
      <c r="L1427" s="42" t="s">
        <v>7183</v>
      </c>
      <c r="M1427" s="44">
        <v>707</v>
      </c>
      <c r="N1427" s="42" t="s">
        <v>7847</v>
      </c>
      <c r="O1427" s="42">
        <v>107</v>
      </c>
      <c r="P1427" s="42" t="s">
        <v>8027</v>
      </c>
      <c r="Q1427" s="42">
        <v>4</v>
      </c>
      <c r="R1427" s="45" t="s">
        <v>8040</v>
      </c>
      <c r="U1427" s="52"/>
      <c r="Y1427" s="62"/>
      <c r="Z1427" s="62"/>
      <c r="AA1427" s="62"/>
      <c r="AB1427" s="64"/>
    </row>
    <row r="1428" spans="1:28" ht="14.1" customHeight="1">
      <c r="A1428" s="42" t="str">
        <f t="shared" si="15"/>
        <v>7707</v>
      </c>
      <c r="B1428" s="42" t="str">
        <f t="shared" si="16"/>
        <v>7707107</v>
      </c>
      <c r="C1428" s="42" t="str">
        <f t="shared" si="17"/>
        <v>77071075</v>
      </c>
      <c r="I1428" s="42">
        <v>120050</v>
      </c>
      <c r="J1428" s="42" t="s">
        <v>8022</v>
      </c>
      <c r="K1428" s="42">
        <v>7</v>
      </c>
      <c r="L1428" s="42" t="s">
        <v>7183</v>
      </c>
      <c r="M1428" s="44">
        <v>707</v>
      </c>
      <c r="N1428" s="42" t="s">
        <v>7847</v>
      </c>
      <c r="O1428" s="42">
        <v>107</v>
      </c>
      <c r="P1428" s="42" t="s">
        <v>8027</v>
      </c>
      <c r="Q1428" s="42">
        <v>5</v>
      </c>
      <c r="R1428" s="45" t="s">
        <v>1836</v>
      </c>
      <c r="U1428" s="52"/>
      <c r="Y1428" s="62"/>
      <c r="Z1428" s="62"/>
      <c r="AA1428" s="62"/>
      <c r="AB1428" s="64"/>
    </row>
    <row r="1429" spans="1:28" ht="14.1" customHeight="1">
      <c r="A1429" s="42" t="str">
        <f t="shared" si="15"/>
        <v>7707</v>
      </c>
      <c r="B1429" s="42" t="str">
        <f t="shared" si="16"/>
        <v>7707107</v>
      </c>
      <c r="C1429" s="42" t="str">
        <f t="shared" si="17"/>
        <v>770710719</v>
      </c>
      <c r="I1429" s="42">
        <v>120051</v>
      </c>
      <c r="J1429" s="42" t="s">
        <v>8026</v>
      </c>
      <c r="K1429" s="42">
        <v>7</v>
      </c>
      <c r="L1429" s="42" t="s">
        <v>7183</v>
      </c>
      <c r="M1429" s="44">
        <v>707</v>
      </c>
      <c r="N1429" s="42" t="s">
        <v>7847</v>
      </c>
      <c r="O1429" s="42">
        <v>107</v>
      </c>
      <c r="P1429" s="42" t="s">
        <v>8027</v>
      </c>
      <c r="Q1429" s="42">
        <v>19</v>
      </c>
      <c r="R1429" s="45" t="s">
        <v>1479</v>
      </c>
      <c r="U1429" s="52"/>
      <c r="Y1429" s="62"/>
      <c r="Z1429" s="62"/>
      <c r="AA1429" s="62"/>
      <c r="AB1429" s="64"/>
    </row>
    <row r="1430" spans="1:28" ht="14.1" customHeight="1">
      <c r="A1430" s="42" t="str">
        <f t="shared" si="15"/>
        <v>7707</v>
      </c>
      <c r="B1430" s="42" t="str">
        <f t="shared" si="16"/>
        <v>7707108</v>
      </c>
      <c r="C1430" s="42" t="str">
        <f t="shared" si="17"/>
        <v>77071081</v>
      </c>
      <c r="I1430" s="42">
        <v>120052</v>
      </c>
      <c r="J1430" s="42" t="s">
        <v>8031</v>
      </c>
      <c r="K1430" s="42">
        <v>7</v>
      </c>
      <c r="L1430" s="42" t="s">
        <v>7183</v>
      </c>
      <c r="M1430" s="44">
        <v>707</v>
      </c>
      <c r="N1430" s="42" t="s">
        <v>7847</v>
      </c>
      <c r="O1430" s="42">
        <v>108</v>
      </c>
      <c r="P1430" s="42" t="s">
        <v>8050</v>
      </c>
      <c r="Q1430" s="42">
        <v>1</v>
      </c>
      <c r="R1430" s="45" t="s">
        <v>8051</v>
      </c>
      <c r="U1430" s="52"/>
      <c r="Y1430" s="62"/>
      <c r="Z1430" s="62"/>
      <c r="AA1430" s="62"/>
      <c r="AB1430" s="64"/>
    </row>
    <row r="1431" spans="1:28" ht="14.1" customHeight="1">
      <c r="A1431" s="42" t="str">
        <f t="shared" si="15"/>
        <v>7707</v>
      </c>
      <c r="B1431" s="42" t="str">
        <f t="shared" si="16"/>
        <v>7707108</v>
      </c>
      <c r="C1431" s="42" t="str">
        <f t="shared" si="17"/>
        <v>77071082</v>
      </c>
      <c r="I1431" s="42">
        <v>120053</v>
      </c>
      <c r="J1431" s="42" t="s">
        <v>8035</v>
      </c>
      <c r="K1431" s="42">
        <v>7</v>
      </c>
      <c r="L1431" s="42" t="s">
        <v>7183</v>
      </c>
      <c r="M1431" s="44">
        <v>707</v>
      </c>
      <c r="N1431" s="42" t="s">
        <v>7847</v>
      </c>
      <c r="O1431" s="42">
        <v>108</v>
      </c>
      <c r="P1431" s="42" t="s">
        <v>8050</v>
      </c>
      <c r="Q1431" s="42">
        <v>2</v>
      </c>
      <c r="R1431" s="45" t="s">
        <v>8055</v>
      </c>
      <c r="U1431" s="52"/>
      <c r="Y1431" s="62"/>
      <c r="Z1431" s="62"/>
      <c r="AA1431" s="62"/>
      <c r="AB1431" s="64"/>
    </row>
    <row r="1432" spans="1:28" ht="14.1" customHeight="1">
      <c r="A1432" s="42" t="str">
        <f t="shared" si="15"/>
        <v>7707</v>
      </c>
      <c r="B1432" s="42" t="str">
        <f t="shared" si="16"/>
        <v>7707108</v>
      </c>
      <c r="C1432" s="42" t="str">
        <f t="shared" si="17"/>
        <v>77071083</v>
      </c>
      <c r="I1432" s="42">
        <v>120054</v>
      </c>
      <c r="J1432" s="42" t="s">
        <v>8039</v>
      </c>
      <c r="K1432" s="42">
        <v>7</v>
      </c>
      <c r="L1432" s="42" t="s">
        <v>7183</v>
      </c>
      <c r="M1432" s="44">
        <v>707</v>
      </c>
      <c r="N1432" s="42" t="s">
        <v>7847</v>
      </c>
      <c r="O1432" s="42">
        <v>108</v>
      </c>
      <c r="P1432" s="42" t="s">
        <v>8050</v>
      </c>
      <c r="Q1432" s="42">
        <v>3</v>
      </c>
      <c r="R1432" s="45" t="s">
        <v>8059</v>
      </c>
      <c r="U1432" s="52"/>
      <c r="Y1432" s="62"/>
      <c r="Z1432" s="62"/>
      <c r="AA1432" s="62"/>
      <c r="AB1432" s="64"/>
    </row>
    <row r="1433" spans="1:28" ht="14.1" customHeight="1">
      <c r="A1433" s="42" t="str">
        <f t="shared" si="15"/>
        <v>7707</v>
      </c>
      <c r="B1433" s="42" t="str">
        <f t="shared" si="16"/>
        <v>7707108</v>
      </c>
      <c r="C1433" s="42" t="str">
        <f t="shared" si="17"/>
        <v>77071084</v>
      </c>
      <c r="I1433" s="42">
        <v>120055</v>
      </c>
      <c r="J1433" s="42" t="s">
        <v>8043</v>
      </c>
      <c r="K1433" s="42">
        <v>7</v>
      </c>
      <c r="L1433" s="42" t="s">
        <v>7183</v>
      </c>
      <c r="M1433" s="44">
        <v>707</v>
      </c>
      <c r="N1433" s="42" t="s">
        <v>7847</v>
      </c>
      <c r="O1433" s="42">
        <v>108</v>
      </c>
      <c r="P1433" s="42" t="s">
        <v>8050</v>
      </c>
      <c r="Q1433" s="42">
        <v>4</v>
      </c>
      <c r="R1433" s="45" t="s">
        <v>8061</v>
      </c>
      <c r="U1433" s="52"/>
      <c r="Y1433" s="62"/>
      <c r="Z1433" s="62"/>
      <c r="AA1433" s="62"/>
      <c r="AB1433" s="64"/>
    </row>
    <row r="1434" spans="1:28" ht="14.1" customHeight="1">
      <c r="A1434" s="42" t="str">
        <f t="shared" si="15"/>
        <v>7707</v>
      </c>
      <c r="B1434" s="42" t="str">
        <f t="shared" si="16"/>
        <v>7707108</v>
      </c>
      <c r="C1434" s="42" t="str">
        <f t="shared" si="17"/>
        <v>770710819</v>
      </c>
      <c r="I1434" s="42">
        <v>120056</v>
      </c>
      <c r="J1434" s="42" t="s">
        <v>8046</v>
      </c>
      <c r="K1434" s="42">
        <v>7</v>
      </c>
      <c r="L1434" s="42" t="s">
        <v>7183</v>
      </c>
      <c r="M1434" s="44">
        <v>707</v>
      </c>
      <c r="N1434" s="42" t="s">
        <v>7847</v>
      </c>
      <c r="O1434" s="42">
        <v>108</v>
      </c>
      <c r="P1434" s="42" t="s">
        <v>8050</v>
      </c>
      <c r="Q1434" s="42">
        <v>19</v>
      </c>
      <c r="R1434" s="45" t="s">
        <v>1479</v>
      </c>
      <c r="U1434" s="52"/>
      <c r="Y1434" s="62"/>
      <c r="Z1434" s="62"/>
      <c r="AA1434" s="62"/>
      <c r="AB1434" s="64"/>
    </row>
    <row r="1435" spans="1:28" ht="14.1" customHeight="1">
      <c r="A1435" s="42" t="str">
        <f t="shared" si="15"/>
        <v>7707</v>
      </c>
      <c r="B1435" s="42" t="str">
        <f t="shared" si="16"/>
        <v>7707109</v>
      </c>
      <c r="C1435" s="42" t="str">
        <f t="shared" si="17"/>
        <v>77071091</v>
      </c>
      <c r="I1435" s="42">
        <v>120057</v>
      </c>
      <c r="J1435" s="42" t="s">
        <v>8049</v>
      </c>
      <c r="K1435" s="55">
        <v>7</v>
      </c>
      <c r="L1435" s="55" t="s">
        <v>7183</v>
      </c>
      <c r="M1435" s="56">
        <v>707</v>
      </c>
      <c r="N1435" s="55" t="s">
        <v>7847</v>
      </c>
      <c r="O1435" s="55">
        <v>109</v>
      </c>
      <c r="P1435" s="55" t="s">
        <v>8064</v>
      </c>
      <c r="Q1435" s="55">
        <v>1</v>
      </c>
      <c r="R1435" s="57" t="s">
        <v>8065</v>
      </c>
      <c r="U1435" s="52"/>
      <c r="Y1435" s="62"/>
      <c r="Z1435" s="62"/>
      <c r="AA1435" s="62"/>
      <c r="AB1435" s="64"/>
    </row>
    <row r="1436" spans="1:28" ht="14.1" customHeight="1">
      <c r="A1436" s="42" t="str">
        <f t="shared" si="15"/>
        <v>7707</v>
      </c>
      <c r="B1436" s="42" t="str">
        <f t="shared" si="16"/>
        <v>7707109</v>
      </c>
      <c r="C1436" s="42" t="str">
        <f t="shared" si="17"/>
        <v>77071092</v>
      </c>
      <c r="I1436" s="42">
        <v>120058</v>
      </c>
      <c r="J1436" s="42" t="s">
        <v>8054</v>
      </c>
      <c r="K1436" s="42">
        <v>7</v>
      </c>
      <c r="L1436" s="42" t="s">
        <v>7183</v>
      </c>
      <c r="M1436" s="44">
        <v>707</v>
      </c>
      <c r="N1436" s="42" t="s">
        <v>7847</v>
      </c>
      <c r="O1436" s="42">
        <v>109</v>
      </c>
      <c r="P1436" s="42" t="s">
        <v>8064</v>
      </c>
      <c r="Q1436" s="42">
        <v>2</v>
      </c>
      <c r="R1436" s="45" t="s">
        <v>8067</v>
      </c>
      <c r="U1436" s="52"/>
      <c r="Y1436" s="62"/>
      <c r="Z1436" s="62"/>
      <c r="AA1436" s="62"/>
      <c r="AB1436" s="64"/>
    </row>
    <row r="1437" spans="1:28" ht="14.1" customHeight="1">
      <c r="A1437" s="42" t="str">
        <f t="shared" si="15"/>
        <v>7707</v>
      </c>
      <c r="B1437" s="42" t="str">
        <f t="shared" si="16"/>
        <v>7707109</v>
      </c>
      <c r="C1437" s="42" t="str">
        <f t="shared" si="17"/>
        <v>77071093</v>
      </c>
      <c r="I1437" s="42">
        <v>120059</v>
      </c>
      <c r="J1437" s="42" t="s">
        <v>8058</v>
      </c>
      <c r="K1437" s="42">
        <v>7</v>
      </c>
      <c r="L1437" s="42" t="s">
        <v>7183</v>
      </c>
      <c r="M1437" s="44">
        <v>707</v>
      </c>
      <c r="N1437" s="42" t="s">
        <v>7847</v>
      </c>
      <c r="O1437" s="42">
        <v>109</v>
      </c>
      <c r="P1437" s="42" t="s">
        <v>8064</v>
      </c>
      <c r="Q1437" s="42">
        <v>3</v>
      </c>
      <c r="R1437" s="45" t="s">
        <v>8069</v>
      </c>
      <c r="U1437" s="52"/>
      <c r="Y1437" s="62"/>
      <c r="Z1437" s="62"/>
      <c r="AA1437" s="62"/>
      <c r="AB1437" s="64"/>
    </row>
    <row r="1438" spans="1:28" ht="14.1" customHeight="1">
      <c r="A1438" s="42" t="str">
        <f t="shared" si="15"/>
        <v>7707</v>
      </c>
      <c r="B1438" s="42" t="str">
        <f t="shared" si="16"/>
        <v>7707109</v>
      </c>
      <c r="C1438" s="42" t="str">
        <f t="shared" si="17"/>
        <v>77071094</v>
      </c>
      <c r="I1438" s="42">
        <v>120060</v>
      </c>
      <c r="J1438" s="42" t="s">
        <v>8060</v>
      </c>
      <c r="K1438" s="42">
        <v>7</v>
      </c>
      <c r="L1438" s="42" t="s">
        <v>7183</v>
      </c>
      <c r="M1438" s="44">
        <v>707</v>
      </c>
      <c r="N1438" s="42" t="s">
        <v>7847</v>
      </c>
      <c r="O1438" s="42">
        <v>109</v>
      </c>
      <c r="P1438" s="42" t="s">
        <v>8064</v>
      </c>
      <c r="Q1438" s="42">
        <v>4</v>
      </c>
      <c r="R1438" s="45" t="s">
        <v>8071</v>
      </c>
      <c r="U1438" s="52"/>
      <c r="Y1438" s="62"/>
      <c r="Z1438" s="62"/>
      <c r="AA1438" s="62"/>
      <c r="AB1438" s="64"/>
    </row>
    <row r="1439" spans="1:28" ht="14.1" customHeight="1">
      <c r="A1439" s="42" t="str">
        <f t="shared" si="15"/>
        <v>7707</v>
      </c>
      <c r="B1439" s="42" t="str">
        <f t="shared" si="16"/>
        <v>7707109</v>
      </c>
      <c r="C1439" s="42" t="str">
        <f t="shared" si="17"/>
        <v>770710919</v>
      </c>
      <c r="I1439" s="42">
        <v>120061</v>
      </c>
      <c r="J1439" s="42" t="s">
        <v>8062</v>
      </c>
      <c r="K1439" s="42">
        <v>7</v>
      </c>
      <c r="L1439" s="42" t="s">
        <v>7183</v>
      </c>
      <c r="M1439" s="44">
        <v>707</v>
      </c>
      <c r="N1439" s="42" t="s">
        <v>7847</v>
      </c>
      <c r="O1439" s="42">
        <v>109</v>
      </c>
      <c r="P1439" s="42" t="s">
        <v>8064</v>
      </c>
      <c r="Q1439" s="42">
        <v>19</v>
      </c>
      <c r="R1439" s="45" t="s">
        <v>1479</v>
      </c>
      <c r="U1439" s="52"/>
      <c r="Y1439" s="62"/>
      <c r="Z1439" s="62"/>
      <c r="AA1439" s="62"/>
      <c r="AB1439" s="64"/>
    </row>
    <row r="1440" spans="1:28" ht="14.1" customHeight="1">
      <c r="A1440" s="42" t="str">
        <f t="shared" si="15"/>
        <v>7707</v>
      </c>
      <c r="B1440" s="42" t="str">
        <f t="shared" si="16"/>
        <v>7707110</v>
      </c>
      <c r="C1440" s="42" t="str">
        <f t="shared" si="17"/>
        <v>77071101</v>
      </c>
      <c r="I1440" s="42">
        <v>120062</v>
      </c>
      <c r="J1440" s="42" t="s">
        <v>8063</v>
      </c>
      <c r="K1440" s="42">
        <v>7</v>
      </c>
      <c r="L1440" s="42" t="s">
        <v>7183</v>
      </c>
      <c r="M1440" s="44">
        <v>707</v>
      </c>
      <c r="N1440" s="42" t="s">
        <v>7847</v>
      </c>
      <c r="O1440" s="42">
        <v>110</v>
      </c>
      <c r="P1440" s="42" t="s">
        <v>1479</v>
      </c>
      <c r="Q1440" s="42">
        <v>1</v>
      </c>
      <c r="R1440" s="45" t="s">
        <v>1479</v>
      </c>
      <c r="U1440" s="52"/>
      <c r="Y1440" s="62"/>
      <c r="Z1440" s="62"/>
      <c r="AA1440" s="62"/>
      <c r="AB1440" s="64"/>
    </row>
    <row r="1441" spans="1:28" ht="14.1" customHeight="1">
      <c r="A1441" s="42" t="str">
        <f t="shared" si="15"/>
        <v>7708</v>
      </c>
      <c r="B1441" s="42" t="str">
        <f t="shared" si="16"/>
        <v>7708101</v>
      </c>
      <c r="C1441" s="42" t="str">
        <f t="shared" si="17"/>
        <v>77081011</v>
      </c>
      <c r="I1441" s="42">
        <v>120063</v>
      </c>
      <c r="J1441" s="42" t="s">
        <v>8066</v>
      </c>
      <c r="K1441" s="42">
        <v>7</v>
      </c>
      <c r="L1441" s="42" t="s">
        <v>7183</v>
      </c>
      <c r="M1441" s="44">
        <v>708</v>
      </c>
      <c r="N1441" s="42" t="s">
        <v>8075</v>
      </c>
      <c r="O1441" s="42">
        <v>101</v>
      </c>
      <c r="P1441" s="42" t="s">
        <v>8075</v>
      </c>
      <c r="Q1441" s="42">
        <v>1</v>
      </c>
      <c r="R1441" s="45" t="s">
        <v>8075</v>
      </c>
      <c r="U1441" s="52"/>
      <c r="Y1441" s="62"/>
      <c r="Z1441" s="62"/>
      <c r="AA1441" s="62"/>
      <c r="AB1441" s="64"/>
    </row>
    <row r="1442" spans="1:28" ht="14.1" customHeight="1">
      <c r="A1442" s="42" t="str">
        <f t="shared" si="15"/>
        <v>7708</v>
      </c>
      <c r="B1442" s="42" t="str">
        <f t="shared" si="16"/>
        <v>7708101</v>
      </c>
      <c r="C1442" s="42" t="str">
        <f t="shared" si="17"/>
        <v>770810119</v>
      </c>
      <c r="I1442" s="42">
        <v>120064</v>
      </c>
      <c r="J1442" s="42" t="s">
        <v>8068</v>
      </c>
      <c r="K1442" s="42">
        <v>7</v>
      </c>
      <c r="L1442" s="42" t="s">
        <v>7183</v>
      </c>
      <c r="M1442" s="44">
        <v>708</v>
      </c>
      <c r="N1442" s="42" t="s">
        <v>8075</v>
      </c>
      <c r="O1442" s="42">
        <v>101</v>
      </c>
      <c r="P1442" s="42" t="s">
        <v>8075</v>
      </c>
      <c r="Q1442" s="42">
        <v>19</v>
      </c>
      <c r="R1442" s="45" t="s">
        <v>1479</v>
      </c>
      <c r="U1442" s="52"/>
      <c r="Y1442" s="62"/>
      <c r="Z1442" s="62"/>
      <c r="AA1442" s="62"/>
      <c r="AB1442" s="64"/>
    </row>
    <row r="1443" spans="1:28" ht="14.1" customHeight="1">
      <c r="A1443" s="42" t="str">
        <f t="shared" si="15"/>
        <v>7708</v>
      </c>
      <c r="B1443" s="42" t="str">
        <f t="shared" si="16"/>
        <v>7708102</v>
      </c>
      <c r="C1443" s="42" t="str">
        <f t="shared" si="17"/>
        <v>77081021</v>
      </c>
      <c r="I1443" s="42">
        <v>120065</v>
      </c>
      <c r="J1443" s="42" t="s">
        <v>8070</v>
      </c>
      <c r="K1443" s="42">
        <v>7</v>
      </c>
      <c r="L1443" s="42" t="s">
        <v>7183</v>
      </c>
      <c r="M1443" s="44">
        <v>708</v>
      </c>
      <c r="N1443" s="42" t="s">
        <v>8075</v>
      </c>
      <c r="O1443" s="42">
        <v>102</v>
      </c>
      <c r="P1443" s="42" t="s">
        <v>2974</v>
      </c>
      <c r="Q1443" s="42">
        <v>1</v>
      </c>
      <c r="R1443" s="45" t="s">
        <v>2974</v>
      </c>
      <c r="U1443" s="52"/>
      <c r="Y1443" s="62"/>
      <c r="Z1443" s="62"/>
      <c r="AA1443" s="62"/>
      <c r="AB1443" s="64"/>
    </row>
    <row r="1444" spans="1:28" ht="14.1" customHeight="1">
      <c r="A1444" s="42" t="str">
        <f t="shared" si="15"/>
        <v>7708</v>
      </c>
      <c r="B1444" s="42" t="str">
        <f t="shared" si="16"/>
        <v>7708102</v>
      </c>
      <c r="C1444" s="42" t="str">
        <f t="shared" si="17"/>
        <v>770810219</v>
      </c>
      <c r="I1444" s="42">
        <v>120066</v>
      </c>
      <c r="J1444" s="42" t="s">
        <v>8072</v>
      </c>
      <c r="K1444" s="42">
        <v>7</v>
      </c>
      <c r="L1444" s="42" t="s">
        <v>7183</v>
      </c>
      <c r="M1444" s="44">
        <v>708</v>
      </c>
      <c r="N1444" s="42" t="s">
        <v>8075</v>
      </c>
      <c r="O1444" s="42">
        <v>102</v>
      </c>
      <c r="P1444" s="42" t="s">
        <v>2974</v>
      </c>
      <c r="Q1444" s="42">
        <v>19</v>
      </c>
      <c r="R1444" s="45" t="s">
        <v>1479</v>
      </c>
      <c r="U1444" s="52"/>
      <c r="Y1444" s="62"/>
      <c r="Z1444" s="62"/>
      <c r="AA1444" s="62"/>
      <c r="AB1444" s="64"/>
    </row>
    <row r="1445" spans="1:28" ht="14.1" customHeight="1">
      <c r="A1445" s="42" t="str">
        <f t="shared" si="15"/>
        <v>7708</v>
      </c>
      <c r="B1445" s="42" t="str">
        <f t="shared" si="16"/>
        <v>7708103</v>
      </c>
      <c r="C1445" s="42" t="str">
        <f t="shared" si="17"/>
        <v>77081031</v>
      </c>
      <c r="I1445" s="42">
        <v>120067</v>
      </c>
      <c r="J1445" s="42" t="s">
        <v>8073</v>
      </c>
      <c r="K1445" s="42">
        <v>7</v>
      </c>
      <c r="L1445" s="42" t="s">
        <v>7183</v>
      </c>
      <c r="M1445" s="44">
        <v>708</v>
      </c>
      <c r="N1445" s="42" t="s">
        <v>8075</v>
      </c>
      <c r="O1445" s="42">
        <v>103</v>
      </c>
      <c r="P1445" s="42" t="s">
        <v>8080</v>
      </c>
      <c r="Q1445" s="42">
        <v>1</v>
      </c>
      <c r="R1445" s="45" t="s">
        <v>8080</v>
      </c>
      <c r="U1445" s="52"/>
      <c r="Y1445" s="62"/>
      <c r="Z1445" s="62"/>
      <c r="AA1445" s="62"/>
      <c r="AB1445" s="64"/>
    </row>
    <row r="1446" spans="1:28" ht="14.1" customHeight="1">
      <c r="A1446" s="42" t="str">
        <f t="shared" si="15"/>
        <v>7708</v>
      </c>
      <c r="B1446" s="42" t="str">
        <f t="shared" si="16"/>
        <v>7708103</v>
      </c>
      <c r="C1446" s="42" t="str">
        <f t="shared" si="17"/>
        <v>770810319</v>
      </c>
      <c r="I1446" s="42">
        <v>120068</v>
      </c>
      <c r="J1446" s="42" t="s">
        <v>8074</v>
      </c>
      <c r="K1446" s="42">
        <v>7</v>
      </c>
      <c r="L1446" s="42" t="s">
        <v>7183</v>
      </c>
      <c r="M1446" s="44">
        <v>708</v>
      </c>
      <c r="N1446" s="42" t="s">
        <v>8075</v>
      </c>
      <c r="O1446" s="42">
        <v>103</v>
      </c>
      <c r="P1446" s="42" t="s">
        <v>8080</v>
      </c>
      <c r="Q1446" s="42">
        <v>19</v>
      </c>
      <c r="R1446" s="45" t="s">
        <v>1479</v>
      </c>
      <c r="U1446" s="52"/>
      <c r="Y1446" s="62"/>
      <c r="Z1446" s="62"/>
      <c r="AA1446" s="62"/>
      <c r="AB1446" s="64"/>
    </row>
    <row r="1447" spans="1:28" ht="14.1" customHeight="1">
      <c r="A1447" s="42" t="str">
        <f t="shared" si="15"/>
        <v>8801</v>
      </c>
      <c r="B1447" s="42" t="str">
        <f t="shared" si="16"/>
        <v>8801101</v>
      </c>
      <c r="C1447" s="42" t="str">
        <f t="shared" si="17"/>
        <v>88011011</v>
      </c>
      <c r="I1447" s="42">
        <v>120069</v>
      </c>
      <c r="J1447" s="42" t="s">
        <v>8076</v>
      </c>
      <c r="K1447" s="42">
        <v>8</v>
      </c>
      <c r="L1447" s="42" t="s">
        <v>8083</v>
      </c>
      <c r="M1447" s="44">
        <v>801</v>
      </c>
      <c r="N1447" s="42" t="s">
        <v>8084</v>
      </c>
      <c r="O1447" s="42">
        <v>101</v>
      </c>
      <c r="P1447" s="42" t="s">
        <v>8085</v>
      </c>
      <c r="Q1447" s="42">
        <v>1</v>
      </c>
      <c r="R1447" s="45" t="s">
        <v>8086</v>
      </c>
      <c r="U1447" s="52"/>
      <c r="Y1447" s="62"/>
      <c r="Z1447" s="62"/>
      <c r="AA1447" s="62"/>
      <c r="AB1447" s="64"/>
    </row>
    <row r="1448" spans="1:28" ht="14.1" customHeight="1">
      <c r="A1448" s="42" t="str">
        <f t="shared" si="15"/>
        <v>8801</v>
      </c>
      <c r="B1448" s="42" t="str">
        <f t="shared" si="16"/>
        <v>8801101</v>
      </c>
      <c r="C1448" s="42" t="str">
        <f t="shared" si="17"/>
        <v>88011012</v>
      </c>
      <c r="I1448" s="42">
        <v>120070</v>
      </c>
      <c r="J1448" s="42" t="s">
        <v>8077</v>
      </c>
      <c r="K1448" s="42">
        <v>8</v>
      </c>
      <c r="L1448" s="42" t="s">
        <v>8083</v>
      </c>
      <c r="M1448" s="44">
        <v>801</v>
      </c>
      <c r="N1448" s="42" t="s">
        <v>8084</v>
      </c>
      <c r="O1448" s="42">
        <v>101</v>
      </c>
      <c r="P1448" s="42" t="s">
        <v>8085</v>
      </c>
      <c r="Q1448" s="42">
        <v>2</v>
      </c>
      <c r="R1448" s="45" t="s">
        <v>8088</v>
      </c>
      <c r="U1448" s="52"/>
      <c r="Y1448" s="62"/>
      <c r="Z1448" s="62"/>
      <c r="AA1448" s="62"/>
      <c r="AB1448" s="64"/>
    </row>
    <row r="1449" spans="1:28" ht="14.1" customHeight="1">
      <c r="A1449" s="42" t="str">
        <f t="shared" si="15"/>
        <v>8801</v>
      </c>
      <c r="B1449" s="42" t="str">
        <f t="shared" si="16"/>
        <v>8801101</v>
      </c>
      <c r="C1449" s="42" t="str">
        <f t="shared" si="17"/>
        <v>88011013</v>
      </c>
      <c r="I1449" s="42">
        <v>120071</v>
      </c>
      <c r="J1449" s="42" t="s">
        <v>8078</v>
      </c>
      <c r="K1449" s="42">
        <v>8</v>
      </c>
      <c r="L1449" s="42" t="s">
        <v>8083</v>
      </c>
      <c r="M1449" s="44">
        <v>801</v>
      </c>
      <c r="N1449" s="42" t="s">
        <v>8084</v>
      </c>
      <c r="O1449" s="42">
        <v>101</v>
      </c>
      <c r="P1449" s="42" t="s">
        <v>8085</v>
      </c>
      <c r="Q1449" s="42">
        <v>3</v>
      </c>
      <c r="R1449" s="45" t="s">
        <v>8090</v>
      </c>
      <c r="U1449" s="52"/>
      <c r="Y1449" s="62"/>
      <c r="Z1449" s="62"/>
      <c r="AA1449" s="62"/>
      <c r="AB1449" s="64"/>
    </row>
    <row r="1450" spans="1:28" ht="14.1" customHeight="1">
      <c r="A1450" s="42" t="str">
        <f t="shared" si="15"/>
        <v>8801</v>
      </c>
      <c r="B1450" s="42" t="str">
        <f t="shared" si="16"/>
        <v>8801101</v>
      </c>
      <c r="C1450" s="42" t="str">
        <f t="shared" si="17"/>
        <v>88011014</v>
      </c>
      <c r="I1450" s="42">
        <v>120072</v>
      </c>
      <c r="J1450" s="42" t="s">
        <v>8079</v>
      </c>
      <c r="K1450" s="42">
        <v>8</v>
      </c>
      <c r="L1450" s="42" t="s">
        <v>8083</v>
      </c>
      <c r="M1450" s="44">
        <v>801</v>
      </c>
      <c r="N1450" s="42" t="s">
        <v>8084</v>
      </c>
      <c r="O1450" s="42">
        <v>101</v>
      </c>
      <c r="P1450" s="42" t="s">
        <v>8085</v>
      </c>
      <c r="Q1450" s="42">
        <v>4</v>
      </c>
      <c r="R1450" s="45" t="s">
        <v>8092</v>
      </c>
      <c r="U1450" s="52"/>
      <c r="Y1450" s="62"/>
      <c r="Z1450" s="62"/>
      <c r="AA1450" s="62"/>
      <c r="AB1450" s="64"/>
    </row>
    <row r="1451" spans="1:28" ht="14.1" customHeight="1">
      <c r="A1451" s="42" t="str">
        <f t="shared" si="15"/>
        <v>8801</v>
      </c>
      <c r="B1451" s="42" t="str">
        <f t="shared" si="16"/>
        <v>8801101</v>
      </c>
      <c r="C1451" s="42" t="str">
        <f t="shared" si="17"/>
        <v>88011015</v>
      </c>
      <c r="I1451" s="42">
        <v>120073</v>
      </c>
      <c r="J1451" s="42" t="s">
        <v>8081</v>
      </c>
      <c r="K1451" s="42">
        <v>8</v>
      </c>
      <c r="L1451" s="42" t="s">
        <v>8083</v>
      </c>
      <c r="M1451" s="44">
        <v>801</v>
      </c>
      <c r="N1451" s="42" t="s">
        <v>8084</v>
      </c>
      <c r="O1451" s="42">
        <v>101</v>
      </c>
      <c r="P1451" s="42" t="s">
        <v>8085</v>
      </c>
      <c r="Q1451" s="42">
        <v>5</v>
      </c>
      <c r="R1451" s="45" t="s">
        <v>8094</v>
      </c>
      <c r="U1451" s="52"/>
      <c r="Y1451" s="62"/>
      <c r="Z1451" s="62"/>
      <c r="AA1451" s="62"/>
      <c r="AB1451" s="64"/>
    </row>
    <row r="1452" spans="1:28" ht="14.1" customHeight="1">
      <c r="A1452" s="42" t="str">
        <f t="shared" si="15"/>
        <v>8801</v>
      </c>
      <c r="B1452" s="42" t="str">
        <f t="shared" si="16"/>
        <v>8801101</v>
      </c>
      <c r="C1452" s="42" t="str">
        <f t="shared" si="17"/>
        <v>88011016</v>
      </c>
      <c r="I1452" s="42">
        <v>120074</v>
      </c>
      <c r="J1452" s="42" t="s">
        <v>8082</v>
      </c>
      <c r="K1452" s="42">
        <v>8</v>
      </c>
      <c r="L1452" s="42" t="s">
        <v>8083</v>
      </c>
      <c r="M1452" s="44">
        <v>801</v>
      </c>
      <c r="N1452" s="42" t="s">
        <v>8084</v>
      </c>
      <c r="O1452" s="42">
        <v>101</v>
      </c>
      <c r="P1452" s="42" t="s">
        <v>8085</v>
      </c>
      <c r="Q1452" s="42">
        <v>6</v>
      </c>
      <c r="R1452" s="45" t="s">
        <v>8096</v>
      </c>
      <c r="U1452" s="52"/>
      <c r="Y1452" s="62"/>
      <c r="Z1452" s="62"/>
      <c r="AA1452" s="62"/>
      <c r="AB1452" s="64"/>
    </row>
    <row r="1453" spans="1:28" ht="14.1" customHeight="1">
      <c r="A1453" s="42" t="str">
        <f t="shared" si="15"/>
        <v>8801</v>
      </c>
      <c r="B1453" s="42" t="str">
        <f t="shared" si="16"/>
        <v>8801101</v>
      </c>
      <c r="C1453" s="42" t="str">
        <f t="shared" si="17"/>
        <v>88011017</v>
      </c>
      <c r="I1453" s="42">
        <v>120075</v>
      </c>
      <c r="J1453" s="42" t="s">
        <v>8087</v>
      </c>
      <c r="K1453" s="42">
        <v>8</v>
      </c>
      <c r="L1453" s="42" t="s">
        <v>8083</v>
      </c>
      <c r="M1453" s="44">
        <v>801</v>
      </c>
      <c r="N1453" s="42" t="s">
        <v>8084</v>
      </c>
      <c r="O1453" s="42">
        <v>101</v>
      </c>
      <c r="P1453" s="42" t="s">
        <v>8085</v>
      </c>
      <c r="Q1453" s="42">
        <v>7</v>
      </c>
      <c r="R1453" s="45" t="s">
        <v>8098</v>
      </c>
      <c r="U1453" s="52"/>
      <c r="Y1453" s="62"/>
      <c r="Z1453" s="62"/>
      <c r="AA1453" s="62"/>
      <c r="AB1453" s="64"/>
    </row>
    <row r="1454" spans="1:28" ht="14.1" customHeight="1">
      <c r="A1454" s="42" t="str">
        <f t="shared" si="15"/>
        <v>8801</v>
      </c>
      <c r="B1454" s="42" t="str">
        <f t="shared" si="16"/>
        <v>8801101</v>
      </c>
      <c r="C1454" s="42" t="str">
        <f t="shared" si="17"/>
        <v>88011018</v>
      </c>
      <c r="I1454" s="42">
        <v>120076</v>
      </c>
      <c r="J1454" s="42" t="s">
        <v>8089</v>
      </c>
      <c r="K1454" s="42">
        <v>8</v>
      </c>
      <c r="L1454" s="42" t="s">
        <v>8083</v>
      </c>
      <c r="M1454" s="44">
        <v>801</v>
      </c>
      <c r="N1454" s="42" t="s">
        <v>8084</v>
      </c>
      <c r="O1454" s="42">
        <v>101</v>
      </c>
      <c r="P1454" s="42" t="s">
        <v>8085</v>
      </c>
      <c r="Q1454" s="42">
        <v>8</v>
      </c>
      <c r="R1454" s="45" t="s">
        <v>8100</v>
      </c>
      <c r="U1454" s="52"/>
      <c r="Y1454" s="62"/>
      <c r="Z1454" s="62"/>
      <c r="AA1454" s="62"/>
      <c r="AB1454" s="64"/>
    </row>
    <row r="1455" spans="1:28" ht="14.1" customHeight="1">
      <c r="A1455" s="42" t="str">
        <f t="shared" si="15"/>
        <v>8801</v>
      </c>
      <c r="B1455" s="42" t="str">
        <f t="shared" si="16"/>
        <v>8801101</v>
      </c>
      <c r="C1455" s="42" t="str">
        <f t="shared" si="17"/>
        <v>88011019</v>
      </c>
      <c r="I1455" s="42">
        <v>120077</v>
      </c>
      <c r="J1455" s="42" t="s">
        <v>8091</v>
      </c>
      <c r="K1455" s="42">
        <v>8</v>
      </c>
      <c r="L1455" s="42" t="s">
        <v>8083</v>
      </c>
      <c r="M1455" s="44">
        <v>801</v>
      </c>
      <c r="N1455" s="42" t="s">
        <v>8084</v>
      </c>
      <c r="O1455" s="42">
        <v>101</v>
      </c>
      <c r="P1455" s="42" t="s">
        <v>8085</v>
      </c>
      <c r="Q1455" s="42">
        <v>9</v>
      </c>
      <c r="R1455" s="45" t="s">
        <v>8102</v>
      </c>
      <c r="U1455" s="52"/>
      <c r="Y1455" s="62"/>
      <c r="Z1455" s="62"/>
      <c r="AA1455" s="62"/>
      <c r="AB1455" s="64"/>
    </row>
    <row r="1456" spans="1:28" ht="14.1" customHeight="1">
      <c r="A1456" s="42" t="str">
        <f t="shared" si="15"/>
        <v>8801</v>
      </c>
      <c r="B1456" s="42" t="str">
        <f t="shared" si="16"/>
        <v>8801101</v>
      </c>
      <c r="C1456" s="42" t="str">
        <f t="shared" si="17"/>
        <v>880110110</v>
      </c>
      <c r="I1456" s="42">
        <v>120078</v>
      </c>
      <c r="J1456" s="42" t="s">
        <v>8093</v>
      </c>
      <c r="K1456" s="42">
        <v>8</v>
      </c>
      <c r="L1456" s="42" t="s">
        <v>8083</v>
      </c>
      <c r="M1456" s="44">
        <v>801</v>
      </c>
      <c r="N1456" s="42" t="s">
        <v>8084</v>
      </c>
      <c r="O1456" s="42">
        <v>101</v>
      </c>
      <c r="P1456" s="42" t="s">
        <v>8085</v>
      </c>
      <c r="Q1456" s="42">
        <v>10</v>
      </c>
      <c r="R1456" s="45" t="s">
        <v>8104</v>
      </c>
      <c r="U1456" s="52"/>
      <c r="Y1456" s="62"/>
      <c r="Z1456" s="62"/>
      <c r="AA1456" s="62"/>
      <c r="AB1456" s="64"/>
    </row>
    <row r="1457" spans="1:28" ht="14.1" customHeight="1">
      <c r="A1457" s="42" t="str">
        <f t="shared" si="15"/>
        <v>8801</v>
      </c>
      <c r="B1457" s="42" t="str">
        <f t="shared" si="16"/>
        <v>8801101</v>
      </c>
      <c r="C1457" s="42" t="str">
        <f t="shared" si="17"/>
        <v>880110119</v>
      </c>
      <c r="I1457" s="42">
        <v>120079</v>
      </c>
      <c r="J1457" s="42" t="s">
        <v>8095</v>
      </c>
      <c r="K1457" s="42">
        <v>8</v>
      </c>
      <c r="L1457" s="42" t="s">
        <v>8083</v>
      </c>
      <c r="M1457" s="44">
        <v>801</v>
      </c>
      <c r="N1457" s="42" t="s">
        <v>8084</v>
      </c>
      <c r="O1457" s="42">
        <v>101</v>
      </c>
      <c r="P1457" s="42" t="s">
        <v>8085</v>
      </c>
      <c r="Q1457" s="42">
        <v>19</v>
      </c>
      <c r="R1457" s="45" t="s">
        <v>1479</v>
      </c>
      <c r="U1457" s="52"/>
      <c r="Y1457" s="62"/>
      <c r="Z1457" s="62"/>
      <c r="AA1457" s="62"/>
      <c r="AB1457" s="64"/>
    </row>
    <row r="1458" spans="1:28" ht="14.1" customHeight="1">
      <c r="A1458" s="42" t="str">
        <f t="shared" si="15"/>
        <v>8801</v>
      </c>
      <c r="B1458" s="42" t="str">
        <f t="shared" si="16"/>
        <v>8801102</v>
      </c>
      <c r="C1458" s="42" t="str">
        <f t="shared" si="17"/>
        <v>88011021</v>
      </c>
      <c r="I1458" s="42">
        <v>120080</v>
      </c>
      <c r="J1458" s="42" t="s">
        <v>8097</v>
      </c>
      <c r="K1458" s="42">
        <v>8</v>
      </c>
      <c r="L1458" s="42" t="s">
        <v>8083</v>
      </c>
      <c r="M1458" s="44">
        <v>801</v>
      </c>
      <c r="N1458" s="42" t="s">
        <v>8084</v>
      </c>
      <c r="O1458" s="42">
        <v>102</v>
      </c>
      <c r="P1458" s="42" t="s">
        <v>8107</v>
      </c>
      <c r="Q1458" s="42">
        <v>1</v>
      </c>
      <c r="R1458" s="59" t="s">
        <v>8108</v>
      </c>
      <c r="U1458" s="52"/>
      <c r="Y1458" s="62"/>
      <c r="Z1458" s="62"/>
      <c r="AA1458" s="62"/>
      <c r="AB1458" s="64"/>
    </row>
    <row r="1459" spans="1:28" ht="14.1" customHeight="1">
      <c r="A1459" s="42" t="str">
        <f t="shared" si="15"/>
        <v>8801</v>
      </c>
      <c r="B1459" s="42" t="str">
        <f t="shared" si="16"/>
        <v>8801102</v>
      </c>
      <c r="C1459" s="42" t="str">
        <f t="shared" si="17"/>
        <v>88011022</v>
      </c>
      <c r="I1459" s="42">
        <v>120081</v>
      </c>
      <c r="J1459" s="42" t="s">
        <v>8099</v>
      </c>
      <c r="K1459" s="42">
        <v>8</v>
      </c>
      <c r="L1459" s="42" t="s">
        <v>8083</v>
      </c>
      <c r="M1459" s="44">
        <v>801</v>
      </c>
      <c r="N1459" s="42" t="s">
        <v>8084</v>
      </c>
      <c r="O1459" s="42">
        <v>102</v>
      </c>
      <c r="P1459" s="42" t="s">
        <v>8107</v>
      </c>
      <c r="Q1459" s="42">
        <v>2</v>
      </c>
      <c r="R1459" s="45" t="s">
        <v>8110</v>
      </c>
      <c r="U1459" s="52"/>
      <c r="Y1459" s="62"/>
      <c r="Z1459" s="62"/>
      <c r="AA1459" s="62"/>
      <c r="AB1459" s="64"/>
    </row>
    <row r="1460" spans="1:28" ht="14.1" customHeight="1">
      <c r="A1460" s="42" t="str">
        <f t="shared" si="15"/>
        <v>8801</v>
      </c>
      <c r="B1460" s="42" t="str">
        <f t="shared" si="16"/>
        <v>8801102</v>
      </c>
      <c r="C1460" s="42" t="str">
        <f t="shared" si="17"/>
        <v>88011023</v>
      </c>
      <c r="I1460" s="42">
        <v>120082</v>
      </c>
      <c r="J1460" s="42" t="s">
        <v>8101</v>
      </c>
      <c r="K1460" s="42">
        <v>8</v>
      </c>
      <c r="L1460" s="42" t="s">
        <v>8083</v>
      </c>
      <c r="M1460" s="44">
        <v>801</v>
      </c>
      <c r="N1460" s="42" t="s">
        <v>8084</v>
      </c>
      <c r="O1460" s="42">
        <v>102</v>
      </c>
      <c r="P1460" s="42" t="s">
        <v>8107</v>
      </c>
      <c r="Q1460" s="42">
        <v>3</v>
      </c>
      <c r="R1460" s="45" t="s">
        <v>8112</v>
      </c>
      <c r="U1460" s="52"/>
      <c r="Y1460" s="62"/>
      <c r="Z1460" s="62"/>
      <c r="AA1460" s="62"/>
      <c r="AB1460" s="64"/>
    </row>
    <row r="1461" spans="1:28" ht="14.1" customHeight="1">
      <c r="A1461" s="42" t="str">
        <f t="shared" si="15"/>
        <v>8801</v>
      </c>
      <c r="B1461" s="42" t="str">
        <f t="shared" si="16"/>
        <v>8801102</v>
      </c>
      <c r="C1461" s="42" t="str">
        <f t="shared" si="17"/>
        <v>88011024</v>
      </c>
      <c r="I1461" s="42">
        <v>120083</v>
      </c>
      <c r="J1461" s="42" t="s">
        <v>8103</v>
      </c>
      <c r="K1461" s="42">
        <v>8</v>
      </c>
      <c r="L1461" s="42" t="s">
        <v>8083</v>
      </c>
      <c r="M1461" s="44">
        <v>801</v>
      </c>
      <c r="N1461" s="42" t="s">
        <v>8084</v>
      </c>
      <c r="O1461" s="42">
        <v>102</v>
      </c>
      <c r="P1461" s="42" t="s">
        <v>8107</v>
      </c>
      <c r="Q1461" s="42">
        <v>4</v>
      </c>
      <c r="R1461" s="45" t="s">
        <v>8114</v>
      </c>
      <c r="U1461" s="52"/>
      <c r="Y1461" s="62"/>
      <c r="Z1461" s="62"/>
      <c r="AA1461" s="62"/>
      <c r="AB1461" s="64"/>
    </row>
    <row r="1462" spans="1:28" ht="14.1" customHeight="1">
      <c r="A1462" s="42" t="str">
        <f t="shared" si="15"/>
        <v>8801</v>
      </c>
      <c r="B1462" s="42" t="str">
        <f t="shared" si="16"/>
        <v>8801102</v>
      </c>
      <c r="C1462" s="42" t="str">
        <f t="shared" si="17"/>
        <v>88011025</v>
      </c>
      <c r="I1462" s="42">
        <v>120084</v>
      </c>
      <c r="J1462" s="42" t="s">
        <v>8105</v>
      </c>
      <c r="K1462" s="42">
        <v>8</v>
      </c>
      <c r="L1462" s="42" t="s">
        <v>8083</v>
      </c>
      <c r="M1462" s="44">
        <v>801</v>
      </c>
      <c r="N1462" s="42" t="s">
        <v>8084</v>
      </c>
      <c r="O1462" s="42">
        <v>102</v>
      </c>
      <c r="P1462" s="42" t="s">
        <v>8107</v>
      </c>
      <c r="Q1462" s="42">
        <v>5</v>
      </c>
      <c r="R1462" s="45" t="s">
        <v>8116</v>
      </c>
      <c r="U1462" s="52"/>
      <c r="Y1462" s="62"/>
      <c r="Z1462" s="62"/>
      <c r="AA1462" s="62"/>
      <c r="AB1462" s="64"/>
    </row>
    <row r="1463" spans="1:28" ht="14.1" customHeight="1">
      <c r="A1463" s="42" t="str">
        <f t="shared" si="15"/>
        <v>8801</v>
      </c>
      <c r="B1463" s="42" t="str">
        <f t="shared" si="16"/>
        <v>8801102</v>
      </c>
      <c r="C1463" s="42" t="str">
        <f t="shared" si="17"/>
        <v>880110219</v>
      </c>
      <c r="I1463" s="42">
        <v>120085</v>
      </c>
      <c r="J1463" s="42" t="s">
        <v>8106</v>
      </c>
      <c r="K1463" s="42">
        <v>8</v>
      </c>
      <c r="L1463" s="42" t="s">
        <v>8083</v>
      </c>
      <c r="M1463" s="44">
        <v>801</v>
      </c>
      <c r="N1463" s="42" t="s">
        <v>8084</v>
      </c>
      <c r="O1463" s="42">
        <v>102</v>
      </c>
      <c r="P1463" s="42" t="s">
        <v>8107</v>
      </c>
      <c r="Q1463" s="42">
        <v>19</v>
      </c>
      <c r="R1463" s="45" t="s">
        <v>1479</v>
      </c>
      <c r="U1463" s="52"/>
      <c r="Y1463" s="62"/>
      <c r="Z1463" s="62"/>
      <c r="AA1463" s="62"/>
      <c r="AB1463" s="64"/>
    </row>
    <row r="1464" spans="1:28" ht="14.1" customHeight="1">
      <c r="A1464" s="42" t="str">
        <f t="shared" si="15"/>
        <v>8801</v>
      </c>
      <c r="B1464" s="42" t="str">
        <f t="shared" si="16"/>
        <v>8801103</v>
      </c>
      <c r="C1464" s="42" t="str">
        <f t="shared" si="17"/>
        <v>88011031</v>
      </c>
      <c r="I1464" s="42">
        <v>120086</v>
      </c>
      <c r="J1464" s="42" t="s">
        <v>8109</v>
      </c>
      <c r="K1464" s="42">
        <v>8</v>
      </c>
      <c r="L1464" s="42" t="s">
        <v>8083</v>
      </c>
      <c r="M1464" s="44">
        <v>801</v>
      </c>
      <c r="N1464" s="42" t="s">
        <v>8084</v>
      </c>
      <c r="O1464" s="42">
        <v>103</v>
      </c>
      <c r="P1464" s="42" t="s">
        <v>8119</v>
      </c>
      <c r="Q1464" s="42">
        <v>1</v>
      </c>
      <c r="R1464" s="45" t="s">
        <v>8120</v>
      </c>
      <c r="U1464" s="52"/>
      <c r="Y1464" s="62"/>
      <c r="Z1464" s="62"/>
      <c r="AA1464" s="62"/>
      <c r="AB1464" s="64"/>
    </row>
    <row r="1465" spans="1:28" ht="14.1" customHeight="1">
      <c r="A1465" s="42" t="str">
        <f t="shared" si="15"/>
        <v>8801</v>
      </c>
      <c r="B1465" s="42" t="str">
        <f t="shared" si="16"/>
        <v>8801103</v>
      </c>
      <c r="C1465" s="42" t="str">
        <f t="shared" si="17"/>
        <v>88011032</v>
      </c>
      <c r="I1465" s="42">
        <v>120087</v>
      </c>
      <c r="J1465" s="42" t="s">
        <v>8111</v>
      </c>
      <c r="K1465" s="42">
        <v>8</v>
      </c>
      <c r="L1465" s="42" t="s">
        <v>8083</v>
      </c>
      <c r="M1465" s="44">
        <v>801</v>
      </c>
      <c r="N1465" s="42" t="s">
        <v>8084</v>
      </c>
      <c r="O1465" s="42">
        <v>103</v>
      </c>
      <c r="P1465" s="42" t="s">
        <v>8119</v>
      </c>
      <c r="Q1465" s="42">
        <v>2</v>
      </c>
      <c r="R1465" s="45" t="s">
        <v>8122</v>
      </c>
      <c r="U1465" s="52"/>
      <c r="Y1465" s="62"/>
      <c r="Z1465" s="62"/>
      <c r="AA1465" s="62"/>
      <c r="AB1465" s="64"/>
    </row>
    <row r="1466" spans="1:28" ht="14.1" customHeight="1">
      <c r="A1466" s="42" t="str">
        <f t="shared" si="15"/>
        <v>8801</v>
      </c>
      <c r="B1466" s="42" t="str">
        <f t="shared" si="16"/>
        <v>8801103</v>
      </c>
      <c r="C1466" s="42" t="str">
        <f t="shared" si="17"/>
        <v>88011033</v>
      </c>
      <c r="I1466" s="42">
        <v>120088</v>
      </c>
      <c r="J1466" s="42" t="s">
        <v>8113</v>
      </c>
      <c r="K1466" s="42">
        <v>8</v>
      </c>
      <c r="L1466" s="42" t="s">
        <v>8083</v>
      </c>
      <c r="M1466" s="44">
        <v>801</v>
      </c>
      <c r="N1466" s="42" t="s">
        <v>8084</v>
      </c>
      <c r="O1466" s="42">
        <v>103</v>
      </c>
      <c r="P1466" s="42" t="s">
        <v>8119</v>
      </c>
      <c r="Q1466" s="42">
        <v>3</v>
      </c>
      <c r="R1466" s="45" t="s">
        <v>8119</v>
      </c>
      <c r="U1466" s="52"/>
      <c r="Y1466" s="62"/>
      <c r="Z1466" s="62"/>
      <c r="AA1466" s="62"/>
      <c r="AB1466" s="64"/>
    </row>
    <row r="1467" spans="1:28" ht="14.1" customHeight="1">
      <c r="A1467" s="42" t="str">
        <f t="shared" si="15"/>
        <v>8801</v>
      </c>
      <c r="B1467" s="42" t="str">
        <f t="shared" si="16"/>
        <v>8801103</v>
      </c>
      <c r="C1467" s="42" t="str">
        <f t="shared" si="17"/>
        <v>88011034</v>
      </c>
      <c r="I1467" s="42">
        <v>120089</v>
      </c>
      <c r="J1467" s="42" t="s">
        <v>8115</v>
      </c>
      <c r="K1467" s="42">
        <v>8</v>
      </c>
      <c r="L1467" s="42" t="s">
        <v>8083</v>
      </c>
      <c r="M1467" s="44">
        <v>801</v>
      </c>
      <c r="N1467" s="42" t="s">
        <v>8084</v>
      </c>
      <c r="O1467" s="42">
        <v>103</v>
      </c>
      <c r="P1467" s="42" t="s">
        <v>8119</v>
      </c>
      <c r="Q1467" s="42">
        <v>4</v>
      </c>
      <c r="R1467" s="45" t="s">
        <v>8125</v>
      </c>
      <c r="U1467" s="52"/>
      <c r="Y1467" s="62"/>
      <c r="Z1467" s="62"/>
      <c r="AA1467" s="62"/>
      <c r="AB1467" s="64"/>
    </row>
    <row r="1468" spans="1:28" ht="14.1" customHeight="1">
      <c r="A1468" s="42" t="str">
        <f t="shared" si="15"/>
        <v>8801</v>
      </c>
      <c r="B1468" s="42" t="str">
        <f t="shared" si="16"/>
        <v>8801103</v>
      </c>
      <c r="C1468" s="42" t="str">
        <f t="shared" si="17"/>
        <v>88011035</v>
      </c>
      <c r="I1468" s="42">
        <v>120090</v>
      </c>
      <c r="J1468" s="42" t="s">
        <v>8117</v>
      </c>
      <c r="K1468" s="42">
        <v>8</v>
      </c>
      <c r="L1468" s="42" t="s">
        <v>8083</v>
      </c>
      <c r="M1468" s="44">
        <v>801</v>
      </c>
      <c r="N1468" s="42" t="s">
        <v>8084</v>
      </c>
      <c r="O1468" s="42">
        <v>103</v>
      </c>
      <c r="P1468" s="42" t="s">
        <v>8119</v>
      </c>
      <c r="Q1468" s="42">
        <v>5</v>
      </c>
      <c r="R1468" s="45" t="s">
        <v>8127</v>
      </c>
      <c r="U1468" s="52"/>
      <c r="Y1468" s="62"/>
      <c r="Z1468" s="62"/>
      <c r="AA1468" s="62"/>
      <c r="AB1468" s="64"/>
    </row>
    <row r="1469" spans="1:28" ht="14.1" customHeight="1">
      <c r="A1469" s="42" t="str">
        <f t="shared" si="15"/>
        <v>8801</v>
      </c>
      <c r="B1469" s="42" t="str">
        <f t="shared" si="16"/>
        <v>8801103</v>
      </c>
      <c r="C1469" s="42" t="str">
        <f t="shared" si="17"/>
        <v>88011036</v>
      </c>
      <c r="I1469" s="42">
        <v>120091</v>
      </c>
      <c r="J1469" s="42" t="s">
        <v>8118</v>
      </c>
      <c r="K1469" s="42">
        <v>8</v>
      </c>
      <c r="L1469" s="42" t="s">
        <v>8083</v>
      </c>
      <c r="M1469" s="44">
        <v>801</v>
      </c>
      <c r="N1469" s="42" t="s">
        <v>8084</v>
      </c>
      <c r="O1469" s="42">
        <v>103</v>
      </c>
      <c r="P1469" s="42" t="s">
        <v>8119</v>
      </c>
      <c r="Q1469" s="42">
        <v>6</v>
      </c>
      <c r="R1469" s="45" t="s">
        <v>8129</v>
      </c>
      <c r="U1469" s="52"/>
      <c r="Y1469" s="62"/>
      <c r="Z1469" s="62"/>
      <c r="AA1469" s="62"/>
      <c r="AB1469" s="64"/>
    </row>
    <row r="1470" spans="1:28" ht="14.1" customHeight="1">
      <c r="A1470" s="42" t="str">
        <f t="shared" si="15"/>
        <v>8801</v>
      </c>
      <c r="B1470" s="42" t="str">
        <f t="shared" si="16"/>
        <v>8801103</v>
      </c>
      <c r="C1470" s="42" t="str">
        <f t="shared" si="17"/>
        <v>88011037</v>
      </c>
      <c r="I1470" s="42">
        <v>120092</v>
      </c>
      <c r="J1470" s="42" t="s">
        <v>8121</v>
      </c>
      <c r="K1470" s="42">
        <v>8</v>
      </c>
      <c r="L1470" s="42" t="s">
        <v>8083</v>
      </c>
      <c r="M1470" s="44">
        <v>801</v>
      </c>
      <c r="N1470" s="42" t="s">
        <v>8084</v>
      </c>
      <c r="O1470" s="42">
        <v>103</v>
      </c>
      <c r="P1470" s="42" t="s">
        <v>8119</v>
      </c>
      <c r="Q1470" s="42">
        <v>7</v>
      </c>
      <c r="R1470" s="45" t="s">
        <v>8131</v>
      </c>
      <c r="U1470" s="52"/>
      <c r="Y1470" s="62"/>
      <c r="Z1470" s="62"/>
      <c r="AA1470" s="62"/>
      <c r="AB1470" s="64"/>
    </row>
    <row r="1471" spans="1:28" ht="14.1" customHeight="1">
      <c r="A1471" s="42" t="str">
        <f t="shared" si="15"/>
        <v>8801</v>
      </c>
      <c r="B1471" s="42" t="str">
        <f t="shared" si="16"/>
        <v>8801103</v>
      </c>
      <c r="C1471" s="42" t="str">
        <f t="shared" si="17"/>
        <v>88011038</v>
      </c>
      <c r="I1471" s="42">
        <v>120093</v>
      </c>
      <c r="J1471" s="42" t="s">
        <v>8123</v>
      </c>
      <c r="K1471" s="42">
        <v>8</v>
      </c>
      <c r="L1471" s="42" t="s">
        <v>8083</v>
      </c>
      <c r="M1471" s="44">
        <v>801</v>
      </c>
      <c r="N1471" s="42" t="s">
        <v>8084</v>
      </c>
      <c r="O1471" s="42">
        <v>103</v>
      </c>
      <c r="P1471" s="42" t="s">
        <v>8119</v>
      </c>
      <c r="Q1471" s="42">
        <v>8</v>
      </c>
      <c r="R1471" s="45" t="s">
        <v>8133</v>
      </c>
      <c r="U1471" s="52"/>
      <c r="Y1471" s="62"/>
      <c r="Z1471" s="62"/>
      <c r="AA1471" s="62"/>
      <c r="AB1471" s="64"/>
    </row>
    <row r="1472" spans="1:28" ht="14.1" customHeight="1">
      <c r="A1472" s="42" t="str">
        <f t="shared" si="15"/>
        <v>8801</v>
      </c>
      <c r="B1472" s="42" t="str">
        <f t="shared" si="16"/>
        <v>8801103</v>
      </c>
      <c r="C1472" s="42" t="str">
        <f t="shared" si="17"/>
        <v>880110319</v>
      </c>
      <c r="I1472" s="42">
        <v>120094</v>
      </c>
      <c r="J1472" s="42" t="s">
        <v>8124</v>
      </c>
      <c r="K1472" s="42">
        <v>8</v>
      </c>
      <c r="L1472" s="42" t="s">
        <v>8083</v>
      </c>
      <c r="M1472" s="44">
        <v>801</v>
      </c>
      <c r="N1472" s="42" t="s">
        <v>8084</v>
      </c>
      <c r="O1472" s="42">
        <v>103</v>
      </c>
      <c r="P1472" s="42" t="s">
        <v>8119</v>
      </c>
      <c r="Q1472" s="42">
        <v>19</v>
      </c>
      <c r="R1472" s="45" t="s">
        <v>1479</v>
      </c>
      <c r="U1472" s="52"/>
      <c r="Y1472" s="62"/>
      <c r="Z1472" s="62"/>
      <c r="AA1472" s="62"/>
      <c r="AB1472" s="64"/>
    </row>
    <row r="1473" spans="1:28" ht="14.1" customHeight="1">
      <c r="A1473" s="42" t="str">
        <f t="shared" si="15"/>
        <v>8801</v>
      </c>
      <c r="B1473" s="42" t="str">
        <f t="shared" si="16"/>
        <v>8801109</v>
      </c>
      <c r="C1473" s="42" t="str">
        <f t="shared" si="17"/>
        <v>880110919</v>
      </c>
      <c r="I1473" s="42">
        <v>120095</v>
      </c>
      <c r="J1473" s="42" t="s">
        <v>8126</v>
      </c>
      <c r="K1473" s="42">
        <v>8</v>
      </c>
      <c r="L1473" s="42" t="s">
        <v>8083</v>
      </c>
      <c r="M1473" s="44">
        <v>801</v>
      </c>
      <c r="N1473" s="42" t="s">
        <v>8084</v>
      </c>
      <c r="O1473" s="42">
        <v>109</v>
      </c>
      <c r="P1473" s="42" t="s">
        <v>1479</v>
      </c>
      <c r="Q1473" s="42">
        <v>19</v>
      </c>
      <c r="R1473" s="45" t="s">
        <v>1479</v>
      </c>
      <c r="U1473" s="52"/>
      <c r="Y1473" s="62"/>
      <c r="Z1473" s="62"/>
      <c r="AA1473" s="62"/>
      <c r="AB1473" s="64"/>
    </row>
    <row r="1474" spans="1:28" ht="14.1" customHeight="1">
      <c r="A1474" s="42" t="str">
        <f t="shared" si="15"/>
        <v>8802</v>
      </c>
      <c r="B1474" s="42" t="str">
        <f t="shared" si="16"/>
        <v>8802101</v>
      </c>
      <c r="C1474" s="42" t="str">
        <f t="shared" si="17"/>
        <v>88021011</v>
      </c>
      <c r="I1474" s="42">
        <v>120096</v>
      </c>
      <c r="J1474" s="42" t="s">
        <v>8128</v>
      </c>
      <c r="K1474" s="42">
        <v>8</v>
      </c>
      <c r="L1474" s="42" t="s">
        <v>8083</v>
      </c>
      <c r="M1474" s="44">
        <v>802</v>
      </c>
      <c r="N1474" s="42" t="s">
        <v>8137</v>
      </c>
      <c r="O1474" s="42">
        <v>101</v>
      </c>
      <c r="P1474" s="42" t="s">
        <v>4094</v>
      </c>
      <c r="Q1474" s="42">
        <v>1</v>
      </c>
      <c r="R1474" s="59" t="s">
        <v>8138</v>
      </c>
      <c r="U1474" s="52"/>
      <c r="Y1474" s="62"/>
      <c r="Z1474" s="62"/>
      <c r="AA1474" s="62"/>
      <c r="AB1474" s="64"/>
    </row>
    <row r="1475" spans="1:28" ht="14.1" customHeight="1">
      <c r="A1475" s="42" t="str">
        <f t="shared" si="15"/>
        <v>8802</v>
      </c>
      <c r="B1475" s="42" t="str">
        <f t="shared" si="16"/>
        <v>8802101</v>
      </c>
      <c r="C1475" s="42" t="str">
        <f t="shared" si="17"/>
        <v>88021012</v>
      </c>
      <c r="I1475" s="42">
        <v>120097</v>
      </c>
      <c r="J1475" s="42" t="s">
        <v>8130</v>
      </c>
      <c r="K1475" s="42">
        <v>8</v>
      </c>
      <c r="L1475" s="42" t="s">
        <v>8083</v>
      </c>
      <c r="M1475" s="44">
        <v>802</v>
      </c>
      <c r="N1475" s="42" t="s">
        <v>8137</v>
      </c>
      <c r="O1475" s="42">
        <v>101</v>
      </c>
      <c r="P1475" s="42" t="s">
        <v>4094</v>
      </c>
      <c r="Q1475" s="42">
        <v>2</v>
      </c>
      <c r="R1475" s="59" t="s">
        <v>8140</v>
      </c>
      <c r="U1475" s="52"/>
      <c r="Y1475" s="62"/>
      <c r="Z1475" s="62"/>
      <c r="AA1475" s="62"/>
      <c r="AB1475" s="64"/>
    </row>
    <row r="1476" spans="1:28" ht="14.1" customHeight="1">
      <c r="A1476" s="42" t="str">
        <f t="shared" si="15"/>
        <v>8802</v>
      </c>
      <c r="B1476" s="42" t="str">
        <f t="shared" si="16"/>
        <v>8802101</v>
      </c>
      <c r="C1476" s="42" t="str">
        <f t="shared" si="17"/>
        <v>88021013</v>
      </c>
      <c r="I1476" s="42">
        <v>120098</v>
      </c>
      <c r="J1476" s="42" t="s">
        <v>8132</v>
      </c>
      <c r="K1476" s="42">
        <v>8</v>
      </c>
      <c r="L1476" s="42" t="s">
        <v>8083</v>
      </c>
      <c r="M1476" s="44">
        <v>802</v>
      </c>
      <c r="N1476" s="42" t="s">
        <v>8137</v>
      </c>
      <c r="O1476" s="42">
        <v>101</v>
      </c>
      <c r="P1476" s="42" t="s">
        <v>4094</v>
      </c>
      <c r="Q1476" s="42">
        <v>3</v>
      </c>
      <c r="R1476" s="59" t="s">
        <v>8142</v>
      </c>
      <c r="U1476" s="52"/>
      <c r="Y1476" s="62"/>
      <c r="Z1476" s="62"/>
      <c r="AA1476" s="62"/>
      <c r="AB1476" s="64"/>
    </row>
    <row r="1477" spans="1:28" ht="14.1" customHeight="1">
      <c r="A1477" s="42" t="str">
        <f t="shared" si="15"/>
        <v>8802</v>
      </c>
      <c r="B1477" s="42" t="str">
        <f t="shared" si="16"/>
        <v>8802101</v>
      </c>
      <c r="C1477" s="42" t="str">
        <f t="shared" si="17"/>
        <v>88021014</v>
      </c>
      <c r="I1477" s="42">
        <v>120099</v>
      </c>
      <c r="J1477" s="42" t="s">
        <v>8134</v>
      </c>
      <c r="K1477" s="42">
        <v>8</v>
      </c>
      <c r="L1477" s="42" t="s">
        <v>8083</v>
      </c>
      <c r="M1477" s="44">
        <v>802</v>
      </c>
      <c r="N1477" s="42" t="s">
        <v>8137</v>
      </c>
      <c r="O1477" s="42">
        <v>101</v>
      </c>
      <c r="P1477" s="42" t="s">
        <v>4094</v>
      </c>
      <c r="Q1477" s="42">
        <v>4</v>
      </c>
      <c r="R1477" s="45" t="s">
        <v>8144</v>
      </c>
      <c r="U1477" s="52"/>
      <c r="Y1477" s="62"/>
      <c r="Z1477" s="62"/>
      <c r="AA1477" s="62"/>
      <c r="AB1477" s="64"/>
    </row>
    <row r="1478" spans="1:28" ht="14.1" customHeight="1">
      <c r="A1478" s="42" t="str">
        <f t="shared" si="15"/>
        <v>8802</v>
      </c>
      <c r="B1478" s="42" t="str">
        <f t="shared" si="16"/>
        <v>8802101</v>
      </c>
      <c r="C1478" s="42" t="str">
        <f t="shared" si="17"/>
        <v>88021015</v>
      </c>
      <c r="I1478" s="42">
        <v>120100</v>
      </c>
      <c r="J1478" s="42" t="s">
        <v>8135</v>
      </c>
      <c r="K1478" s="42">
        <v>8</v>
      </c>
      <c r="L1478" s="42" t="s">
        <v>8083</v>
      </c>
      <c r="M1478" s="44">
        <v>802</v>
      </c>
      <c r="N1478" s="42" t="s">
        <v>8137</v>
      </c>
      <c r="O1478" s="42">
        <v>101</v>
      </c>
      <c r="P1478" s="42" t="s">
        <v>4094</v>
      </c>
      <c r="Q1478" s="42">
        <v>5</v>
      </c>
      <c r="R1478" s="45" t="s">
        <v>8146</v>
      </c>
      <c r="U1478" s="52"/>
      <c r="Y1478" s="62"/>
      <c r="Z1478" s="62"/>
      <c r="AA1478" s="62"/>
      <c r="AB1478" s="64"/>
    </row>
    <row r="1479" spans="1:28" ht="14.1" customHeight="1">
      <c r="A1479" s="42" t="str">
        <f t="shared" si="15"/>
        <v>8802</v>
      </c>
      <c r="B1479" s="42" t="str">
        <f t="shared" si="16"/>
        <v>8802101</v>
      </c>
      <c r="C1479" s="42" t="str">
        <f t="shared" si="17"/>
        <v>88021016</v>
      </c>
      <c r="I1479" s="42">
        <v>120101</v>
      </c>
      <c r="J1479" s="42" t="s">
        <v>8136</v>
      </c>
      <c r="K1479" s="42">
        <v>8</v>
      </c>
      <c r="L1479" s="42" t="s">
        <v>8083</v>
      </c>
      <c r="M1479" s="44">
        <v>802</v>
      </c>
      <c r="N1479" s="42" t="s">
        <v>8137</v>
      </c>
      <c r="O1479" s="42">
        <v>101</v>
      </c>
      <c r="P1479" s="42" t="s">
        <v>4094</v>
      </c>
      <c r="Q1479" s="42">
        <v>6</v>
      </c>
      <c r="R1479" s="59" t="s">
        <v>8148</v>
      </c>
      <c r="U1479" s="52"/>
      <c r="Y1479" s="62"/>
      <c r="Z1479" s="62"/>
      <c r="AA1479" s="62"/>
      <c r="AB1479" s="64"/>
    </row>
    <row r="1480" spans="1:28" ht="14.1" customHeight="1">
      <c r="A1480" s="42" t="str">
        <f t="shared" si="15"/>
        <v>8802</v>
      </c>
      <c r="B1480" s="42" t="str">
        <f t="shared" si="16"/>
        <v>8802101</v>
      </c>
      <c r="C1480" s="42" t="str">
        <f t="shared" si="17"/>
        <v>880210119</v>
      </c>
      <c r="I1480" s="42">
        <v>120102</v>
      </c>
      <c r="J1480" s="42" t="s">
        <v>8139</v>
      </c>
      <c r="K1480" s="42">
        <v>8</v>
      </c>
      <c r="L1480" s="42" t="s">
        <v>8083</v>
      </c>
      <c r="M1480" s="44">
        <v>802</v>
      </c>
      <c r="N1480" s="42" t="s">
        <v>8137</v>
      </c>
      <c r="O1480" s="42">
        <v>101</v>
      </c>
      <c r="P1480" s="42" t="s">
        <v>4094</v>
      </c>
      <c r="Q1480" s="42">
        <v>19</v>
      </c>
      <c r="R1480" s="45" t="s">
        <v>1479</v>
      </c>
      <c r="U1480" s="52"/>
      <c r="Y1480" s="62"/>
      <c r="Z1480" s="62"/>
      <c r="AA1480" s="62"/>
      <c r="AB1480" s="64"/>
    </row>
    <row r="1481" spans="1:28" ht="14.1" customHeight="1">
      <c r="A1481" s="42" t="str">
        <f t="shared" si="15"/>
        <v>8802</v>
      </c>
      <c r="B1481" s="42" t="str">
        <f t="shared" si="16"/>
        <v>8802102</v>
      </c>
      <c r="C1481" s="42" t="str">
        <f t="shared" si="17"/>
        <v>88021021</v>
      </c>
      <c r="I1481" s="42">
        <v>120103</v>
      </c>
      <c r="J1481" s="42" t="s">
        <v>8141</v>
      </c>
      <c r="K1481" s="42">
        <v>8</v>
      </c>
      <c r="L1481" s="42" t="s">
        <v>8083</v>
      </c>
      <c r="M1481" s="44">
        <v>802</v>
      </c>
      <c r="N1481" s="42" t="s">
        <v>8137</v>
      </c>
      <c r="O1481" s="42">
        <v>102</v>
      </c>
      <c r="P1481" s="42" t="s">
        <v>8151</v>
      </c>
      <c r="Q1481" s="42">
        <v>1</v>
      </c>
      <c r="R1481" s="45" t="s">
        <v>8152</v>
      </c>
      <c r="U1481" s="52"/>
      <c r="Y1481" s="62"/>
      <c r="Z1481" s="62"/>
      <c r="AA1481" s="62"/>
      <c r="AB1481" s="64"/>
    </row>
    <row r="1482" spans="1:28" ht="14.1" customHeight="1">
      <c r="A1482" s="42" t="str">
        <f t="shared" si="15"/>
        <v>8802</v>
      </c>
      <c r="B1482" s="42" t="str">
        <f t="shared" si="16"/>
        <v>8802102</v>
      </c>
      <c r="C1482" s="42" t="str">
        <f t="shared" si="17"/>
        <v>88021022</v>
      </c>
      <c r="I1482" s="42">
        <v>120104</v>
      </c>
      <c r="J1482" s="42" t="s">
        <v>8143</v>
      </c>
      <c r="K1482" s="42">
        <v>8</v>
      </c>
      <c r="L1482" s="42" t="s">
        <v>8083</v>
      </c>
      <c r="M1482" s="44">
        <v>802</v>
      </c>
      <c r="N1482" s="42" t="s">
        <v>8137</v>
      </c>
      <c r="O1482" s="42">
        <v>102</v>
      </c>
      <c r="P1482" s="42" t="s">
        <v>8151</v>
      </c>
      <c r="Q1482" s="42">
        <v>2</v>
      </c>
      <c r="R1482" s="45" t="s">
        <v>8154</v>
      </c>
      <c r="U1482" s="52"/>
      <c r="Y1482" s="62"/>
      <c r="Z1482" s="62"/>
      <c r="AA1482" s="62"/>
      <c r="AB1482" s="64"/>
    </row>
    <row r="1483" spans="1:28" ht="14.1" customHeight="1">
      <c r="A1483" s="42" t="str">
        <f t="shared" si="15"/>
        <v>8802</v>
      </c>
      <c r="B1483" s="42" t="str">
        <f t="shared" si="16"/>
        <v>8802102</v>
      </c>
      <c r="C1483" s="42" t="str">
        <f t="shared" si="17"/>
        <v>88021023</v>
      </c>
      <c r="I1483" s="42">
        <v>120105</v>
      </c>
      <c r="J1483" s="42" t="s">
        <v>8145</v>
      </c>
      <c r="K1483" s="42">
        <v>8</v>
      </c>
      <c r="L1483" s="42" t="s">
        <v>8083</v>
      </c>
      <c r="M1483" s="44">
        <v>802</v>
      </c>
      <c r="N1483" s="42" t="s">
        <v>8137</v>
      </c>
      <c r="O1483" s="42">
        <v>102</v>
      </c>
      <c r="P1483" s="42" t="s">
        <v>8151</v>
      </c>
      <c r="Q1483" s="42">
        <v>3</v>
      </c>
      <c r="R1483" s="45" t="s">
        <v>8156</v>
      </c>
      <c r="U1483" s="52"/>
      <c r="Y1483" s="62"/>
      <c r="Z1483" s="62"/>
      <c r="AA1483" s="62"/>
      <c r="AB1483" s="64"/>
    </row>
    <row r="1484" spans="1:28" ht="14.1" customHeight="1">
      <c r="A1484" s="42" t="str">
        <f t="shared" si="15"/>
        <v>8802</v>
      </c>
      <c r="B1484" s="42" t="str">
        <f t="shared" si="16"/>
        <v>8802102</v>
      </c>
      <c r="C1484" s="42" t="str">
        <f t="shared" si="17"/>
        <v>88021024</v>
      </c>
      <c r="I1484" s="42">
        <v>120106</v>
      </c>
      <c r="J1484" s="42" t="s">
        <v>8147</v>
      </c>
      <c r="K1484" s="42">
        <v>8</v>
      </c>
      <c r="L1484" s="42" t="s">
        <v>8083</v>
      </c>
      <c r="M1484" s="44">
        <v>802</v>
      </c>
      <c r="N1484" s="42" t="s">
        <v>8137</v>
      </c>
      <c r="O1484" s="42">
        <v>102</v>
      </c>
      <c r="P1484" s="42" t="s">
        <v>8151</v>
      </c>
      <c r="Q1484" s="42">
        <v>4</v>
      </c>
      <c r="R1484" s="45" t="s">
        <v>8158</v>
      </c>
      <c r="U1484" s="52"/>
      <c r="Y1484" s="62"/>
      <c r="Z1484" s="62"/>
      <c r="AA1484" s="62"/>
      <c r="AB1484" s="64"/>
    </row>
    <row r="1485" spans="1:28" ht="14.1" customHeight="1">
      <c r="A1485" s="42" t="str">
        <f t="shared" si="15"/>
        <v>8802</v>
      </c>
      <c r="B1485" s="42" t="str">
        <f t="shared" si="16"/>
        <v>8802102</v>
      </c>
      <c r="C1485" s="42" t="str">
        <f t="shared" si="17"/>
        <v>88021025</v>
      </c>
      <c r="I1485" s="42">
        <v>120107</v>
      </c>
      <c r="J1485" s="42" t="s">
        <v>8149</v>
      </c>
      <c r="K1485" s="42">
        <v>8</v>
      </c>
      <c r="L1485" s="42" t="s">
        <v>8083</v>
      </c>
      <c r="M1485" s="44">
        <v>802</v>
      </c>
      <c r="N1485" s="42" t="s">
        <v>8137</v>
      </c>
      <c r="O1485" s="42">
        <v>102</v>
      </c>
      <c r="P1485" s="42" t="s">
        <v>8151</v>
      </c>
      <c r="Q1485" s="42">
        <v>5</v>
      </c>
      <c r="R1485" s="45" t="s">
        <v>8160</v>
      </c>
      <c r="U1485" s="52"/>
      <c r="Y1485" s="62"/>
      <c r="Z1485" s="62"/>
      <c r="AA1485" s="62"/>
      <c r="AB1485" s="64"/>
    </row>
    <row r="1486" spans="1:28" ht="14.1" customHeight="1">
      <c r="A1486" s="42" t="str">
        <f t="shared" si="15"/>
        <v>8802</v>
      </c>
      <c r="B1486" s="42" t="str">
        <f t="shared" si="16"/>
        <v>8802102</v>
      </c>
      <c r="C1486" s="42" t="str">
        <f t="shared" si="17"/>
        <v>880210219</v>
      </c>
      <c r="I1486" s="42">
        <v>120108</v>
      </c>
      <c r="J1486" s="42" t="s">
        <v>8150</v>
      </c>
      <c r="K1486" s="42">
        <v>8</v>
      </c>
      <c r="L1486" s="42" t="s">
        <v>8083</v>
      </c>
      <c r="M1486" s="44">
        <v>802</v>
      </c>
      <c r="N1486" s="42" t="s">
        <v>8137</v>
      </c>
      <c r="O1486" s="42">
        <v>102</v>
      </c>
      <c r="P1486" s="42" t="s">
        <v>8151</v>
      </c>
      <c r="Q1486" s="42">
        <v>19</v>
      </c>
      <c r="R1486" s="45" t="s">
        <v>1479</v>
      </c>
      <c r="U1486" s="52"/>
      <c r="Y1486" s="62"/>
      <c r="Z1486" s="62"/>
      <c r="AA1486" s="62"/>
      <c r="AB1486" s="64"/>
    </row>
    <row r="1487" spans="1:28" ht="14.1" customHeight="1">
      <c r="A1487" s="42" t="str">
        <f t="shared" si="15"/>
        <v>8803</v>
      </c>
      <c r="B1487" s="42" t="str">
        <f t="shared" si="16"/>
        <v>8803101</v>
      </c>
      <c r="C1487" s="42" t="str">
        <f t="shared" si="17"/>
        <v>88031011</v>
      </c>
      <c r="I1487" s="42">
        <v>120109</v>
      </c>
      <c r="J1487" s="42" t="s">
        <v>8153</v>
      </c>
      <c r="K1487" s="42">
        <v>8</v>
      </c>
      <c r="L1487" s="42" t="s">
        <v>8083</v>
      </c>
      <c r="M1487" s="44">
        <v>803</v>
      </c>
      <c r="N1487" s="42" t="s">
        <v>8163</v>
      </c>
      <c r="O1487" s="42">
        <v>101</v>
      </c>
      <c r="P1487" s="42" t="s">
        <v>8164</v>
      </c>
      <c r="Q1487" s="42">
        <v>1</v>
      </c>
      <c r="R1487" s="45" t="s">
        <v>8164</v>
      </c>
      <c r="U1487" s="52"/>
      <c r="Y1487" s="62"/>
      <c r="Z1487" s="62"/>
      <c r="AA1487" s="62"/>
      <c r="AB1487" s="64"/>
    </row>
    <row r="1488" spans="1:28" ht="14.1" customHeight="1">
      <c r="A1488" s="42" t="str">
        <f t="shared" si="15"/>
        <v>8803</v>
      </c>
      <c r="B1488" s="42" t="str">
        <f t="shared" si="16"/>
        <v>8803101</v>
      </c>
      <c r="C1488" s="42" t="str">
        <f t="shared" si="17"/>
        <v>88031012</v>
      </c>
      <c r="I1488" s="42">
        <v>120110</v>
      </c>
      <c r="J1488" s="42" t="s">
        <v>8155</v>
      </c>
      <c r="K1488" s="42">
        <v>8</v>
      </c>
      <c r="L1488" s="42" t="s">
        <v>8083</v>
      </c>
      <c r="M1488" s="44">
        <v>803</v>
      </c>
      <c r="N1488" s="42" t="s">
        <v>8163</v>
      </c>
      <c r="O1488" s="42">
        <v>101</v>
      </c>
      <c r="P1488" s="42" t="s">
        <v>8164</v>
      </c>
      <c r="Q1488" s="42">
        <v>2</v>
      </c>
      <c r="R1488" s="45" t="s">
        <v>8166</v>
      </c>
      <c r="U1488" s="52"/>
      <c r="Y1488" s="62"/>
      <c r="Z1488" s="62"/>
      <c r="AA1488" s="62"/>
      <c r="AB1488" s="64"/>
    </row>
    <row r="1489" spans="1:28" ht="14.1" customHeight="1">
      <c r="A1489" s="42" t="str">
        <f t="shared" si="15"/>
        <v>8803</v>
      </c>
      <c r="B1489" s="42" t="str">
        <f t="shared" si="16"/>
        <v>8803101</v>
      </c>
      <c r="C1489" s="42" t="str">
        <f t="shared" si="17"/>
        <v>88031013</v>
      </c>
      <c r="I1489" s="42">
        <v>120111</v>
      </c>
      <c r="J1489" s="42" t="s">
        <v>8157</v>
      </c>
      <c r="K1489" s="42">
        <v>8</v>
      </c>
      <c r="L1489" s="42" t="s">
        <v>8083</v>
      </c>
      <c r="M1489" s="44">
        <v>803</v>
      </c>
      <c r="N1489" s="42" t="s">
        <v>8163</v>
      </c>
      <c r="O1489" s="42">
        <v>101</v>
      </c>
      <c r="P1489" s="42" t="s">
        <v>8164</v>
      </c>
      <c r="Q1489" s="42">
        <v>3</v>
      </c>
      <c r="R1489" s="45" t="s">
        <v>8168</v>
      </c>
      <c r="U1489" s="52"/>
      <c r="Y1489" s="62"/>
      <c r="Z1489" s="62"/>
      <c r="AA1489" s="62"/>
      <c r="AB1489" s="64"/>
    </row>
    <row r="1490" spans="1:28" ht="14.1" customHeight="1">
      <c r="A1490" s="42" t="str">
        <f t="shared" si="15"/>
        <v>8803</v>
      </c>
      <c r="B1490" s="42" t="str">
        <f t="shared" si="16"/>
        <v>8803101</v>
      </c>
      <c r="C1490" s="42" t="str">
        <f t="shared" si="17"/>
        <v>88031014</v>
      </c>
      <c r="I1490" s="42">
        <v>120112</v>
      </c>
      <c r="J1490" s="42" t="s">
        <v>8159</v>
      </c>
      <c r="K1490" s="42">
        <v>8</v>
      </c>
      <c r="L1490" s="42" t="s">
        <v>8083</v>
      </c>
      <c r="M1490" s="44">
        <v>803</v>
      </c>
      <c r="N1490" s="42" t="s">
        <v>8163</v>
      </c>
      <c r="O1490" s="42">
        <v>101</v>
      </c>
      <c r="P1490" s="42" t="s">
        <v>8164</v>
      </c>
      <c r="Q1490" s="42">
        <v>4</v>
      </c>
      <c r="R1490" s="45" t="s">
        <v>8170</v>
      </c>
      <c r="U1490" s="52"/>
      <c r="Y1490" s="62"/>
      <c r="Z1490" s="62"/>
      <c r="AA1490" s="62"/>
      <c r="AB1490" s="64"/>
    </row>
    <row r="1491" spans="1:28" ht="14.1" customHeight="1">
      <c r="A1491" s="42" t="str">
        <f t="shared" si="15"/>
        <v>8803</v>
      </c>
      <c r="B1491" s="42" t="str">
        <f t="shared" si="16"/>
        <v>8803101</v>
      </c>
      <c r="C1491" s="42" t="str">
        <f t="shared" si="17"/>
        <v>88031015</v>
      </c>
      <c r="I1491" s="42">
        <v>120113</v>
      </c>
      <c r="J1491" s="42" t="s">
        <v>8161</v>
      </c>
      <c r="K1491" s="42">
        <v>8</v>
      </c>
      <c r="L1491" s="42" t="s">
        <v>8083</v>
      </c>
      <c r="M1491" s="44">
        <v>803</v>
      </c>
      <c r="N1491" s="42" t="s">
        <v>8163</v>
      </c>
      <c r="O1491" s="42">
        <v>101</v>
      </c>
      <c r="P1491" s="42" t="s">
        <v>8164</v>
      </c>
      <c r="Q1491" s="42">
        <v>5</v>
      </c>
      <c r="R1491" s="45" t="s">
        <v>8172</v>
      </c>
      <c r="U1491" s="52"/>
      <c r="Y1491" s="62"/>
      <c r="Z1491" s="62"/>
      <c r="AA1491" s="62"/>
      <c r="AB1491" s="64"/>
    </row>
    <row r="1492" spans="1:28" ht="14.1" customHeight="1">
      <c r="A1492" s="42" t="str">
        <f t="shared" si="15"/>
        <v>8803</v>
      </c>
      <c r="B1492" s="42" t="str">
        <f t="shared" si="16"/>
        <v>8803101</v>
      </c>
      <c r="C1492" s="42" t="str">
        <f t="shared" si="17"/>
        <v>88031016</v>
      </c>
      <c r="I1492" s="42">
        <v>120114</v>
      </c>
      <c r="J1492" s="42" t="s">
        <v>8162</v>
      </c>
      <c r="K1492" s="42">
        <v>8</v>
      </c>
      <c r="L1492" s="42" t="s">
        <v>8083</v>
      </c>
      <c r="M1492" s="44">
        <v>803</v>
      </c>
      <c r="N1492" s="42" t="s">
        <v>8163</v>
      </c>
      <c r="O1492" s="42">
        <v>101</v>
      </c>
      <c r="P1492" s="42" t="s">
        <v>8164</v>
      </c>
      <c r="Q1492" s="42">
        <v>6</v>
      </c>
      <c r="R1492" s="45" t="s">
        <v>8174</v>
      </c>
      <c r="U1492" s="52"/>
      <c r="Y1492" s="62"/>
      <c r="Z1492" s="62"/>
      <c r="AA1492" s="62"/>
      <c r="AB1492" s="64"/>
    </row>
    <row r="1493" spans="1:28" ht="14.1" customHeight="1">
      <c r="A1493" s="42" t="str">
        <f t="shared" si="15"/>
        <v>8803</v>
      </c>
      <c r="B1493" s="42" t="str">
        <f t="shared" si="16"/>
        <v>8803101</v>
      </c>
      <c r="C1493" s="42" t="str">
        <f t="shared" si="17"/>
        <v>880310119</v>
      </c>
      <c r="I1493" s="42">
        <v>120115</v>
      </c>
      <c r="J1493" s="42" t="s">
        <v>8165</v>
      </c>
      <c r="K1493" s="42">
        <v>8</v>
      </c>
      <c r="L1493" s="42" t="s">
        <v>8083</v>
      </c>
      <c r="M1493" s="44">
        <v>803</v>
      </c>
      <c r="N1493" s="42" t="s">
        <v>8163</v>
      </c>
      <c r="O1493" s="42">
        <v>101</v>
      </c>
      <c r="P1493" s="42" t="s">
        <v>8164</v>
      </c>
      <c r="Q1493" s="42">
        <v>19</v>
      </c>
      <c r="R1493" s="45" t="s">
        <v>1479</v>
      </c>
      <c r="U1493" s="52"/>
      <c r="Y1493" s="62"/>
      <c r="Z1493" s="62"/>
      <c r="AA1493" s="62"/>
      <c r="AB1493" s="64"/>
    </row>
    <row r="1494" spans="1:28" ht="14.1" customHeight="1">
      <c r="A1494" s="42" t="str">
        <f t="shared" si="15"/>
        <v>8803</v>
      </c>
      <c r="B1494" s="42" t="str">
        <f t="shared" si="16"/>
        <v>8803102</v>
      </c>
      <c r="C1494" s="42" t="str">
        <f t="shared" si="17"/>
        <v>88031021</v>
      </c>
      <c r="I1494" s="42">
        <v>120116</v>
      </c>
      <c r="J1494" s="42" t="s">
        <v>8167</v>
      </c>
      <c r="K1494" s="42">
        <v>8</v>
      </c>
      <c r="L1494" s="42" t="s">
        <v>8083</v>
      </c>
      <c r="M1494" s="44">
        <v>803</v>
      </c>
      <c r="N1494" s="42" t="s">
        <v>8163</v>
      </c>
      <c r="O1494" s="42">
        <v>102</v>
      </c>
      <c r="P1494" s="42" t="s">
        <v>7648</v>
      </c>
      <c r="Q1494" s="42">
        <v>1</v>
      </c>
      <c r="R1494" s="45" t="s">
        <v>8177</v>
      </c>
      <c r="U1494" s="52"/>
      <c r="Y1494" s="62"/>
      <c r="Z1494" s="62"/>
      <c r="AA1494" s="62"/>
      <c r="AB1494" s="64"/>
    </row>
    <row r="1495" spans="1:28" ht="14.1" customHeight="1">
      <c r="A1495" s="42" t="str">
        <f t="shared" si="15"/>
        <v>8803</v>
      </c>
      <c r="B1495" s="42" t="str">
        <f t="shared" si="16"/>
        <v>8803102</v>
      </c>
      <c r="C1495" s="42" t="str">
        <f t="shared" si="17"/>
        <v>88031022</v>
      </c>
      <c r="I1495" s="42">
        <v>120117</v>
      </c>
      <c r="J1495" s="42" t="s">
        <v>8169</v>
      </c>
      <c r="K1495" s="42">
        <v>8</v>
      </c>
      <c r="L1495" s="42" t="s">
        <v>8083</v>
      </c>
      <c r="M1495" s="44">
        <v>803</v>
      </c>
      <c r="N1495" s="42" t="s">
        <v>8163</v>
      </c>
      <c r="O1495" s="42">
        <v>102</v>
      </c>
      <c r="P1495" s="42" t="s">
        <v>7648</v>
      </c>
      <c r="Q1495" s="42">
        <v>2</v>
      </c>
      <c r="R1495" s="45" t="s">
        <v>8179</v>
      </c>
      <c r="U1495" s="52"/>
      <c r="Y1495" s="62"/>
      <c r="Z1495" s="62"/>
      <c r="AA1495" s="62"/>
      <c r="AB1495" s="64"/>
    </row>
    <row r="1496" spans="1:28" ht="14.1" customHeight="1">
      <c r="A1496" s="42" t="str">
        <f t="shared" si="15"/>
        <v>8803</v>
      </c>
      <c r="B1496" s="42" t="str">
        <f t="shared" si="16"/>
        <v>8803102</v>
      </c>
      <c r="C1496" s="42" t="str">
        <f t="shared" si="17"/>
        <v>88031023</v>
      </c>
      <c r="I1496" s="42">
        <v>120118</v>
      </c>
      <c r="J1496" s="42" t="s">
        <v>8171</v>
      </c>
      <c r="K1496" s="42">
        <v>8</v>
      </c>
      <c r="L1496" s="42" t="s">
        <v>8083</v>
      </c>
      <c r="M1496" s="44">
        <v>803</v>
      </c>
      <c r="N1496" s="42" t="s">
        <v>8163</v>
      </c>
      <c r="O1496" s="42">
        <v>102</v>
      </c>
      <c r="P1496" s="42" t="s">
        <v>7648</v>
      </c>
      <c r="Q1496" s="42">
        <v>3</v>
      </c>
      <c r="R1496" s="45" t="s">
        <v>8181</v>
      </c>
      <c r="U1496" s="52"/>
      <c r="Y1496" s="62"/>
      <c r="Z1496" s="62"/>
      <c r="AA1496" s="62"/>
      <c r="AB1496" s="64"/>
    </row>
    <row r="1497" spans="1:28" ht="14.1" customHeight="1">
      <c r="A1497" s="42" t="str">
        <f t="shared" si="15"/>
        <v>8803</v>
      </c>
      <c r="B1497" s="42" t="str">
        <f t="shared" si="16"/>
        <v>8803102</v>
      </c>
      <c r="C1497" s="42" t="str">
        <f t="shared" si="17"/>
        <v>88031024</v>
      </c>
      <c r="I1497" s="42">
        <v>120119</v>
      </c>
      <c r="J1497" s="42" t="s">
        <v>8173</v>
      </c>
      <c r="K1497" s="42">
        <v>8</v>
      </c>
      <c r="L1497" s="42" t="s">
        <v>8083</v>
      </c>
      <c r="M1497" s="44">
        <v>803</v>
      </c>
      <c r="N1497" s="42" t="s">
        <v>8163</v>
      </c>
      <c r="O1497" s="42">
        <v>102</v>
      </c>
      <c r="P1497" s="42" t="s">
        <v>7648</v>
      </c>
      <c r="Q1497" s="42">
        <v>4</v>
      </c>
      <c r="R1497" s="45" t="s">
        <v>8183</v>
      </c>
      <c r="U1497" s="52"/>
      <c r="Y1497" s="62"/>
      <c r="Z1497" s="62"/>
      <c r="AA1497" s="62"/>
      <c r="AB1497" s="64"/>
    </row>
    <row r="1498" spans="1:28" ht="14.1" customHeight="1">
      <c r="A1498" s="42" t="str">
        <f t="shared" si="15"/>
        <v>8803</v>
      </c>
      <c r="B1498" s="42" t="str">
        <f t="shared" si="16"/>
        <v>8803102</v>
      </c>
      <c r="C1498" s="42" t="str">
        <f t="shared" si="17"/>
        <v>88031025</v>
      </c>
      <c r="I1498" s="42">
        <v>120120</v>
      </c>
      <c r="J1498" s="42" t="s">
        <v>8175</v>
      </c>
      <c r="K1498" s="42">
        <v>8</v>
      </c>
      <c r="L1498" s="42" t="s">
        <v>8083</v>
      </c>
      <c r="M1498" s="44">
        <v>803</v>
      </c>
      <c r="N1498" s="42" t="s">
        <v>8163</v>
      </c>
      <c r="O1498" s="42">
        <v>102</v>
      </c>
      <c r="P1498" s="42" t="s">
        <v>7648</v>
      </c>
      <c r="Q1498" s="42">
        <v>5</v>
      </c>
      <c r="R1498" s="59" t="s">
        <v>8185</v>
      </c>
      <c r="U1498" s="52"/>
      <c r="Y1498" s="62"/>
      <c r="Z1498" s="62"/>
      <c r="AA1498" s="62"/>
      <c r="AB1498" s="64"/>
    </row>
    <row r="1499" spans="1:28" ht="14.1" customHeight="1">
      <c r="A1499" s="42" t="str">
        <f t="shared" si="15"/>
        <v>8803</v>
      </c>
      <c r="B1499" s="42" t="str">
        <f t="shared" si="16"/>
        <v>8803102</v>
      </c>
      <c r="C1499" s="42" t="str">
        <f t="shared" si="17"/>
        <v>88031026</v>
      </c>
      <c r="I1499" s="42">
        <v>120121</v>
      </c>
      <c r="J1499" s="42" t="s">
        <v>8176</v>
      </c>
      <c r="K1499" s="42">
        <v>8</v>
      </c>
      <c r="L1499" s="42" t="s">
        <v>8083</v>
      </c>
      <c r="M1499" s="44">
        <v>803</v>
      </c>
      <c r="N1499" s="42" t="s">
        <v>8163</v>
      </c>
      <c r="O1499" s="42">
        <v>102</v>
      </c>
      <c r="P1499" s="42" t="s">
        <v>7648</v>
      </c>
      <c r="Q1499" s="42">
        <v>6</v>
      </c>
      <c r="R1499" s="45" t="s">
        <v>8187</v>
      </c>
      <c r="U1499" s="52"/>
      <c r="Y1499" s="62"/>
      <c r="Z1499" s="62"/>
      <c r="AA1499" s="62"/>
      <c r="AB1499" s="64"/>
    </row>
    <row r="1500" spans="1:28" ht="14.1" customHeight="1">
      <c r="A1500" s="42" t="str">
        <f t="shared" si="15"/>
        <v>8803</v>
      </c>
      <c r="B1500" s="42" t="str">
        <f t="shared" si="16"/>
        <v>8803102</v>
      </c>
      <c r="C1500" s="42" t="str">
        <f t="shared" si="17"/>
        <v>88031027</v>
      </c>
      <c r="I1500" s="42">
        <v>120122</v>
      </c>
      <c r="J1500" s="42" t="s">
        <v>8178</v>
      </c>
      <c r="K1500" s="42">
        <v>8</v>
      </c>
      <c r="L1500" s="42" t="s">
        <v>8083</v>
      </c>
      <c r="M1500" s="44">
        <v>803</v>
      </c>
      <c r="N1500" s="42" t="s">
        <v>8163</v>
      </c>
      <c r="O1500" s="42">
        <v>102</v>
      </c>
      <c r="P1500" s="42" t="s">
        <v>7648</v>
      </c>
      <c r="Q1500" s="42">
        <v>7</v>
      </c>
      <c r="R1500" s="45" t="s">
        <v>8190</v>
      </c>
      <c r="U1500" s="52"/>
      <c r="Y1500" s="62"/>
      <c r="Z1500" s="62"/>
      <c r="AA1500" s="62"/>
      <c r="AB1500" s="64"/>
    </row>
    <row r="1501" spans="1:28" ht="14.1" customHeight="1">
      <c r="A1501" s="42" t="str">
        <f t="shared" si="15"/>
        <v>8803</v>
      </c>
      <c r="B1501" s="42" t="str">
        <f t="shared" si="16"/>
        <v>8803102</v>
      </c>
      <c r="C1501" s="42" t="str">
        <f t="shared" si="17"/>
        <v>88031028</v>
      </c>
      <c r="I1501" s="42">
        <v>120123</v>
      </c>
      <c r="J1501" s="42" t="s">
        <v>8180</v>
      </c>
      <c r="K1501" s="42">
        <v>8</v>
      </c>
      <c r="L1501" s="42" t="s">
        <v>8083</v>
      </c>
      <c r="M1501" s="44">
        <v>803</v>
      </c>
      <c r="N1501" s="42" t="s">
        <v>8163</v>
      </c>
      <c r="O1501" s="42">
        <v>102</v>
      </c>
      <c r="P1501" s="42" t="s">
        <v>7648</v>
      </c>
      <c r="Q1501" s="42">
        <v>8</v>
      </c>
      <c r="R1501" s="45" t="s">
        <v>8192</v>
      </c>
      <c r="U1501" s="52"/>
      <c r="Y1501" s="62"/>
      <c r="Z1501" s="62"/>
      <c r="AA1501" s="62"/>
      <c r="AB1501" s="64"/>
    </row>
    <row r="1502" spans="1:28" ht="14.1" customHeight="1">
      <c r="A1502" s="42" t="str">
        <f t="shared" si="15"/>
        <v>8803</v>
      </c>
      <c r="B1502" s="42" t="str">
        <f t="shared" si="16"/>
        <v>8803102</v>
      </c>
      <c r="C1502" s="42" t="str">
        <f t="shared" si="17"/>
        <v>880310219</v>
      </c>
      <c r="I1502" s="42">
        <v>120124</v>
      </c>
      <c r="J1502" s="42" t="s">
        <v>8182</v>
      </c>
      <c r="K1502" s="42">
        <v>8</v>
      </c>
      <c r="L1502" s="42" t="s">
        <v>8083</v>
      </c>
      <c r="M1502" s="44">
        <v>803</v>
      </c>
      <c r="N1502" s="42" t="s">
        <v>8163</v>
      </c>
      <c r="O1502" s="42">
        <v>102</v>
      </c>
      <c r="P1502" s="42" t="s">
        <v>7648</v>
      </c>
      <c r="Q1502" s="42">
        <v>19</v>
      </c>
      <c r="R1502" s="45" t="s">
        <v>1479</v>
      </c>
      <c r="U1502" s="52"/>
      <c r="Y1502" s="62"/>
      <c r="Z1502" s="62"/>
      <c r="AA1502" s="62"/>
      <c r="AB1502" s="64"/>
    </row>
    <row r="1503" spans="1:28" ht="14.1" customHeight="1">
      <c r="A1503" s="42" t="str">
        <f t="shared" si="15"/>
        <v>8803</v>
      </c>
      <c r="B1503" s="42" t="str">
        <f t="shared" si="16"/>
        <v>8803103</v>
      </c>
      <c r="C1503" s="42" t="str">
        <f t="shared" si="17"/>
        <v>88031031</v>
      </c>
      <c r="I1503" s="42">
        <v>120125</v>
      </c>
      <c r="J1503" s="42" t="s">
        <v>8184</v>
      </c>
      <c r="K1503" s="42">
        <v>8</v>
      </c>
      <c r="L1503" s="42" t="s">
        <v>8083</v>
      </c>
      <c r="M1503" s="44">
        <v>803</v>
      </c>
      <c r="N1503" s="42" t="s">
        <v>8163</v>
      </c>
      <c r="O1503" s="42">
        <v>103</v>
      </c>
      <c r="P1503" s="42" t="s">
        <v>8195</v>
      </c>
      <c r="Q1503" s="42">
        <v>1</v>
      </c>
      <c r="R1503" s="45" t="s">
        <v>8196</v>
      </c>
      <c r="U1503" s="52"/>
      <c r="Y1503" s="62"/>
      <c r="Z1503" s="62"/>
      <c r="AA1503" s="62"/>
      <c r="AB1503" s="64"/>
    </row>
    <row r="1504" spans="1:28" ht="14.1" customHeight="1">
      <c r="A1504" s="42" t="str">
        <f t="shared" si="15"/>
        <v>8803</v>
      </c>
      <c r="B1504" s="42" t="str">
        <f t="shared" si="16"/>
        <v>8803103</v>
      </c>
      <c r="C1504" s="42" t="str">
        <f t="shared" si="17"/>
        <v>88031032</v>
      </c>
      <c r="I1504" s="42">
        <v>120126</v>
      </c>
      <c r="J1504" s="42" t="s">
        <v>8186</v>
      </c>
      <c r="K1504" s="42">
        <v>8</v>
      </c>
      <c r="L1504" s="42" t="s">
        <v>8083</v>
      </c>
      <c r="M1504" s="44">
        <v>803</v>
      </c>
      <c r="N1504" s="42" t="s">
        <v>8163</v>
      </c>
      <c r="O1504" s="42">
        <v>103</v>
      </c>
      <c r="P1504" s="42" t="s">
        <v>8195</v>
      </c>
      <c r="Q1504" s="42">
        <v>2</v>
      </c>
      <c r="R1504" s="45" t="s">
        <v>8198</v>
      </c>
      <c r="U1504" s="52"/>
      <c r="Y1504" s="62"/>
      <c r="Z1504" s="62"/>
      <c r="AA1504" s="62"/>
      <c r="AB1504" s="64"/>
    </row>
    <row r="1505" spans="1:28" ht="14.1" customHeight="1">
      <c r="A1505" s="42" t="str">
        <f t="shared" si="15"/>
        <v>8803</v>
      </c>
      <c r="B1505" s="42" t="str">
        <f t="shared" si="16"/>
        <v>8803103</v>
      </c>
      <c r="C1505" s="42" t="str">
        <f t="shared" si="17"/>
        <v>88031033</v>
      </c>
      <c r="I1505" s="42">
        <v>120127</v>
      </c>
      <c r="J1505" s="42" t="s">
        <v>8189</v>
      </c>
      <c r="K1505" s="42">
        <v>8</v>
      </c>
      <c r="L1505" s="42" t="s">
        <v>8083</v>
      </c>
      <c r="M1505" s="44">
        <v>803</v>
      </c>
      <c r="N1505" s="42" t="s">
        <v>8163</v>
      </c>
      <c r="O1505" s="42">
        <v>103</v>
      </c>
      <c r="P1505" s="42" t="s">
        <v>8195</v>
      </c>
      <c r="Q1505" s="42">
        <v>3</v>
      </c>
      <c r="R1505" s="45" t="s">
        <v>8200</v>
      </c>
      <c r="U1505" s="52"/>
      <c r="Y1505" s="62"/>
      <c r="Z1505" s="62"/>
      <c r="AA1505" s="62"/>
      <c r="AB1505" s="64"/>
    </row>
    <row r="1506" spans="1:28" ht="14.1" customHeight="1">
      <c r="A1506" s="42" t="str">
        <f t="shared" si="15"/>
        <v>8803</v>
      </c>
      <c r="B1506" s="42" t="str">
        <f t="shared" si="16"/>
        <v>8803103</v>
      </c>
      <c r="C1506" s="42" t="str">
        <f t="shared" si="17"/>
        <v>880310319</v>
      </c>
      <c r="I1506" s="42">
        <v>120128</v>
      </c>
      <c r="J1506" s="42" t="s">
        <v>8191</v>
      </c>
      <c r="K1506" s="42">
        <v>8</v>
      </c>
      <c r="L1506" s="42" t="s">
        <v>8083</v>
      </c>
      <c r="M1506" s="44">
        <v>803</v>
      </c>
      <c r="N1506" s="42" t="s">
        <v>8163</v>
      </c>
      <c r="O1506" s="42">
        <v>103</v>
      </c>
      <c r="P1506" s="42" t="s">
        <v>8195</v>
      </c>
      <c r="Q1506" s="42">
        <v>19</v>
      </c>
      <c r="R1506" s="45" t="s">
        <v>1479</v>
      </c>
      <c r="U1506" s="52"/>
      <c r="Y1506" s="62"/>
      <c r="Z1506" s="62"/>
      <c r="AA1506" s="62"/>
      <c r="AB1506" s="64"/>
    </row>
    <row r="1507" spans="1:28" ht="14.1" customHeight="1">
      <c r="A1507" s="42" t="str">
        <f t="shared" si="15"/>
        <v>8803</v>
      </c>
      <c r="B1507" s="42" t="str">
        <f t="shared" si="16"/>
        <v>8803104</v>
      </c>
      <c r="C1507" s="42" t="str">
        <f t="shared" si="17"/>
        <v>88031041</v>
      </c>
      <c r="I1507" s="42">
        <v>120129</v>
      </c>
      <c r="J1507" s="42" t="s">
        <v>8193</v>
      </c>
      <c r="K1507" s="42">
        <v>8</v>
      </c>
      <c r="L1507" s="42" t="s">
        <v>8083</v>
      </c>
      <c r="M1507" s="44">
        <v>803</v>
      </c>
      <c r="N1507" s="42" t="s">
        <v>8163</v>
      </c>
      <c r="O1507" s="42">
        <v>104</v>
      </c>
      <c r="P1507" s="42" t="s">
        <v>8203</v>
      </c>
      <c r="Q1507" s="42">
        <v>1</v>
      </c>
      <c r="R1507" s="45" t="s">
        <v>8204</v>
      </c>
      <c r="U1507" s="52"/>
      <c r="Y1507" s="62"/>
      <c r="Z1507" s="62"/>
      <c r="AA1507" s="62"/>
      <c r="AB1507" s="64"/>
    </row>
    <row r="1508" spans="1:28" ht="14.1" customHeight="1">
      <c r="A1508" s="42" t="str">
        <f t="shared" si="15"/>
        <v>8803</v>
      </c>
      <c r="B1508" s="42" t="str">
        <f t="shared" si="16"/>
        <v>8803104</v>
      </c>
      <c r="C1508" s="42" t="str">
        <f t="shared" si="17"/>
        <v>88031042</v>
      </c>
      <c r="I1508" s="42">
        <v>120130</v>
      </c>
      <c r="J1508" s="42" t="s">
        <v>8194</v>
      </c>
      <c r="K1508" s="42">
        <v>8</v>
      </c>
      <c r="L1508" s="42" t="s">
        <v>8083</v>
      </c>
      <c r="M1508" s="44">
        <v>803</v>
      </c>
      <c r="N1508" s="42" t="s">
        <v>8163</v>
      </c>
      <c r="O1508" s="42">
        <v>104</v>
      </c>
      <c r="P1508" s="42" t="s">
        <v>8203</v>
      </c>
      <c r="Q1508" s="42">
        <v>2</v>
      </c>
      <c r="R1508" s="45" t="s">
        <v>8206</v>
      </c>
      <c r="U1508" s="52"/>
      <c r="Y1508" s="62"/>
      <c r="Z1508" s="62"/>
      <c r="AA1508" s="62"/>
      <c r="AB1508" s="64"/>
    </row>
    <row r="1509" spans="1:28" ht="14.1" customHeight="1">
      <c r="A1509" s="42" t="str">
        <f t="shared" si="15"/>
        <v>8803</v>
      </c>
      <c r="B1509" s="42" t="str">
        <f t="shared" si="16"/>
        <v>8803104</v>
      </c>
      <c r="C1509" s="42" t="str">
        <f t="shared" si="17"/>
        <v>88031043</v>
      </c>
      <c r="I1509" s="42">
        <v>120131</v>
      </c>
      <c r="J1509" s="42" t="s">
        <v>8197</v>
      </c>
      <c r="K1509" s="42">
        <v>8</v>
      </c>
      <c r="L1509" s="42" t="s">
        <v>8083</v>
      </c>
      <c r="M1509" s="44">
        <v>803</v>
      </c>
      <c r="N1509" s="42" t="s">
        <v>8163</v>
      </c>
      <c r="O1509" s="42">
        <v>104</v>
      </c>
      <c r="P1509" s="42" t="s">
        <v>8203</v>
      </c>
      <c r="Q1509" s="42">
        <v>3</v>
      </c>
      <c r="R1509" s="45" t="s">
        <v>8208</v>
      </c>
      <c r="U1509" s="52"/>
      <c r="Y1509" s="62"/>
      <c r="Z1509" s="62"/>
      <c r="AA1509" s="62"/>
      <c r="AB1509" s="64"/>
    </row>
    <row r="1510" spans="1:28" ht="14.1" customHeight="1">
      <c r="A1510" s="42" t="str">
        <f t="shared" si="15"/>
        <v>8803</v>
      </c>
      <c r="B1510" s="42" t="str">
        <f t="shared" si="16"/>
        <v>8803104</v>
      </c>
      <c r="C1510" s="42" t="str">
        <f t="shared" si="17"/>
        <v>88031044</v>
      </c>
      <c r="I1510" s="42">
        <v>120132</v>
      </c>
      <c r="J1510" s="42" t="s">
        <v>8199</v>
      </c>
      <c r="K1510" s="42">
        <v>8</v>
      </c>
      <c r="L1510" s="42" t="s">
        <v>8083</v>
      </c>
      <c r="M1510" s="44">
        <v>803</v>
      </c>
      <c r="N1510" s="42" t="s">
        <v>8163</v>
      </c>
      <c r="O1510" s="42">
        <v>104</v>
      </c>
      <c r="P1510" s="42" t="s">
        <v>8203</v>
      </c>
      <c r="Q1510" s="42">
        <v>4</v>
      </c>
      <c r="R1510" s="45" t="s">
        <v>8210</v>
      </c>
      <c r="U1510" s="52"/>
      <c r="Y1510" s="62"/>
      <c r="Z1510" s="62"/>
      <c r="AA1510" s="62"/>
      <c r="AB1510" s="64"/>
    </row>
    <row r="1511" spans="1:28" ht="14.1" customHeight="1">
      <c r="A1511" s="42" t="str">
        <f t="shared" si="15"/>
        <v>8803</v>
      </c>
      <c r="B1511" s="42" t="str">
        <f t="shared" si="16"/>
        <v>8803104</v>
      </c>
      <c r="C1511" s="42" t="str">
        <f t="shared" si="17"/>
        <v>880310419</v>
      </c>
      <c r="I1511" s="42">
        <v>120133</v>
      </c>
      <c r="J1511" s="42" t="s">
        <v>8201</v>
      </c>
      <c r="K1511" s="42">
        <v>8</v>
      </c>
      <c r="L1511" s="42" t="s">
        <v>8083</v>
      </c>
      <c r="M1511" s="44">
        <v>803</v>
      </c>
      <c r="N1511" s="42" t="s">
        <v>8163</v>
      </c>
      <c r="O1511" s="42">
        <v>104</v>
      </c>
      <c r="P1511" s="42" t="s">
        <v>8203</v>
      </c>
      <c r="Q1511" s="42">
        <v>19</v>
      </c>
      <c r="R1511" s="45" t="s">
        <v>1479</v>
      </c>
      <c r="U1511" s="52"/>
      <c r="Y1511" s="62"/>
      <c r="Z1511" s="62"/>
      <c r="AA1511" s="62"/>
      <c r="AB1511" s="64"/>
    </row>
    <row r="1512" spans="1:28" ht="14.1" customHeight="1">
      <c r="A1512" s="42" t="str">
        <f t="shared" si="15"/>
        <v>8804</v>
      </c>
      <c r="B1512" s="42" t="str">
        <f t="shared" si="16"/>
        <v>8804101</v>
      </c>
      <c r="C1512" s="42" t="str">
        <f t="shared" si="17"/>
        <v>88041011</v>
      </c>
      <c r="I1512" s="42">
        <v>120134</v>
      </c>
      <c r="J1512" s="42" t="s">
        <v>8202</v>
      </c>
      <c r="K1512" s="42">
        <v>8</v>
      </c>
      <c r="L1512" s="42" t="s">
        <v>8083</v>
      </c>
      <c r="M1512" s="44">
        <v>804</v>
      </c>
      <c r="N1512" s="42" t="s">
        <v>8213</v>
      </c>
      <c r="O1512" s="42">
        <v>101</v>
      </c>
      <c r="P1512" s="42" t="s">
        <v>8214</v>
      </c>
      <c r="Q1512" s="42">
        <v>1</v>
      </c>
      <c r="R1512" s="45" t="s">
        <v>8215</v>
      </c>
      <c r="U1512" s="52"/>
      <c r="Y1512" s="62"/>
      <c r="Z1512" s="62"/>
      <c r="AA1512" s="62"/>
      <c r="AB1512" s="64"/>
    </row>
    <row r="1513" spans="1:28" ht="14.1" customHeight="1">
      <c r="A1513" s="42" t="str">
        <f t="shared" si="15"/>
        <v>8804</v>
      </c>
      <c r="B1513" s="42" t="str">
        <f t="shared" si="16"/>
        <v>8804101</v>
      </c>
      <c r="C1513" s="42" t="str">
        <f t="shared" si="17"/>
        <v>880410119</v>
      </c>
      <c r="I1513" s="42">
        <v>120135</v>
      </c>
      <c r="J1513" s="42" t="s">
        <v>8205</v>
      </c>
      <c r="K1513" s="42">
        <v>8</v>
      </c>
      <c r="L1513" s="42" t="s">
        <v>8083</v>
      </c>
      <c r="M1513" s="44">
        <v>804</v>
      </c>
      <c r="N1513" s="42" t="s">
        <v>8213</v>
      </c>
      <c r="O1513" s="42">
        <v>101</v>
      </c>
      <c r="P1513" s="42" t="s">
        <v>8214</v>
      </c>
      <c r="Q1513" s="42">
        <v>19</v>
      </c>
      <c r="R1513" s="45" t="s">
        <v>1479</v>
      </c>
      <c r="U1513" s="52"/>
      <c r="Y1513" s="62"/>
      <c r="Z1513" s="62"/>
      <c r="AA1513" s="62"/>
      <c r="AB1513" s="64"/>
    </row>
    <row r="1514" spans="1:28" ht="14.1" customHeight="1">
      <c r="A1514" s="42" t="str">
        <f t="shared" si="15"/>
        <v>8804</v>
      </c>
      <c r="B1514" s="42" t="str">
        <f t="shared" si="16"/>
        <v>8804102</v>
      </c>
      <c r="C1514" s="42" t="str">
        <f t="shared" si="17"/>
        <v>88041021</v>
      </c>
      <c r="I1514" s="42">
        <v>120136</v>
      </c>
      <c r="J1514" s="42" t="s">
        <v>8207</v>
      </c>
      <c r="K1514" s="42">
        <v>8</v>
      </c>
      <c r="L1514" s="42" t="s">
        <v>8083</v>
      </c>
      <c r="M1514" s="44">
        <v>804</v>
      </c>
      <c r="N1514" s="42" t="s">
        <v>8213</v>
      </c>
      <c r="O1514" s="42">
        <v>102</v>
      </c>
      <c r="P1514" s="42" t="s">
        <v>8218</v>
      </c>
      <c r="Q1514" s="42">
        <v>1</v>
      </c>
      <c r="R1514" s="45" t="s">
        <v>8219</v>
      </c>
      <c r="U1514" s="52"/>
      <c r="Y1514" s="62"/>
      <c r="Z1514" s="62"/>
      <c r="AA1514" s="62"/>
      <c r="AB1514" s="64"/>
    </row>
    <row r="1515" spans="1:28" ht="14.1" customHeight="1">
      <c r="A1515" s="42" t="str">
        <f t="shared" si="15"/>
        <v>8804</v>
      </c>
      <c r="B1515" s="42" t="str">
        <f t="shared" si="16"/>
        <v>8804102</v>
      </c>
      <c r="C1515" s="42" t="str">
        <f t="shared" si="17"/>
        <v>88041022</v>
      </c>
      <c r="I1515" s="42">
        <v>120137</v>
      </c>
      <c r="J1515" s="42" t="s">
        <v>8209</v>
      </c>
      <c r="K1515" s="42">
        <v>8</v>
      </c>
      <c r="L1515" s="42" t="s">
        <v>8083</v>
      </c>
      <c r="M1515" s="44">
        <v>804</v>
      </c>
      <c r="N1515" s="42" t="s">
        <v>8213</v>
      </c>
      <c r="O1515" s="42">
        <v>102</v>
      </c>
      <c r="P1515" s="42" t="s">
        <v>8218</v>
      </c>
      <c r="Q1515" s="42">
        <v>2</v>
      </c>
      <c r="R1515" s="45" t="s">
        <v>8221</v>
      </c>
      <c r="U1515" s="52"/>
      <c r="Y1515" s="62"/>
      <c r="Z1515" s="62"/>
      <c r="AA1515" s="62"/>
      <c r="AB1515" s="64"/>
    </row>
    <row r="1516" spans="1:28" ht="14.1" customHeight="1">
      <c r="A1516" s="42" t="str">
        <f t="shared" si="15"/>
        <v>8804</v>
      </c>
      <c r="B1516" s="42" t="str">
        <f t="shared" si="16"/>
        <v>8804102</v>
      </c>
      <c r="C1516" s="42" t="str">
        <f t="shared" si="17"/>
        <v>88041023</v>
      </c>
      <c r="I1516" s="42">
        <v>120138</v>
      </c>
      <c r="J1516" s="42" t="s">
        <v>8211</v>
      </c>
      <c r="K1516" s="42">
        <v>8</v>
      </c>
      <c r="L1516" s="42" t="s">
        <v>8083</v>
      </c>
      <c r="M1516" s="44">
        <v>804</v>
      </c>
      <c r="N1516" s="42" t="s">
        <v>8213</v>
      </c>
      <c r="O1516" s="42">
        <v>102</v>
      </c>
      <c r="P1516" s="42" t="s">
        <v>8218</v>
      </c>
      <c r="Q1516" s="42">
        <v>3</v>
      </c>
      <c r="R1516" s="45" t="s">
        <v>8223</v>
      </c>
      <c r="U1516" s="52"/>
      <c r="Y1516" s="62"/>
      <c r="Z1516" s="62"/>
      <c r="AA1516" s="62"/>
      <c r="AB1516" s="64"/>
    </row>
    <row r="1517" spans="1:28" ht="14.1" customHeight="1">
      <c r="A1517" s="42" t="str">
        <f t="shared" si="15"/>
        <v>8804</v>
      </c>
      <c r="B1517" s="42" t="str">
        <f t="shared" si="16"/>
        <v>8804102</v>
      </c>
      <c r="C1517" s="42" t="str">
        <f t="shared" si="17"/>
        <v>88041024</v>
      </c>
      <c r="I1517" s="42">
        <v>120139</v>
      </c>
      <c r="J1517" s="42" t="s">
        <v>8212</v>
      </c>
      <c r="K1517" s="42">
        <v>8</v>
      </c>
      <c r="L1517" s="42" t="s">
        <v>8083</v>
      </c>
      <c r="M1517" s="44">
        <v>804</v>
      </c>
      <c r="N1517" s="42" t="s">
        <v>8213</v>
      </c>
      <c r="O1517" s="42">
        <v>102</v>
      </c>
      <c r="P1517" s="42" t="s">
        <v>8218</v>
      </c>
      <c r="Q1517" s="42">
        <v>4</v>
      </c>
      <c r="R1517" s="45" t="s">
        <v>8225</v>
      </c>
      <c r="U1517" s="52"/>
      <c r="Y1517" s="62"/>
      <c r="Z1517" s="62"/>
      <c r="AA1517" s="62"/>
      <c r="AB1517" s="64"/>
    </row>
    <row r="1518" spans="1:28" ht="14.1" customHeight="1">
      <c r="A1518" s="42" t="str">
        <f t="shared" si="15"/>
        <v>8804</v>
      </c>
      <c r="B1518" s="42" t="str">
        <f t="shared" si="16"/>
        <v>8804102</v>
      </c>
      <c r="C1518" s="42" t="str">
        <f t="shared" si="17"/>
        <v>880410219</v>
      </c>
      <c r="I1518" s="42">
        <v>120140</v>
      </c>
      <c r="J1518" s="42" t="s">
        <v>8216</v>
      </c>
      <c r="K1518" s="42">
        <v>8</v>
      </c>
      <c r="L1518" s="42" t="s">
        <v>8083</v>
      </c>
      <c r="M1518" s="44">
        <v>804</v>
      </c>
      <c r="N1518" s="42" t="s">
        <v>8213</v>
      </c>
      <c r="O1518" s="42">
        <v>102</v>
      </c>
      <c r="P1518" s="42" t="s">
        <v>8218</v>
      </c>
      <c r="Q1518" s="42">
        <v>19</v>
      </c>
      <c r="R1518" s="45" t="s">
        <v>1479</v>
      </c>
      <c r="U1518" s="52"/>
      <c r="Y1518" s="62"/>
      <c r="Z1518" s="62"/>
      <c r="AA1518" s="62"/>
      <c r="AB1518" s="64"/>
    </row>
    <row r="1519" spans="1:28" ht="14.1" customHeight="1">
      <c r="A1519" s="42" t="str">
        <f t="shared" si="15"/>
        <v>8805</v>
      </c>
      <c r="B1519" s="42" t="str">
        <f t="shared" si="16"/>
        <v>8805101</v>
      </c>
      <c r="C1519" s="42" t="str">
        <f t="shared" si="17"/>
        <v>88051011</v>
      </c>
      <c r="I1519" s="42">
        <v>120141</v>
      </c>
      <c r="J1519" s="42" t="s">
        <v>8217</v>
      </c>
      <c r="K1519" s="42">
        <v>8</v>
      </c>
      <c r="L1519" s="42" t="s">
        <v>8083</v>
      </c>
      <c r="M1519" s="44">
        <v>805</v>
      </c>
      <c r="N1519" s="42" t="s">
        <v>8228</v>
      </c>
      <c r="O1519" s="42">
        <v>101</v>
      </c>
      <c r="P1519" s="42" t="s">
        <v>2235</v>
      </c>
      <c r="Q1519" s="42">
        <v>1</v>
      </c>
      <c r="R1519" s="45" t="s">
        <v>8229</v>
      </c>
      <c r="U1519" s="52"/>
      <c r="Y1519" s="62"/>
      <c r="Z1519" s="62"/>
      <c r="AA1519" s="62"/>
      <c r="AB1519" s="64"/>
    </row>
    <row r="1520" spans="1:28" ht="14.1" customHeight="1">
      <c r="A1520" s="42" t="str">
        <f t="shared" si="15"/>
        <v>8805</v>
      </c>
      <c r="B1520" s="42" t="str">
        <f t="shared" si="16"/>
        <v>8805101</v>
      </c>
      <c r="C1520" s="42" t="str">
        <f t="shared" si="17"/>
        <v>88051012</v>
      </c>
      <c r="I1520" s="42">
        <v>120142</v>
      </c>
      <c r="J1520" s="42" t="s">
        <v>8220</v>
      </c>
      <c r="K1520" s="42">
        <v>8</v>
      </c>
      <c r="L1520" s="42" t="s">
        <v>8083</v>
      </c>
      <c r="M1520" s="44">
        <v>805</v>
      </c>
      <c r="N1520" s="42" t="s">
        <v>8228</v>
      </c>
      <c r="O1520" s="42">
        <v>101</v>
      </c>
      <c r="P1520" s="42" t="s">
        <v>2235</v>
      </c>
      <c r="Q1520" s="42">
        <v>2</v>
      </c>
      <c r="R1520" s="45" t="s">
        <v>8231</v>
      </c>
      <c r="U1520" s="52"/>
      <c r="Y1520" s="62"/>
      <c r="Z1520" s="62"/>
      <c r="AA1520" s="62"/>
      <c r="AB1520" s="64"/>
    </row>
    <row r="1521" spans="1:28" ht="14.1" customHeight="1">
      <c r="A1521" s="42" t="str">
        <f t="shared" si="15"/>
        <v>8805</v>
      </c>
      <c r="B1521" s="42" t="str">
        <f t="shared" si="16"/>
        <v>8805101</v>
      </c>
      <c r="C1521" s="42" t="str">
        <f t="shared" si="17"/>
        <v>88051013</v>
      </c>
      <c r="I1521" s="42">
        <v>120143</v>
      </c>
      <c r="J1521" s="42" t="s">
        <v>8222</v>
      </c>
      <c r="K1521" s="42">
        <v>8</v>
      </c>
      <c r="L1521" s="42" t="s">
        <v>8083</v>
      </c>
      <c r="M1521" s="44">
        <v>805</v>
      </c>
      <c r="N1521" s="42" t="s">
        <v>8228</v>
      </c>
      <c r="O1521" s="42">
        <v>101</v>
      </c>
      <c r="P1521" s="42" t="s">
        <v>2235</v>
      </c>
      <c r="Q1521" s="42">
        <v>3</v>
      </c>
      <c r="R1521" s="45" t="s">
        <v>8233</v>
      </c>
      <c r="U1521" s="52"/>
      <c r="Y1521" s="62"/>
      <c r="Z1521" s="62"/>
      <c r="AA1521" s="62"/>
      <c r="AB1521" s="64"/>
    </row>
    <row r="1522" spans="1:28" ht="14.1" customHeight="1">
      <c r="A1522" s="42" t="str">
        <f t="shared" si="15"/>
        <v>8805</v>
      </c>
      <c r="B1522" s="42" t="str">
        <f t="shared" si="16"/>
        <v>8805101</v>
      </c>
      <c r="C1522" s="42" t="str">
        <f t="shared" si="17"/>
        <v>88051014</v>
      </c>
      <c r="I1522" s="42">
        <v>120144</v>
      </c>
      <c r="J1522" s="42" t="s">
        <v>8224</v>
      </c>
      <c r="K1522" s="42">
        <v>8</v>
      </c>
      <c r="L1522" s="42" t="s">
        <v>8083</v>
      </c>
      <c r="M1522" s="44">
        <v>805</v>
      </c>
      <c r="N1522" s="42" t="s">
        <v>8228</v>
      </c>
      <c r="O1522" s="42">
        <v>101</v>
      </c>
      <c r="P1522" s="42" t="s">
        <v>2235</v>
      </c>
      <c r="Q1522" s="42">
        <v>4</v>
      </c>
      <c r="R1522" s="45" t="s">
        <v>8235</v>
      </c>
      <c r="U1522" s="52"/>
      <c r="Y1522" s="62"/>
      <c r="Z1522" s="62"/>
      <c r="AA1522" s="62"/>
      <c r="AB1522" s="64"/>
    </row>
    <row r="1523" spans="1:28" ht="14.1" customHeight="1">
      <c r="A1523" s="42" t="str">
        <f t="shared" si="15"/>
        <v>8805</v>
      </c>
      <c r="B1523" s="42" t="str">
        <f t="shared" si="16"/>
        <v>8805101</v>
      </c>
      <c r="C1523" s="42" t="str">
        <f t="shared" si="17"/>
        <v>880510119</v>
      </c>
      <c r="I1523" s="42">
        <v>120145</v>
      </c>
      <c r="J1523" s="42" t="s">
        <v>8226</v>
      </c>
      <c r="K1523" s="42">
        <v>8</v>
      </c>
      <c r="L1523" s="42" t="s">
        <v>8083</v>
      </c>
      <c r="M1523" s="44">
        <v>805</v>
      </c>
      <c r="N1523" s="42" t="s">
        <v>8228</v>
      </c>
      <c r="O1523" s="42">
        <v>101</v>
      </c>
      <c r="P1523" s="42" t="s">
        <v>2235</v>
      </c>
      <c r="Q1523" s="42">
        <v>19</v>
      </c>
      <c r="R1523" s="45" t="s">
        <v>1479</v>
      </c>
      <c r="U1523" s="52"/>
      <c r="Y1523" s="62"/>
      <c r="Z1523" s="62"/>
      <c r="AA1523" s="62"/>
      <c r="AB1523" s="64"/>
    </row>
    <row r="1524" spans="1:28" ht="14.1" customHeight="1">
      <c r="A1524" s="42" t="str">
        <f t="shared" si="15"/>
        <v>8805</v>
      </c>
      <c r="B1524" s="42" t="str">
        <f t="shared" si="16"/>
        <v>8805102</v>
      </c>
      <c r="C1524" s="42" t="str">
        <f t="shared" si="17"/>
        <v>88051021</v>
      </c>
      <c r="I1524" s="42">
        <v>120146</v>
      </c>
      <c r="J1524" s="42" t="s">
        <v>8227</v>
      </c>
      <c r="K1524" s="42">
        <v>8</v>
      </c>
      <c r="L1524" s="42" t="s">
        <v>8083</v>
      </c>
      <c r="M1524" s="44">
        <v>805</v>
      </c>
      <c r="N1524" s="42" t="s">
        <v>8228</v>
      </c>
      <c r="O1524" s="42">
        <v>102</v>
      </c>
      <c r="P1524" s="42" t="s">
        <v>1587</v>
      </c>
      <c r="Q1524" s="42">
        <v>1</v>
      </c>
      <c r="R1524" s="45" t="s">
        <v>8238</v>
      </c>
      <c r="U1524" s="52"/>
      <c r="Y1524" s="62"/>
      <c r="Z1524" s="62"/>
      <c r="AA1524" s="62"/>
      <c r="AB1524" s="64"/>
    </row>
    <row r="1525" spans="1:28" ht="14.1" customHeight="1">
      <c r="A1525" s="42" t="str">
        <f t="shared" si="15"/>
        <v>8805</v>
      </c>
      <c r="B1525" s="42" t="str">
        <f t="shared" si="16"/>
        <v>8805102</v>
      </c>
      <c r="C1525" s="42" t="str">
        <f t="shared" si="17"/>
        <v>88051022</v>
      </c>
      <c r="I1525" s="42">
        <v>120147</v>
      </c>
      <c r="J1525" s="42" t="s">
        <v>8230</v>
      </c>
      <c r="K1525" s="42">
        <v>8</v>
      </c>
      <c r="L1525" s="42" t="s">
        <v>8083</v>
      </c>
      <c r="M1525" s="44">
        <v>805</v>
      </c>
      <c r="N1525" s="42" t="s">
        <v>8228</v>
      </c>
      <c r="O1525" s="42">
        <v>102</v>
      </c>
      <c r="P1525" s="42" t="s">
        <v>1587</v>
      </c>
      <c r="Q1525" s="42">
        <v>2</v>
      </c>
      <c r="R1525" s="45" t="s">
        <v>8240</v>
      </c>
      <c r="U1525" s="52"/>
      <c r="Y1525" s="62"/>
      <c r="Z1525" s="62"/>
      <c r="AA1525" s="62"/>
      <c r="AB1525" s="64"/>
    </row>
    <row r="1526" spans="1:28" ht="14.1" customHeight="1">
      <c r="A1526" s="42" t="str">
        <f t="shared" si="15"/>
        <v>8805</v>
      </c>
      <c r="B1526" s="42" t="str">
        <f t="shared" si="16"/>
        <v>8805102</v>
      </c>
      <c r="C1526" s="42" t="str">
        <f t="shared" si="17"/>
        <v>88051023</v>
      </c>
      <c r="I1526" s="42">
        <v>120148</v>
      </c>
      <c r="J1526" s="42" t="s">
        <v>8232</v>
      </c>
      <c r="K1526" s="42">
        <v>8</v>
      </c>
      <c r="L1526" s="42" t="s">
        <v>8083</v>
      </c>
      <c r="M1526" s="44">
        <v>805</v>
      </c>
      <c r="N1526" s="42" t="s">
        <v>8228</v>
      </c>
      <c r="O1526" s="42">
        <v>102</v>
      </c>
      <c r="P1526" s="42" t="s">
        <v>1587</v>
      </c>
      <c r="Q1526" s="42">
        <v>3</v>
      </c>
      <c r="R1526" s="45" t="s">
        <v>8242</v>
      </c>
      <c r="U1526" s="52"/>
      <c r="Y1526" s="62"/>
      <c r="Z1526" s="62"/>
      <c r="AA1526" s="62"/>
      <c r="AB1526" s="64"/>
    </row>
    <row r="1527" spans="1:28" ht="14.1" customHeight="1">
      <c r="A1527" s="42" t="str">
        <f t="shared" si="15"/>
        <v>8805</v>
      </c>
      <c r="B1527" s="42" t="str">
        <f t="shared" si="16"/>
        <v>8805102</v>
      </c>
      <c r="C1527" s="42" t="str">
        <f t="shared" si="17"/>
        <v>88051024</v>
      </c>
      <c r="I1527" s="42">
        <v>120149</v>
      </c>
      <c r="J1527" s="42" t="s">
        <v>8234</v>
      </c>
      <c r="K1527" s="42">
        <v>8</v>
      </c>
      <c r="L1527" s="42" t="s">
        <v>8083</v>
      </c>
      <c r="M1527" s="44">
        <v>805</v>
      </c>
      <c r="N1527" s="42" t="s">
        <v>8228</v>
      </c>
      <c r="O1527" s="42">
        <v>102</v>
      </c>
      <c r="P1527" s="42" t="s">
        <v>1587</v>
      </c>
      <c r="Q1527" s="42">
        <v>4</v>
      </c>
      <c r="R1527" s="45" t="s">
        <v>8244</v>
      </c>
      <c r="U1527" s="52"/>
      <c r="Y1527" s="62"/>
      <c r="Z1527" s="62"/>
      <c r="AA1527" s="62"/>
      <c r="AB1527" s="64"/>
    </row>
    <row r="1528" spans="1:28" ht="14.1" customHeight="1">
      <c r="A1528" s="42" t="str">
        <f t="shared" si="15"/>
        <v>8805</v>
      </c>
      <c r="B1528" s="42" t="str">
        <f t="shared" si="16"/>
        <v>8805102</v>
      </c>
      <c r="C1528" s="42" t="str">
        <f t="shared" si="17"/>
        <v>88051025</v>
      </c>
      <c r="I1528" s="42">
        <v>120150</v>
      </c>
      <c r="J1528" s="42" t="s">
        <v>8236</v>
      </c>
      <c r="K1528" s="42">
        <v>8</v>
      </c>
      <c r="L1528" s="42" t="s">
        <v>8083</v>
      </c>
      <c r="M1528" s="44">
        <v>805</v>
      </c>
      <c r="N1528" s="42" t="s">
        <v>8228</v>
      </c>
      <c r="O1528" s="42">
        <v>102</v>
      </c>
      <c r="P1528" s="42" t="s">
        <v>1587</v>
      </c>
      <c r="Q1528" s="42">
        <v>5</v>
      </c>
      <c r="R1528" s="45" t="s">
        <v>8246</v>
      </c>
      <c r="U1528" s="52"/>
      <c r="Y1528" s="62"/>
      <c r="Z1528" s="62"/>
      <c r="AA1528" s="62"/>
      <c r="AB1528" s="64"/>
    </row>
    <row r="1529" spans="1:28" ht="14.1" customHeight="1">
      <c r="A1529" s="42" t="str">
        <f t="shared" si="15"/>
        <v>8805</v>
      </c>
      <c r="B1529" s="42" t="str">
        <f t="shared" si="16"/>
        <v>8805102</v>
      </c>
      <c r="C1529" s="42" t="str">
        <f t="shared" si="17"/>
        <v>88051026</v>
      </c>
      <c r="I1529" s="42">
        <v>120151</v>
      </c>
      <c r="J1529" s="42" t="s">
        <v>8237</v>
      </c>
      <c r="K1529" s="42">
        <v>8</v>
      </c>
      <c r="L1529" s="42" t="s">
        <v>8083</v>
      </c>
      <c r="M1529" s="44">
        <v>805</v>
      </c>
      <c r="N1529" s="42" t="s">
        <v>8228</v>
      </c>
      <c r="O1529" s="42">
        <v>102</v>
      </c>
      <c r="P1529" s="42" t="s">
        <v>1587</v>
      </c>
      <c r="Q1529" s="42">
        <v>6</v>
      </c>
      <c r="R1529" s="45" t="s">
        <v>8250</v>
      </c>
      <c r="U1529" s="52"/>
      <c r="Y1529" s="62"/>
      <c r="Z1529" s="62"/>
      <c r="AA1529" s="62"/>
      <c r="AB1529" s="64"/>
    </row>
    <row r="1530" spans="1:28" ht="14.1" customHeight="1">
      <c r="A1530" s="42" t="str">
        <f t="shared" si="15"/>
        <v>8805</v>
      </c>
      <c r="B1530" s="42" t="str">
        <f t="shared" si="16"/>
        <v>8805102</v>
      </c>
      <c r="C1530" s="42" t="str">
        <f t="shared" si="17"/>
        <v>880510219</v>
      </c>
      <c r="I1530" s="42">
        <v>120152</v>
      </c>
      <c r="J1530" s="42" t="s">
        <v>8239</v>
      </c>
      <c r="K1530" s="42">
        <v>8</v>
      </c>
      <c r="L1530" s="42" t="s">
        <v>8083</v>
      </c>
      <c r="M1530" s="44">
        <v>805</v>
      </c>
      <c r="N1530" s="42" t="s">
        <v>8228</v>
      </c>
      <c r="O1530" s="42">
        <v>102</v>
      </c>
      <c r="P1530" s="42" t="s">
        <v>1587</v>
      </c>
      <c r="Q1530" s="42">
        <v>19</v>
      </c>
      <c r="R1530" s="45" t="s">
        <v>1479</v>
      </c>
      <c r="U1530" s="52"/>
      <c r="Y1530" s="62"/>
      <c r="Z1530" s="62"/>
      <c r="AA1530" s="62"/>
      <c r="AB1530" s="64"/>
    </row>
    <row r="1531" spans="1:28" ht="14.1" customHeight="1">
      <c r="A1531" s="42" t="str">
        <f t="shared" si="15"/>
        <v>8805</v>
      </c>
      <c r="B1531" s="42" t="str">
        <f t="shared" si="16"/>
        <v>8805103</v>
      </c>
      <c r="C1531" s="42" t="str">
        <f t="shared" si="17"/>
        <v>88051031</v>
      </c>
      <c r="I1531" s="42">
        <v>120153</v>
      </c>
      <c r="J1531" s="42" t="s">
        <v>8241</v>
      </c>
      <c r="K1531" s="42">
        <v>8</v>
      </c>
      <c r="L1531" s="42" t="s">
        <v>8083</v>
      </c>
      <c r="M1531" s="44">
        <v>805</v>
      </c>
      <c r="N1531" s="42" t="s">
        <v>8228</v>
      </c>
      <c r="O1531" s="42">
        <v>103</v>
      </c>
      <c r="P1531" s="42" t="s">
        <v>1153</v>
      </c>
      <c r="Q1531" s="42">
        <v>1</v>
      </c>
      <c r="R1531" s="45" t="s">
        <v>8255</v>
      </c>
      <c r="U1531" s="52"/>
      <c r="Y1531" s="62"/>
      <c r="Z1531" s="62"/>
      <c r="AA1531" s="62"/>
      <c r="AB1531" s="64"/>
    </row>
    <row r="1532" spans="1:28" ht="14.1" customHeight="1">
      <c r="A1532" s="42" t="str">
        <f t="shared" si="15"/>
        <v>8805</v>
      </c>
      <c r="B1532" s="42" t="str">
        <f t="shared" si="16"/>
        <v>8805103</v>
      </c>
      <c r="C1532" s="42" t="str">
        <f t="shared" si="17"/>
        <v>88051032</v>
      </c>
      <c r="I1532" s="42">
        <v>120154</v>
      </c>
      <c r="J1532" s="42" t="s">
        <v>8243</v>
      </c>
      <c r="K1532" s="42">
        <v>8</v>
      </c>
      <c r="L1532" s="42" t="s">
        <v>8083</v>
      </c>
      <c r="M1532" s="44">
        <v>805</v>
      </c>
      <c r="N1532" s="42" t="s">
        <v>8228</v>
      </c>
      <c r="O1532" s="42">
        <v>103</v>
      </c>
      <c r="P1532" s="42" t="s">
        <v>1153</v>
      </c>
      <c r="Q1532" s="42">
        <v>2</v>
      </c>
      <c r="R1532" s="45" t="s">
        <v>8257</v>
      </c>
      <c r="U1532" s="52"/>
      <c r="Y1532" s="62"/>
      <c r="Z1532" s="62"/>
      <c r="AA1532" s="62"/>
      <c r="AB1532" s="64"/>
    </row>
    <row r="1533" spans="1:28" ht="14.1" customHeight="1">
      <c r="A1533" s="42" t="str">
        <f t="shared" ref="A1533:A1787" si="18">K1533&amp;M1533</f>
        <v>8805</v>
      </c>
      <c r="B1533" s="42" t="str">
        <f t="shared" ref="B1533:B1787" si="19">K1533&amp;M1533&amp;O1533</f>
        <v>8805103</v>
      </c>
      <c r="C1533" s="42" t="str">
        <f t="shared" ref="C1533:C1787" si="20">K1533&amp;M1533&amp;O1533&amp;Q1533</f>
        <v>88051033</v>
      </c>
      <c r="I1533" s="42">
        <v>120155</v>
      </c>
      <c r="J1533" s="42" t="s">
        <v>8245</v>
      </c>
      <c r="K1533" s="42">
        <v>8</v>
      </c>
      <c r="L1533" s="42" t="s">
        <v>8083</v>
      </c>
      <c r="M1533" s="44">
        <v>805</v>
      </c>
      <c r="N1533" s="42" t="s">
        <v>8228</v>
      </c>
      <c r="O1533" s="42">
        <v>103</v>
      </c>
      <c r="P1533" s="42" t="s">
        <v>1153</v>
      </c>
      <c r="Q1533" s="42">
        <v>3</v>
      </c>
      <c r="R1533" s="45" t="s">
        <v>8259</v>
      </c>
      <c r="U1533" s="52"/>
      <c r="Y1533" s="62"/>
      <c r="Z1533" s="62"/>
      <c r="AA1533" s="62"/>
      <c r="AB1533" s="64"/>
    </row>
    <row r="1534" spans="1:28" ht="14.1" customHeight="1">
      <c r="A1534" s="42" t="str">
        <f t="shared" si="18"/>
        <v>8805</v>
      </c>
      <c r="B1534" s="42" t="str">
        <f t="shared" si="19"/>
        <v>8805103</v>
      </c>
      <c r="C1534" s="42" t="str">
        <f t="shared" si="20"/>
        <v>88051034</v>
      </c>
      <c r="I1534" s="42">
        <v>120156</v>
      </c>
      <c r="J1534" s="42" t="s">
        <v>8249</v>
      </c>
      <c r="K1534" s="42">
        <v>8</v>
      </c>
      <c r="L1534" s="42" t="s">
        <v>8083</v>
      </c>
      <c r="M1534" s="44">
        <v>805</v>
      </c>
      <c r="N1534" s="42" t="s">
        <v>8228</v>
      </c>
      <c r="O1534" s="42">
        <v>103</v>
      </c>
      <c r="P1534" s="42" t="s">
        <v>1153</v>
      </c>
      <c r="Q1534" s="42">
        <v>4</v>
      </c>
      <c r="R1534" s="45" t="s">
        <v>8263</v>
      </c>
      <c r="U1534" s="52"/>
      <c r="Y1534" s="62"/>
      <c r="Z1534" s="62"/>
      <c r="AA1534" s="62"/>
      <c r="AB1534" s="64"/>
    </row>
    <row r="1535" spans="1:28" ht="14.1" customHeight="1">
      <c r="A1535" s="42" t="str">
        <f t="shared" si="18"/>
        <v>8805</v>
      </c>
      <c r="B1535" s="42" t="str">
        <f t="shared" si="19"/>
        <v>8805103</v>
      </c>
      <c r="C1535" s="42" t="str">
        <f t="shared" si="20"/>
        <v>880510319</v>
      </c>
      <c r="I1535" s="42">
        <v>120157</v>
      </c>
      <c r="J1535" s="42" t="s">
        <v>8253</v>
      </c>
      <c r="K1535" s="42">
        <v>8</v>
      </c>
      <c r="L1535" s="42" t="s">
        <v>8083</v>
      </c>
      <c r="M1535" s="44">
        <v>805</v>
      </c>
      <c r="N1535" s="42" t="s">
        <v>8228</v>
      </c>
      <c r="O1535" s="42">
        <v>103</v>
      </c>
      <c r="P1535" s="42" t="s">
        <v>1153</v>
      </c>
      <c r="Q1535" s="42">
        <v>19</v>
      </c>
      <c r="R1535" s="45" t="s">
        <v>1479</v>
      </c>
      <c r="U1535" s="52"/>
      <c r="Y1535" s="62"/>
      <c r="Z1535" s="62"/>
      <c r="AA1535" s="62"/>
      <c r="AB1535" s="64"/>
    </row>
    <row r="1536" spans="1:28" ht="14.1" customHeight="1">
      <c r="A1536" s="42" t="str">
        <f t="shared" si="18"/>
        <v>8806</v>
      </c>
      <c r="B1536" s="42" t="str">
        <f t="shared" si="19"/>
        <v>8806101</v>
      </c>
      <c r="C1536" s="42" t="str">
        <f t="shared" si="20"/>
        <v>88061011</v>
      </c>
      <c r="I1536" s="42">
        <v>120158</v>
      </c>
      <c r="J1536" s="42" t="s">
        <v>8254</v>
      </c>
      <c r="K1536" s="42">
        <v>8</v>
      </c>
      <c r="L1536" s="42" t="s">
        <v>8083</v>
      </c>
      <c r="M1536" s="44">
        <v>806</v>
      </c>
      <c r="N1536" s="42" t="s">
        <v>7550</v>
      </c>
      <c r="O1536" s="42">
        <v>101</v>
      </c>
      <c r="P1536" s="42" t="s">
        <v>7550</v>
      </c>
      <c r="Q1536" s="42">
        <v>1</v>
      </c>
      <c r="R1536" s="45" t="s">
        <v>7521</v>
      </c>
      <c r="U1536" s="52"/>
      <c r="Y1536" s="62"/>
      <c r="Z1536" s="62"/>
      <c r="AA1536" s="62"/>
      <c r="AB1536" s="64"/>
    </row>
    <row r="1537" spans="1:28" ht="14.1" customHeight="1">
      <c r="A1537" s="42" t="str">
        <f t="shared" si="18"/>
        <v>8806</v>
      </c>
      <c r="B1537" s="42" t="str">
        <f t="shared" si="19"/>
        <v>8806101</v>
      </c>
      <c r="C1537" s="42" t="str">
        <f t="shared" si="20"/>
        <v>88061012</v>
      </c>
      <c r="I1537" s="42">
        <v>120159</v>
      </c>
      <c r="J1537" s="42" t="s">
        <v>8256</v>
      </c>
      <c r="K1537" s="42">
        <v>8</v>
      </c>
      <c r="L1537" s="42" t="s">
        <v>8083</v>
      </c>
      <c r="M1537" s="44">
        <v>806</v>
      </c>
      <c r="N1537" s="42" t="s">
        <v>7550</v>
      </c>
      <c r="O1537" s="42">
        <v>101</v>
      </c>
      <c r="P1537" s="42" t="s">
        <v>7550</v>
      </c>
      <c r="Q1537" s="42">
        <v>2</v>
      </c>
      <c r="R1537" s="45" t="s">
        <v>8267</v>
      </c>
      <c r="U1537" s="52"/>
      <c r="Y1537" s="62"/>
      <c r="Z1537" s="62"/>
      <c r="AA1537" s="62"/>
      <c r="AB1537" s="64"/>
    </row>
    <row r="1538" spans="1:28" ht="14.1" customHeight="1">
      <c r="A1538" s="42" t="str">
        <f t="shared" si="18"/>
        <v>8806</v>
      </c>
      <c r="B1538" s="42" t="str">
        <f t="shared" si="19"/>
        <v>8806101</v>
      </c>
      <c r="C1538" s="42" t="str">
        <f t="shared" si="20"/>
        <v>88061013</v>
      </c>
      <c r="I1538" s="42">
        <v>120160</v>
      </c>
      <c r="J1538" s="42" t="s">
        <v>8258</v>
      </c>
      <c r="K1538" s="42">
        <v>8</v>
      </c>
      <c r="L1538" s="42" t="s">
        <v>8083</v>
      </c>
      <c r="M1538" s="44">
        <v>806</v>
      </c>
      <c r="N1538" s="42" t="s">
        <v>7550</v>
      </c>
      <c r="O1538" s="42">
        <v>101</v>
      </c>
      <c r="P1538" s="42" t="s">
        <v>7550</v>
      </c>
      <c r="Q1538" s="42">
        <v>3</v>
      </c>
      <c r="R1538" s="45" t="s">
        <v>8269</v>
      </c>
      <c r="U1538" s="52"/>
      <c r="Y1538" s="62"/>
      <c r="Z1538" s="62"/>
      <c r="AA1538" s="62"/>
      <c r="AB1538" s="64"/>
    </row>
    <row r="1539" spans="1:28" ht="14.1" customHeight="1">
      <c r="A1539" s="42" t="str">
        <f t="shared" si="18"/>
        <v>8806</v>
      </c>
      <c r="B1539" s="42" t="str">
        <f t="shared" si="19"/>
        <v>8806101</v>
      </c>
      <c r="C1539" s="42" t="str">
        <f t="shared" si="20"/>
        <v>880610119</v>
      </c>
      <c r="I1539" s="42">
        <v>120161</v>
      </c>
      <c r="J1539" s="42" t="s">
        <v>8262</v>
      </c>
      <c r="K1539" s="42">
        <v>8</v>
      </c>
      <c r="L1539" s="42" t="s">
        <v>8083</v>
      </c>
      <c r="M1539" s="44">
        <v>806</v>
      </c>
      <c r="N1539" s="42" t="s">
        <v>7550</v>
      </c>
      <c r="O1539" s="42">
        <v>101</v>
      </c>
      <c r="P1539" s="42" t="s">
        <v>7550</v>
      </c>
      <c r="Q1539" s="42">
        <v>19</v>
      </c>
      <c r="R1539" s="45" t="s">
        <v>1479</v>
      </c>
      <c r="U1539" s="52"/>
      <c r="Y1539" s="62"/>
      <c r="Z1539" s="62"/>
      <c r="AA1539" s="62"/>
      <c r="AB1539" s="64"/>
    </row>
    <row r="1540" spans="1:28" ht="14.1" customHeight="1">
      <c r="A1540" s="42" t="str">
        <f t="shared" si="18"/>
        <v>8807</v>
      </c>
      <c r="B1540" s="42" t="str">
        <f t="shared" si="19"/>
        <v>8807101</v>
      </c>
      <c r="C1540" s="42" t="str">
        <f t="shared" si="20"/>
        <v>88071011</v>
      </c>
      <c r="I1540" s="42">
        <v>120162</v>
      </c>
      <c r="J1540" s="42" t="s">
        <v>8264</v>
      </c>
      <c r="K1540" s="42">
        <v>8</v>
      </c>
      <c r="L1540" s="42" t="s">
        <v>8083</v>
      </c>
      <c r="M1540" s="44">
        <v>807</v>
      </c>
      <c r="N1540" s="42" t="s">
        <v>8272</v>
      </c>
      <c r="O1540" s="42">
        <v>101</v>
      </c>
      <c r="P1540" s="42" t="s">
        <v>8273</v>
      </c>
      <c r="Q1540" s="42">
        <v>1</v>
      </c>
      <c r="R1540" s="45" t="s">
        <v>8274</v>
      </c>
      <c r="U1540" s="52"/>
      <c r="Y1540" s="62"/>
      <c r="Z1540" s="62"/>
      <c r="AA1540" s="62"/>
      <c r="AB1540" s="64"/>
    </row>
    <row r="1541" spans="1:28" ht="14.1" customHeight="1">
      <c r="A1541" s="42" t="str">
        <f t="shared" si="18"/>
        <v>8807</v>
      </c>
      <c r="B1541" s="42" t="str">
        <f t="shared" si="19"/>
        <v>8807101</v>
      </c>
      <c r="C1541" s="42" t="str">
        <f t="shared" si="20"/>
        <v>88071012</v>
      </c>
      <c r="I1541" s="42">
        <v>120163</v>
      </c>
      <c r="J1541" s="42" t="s">
        <v>8265</v>
      </c>
      <c r="K1541" s="42">
        <v>8</v>
      </c>
      <c r="L1541" s="42" t="s">
        <v>8083</v>
      </c>
      <c r="M1541" s="44">
        <v>807</v>
      </c>
      <c r="N1541" s="42" t="s">
        <v>8272</v>
      </c>
      <c r="O1541" s="42">
        <v>101</v>
      </c>
      <c r="P1541" s="42" t="s">
        <v>8273</v>
      </c>
      <c r="Q1541" s="42">
        <v>2</v>
      </c>
      <c r="R1541" s="45" t="s">
        <v>8204</v>
      </c>
      <c r="U1541" s="52"/>
      <c r="Y1541" s="62"/>
      <c r="Z1541" s="62"/>
      <c r="AA1541" s="62"/>
      <c r="AB1541" s="64"/>
    </row>
    <row r="1542" spans="1:28" ht="14.1" customHeight="1">
      <c r="A1542" s="42" t="str">
        <f t="shared" si="18"/>
        <v>8807</v>
      </c>
      <c r="B1542" s="42" t="str">
        <f t="shared" si="19"/>
        <v>8807101</v>
      </c>
      <c r="C1542" s="42" t="str">
        <f t="shared" si="20"/>
        <v>880710119</v>
      </c>
      <c r="I1542" s="42">
        <v>120164</v>
      </c>
      <c r="J1542" s="42" t="s">
        <v>8266</v>
      </c>
      <c r="K1542" s="42">
        <v>8</v>
      </c>
      <c r="L1542" s="42" t="s">
        <v>8083</v>
      </c>
      <c r="M1542" s="44">
        <v>807</v>
      </c>
      <c r="N1542" s="42" t="s">
        <v>8272</v>
      </c>
      <c r="O1542" s="42">
        <v>101</v>
      </c>
      <c r="P1542" s="42" t="s">
        <v>8273</v>
      </c>
      <c r="Q1542" s="42">
        <v>19</v>
      </c>
      <c r="R1542" s="45" t="s">
        <v>1479</v>
      </c>
      <c r="U1542" s="52"/>
      <c r="Y1542" s="62"/>
      <c r="Z1542" s="62"/>
      <c r="AA1542" s="62"/>
      <c r="AB1542" s="64"/>
    </row>
    <row r="1543" spans="1:28" ht="14.1" customHeight="1">
      <c r="A1543" s="42" t="str">
        <f t="shared" si="18"/>
        <v>8807</v>
      </c>
      <c r="B1543" s="42" t="str">
        <f t="shared" si="19"/>
        <v>8807102</v>
      </c>
      <c r="C1543" s="42" t="str">
        <f t="shared" si="20"/>
        <v>88071021</v>
      </c>
      <c r="I1543" s="42">
        <v>120165</v>
      </c>
      <c r="J1543" s="42" t="s">
        <v>8268</v>
      </c>
      <c r="K1543" s="42">
        <v>8</v>
      </c>
      <c r="L1543" s="42" t="s">
        <v>8083</v>
      </c>
      <c r="M1543" s="44">
        <v>807</v>
      </c>
      <c r="N1543" s="42" t="s">
        <v>8272</v>
      </c>
      <c r="O1543" s="42">
        <v>102</v>
      </c>
      <c r="P1543" s="42" t="s">
        <v>8278</v>
      </c>
      <c r="Q1543" s="42">
        <v>1</v>
      </c>
      <c r="R1543" s="45" t="s">
        <v>8279</v>
      </c>
      <c r="U1543" s="52"/>
      <c r="Y1543" s="62"/>
      <c r="Z1543" s="62"/>
      <c r="AA1543" s="62"/>
      <c r="AB1543" s="64"/>
    </row>
    <row r="1544" spans="1:28" ht="14.1" customHeight="1">
      <c r="A1544" s="42" t="str">
        <f t="shared" si="18"/>
        <v>8807</v>
      </c>
      <c r="B1544" s="42" t="str">
        <f t="shared" si="19"/>
        <v>8807102</v>
      </c>
      <c r="C1544" s="42" t="str">
        <f t="shared" si="20"/>
        <v>880710219</v>
      </c>
      <c r="I1544" s="42">
        <v>120166</v>
      </c>
      <c r="J1544" s="42" t="s">
        <v>8270</v>
      </c>
      <c r="K1544" s="42">
        <v>8</v>
      </c>
      <c r="L1544" s="42" t="s">
        <v>8083</v>
      </c>
      <c r="M1544" s="44">
        <v>807</v>
      </c>
      <c r="N1544" s="42" t="s">
        <v>8272</v>
      </c>
      <c r="O1544" s="42">
        <v>102</v>
      </c>
      <c r="P1544" s="42" t="s">
        <v>8278</v>
      </c>
      <c r="Q1544" s="42">
        <v>19</v>
      </c>
      <c r="R1544" s="45" t="s">
        <v>1479</v>
      </c>
      <c r="U1544" s="52"/>
      <c r="Y1544" s="62"/>
      <c r="Z1544" s="62"/>
      <c r="AA1544" s="62"/>
      <c r="AB1544" s="64"/>
    </row>
    <row r="1545" spans="1:28" ht="14.1" customHeight="1">
      <c r="A1545" s="42" t="str">
        <f t="shared" si="18"/>
        <v>8807</v>
      </c>
      <c r="B1545" s="42" t="str">
        <f t="shared" si="19"/>
        <v>8807103</v>
      </c>
      <c r="C1545" s="42" t="str">
        <f t="shared" si="20"/>
        <v>88071031</v>
      </c>
      <c r="I1545" s="42">
        <v>120167</v>
      </c>
      <c r="J1545" s="42" t="s">
        <v>8271</v>
      </c>
      <c r="K1545" s="42">
        <v>8</v>
      </c>
      <c r="L1545" s="42" t="s">
        <v>8083</v>
      </c>
      <c r="M1545" s="44">
        <v>807</v>
      </c>
      <c r="N1545" s="42" t="s">
        <v>8272</v>
      </c>
      <c r="O1545" s="42">
        <v>103</v>
      </c>
      <c r="P1545" s="42" t="s">
        <v>8282</v>
      </c>
      <c r="Q1545" s="42">
        <v>1</v>
      </c>
      <c r="R1545" s="45" t="s">
        <v>8282</v>
      </c>
      <c r="U1545" s="52"/>
      <c r="Y1545" s="62"/>
      <c r="Z1545" s="62"/>
      <c r="AA1545" s="62"/>
      <c r="AB1545" s="64"/>
    </row>
    <row r="1546" spans="1:28" ht="14.1" customHeight="1">
      <c r="A1546" s="42" t="str">
        <f t="shared" si="18"/>
        <v>8807</v>
      </c>
      <c r="B1546" s="42" t="str">
        <f t="shared" si="19"/>
        <v>8807103</v>
      </c>
      <c r="C1546" s="42" t="str">
        <f t="shared" si="20"/>
        <v>88071032</v>
      </c>
      <c r="I1546" s="42">
        <v>120168</v>
      </c>
      <c r="J1546" s="42" t="s">
        <v>8275</v>
      </c>
      <c r="K1546" s="42">
        <v>8</v>
      </c>
      <c r="L1546" s="42" t="s">
        <v>8083</v>
      </c>
      <c r="M1546" s="44">
        <v>807</v>
      </c>
      <c r="N1546" s="42" t="s">
        <v>8272</v>
      </c>
      <c r="O1546" s="42">
        <v>103</v>
      </c>
      <c r="P1546" s="42" t="s">
        <v>8282</v>
      </c>
      <c r="Q1546" s="42">
        <v>2</v>
      </c>
      <c r="R1546" s="45" t="s">
        <v>8284</v>
      </c>
      <c r="U1546" s="52"/>
      <c r="Y1546" s="62"/>
      <c r="Z1546" s="62"/>
      <c r="AA1546" s="62"/>
      <c r="AB1546" s="64"/>
    </row>
    <row r="1547" spans="1:28" ht="14.1" customHeight="1">
      <c r="A1547" s="42" t="str">
        <f t="shared" si="18"/>
        <v>8807</v>
      </c>
      <c r="B1547" s="42" t="str">
        <f t="shared" si="19"/>
        <v>8807103</v>
      </c>
      <c r="C1547" s="42" t="str">
        <f t="shared" si="20"/>
        <v>880710319</v>
      </c>
      <c r="I1547" s="42">
        <v>120169</v>
      </c>
      <c r="J1547" s="42" t="s">
        <v>8276</v>
      </c>
      <c r="K1547" s="42">
        <v>8</v>
      </c>
      <c r="L1547" s="42" t="s">
        <v>8083</v>
      </c>
      <c r="M1547" s="44">
        <v>807</v>
      </c>
      <c r="N1547" s="42" t="s">
        <v>8272</v>
      </c>
      <c r="O1547" s="42">
        <v>103</v>
      </c>
      <c r="P1547" s="42" t="s">
        <v>8282</v>
      </c>
      <c r="Q1547" s="42">
        <v>19</v>
      </c>
      <c r="R1547" s="45" t="s">
        <v>1479</v>
      </c>
      <c r="U1547" s="52"/>
      <c r="Y1547" s="62"/>
      <c r="Z1547" s="62"/>
      <c r="AA1547" s="62"/>
      <c r="AB1547" s="64"/>
    </row>
    <row r="1548" spans="1:28" ht="14.1" customHeight="1">
      <c r="A1548" s="42" t="str">
        <f t="shared" si="18"/>
        <v>8807</v>
      </c>
      <c r="B1548" s="42" t="str">
        <f t="shared" si="19"/>
        <v>8807104</v>
      </c>
      <c r="C1548" s="42" t="str">
        <f t="shared" si="20"/>
        <v>88071041</v>
      </c>
      <c r="I1548" s="42">
        <v>120170</v>
      </c>
      <c r="J1548" s="42" t="s">
        <v>8277</v>
      </c>
      <c r="K1548" s="42">
        <v>8</v>
      </c>
      <c r="L1548" s="42" t="s">
        <v>8083</v>
      </c>
      <c r="M1548" s="44">
        <v>807</v>
      </c>
      <c r="N1548" s="42" t="s">
        <v>8272</v>
      </c>
      <c r="O1548" s="42">
        <v>104</v>
      </c>
      <c r="P1548" s="42" t="s">
        <v>8288</v>
      </c>
      <c r="Q1548" s="42">
        <v>1</v>
      </c>
      <c r="R1548" s="185" t="s">
        <v>8288</v>
      </c>
      <c r="U1548" s="52"/>
      <c r="Y1548" s="62"/>
      <c r="Z1548" s="62"/>
      <c r="AA1548" s="62"/>
      <c r="AB1548" s="64"/>
    </row>
    <row r="1549" spans="1:28" ht="14.1" customHeight="1">
      <c r="A1549" s="42" t="str">
        <f t="shared" si="18"/>
        <v>8807</v>
      </c>
      <c r="B1549" s="42" t="str">
        <f t="shared" si="19"/>
        <v>8807104</v>
      </c>
      <c r="C1549" s="42" t="str">
        <f t="shared" si="20"/>
        <v>880710419</v>
      </c>
      <c r="I1549" s="42">
        <v>120171</v>
      </c>
      <c r="J1549" s="42" t="s">
        <v>8280</v>
      </c>
      <c r="K1549" s="42">
        <v>8</v>
      </c>
      <c r="L1549" s="42" t="s">
        <v>8083</v>
      </c>
      <c r="M1549" s="44">
        <v>807</v>
      </c>
      <c r="N1549" s="42" t="s">
        <v>8272</v>
      </c>
      <c r="O1549" s="42">
        <v>104</v>
      </c>
      <c r="P1549" s="42" t="s">
        <v>8288</v>
      </c>
      <c r="Q1549" s="42">
        <v>19</v>
      </c>
      <c r="R1549" s="185" t="s">
        <v>1479</v>
      </c>
      <c r="U1549" s="52"/>
      <c r="Y1549" s="62"/>
      <c r="Z1549" s="62"/>
      <c r="AA1549" s="62"/>
      <c r="AB1549" s="64"/>
    </row>
    <row r="1550" spans="1:28" ht="14.1" customHeight="1">
      <c r="A1550" s="42" t="str">
        <f t="shared" si="18"/>
        <v>8807</v>
      </c>
      <c r="B1550" s="42" t="str">
        <f t="shared" si="19"/>
        <v>8807105</v>
      </c>
      <c r="C1550" s="42" t="str">
        <f t="shared" si="20"/>
        <v>88071051</v>
      </c>
      <c r="I1550" s="42">
        <v>120172</v>
      </c>
      <c r="J1550" s="42" t="s">
        <v>8281</v>
      </c>
      <c r="K1550" s="42">
        <v>8</v>
      </c>
      <c r="L1550" s="42" t="s">
        <v>8083</v>
      </c>
      <c r="M1550" s="44">
        <v>807</v>
      </c>
      <c r="N1550" s="42" t="s">
        <v>8272</v>
      </c>
      <c r="O1550" s="42">
        <v>105</v>
      </c>
      <c r="P1550" s="42" t="s">
        <v>8292</v>
      </c>
      <c r="Q1550" s="42">
        <v>1</v>
      </c>
      <c r="R1550" s="185" t="s">
        <v>3103</v>
      </c>
      <c r="U1550" s="52"/>
      <c r="Y1550" s="62"/>
      <c r="Z1550" s="62"/>
      <c r="AA1550" s="62"/>
      <c r="AB1550" s="64"/>
    </row>
    <row r="1551" spans="1:28" ht="14.1" customHeight="1">
      <c r="A1551" s="42" t="str">
        <f t="shared" si="18"/>
        <v>8807</v>
      </c>
      <c r="B1551" s="42" t="str">
        <f t="shared" si="19"/>
        <v>8807105</v>
      </c>
      <c r="C1551" s="42" t="str">
        <f t="shared" si="20"/>
        <v>880710519</v>
      </c>
      <c r="I1551" s="42">
        <v>120173</v>
      </c>
      <c r="J1551" s="42" t="s">
        <v>8283</v>
      </c>
      <c r="K1551" s="42">
        <v>8</v>
      </c>
      <c r="L1551" s="42" t="s">
        <v>8083</v>
      </c>
      <c r="M1551" s="44">
        <v>807</v>
      </c>
      <c r="N1551" s="42" t="s">
        <v>8272</v>
      </c>
      <c r="O1551" s="42">
        <v>105</v>
      </c>
      <c r="P1551" s="42" t="s">
        <v>8292</v>
      </c>
      <c r="Q1551" s="42">
        <v>19</v>
      </c>
      <c r="R1551" s="185" t="s">
        <v>1479</v>
      </c>
      <c r="U1551" s="52"/>
      <c r="Y1551" s="62"/>
      <c r="Z1551" s="62"/>
      <c r="AA1551" s="62"/>
      <c r="AB1551" s="64"/>
    </row>
    <row r="1552" spans="1:28" ht="14.1" customHeight="1">
      <c r="A1552" s="42" t="str">
        <f t="shared" si="18"/>
        <v>8807</v>
      </c>
      <c r="B1552" s="42" t="str">
        <f t="shared" si="19"/>
        <v>8807106</v>
      </c>
      <c r="C1552" s="42" t="str">
        <f t="shared" si="20"/>
        <v>88071061</v>
      </c>
      <c r="I1552" s="42">
        <v>120174</v>
      </c>
      <c r="J1552" s="42" t="s">
        <v>8285</v>
      </c>
      <c r="K1552" s="42">
        <v>8</v>
      </c>
      <c r="L1552" s="42" t="s">
        <v>8083</v>
      </c>
      <c r="M1552" s="44">
        <v>807</v>
      </c>
      <c r="N1552" s="42" t="s">
        <v>8272</v>
      </c>
      <c r="O1552" s="42">
        <v>106</v>
      </c>
      <c r="P1552" s="42" t="s">
        <v>8295</v>
      </c>
      <c r="Q1552" s="42">
        <v>1</v>
      </c>
      <c r="R1552" s="185" t="s">
        <v>8295</v>
      </c>
      <c r="U1552" s="52"/>
      <c r="Y1552" s="62"/>
      <c r="Z1552" s="62"/>
      <c r="AA1552" s="62"/>
      <c r="AB1552" s="64"/>
    </row>
    <row r="1553" spans="1:28" ht="14.1" customHeight="1">
      <c r="A1553" s="42" t="str">
        <f t="shared" si="18"/>
        <v>8807</v>
      </c>
      <c r="B1553" s="42" t="str">
        <f t="shared" si="19"/>
        <v>8807106</v>
      </c>
      <c r="C1553" s="42" t="str">
        <f t="shared" si="20"/>
        <v>880710619</v>
      </c>
      <c r="I1553" s="42">
        <v>120175</v>
      </c>
      <c r="J1553" s="42" t="s">
        <v>8287</v>
      </c>
      <c r="K1553" s="42">
        <v>8</v>
      </c>
      <c r="L1553" s="42" t="s">
        <v>8083</v>
      </c>
      <c r="M1553" s="44">
        <v>807</v>
      </c>
      <c r="N1553" s="42" t="s">
        <v>8272</v>
      </c>
      <c r="O1553" s="42">
        <v>106</v>
      </c>
      <c r="P1553" s="42" t="s">
        <v>8295</v>
      </c>
      <c r="Q1553" s="42">
        <v>19</v>
      </c>
      <c r="R1553" s="185" t="s">
        <v>1479</v>
      </c>
      <c r="U1553" s="52"/>
      <c r="Y1553" s="62"/>
      <c r="Z1553" s="62"/>
      <c r="AA1553" s="62"/>
      <c r="AB1553" s="64"/>
    </row>
    <row r="1554" spans="1:28" ht="14.1" customHeight="1">
      <c r="A1554" s="42" t="str">
        <f t="shared" si="18"/>
        <v>8807</v>
      </c>
      <c r="B1554" s="42" t="str">
        <f t="shared" si="19"/>
        <v>8807107</v>
      </c>
      <c r="C1554" s="42" t="str">
        <f t="shared" si="20"/>
        <v>88071071</v>
      </c>
      <c r="I1554" s="42">
        <v>120176</v>
      </c>
      <c r="J1554" s="42" t="s">
        <v>8289</v>
      </c>
      <c r="K1554" s="42">
        <v>8</v>
      </c>
      <c r="L1554" s="42" t="s">
        <v>8083</v>
      </c>
      <c r="M1554" s="44">
        <v>807</v>
      </c>
      <c r="N1554" s="42" t="s">
        <v>8272</v>
      </c>
      <c r="O1554" s="42">
        <v>107</v>
      </c>
      <c r="P1554" s="42" t="s">
        <v>8299</v>
      </c>
      <c r="Q1554" s="42">
        <v>1</v>
      </c>
      <c r="R1554" s="185" t="s">
        <v>8299</v>
      </c>
      <c r="U1554" s="52"/>
      <c r="Y1554" s="62"/>
      <c r="Z1554" s="62"/>
      <c r="AA1554" s="62"/>
      <c r="AB1554" s="64"/>
    </row>
    <row r="1555" spans="1:28" ht="14.1" customHeight="1">
      <c r="A1555" s="42" t="str">
        <f t="shared" si="18"/>
        <v>8807</v>
      </c>
      <c r="B1555" s="42" t="str">
        <f t="shared" si="19"/>
        <v>8807107</v>
      </c>
      <c r="C1555" s="42" t="str">
        <f t="shared" si="20"/>
        <v>880710719</v>
      </c>
      <c r="I1555" s="42">
        <v>120177</v>
      </c>
      <c r="J1555" s="42" t="s">
        <v>8291</v>
      </c>
      <c r="K1555" s="42">
        <v>8</v>
      </c>
      <c r="L1555" s="42" t="s">
        <v>8083</v>
      </c>
      <c r="M1555" s="44">
        <v>807</v>
      </c>
      <c r="N1555" s="42" t="s">
        <v>8272</v>
      </c>
      <c r="O1555" s="42">
        <v>107</v>
      </c>
      <c r="P1555" s="42" t="s">
        <v>8299</v>
      </c>
      <c r="Q1555" s="42">
        <v>19</v>
      </c>
      <c r="R1555" s="185" t="s">
        <v>1479</v>
      </c>
      <c r="U1555" s="52"/>
      <c r="Y1555" s="62"/>
      <c r="Z1555" s="62"/>
      <c r="AA1555" s="62"/>
      <c r="AB1555" s="64"/>
    </row>
    <row r="1556" spans="1:28" ht="14.1" customHeight="1">
      <c r="A1556" s="42" t="str">
        <f t="shared" si="18"/>
        <v>8807</v>
      </c>
      <c r="B1556" s="42" t="str">
        <f t="shared" si="19"/>
        <v>8807108</v>
      </c>
      <c r="C1556" s="42" t="str">
        <f t="shared" si="20"/>
        <v>88071081</v>
      </c>
      <c r="I1556" s="42">
        <v>120178</v>
      </c>
      <c r="J1556" s="42" t="s">
        <v>8293</v>
      </c>
      <c r="K1556" s="42">
        <v>8</v>
      </c>
      <c r="L1556" s="42" t="s">
        <v>8083</v>
      </c>
      <c r="M1556" s="44">
        <v>807</v>
      </c>
      <c r="N1556" s="42" t="s">
        <v>8272</v>
      </c>
      <c r="O1556" s="42">
        <v>108</v>
      </c>
      <c r="P1556" s="42" t="s">
        <v>8302</v>
      </c>
      <c r="Q1556" s="42">
        <v>1</v>
      </c>
      <c r="R1556" s="185" t="s">
        <v>3103</v>
      </c>
      <c r="U1556" s="52"/>
      <c r="Y1556" s="62"/>
      <c r="Z1556" s="62"/>
      <c r="AA1556" s="62"/>
      <c r="AB1556" s="64"/>
    </row>
    <row r="1557" spans="1:28" ht="14.1" customHeight="1">
      <c r="A1557" s="42" t="str">
        <f t="shared" si="18"/>
        <v>8807</v>
      </c>
      <c r="B1557" s="42" t="str">
        <f t="shared" si="19"/>
        <v>8807108</v>
      </c>
      <c r="C1557" s="42" t="str">
        <f t="shared" si="20"/>
        <v>880710819</v>
      </c>
      <c r="I1557" s="42">
        <v>120179</v>
      </c>
      <c r="J1557" s="42" t="s">
        <v>8294</v>
      </c>
      <c r="K1557" s="42">
        <v>8</v>
      </c>
      <c r="L1557" s="42" t="s">
        <v>8083</v>
      </c>
      <c r="M1557" s="44">
        <v>807</v>
      </c>
      <c r="N1557" s="42" t="s">
        <v>8272</v>
      </c>
      <c r="O1557" s="42">
        <v>108</v>
      </c>
      <c r="P1557" s="42" t="s">
        <v>8302</v>
      </c>
      <c r="Q1557" s="42">
        <v>19</v>
      </c>
      <c r="R1557" s="185" t="s">
        <v>1479</v>
      </c>
      <c r="U1557" s="52"/>
      <c r="Y1557" s="62"/>
      <c r="Z1557" s="62"/>
      <c r="AA1557" s="62"/>
      <c r="AB1557" s="64"/>
    </row>
    <row r="1558" spans="1:28" ht="14.1" customHeight="1">
      <c r="A1558" s="42" t="str">
        <f t="shared" si="18"/>
        <v>9901</v>
      </c>
      <c r="B1558" s="42" t="str">
        <f t="shared" si="19"/>
        <v>9901101</v>
      </c>
      <c r="C1558" s="42" t="str">
        <f t="shared" si="20"/>
        <v>99011011</v>
      </c>
      <c r="I1558" s="42">
        <v>120180</v>
      </c>
      <c r="J1558" s="42" t="s">
        <v>8296</v>
      </c>
      <c r="K1558" s="42">
        <v>9</v>
      </c>
      <c r="L1558" s="42" t="s">
        <v>8305</v>
      </c>
      <c r="M1558" s="44">
        <v>901</v>
      </c>
      <c r="N1558" s="42" t="s">
        <v>8306</v>
      </c>
      <c r="O1558" s="42">
        <v>101</v>
      </c>
      <c r="P1558" s="42" t="s">
        <v>8307</v>
      </c>
      <c r="Q1558" s="42">
        <v>1</v>
      </c>
      <c r="R1558" s="185" t="s">
        <v>3127</v>
      </c>
      <c r="U1558" s="52"/>
      <c r="Y1558" s="62"/>
      <c r="Z1558" s="62"/>
      <c r="AA1558" s="62"/>
      <c r="AB1558" s="64"/>
    </row>
    <row r="1559" spans="1:28" ht="14.1" customHeight="1">
      <c r="A1559" s="42" t="str">
        <f t="shared" si="18"/>
        <v>9901</v>
      </c>
      <c r="B1559" s="42" t="str">
        <f t="shared" si="19"/>
        <v>9901101</v>
      </c>
      <c r="C1559" s="42" t="str">
        <f t="shared" si="20"/>
        <v>99011012</v>
      </c>
      <c r="I1559" s="42">
        <v>120181</v>
      </c>
      <c r="J1559" s="42" t="s">
        <v>8298</v>
      </c>
      <c r="K1559" s="42">
        <v>9</v>
      </c>
      <c r="L1559" s="42" t="s">
        <v>8305</v>
      </c>
      <c r="M1559" s="44">
        <v>901</v>
      </c>
      <c r="N1559" s="42" t="s">
        <v>8306</v>
      </c>
      <c r="O1559" s="42">
        <v>101</v>
      </c>
      <c r="P1559" s="42" t="s">
        <v>8307</v>
      </c>
      <c r="Q1559" s="42">
        <v>2</v>
      </c>
      <c r="R1559" s="185" t="s">
        <v>3109</v>
      </c>
      <c r="U1559" s="52"/>
      <c r="Y1559" s="62"/>
      <c r="Z1559" s="62"/>
      <c r="AA1559" s="62"/>
      <c r="AB1559" s="64"/>
    </row>
    <row r="1560" spans="1:28" ht="14.1" customHeight="1">
      <c r="A1560" s="42" t="str">
        <f t="shared" si="18"/>
        <v>9901</v>
      </c>
      <c r="B1560" s="42" t="str">
        <f t="shared" si="19"/>
        <v>9901101</v>
      </c>
      <c r="C1560" s="42" t="str">
        <f t="shared" si="20"/>
        <v>99011013</v>
      </c>
      <c r="I1560" s="42">
        <v>120182</v>
      </c>
      <c r="J1560" s="42" t="s">
        <v>8300</v>
      </c>
      <c r="K1560" s="42">
        <v>9</v>
      </c>
      <c r="L1560" s="42" t="s">
        <v>8305</v>
      </c>
      <c r="M1560" s="44">
        <v>901</v>
      </c>
      <c r="N1560" s="42" t="s">
        <v>8306</v>
      </c>
      <c r="O1560" s="42">
        <v>101</v>
      </c>
      <c r="P1560" s="42" t="s">
        <v>8307</v>
      </c>
      <c r="Q1560" s="42">
        <v>3</v>
      </c>
      <c r="R1560" s="185" t="s">
        <v>3104</v>
      </c>
      <c r="U1560" s="52"/>
      <c r="Y1560" s="62"/>
      <c r="Z1560" s="62"/>
      <c r="AA1560" s="62"/>
      <c r="AB1560" s="64"/>
    </row>
    <row r="1561" spans="1:28" ht="14.1" customHeight="1">
      <c r="A1561" s="42" t="str">
        <f t="shared" si="18"/>
        <v>9901</v>
      </c>
      <c r="B1561" s="42" t="str">
        <f t="shared" si="19"/>
        <v>9901101</v>
      </c>
      <c r="C1561" s="42" t="str">
        <f t="shared" si="20"/>
        <v>99011014</v>
      </c>
      <c r="I1561" s="42">
        <v>120183</v>
      </c>
      <c r="J1561" s="42" t="s">
        <v>8301</v>
      </c>
      <c r="K1561" s="42">
        <v>9</v>
      </c>
      <c r="L1561" s="42" t="s">
        <v>8305</v>
      </c>
      <c r="M1561" s="44">
        <v>901</v>
      </c>
      <c r="N1561" s="42" t="s">
        <v>8306</v>
      </c>
      <c r="O1561" s="42">
        <v>101</v>
      </c>
      <c r="P1561" s="42" t="s">
        <v>8307</v>
      </c>
      <c r="Q1561" s="42">
        <v>4</v>
      </c>
      <c r="R1561" s="185" t="s">
        <v>3115</v>
      </c>
      <c r="U1561" s="52"/>
      <c r="Y1561" s="62"/>
      <c r="Z1561" s="62"/>
      <c r="AA1561" s="62"/>
      <c r="AB1561" s="64"/>
    </row>
    <row r="1562" spans="1:28" ht="14.1" customHeight="1">
      <c r="A1562" s="42" t="str">
        <f t="shared" si="18"/>
        <v>9901</v>
      </c>
      <c r="B1562" s="42" t="str">
        <f t="shared" si="19"/>
        <v>9901101</v>
      </c>
      <c r="C1562" s="42" t="str">
        <f t="shared" si="20"/>
        <v>99011015</v>
      </c>
      <c r="I1562" s="42">
        <v>120184</v>
      </c>
      <c r="J1562" s="42" t="s">
        <v>8303</v>
      </c>
      <c r="K1562" s="42">
        <v>9</v>
      </c>
      <c r="L1562" s="42" t="s">
        <v>8305</v>
      </c>
      <c r="M1562" s="44">
        <v>901</v>
      </c>
      <c r="N1562" s="42" t="s">
        <v>8306</v>
      </c>
      <c r="O1562" s="42">
        <v>101</v>
      </c>
      <c r="P1562" s="42" t="s">
        <v>8307</v>
      </c>
      <c r="Q1562" s="42">
        <v>5</v>
      </c>
      <c r="R1562" s="185" t="s">
        <v>6178</v>
      </c>
      <c r="U1562" s="52"/>
      <c r="Y1562" s="62"/>
      <c r="Z1562" s="62"/>
      <c r="AA1562" s="62"/>
      <c r="AB1562" s="64"/>
    </row>
    <row r="1563" spans="1:28" ht="14.1" customHeight="1">
      <c r="A1563" s="42" t="str">
        <f t="shared" si="18"/>
        <v>9901</v>
      </c>
      <c r="B1563" s="42" t="str">
        <f t="shared" si="19"/>
        <v>9901101</v>
      </c>
      <c r="C1563" s="42" t="str">
        <f t="shared" si="20"/>
        <v>99011016</v>
      </c>
      <c r="I1563" s="42">
        <v>120185</v>
      </c>
      <c r="J1563" s="42" t="s">
        <v>8304</v>
      </c>
      <c r="K1563" s="42">
        <v>9</v>
      </c>
      <c r="L1563" s="42" t="s">
        <v>8305</v>
      </c>
      <c r="M1563" s="44">
        <v>901</v>
      </c>
      <c r="N1563" s="42" t="s">
        <v>8306</v>
      </c>
      <c r="O1563" s="42">
        <v>101</v>
      </c>
      <c r="P1563" s="42" t="s">
        <v>8307</v>
      </c>
      <c r="Q1563" s="42">
        <v>6</v>
      </c>
      <c r="R1563" s="185" t="s">
        <v>3139</v>
      </c>
      <c r="U1563" s="52"/>
      <c r="Y1563" s="62"/>
      <c r="Z1563" s="62"/>
      <c r="AA1563" s="62"/>
      <c r="AB1563" s="64"/>
    </row>
    <row r="1564" spans="1:28" ht="14.1" customHeight="1">
      <c r="A1564" s="42" t="str">
        <f t="shared" si="18"/>
        <v>9901</v>
      </c>
      <c r="B1564" s="42" t="str">
        <f t="shared" si="19"/>
        <v>9901101</v>
      </c>
      <c r="C1564" s="42" t="str">
        <f t="shared" si="20"/>
        <v>990110119</v>
      </c>
      <c r="I1564" s="42">
        <v>120186</v>
      </c>
      <c r="J1564" s="42" t="s">
        <v>8308</v>
      </c>
      <c r="K1564" s="42">
        <v>9</v>
      </c>
      <c r="L1564" s="42" t="s">
        <v>8305</v>
      </c>
      <c r="M1564" s="44">
        <v>901</v>
      </c>
      <c r="N1564" s="42" t="s">
        <v>8306</v>
      </c>
      <c r="O1564" s="42">
        <v>101</v>
      </c>
      <c r="P1564" s="42" t="s">
        <v>8307</v>
      </c>
      <c r="Q1564" s="42">
        <v>19</v>
      </c>
      <c r="R1564" s="185" t="s">
        <v>1479</v>
      </c>
      <c r="U1564" s="52"/>
      <c r="Y1564" s="62"/>
      <c r="Z1564" s="62"/>
      <c r="AA1564" s="62"/>
      <c r="AB1564" s="64"/>
    </row>
    <row r="1565" spans="1:28" ht="14.1" customHeight="1">
      <c r="A1565" s="42" t="str">
        <f t="shared" si="18"/>
        <v>9901</v>
      </c>
      <c r="B1565" s="42" t="str">
        <f t="shared" si="19"/>
        <v>9901102</v>
      </c>
      <c r="C1565" s="42" t="str">
        <f t="shared" si="20"/>
        <v>99011021</v>
      </c>
      <c r="I1565" s="42">
        <v>120187</v>
      </c>
      <c r="J1565" s="42" t="s">
        <v>8309</v>
      </c>
      <c r="K1565" s="42">
        <v>9</v>
      </c>
      <c r="L1565" s="42" t="s">
        <v>8305</v>
      </c>
      <c r="M1565" s="44">
        <v>901</v>
      </c>
      <c r="N1565" s="42" t="s">
        <v>8306</v>
      </c>
      <c r="O1565" s="42">
        <v>102</v>
      </c>
      <c r="P1565" s="42" t="s">
        <v>3173</v>
      </c>
      <c r="Q1565" s="42">
        <v>1</v>
      </c>
      <c r="R1565" s="185" t="s">
        <v>3213</v>
      </c>
      <c r="U1565" s="52"/>
      <c r="Y1565" s="62"/>
      <c r="Z1565" s="62"/>
      <c r="AA1565" s="62"/>
      <c r="AB1565" s="64"/>
    </row>
    <row r="1566" spans="1:28" ht="14.1" customHeight="1">
      <c r="A1566" s="42" t="str">
        <f t="shared" si="18"/>
        <v>9901</v>
      </c>
      <c r="B1566" s="42" t="str">
        <f t="shared" si="19"/>
        <v>9901102</v>
      </c>
      <c r="C1566" s="42" t="str">
        <f t="shared" si="20"/>
        <v>99011022</v>
      </c>
      <c r="I1566" s="42">
        <v>120188</v>
      </c>
      <c r="J1566" s="42" t="s">
        <v>8310</v>
      </c>
      <c r="K1566" s="42">
        <v>9</v>
      </c>
      <c r="L1566" s="42" t="s">
        <v>8305</v>
      </c>
      <c r="M1566" s="44">
        <v>901</v>
      </c>
      <c r="N1566" s="42" t="s">
        <v>8306</v>
      </c>
      <c r="O1566" s="42">
        <v>102</v>
      </c>
      <c r="P1566" s="42" t="s">
        <v>3173</v>
      </c>
      <c r="Q1566" s="42">
        <v>2</v>
      </c>
      <c r="R1566" s="185" t="s">
        <v>3174</v>
      </c>
      <c r="U1566" s="52"/>
      <c r="Y1566" s="62"/>
      <c r="Z1566" s="62"/>
      <c r="AA1566" s="62"/>
      <c r="AB1566" s="64"/>
    </row>
    <row r="1567" spans="1:28" ht="14.1" customHeight="1">
      <c r="A1567" s="42" t="str">
        <f t="shared" si="18"/>
        <v>9901</v>
      </c>
      <c r="B1567" s="42" t="str">
        <f t="shared" si="19"/>
        <v>9901102</v>
      </c>
      <c r="C1567" s="42" t="str">
        <f t="shared" si="20"/>
        <v>99011023</v>
      </c>
      <c r="I1567" s="42">
        <v>120189</v>
      </c>
      <c r="J1567" s="42" t="s">
        <v>8311</v>
      </c>
      <c r="K1567" s="42">
        <v>9</v>
      </c>
      <c r="L1567" s="42" t="s">
        <v>8305</v>
      </c>
      <c r="M1567" s="44">
        <v>901</v>
      </c>
      <c r="N1567" s="42" t="s">
        <v>8306</v>
      </c>
      <c r="O1567" s="42">
        <v>102</v>
      </c>
      <c r="P1567" s="42" t="s">
        <v>3173</v>
      </c>
      <c r="Q1567" s="42">
        <v>3</v>
      </c>
      <c r="R1567" s="185" t="s">
        <v>3683</v>
      </c>
      <c r="U1567" s="52"/>
      <c r="Y1567" s="62"/>
      <c r="Z1567" s="62"/>
      <c r="AA1567" s="62"/>
      <c r="AB1567" s="64"/>
    </row>
    <row r="1568" spans="1:28" ht="14.1" customHeight="1">
      <c r="A1568" s="42" t="str">
        <f t="shared" si="18"/>
        <v>9901</v>
      </c>
      <c r="B1568" s="42" t="str">
        <f t="shared" si="19"/>
        <v>9901102</v>
      </c>
      <c r="C1568" s="42" t="str">
        <f t="shared" si="20"/>
        <v>99011024</v>
      </c>
      <c r="I1568" s="42">
        <v>120190</v>
      </c>
      <c r="J1568" s="42" t="s">
        <v>8312</v>
      </c>
      <c r="K1568" s="42">
        <v>9</v>
      </c>
      <c r="L1568" s="42" t="s">
        <v>8305</v>
      </c>
      <c r="M1568" s="44">
        <v>901</v>
      </c>
      <c r="N1568" s="42" t="s">
        <v>8306</v>
      </c>
      <c r="O1568" s="42">
        <v>102</v>
      </c>
      <c r="P1568" s="42" t="s">
        <v>3173</v>
      </c>
      <c r="Q1568" s="42">
        <v>4</v>
      </c>
      <c r="R1568" s="185" t="s">
        <v>3229</v>
      </c>
      <c r="U1568" s="52"/>
      <c r="Y1568" s="62"/>
      <c r="Z1568" s="62"/>
      <c r="AA1568" s="62"/>
      <c r="AB1568" s="64"/>
    </row>
    <row r="1569" spans="1:28" ht="14.1" customHeight="1">
      <c r="A1569" s="42" t="str">
        <f t="shared" si="18"/>
        <v>9901</v>
      </c>
      <c r="B1569" s="42" t="str">
        <f t="shared" si="19"/>
        <v>9901102</v>
      </c>
      <c r="C1569" s="42" t="str">
        <f t="shared" si="20"/>
        <v>990110219</v>
      </c>
      <c r="I1569" s="42">
        <v>120191</v>
      </c>
      <c r="J1569" s="42" t="s">
        <v>8313</v>
      </c>
      <c r="K1569" s="42">
        <v>9</v>
      </c>
      <c r="L1569" s="42" t="s">
        <v>8305</v>
      </c>
      <c r="M1569" s="44">
        <v>901</v>
      </c>
      <c r="N1569" s="42" t="s">
        <v>8306</v>
      </c>
      <c r="O1569" s="42">
        <v>102</v>
      </c>
      <c r="P1569" s="42" t="s">
        <v>3173</v>
      </c>
      <c r="Q1569" s="42">
        <v>19</v>
      </c>
      <c r="R1569" s="185" t="s">
        <v>1479</v>
      </c>
      <c r="U1569" s="52"/>
      <c r="Y1569" s="62"/>
      <c r="Z1569" s="62"/>
      <c r="AA1569" s="62"/>
      <c r="AB1569" s="64"/>
    </row>
    <row r="1570" spans="1:28" ht="14.1" customHeight="1">
      <c r="A1570" s="42" t="str">
        <f t="shared" si="18"/>
        <v>9901</v>
      </c>
      <c r="B1570" s="42" t="str">
        <f t="shared" si="19"/>
        <v>9901103</v>
      </c>
      <c r="C1570" s="42" t="str">
        <f t="shared" si="20"/>
        <v>99011031</v>
      </c>
      <c r="I1570" s="42">
        <v>120192</v>
      </c>
      <c r="J1570" s="42" t="s">
        <v>8314</v>
      </c>
      <c r="K1570" s="42">
        <v>9</v>
      </c>
      <c r="L1570" s="42" t="s">
        <v>8305</v>
      </c>
      <c r="M1570" s="44">
        <v>901</v>
      </c>
      <c r="N1570" s="42" t="s">
        <v>8306</v>
      </c>
      <c r="O1570" s="42">
        <v>103</v>
      </c>
      <c r="P1570" s="42" t="s">
        <v>8320</v>
      </c>
      <c r="Q1570" s="42">
        <v>1</v>
      </c>
      <c r="R1570" s="185" t="s">
        <v>8321</v>
      </c>
      <c r="U1570" s="52"/>
      <c r="Y1570" s="62"/>
      <c r="Z1570" s="62"/>
      <c r="AA1570" s="62"/>
      <c r="AB1570" s="64"/>
    </row>
    <row r="1571" spans="1:28" ht="14.1" customHeight="1">
      <c r="A1571" s="42" t="str">
        <f t="shared" si="18"/>
        <v>9901</v>
      </c>
      <c r="B1571" s="42" t="str">
        <f t="shared" si="19"/>
        <v>9901103</v>
      </c>
      <c r="C1571" s="42" t="str">
        <f t="shared" si="20"/>
        <v>99011032</v>
      </c>
      <c r="I1571" s="42">
        <v>120193</v>
      </c>
      <c r="J1571" s="42" t="s">
        <v>8315</v>
      </c>
      <c r="K1571" s="42">
        <v>9</v>
      </c>
      <c r="L1571" s="42" t="s">
        <v>8305</v>
      </c>
      <c r="M1571" s="44">
        <v>901</v>
      </c>
      <c r="N1571" s="42" t="s">
        <v>8306</v>
      </c>
      <c r="O1571" s="42">
        <v>103</v>
      </c>
      <c r="P1571" s="42" t="s">
        <v>8320</v>
      </c>
      <c r="Q1571" s="42">
        <v>2</v>
      </c>
      <c r="R1571" s="185" t="s">
        <v>8323</v>
      </c>
      <c r="U1571" s="52"/>
      <c r="Y1571" s="62"/>
      <c r="Z1571" s="62"/>
      <c r="AA1571" s="62"/>
      <c r="AB1571" s="64"/>
    </row>
    <row r="1572" spans="1:28" ht="14.1" customHeight="1">
      <c r="A1572" s="42" t="str">
        <f t="shared" si="18"/>
        <v>9901</v>
      </c>
      <c r="B1572" s="42" t="str">
        <f t="shared" si="19"/>
        <v>9901103</v>
      </c>
      <c r="C1572" s="42" t="str">
        <f t="shared" si="20"/>
        <v>99011033</v>
      </c>
      <c r="I1572" s="42">
        <v>120194</v>
      </c>
      <c r="J1572" s="42" t="s">
        <v>8316</v>
      </c>
      <c r="K1572" s="42">
        <v>9</v>
      </c>
      <c r="L1572" s="42" t="s">
        <v>8305</v>
      </c>
      <c r="M1572" s="44">
        <v>901</v>
      </c>
      <c r="N1572" s="42" t="s">
        <v>8306</v>
      </c>
      <c r="O1572" s="42">
        <v>103</v>
      </c>
      <c r="P1572" s="42" t="s">
        <v>8320</v>
      </c>
      <c r="Q1572" s="42">
        <v>3</v>
      </c>
      <c r="R1572" s="185" t="s">
        <v>3237</v>
      </c>
      <c r="U1572" s="52"/>
      <c r="Y1572" s="62"/>
      <c r="Z1572" s="62"/>
      <c r="AA1572" s="62"/>
      <c r="AB1572" s="64"/>
    </row>
    <row r="1573" spans="1:28" ht="14.1" customHeight="1">
      <c r="A1573" s="42" t="str">
        <f t="shared" si="18"/>
        <v>9901</v>
      </c>
      <c r="B1573" s="42" t="str">
        <f t="shared" si="19"/>
        <v>9901103</v>
      </c>
      <c r="C1573" s="42" t="str">
        <f t="shared" si="20"/>
        <v>990110319</v>
      </c>
      <c r="I1573" s="42">
        <v>120195</v>
      </c>
      <c r="J1573" s="42" t="s">
        <v>8317</v>
      </c>
      <c r="K1573" s="42">
        <v>9</v>
      </c>
      <c r="L1573" s="42" t="s">
        <v>8305</v>
      </c>
      <c r="M1573" s="44">
        <v>901</v>
      </c>
      <c r="N1573" s="42" t="s">
        <v>8306</v>
      </c>
      <c r="O1573" s="42">
        <v>103</v>
      </c>
      <c r="P1573" s="42" t="s">
        <v>8320</v>
      </c>
      <c r="Q1573" s="42">
        <v>19</v>
      </c>
      <c r="R1573" s="185" t="s">
        <v>1479</v>
      </c>
      <c r="U1573" s="52"/>
      <c r="Y1573" s="62"/>
      <c r="Z1573" s="62"/>
      <c r="AA1573" s="62"/>
      <c r="AB1573" s="64"/>
    </row>
    <row r="1574" spans="1:28" ht="14.1" customHeight="1">
      <c r="A1574" s="42" t="str">
        <f t="shared" si="18"/>
        <v>9901</v>
      </c>
      <c r="B1574" s="42" t="str">
        <f t="shared" si="19"/>
        <v>9901104</v>
      </c>
      <c r="C1574" s="42" t="str">
        <f t="shared" si="20"/>
        <v>99011041</v>
      </c>
      <c r="I1574" s="42">
        <v>120196</v>
      </c>
      <c r="J1574" s="42" t="s">
        <v>8318</v>
      </c>
      <c r="K1574" s="42">
        <v>9</v>
      </c>
      <c r="L1574" s="42" t="s">
        <v>8305</v>
      </c>
      <c r="M1574" s="44">
        <v>901</v>
      </c>
      <c r="N1574" s="42" t="s">
        <v>8306</v>
      </c>
      <c r="O1574" s="42">
        <v>104</v>
      </c>
      <c r="P1574" s="42" t="s">
        <v>8327</v>
      </c>
      <c r="Q1574" s="42">
        <v>1</v>
      </c>
      <c r="R1574" s="185" t="s">
        <v>8321</v>
      </c>
      <c r="U1574" s="52"/>
      <c r="Y1574" s="62"/>
      <c r="Z1574" s="62"/>
      <c r="AA1574" s="62"/>
      <c r="AB1574" s="64"/>
    </row>
    <row r="1575" spans="1:28" ht="14.1" customHeight="1">
      <c r="A1575" s="42" t="str">
        <f t="shared" si="18"/>
        <v>9901</v>
      </c>
      <c r="B1575" s="42" t="str">
        <f t="shared" si="19"/>
        <v>9901104</v>
      </c>
      <c r="C1575" s="42" t="str">
        <f t="shared" si="20"/>
        <v>99011042</v>
      </c>
      <c r="I1575" s="42">
        <v>120197</v>
      </c>
      <c r="J1575" s="42" t="s">
        <v>8319</v>
      </c>
      <c r="K1575" s="42">
        <v>9</v>
      </c>
      <c r="L1575" s="42" t="s">
        <v>8305</v>
      </c>
      <c r="M1575" s="44">
        <v>901</v>
      </c>
      <c r="N1575" s="42" t="s">
        <v>8306</v>
      </c>
      <c r="O1575" s="42">
        <v>104</v>
      </c>
      <c r="P1575" s="42" t="s">
        <v>8327</v>
      </c>
      <c r="Q1575" s="42">
        <v>2</v>
      </c>
      <c r="R1575" s="185" t="s">
        <v>8323</v>
      </c>
      <c r="U1575" s="52"/>
      <c r="Y1575" s="62"/>
      <c r="Z1575" s="62"/>
      <c r="AA1575" s="62"/>
      <c r="AB1575" s="64"/>
    </row>
    <row r="1576" spans="1:28" ht="14.1" customHeight="1">
      <c r="A1576" s="42" t="str">
        <f t="shared" si="18"/>
        <v>9901</v>
      </c>
      <c r="B1576" s="42" t="str">
        <f t="shared" si="19"/>
        <v>9901104</v>
      </c>
      <c r="C1576" s="42" t="str">
        <f t="shared" si="20"/>
        <v>99011043</v>
      </c>
      <c r="I1576" s="42">
        <v>120198</v>
      </c>
      <c r="J1576" s="42" t="s">
        <v>8322</v>
      </c>
      <c r="K1576" s="42">
        <v>9</v>
      </c>
      <c r="L1576" s="42" t="s">
        <v>8305</v>
      </c>
      <c r="M1576" s="44">
        <v>901</v>
      </c>
      <c r="N1576" s="42" t="s">
        <v>8306</v>
      </c>
      <c r="O1576" s="42">
        <v>104</v>
      </c>
      <c r="P1576" s="42" t="s">
        <v>8327</v>
      </c>
      <c r="Q1576" s="42">
        <v>3</v>
      </c>
      <c r="R1576" s="185" t="s">
        <v>8331</v>
      </c>
      <c r="U1576" s="52"/>
      <c r="Y1576" s="62"/>
      <c r="Z1576" s="62"/>
      <c r="AA1576" s="62"/>
      <c r="AB1576" s="64"/>
    </row>
    <row r="1577" spans="1:28" ht="14.1" customHeight="1">
      <c r="A1577" s="42" t="str">
        <f t="shared" si="18"/>
        <v>9901</v>
      </c>
      <c r="B1577" s="42" t="str">
        <f t="shared" si="19"/>
        <v>9901104</v>
      </c>
      <c r="C1577" s="42" t="str">
        <f t="shared" si="20"/>
        <v>990110419</v>
      </c>
      <c r="I1577" s="42">
        <v>120199</v>
      </c>
      <c r="J1577" s="42" t="s">
        <v>8324</v>
      </c>
      <c r="K1577" s="42">
        <v>9</v>
      </c>
      <c r="L1577" s="42" t="s">
        <v>8305</v>
      </c>
      <c r="M1577" s="44">
        <v>901</v>
      </c>
      <c r="N1577" s="42" t="s">
        <v>8306</v>
      </c>
      <c r="O1577" s="42">
        <v>104</v>
      </c>
      <c r="P1577" s="42" t="s">
        <v>8327</v>
      </c>
      <c r="Q1577" s="42">
        <v>19</v>
      </c>
      <c r="R1577" s="185" t="s">
        <v>1479</v>
      </c>
      <c r="U1577" s="52"/>
      <c r="Y1577" s="62"/>
      <c r="Z1577" s="62"/>
      <c r="AA1577" s="62"/>
      <c r="AB1577" s="64"/>
    </row>
    <row r="1578" spans="1:28" ht="14.1" customHeight="1">
      <c r="A1578" s="42" t="str">
        <f t="shared" si="18"/>
        <v>9901</v>
      </c>
      <c r="B1578" s="42" t="str">
        <f t="shared" si="19"/>
        <v>9901105</v>
      </c>
      <c r="C1578" s="42" t="str">
        <f t="shared" si="20"/>
        <v>99011051</v>
      </c>
      <c r="I1578" s="42">
        <v>120200</v>
      </c>
      <c r="J1578" s="42" t="s">
        <v>8325</v>
      </c>
      <c r="K1578" s="42">
        <v>9</v>
      </c>
      <c r="L1578" s="42" t="s">
        <v>8305</v>
      </c>
      <c r="M1578" s="44">
        <v>901</v>
      </c>
      <c r="N1578" s="42" t="s">
        <v>8306</v>
      </c>
      <c r="O1578" s="42">
        <v>105</v>
      </c>
      <c r="P1578" s="42" t="s">
        <v>8334</v>
      </c>
      <c r="Q1578" s="42">
        <v>1</v>
      </c>
      <c r="R1578" s="185" t="s">
        <v>3292</v>
      </c>
      <c r="U1578" s="52"/>
      <c r="Y1578" s="62"/>
      <c r="Z1578" s="62"/>
      <c r="AA1578" s="62"/>
      <c r="AB1578" s="64"/>
    </row>
    <row r="1579" spans="1:28" ht="14.1" customHeight="1">
      <c r="A1579" s="42" t="str">
        <f t="shared" si="18"/>
        <v>9901</v>
      </c>
      <c r="B1579" s="42" t="str">
        <f t="shared" si="19"/>
        <v>9901105</v>
      </c>
      <c r="C1579" s="42" t="str">
        <f t="shared" si="20"/>
        <v>99011052</v>
      </c>
      <c r="I1579" s="42">
        <v>120201</v>
      </c>
      <c r="J1579" s="42" t="s">
        <v>8326</v>
      </c>
      <c r="K1579" s="42">
        <v>9</v>
      </c>
      <c r="L1579" s="42" t="s">
        <v>8305</v>
      </c>
      <c r="M1579" s="44">
        <v>901</v>
      </c>
      <c r="N1579" s="42" t="s">
        <v>8306</v>
      </c>
      <c r="O1579" s="42">
        <v>105</v>
      </c>
      <c r="P1579" s="42" t="s">
        <v>8334</v>
      </c>
      <c r="Q1579" s="42">
        <v>2</v>
      </c>
      <c r="R1579" s="185" t="s">
        <v>3286</v>
      </c>
      <c r="U1579" s="52"/>
      <c r="Y1579" s="62"/>
      <c r="Z1579" s="62"/>
      <c r="AA1579" s="62"/>
      <c r="AB1579" s="64"/>
    </row>
    <row r="1580" spans="1:28" ht="14.1" customHeight="1">
      <c r="A1580" s="42" t="str">
        <f t="shared" si="18"/>
        <v>9901</v>
      </c>
      <c r="B1580" s="42" t="str">
        <f t="shared" si="19"/>
        <v>9901105</v>
      </c>
      <c r="C1580" s="42" t="str">
        <f t="shared" si="20"/>
        <v>99011053</v>
      </c>
      <c r="I1580" s="42">
        <v>120202</v>
      </c>
      <c r="J1580" s="42" t="s">
        <v>8329</v>
      </c>
      <c r="K1580" s="42">
        <v>9</v>
      </c>
      <c r="L1580" s="42" t="s">
        <v>8305</v>
      </c>
      <c r="M1580" s="44">
        <v>901</v>
      </c>
      <c r="N1580" s="42" t="s">
        <v>8306</v>
      </c>
      <c r="O1580" s="42">
        <v>105</v>
      </c>
      <c r="P1580" s="42" t="s">
        <v>8334</v>
      </c>
      <c r="Q1580" s="42">
        <v>3</v>
      </c>
      <c r="R1580" s="185" t="s">
        <v>8337</v>
      </c>
      <c r="U1580" s="52"/>
      <c r="Y1580" s="62"/>
      <c r="Z1580" s="62"/>
      <c r="AA1580" s="62"/>
      <c r="AB1580" s="64"/>
    </row>
    <row r="1581" spans="1:28" ht="14.1" customHeight="1">
      <c r="A1581" s="42" t="str">
        <f t="shared" si="18"/>
        <v>9901</v>
      </c>
      <c r="B1581" s="42" t="str">
        <f t="shared" si="19"/>
        <v>9901105</v>
      </c>
      <c r="C1581" s="42" t="str">
        <f t="shared" si="20"/>
        <v>990110519</v>
      </c>
      <c r="I1581" s="42">
        <v>120203</v>
      </c>
      <c r="J1581" s="42" t="s">
        <v>8330</v>
      </c>
      <c r="K1581" s="42">
        <v>9</v>
      </c>
      <c r="L1581" s="42" t="s">
        <v>8305</v>
      </c>
      <c r="M1581" s="44">
        <v>901</v>
      </c>
      <c r="N1581" s="42" t="s">
        <v>8306</v>
      </c>
      <c r="O1581" s="42">
        <v>105</v>
      </c>
      <c r="P1581" s="42" t="s">
        <v>8334</v>
      </c>
      <c r="Q1581" s="42">
        <v>19</v>
      </c>
      <c r="R1581" s="185" t="s">
        <v>1479</v>
      </c>
      <c r="U1581" s="52"/>
      <c r="Y1581" s="62"/>
      <c r="Z1581" s="62"/>
      <c r="AA1581" s="62"/>
      <c r="AB1581" s="64"/>
    </row>
    <row r="1582" spans="1:28" ht="14.1" customHeight="1">
      <c r="A1582" s="42" t="str">
        <f t="shared" si="18"/>
        <v>9901</v>
      </c>
      <c r="B1582" s="42" t="str">
        <f t="shared" si="19"/>
        <v>9901106</v>
      </c>
      <c r="C1582" s="42" t="str">
        <f t="shared" si="20"/>
        <v>99011061</v>
      </c>
      <c r="I1582" s="42">
        <v>120204</v>
      </c>
      <c r="J1582" s="42" t="s">
        <v>8332</v>
      </c>
      <c r="K1582" s="42">
        <v>9</v>
      </c>
      <c r="L1582" s="42" t="s">
        <v>8305</v>
      </c>
      <c r="M1582" s="44">
        <v>901</v>
      </c>
      <c r="N1582" s="42" t="s">
        <v>8306</v>
      </c>
      <c r="O1582" s="42">
        <v>106</v>
      </c>
      <c r="P1582" s="42" t="s">
        <v>4583</v>
      </c>
      <c r="Q1582" s="42">
        <v>1</v>
      </c>
      <c r="R1582" s="185" t="s">
        <v>8340</v>
      </c>
      <c r="U1582" s="52"/>
      <c r="Y1582" s="62"/>
      <c r="Z1582" s="62"/>
      <c r="AA1582" s="62"/>
      <c r="AB1582" s="64"/>
    </row>
    <row r="1583" spans="1:28" ht="14.1" customHeight="1">
      <c r="A1583" s="42" t="str">
        <f t="shared" si="18"/>
        <v>9901</v>
      </c>
      <c r="B1583" s="42" t="str">
        <f t="shared" si="19"/>
        <v>9901106</v>
      </c>
      <c r="C1583" s="42" t="str">
        <f t="shared" si="20"/>
        <v>99011062</v>
      </c>
      <c r="I1583" s="42">
        <v>120205</v>
      </c>
      <c r="J1583" s="42" t="s">
        <v>8333</v>
      </c>
      <c r="K1583" s="42">
        <v>9</v>
      </c>
      <c r="L1583" s="42" t="s">
        <v>8305</v>
      </c>
      <c r="M1583" s="44">
        <v>901</v>
      </c>
      <c r="N1583" s="42" t="s">
        <v>8306</v>
      </c>
      <c r="O1583" s="42">
        <v>106</v>
      </c>
      <c r="P1583" s="42" t="s">
        <v>4583</v>
      </c>
      <c r="Q1583" s="42">
        <v>2</v>
      </c>
      <c r="R1583" s="185" t="s">
        <v>8342</v>
      </c>
      <c r="U1583" s="52"/>
      <c r="Y1583" s="62"/>
      <c r="Z1583" s="62"/>
      <c r="AA1583" s="62"/>
      <c r="AB1583" s="64"/>
    </row>
    <row r="1584" spans="1:28" ht="14.1" customHeight="1">
      <c r="A1584" s="42" t="str">
        <f t="shared" si="18"/>
        <v>9901</v>
      </c>
      <c r="B1584" s="42" t="str">
        <f t="shared" si="19"/>
        <v>9901106</v>
      </c>
      <c r="C1584" s="42" t="str">
        <f t="shared" si="20"/>
        <v>99011063</v>
      </c>
      <c r="I1584" s="42">
        <v>120206</v>
      </c>
      <c r="J1584" s="42" t="s">
        <v>8335</v>
      </c>
      <c r="K1584" s="42">
        <v>9</v>
      </c>
      <c r="L1584" s="42" t="s">
        <v>8305</v>
      </c>
      <c r="M1584" s="44">
        <v>901</v>
      </c>
      <c r="N1584" s="42" t="s">
        <v>8306</v>
      </c>
      <c r="O1584" s="42">
        <v>106</v>
      </c>
      <c r="P1584" s="42" t="s">
        <v>4583</v>
      </c>
      <c r="Q1584" s="42">
        <v>3</v>
      </c>
      <c r="R1584" s="185" t="s">
        <v>3683</v>
      </c>
      <c r="U1584" s="52"/>
      <c r="Y1584" s="62"/>
      <c r="Z1584" s="62"/>
      <c r="AA1584" s="62"/>
      <c r="AB1584" s="64"/>
    </row>
    <row r="1585" spans="1:28" ht="14.1" customHeight="1">
      <c r="A1585" s="42" t="str">
        <f t="shared" si="18"/>
        <v>9901</v>
      </c>
      <c r="B1585" s="42" t="str">
        <f t="shared" si="19"/>
        <v>9901106</v>
      </c>
      <c r="C1585" s="42" t="str">
        <f t="shared" si="20"/>
        <v>99011064</v>
      </c>
      <c r="I1585" s="42">
        <v>120207</v>
      </c>
      <c r="J1585" s="42" t="s">
        <v>8336</v>
      </c>
      <c r="K1585" s="42">
        <v>9</v>
      </c>
      <c r="L1585" s="42" t="s">
        <v>8305</v>
      </c>
      <c r="M1585" s="44">
        <v>901</v>
      </c>
      <c r="N1585" s="42" t="s">
        <v>8306</v>
      </c>
      <c r="O1585" s="42">
        <v>106</v>
      </c>
      <c r="P1585" s="42" t="s">
        <v>4583</v>
      </c>
      <c r="Q1585" s="42">
        <v>4</v>
      </c>
      <c r="R1585" s="185" t="s">
        <v>8345</v>
      </c>
      <c r="U1585" s="52"/>
      <c r="Y1585" s="62"/>
      <c r="Z1585" s="62"/>
      <c r="AA1585" s="62"/>
      <c r="AB1585" s="64"/>
    </row>
    <row r="1586" spans="1:28" ht="14.1" customHeight="1">
      <c r="A1586" s="42" t="str">
        <f t="shared" si="18"/>
        <v>9901</v>
      </c>
      <c r="B1586" s="42" t="str">
        <f t="shared" si="19"/>
        <v>9901106</v>
      </c>
      <c r="C1586" s="42" t="str">
        <f t="shared" si="20"/>
        <v>99011065</v>
      </c>
      <c r="I1586" s="42">
        <v>120208</v>
      </c>
      <c r="J1586" s="42" t="s">
        <v>8338</v>
      </c>
      <c r="K1586" s="42">
        <v>9</v>
      </c>
      <c r="L1586" s="42" t="s">
        <v>8305</v>
      </c>
      <c r="M1586" s="44">
        <v>901</v>
      </c>
      <c r="N1586" s="42" t="s">
        <v>8306</v>
      </c>
      <c r="O1586" s="42">
        <v>106</v>
      </c>
      <c r="P1586" s="42" t="s">
        <v>4583</v>
      </c>
      <c r="Q1586" s="42">
        <v>5</v>
      </c>
      <c r="R1586" s="45" t="s">
        <v>8347</v>
      </c>
      <c r="U1586" s="52"/>
      <c r="Y1586" s="62"/>
      <c r="Z1586" s="62"/>
      <c r="AA1586" s="62"/>
      <c r="AB1586" s="64"/>
    </row>
    <row r="1587" spans="1:28" ht="14.1" customHeight="1">
      <c r="A1587" s="42" t="str">
        <f t="shared" si="18"/>
        <v>9901</v>
      </c>
      <c r="B1587" s="42" t="str">
        <f t="shared" si="19"/>
        <v>9901106</v>
      </c>
      <c r="C1587" s="42" t="str">
        <f t="shared" si="20"/>
        <v>99011066</v>
      </c>
      <c r="I1587" s="42">
        <v>120209</v>
      </c>
      <c r="J1587" s="42" t="s">
        <v>8339</v>
      </c>
      <c r="K1587" s="42">
        <v>9</v>
      </c>
      <c r="L1587" s="42" t="s">
        <v>8305</v>
      </c>
      <c r="M1587" s="44">
        <v>901</v>
      </c>
      <c r="N1587" s="42" t="s">
        <v>8306</v>
      </c>
      <c r="O1587" s="42">
        <v>106</v>
      </c>
      <c r="P1587" s="42" t="s">
        <v>4583</v>
      </c>
      <c r="Q1587" s="42">
        <v>6</v>
      </c>
      <c r="R1587" s="45" t="s">
        <v>8349</v>
      </c>
      <c r="U1587" s="52"/>
      <c r="Y1587" s="62"/>
      <c r="Z1587" s="62"/>
      <c r="AA1587" s="62"/>
      <c r="AB1587" s="64"/>
    </row>
    <row r="1588" spans="1:28" ht="14.1" customHeight="1">
      <c r="A1588" s="42" t="str">
        <f t="shared" si="18"/>
        <v>9901</v>
      </c>
      <c r="B1588" s="42" t="str">
        <f t="shared" si="19"/>
        <v>9901106</v>
      </c>
      <c r="C1588" s="42" t="str">
        <f t="shared" si="20"/>
        <v>99011067</v>
      </c>
      <c r="I1588" s="42">
        <v>120210</v>
      </c>
      <c r="J1588" s="42" t="s">
        <v>8341</v>
      </c>
      <c r="K1588" s="42">
        <v>9</v>
      </c>
      <c r="L1588" s="42" t="s">
        <v>8305</v>
      </c>
      <c r="M1588" s="44">
        <v>901</v>
      </c>
      <c r="N1588" s="42" t="s">
        <v>8306</v>
      </c>
      <c r="O1588" s="42">
        <v>106</v>
      </c>
      <c r="P1588" s="42" t="s">
        <v>4583</v>
      </c>
      <c r="Q1588" s="42">
        <v>7</v>
      </c>
      <c r="R1588" s="45" t="s">
        <v>8351</v>
      </c>
      <c r="U1588" s="52"/>
      <c r="Y1588" s="62"/>
      <c r="Z1588" s="62"/>
      <c r="AA1588" s="62"/>
      <c r="AB1588" s="64"/>
    </row>
    <row r="1589" spans="1:28" ht="14.1" customHeight="1">
      <c r="A1589" s="42" t="str">
        <f t="shared" si="18"/>
        <v>9901</v>
      </c>
      <c r="B1589" s="42" t="str">
        <f t="shared" si="19"/>
        <v>9901106</v>
      </c>
      <c r="C1589" s="42" t="str">
        <f t="shared" si="20"/>
        <v>99011068</v>
      </c>
      <c r="I1589" s="42">
        <v>120211</v>
      </c>
      <c r="J1589" s="42" t="s">
        <v>8343</v>
      </c>
      <c r="K1589" s="42">
        <v>9</v>
      </c>
      <c r="L1589" s="42" t="s">
        <v>8305</v>
      </c>
      <c r="M1589" s="44">
        <v>901</v>
      </c>
      <c r="N1589" s="42" t="s">
        <v>8306</v>
      </c>
      <c r="O1589" s="42">
        <v>106</v>
      </c>
      <c r="P1589" s="42" t="s">
        <v>4583</v>
      </c>
      <c r="Q1589" s="42">
        <v>8</v>
      </c>
      <c r="R1589" s="45" t="s">
        <v>8353</v>
      </c>
      <c r="U1589" s="52"/>
      <c r="Y1589" s="62"/>
      <c r="Z1589" s="62"/>
      <c r="AA1589" s="62"/>
      <c r="AB1589" s="64"/>
    </row>
    <row r="1590" spans="1:28" ht="14.1" customHeight="1">
      <c r="A1590" s="42" t="str">
        <f t="shared" si="18"/>
        <v>9901</v>
      </c>
      <c r="B1590" s="42" t="str">
        <f t="shared" si="19"/>
        <v>9901106</v>
      </c>
      <c r="C1590" s="42" t="str">
        <f t="shared" si="20"/>
        <v>99011069</v>
      </c>
      <c r="I1590" s="42">
        <v>120212</v>
      </c>
      <c r="J1590" s="42" t="s">
        <v>8344</v>
      </c>
      <c r="K1590" s="42">
        <v>9</v>
      </c>
      <c r="L1590" s="42" t="s">
        <v>8305</v>
      </c>
      <c r="M1590" s="44">
        <v>901</v>
      </c>
      <c r="N1590" s="42" t="s">
        <v>8306</v>
      </c>
      <c r="O1590" s="42">
        <v>106</v>
      </c>
      <c r="P1590" s="42" t="s">
        <v>4583</v>
      </c>
      <c r="Q1590" s="42">
        <v>9</v>
      </c>
      <c r="R1590" s="45" t="s">
        <v>8355</v>
      </c>
      <c r="U1590" s="52"/>
      <c r="Y1590" s="62"/>
      <c r="Z1590" s="62"/>
      <c r="AA1590" s="62"/>
      <c r="AB1590" s="64"/>
    </row>
    <row r="1591" spans="1:28" ht="14.1" customHeight="1">
      <c r="A1591" s="42" t="str">
        <f t="shared" si="18"/>
        <v>9901</v>
      </c>
      <c r="B1591" s="42" t="str">
        <f t="shared" si="19"/>
        <v>9901106</v>
      </c>
      <c r="C1591" s="42" t="str">
        <f t="shared" si="20"/>
        <v>990110610</v>
      </c>
      <c r="I1591" s="42">
        <v>120213</v>
      </c>
      <c r="J1591" s="42" t="s">
        <v>8346</v>
      </c>
      <c r="K1591" s="42">
        <v>9</v>
      </c>
      <c r="L1591" s="42" t="s">
        <v>8305</v>
      </c>
      <c r="M1591" s="44">
        <v>901</v>
      </c>
      <c r="N1591" s="42" t="s">
        <v>8306</v>
      </c>
      <c r="O1591" s="42">
        <v>106</v>
      </c>
      <c r="P1591" s="42" t="s">
        <v>4583</v>
      </c>
      <c r="Q1591" s="42">
        <v>10</v>
      </c>
      <c r="R1591" s="45" t="s">
        <v>8357</v>
      </c>
      <c r="U1591" s="52"/>
      <c r="Y1591" s="62"/>
      <c r="Z1591" s="62"/>
      <c r="AA1591" s="62"/>
      <c r="AB1591" s="64"/>
    </row>
    <row r="1592" spans="1:28" ht="14.1" customHeight="1">
      <c r="A1592" s="42" t="str">
        <f t="shared" si="18"/>
        <v>9901</v>
      </c>
      <c r="B1592" s="42" t="str">
        <f t="shared" si="19"/>
        <v>9901106</v>
      </c>
      <c r="C1592" s="42" t="str">
        <f t="shared" si="20"/>
        <v>990110619</v>
      </c>
      <c r="I1592" s="42">
        <v>120214</v>
      </c>
      <c r="J1592" s="42" t="s">
        <v>8348</v>
      </c>
      <c r="K1592" s="42">
        <v>9</v>
      </c>
      <c r="L1592" s="42" t="s">
        <v>8305</v>
      </c>
      <c r="M1592" s="44">
        <v>901</v>
      </c>
      <c r="N1592" s="42" t="s">
        <v>8306</v>
      </c>
      <c r="O1592" s="42">
        <v>106</v>
      </c>
      <c r="P1592" s="42" t="s">
        <v>4583</v>
      </c>
      <c r="Q1592" s="42">
        <v>19</v>
      </c>
      <c r="R1592" s="45" t="s">
        <v>1479</v>
      </c>
      <c r="U1592" s="52"/>
      <c r="Y1592" s="62"/>
      <c r="Z1592" s="62"/>
      <c r="AA1592" s="62"/>
      <c r="AB1592" s="64"/>
    </row>
    <row r="1593" spans="1:28" ht="14.1" customHeight="1">
      <c r="A1593" s="42" t="str">
        <f t="shared" si="18"/>
        <v>9901</v>
      </c>
      <c r="B1593" s="42" t="str">
        <f t="shared" si="19"/>
        <v>9901107</v>
      </c>
      <c r="C1593" s="42" t="str">
        <f t="shared" si="20"/>
        <v>99011071</v>
      </c>
      <c r="I1593" s="42">
        <v>120215</v>
      </c>
      <c r="J1593" s="42" t="s">
        <v>8350</v>
      </c>
      <c r="K1593" s="42">
        <v>9</v>
      </c>
      <c r="L1593" s="42" t="s">
        <v>8305</v>
      </c>
      <c r="M1593" s="44">
        <v>901</v>
      </c>
      <c r="N1593" s="42" t="s">
        <v>8306</v>
      </c>
      <c r="O1593" s="42">
        <v>107</v>
      </c>
      <c r="P1593" s="42" t="s">
        <v>4552</v>
      </c>
      <c r="Q1593" s="42">
        <v>1</v>
      </c>
      <c r="R1593" s="45" t="s">
        <v>3736</v>
      </c>
      <c r="U1593" s="52"/>
      <c r="Y1593" s="62"/>
      <c r="Z1593" s="62"/>
      <c r="AA1593" s="62"/>
      <c r="AB1593" s="64"/>
    </row>
    <row r="1594" spans="1:28" ht="14.1" customHeight="1">
      <c r="A1594" s="42" t="str">
        <f t="shared" si="18"/>
        <v>9901</v>
      </c>
      <c r="B1594" s="42" t="str">
        <f t="shared" si="19"/>
        <v>9901107</v>
      </c>
      <c r="C1594" s="42" t="str">
        <f t="shared" si="20"/>
        <v>99011072</v>
      </c>
      <c r="I1594" s="42">
        <v>120216</v>
      </c>
      <c r="J1594" s="42" t="s">
        <v>8352</v>
      </c>
      <c r="K1594" s="42">
        <v>9</v>
      </c>
      <c r="L1594" s="42" t="s">
        <v>8305</v>
      </c>
      <c r="M1594" s="44">
        <v>901</v>
      </c>
      <c r="N1594" s="42" t="s">
        <v>8306</v>
      </c>
      <c r="O1594" s="42">
        <v>107</v>
      </c>
      <c r="P1594" s="42" t="s">
        <v>4552</v>
      </c>
      <c r="Q1594" s="42">
        <v>2</v>
      </c>
      <c r="R1594" s="45" t="s">
        <v>3173</v>
      </c>
      <c r="U1594" s="52"/>
      <c r="Y1594" s="62"/>
      <c r="Z1594" s="62"/>
      <c r="AA1594" s="62"/>
      <c r="AB1594" s="64"/>
    </row>
    <row r="1595" spans="1:28" ht="14.1" customHeight="1">
      <c r="A1595" s="42" t="str">
        <f t="shared" si="18"/>
        <v>9901</v>
      </c>
      <c r="B1595" s="42" t="str">
        <f t="shared" si="19"/>
        <v>9901107</v>
      </c>
      <c r="C1595" s="42" t="str">
        <f t="shared" si="20"/>
        <v>99011073</v>
      </c>
      <c r="I1595" s="42">
        <v>120217</v>
      </c>
      <c r="J1595" s="42" t="s">
        <v>8354</v>
      </c>
      <c r="K1595" s="42">
        <v>9</v>
      </c>
      <c r="L1595" s="42" t="s">
        <v>8305</v>
      </c>
      <c r="M1595" s="44">
        <v>901</v>
      </c>
      <c r="N1595" s="42" t="s">
        <v>8306</v>
      </c>
      <c r="O1595" s="42">
        <v>107</v>
      </c>
      <c r="P1595" s="42" t="s">
        <v>4552</v>
      </c>
      <c r="Q1595" s="42">
        <v>3</v>
      </c>
      <c r="R1595" s="45" t="s">
        <v>3666</v>
      </c>
      <c r="U1595" s="52"/>
      <c r="Y1595" s="62"/>
      <c r="Z1595" s="62"/>
      <c r="AA1595" s="62"/>
      <c r="AB1595" s="64"/>
    </row>
    <row r="1596" spans="1:28" ht="14.1" customHeight="1">
      <c r="A1596" s="42" t="str">
        <f t="shared" si="18"/>
        <v>9901</v>
      </c>
      <c r="B1596" s="42" t="str">
        <f t="shared" si="19"/>
        <v>9901107</v>
      </c>
      <c r="C1596" s="42" t="str">
        <f t="shared" si="20"/>
        <v>99011074</v>
      </c>
      <c r="I1596" s="42">
        <v>120218</v>
      </c>
      <c r="J1596" s="42" t="s">
        <v>8356</v>
      </c>
      <c r="K1596" s="42">
        <v>9</v>
      </c>
      <c r="L1596" s="42" t="s">
        <v>8305</v>
      </c>
      <c r="M1596" s="44">
        <v>901</v>
      </c>
      <c r="N1596" s="42" t="s">
        <v>8306</v>
      </c>
      <c r="O1596" s="42">
        <v>107</v>
      </c>
      <c r="P1596" s="42" t="s">
        <v>4552</v>
      </c>
      <c r="Q1596" s="42">
        <v>4</v>
      </c>
      <c r="R1596" s="45" t="s">
        <v>3180</v>
      </c>
      <c r="U1596" s="52"/>
      <c r="Y1596" s="62"/>
      <c r="Z1596" s="62"/>
      <c r="AA1596" s="62"/>
      <c r="AB1596" s="64"/>
    </row>
    <row r="1597" spans="1:28" ht="14.1" customHeight="1">
      <c r="A1597" s="42" t="str">
        <f t="shared" si="18"/>
        <v>9901</v>
      </c>
      <c r="B1597" s="42" t="str">
        <f t="shared" si="19"/>
        <v>9901107</v>
      </c>
      <c r="C1597" s="42" t="str">
        <f t="shared" si="20"/>
        <v>99011075</v>
      </c>
      <c r="I1597" s="42">
        <v>120219</v>
      </c>
      <c r="J1597" s="42" t="s">
        <v>8358</v>
      </c>
      <c r="K1597" s="42">
        <v>9</v>
      </c>
      <c r="L1597" s="42" t="s">
        <v>8305</v>
      </c>
      <c r="M1597" s="44">
        <v>901</v>
      </c>
      <c r="N1597" s="42" t="s">
        <v>8306</v>
      </c>
      <c r="O1597" s="42">
        <v>107</v>
      </c>
      <c r="P1597" s="42" t="s">
        <v>4552</v>
      </c>
      <c r="Q1597" s="42">
        <v>5</v>
      </c>
      <c r="R1597" s="45" t="s">
        <v>3115</v>
      </c>
      <c r="U1597" s="52"/>
      <c r="Y1597" s="62"/>
      <c r="Z1597" s="62"/>
      <c r="AA1597" s="62"/>
      <c r="AB1597" s="64"/>
    </row>
    <row r="1598" spans="1:28" ht="14.1" customHeight="1">
      <c r="A1598" s="42" t="str">
        <f t="shared" si="18"/>
        <v>9901</v>
      </c>
      <c r="B1598" s="42" t="str">
        <f t="shared" si="19"/>
        <v>9901107</v>
      </c>
      <c r="C1598" s="42" t="str">
        <f t="shared" si="20"/>
        <v>990110719</v>
      </c>
      <c r="I1598" s="42">
        <v>120220</v>
      </c>
      <c r="J1598" s="42" t="s">
        <v>8359</v>
      </c>
      <c r="K1598" s="42">
        <v>9</v>
      </c>
      <c r="L1598" s="42" t="s">
        <v>8305</v>
      </c>
      <c r="M1598" s="44">
        <v>901</v>
      </c>
      <c r="N1598" s="42" t="s">
        <v>8306</v>
      </c>
      <c r="O1598" s="42">
        <v>107</v>
      </c>
      <c r="P1598" s="42" t="s">
        <v>4552</v>
      </c>
      <c r="Q1598" s="42">
        <v>19</v>
      </c>
      <c r="R1598" s="45" t="s">
        <v>1479</v>
      </c>
      <c r="U1598" s="52"/>
      <c r="Y1598" s="62"/>
      <c r="Z1598" s="62"/>
      <c r="AA1598" s="62"/>
      <c r="AB1598" s="64"/>
    </row>
    <row r="1599" spans="1:28" ht="14.1" customHeight="1">
      <c r="A1599" s="42" t="str">
        <f t="shared" si="18"/>
        <v>9901</v>
      </c>
      <c r="B1599" s="42" t="str">
        <f t="shared" si="19"/>
        <v>9901108</v>
      </c>
      <c r="C1599" s="42" t="str">
        <f t="shared" si="20"/>
        <v>99011081</v>
      </c>
      <c r="I1599" s="42">
        <v>120221</v>
      </c>
      <c r="J1599" s="42" t="s">
        <v>8361</v>
      </c>
      <c r="K1599" s="42">
        <v>9</v>
      </c>
      <c r="L1599" s="42" t="s">
        <v>8305</v>
      </c>
      <c r="M1599" s="44">
        <v>901</v>
      </c>
      <c r="N1599" s="42" t="s">
        <v>8306</v>
      </c>
      <c r="O1599" s="42">
        <v>108</v>
      </c>
      <c r="P1599" s="42" t="s">
        <v>1836</v>
      </c>
      <c r="Q1599" s="42">
        <v>1</v>
      </c>
      <c r="R1599" s="45" t="s">
        <v>8367</v>
      </c>
      <c r="U1599" s="52"/>
      <c r="Y1599" s="62"/>
      <c r="Z1599" s="62"/>
      <c r="AA1599" s="62"/>
      <c r="AB1599" s="64"/>
    </row>
    <row r="1600" spans="1:28" ht="14.1" customHeight="1">
      <c r="A1600" s="42" t="str">
        <f t="shared" si="18"/>
        <v>9901</v>
      </c>
      <c r="B1600" s="42" t="str">
        <f t="shared" si="19"/>
        <v>9901108</v>
      </c>
      <c r="C1600" s="42" t="str">
        <f t="shared" si="20"/>
        <v>99011082</v>
      </c>
      <c r="I1600" s="42">
        <v>120222</v>
      </c>
      <c r="J1600" s="42" t="s">
        <v>8362</v>
      </c>
      <c r="K1600" s="42">
        <v>9</v>
      </c>
      <c r="L1600" s="42" t="s">
        <v>8305</v>
      </c>
      <c r="M1600" s="44">
        <v>901</v>
      </c>
      <c r="N1600" s="42" t="s">
        <v>8306</v>
      </c>
      <c r="O1600" s="42">
        <v>108</v>
      </c>
      <c r="P1600" s="42" t="s">
        <v>1836</v>
      </c>
      <c r="Q1600" s="42">
        <v>2</v>
      </c>
      <c r="R1600" s="45" t="s">
        <v>8369</v>
      </c>
      <c r="U1600" s="52"/>
      <c r="Y1600" s="62"/>
      <c r="Z1600" s="62"/>
      <c r="AA1600" s="62"/>
      <c r="AB1600" s="64"/>
    </row>
    <row r="1601" spans="1:28" ht="14.1" customHeight="1">
      <c r="A1601" s="42" t="str">
        <f t="shared" si="18"/>
        <v>9901</v>
      </c>
      <c r="B1601" s="42" t="str">
        <f t="shared" si="19"/>
        <v>9901108</v>
      </c>
      <c r="C1601" s="42" t="str">
        <f t="shared" si="20"/>
        <v>99011083</v>
      </c>
      <c r="I1601" s="42">
        <v>120224</v>
      </c>
      <c r="J1601" s="42" t="s">
        <v>8363</v>
      </c>
      <c r="K1601" s="42">
        <v>9</v>
      </c>
      <c r="L1601" s="42" t="s">
        <v>8305</v>
      </c>
      <c r="M1601" s="44">
        <v>901</v>
      </c>
      <c r="N1601" s="42" t="s">
        <v>8306</v>
      </c>
      <c r="O1601" s="42">
        <v>108</v>
      </c>
      <c r="P1601" s="42" t="s">
        <v>1836</v>
      </c>
      <c r="Q1601" s="42">
        <v>3</v>
      </c>
      <c r="R1601" s="45" t="s">
        <v>4192</v>
      </c>
      <c r="U1601" s="52"/>
      <c r="Y1601" s="62"/>
      <c r="Z1601" s="62"/>
      <c r="AA1601" s="62"/>
      <c r="AB1601" s="64"/>
    </row>
    <row r="1602" spans="1:28" ht="14.1" customHeight="1">
      <c r="A1602" s="42" t="str">
        <f t="shared" si="18"/>
        <v>9901</v>
      </c>
      <c r="B1602" s="42" t="str">
        <f t="shared" si="19"/>
        <v>9901108</v>
      </c>
      <c r="C1602" s="42" t="str">
        <f t="shared" si="20"/>
        <v>99011084</v>
      </c>
      <c r="I1602" s="42">
        <v>120225</v>
      </c>
      <c r="J1602" s="42" t="s">
        <v>8364</v>
      </c>
      <c r="K1602" s="42">
        <v>9</v>
      </c>
      <c r="L1602" s="42" t="s">
        <v>8305</v>
      </c>
      <c r="M1602" s="44">
        <v>901</v>
      </c>
      <c r="N1602" s="42" t="s">
        <v>8306</v>
      </c>
      <c r="O1602" s="42">
        <v>108</v>
      </c>
      <c r="P1602" s="42" t="s">
        <v>1836</v>
      </c>
      <c r="Q1602" s="42">
        <v>4</v>
      </c>
      <c r="R1602" s="45" t="s">
        <v>3321</v>
      </c>
      <c r="U1602" s="52"/>
      <c r="Y1602" s="62"/>
      <c r="Z1602" s="62"/>
      <c r="AA1602" s="62"/>
      <c r="AB1602" s="64"/>
    </row>
    <row r="1603" spans="1:28" ht="14.1" customHeight="1">
      <c r="A1603" s="42" t="str">
        <f t="shared" si="18"/>
        <v>9901</v>
      </c>
      <c r="B1603" s="42" t="str">
        <f t="shared" si="19"/>
        <v>9901108</v>
      </c>
      <c r="C1603" s="42" t="str">
        <f t="shared" si="20"/>
        <v>99011085</v>
      </c>
      <c r="I1603" s="42">
        <v>120226</v>
      </c>
      <c r="J1603" s="42" t="s">
        <v>8365</v>
      </c>
      <c r="K1603" s="42">
        <v>9</v>
      </c>
      <c r="L1603" s="42" t="s">
        <v>8305</v>
      </c>
      <c r="M1603" s="44">
        <v>901</v>
      </c>
      <c r="N1603" s="42" t="s">
        <v>8306</v>
      </c>
      <c r="O1603" s="42">
        <v>108</v>
      </c>
      <c r="P1603" s="42" t="s">
        <v>1836</v>
      </c>
      <c r="Q1603" s="42">
        <v>5</v>
      </c>
      <c r="R1603" s="45" t="s">
        <v>3351</v>
      </c>
      <c r="U1603" s="52"/>
      <c r="Y1603" s="62"/>
      <c r="Z1603" s="62"/>
      <c r="AA1603" s="62"/>
      <c r="AB1603" s="64"/>
    </row>
    <row r="1604" spans="1:28" ht="14.1" customHeight="1">
      <c r="A1604" s="42" t="str">
        <f t="shared" si="18"/>
        <v>9901</v>
      </c>
      <c r="B1604" s="42" t="str">
        <f t="shared" si="19"/>
        <v>9901108</v>
      </c>
      <c r="C1604" s="42" t="str">
        <f t="shared" si="20"/>
        <v>99011086</v>
      </c>
      <c r="I1604" s="42">
        <v>120227</v>
      </c>
      <c r="J1604" s="42" t="s">
        <v>8366</v>
      </c>
      <c r="K1604" s="42">
        <v>9</v>
      </c>
      <c r="L1604" s="42" t="s">
        <v>8305</v>
      </c>
      <c r="M1604" s="44">
        <v>901</v>
      </c>
      <c r="N1604" s="42" t="s">
        <v>8306</v>
      </c>
      <c r="O1604" s="42">
        <v>108</v>
      </c>
      <c r="P1604" s="42" t="s">
        <v>1836</v>
      </c>
      <c r="Q1604" s="42">
        <v>6</v>
      </c>
      <c r="R1604" s="45" t="s">
        <v>3333</v>
      </c>
      <c r="U1604" s="52"/>
      <c r="Y1604" s="62"/>
      <c r="Z1604" s="62"/>
      <c r="AA1604" s="62"/>
      <c r="AB1604" s="64"/>
    </row>
    <row r="1605" spans="1:28" ht="14.1" customHeight="1">
      <c r="A1605" s="42" t="str">
        <f t="shared" si="18"/>
        <v>9901</v>
      </c>
      <c r="B1605" s="42" t="str">
        <f t="shared" si="19"/>
        <v>9901108</v>
      </c>
      <c r="C1605" s="42" t="str">
        <f t="shared" si="20"/>
        <v>99011087</v>
      </c>
      <c r="I1605" s="42">
        <v>120228</v>
      </c>
      <c r="J1605" s="42" t="s">
        <v>8368</v>
      </c>
      <c r="K1605" s="42">
        <v>9</v>
      </c>
      <c r="L1605" s="42" t="s">
        <v>8305</v>
      </c>
      <c r="M1605" s="44">
        <v>901</v>
      </c>
      <c r="N1605" s="42" t="s">
        <v>8306</v>
      </c>
      <c r="O1605" s="42">
        <v>108</v>
      </c>
      <c r="P1605" s="42" t="s">
        <v>1836</v>
      </c>
      <c r="Q1605" s="42">
        <v>7</v>
      </c>
      <c r="R1605" s="45" t="s">
        <v>4161</v>
      </c>
      <c r="U1605" s="52"/>
      <c r="Y1605" s="62"/>
      <c r="Z1605" s="62"/>
      <c r="AA1605" s="62"/>
      <c r="AB1605" s="64"/>
    </row>
    <row r="1606" spans="1:28" ht="14.1" customHeight="1">
      <c r="A1606" s="42" t="str">
        <f t="shared" si="18"/>
        <v>9901</v>
      </c>
      <c r="B1606" s="42" t="str">
        <f t="shared" si="19"/>
        <v>9901108</v>
      </c>
      <c r="C1606" s="42" t="str">
        <f t="shared" si="20"/>
        <v>99011088</v>
      </c>
      <c r="I1606" s="42">
        <v>120229</v>
      </c>
      <c r="J1606" s="42" t="s">
        <v>8370</v>
      </c>
      <c r="K1606" s="42">
        <v>9</v>
      </c>
      <c r="L1606" s="42" t="s">
        <v>8305</v>
      </c>
      <c r="M1606" s="44">
        <v>901</v>
      </c>
      <c r="N1606" s="42" t="s">
        <v>8306</v>
      </c>
      <c r="O1606" s="42">
        <v>108</v>
      </c>
      <c r="P1606" s="42" t="s">
        <v>1836</v>
      </c>
      <c r="Q1606" s="42">
        <v>8</v>
      </c>
      <c r="R1606" s="45" t="s">
        <v>7054</v>
      </c>
      <c r="U1606" s="52"/>
      <c r="Y1606" s="62"/>
      <c r="Z1606" s="62"/>
      <c r="AA1606" s="62"/>
      <c r="AB1606" s="64"/>
    </row>
    <row r="1607" spans="1:28" ht="14.1" customHeight="1">
      <c r="A1607" s="42" t="str">
        <f t="shared" si="18"/>
        <v>9901</v>
      </c>
      <c r="B1607" s="42" t="str">
        <f t="shared" si="19"/>
        <v>9901108</v>
      </c>
      <c r="C1607" s="42" t="str">
        <f t="shared" si="20"/>
        <v>99011089</v>
      </c>
      <c r="I1607" s="42">
        <v>120230</v>
      </c>
      <c r="J1607" s="42" t="s">
        <v>8371</v>
      </c>
      <c r="K1607" s="42">
        <v>9</v>
      </c>
      <c r="L1607" s="42" t="s">
        <v>8305</v>
      </c>
      <c r="M1607" s="44">
        <v>901</v>
      </c>
      <c r="N1607" s="42" t="s">
        <v>8306</v>
      </c>
      <c r="O1607" s="42">
        <v>108</v>
      </c>
      <c r="P1607" s="42" t="s">
        <v>1836</v>
      </c>
      <c r="Q1607" s="42">
        <v>9</v>
      </c>
      <c r="R1607" s="45" t="s">
        <v>2974</v>
      </c>
      <c r="U1607" s="52"/>
      <c r="Y1607" s="62"/>
      <c r="Z1607" s="62"/>
      <c r="AA1607" s="62"/>
      <c r="AB1607" s="64"/>
    </row>
    <row r="1608" spans="1:28" ht="14.1" customHeight="1">
      <c r="A1608" s="42" t="str">
        <f t="shared" si="18"/>
        <v>9901</v>
      </c>
      <c r="B1608" s="42" t="str">
        <f t="shared" si="19"/>
        <v>9901108</v>
      </c>
      <c r="C1608" s="42" t="str">
        <f t="shared" si="20"/>
        <v>990110819</v>
      </c>
      <c r="I1608" s="42">
        <v>120231</v>
      </c>
      <c r="J1608" s="42" t="s">
        <v>8372</v>
      </c>
      <c r="K1608" s="42">
        <v>9</v>
      </c>
      <c r="L1608" s="42" t="s">
        <v>8305</v>
      </c>
      <c r="M1608" s="44">
        <v>901</v>
      </c>
      <c r="N1608" s="42" t="s">
        <v>8306</v>
      </c>
      <c r="O1608" s="42">
        <v>108</v>
      </c>
      <c r="P1608" s="42" t="s">
        <v>1836</v>
      </c>
      <c r="Q1608" s="42">
        <v>19</v>
      </c>
      <c r="R1608" s="45" t="s">
        <v>1479</v>
      </c>
      <c r="U1608" s="52"/>
      <c r="Y1608" s="62"/>
      <c r="Z1608" s="62"/>
      <c r="AA1608" s="62"/>
      <c r="AB1608" s="64"/>
    </row>
    <row r="1609" spans="1:28" ht="14.1" customHeight="1">
      <c r="A1609" s="42" t="str">
        <f t="shared" si="18"/>
        <v>9901</v>
      </c>
      <c r="B1609" s="42" t="str">
        <f t="shared" si="19"/>
        <v>9901109</v>
      </c>
      <c r="C1609" s="42" t="str">
        <f t="shared" si="20"/>
        <v>99011091</v>
      </c>
      <c r="I1609" s="42">
        <v>120232</v>
      </c>
      <c r="J1609" s="42" t="s">
        <v>8373</v>
      </c>
      <c r="K1609" s="42">
        <v>9</v>
      </c>
      <c r="L1609" s="42" t="s">
        <v>8305</v>
      </c>
      <c r="M1609" s="44">
        <v>901</v>
      </c>
      <c r="N1609" s="42" t="s">
        <v>8306</v>
      </c>
      <c r="O1609" s="42">
        <v>109</v>
      </c>
      <c r="P1609" s="42" t="s">
        <v>4100</v>
      </c>
      <c r="Q1609" s="42">
        <v>1</v>
      </c>
      <c r="R1609" s="45" t="s">
        <v>8379</v>
      </c>
      <c r="U1609" s="52"/>
      <c r="Y1609" s="62"/>
      <c r="Z1609" s="62"/>
      <c r="AA1609" s="62"/>
      <c r="AB1609" s="64"/>
    </row>
    <row r="1610" spans="1:28" ht="14.1" customHeight="1">
      <c r="A1610" s="42" t="str">
        <f t="shared" si="18"/>
        <v>9901</v>
      </c>
      <c r="B1610" s="42" t="str">
        <f t="shared" si="19"/>
        <v>9901109</v>
      </c>
      <c r="C1610" s="42" t="str">
        <f t="shared" si="20"/>
        <v>99011092</v>
      </c>
      <c r="I1610" s="42">
        <v>120233</v>
      </c>
      <c r="J1610" s="42" t="s">
        <v>8374</v>
      </c>
      <c r="K1610" s="42">
        <v>9</v>
      </c>
      <c r="L1610" s="42" t="s">
        <v>8305</v>
      </c>
      <c r="M1610" s="44">
        <v>901</v>
      </c>
      <c r="N1610" s="42" t="s">
        <v>8306</v>
      </c>
      <c r="O1610" s="42">
        <v>109</v>
      </c>
      <c r="P1610" s="42" t="s">
        <v>4100</v>
      </c>
      <c r="Q1610" s="42">
        <v>2</v>
      </c>
      <c r="R1610" s="45" t="s">
        <v>8381</v>
      </c>
      <c r="U1610" s="52"/>
      <c r="Y1610" s="62"/>
      <c r="Z1610" s="62"/>
      <c r="AA1610" s="62"/>
      <c r="AB1610" s="64"/>
    </row>
    <row r="1611" spans="1:28" ht="14.1" customHeight="1">
      <c r="A1611" s="42" t="str">
        <f t="shared" si="18"/>
        <v>9901</v>
      </c>
      <c r="B1611" s="42" t="str">
        <f t="shared" si="19"/>
        <v>9901109</v>
      </c>
      <c r="C1611" s="42" t="str">
        <f t="shared" si="20"/>
        <v>990110919</v>
      </c>
      <c r="I1611" s="42">
        <v>120234</v>
      </c>
      <c r="J1611" s="42" t="s">
        <v>8375</v>
      </c>
      <c r="K1611" s="42">
        <v>9</v>
      </c>
      <c r="L1611" s="42" t="s">
        <v>8305</v>
      </c>
      <c r="M1611" s="44">
        <v>901</v>
      </c>
      <c r="N1611" s="42" t="s">
        <v>8306</v>
      </c>
      <c r="O1611" s="42">
        <v>109</v>
      </c>
      <c r="P1611" s="42" t="s">
        <v>4100</v>
      </c>
      <c r="Q1611" s="42">
        <v>19</v>
      </c>
      <c r="R1611" s="45" t="s">
        <v>1479</v>
      </c>
      <c r="U1611" s="52"/>
      <c r="Y1611" s="62"/>
      <c r="Z1611" s="62"/>
      <c r="AA1611" s="62"/>
      <c r="AB1611" s="64"/>
    </row>
    <row r="1612" spans="1:28" ht="14.1" customHeight="1">
      <c r="A1612" s="42" t="str">
        <f t="shared" si="18"/>
        <v>9901</v>
      </c>
      <c r="B1612" s="42" t="str">
        <f t="shared" si="19"/>
        <v>9901110</v>
      </c>
      <c r="C1612" s="42" t="str">
        <f t="shared" si="20"/>
        <v>99011101</v>
      </c>
      <c r="I1612" s="42">
        <v>120235</v>
      </c>
      <c r="J1612" s="42" t="s">
        <v>8376</v>
      </c>
      <c r="K1612" s="42">
        <v>9</v>
      </c>
      <c r="L1612" s="42" t="s">
        <v>8305</v>
      </c>
      <c r="M1612" s="44">
        <v>901</v>
      </c>
      <c r="N1612" s="42" t="s">
        <v>8306</v>
      </c>
      <c r="O1612" s="42">
        <v>110</v>
      </c>
      <c r="P1612" s="42" t="s">
        <v>8384</v>
      </c>
      <c r="Q1612" s="42">
        <v>1</v>
      </c>
      <c r="R1612" s="45" t="s">
        <v>8384</v>
      </c>
      <c r="U1612" s="52"/>
      <c r="Y1612" s="62"/>
      <c r="Z1612" s="62"/>
      <c r="AA1612" s="62"/>
      <c r="AB1612" s="64"/>
    </row>
    <row r="1613" spans="1:28" ht="14.1" customHeight="1">
      <c r="A1613" s="42" t="str">
        <f t="shared" si="18"/>
        <v>9901</v>
      </c>
      <c r="B1613" s="42" t="str">
        <f t="shared" si="19"/>
        <v>9901110</v>
      </c>
      <c r="C1613" s="42" t="str">
        <f t="shared" si="20"/>
        <v>990111019</v>
      </c>
      <c r="I1613" s="42">
        <v>120236</v>
      </c>
      <c r="J1613" s="42" t="s">
        <v>8377</v>
      </c>
      <c r="K1613" s="42">
        <v>9</v>
      </c>
      <c r="L1613" s="42" t="s">
        <v>8305</v>
      </c>
      <c r="M1613" s="44">
        <v>901</v>
      </c>
      <c r="N1613" s="42" t="s">
        <v>8306</v>
      </c>
      <c r="O1613" s="42">
        <v>110</v>
      </c>
      <c r="P1613" s="42" t="s">
        <v>8384</v>
      </c>
      <c r="Q1613" s="42">
        <v>19</v>
      </c>
      <c r="R1613" s="45" t="s">
        <v>1479</v>
      </c>
      <c r="U1613" s="52"/>
      <c r="Y1613" s="62"/>
      <c r="Z1613" s="62"/>
      <c r="AA1613" s="62"/>
      <c r="AB1613" s="64"/>
    </row>
    <row r="1614" spans="1:28" ht="14.1" customHeight="1">
      <c r="A1614" s="42" t="str">
        <f t="shared" si="18"/>
        <v>9902</v>
      </c>
      <c r="B1614" s="42" t="str">
        <f t="shared" si="19"/>
        <v>9902101</v>
      </c>
      <c r="C1614" s="42" t="str">
        <f t="shared" si="20"/>
        <v>99021011</v>
      </c>
      <c r="I1614" s="42">
        <v>120237</v>
      </c>
      <c r="J1614" s="42" t="s">
        <v>8378</v>
      </c>
      <c r="K1614" s="42">
        <v>9</v>
      </c>
      <c r="L1614" s="42" t="s">
        <v>8305</v>
      </c>
      <c r="M1614" s="44">
        <v>902</v>
      </c>
      <c r="N1614" s="42" t="s">
        <v>8387</v>
      </c>
      <c r="O1614" s="42">
        <v>101</v>
      </c>
      <c r="P1614" s="42" t="s">
        <v>8388</v>
      </c>
      <c r="Q1614" s="42">
        <v>1</v>
      </c>
      <c r="R1614" s="45" t="s">
        <v>8389</v>
      </c>
      <c r="U1614" s="52"/>
      <c r="Y1614" s="62"/>
      <c r="Z1614" s="62"/>
      <c r="AA1614" s="62"/>
      <c r="AB1614" s="64"/>
    </row>
    <row r="1615" spans="1:28" ht="14.1" customHeight="1">
      <c r="A1615" s="42" t="str">
        <f t="shared" si="18"/>
        <v>9902</v>
      </c>
      <c r="B1615" s="42" t="str">
        <f t="shared" si="19"/>
        <v>9902101</v>
      </c>
      <c r="C1615" s="42" t="str">
        <f t="shared" si="20"/>
        <v>99021012</v>
      </c>
      <c r="I1615" s="42">
        <v>120238</v>
      </c>
      <c r="J1615" s="42" t="s">
        <v>8380</v>
      </c>
      <c r="K1615" s="42">
        <v>9</v>
      </c>
      <c r="L1615" s="42" t="s">
        <v>8305</v>
      </c>
      <c r="M1615" s="44">
        <v>902</v>
      </c>
      <c r="N1615" s="42" t="s">
        <v>8387</v>
      </c>
      <c r="O1615" s="42">
        <v>101</v>
      </c>
      <c r="P1615" s="42" t="s">
        <v>8388</v>
      </c>
      <c r="Q1615" s="42">
        <v>2</v>
      </c>
      <c r="R1615" s="45" t="s">
        <v>8391</v>
      </c>
      <c r="U1615" s="52"/>
      <c r="Y1615" s="62"/>
      <c r="Z1615" s="62"/>
      <c r="AA1615" s="62"/>
      <c r="AB1615" s="64"/>
    </row>
    <row r="1616" spans="1:28" ht="14.1" customHeight="1">
      <c r="A1616" s="42" t="str">
        <f t="shared" si="18"/>
        <v>9902</v>
      </c>
      <c r="B1616" s="42" t="str">
        <f t="shared" si="19"/>
        <v>9902101</v>
      </c>
      <c r="C1616" s="42" t="str">
        <f t="shared" si="20"/>
        <v>99021013</v>
      </c>
      <c r="I1616" s="42">
        <v>120239</v>
      </c>
      <c r="J1616" s="42" t="s">
        <v>8382</v>
      </c>
      <c r="K1616" s="42">
        <v>9</v>
      </c>
      <c r="L1616" s="42" t="s">
        <v>8305</v>
      </c>
      <c r="M1616" s="44">
        <v>902</v>
      </c>
      <c r="N1616" s="42" t="s">
        <v>8387</v>
      </c>
      <c r="O1616" s="42">
        <v>101</v>
      </c>
      <c r="P1616" s="42" t="s">
        <v>8388</v>
      </c>
      <c r="Q1616" s="42">
        <v>3</v>
      </c>
      <c r="R1616" s="45" t="s">
        <v>8393</v>
      </c>
      <c r="U1616" s="52"/>
      <c r="Y1616" s="62"/>
      <c r="Z1616" s="62"/>
      <c r="AA1616" s="62"/>
      <c r="AB1616" s="64"/>
    </row>
    <row r="1617" spans="1:28" ht="14.1" customHeight="1">
      <c r="A1617" s="42" t="str">
        <f t="shared" si="18"/>
        <v>9902</v>
      </c>
      <c r="B1617" s="42" t="str">
        <f t="shared" si="19"/>
        <v>9902101</v>
      </c>
      <c r="C1617" s="42" t="str">
        <f t="shared" si="20"/>
        <v>99021014</v>
      </c>
      <c r="I1617" s="42">
        <v>120240</v>
      </c>
      <c r="J1617" s="42" t="s">
        <v>8383</v>
      </c>
      <c r="K1617" s="42">
        <v>9</v>
      </c>
      <c r="L1617" s="42" t="s">
        <v>8305</v>
      </c>
      <c r="M1617" s="44">
        <v>902</v>
      </c>
      <c r="N1617" s="42" t="s">
        <v>8387</v>
      </c>
      <c r="O1617" s="42">
        <v>101</v>
      </c>
      <c r="P1617" s="42" t="s">
        <v>8388</v>
      </c>
      <c r="Q1617" s="42">
        <v>4</v>
      </c>
      <c r="R1617" s="45" t="s">
        <v>8228</v>
      </c>
      <c r="U1617" s="52"/>
      <c r="Y1617" s="62"/>
      <c r="Z1617" s="62"/>
      <c r="AA1617" s="62"/>
      <c r="AB1617" s="64"/>
    </row>
    <row r="1618" spans="1:28" ht="14.1" customHeight="1">
      <c r="A1618" s="42" t="str">
        <f t="shared" si="18"/>
        <v>9902</v>
      </c>
      <c r="B1618" s="42" t="str">
        <f t="shared" si="19"/>
        <v>9902101</v>
      </c>
      <c r="C1618" s="42" t="str">
        <f t="shared" si="20"/>
        <v>99021015</v>
      </c>
      <c r="I1618" s="42">
        <v>120241</v>
      </c>
      <c r="J1618" s="42" t="s">
        <v>8385</v>
      </c>
      <c r="K1618" s="42">
        <v>9</v>
      </c>
      <c r="L1618" s="42" t="s">
        <v>8305</v>
      </c>
      <c r="M1618" s="44">
        <v>902</v>
      </c>
      <c r="N1618" s="42" t="s">
        <v>8387</v>
      </c>
      <c r="O1618" s="42">
        <v>101</v>
      </c>
      <c r="P1618" s="42" t="s">
        <v>8388</v>
      </c>
      <c r="Q1618" s="42">
        <v>5</v>
      </c>
      <c r="R1618" s="45" t="s">
        <v>8396</v>
      </c>
      <c r="U1618" s="52"/>
      <c r="Y1618" s="62"/>
      <c r="Z1618" s="62"/>
      <c r="AA1618" s="62"/>
      <c r="AB1618" s="64"/>
    </row>
    <row r="1619" spans="1:28" ht="14.1" customHeight="1">
      <c r="A1619" s="42" t="str">
        <f t="shared" si="18"/>
        <v>9902</v>
      </c>
      <c r="B1619" s="42" t="str">
        <f t="shared" si="19"/>
        <v>9902101</v>
      </c>
      <c r="C1619" s="42" t="str">
        <f t="shared" si="20"/>
        <v>99021016</v>
      </c>
      <c r="I1619" s="42">
        <v>120242</v>
      </c>
      <c r="J1619" s="42" t="s">
        <v>8386</v>
      </c>
      <c r="K1619" s="42">
        <v>9</v>
      </c>
      <c r="L1619" s="42" t="s">
        <v>8305</v>
      </c>
      <c r="M1619" s="44">
        <v>902</v>
      </c>
      <c r="N1619" s="42" t="s">
        <v>8387</v>
      </c>
      <c r="O1619" s="42">
        <v>101</v>
      </c>
      <c r="P1619" s="42" t="s">
        <v>8388</v>
      </c>
      <c r="Q1619" s="42">
        <v>6</v>
      </c>
      <c r="R1619" s="45" t="s">
        <v>4773</v>
      </c>
      <c r="U1619" s="52"/>
      <c r="Y1619" s="62"/>
      <c r="Z1619" s="62"/>
      <c r="AA1619" s="62"/>
      <c r="AB1619" s="64"/>
    </row>
    <row r="1620" spans="1:28" ht="14.1" customHeight="1">
      <c r="A1620" s="42" t="str">
        <f t="shared" si="18"/>
        <v>9902</v>
      </c>
      <c r="B1620" s="42" t="str">
        <f t="shared" si="19"/>
        <v>9902101</v>
      </c>
      <c r="C1620" s="42" t="str">
        <f t="shared" si="20"/>
        <v>990210119</v>
      </c>
      <c r="I1620" s="42">
        <v>120243</v>
      </c>
      <c r="J1620" s="42" t="s">
        <v>8390</v>
      </c>
      <c r="K1620" s="42">
        <v>9</v>
      </c>
      <c r="L1620" s="42" t="s">
        <v>8305</v>
      </c>
      <c r="M1620" s="44">
        <v>902</v>
      </c>
      <c r="N1620" s="42" t="s">
        <v>8387</v>
      </c>
      <c r="O1620" s="42">
        <v>101</v>
      </c>
      <c r="P1620" s="42" t="s">
        <v>8388</v>
      </c>
      <c r="Q1620" s="42">
        <v>19</v>
      </c>
      <c r="R1620" s="45" t="s">
        <v>1479</v>
      </c>
      <c r="U1620" s="52"/>
      <c r="Y1620" s="62"/>
      <c r="Z1620" s="62"/>
      <c r="AA1620" s="62"/>
      <c r="AB1620" s="64"/>
    </row>
    <row r="1621" spans="1:28" ht="14.1" customHeight="1">
      <c r="A1621" s="42" t="str">
        <f t="shared" si="18"/>
        <v>9902</v>
      </c>
      <c r="B1621" s="42" t="str">
        <f t="shared" si="19"/>
        <v>9902102</v>
      </c>
      <c r="C1621" s="42" t="str">
        <f t="shared" si="20"/>
        <v>99021021</v>
      </c>
      <c r="I1621" s="42">
        <v>120244</v>
      </c>
      <c r="J1621" s="42" t="s">
        <v>8392</v>
      </c>
      <c r="K1621" s="42">
        <v>9</v>
      </c>
      <c r="L1621" s="42" t="s">
        <v>8305</v>
      </c>
      <c r="M1621" s="44">
        <v>902</v>
      </c>
      <c r="N1621" s="42" t="s">
        <v>8387</v>
      </c>
      <c r="O1621" s="42">
        <v>102</v>
      </c>
      <c r="P1621" s="42" t="s">
        <v>8400</v>
      </c>
      <c r="Q1621" s="42">
        <v>1</v>
      </c>
      <c r="R1621" s="45" t="s">
        <v>8401</v>
      </c>
      <c r="U1621" s="52"/>
      <c r="Y1621" s="62"/>
      <c r="Z1621" s="62"/>
      <c r="AA1621" s="62"/>
      <c r="AB1621" s="64"/>
    </row>
    <row r="1622" spans="1:28" ht="14.1" customHeight="1">
      <c r="A1622" s="42" t="str">
        <f t="shared" si="18"/>
        <v>9902</v>
      </c>
      <c r="B1622" s="42" t="str">
        <f t="shared" si="19"/>
        <v>9902102</v>
      </c>
      <c r="C1622" s="42" t="str">
        <f t="shared" si="20"/>
        <v>99021022</v>
      </c>
      <c r="I1622" s="42">
        <v>120245</v>
      </c>
      <c r="J1622" s="42" t="s">
        <v>8394</v>
      </c>
      <c r="K1622" s="42">
        <v>9</v>
      </c>
      <c r="L1622" s="42" t="s">
        <v>8305</v>
      </c>
      <c r="M1622" s="44">
        <v>902</v>
      </c>
      <c r="N1622" s="42" t="s">
        <v>8387</v>
      </c>
      <c r="O1622" s="42">
        <v>102</v>
      </c>
      <c r="P1622" s="42" t="s">
        <v>8400</v>
      </c>
      <c r="Q1622" s="42">
        <v>2</v>
      </c>
      <c r="R1622" s="45" t="s">
        <v>3174</v>
      </c>
      <c r="U1622" s="52"/>
      <c r="Y1622" s="62"/>
      <c r="Z1622" s="62"/>
      <c r="AA1622" s="62"/>
      <c r="AB1622" s="64"/>
    </row>
    <row r="1623" spans="1:28" ht="14.1" customHeight="1">
      <c r="A1623" s="42" t="str">
        <f t="shared" si="18"/>
        <v>9902</v>
      </c>
      <c r="B1623" s="42" t="str">
        <f t="shared" si="19"/>
        <v>9902102</v>
      </c>
      <c r="C1623" s="42" t="str">
        <f t="shared" si="20"/>
        <v>990210219</v>
      </c>
      <c r="I1623" s="42">
        <v>120246</v>
      </c>
      <c r="J1623" s="42" t="s">
        <v>8395</v>
      </c>
      <c r="K1623" s="42">
        <v>9</v>
      </c>
      <c r="L1623" s="42" t="s">
        <v>8305</v>
      </c>
      <c r="M1623" s="44">
        <v>902</v>
      </c>
      <c r="N1623" s="42" t="s">
        <v>8387</v>
      </c>
      <c r="O1623" s="42">
        <v>102</v>
      </c>
      <c r="P1623" s="42" t="s">
        <v>8400</v>
      </c>
      <c r="Q1623" s="42">
        <v>19</v>
      </c>
      <c r="R1623" s="45" t="s">
        <v>1479</v>
      </c>
      <c r="U1623" s="52"/>
      <c r="Y1623" s="62"/>
      <c r="Z1623" s="62"/>
      <c r="AA1623" s="62"/>
      <c r="AB1623" s="64"/>
    </row>
    <row r="1624" spans="1:28" ht="14.1" customHeight="1">
      <c r="A1624" s="42" t="str">
        <f t="shared" si="18"/>
        <v>9902</v>
      </c>
      <c r="B1624" s="42" t="str">
        <f t="shared" si="19"/>
        <v>9902103</v>
      </c>
      <c r="C1624" s="42" t="str">
        <f t="shared" si="20"/>
        <v>99021031</v>
      </c>
      <c r="I1624" s="42">
        <v>120247</v>
      </c>
      <c r="J1624" s="42" t="s">
        <v>8397</v>
      </c>
      <c r="K1624" s="42">
        <v>9</v>
      </c>
      <c r="L1624" s="42" t="s">
        <v>8305</v>
      </c>
      <c r="M1624" s="44">
        <v>902</v>
      </c>
      <c r="N1624" s="42" t="s">
        <v>8387</v>
      </c>
      <c r="O1624" s="42">
        <v>103</v>
      </c>
      <c r="P1624" s="42" t="s">
        <v>7648</v>
      </c>
      <c r="Q1624" s="42">
        <v>1</v>
      </c>
      <c r="R1624" s="45" t="s">
        <v>8405</v>
      </c>
      <c r="U1624" s="52"/>
      <c r="Y1624" s="62"/>
      <c r="Z1624" s="62"/>
      <c r="AA1624" s="62"/>
      <c r="AB1624" s="64"/>
    </row>
    <row r="1625" spans="1:28" ht="14.1" customHeight="1">
      <c r="A1625" s="42" t="str">
        <f t="shared" si="18"/>
        <v>9902</v>
      </c>
      <c r="B1625" s="42" t="str">
        <f t="shared" si="19"/>
        <v>9902103</v>
      </c>
      <c r="C1625" s="42" t="str">
        <f t="shared" si="20"/>
        <v>99021032</v>
      </c>
      <c r="I1625" s="42">
        <v>120248</v>
      </c>
      <c r="J1625" s="42" t="s">
        <v>8398</v>
      </c>
      <c r="K1625" s="42">
        <v>9</v>
      </c>
      <c r="L1625" s="42" t="s">
        <v>8305</v>
      </c>
      <c r="M1625" s="44">
        <v>902</v>
      </c>
      <c r="N1625" s="42" t="s">
        <v>8387</v>
      </c>
      <c r="O1625" s="42">
        <v>103</v>
      </c>
      <c r="P1625" s="42" t="s">
        <v>7648</v>
      </c>
      <c r="Q1625" s="42">
        <v>2</v>
      </c>
      <c r="R1625" s="45" t="s">
        <v>8407</v>
      </c>
      <c r="U1625" s="52"/>
      <c r="Y1625" s="62"/>
      <c r="Z1625" s="62"/>
      <c r="AA1625" s="62"/>
      <c r="AB1625" s="64"/>
    </row>
    <row r="1626" spans="1:28" ht="14.1" customHeight="1">
      <c r="A1626" s="42" t="str">
        <f t="shared" si="18"/>
        <v>9902</v>
      </c>
      <c r="B1626" s="42" t="str">
        <f t="shared" si="19"/>
        <v>9902103</v>
      </c>
      <c r="C1626" s="42" t="str">
        <f t="shared" si="20"/>
        <v>99021033</v>
      </c>
      <c r="I1626" s="42">
        <v>120249</v>
      </c>
      <c r="J1626" s="42" t="s">
        <v>8399</v>
      </c>
      <c r="K1626" s="42">
        <v>9</v>
      </c>
      <c r="L1626" s="42" t="s">
        <v>8305</v>
      </c>
      <c r="M1626" s="44">
        <v>902</v>
      </c>
      <c r="N1626" s="42" t="s">
        <v>8387</v>
      </c>
      <c r="O1626" s="42">
        <v>103</v>
      </c>
      <c r="P1626" s="42" t="s">
        <v>7648</v>
      </c>
      <c r="Q1626" s="42">
        <v>3</v>
      </c>
      <c r="R1626" s="45" t="s">
        <v>7810</v>
      </c>
      <c r="U1626" s="52"/>
      <c r="Y1626" s="62"/>
      <c r="Z1626" s="62"/>
      <c r="AA1626" s="62"/>
      <c r="AB1626" s="64"/>
    </row>
    <row r="1627" spans="1:28" ht="14.1" customHeight="1">
      <c r="A1627" s="42" t="str">
        <f t="shared" si="18"/>
        <v>9902</v>
      </c>
      <c r="B1627" s="42" t="str">
        <f t="shared" si="19"/>
        <v>9902103</v>
      </c>
      <c r="C1627" s="42" t="str">
        <f t="shared" si="20"/>
        <v>99021034</v>
      </c>
      <c r="I1627" s="42">
        <v>120250</v>
      </c>
      <c r="J1627" s="42" t="s">
        <v>8402</v>
      </c>
      <c r="K1627" s="42">
        <v>9</v>
      </c>
      <c r="L1627" s="42" t="s">
        <v>8305</v>
      </c>
      <c r="M1627" s="44">
        <v>902</v>
      </c>
      <c r="N1627" s="42" t="s">
        <v>8387</v>
      </c>
      <c r="O1627" s="42">
        <v>103</v>
      </c>
      <c r="P1627" s="42" t="s">
        <v>7648</v>
      </c>
      <c r="Q1627" s="42">
        <v>4</v>
      </c>
      <c r="R1627" s="45" t="s">
        <v>8410</v>
      </c>
      <c r="U1627" s="52"/>
      <c r="Y1627" s="62"/>
      <c r="Z1627" s="62"/>
      <c r="AA1627" s="62"/>
      <c r="AB1627" s="64"/>
    </row>
    <row r="1628" spans="1:28" ht="14.1" customHeight="1">
      <c r="A1628" s="42" t="str">
        <f t="shared" si="18"/>
        <v>9902</v>
      </c>
      <c r="B1628" s="42" t="str">
        <f t="shared" si="19"/>
        <v>9902103</v>
      </c>
      <c r="C1628" s="42" t="str">
        <f t="shared" si="20"/>
        <v>990210319</v>
      </c>
      <c r="I1628" s="42">
        <v>120251</v>
      </c>
      <c r="J1628" s="42" t="s">
        <v>8403</v>
      </c>
      <c r="K1628" s="42">
        <v>9</v>
      </c>
      <c r="L1628" s="42" t="s">
        <v>8305</v>
      </c>
      <c r="M1628" s="44">
        <v>902</v>
      </c>
      <c r="N1628" s="42" t="s">
        <v>8387</v>
      </c>
      <c r="O1628" s="42">
        <v>103</v>
      </c>
      <c r="P1628" s="42" t="s">
        <v>7648</v>
      </c>
      <c r="Q1628" s="42">
        <v>19</v>
      </c>
      <c r="R1628" s="45" t="s">
        <v>1479</v>
      </c>
      <c r="U1628" s="52"/>
      <c r="Y1628" s="62"/>
      <c r="Z1628" s="62"/>
      <c r="AA1628" s="62"/>
      <c r="AB1628" s="64"/>
    </row>
    <row r="1629" spans="1:28" ht="14.1" customHeight="1">
      <c r="A1629" s="42" t="str">
        <f t="shared" si="18"/>
        <v>9902</v>
      </c>
      <c r="B1629" s="42" t="str">
        <f t="shared" si="19"/>
        <v>9902104</v>
      </c>
      <c r="C1629" s="42" t="str">
        <f t="shared" si="20"/>
        <v>99021041</v>
      </c>
      <c r="I1629" s="42">
        <v>120252</v>
      </c>
      <c r="J1629" s="42" t="s">
        <v>8404</v>
      </c>
      <c r="K1629" s="42">
        <v>9</v>
      </c>
      <c r="L1629" s="42" t="s">
        <v>8305</v>
      </c>
      <c r="M1629" s="44">
        <v>902</v>
      </c>
      <c r="N1629" s="42" t="s">
        <v>8387</v>
      </c>
      <c r="O1629" s="42">
        <v>104</v>
      </c>
      <c r="P1629" s="42" t="s">
        <v>8413</v>
      </c>
      <c r="Q1629" s="42">
        <v>1</v>
      </c>
      <c r="R1629" s="45" t="s">
        <v>8413</v>
      </c>
      <c r="U1629" s="52"/>
      <c r="Y1629" s="62"/>
      <c r="Z1629" s="62"/>
      <c r="AA1629" s="62"/>
      <c r="AB1629" s="64"/>
    </row>
    <row r="1630" spans="1:28" ht="14.1" customHeight="1">
      <c r="A1630" s="42" t="str">
        <f t="shared" si="18"/>
        <v>9902</v>
      </c>
      <c r="B1630" s="42" t="str">
        <f t="shared" si="19"/>
        <v>9902104</v>
      </c>
      <c r="C1630" s="42" t="str">
        <f t="shared" si="20"/>
        <v>99021042</v>
      </c>
      <c r="I1630" s="42">
        <v>120253</v>
      </c>
      <c r="J1630" s="42" t="s">
        <v>8406</v>
      </c>
      <c r="K1630" s="42">
        <v>9</v>
      </c>
      <c r="L1630" s="42" t="s">
        <v>8305</v>
      </c>
      <c r="M1630" s="44">
        <v>902</v>
      </c>
      <c r="N1630" s="42" t="s">
        <v>8387</v>
      </c>
      <c r="O1630" s="42">
        <v>104</v>
      </c>
      <c r="P1630" s="42" t="s">
        <v>8413</v>
      </c>
      <c r="Q1630" s="42">
        <v>2</v>
      </c>
      <c r="R1630" s="45" t="s">
        <v>8415</v>
      </c>
      <c r="U1630" s="52"/>
      <c r="Y1630" s="62"/>
      <c r="Z1630" s="62"/>
      <c r="AA1630" s="62"/>
      <c r="AB1630" s="64"/>
    </row>
    <row r="1631" spans="1:28" ht="14.1" customHeight="1">
      <c r="A1631" s="42" t="str">
        <f t="shared" si="18"/>
        <v>9902</v>
      </c>
      <c r="B1631" s="42" t="str">
        <f t="shared" si="19"/>
        <v>9902104</v>
      </c>
      <c r="C1631" s="42" t="str">
        <f t="shared" si="20"/>
        <v>99021043</v>
      </c>
      <c r="I1631" s="42">
        <v>120254</v>
      </c>
      <c r="J1631" s="42" t="s">
        <v>8408</v>
      </c>
      <c r="K1631" s="42">
        <v>9</v>
      </c>
      <c r="L1631" s="42" t="s">
        <v>8305</v>
      </c>
      <c r="M1631" s="44">
        <v>902</v>
      </c>
      <c r="N1631" s="42" t="s">
        <v>8387</v>
      </c>
      <c r="O1631" s="42">
        <v>104</v>
      </c>
      <c r="P1631" s="42" t="s">
        <v>8413</v>
      </c>
      <c r="Q1631" s="42">
        <v>3</v>
      </c>
      <c r="R1631" s="45" t="s">
        <v>8417</v>
      </c>
      <c r="U1631" s="52"/>
      <c r="Y1631" s="62"/>
      <c r="Z1631" s="62"/>
      <c r="AA1631" s="62"/>
      <c r="AB1631" s="64"/>
    </row>
    <row r="1632" spans="1:28" ht="14.1" customHeight="1">
      <c r="A1632" s="42" t="str">
        <f t="shared" si="18"/>
        <v>9902</v>
      </c>
      <c r="B1632" s="42" t="str">
        <f t="shared" si="19"/>
        <v>9902104</v>
      </c>
      <c r="C1632" s="42" t="str">
        <f t="shared" si="20"/>
        <v>990210419</v>
      </c>
      <c r="I1632" s="42">
        <v>120255</v>
      </c>
      <c r="J1632" s="42" t="s">
        <v>8409</v>
      </c>
      <c r="K1632" s="42">
        <v>9</v>
      </c>
      <c r="L1632" s="42" t="s">
        <v>8305</v>
      </c>
      <c r="M1632" s="44">
        <v>902</v>
      </c>
      <c r="N1632" s="42" t="s">
        <v>8387</v>
      </c>
      <c r="O1632" s="42">
        <v>104</v>
      </c>
      <c r="P1632" s="42" t="s">
        <v>8413</v>
      </c>
      <c r="Q1632" s="42">
        <v>19</v>
      </c>
      <c r="R1632" s="45" t="s">
        <v>1479</v>
      </c>
      <c r="U1632" s="52"/>
      <c r="Y1632" s="62"/>
      <c r="Z1632" s="62"/>
      <c r="AA1632" s="62"/>
      <c r="AB1632" s="64"/>
    </row>
    <row r="1633" spans="1:28" ht="14.1" customHeight="1">
      <c r="A1633" s="42" t="str">
        <f t="shared" si="18"/>
        <v>9902</v>
      </c>
      <c r="B1633" s="42" t="str">
        <f t="shared" si="19"/>
        <v>9902105</v>
      </c>
      <c r="C1633" s="42" t="str">
        <f t="shared" si="20"/>
        <v>99021051</v>
      </c>
      <c r="I1633" s="42">
        <v>120256</v>
      </c>
      <c r="J1633" s="42" t="s">
        <v>8411</v>
      </c>
      <c r="K1633" s="42">
        <v>9</v>
      </c>
      <c r="L1633" s="42" t="s">
        <v>8305</v>
      </c>
      <c r="M1633" s="44">
        <v>902</v>
      </c>
      <c r="N1633" s="42" t="s">
        <v>8387</v>
      </c>
      <c r="O1633" s="42">
        <v>105</v>
      </c>
      <c r="P1633" s="42" t="s">
        <v>8420</v>
      </c>
      <c r="Q1633" s="42">
        <v>1</v>
      </c>
      <c r="R1633" s="45" t="s">
        <v>8421</v>
      </c>
      <c r="U1633" s="52"/>
      <c r="Y1633" s="62"/>
      <c r="Z1633" s="62"/>
      <c r="AA1633" s="62"/>
      <c r="AB1633" s="64"/>
    </row>
    <row r="1634" spans="1:28" ht="14.1" customHeight="1">
      <c r="A1634" s="42" t="str">
        <f t="shared" si="18"/>
        <v>9902</v>
      </c>
      <c r="B1634" s="42" t="str">
        <f t="shared" si="19"/>
        <v>9902105</v>
      </c>
      <c r="C1634" s="42" t="str">
        <f t="shared" si="20"/>
        <v>99021052</v>
      </c>
      <c r="I1634" s="42">
        <v>120257</v>
      </c>
      <c r="J1634" s="42" t="s">
        <v>8412</v>
      </c>
      <c r="K1634" s="42">
        <v>9</v>
      </c>
      <c r="L1634" s="42" t="s">
        <v>8305</v>
      </c>
      <c r="M1634" s="44">
        <v>902</v>
      </c>
      <c r="N1634" s="42" t="s">
        <v>8387</v>
      </c>
      <c r="O1634" s="42">
        <v>105</v>
      </c>
      <c r="P1634" s="42" t="s">
        <v>8420</v>
      </c>
      <c r="Q1634" s="42">
        <v>2</v>
      </c>
      <c r="R1634" s="45" t="s">
        <v>8423</v>
      </c>
      <c r="U1634" s="52"/>
      <c r="Y1634" s="62"/>
      <c r="Z1634" s="62"/>
      <c r="AA1634" s="62"/>
      <c r="AB1634" s="64"/>
    </row>
    <row r="1635" spans="1:28" ht="14.1" customHeight="1">
      <c r="A1635" s="42" t="str">
        <f t="shared" si="18"/>
        <v>9902</v>
      </c>
      <c r="B1635" s="42" t="str">
        <f t="shared" si="19"/>
        <v>9902105</v>
      </c>
      <c r="C1635" s="42" t="str">
        <f t="shared" si="20"/>
        <v>99021053</v>
      </c>
      <c r="I1635" s="42">
        <v>120258</v>
      </c>
      <c r="J1635" s="42" t="s">
        <v>8414</v>
      </c>
      <c r="K1635" s="42">
        <v>9</v>
      </c>
      <c r="L1635" s="42" t="s">
        <v>8305</v>
      </c>
      <c r="M1635" s="44">
        <v>902</v>
      </c>
      <c r="N1635" s="42" t="s">
        <v>8387</v>
      </c>
      <c r="O1635" s="42">
        <v>105</v>
      </c>
      <c r="P1635" s="42" t="s">
        <v>8420</v>
      </c>
      <c r="Q1635" s="42">
        <v>3</v>
      </c>
      <c r="R1635" s="45" t="s">
        <v>3587</v>
      </c>
      <c r="U1635" s="52"/>
      <c r="Y1635" s="62"/>
      <c r="Z1635" s="62"/>
      <c r="AA1635" s="62"/>
      <c r="AB1635" s="64"/>
    </row>
    <row r="1636" spans="1:28" ht="14.1" customHeight="1">
      <c r="A1636" s="42" t="str">
        <f t="shared" si="18"/>
        <v>9902</v>
      </c>
      <c r="B1636" s="42" t="str">
        <f t="shared" si="19"/>
        <v>9902105</v>
      </c>
      <c r="C1636" s="42" t="str">
        <f t="shared" si="20"/>
        <v>990210519</v>
      </c>
      <c r="I1636" s="42">
        <v>120259</v>
      </c>
      <c r="J1636" s="42" t="s">
        <v>8416</v>
      </c>
      <c r="K1636" s="42">
        <v>9</v>
      </c>
      <c r="L1636" s="42" t="s">
        <v>8305</v>
      </c>
      <c r="M1636" s="44">
        <v>902</v>
      </c>
      <c r="N1636" s="42" t="s">
        <v>8387</v>
      </c>
      <c r="O1636" s="42">
        <v>105</v>
      </c>
      <c r="P1636" s="42" t="s">
        <v>8420</v>
      </c>
      <c r="Q1636" s="42">
        <v>19</v>
      </c>
      <c r="R1636" s="45" t="s">
        <v>1479</v>
      </c>
      <c r="U1636" s="52"/>
      <c r="Y1636" s="62"/>
      <c r="Z1636" s="62"/>
      <c r="AA1636" s="62"/>
      <c r="AB1636" s="64"/>
    </row>
    <row r="1637" spans="1:28" ht="14.1" customHeight="1">
      <c r="A1637" s="42" t="str">
        <f t="shared" si="18"/>
        <v>9902</v>
      </c>
      <c r="B1637" s="42" t="str">
        <f t="shared" si="19"/>
        <v>9902106</v>
      </c>
      <c r="C1637" s="42" t="str">
        <f t="shared" si="20"/>
        <v>99021061</v>
      </c>
      <c r="I1637" s="42">
        <v>120260</v>
      </c>
      <c r="J1637" s="42" t="s">
        <v>8418</v>
      </c>
      <c r="K1637" s="42">
        <v>9</v>
      </c>
      <c r="L1637" s="42" t="s">
        <v>8305</v>
      </c>
      <c r="M1637" s="44">
        <v>902</v>
      </c>
      <c r="N1637" s="42" t="s">
        <v>8387</v>
      </c>
      <c r="O1637" s="42">
        <v>106</v>
      </c>
      <c r="P1637" s="42" t="s">
        <v>8427</v>
      </c>
      <c r="Q1637" s="42">
        <v>1</v>
      </c>
      <c r="R1637" s="45" t="s">
        <v>7277</v>
      </c>
      <c r="U1637" s="52"/>
      <c r="Y1637" s="62"/>
      <c r="Z1637" s="62"/>
      <c r="AA1637" s="62"/>
      <c r="AB1637" s="64"/>
    </row>
    <row r="1638" spans="1:28" ht="14.1" customHeight="1">
      <c r="A1638" s="42" t="str">
        <f t="shared" si="18"/>
        <v>9902</v>
      </c>
      <c r="B1638" s="42" t="str">
        <f t="shared" si="19"/>
        <v>9902106</v>
      </c>
      <c r="C1638" s="42" t="str">
        <f t="shared" si="20"/>
        <v>99021062</v>
      </c>
      <c r="I1638" s="42">
        <v>120261</v>
      </c>
      <c r="J1638" s="42" t="s">
        <v>8419</v>
      </c>
      <c r="K1638" s="42">
        <v>9</v>
      </c>
      <c r="L1638" s="42" t="s">
        <v>8305</v>
      </c>
      <c r="M1638" s="44">
        <v>902</v>
      </c>
      <c r="N1638" s="42" t="s">
        <v>8387</v>
      </c>
      <c r="O1638" s="42">
        <v>106</v>
      </c>
      <c r="P1638" s="42" t="s">
        <v>8427</v>
      </c>
      <c r="Q1638" s="42">
        <v>2</v>
      </c>
      <c r="R1638" s="45" t="s">
        <v>8429</v>
      </c>
      <c r="U1638" s="52"/>
      <c r="Y1638" s="62"/>
      <c r="Z1638" s="62"/>
      <c r="AA1638" s="62"/>
      <c r="AB1638" s="64"/>
    </row>
    <row r="1639" spans="1:28" ht="14.1" customHeight="1">
      <c r="A1639" s="42" t="str">
        <f t="shared" si="18"/>
        <v>9902</v>
      </c>
      <c r="B1639" s="42" t="str">
        <f t="shared" si="19"/>
        <v>9902106</v>
      </c>
      <c r="C1639" s="42" t="str">
        <f t="shared" si="20"/>
        <v>99021063</v>
      </c>
      <c r="I1639" s="42">
        <v>120262</v>
      </c>
      <c r="J1639" s="42" t="s">
        <v>8422</v>
      </c>
      <c r="K1639" s="42">
        <v>9</v>
      </c>
      <c r="L1639" s="42" t="s">
        <v>8305</v>
      </c>
      <c r="M1639" s="44">
        <v>902</v>
      </c>
      <c r="N1639" s="42" t="s">
        <v>8387</v>
      </c>
      <c r="O1639" s="42">
        <v>106</v>
      </c>
      <c r="P1639" s="42" t="s">
        <v>8427</v>
      </c>
      <c r="Q1639" s="42">
        <v>3</v>
      </c>
      <c r="R1639" s="45" t="s">
        <v>7186</v>
      </c>
      <c r="U1639" s="52"/>
      <c r="Y1639" s="62"/>
      <c r="Z1639" s="62"/>
      <c r="AA1639" s="62"/>
      <c r="AB1639" s="64"/>
    </row>
    <row r="1640" spans="1:28" ht="14.1" customHeight="1">
      <c r="A1640" s="42" t="str">
        <f t="shared" si="18"/>
        <v>9902</v>
      </c>
      <c r="B1640" s="42" t="str">
        <f t="shared" si="19"/>
        <v>9902106</v>
      </c>
      <c r="C1640" s="42" t="str">
        <f t="shared" si="20"/>
        <v>99021064</v>
      </c>
      <c r="I1640" s="42">
        <v>120263</v>
      </c>
      <c r="J1640" s="42" t="s">
        <v>8424</v>
      </c>
      <c r="K1640" s="42">
        <v>9</v>
      </c>
      <c r="L1640" s="42" t="s">
        <v>8305</v>
      </c>
      <c r="M1640" s="44">
        <v>902</v>
      </c>
      <c r="N1640" s="42" t="s">
        <v>8387</v>
      </c>
      <c r="O1640" s="42">
        <v>106</v>
      </c>
      <c r="P1640" s="42" t="s">
        <v>8427</v>
      </c>
      <c r="Q1640" s="42">
        <v>4</v>
      </c>
      <c r="R1640" s="45" t="s">
        <v>8433</v>
      </c>
      <c r="U1640" s="52"/>
      <c r="Y1640" s="62"/>
      <c r="Z1640" s="62"/>
      <c r="AA1640" s="62"/>
      <c r="AB1640" s="64"/>
    </row>
    <row r="1641" spans="1:28" ht="14.1" customHeight="1">
      <c r="A1641" s="42" t="str">
        <f t="shared" si="18"/>
        <v>9902</v>
      </c>
      <c r="B1641" s="42" t="str">
        <f t="shared" si="19"/>
        <v>9902106</v>
      </c>
      <c r="C1641" s="42" t="str">
        <f t="shared" si="20"/>
        <v>99021065</v>
      </c>
      <c r="I1641" s="42">
        <v>120264</v>
      </c>
      <c r="J1641" s="42" t="s">
        <v>8425</v>
      </c>
      <c r="K1641" s="42">
        <v>9</v>
      </c>
      <c r="L1641" s="42" t="s">
        <v>8305</v>
      </c>
      <c r="M1641" s="44">
        <v>902</v>
      </c>
      <c r="N1641" s="42" t="s">
        <v>8387</v>
      </c>
      <c r="O1641" s="42">
        <v>106</v>
      </c>
      <c r="P1641" s="42" t="s">
        <v>8427</v>
      </c>
      <c r="Q1641" s="42">
        <v>5</v>
      </c>
      <c r="R1641" s="45" t="s">
        <v>8435</v>
      </c>
      <c r="U1641" s="52"/>
      <c r="Y1641" s="62"/>
      <c r="Z1641" s="62"/>
      <c r="AA1641" s="62"/>
      <c r="AB1641" s="64"/>
    </row>
    <row r="1642" spans="1:28" ht="14.1" customHeight="1">
      <c r="A1642" s="42" t="str">
        <f t="shared" si="18"/>
        <v>9902</v>
      </c>
      <c r="B1642" s="42" t="str">
        <f t="shared" si="19"/>
        <v>9902106</v>
      </c>
      <c r="C1642" s="42" t="str">
        <f t="shared" si="20"/>
        <v>99021066</v>
      </c>
      <c r="I1642" s="42">
        <v>120265</v>
      </c>
      <c r="J1642" s="42" t="s">
        <v>8426</v>
      </c>
      <c r="K1642" s="42">
        <v>9</v>
      </c>
      <c r="L1642" s="42" t="s">
        <v>8305</v>
      </c>
      <c r="M1642" s="44">
        <v>902</v>
      </c>
      <c r="N1642" s="42" t="s">
        <v>8387</v>
      </c>
      <c r="O1642" s="42">
        <v>106</v>
      </c>
      <c r="P1642" s="42" t="s">
        <v>8427</v>
      </c>
      <c r="Q1642" s="42">
        <v>6</v>
      </c>
      <c r="R1642" s="45" t="s">
        <v>8437</v>
      </c>
      <c r="U1642" s="52"/>
      <c r="Y1642" s="62"/>
      <c r="Z1642" s="62"/>
      <c r="AA1642" s="62"/>
      <c r="AB1642" s="64"/>
    </row>
    <row r="1643" spans="1:28" ht="14.1" customHeight="1">
      <c r="A1643" s="42" t="str">
        <f t="shared" si="18"/>
        <v>9902</v>
      </c>
      <c r="B1643" s="42" t="str">
        <f t="shared" si="19"/>
        <v>9902106</v>
      </c>
      <c r="C1643" s="42" t="str">
        <f t="shared" si="20"/>
        <v>99021067</v>
      </c>
      <c r="I1643" s="42">
        <v>120266</v>
      </c>
      <c r="J1643" s="42" t="s">
        <v>8428</v>
      </c>
      <c r="K1643" s="42">
        <v>9</v>
      </c>
      <c r="L1643" s="42" t="s">
        <v>8305</v>
      </c>
      <c r="M1643" s="44">
        <v>902</v>
      </c>
      <c r="N1643" s="42" t="s">
        <v>8387</v>
      </c>
      <c r="O1643" s="42">
        <v>106</v>
      </c>
      <c r="P1643" s="42" t="s">
        <v>8427</v>
      </c>
      <c r="Q1643" s="42">
        <v>7</v>
      </c>
      <c r="R1643" s="45" t="s">
        <v>4646</v>
      </c>
      <c r="U1643" s="52"/>
      <c r="Y1643" s="62"/>
      <c r="Z1643" s="62"/>
      <c r="AA1643" s="62"/>
      <c r="AB1643" s="64"/>
    </row>
    <row r="1644" spans="1:28" ht="14.1" customHeight="1">
      <c r="A1644" s="42" t="str">
        <f t="shared" si="18"/>
        <v>9902</v>
      </c>
      <c r="B1644" s="42" t="str">
        <f t="shared" si="19"/>
        <v>9902106</v>
      </c>
      <c r="C1644" s="42" t="str">
        <f t="shared" si="20"/>
        <v>990210619</v>
      </c>
      <c r="I1644" s="42">
        <v>120267</v>
      </c>
      <c r="J1644" s="42" t="s">
        <v>8430</v>
      </c>
      <c r="K1644" s="42">
        <v>9</v>
      </c>
      <c r="L1644" s="42" t="s">
        <v>8305</v>
      </c>
      <c r="M1644" s="44">
        <v>902</v>
      </c>
      <c r="N1644" s="42" t="s">
        <v>8387</v>
      </c>
      <c r="O1644" s="42">
        <v>106</v>
      </c>
      <c r="P1644" s="42" t="s">
        <v>8427</v>
      </c>
      <c r="Q1644" s="42">
        <v>19</v>
      </c>
      <c r="R1644" s="45" t="s">
        <v>1479</v>
      </c>
      <c r="U1644" s="52"/>
      <c r="Y1644" s="62"/>
      <c r="Z1644" s="62"/>
      <c r="AA1644" s="62"/>
      <c r="AB1644" s="64"/>
    </row>
    <row r="1645" spans="1:28" ht="14.1" customHeight="1">
      <c r="A1645" s="42" t="str">
        <f t="shared" si="18"/>
        <v>9902</v>
      </c>
      <c r="B1645" s="42" t="str">
        <f t="shared" si="19"/>
        <v>9902107</v>
      </c>
      <c r="C1645" s="42" t="str">
        <f t="shared" si="20"/>
        <v>99021071</v>
      </c>
      <c r="I1645" s="42">
        <v>120268</v>
      </c>
      <c r="J1645" s="42" t="s">
        <v>8432</v>
      </c>
      <c r="K1645" s="42">
        <v>9</v>
      </c>
      <c r="L1645" s="42" t="s">
        <v>8305</v>
      </c>
      <c r="M1645" s="44">
        <v>902</v>
      </c>
      <c r="N1645" s="42" t="s">
        <v>8387</v>
      </c>
      <c r="O1645" s="42">
        <v>107</v>
      </c>
      <c r="P1645" s="42" t="s">
        <v>8442</v>
      </c>
      <c r="Q1645" s="42">
        <v>1</v>
      </c>
      <c r="R1645" s="45" t="s">
        <v>5910</v>
      </c>
      <c r="U1645" s="52"/>
      <c r="Y1645" s="62"/>
      <c r="Z1645" s="62"/>
      <c r="AA1645" s="62"/>
      <c r="AB1645" s="64"/>
    </row>
    <row r="1646" spans="1:28" ht="14.1" customHeight="1">
      <c r="A1646" s="42" t="str">
        <f t="shared" si="18"/>
        <v>9902</v>
      </c>
      <c r="B1646" s="42" t="str">
        <f t="shared" si="19"/>
        <v>9902107</v>
      </c>
      <c r="C1646" s="42" t="str">
        <f t="shared" si="20"/>
        <v>99021072</v>
      </c>
      <c r="I1646" s="42">
        <v>120269</v>
      </c>
      <c r="J1646" s="42" t="s">
        <v>8434</v>
      </c>
      <c r="K1646" s="42">
        <v>9</v>
      </c>
      <c r="L1646" s="42" t="s">
        <v>8305</v>
      </c>
      <c r="M1646" s="44">
        <v>902</v>
      </c>
      <c r="N1646" s="42" t="s">
        <v>8387</v>
      </c>
      <c r="O1646" s="42">
        <v>107</v>
      </c>
      <c r="P1646" s="42" t="s">
        <v>8442</v>
      </c>
      <c r="Q1646" s="42">
        <v>2</v>
      </c>
      <c r="R1646" s="45" t="s">
        <v>8444</v>
      </c>
      <c r="U1646" s="52"/>
      <c r="Y1646" s="62"/>
      <c r="Z1646" s="62"/>
      <c r="AA1646" s="62"/>
      <c r="AB1646" s="64"/>
    </row>
    <row r="1647" spans="1:28" ht="14.1" customHeight="1">
      <c r="A1647" s="42" t="str">
        <f t="shared" si="18"/>
        <v>9902</v>
      </c>
      <c r="B1647" s="42" t="str">
        <f t="shared" si="19"/>
        <v>9902107</v>
      </c>
      <c r="C1647" s="42" t="str">
        <f t="shared" si="20"/>
        <v>99021073</v>
      </c>
      <c r="I1647" s="42">
        <v>120270</v>
      </c>
      <c r="J1647" s="42" t="s">
        <v>8436</v>
      </c>
      <c r="K1647" s="42">
        <v>9</v>
      </c>
      <c r="L1647" s="42" t="s">
        <v>8305</v>
      </c>
      <c r="M1647" s="44">
        <v>902</v>
      </c>
      <c r="N1647" s="42" t="s">
        <v>8387</v>
      </c>
      <c r="O1647" s="42">
        <v>107</v>
      </c>
      <c r="P1647" s="42" t="s">
        <v>8442</v>
      </c>
      <c r="Q1647" s="42">
        <v>3</v>
      </c>
      <c r="R1647" s="45" t="s">
        <v>8446</v>
      </c>
      <c r="U1647" s="52"/>
      <c r="Y1647" s="62"/>
      <c r="Z1647" s="62"/>
      <c r="AA1647" s="62"/>
      <c r="AB1647" s="64"/>
    </row>
    <row r="1648" spans="1:28" ht="14.1" customHeight="1">
      <c r="A1648" s="42" t="str">
        <f t="shared" si="18"/>
        <v>9902</v>
      </c>
      <c r="B1648" s="42" t="str">
        <f t="shared" si="19"/>
        <v>9902107</v>
      </c>
      <c r="C1648" s="42" t="str">
        <f t="shared" si="20"/>
        <v>99021074</v>
      </c>
      <c r="I1648" s="42">
        <v>120271</v>
      </c>
      <c r="J1648" s="42" t="s">
        <v>8438</v>
      </c>
      <c r="K1648" s="42">
        <v>9</v>
      </c>
      <c r="L1648" s="42" t="s">
        <v>8305</v>
      </c>
      <c r="M1648" s="44">
        <v>902</v>
      </c>
      <c r="N1648" s="42" t="s">
        <v>8387</v>
      </c>
      <c r="O1648" s="42">
        <v>107</v>
      </c>
      <c r="P1648" s="42" t="s">
        <v>8442</v>
      </c>
      <c r="Q1648" s="42">
        <v>4</v>
      </c>
      <c r="R1648" s="45" t="s">
        <v>8448</v>
      </c>
      <c r="U1648" s="52"/>
      <c r="Y1648" s="62"/>
      <c r="Z1648" s="62"/>
      <c r="AA1648" s="62"/>
      <c r="AB1648" s="64"/>
    </row>
    <row r="1649" spans="1:28" ht="14.1" customHeight="1">
      <c r="A1649" s="42" t="str">
        <f t="shared" si="18"/>
        <v>9902</v>
      </c>
      <c r="B1649" s="42" t="str">
        <f t="shared" si="19"/>
        <v>9902107</v>
      </c>
      <c r="C1649" s="42" t="str">
        <f t="shared" si="20"/>
        <v>99021075</v>
      </c>
      <c r="I1649" s="42">
        <v>120272</v>
      </c>
      <c r="J1649" s="42" t="s">
        <v>8439</v>
      </c>
      <c r="K1649" s="42">
        <v>9</v>
      </c>
      <c r="L1649" s="42" t="s">
        <v>8305</v>
      </c>
      <c r="M1649" s="44">
        <v>902</v>
      </c>
      <c r="N1649" s="42" t="s">
        <v>8387</v>
      </c>
      <c r="O1649" s="42">
        <v>107</v>
      </c>
      <c r="P1649" s="42" t="s">
        <v>8442</v>
      </c>
      <c r="Q1649" s="42">
        <v>5</v>
      </c>
      <c r="R1649" s="45" t="s">
        <v>8450</v>
      </c>
      <c r="U1649" s="52"/>
      <c r="Y1649" s="62"/>
      <c r="Z1649" s="62"/>
      <c r="AA1649" s="62"/>
      <c r="AB1649" s="64"/>
    </row>
    <row r="1650" spans="1:28" ht="14.1" customHeight="1">
      <c r="A1650" s="42" t="str">
        <f t="shared" si="18"/>
        <v>9902</v>
      </c>
      <c r="B1650" s="42" t="str">
        <f t="shared" si="19"/>
        <v>9902107</v>
      </c>
      <c r="C1650" s="42" t="str">
        <f t="shared" si="20"/>
        <v>990210719</v>
      </c>
      <c r="I1650" s="42">
        <v>120273</v>
      </c>
      <c r="J1650" s="42" t="s">
        <v>8441</v>
      </c>
      <c r="K1650" s="42">
        <v>9</v>
      </c>
      <c r="L1650" s="42" t="s">
        <v>8305</v>
      </c>
      <c r="M1650" s="44">
        <v>902</v>
      </c>
      <c r="N1650" s="42" t="s">
        <v>8387</v>
      </c>
      <c r="O1650" s="42">
        <v>107</v>
      </c>
      <c r="P1650" s="42" t="s">
        <v>8442</v>
      </c>
      <c r="Q1650" s="42">
        <v>19</v>
      </c>
      <c r="R1650" s="45" t="s">
        <v>1479</v>
      </c>
      <c r="U1650" s="52"/>
      <c r="Y1650" s="62"/>
      <c r="Z1650" s="62"/>
      <c r="AA1650" s="62"/>
      <c r="AB1650" s="64"/>
    </row>
    <row r="1651" spans="1:28" ht="14.1" customHeight="1">
      <c r="A1651" s="42" t="str">
        <f t="shared" si="18"/>
        <v>9902</v>
      </c>
      <c r="B1651" s="42" t="str">
        <f t="shared" si="19"/>
        <v>9902108</v>
      </c>
      <c r="C1651" s="42" t="str">
        <f t="shared" si="20"/>
        <v>99021081</v>
      </c>
      <c r="I1651" s="42">
        <v>120274</v>
      </c>
      <c r="J1651" s="42" t="s">
        <v>8443</v>
      </c>
      <c r="K1651" s="42">
        <v>9</v>
      </c>
      <c r="L1651" s="42" t="s">
        <v>8305</v>
      </c>
      <c r="M1651" s="44">
        <v>902</v>
      </c>
      <c r="N1651" s="42" t="s">
        <v>8387</v>
      </c>
      <c r="O1651" s="42">
        <v>108</v>
      </c>
      <c r="P1651" s="42" t="s">
        <v>1479</v>
      </c>
      <c r="Q1651" s="42">
        <v>1</v>
      </c>
      <c r="R1651" s="45" t="s">
        <v>2974</v>
      </c>
      <c r="U1651" s="52"/>
      <c r="Y1651" s="62"/>
      <c r="Z1651" s="62"/>
      <c r="AA1651" s="62"/>
      <c r="AB1651" s="64"/>
    </row>
    <row r="1652" spans="1:28" ht="14.1" customHeight="1">
      <c r="A1652" s="42" t="str">
        <f t="shared" si="18"/>
        <v>9902</v>
      </c>
      <c r="B1652" s="42" t="str">
        <f t="shared" si="19"/>
        <v>9902108</v>
      </c>
      <c r="C1652" s="42" t="str">
        <f t="shared" si="20"/>
        <v>99021082</v>
      </c>
      <c r="I1652" s="42">
        <v>120275</v>
      </c>
      <c r="J1652" s="42" t="s">
        <v>8445</v>
      </c>
      <c r="K1652" s="42">
        <v>9</v>
      </c>
      <c r="L1652" s="42" t="s">
        <v>8305</v>
      </c>
      <c r="M1652" s="44">
        <v>902</v>
      </c>
      <c r="N1652" s="42" t="s">
        <v>8387</v>
      </c>
      <c r="O1652" s="42">
        <v>108</v>
      </c>
      <c r="P1652" s="42" t="s">
        <v>1479</v>
      </c>
      <c r="Q1652" s="42">
        <v>2</v>
      </c>
      <c r="R1652" s="45" t="s">
        <v>8455</v>
      </c>
      <c r="U1652" s="52"/>
      <c r="Y1652" s="62"/>
      <c r="Z1652" s="62"/>
      <c r="AA1652" s="62"/>
      <c r="AB1652" s="64"/>
    </row>
    <row r="1653" spans="1:28" ht="14.1" customHeight="1">
      <c r="A1653" s="42" t="str">
        <f t="shared" si="18"/>
        <v>9903</v>
      </c>
      <c r="B1653" s="42" t="str">
        <f t="shared" si="19"/>
        <v>9903101</v>
      </c>
      <c r="C1653" s="42" t="str">
        <f t="shared" si="20"/>
        <v>99031011</v>
      </c>
      <c r="I1653" s="42">
        <v>120276</v>
      </c>
      <c r="J1653" s="42" t="s">
        <v>8447</v>
      </c>
      <c r="K1653" s="42">
        <v>9</v>
      </c>
      <c r="L1653" s="42" t="s">
        <v>8305</v>
      </c>
      <c r="M1653" s="44">
        <v>903</v>
      </c>
      <c r="N1653" s="42" t="s">
        <v>8457</v>
      </c>
      <c r="O1653" s="42">
        <v>101</v>
      </c>
      <c r="P1653" s="42" t="s">
        <v>8458</v>
      </c>
      <c r="Q1653" s="42">
        <v>1</v>
      </c>
      <c r="R1653" s="45" t="s">
        <v>8459</v>
      </c>
      <c r="U1653" s="52"/>
      <c r="Y1653" s="62"/>
      <c r="Z1653" s="62"/>
      <c r="AA1653" s="62"/>
      <c r="AB1653" s="64"/>
    </row>
    <row r="1654" spans="1:28" ht="14.1" customHeight="1">
      <c r="A1654" s="42" t="str">
        <f t="shared" si="18"/>
        <v>9903</v>
      </c>
      <c r="B1654" s="42" t="str">
        <f t="shared" si="19"/>
        <v>9903101</v>
      </c>
      <c r="C1654" s="42" t="str">
        <f t="shared" si="20"/>
        <v>99031012</v>
      </c>
      <c r="I1654" s="42">
        <v>120277</v>
      </c>
      <c r="J1654" s="42" t="s">
        <v>8449</v>
      </c>
      <c r="K1654" s="42">
        <v>9</v>
      </c>
      <c r="L1654" s="42" t="s">
        <v>8305</v>
      </c>
      <c r="M1654" s="44">
        <v>903</v>
      </c>
      <c r="N1654" s="42" t="s">
        <v>8457</v>
      </c>
      <c r="O1654" s="42">
        <v>101</v>
      </c>
      <c r="P1654" s="42" t="s">
        <v>8458</v>
      </c>
      <c r="Q1654" s="42">
        <v>2</v>
      </c>
      <c r="R1654" s="45" t="s">
        <v>7952</v>
      </c>
      <c r="U1654" s="52"/>
      <c r="Y1654" s="62"/>
      <c r="Z1654" s="62"/>
      <c r="AA1654" s="62"/>
      <c r="AB1654" s="64"/>
    </row>
    <row r="1655" spans="1:28" ht="14.1" customHeight="1">
      <c r="A1655" s="42" t="str">
        <f t="shared" si="18"/>
        <v>9903</v>
      </c>
      <c r="B1655" s="42" t="str">
        <f t="shared" si="19"/>
        <v>9903101</v>
      </c>
      <c r="C1655" s="42" t="str">
        <f t="shared" si="20"/>
        <v>990310119</v>
      </c>
      <c r="I1655" s="42">
        <v>120278</v>
      </c>
      <c r="J1655" s="42" t="s">
        <v>8452</v>
      </c>
      <c r="K1655" s="42">
        <v>9</v>
      </c>
      <c r="L1655" s="42" t="s">
        <v>8305</v>
      </c>
      <c r="M1655" s="44">
        <v>903</v>
      </c>
      <c r="N1655" s="42" t="s">
        <v>8457</v>
      </c>
      <c r="O1655" s="42">
        <v>101</v>
      </c>
      <c r="P1655" s="42" t="s">
        <v>8458</v>
      </c>
      <c r="Q1655" s="42">
        <v>19</v>
      </c>
      <c r="R1655" s="45" t="s">
        <v>1479</v>
      </c>
      <c r="U1655" s="52"/>
      <c r="Y1655" s="62"/>
      <c r="Z1655" s="62"/>
      <c r="AA1655" s="62"/>
      <c r="AB1655" s="64"/>
    </row>
    <row r="1656" spans="1:28" ht="14.1" customHeight="1">
      <c r="A1656" s="42" t="str">
        <f t="shared" si="18"/>
        <v>9903</v>
      </c>
      <c r="B1656" s="42" t="str">
        <f t="shared" si="19"/>
        <v>9903102</v>
      </c>
      <c r="C1656" s="42" t="str">
        <f t="shared" si="20"/>
        <v>99031021</v>
      </c>
      <c r="I1656" s="42">
        <v>120279</v>
      </c>
      <c r="J1656" s="42" t="s">
        <v>8453</v>
      </c>
      <c r="K1656" s="42">
        <v>9</v>
      </c>
      <c r="L1656" s="42" t="s">
        <v>8305</v>
      </c>
      <c r="M1656" s="44">
        <v>903</v>
      </c>
      <c r="N1656" s="42" t="s">
        <v>8457</v>
      </c>
      <c r="O1656" s="42">
        <v>102</v>
      </c>
      <c r="P1656" s="42" t="s">
        <v>8465</v>
      </c>
      <c r="Q1656" s="42">
        <v>1</v>
      </c>
      <c r="R1656" s="45" t="s">
        <v>8466</v>
      </c>
      <c r="U1656" s="52"/>
      <c r="Y1656" s="62"/>
      <c r="Z1656" s="62"/>
      <c r="AA1656" s="62"/>
      <c r="AB1656" s="64"/>
    </row>
    <row r="1657" spans="1:28" ht="14.1" customHeight="1">
      <c r="A1657" s="42" t="str">
        <f t="shared" si="18"/>
        <v>9903</v>
      </c>
      <c r="B1657" s="42" t="str">
        <f t="shared" si="19"/>
        <v>9903102</v>
      </c>
      <c r="C1657" s="42" t="str">
        <f t="shared" si="20"/>
        <v>99031022</v>
      </c>
      <c r="I1657" s="42">
        <v>120280</v>
      </c>
      <c r="J1657" s="42" t="s">
        <v>8454</v>
      </c>
      <c r="K1657" s="42">
        <v>9</v>
      </c>
      <c r="L1657" s="42" t="s">
        <v>8305</v>
      </c>
      <c r="M1657" s="44">
        <v>903</v>
      </c>
      <c r="N1657" s="42" t="s">
        <v>8457</v>
      </c>
      <c r="O1657" s="42">
        <v>102</v>
      </c>
      <c r="P1657" s="42" t="s">
        <v>8465</v>
      </c>
      <c r="Q1657" s="42">
        <v>2</v>
      </c>
      <c r="R1657" s="45" t="s">
        <v>8468</v>
      </c>
      <c r="U1657" s="52"/>
      <c r="Y1657" s="62"/>
      <c r="Z1657" s="62"/>
      <c r="AA1657" s="62"/>
      <c r="AB1657" s="64"/>
    </row>
    <row r="1658" spans="1:28" ht="14.1" customHeight="1">
      <c r="A1658" s="42" t="str">
        <f t="shared" si="18"/>
        <v>9903</v>
      </c>
      <c r="B1658" s="42" t="str">
        <f t="shared" si="19"/>
        <v>9903102</v>
      </c>
      <c r="C1658" s="42" t="str">
        <f t="shared" si="20"/>
        <v>99031023</v>
      </c>
      <c r="I1658" s="42">
        <v>120281</v>
      </c>
      <c r="J1658" s="42" t="s">
        <v>8456</v>
      </c>
      <c r="K1658" s="42">
        <v>9</v>
      </c>
      <c r="L1658" s="42" t="s">
        <v>8305</v>
      </c>
      <c r="M1658" s="44">
        <v>903</v>
      </c>
      <c r="N1658" s="42" t="s">
        <v>8457</v>
      </c>
      <c r="O1658" s="42">
        <v>102</v>
      </c>
      <c r="P1658" s="42" t="s">
        <v>8465</v>
      </c>
      <c r="Q1658" s="42">
        <v>3</v>
      </c>
      <c r="R1658" s="45" t="s">
        <v>8470</v>
      </c>
      <c r="U1658" s="52"/>
      <c r="Y1658" s="62"/>
      <c r="Z1658" s="62"/>
      <c r="AA1658" s="62"/>
      <c r="AB1658" s="64"/>
    </row>
    <row r="1659" spans="1:28" ht="14.1" customHeight="1">
      <c r="A1659" s="42" t="str">
        <f t="shared" si="18"/>
        <v>9903</v>
      </c>
      <c r="B1659" s="42" t="str">
        <f t="shared" si="19"/>
        <v>9903102</v>
      </c>
      <c r="C1659" s="42" t="str">
        <f t="shared" si="20"/>
        <v>99031024</v>
      </c>
      <c r="I1659" s="42">
        <v>120282</v>
      </c>
      <c r="J1659" s="42" t="s">
        <v>8460</v>
      </c>
      <c r="K1659" s="42">
        <v>9</v>
      </c>
      <c r="L1659" s="42" t="s">
        <v>8305</v>
      </c>
      <c r="M1659" s="44">
        <v>903</v>
      </c>
      <c r="N1659" s="42" t="s">
        <v>8457</v>
      </c>
      <c r="O1659" s="42">
        <v>102</v>
      </c>
      <c r="P1659" s="42" t="s">
        <v>8465</v>
      </c>
      <c r="Q1659" s="42">
        <v>4</v>
      </c>
      <c r="R1659" s="45" t="s">
        <v>8472</v>
      </c>
      <c r="U1659" s="52"/>
      <c r="Y1659" s="62"/>
      <c r="Z1659" s="62"/>
      <c r="AA1659" s="62"/>
      <c r="AB1659" s="64"/>
    </row>
    <row r="1660" spans="1:28" ht="14.1" customHeight="1">
      <c r="A1660" s="42" t="str">
        <f t="shared" si="18"/>
        <v>9903</v>
      </c>
      <c r="B1660" s="42" t="str">
        <f t="shared" si="19"/>
        <v>9903102</v>
      </c>
      <c r="C1660" s="42" t="str">
        <f t="shared" si="20"/>
        <v>990310219</v>
      </c>
      <c r="I1660" s="42">
        <v>120283</v>
      </c>
      <c r="J1660" s="42" t="s">
        <v>8462</v>
      </c>
      <c r="K1660" s="42">
        <v>9</v>
      </c>
      <c r="L1660" s="42" t="s">
        <v>8305</v>
      </c>
      <c r="M1660" s="44">
        <v>903</v>
      </c>
      <c r="N1660" s="42" t="s">
        <v>8457</v>
      </c>
      <c r="O1660" s="42">
        <v>102</v>
      </c>
      <c r="P1660" s="42" t="s">
        <v>8465</v>
      </c>
      <c r="Q1660" s="42">
        <v>19</v>
      </c>
      <c r="R1660" s="45" t="s">
        <v>1479</v>
      </c>
      <c r="U1660" s="52"/>
      <c r="Y1660" s="62"/>
      <c r="Z1660" s="62"/>
      <c r="AA1660" s="62"/>
      <c r="AB1660" s="64"/>
    </row>
    <row r="1661" spans="1:28" ht="14.1" customHeight="1">
      <c r="A1661" s="42" t="str">
        <f t="shared" si="18"/>
        <v>9903</v>
      </c>
      <c r="B1661" s="42" t="str">
        <f t="shared" si="19"/>
        <v>9903103</v>
      </c>
      <c r="C1661" s="42" t="str">
        <f t="shared" si="20"/>
        <v>99031031</v>
      </c>
      <c r="I1661" s="42">
        <v>120284</v>
      </c>
      <c r="J1661" s="42" t="s">
        <v>8464</v>
      </c>
      <c r="K1661" s="42">
        <v>9</v>
      </c>
      <c r="L1661" s="42" t="s">
        <v>8305</v>
      </c>
      <c r="M1661" s="44">
        <v>903</v>
      </c>
      <c r="N1661" s="42" t="s">
        <v>8457</v>
      </c>
      <c r="O1661" s="42">
        <v>103</v>
      </c>
      <c r="P1661" s="42" t="s">
        <v>8477</v>
      </c>
      <c r="Q1661" s="42">
        <v>1</v>
      </c>
      <c r="R1661" s="45" t="s">
        <v>8478</v>
      </c>
      <c r="U1661" s="52"/>
      <c r="Y1661" s="62"/>
      <c r="Z1661" s="62"/>
      <c r="AA1661" s="62"/>
      <c r="AB1661" s="64"/>
    </row>
    <row r="1662" spans="1:28" ht="14.1" customHeight="1">
      <c r="A1662" s="42" t="str">
        <f t="shared" si="18"/>
        <v>9903</v>
      </c>
      <c r="B1662" s="42" t="str">
        <f t="shared" si="19"/>
        <v>9903103</v>
      </c>
      <c r="C1662" s="42" t="str">
        <f t="shared" si="20"/>
        <v>99031032</v>
      </c>
      <c r="I1662" s="42">
        <v>120285</v>
      </c>
      <c r="J1662" s="42" t="s">
        <v>8467</v>
      </c>
      <c r="K1662" s="42">
        <v>9</v>
      </c>
      <c r="L1662" s="42" t="s">
        <v>8305</v>
      </c>
      <c r="M1662" s="44">
        <v>903</v>
      </c>
      <c r="N1662" s="42" t="s">
        <v>8457</v>
      </c>
      <c r="O1662" s="42">
        <v>103</v>
      </c>
      <c r="P1662" s="42" t="s">
        <v>8477</v>
      </c>
      <c r="Q1662" s="42">
        <v>2</v>
      </c>
      <c r="R1662" s="45" t="s">
        <v>8481</v>
      </c>
      <c r="U1662" s="52"/>
      <c r="Y1662" s="62"/>
      <c r="Z1662" s="62"/>
      <c r="AA1662" s="62"/>
      <c r="AB1662" s="64"/>
    </row>
    <row r="1663" spans="1:28" ht="14.1" customHeight="1">
      <c r="A1663" s="42" t="str">
        <f t="shared" si="18"/>
        <v>9903</v>
      </c>
      <c r="B1663" s="42" t="str">
        <f t="shared" si="19"/>
        <v>9903103</v>
      </c>
      <c r="C1663" s="42" t="str">
        <f t="shared" si="20"/>
        <v>99031033</v>
      </c>
      <c r="I1663" s="42">
        <v>120286</v>
      </c>
      <c r="J1663" s="42" t="s">
        <v>8469</v>
      </c>
      <c r="K1663" s="42">
        <v>9</v>
      </c>
      <c r="L1663" s="42" t="s">
        <v>8305</v>
      </c>
      <c r="M1663" s="44">
        <v>903</v>
      </c>
      <c r="N1663" s="42" t="s">
        <v>8457</v>
      </c>
      <c r="O1663" s="42">
        <v>103</v>
      </c>
      <c r="P1663" s="42" t="s">
        <v>8477</v>
      </c>
      <c r="Q1663" s="42">
        <v>3</v>
      </c>
      <c r="R1663" s="45" t="s">
        <v>8484</v>
      </c>
      <c r="U1663" s="52"/>
      <c r="Y1663" s="62"/>
      <c r="Z1663" s="62"/>
      <c r="AA1663" s="62"/>
      <c r="AB1663" s="64"/>
    </row>
    <row r="1664" spans="1:28" ht="14.1" customHeight="1">
      <c r="A1664" s="42" t="str">
        <f t="shared" si="18"/>
        <v>9903</v>
      </c>
      <c r="B1664" s="42" t="str">
        <f t="shared" si="19"/>
        <v>9903103</v>
      </c>
      <c r="C1664" s="42" t="str">
        <f t="shared" si="20"/>
        <v>990310319</v>
      </c>
      <c r="I1664" s="42">
        <v>120287</v>
      </c>
      <c r="J1664" s="42" t="s">
        <v>8471</v>
      </c>
      <c r="K1664" s="42">
        <v>9</v>
      </c>
      <c r="L1664" s="42" t="s">
        <v>8305</v>
      </c>
      <c r="M1664" s="44">
        <v>903</v>
      </c>
      <c r="N1664" s="42" t="s">
        <v>8457</v>
      </c>
      <c r="O1664" s="42">
        <v>103</v>
      </c>
      <c r="P1664" s="42" t="s">
        <v>8477</v>
      </c>
      <c r="Q1664" s="42">
        <v>19</v>
      </c>
      <c r="R1664" s="45" t="s">
        <v>1479</v>
      </c>
      <c r="U1664" s="52"/>
      <c r="Y1664" s="62"/>
      <c r="Z1664" s="62"/>
      <c r="AA1664" s="62"/>
      <c r="AB1664" s="64"/>
    </row>
    <row r="1665" spans="1:28" ht="14.1" customHeight="1">
      <c r="A1665" s="42" t="str">
        <f t="shared" si="18"/>
        <v>9904</v>
      </c>
      <c r="B1665" s="42" t="str">
        <f t="shared" si="19"/>
        <v>9904101</v>
      </c>
      <c r="C1665" s="42" t="str">
        <f t="shared" si="20"/>
        <v>99041011</v>
      </c>
      <c r="I1665" s="42">
        <v>120288</v>
      </c>
      <c r="J1665" s="42" t="s">
        <v>8474</v>
      </c>
      <c r="K1665" s="42">
        <v>9</v>
      </c>
      <c r="L1665" s="42" t="s">
        <v>8305</v>
      </c>
      <c r="M1665" s="44">
        <v>904</v>
      </c>
      <c r="N1665" s="42" t="s">
        <v>8489</v>
      </c>
      <c r="O1665" s="42">
        <v>101</v>
      </c>
      <c r="P1665" s="42" t="s">
        <v>3103</v>
      </c>
      <c r="Q1665" s="42">
        <v>1</v>
      </c>
      <c r="R1665" s="45" t="s">
        <v>3127</v>
      </c>
      <c r="U1665" s="52"/>
      <c r="Y1665" s="62"/>
      <c r="Z1665" s="62"/>
      <c r="AA1665" s="62"/>
      <c r="AB1665" s="64"/>
    </row>
    <row r="1666" spans="1:28" ht="14.1" customHeight="1">
      <c r="A1666" s="42" t="str">
        <f t="shared" si="18"/>
        <v>9904</v>
      </c>
      <c r="B1666" s="42" t="str">
        <f t="shared" si="19"/>
        <v>9904101</v>
      </c>
      <c r="C1666" s="42" t="str">
        <f t="shared" si="20"/>
        <v>99041012</v>
      </c>
      <c r="I1666" s="42">
        <v>120289</v>
      </c>
      <c r="J1666" s="42" t="s">
        <v>8476</v>
      </c>
      <c r="K1666" s="42">
        <v>9</v>
      </c>
      <c r="L1666" s="42" t="s">
        <v>8305</v>
      </c>
      <c r="M1666" s="44">
        <v>904</v>
      </c>
      <c r="N1666" s="42" t="s">
        <v>8489</v>
      </c>
      <c r="O1666" s="42">
        <v>101</v>
      </c>
      <c r="P1666" s="42" t="s">
        <v>3103</v>
      </c>
      <c r="Q1666" s="42">
        <v>2</v>
      </c>
      <c r="R1666" s="45" t="s">
        <v>3109</v>
      </c>
      <c r="U1666" s="52"/>
      <c r="Y1666" s="62"/>
      <c r="Z1666" s="62"/>
      <c r="AA1666" s="62"/>
      <c r="AB1666" s="64"/>
    </row>
    <row r="1667" spans="1:28" ht="14.1" customHeight="1">
      <c r="A1667" s="42" t="str">
        <f t="shared" si="18"/>
        <v>9904</v>
      </c>
      <c r="B1667" s="42" t="str">
        <f t="shared" si="19"/>
        <v>9904101</v>
      </c>
      <c r="C1667" s="42" t="str">
        <f t="shared" si="20"/>
        <v>99041013</v>
      </c>
      <c r="I1667" s="42">
        <v>120290</v>
      </c>
      <c r="J1667" s="42" t="s">
        <v>8480</v>
      </c>
      <c r="K1667" s="42">
        <v>9</v>
      </c>
      <c r="L1667" s="42" t="s">
        <v>8305</v>
      </c>
      <c r="M1667" s="44">
        <v>904</v>
      </c>
      <c r="N1667" s="42" t="s">
        <v>8489</v>
      </c>
      <c r="O1667" s="42">
        <v>101</v>
      </c>
      <c r="P1667" s="42" t="s">
        <v>3103</v>
      </c>
      <c r="Q1667" s="42">
        <v>3</v>
      </c>
      <c r="R1667" s="45" t="s">
        <v>3104</v>
      </c>
      <c r="U1667" s="52"/>
      <c r="Y1667" s="62"/>
      <c r="Z1667" s="62"/>
      <c r="AA1667" s="62"/>
      <c r="AB1667" s="64"/>
    </row>
    <row r="1668" spans="1:28" ht="14.1" customHeight="1">
      <c r="A1668" s="42" t="str">
        <f t="shared" si="18"/>
        <v>9904</v>
      </c>
      <c r="B1668" s="42" t="str">
        <f t="shared" si="19"/>
        <v>9904101</v>
      </c>
      <c r="C1668" s="42" t="str">
        <f t="shared" si="20"/>
        <v>99041014</v>
      </c>
      <c r="I1668" s="42">
        <v>120291</v>
      </c>
      <c r="J1668" s="42" t="s">
        <v>8483</v>
      </c>
      <c r="K1668" s="42">
        <v>9</v>
      </c>
      <c r="L1668" s="42" t="s">
        <v>8305</v>
      </c>
      <c r="M1668" s="44">
        <v>904</v>
      </c>
      <c r="N1668" s="42" t="s">
        <v>8489</v>
      </c>
      <c r="O1668" s="42">
        <v>101</v>
      </c>
      <c r="P1668" s="42" t="s">
        <v>3103</v>
      </c>
      <c r="Q1668" s="42">
        <v>4</v>
      </c>
      <c r="R1668" s="45" t="s">
        <v>3115</v>
      </c>
      <c r="U1668" s="52"/>
      <c r="Y1668" s="62"/>
      <c r="Z1668" s="62"/>
      <c r="AA1668" s="62"/>
      <c r="AB1668" s="64"/>
    </row>
    <row r="1669" spans="1:28" ht="14.1" customHeight="1">
      <c r="A1669" s="42" t="str">
        <f t="shared" si="18"/>
        <v>9904</v>
      </c>
      <c r="B1669" s="42" t="str">
        <f t="shared" si="19"/>
        <v>9904101</v>
      </c>
      <c r="C1669" s="42" t="str">
        <f t="shared" si="20"/>
        <v>99041015</v>
      </c>
      <c r="I1669" s="42">
        <v>120292</v>
      </c>
      <c r="J1669" s="42" t="s">
        <v>8486</v>
      </c>
      <c r="K1669" s="42">
        <v>9</v>
      </c>
      <c r="L1669" s="42" t="s">
        <v>8305</v>
      </c>
      <c r="M1669" s="44">
        <v>904</v>
      </c>
      <c r="N1669" s="42" t="s">
        <v>8489</v>
      </c>
      <c r="O1669" s="42">
        <v>101</v>
      </c>
      <c r="P1669" s="42" t="s">
        <v>3103</v>
      </c>
      <c r="Q1669" s="42">
        <v>5</v>
      </c>
      <c r="R1669" s="45" t="s">
        <v>6178</v>
      </c>
    </row>
    <row r="1670" spans="1:28" ht="14.1" customHeight="1">
      <c r="A1670" s="42" t="str">
        <f t="shared" si="18"/>
        <v>9904</v>
      </c>
      <c r="B1670" s="42" t="str">
        <f t="shared" si="19"/>
        <v>9904101</v>
      </c>
      <c r="C1670" s="42" t="str">
        <f t="shared" si="20"/>
        <v>99041016</v>
      </c>
      <c r="I1670" s="42">
        <v>120293</v>
      </c>
      <c r="J1670" s="42" t="s">
        <v>8488</v>
      </c>
      <c r="K1670" s="42">
        <v>9</v>
      </c>
      <c r="L1670" s="42" t="s">
        <v>8305</v>
      </c>
      <c r="M1670" s="44">
        <v>904</v>
      </c>
      <c r="N1670" s="42" t="s">
        <v>8489</v>
      </c>
      <c r="O1670" s="42">
        <v>101</v>
      </c>
      <c r="P1670" s="42" t="s">
        <v>3103</v>
      </c>
      <c r="Q1670" s="42">
        <v>6</v>
      </c>
      <c r="R1670" s="45" t="s">
        <v>3139</v>
      </c>
    </row>
    <row r="1671" spans="1:28" ht="14.1" customHeight="1">
      <c r="A1671" s="42" t="str">
        <f t="shared" si="18"/>
        <v>9904</v>
      </c>
      <c r="B1671" s="42" t="str">
        <f t="shared" si="19"/>
        <v>9904101</v>
      </c>
      <c r="C1671" s="42" t="str">
        <f t="shared" si="20"/>
        <v>990410119</v>
      </c>
      <c r="I1671" s="42">
        <v>120294</v>
      </c>
      <c r="J1671" s="42" t="s">
        <v>8491</v>
      </c>
      <c r="K1671" s="42">
        <v>9</v>
      </c>
      <c r="L1671" s="42" t="s">
        <v>8305</v>
      </c>
      <c r="M1671" s="44">
        <v>904</v>
      </c>
      <c r="N1671" s="42" t="s">
        <v>8489</v>
      </c>
      <c r="O1671" s="42">
        <v>101</v>
      </c>
      <c r="P1671" s="42" t="s">
        <v>3103</v>
      </c>
      <c r="Q1671" s="42">
        <v>19</v>
      </c>
      <c r="R1671" s="45" t="s">
        <v>1479</v>
      </c>
    </row>
    <row r="1672" spans="1:28" ht="14.1" customHeight="1">
      <c r="A1672" s="42" t="str">
        <f t="shared" si="18"/>
        <v>9904</v>
      </c>
      <c r="B1672" s="42" t="str">
        <f t="shared" si="19"/>
        <v>9904102</v>
      </c>
      <c r="C1672" s="42" t="str">
        <f t="shared" si="20"/>
        <v>99041021</v>
      </c>
      <c r="I1672" s="42">
        <v>120295</v>
      </c>
      <c r="J1672" s="42" t="s">
        <v>8493</v>
      </c>
      <c r="K1672" s="42">
        <v>9</v>
      </c>
      <c r="L1672" s="42" t="s">
        <v>8305</v>
      </c>
      <c r="M1672" s="44">
        <v>904</v>
      </c>
      <c r="N1672" s="42" t="s">
        <v>8489</v>
      </c>
      <c r="O1672" s="42">
        <v>102</v>
      </c>
      <c r="P1672" s="42" t="s">
        <v>8501</v>
      </c>
      <c r="Q1672" s="42">
        <v>1</v>
      </c>
      <c r="R1672" s="45" t="s">
        <v>3213</v>
      </c>
    </row>
    <row r="1673" spans="1:28" ht="14.1" customHeight="1">
      <c r="A1673" s="42" t="str">
        <f t="shared" si="18"/>
        <v>9904</v>
      </c>
      <c r="B1673" s="42" t="str">
        <f t="shared" si="19"/>
        <v>9904102</v>
      </c>
      <c r="C1673" s="42" t="str">
        <f t="shared" si="20"/>
        <v>99041022</v>
      </c>
      <c r="I1673" s="42">
        <v>120296</v>
      </c>
      <c r="J1673" s="42" t="s">
        <v>8495</v>
      </c>
      <c r="K1673" s="42">
        <v>9</v>
      </c>
      <c r="L1673" s="42" t="s">
        <v>8305</v>
      </c>
      <c r="M1673" s="44">
        <v>904</v>
      </c>
      <c r="N1673" s="42" t="s">
        <v>8489</v>
      </c>
      <c r="O1673" s="42">
        <v>102</v>
      </c>
      <c r="P1673" s="42" t="s">
        <v>8501</v>
      </c>
      <c r="Q1673" s="42">
        <v>2</v>
      </c>
      <c r="R1673" s="45" t="s">
        <v>3174</v>
      </c>
    </row>
    <row r="1674" spans="1:28" ht="14.1" customHeight="1">
      <c r="A1674" s="42" t="str">
        <f t="shared" si="18"/>
        <v>9904</v>
      </c>
      <c r="B1674" s="42" t="str">
        <f t="shared" si="19"/>
        <v>9904102</v>
      </c>
      <c r="C1674" s="42" t="str">
        <f t="shared" si="20"/>
        <v>99041023</v>
      </c>
      <c r="I1674" s="42">
        <v>120297</v>
      </c>
      <c r="J1674" s="42" t="s">
        <v>8497</v>
      </c>
      <c r="K1674" s="42">
        <v>9</v>
      </c>
      <c r="L1674" s="42" t="s">
        <v>8305</v>
      </c>
      <c r="M1674" s="44">
        <v>904</v>
      </c>
      <c r="N1674" s="42" t="s">
        <v>8489</v>
      </c>
      <c r="O1674" s="42">
        <v>102</v>
      </c>
      <c r="P1674" s="42" t="s">
        <v>8501</v>
      </c>
      <c r="Q1674" s="42">
        <v>3</v>
      </c>
      <c r="R1674" s="45" t="s">
        <v>3683</v>
      </c>
    </row>
    <row r="1675" spans="1:28" ht="14.1" customHeight="1">
      <c r="A1675" s="42" t="str">
        <f t="shared" si="18"/>
        <v>9904</v>
      </c>
      <c r="B1675" s="42" t="str">
        <f t="shared" si="19"/>
        <v>9904102</v>
      </c>
      <c r="C1675" s="42" t="str">
        <f t="shared" si="20"/>
        <v>99041024</v>
      </c>
      <c r="I1675" s="42">
        <v>120298</v>
      </c>
      <c r="J1675" s="42" t="s">
        <v>8498</v>
      </c>
      <c r="K1675" s="42">
        <v>9</v>
      </c>
      <c r="L1675" s="42" t="s">
        <v>8305</v>
      </c>
      <c r="M1675" s="44">
        <v>904</v>
      </c>
      <c r="N1675" s="42" t="s">
        <v>8489</v>
      </c>
      <c r="O1675" s="42">
        <v>102</v>
      </c>
      <c r="P1675" s="42" t="s">
        <v>8501</v>
      </c>
      <c r="Q1675" s="42">
        <v>4</v>
      </c>
      <c r="R1675" s="45" t="s">
        <v>3229</v>
      </c>
    </row>
    <row r="1676" spans="1:28" ht="14.1" customHeight="1">
      <c r="A1676" s="42" t="str">
        <f t="shared" si="18"/>
        <v>9904</v>
      </c>
      <c r="B1676" s="42" t="str">
        <f t="shared" si="19"/>
        <v>9904102</v>
      </c>
      <c r="C1676" s="42" t="str">
        <f t="shared" si="20"/>
        <v>990410219</v>
      </c>
      <c r="I1676" s="42">
        <v>120299</v>
      </c>
      <c r="J1676" s="42" t="s">
        <v>8499</v>
      </c>
      <c r="K1676" s="42">
        <v>9</v>
      </c>
      <c r="L1676" s="42" t="s">
        <v>8305</v>
      </c>
      <c r="M1676" s="44">
        <v>904</v>
      </c>
      <c r="N1676" s="42" t="s">
        <v>8489</v>
      </c>
      <c r="O1676" s="42">
        <v>102</v>
      </c>
      <c r="P1676" s="42" t="s">
        <v>8501</v>
      </c>
      <c r="Q1676" s="42">
        <v>19</v>
      </c>
      <c r="R1676" s="45" t="s">
        <v>1479</v>
      </c>
    </row>
    <row r="1677" spans="1:28" ht="14.1" customHeight="1">
      <c r="A1677" s="42" t="str">
        <f t="shared" si="18"/>
        <v>9904</v>
      </c>
      <c r="B1677" s="42" t="str">
        <f t="shared" si="19"/>
        <v>9904103</v>
      </c>
      <c r="C1677" s="42" t="str">
        <f t="shared" si="20"/>
        <v>99041031</v>
      </c>
      <c r="I1677" s="42">
        <v>120300</v>
      </c>
      <c r="J1677" s="42" t="s">
        <v>8500</v>
      </c>
      <c r="K1677" s="42">
        <v>9</v>
      </c>
      <c r="L1677" s="42" t="s">
        <v>8305</v>
      </c>
      <c r="M1677" s="44">
        <v>904</v>
      </c>
      <c r="N1677" s="42" t="s">
        <v>8489</v>
      </c>
      <c r="O1677" s="42">
        <v>103</v>
      </c>
      <c r="P1677" s="42" t="s">
        <v>8320</v>
      </c>
      <c r="Q1677" s="42">
        <v>1</v>
      </c>
      <c r="R1677" s="45" t="s">
        <v>8321</v>
      </c>
    </row>
    <row r="1678" spans="1:28" ht="14.1" customHeight="1">
      <c r="A1678" s="42" t="str">
        <f t="shared" si="18"/>
        <v>9904</v>
      </c>
      <c r="B1678" s="42" t="str">
        <f t="shared" si="19"/>
        <v>9904103</v>
      </c>
      <c r="C1678" s="42" t="str">
        <f t="shared" si="20"/>
        <v>99041032</v>
      </c>
      <c r="I1678" s="42">
        <v>120301</v>
      </c>
      <c r="J1678" s="42" t="s">
        <v>8502</v>
      </c>
      <c r="K1678" s="42">
        <v>9</v>
      </c>
      <c r="L1678" s="42" t="s">
        <v>8305</v>
      </c>
      <c r="M1678" s="44">
        <v>904</v>
      </c>
      <c r="N1678" s="42" t="s">
        <v>8489</v>
      </c>
      <c r="O1678" s="42">
        <v>103</v>
      </c>
      <c r="P1678" s="42" t="s">
        <v>8320</v>
      </c>
      <c r="Q1678" s="42">
        <v>2</v>
      </c>
      <c r="R1678" s="45" t="s">
        <v>8323</v>
      </c>
    </row>
    <row r="1679" spans="1:28" ht="14.1" customHeight="1">
      <c r="A1679" s="42" t="str">
        <f t="shared" si="18"/>
        <v>9904</v>
      </c>
      <c r="B1679" s="42" t="str">
        <f t="shared" si="19"/>
        <v>9904103</v>
      </c>
      <c r="C1679" s="42" t="str">
        <f t="shared" si="20"/>
        <v>990410319</v>
      </c>
      <c r="I1679" s="42">
        <v>120302</v>
      </c>
      <c r="J1679" s="42" t="s">
        <v>8503</v>
      </c>
      <c r="K1679" s="42">
        <v>9</v>
      </c>
      <c r="L1679" s="42" t="s">
        <v>8305</v>
      </c>
      <c r="M1679" s="44">
        <v>904</v>
      </c>
      <c r="N1679" s="42" t="s">
        <v>8489</v>
      </c>
      <c r="O1679" s="42">
        <v>103</v>
      </c>
      <c r="P1679" s="42" t="s">
        <v>8320</v>
      </c>
      <c r="Q1679" s="42">
        <v>19</v>
      </c>
      <c r="R1679" s="45" t="s">
        <v>1479</v>
      </c>
    </row>
    <row r="1680" spans="1:28" ht="14.1" customHeight="1">
      <c r="A1680" s="42" t="str">
        <f t="shared" si="18"/>
        <v>9904</v>
      </c>
      <c r="B1680" s="42" t="str">
        <f t="shared" si="19"/>
        <v>9904104</v>
      </c>
      <c r="C1680" s="42" t="str">
        <f t="shared" si="20"/>
        <v>99041041</v>
      </c>
      <c r="I1680" s="42">
        <v>120303</v>
      </c>
      <c r="J1680" s="42" t="s">
        <v>8504</v>
      </c>
      <c r="K1680" s="42">
        <v>9</v>
      </c>
      <c r="L1680" s="42" t="s">
        <v>8305</v>
      </c>
      <c r="M1680" s="44">
        <v>904</v>
      </c>
      <c r="N1680" s="42" t="s">
        <v>8489</v>
      </c>
      <c r="O1680" s="42">
        <v>104</v>
      </c>
      <c r="P1680" s="42" t="s">
        <v>8327</v>
      </c>
      <c r="Q1680" s="42">
        <v>1</v>
      </c>
      <c r="R1680" s="45" t="s">
        <v>8510</v>
      </c>
    </row>
    <row r="1681" spans="1:18" ht="14.1" customHeight="1">
      <c r="A1681" s="42" t="str">
        <f t="shared" si="18"/>
        <v>9904</v>
      </c>
      <c r="B1681" s="42" t="str">
        <f t="shared" si="19"/>
        <v>9904104</v>
      </c>
      <c r="C1681" s="42" t="str">
        <f t="shared" si="20"/>
        <v>99041042</v>
      </c>
      <c r="I1681" s="42">
        <v>120304</v>
      </c>
      <c r="J1681" s="42" t="s">
        <v>8505</v>
      </c>
      <c r="K1681" s="42">
        <v>9</v>
      </c>
      <c r="L1681" s="42" t="s">
        <v>8305</v>
      </c>
      <c r="M1681" s="44">
        <v>904</v>
      </c>
      <c r="N1681" s="42" t="s">
        <v>8489</v>
      </c>
      <c r="O1681" s="42">
        <v>104</v>
      </c>
      <c r="P1681" s="42" t="s">
        <v>8327</v>
      </c>
      <c r="Q1681" s="42">
        <v>2</v>
      </c>
      <c r="R1681" s="45" t="s">
        <v>8321</v>
      </c>
    </row>
    <row r="1682" spans="1:18" ht="14.1" customHeight="1">
      <c r="A1682" s="42" t="str">
        <f t="shared" si="18"/>
        <v>9904</v>
      </c>
      <c r="B1682" s="42" t="str">
        <f t="shared" si="19"/>
        <v>9904104</v>
      </c>
      <c r="C1682" s="42" t="str">
        <f t="shared" si="20"/>
        <v>99041043</v>
      </c>
      <c r="I1682" s="42">
        <v>120305</v>
      </c>
      <c r="J1682" s="42" t="s">
        <v>8506</v>
      </c>
      <c r="K1682" s="42">
        <v>9</v>
      </c>
      <c r="L1682" s="42" t="s">
        <v>8305</v>
      </c>
      <c r="M1682" s="44">
        <v>904</v>
      </c>
      <c r="N1682" s="42" t="s">
        <v>8489</v>
      </c>
      <c r="O1682" s="42">
        <v>104</v>
      </c>
      <c r="P1682" s="42" t="s">
        <v>8327</v>
      </c>
      <c r="Q1682" s="42">
        <v>3</v>
      </c>
      <c r="R1682" s="45" t="s">
        <v>8323</v>
      </c>
    </row>
    <row r="1683" spans="1:18" ht="14.1" customHeight="1">
      <c r="A1683" s="42" t="str">
        <f t="shared" si="18"/>
        <v>9904</v>
      </c>
      <c r="B1683" s="42" t="str">
        <f t="shared" si="19"/>
        <v>9904104</v>
      </c>
      <c r="C1683" s="42" t="str">
        <f t="shared" si="20"/>
        <v>990410419</v>
      </c>
      <c r="I1683" s="42">
        <v>120306</v>
      </c>
      <c r="J1683" s="42" t="s">
        <v>8507</v>
      </c>
      <c r="K1683" s="42">
        <v>9</v>
      </c>
      <c r="L1683" s="42" t="s">
        <v>8305</v>
      </c>
      <c r="M1683" s="44">
        <v>904</v>
      </c>
      <c r="N1683" s="42" t="s">
        <v>8489</v>
      </c>
      <c r="O1683" s="42">
        <v>104</v>
      </c>
      <c r="P1683" s="42" t="s">
        <v>8327</v>
      </c>
      <c r="Q1683" s="42">
        <v>19</v>
      </c>
      <c r="R1683" s="45" t="s">
        <v>1479</v>
      </c>
    </row>
    <row r="1684" spans="1:18" ht="14.1" customHeight="1">
      <c r="A1684" s="42" t="str">
        <f t="shared" si="18"/>
        <v>9904</v>
      </c>
      <c r="B1684" s="42" t="str">
        <f t="shared" si="19"/>
        <v>9904105</v>
      </c>
      <c r="C1684" s="42" t="str">
        <f t="shared" si="20"/>
        <v>99041051</v>
      </c>
      <c r="I1684" s="42">
        <v>120307</v>
      </c>
      <c r="J1684" s="42" t="s">
        <v>8508</v>
      </c>
      <c r="K1684" s="42">
        <v>9</v>
      </c>
      <c r="L1684" s="42" t="s">
        <v>8305</v>
      </c>
      <c r="M1684" s="44">
        <v>904</v>
      </c>
      <c r="N1684" s="42" t="s">
        <v>8489</v>
      </c>
      <c r="O1684" s="42">
        <v>105</v>
      </c>
      <c r="P1684" s="42" t="s">
        <v>8334</v>
      </c>
      <c r="Q1684" s="42">
        <v>1</v>
      </c>
      <c r="R1684" s="45" t="s">
        <v>3292</v>
      </c>
    </row>
    <row r="1685" spans="1:18" ht="14.1" customHeight="1">
      <c r="A1685" s="42" t="str">
        <f t="shared" si="18"/>
        <v>9904</v>
      </c>
      <c r="B1685" s="42" t="str">
        <f t="shared" si="19"/>
        <v>9904105</v>
      </c>
      <c r="C1685" s="42" t="str">
        <f t="shared" si="20"/>
        <v>99041052</v>
      </c>
      <c r="I1685" s="42">
        <v>120308</v>
      </c>
      <c r="J1685" s="42" t="s">
        <v>8509</v>
      </c>
      <c r="K1685" s="42">
        <v>9</v>
      </c>
      <c r="L1685" s="42" t="s">
        <v>8305</v>
      </c>
      <c r="M1685" s="44">
        <v>904</v>
      </c>
      <c r="N1685" s="42" t="s">
        <v>8489</v>
      </c>
      <c r="O1685" s="42">
        <v>105</v>
      </c>
      <c r="P1685" s="42" t="s">
        <v>8334</v>
      </c>
      <c r="Q1685" s="42">
        <v>2</v>
      </c>
      <c r="R1685" s="45" t="s">
        <v>3286</v>
      </c>
    </row>
    <row r="1686" spans="1:18" ht="14.1" customHeight="1">
      <c r="A1686" s="42" t="str">
        <f t="shared" si="18"/>
        <v>9904</v>
      </c>
      <c r="B1686" s="42" t="str">
        <f t="shared" si="19"/>
        <v>9904105</v>
      </c>
      <c r="C1686" s="42" t="str">
        <f t="shared" si="20"/>
        <v>99041053</v>
      </c>
      <c r="I1686" s="42">
        <v>120309</v>
      </c>
      <c r="J1686" s="42" t="s">
        <v>8511</v>
      </c>
      <c r="K1686" s="42">
        <v>9</v>
      </c>
      <c r="L1686" s="42" t="s">
        <v>8305</v>
      </c>
      <c r="M1686" s="44">
        <v>904</v>
      </c>
      <c r="N1686" s="42" t="s">
        <v>8489</v>
      </c>
      <c r="O1686" s="42">
        <v>105</v>
      </c>
      <c r="P1686" s="42" t="s">
        <v>8334</v>
      </c>
      <c r="Q1686" s="42">
        <v>3</v>
      </c>
      <c r="R1686" s="45" t="s">
        <v>8337</v>
      </c>
    </row>
    <row r="1687" spans="1:18" ht="14.1" customHeight="1">
      <c r="A1687" s="42" t="str">
        <f t="shared" si="18"/>
        <v>9904</v>
      </c>
      <c r="B1687" s="42" t="str">
        <f t="shared" si="19"/>
        <v>9904105</v>
      </c>
      <c r="C1687" s="42" t="str">
        <f t="shared" si="20"/>
        <v>990410519</v>
      </c>
      <c r="I1687" s="42">
        <v>120310</v>
      </c>
      <c r="J1687" s="42" t="s">
        <v>8512</v>
      </c>
      <c r="K1687" s="42">
        <v>9</v>
      </c>
      <c r="L1687" s="42" t="s">
        <v>8305</v>
      </c>
      <c r="M1687" s="44">
        <v>904</v>
      </c>
      <c r="N1687" s="42" t="s">
        <v>8489</v>
      </c>
      <c r="O1687" s="42">
        <v>105</v>
      </c>
      <c r="P1687" s="42" t="s">
        <v>8334</v>
      </c>
      <c r="Q1687" s="42">
        <v>19</v>
      </c>
      <c r="R1687" s="45" t="s">
        <v>1479</v>
      </c>
    </row>
    <row r="1688" spans="1:18" ht="14.1" customHeight="1">
      <c r="A1688" s="42" t="str">
        <f t="shared" si="18"/>
        <v>9904</v>
      </c>
      <c r="B1688" s="42" t="str">
        <f t="shared" si="19"/>
        <v>9904106</v>
      </c>
      <c r="C1688" s="42" t="str">
        <f t="shared" si="20"/>
        <v>99041061</v>
      </c>
      <c r="I1688" s="42">
        <v>120311</v>
      </c>
      <c r="J1688" s="42" t="s">
        <v>8513</v>
      </c>
      <c r="K1688" s="42">
        <v>9</v>
      </c>
      <c r="L1688" s="42" t="s">
        <v>8305</v>
      </c>
      <c r="M1688" s="44">
        <v>904</v>
      </c>
      <c r="N1688" s="42" t="s">
        <v>8489</v>
      </c>
      <c r="O1688" s="42">
        <v>106</v>
      </c>
      <c r="P1688" s="42" t="s">
        <v>4583</v>
      </c>
      <c r="Q1688" s="42">
        <v>1</v>
      </c>
      <c r="R1688" s="45" t="s">
        <v>8340</v>
      </c>
    </row>
    <row r="1689" spans="1:18" ht="14.1" customHeight="1">
      <c r="A1689" s="42" t="str">
        <f t="shared" si="18"/>
        <v>9904</v>
      </c>
      <c r="B1689" s="42" t="str">
        <f t="shared" si="19"/>
        <v>9904106</v>
      </c>
      <c r="C1689" s="42" t="str">
        <f t="shared" si="20"/>
        <v>99041062</v>
      </c>
      <c r="I1689" s="42">
        <v>120312</v>
      </c>
      <c r="J1689" s="42" t="s">
        <v>8514</v>
      </c>
      <c r="K1689" s="42">
        <v>9</v>
      </c>
      <c r="L1689" s="42" t="s">
        <v>8305</v>
      </c>
      <c r="M1689" s="44">
        <v>904</v>
      </c>
      <c r="N1689" s="42" t="s">
        <v>8489</v>
      </c>
      <c r="O1689" s="42">
        <v>106</v>
      </c>
      <c r="P1689" s="42" t="s">
        <v>4583</v>
      </c>
      <c r="Q1689" s="42">
        <v>2</v>
      </c>
      <c r="R1689" s="45" t="s">
        <v>8342</v>
      </c>
    </row>
    <row r="1690" spans="1:18" ht="14.1" customHeight="1">
      <c r="A1690" s="42" t="str">
        <f t="shared" si="18"/>
        <v>9904</v>
      </c>
      <c r="B1690" s="42" t="str">
        <f t="shared" si="19"/>
        <v>9904106</v>
      </c>
      <c r="C1690" s="42" t="str">
        <f t="shared" si="20"/>
        <v>99041063</v>
      </c>
      <c r="I1690" s="42">
        <v>120313</v>
      </c>
      <c r="J1690" s="42" t="s">
        <v>8515</v>
      </c>
      <c r="K1690" s="42">
        <v>9</v>
      </c>
      <c r="L1690" s="42" t="s">
        <v>8305</v>
      </c>
      <c r="M1690" s="44">
        <v>904</v>
      </c>
      <c r="N1690" s="42" t="s">
        <v>8489</v>
      </c>
      <c r="O1690" s="42">
        <v>106</v>
      </c>
      <c r="P1690" s="42" t="s">
        <v>4583</v>
      </c>
      <c r="Q1690" s="42">
        <v>3</v>
      </c>
      <c r="R1690" s="45" t="s">
        <v>3683</v>
      </c>
    </row>
    <row r="1691" spans="1:18" ht="14.1" customHeight="1">
      <c r="A1691" s="42" t="str">
        <f t="shared" si="18"/>
        <v>9904</v>
      </c>
      <c r="B1691" s="42" t="str">
        <f t="shared" si="19"/>
        <v>9904106</v>
      </c>
      <c r="C1691" s="42" t="str">
        <f t="shared" si="20"/>
        <v>99041064</v>
      </c>
      <c r="I1691" s="42">
        <v>120314</v>
      </c>
      <c r="J1691" s="42" t="s">
        <v>8516</v>
      </c>
      <c r="K1691" s="42">
        <v>9</v>
      </c>
      <c r="L1691" s="42" t="s">
        <v>8305</v>
      </c>
      <c r="M1691" s="44">
        <v>904</v>
      </c>
      <c r="N1691" s="42" t="s">
        <v>8489</v>
      </c>
      <c r="O1691" s="42">
        <v>106</v>
      </c>
      <c r="P1691" s="42" t="s">
        <v>4583</v>
      </c>
      <c r="Q1691" s="42">
        <v>4</v>
      </c>
      <c r="R1691" s="45" t="s">
        <v>8345</v>
      </c>
    </row>
    <row r="1692" spans="1:18" ht="14.1" customHeight="1">
      <c r="A1692" s="42" t="str">
        <f t="shared" si="18"/>
        <v>9904</v>
      </c>
      <c r="B1692" s="42" t="str">
        <f t="shared" si="19"/>
        <v>9904106</v>
      </c>
      <c r="C1692" s="42" t="str">
        <f t="shared" si="20"/>
        <v>99041065</v>
      </c>
      <c r="I1692" s="42">
        <v>120315</v>
      </c>
      <c r="J1692" s="42" t="s">
        <v>8517</v>
      </c>
      <c r="K1692" s="42">
        <v>9</v>
      </c>
      <c r="L1692" s="42" t="s">
        <v>8305</v>
      </c>
      <c r="M1692" s="44">
        <v>904</v>
      </c>
      <c r="N1692" s="42" t="s">
        <v>8489</v>
      </c>
      <c r="O1692" s="42">
        <v>106</v>
      </c>
      <c r="P1692" s="42" t="s">
        <v>4583</v>
      </c>
      <c r="Q1692" s="42">
        <v>5</v>
      </c>
      <c r="R1692" s="45" t="s">
        <v>8347</v>
      </c>
    </row>
    <row r="1693" spans="1:18" ht="14.1" customHeight="1">
      <c r="A1693" s="42" t="str">
        <f t="shared" si="18"/>
        <v>9904</v>
      </c>
      <c r="B1693" s="42" t="str">
        <f t="shared" si="19"/>
        <v>9904106</v>
      </c>
      <c r="C1693" s="42" t="str">
        <f t="shared" si="20"/>
        <v>99041066</v>
      </c>
      <c r="I1693" s="42">
        <v>120316</v>
      </c>
      <c r="J1693" s="42" t="s">
        <v>8518</v>
      </c>
      <c r="K1693" s="42">
        <v>9</v>
      </c>
      <c r="L1693" s="42" t="s">
        <v>8305</v>
      </c>
      <c r="M1693" s="44">
        <v>904</v>
      </c>
      <c r="N1693" s="42" t="s">
        <v>8489</v>
      </c>
      <c r="O1693" s="42">
        <v>106</v>
      </c>
      <c r="P1693" s="42" t="s">
        <v>4583</v>
      </c>
      <c r="Q1693" s="42">
        <v>6</v>
      </c>
      <c r="R1693" s="45" t="s">
        <v>8349</v>
      </c>
    </row>
    <row r="1694" spans="1:18" ht="14.1" customHeight="1">
      <c r="A1694" s="42" t="str">
        <f t="shared" si="18"/>
        <v>9904</v>
      </c>
      <c r="B1694" s="42" t="str">
        <f t="shared" si="19"/>
        <v>9904106</v>
      </c>
      <c r="C1694" s="42" t="str">
        <f t="shared" si="20"/>
        <v>99041067</v>
      </c>
      <c r="I1694" s="42">
        <v>120317</v>
      </c>
      <c r="J1694" s="42" t="s">
        <v>8519</v>
      </c>
      <c r="K1694" s="42">
        <v>9</v>
      </c>
      <c r="L1694" s="42" t="s">
        <v>8305</v>
      </c>
      <c r="M1694" s="44">
        <v>904</v>
      </c>
      <c r="N1694" s="42" t="s">
        <v>8489</v>
      </c>
      <c r="O1694" s="42">
        <v>106</v>
      </c>
      <c r="P1694" s="42" t="s">
        <v>4583</v>
      </c>
      <c r="Q1694" s="42">
        <v>7</v>
      </c>
      <c r="R1694" s="45" t="s">
        <v>8351</v>
      </c>
    </row>
    <row r="1695" spans="1:18" ht="14.1" customHeight="1">
      <c r="A1695" s="42" t="str">
        <f t="shared" si="18"/>
        <v>9904</v>
      </c>
      <c r="B1695" s="42" t="str">
        <f t="shared" si="19"/>
        <v>9904106</v>
      </c>
      <c r="C1695" s="42" t="str">
        <f t="shared" si="20"/>
        <v>99041068</v>
      </c>
      <c r="I1695" s="42">
        <v>120318</v>
      </c>
      <c r="J1695" s="42" t="s">
        <v>8520</v>
      </c>
      <c r="K1695" s="42">
        <v>9</v>
      </c>
      <c r="L1695" s="42" t="s">
        <v>8305</v>
      </c>
      <c r="M1695" s="44">
        <v>904</v>
      </c>
      <c r="N1695" s="42" t="s">
        <v>8489</v>
      </c>
      <c r="O1695" s="42">
        <v>106</v>
      </c>
      <c r="P1695" s="42" t="s">
        <v>4583</v>
      </c>
      <c r="Q1695" s="42">
        <v>8</v>
      </c>
      <c r="R1695" s="45" t="s">
        <v>8353</v>
      </c>
    </row>
    <row r="1696" spans="1:18" ht="14.1" customHeight="1">
      <c r="A1696" s="42" t="str">
        <f t="shared" si="18"/>
        <v>9904</v>
      </c>
      <c r="B1696" s="42" t="str">
        <f t="shared" si="19"/>
        <v>9904106</v>
      </c>
      <c r="C1696" s="42" t="str">
        <f t="shared" si="20"/>
        <v>99041069</v>
      </c>
      <c r="I1696" s="42">
        <v>120319</v>
      </c>
      <c r="J1696" s="42" t="s">
        <v>8521</v>
      </c>
      <c r="K1696" s="42">
        <v>9</v>
      </c>
      <c r="L1696" s="42" t="s">
        <v>8305</v>
      </c>
      <c r="M1696" s="44">
        <v>904</v>
      </c>
      <c r="N1696" s="42" t="s">
        <v>8489</v>
      </c>
      <c r="O1696" s="42">
        <v>106</v>
      </c>
      <c r="P1696" s="42" t="s">
        <v>4583</v>
      </c>
      <c r="Q1696" s="42">
        <v>9</v>
      </c>
      <c r="R1696" s="45" t="s">
        <v>8355</v>
      </c>
    </row>
    <row r="1697" spans="1:18" ht="14.1" customHeight="1">
      <c r="A1697" s="42" t="str">
        <f t="shared" si="18"/>
        <v>9904</v>
      </c>
      <c r="B1697" s="42" t="str">
        <f t="shared" si="19"/>
        <v>9904106</v>
      </c>
      <c r="C1697" s="42" t="str">
        <f t="shared" si="20"/>
        <v>990410610</v>
      </c>
      <c r="I1697" s="42">
        <v>120320</v>
      </c>
      <c r="J1697" s="42" t="s">
        <v>8522</v>
      </c>
      <c r="K1697" s="42">
        <v>9</v>
      </c>
      <c r="L1697" s="42" t="s">
        <v>8305</v>
      </c>
      <c r="M1697" s="44">
        <v>904</v>
      </c>
      <c r="N1697" s="42" t="s">
        <v>8489</v>
      </c>
      <c r="O1697" s="42">
        <v>106</v>
      </c>
      <c r="P1697" s="42" t="s">
        <v>4583</v>
      </c>
      <c r="Q1697" s="42">
        <v>10</v>
      </c>
      <c r="R1697" s="45" t="s">
        <v>8357</v>
      </c>
    </row>
    <row r="1698" spans="1:18" ht="14.1" customHeight="1">
      <c r="A1698" s="42" t="str">
        <f t="shared" si="18"/>
        <v>9904</v>
      </c>
      <c r="B1698" s="42" t="str">
        <f t="shared" si="19"/>
        <v>9904106</v>
      </c>
      <c r="C1698" s="42" t="str">
        <f t="shared" si="20"/>
        <v>990410619</v>
      </c>
      <c r="I1698" s="42">
        <v>120321</v>
      </c>
      <c r="J1698" s="42" t="s">
        <v>8523</v>
      </c>
      <c r="K1698" s="42">
        <v>9</v>
      </c>
      <c r="L1698" s="42" t="s">
        <v>8305</v>
      </c>
      <c r="M1698" s="44">
        <v>904</v>
      </c>
      <c r="N1698" s="42" t="s">
        <v>8489</v>
      </c>
      <c r="O1698" s="42">
        <v>106</v>
      </c>
      <c r="P1698" s="42" t="s">
        <v>4583</v>
      </c>
      <c r="Q1698" s="42">
        <v>19</v>
      </c>
      <c r="R1698" s="45" t="s">
        <v>1479</v>
      </c>
    </row>
    <row r="1699" spans="1:18" ht="14.1" customHeight="1">
      <c r="A1699" s="42" t="str">
        <f t="shared" si="18"/>
        <v>9904</v>
      </c>
      <c r="B1699" s="42" t="str">
        <f t="shared" si="19"/>
        <v>9904107</v>
      </c>
      <c r="C1699" s="42" t="str">
        <f t="shared" si="20"/>
        <v>99041071</v>
      </c>
      <c r="I1699" s="42">
        <v>120322</v>
      </c>
      <c r="J1699" s="42" t="s">
        <v>8524</v>
      </c>
      <c r="K1699" s="42">
        <v>9</v>
      </c>
      <c r="L1699" s="42" t="s">
        <v>8305</v>
      </c>
      <c r="M1699" s="44">
        <v>904</v>
      </c>
      <c r="N1699" s="42" t="s">
        <v>8489</v>
      </c>
      <c r="O1699" s="42">
        <v>107</v>
      </c>
      <c r="P1699" s="42" t="s">
        <v>4552</v>
      </c>
      <c r="Q1699" s="42">
        <v>1</v>
      </c>
      <c r="R1699" s="45" t="s">
        <v>8530</v>
      </c>
    </row>
    <row r="1700" spans="1:18" ht="14.1" customHeight="1">
      <c r="A1700" s="42" t="str">
        <f t="shared" si="18"/>
        <v>9904</v>
      </c>
      <c r="B1700" s="42" t="str">
        <f t="shared" si="19"/>
        <v>9904107</v>
      </c>
      <c r="C1700" s="42" t="str">
        <f t="shared" si="20"/>
        <v>99041072</v>
      </c>
      <c r="I1700" s="42">
        <v>120323</v>
      </c>
      <c r="J1700" s="42" t="s">
        <v>8525</v>
      </c>
      <c r="K1700" s="42">
        <v>9</v>
      </c>
      <c r="L1700" s="42" t="s">
        <v>8305</v>
      </c>
      <c r="M1700" s="44">
        <v>904</v>
      </c>
      <c r="N1700" s="42" t="s">
        <v>8489</v>
      </c>
      <c r="O1700" s="42">
        <v>107</v>
      </c>
      <c r="P1700" s="42" t="s">
        <v>4552</v>
      </c>
      <c r="Q1700" s="42">
        <v>2</v>
      </c>
      <c r="R1700" s="45" t="s">
        <v>3115</v>
      </c>
    </row>
    <row r="1701" spans="1:18" ht="14.1" customHeight="1">
      <c r="A1701" s="42" t="str">
        <f t="shared" si="18"/>
        <v>9904</v>
      </c>
      <c r="B1701" s="42" t="str">
        <f t="shared" si="19"/>
        <v>9904107</v>
      </c>
      <c r="C1701" s="42" t="str">
        <f t="shared" si="20"/>
        <v>99041073</v>
      </c>
      <c r="I1701" s="42">
        <v>120324</v>
      </c>
      <c r="J1701" s="42" t="s">
        <v>8526</v>
      </c>
      <c r="K1701" s="42">
        <v>9</v>
      </c>
      <c r="L1701" s="42" t="s">
        <v>8305</v>
      </c>
      <c r="M1701" s="44">
        <v>904</v>
      </c>
      <c r="N1701" s="42" t="s">
        <v>8489</v>
      </c>
      <c r="O1701" s="42">
        <v>107</v>
      </c>
      <c r="P1701" s="42" t="s">
        <v>4552</v>
      </c>
      <c r="Q1701" s="42">
        <v>3</v>
      </c>
      <c r="R1701" s="45" t="s">
        <v>3666</v>
      </c>
    </row>
    <row r="1702" spans="1:18" ht="14.1" customHeight="1">
      <c r="A1702" s="42" t="str">
        <f t="shared" si="18"/>
        <v>9904</v>
      </c>
      <c r="B1702" s="42" t="str">
        <f t="shared" si="19"/>
        <v>9904107</v>
      </c>
      <c r="C1702" s="42" t="str">
        <f t="shared" si="20"/>
        <v>99041074</v>
      </c>
      <c r="I1702" s="42">
        <v>120325</v>
      </c>
      <c r="J1702" s="42" t="s">
        <v>8527</v>
      </c>
      <c r="K1702" s="42">
        <v>9</v>
      </c>
      <c r="L1702" s="42" t="s">
        <v>8305</v>
      </c>
      <c r="M1702" s="44">
        <v>904</v>
      </c>
      <c r="N1702" s="42" t="s">
        <v>8489</v>
      </c>
      <c r="O1702" s="42">
        <v>107</v>
      </c>
      <c r="P1702" s="42" t="s">
        <v>4552</v>
      </c>
      <c r="Q1702" s="42">
        <v>4</v>
      </c>
      <c r="R1702" s="45" t="s">
        <v>3180</v>
      </c>
    </row>
    <row r="1703" spans="1:18" ht="14.1" customHeight="1">
      <c r="A1703" s="42" t="str">
        <f t="shared" si="18"/>
        <v>9904</v>
      </c>
      <c r="B1703" s="42" t="str">
        <f t="shared" si="19"/>
        <v>9904107</v>
      </c>
      <c r="C1703" s="42" t="str">
        <f t="shared" si="20"/>
        <v>990410719</v>
      </c>
      <c r="I1703" s="42">
        <v>120326</v>
      </c>
      <c r="J1703" s="42" t="s">
        <v>8528</v>
      </c>
      <c r="K1703" s="42">
        <v>9</v>
      </c>
      <c r="L1703" s="42" t="s">
        <v>8305</v>
      </c>
      <c r="M1703" s="44">
        <v>904</v>
      </c>
      <c r="N1703" s="42" t="s">
        <v>8489</v>
      </c>
      <c r="O1703" s="42">
        <v>107</v>
      </c>
      <c r="P1703" s="42" t="s">
        <v>4552</v>
      </c>
      <c r="Q1703" s="42">
        <v>19</v>
      </c>
      <c r="R1703" s="45" t="s">
        <v>1479</v>
      </c>
    </row>
    <row r="1704" spans="1:18" ht="14.1" customHeight="1">
      <c r="A1704" s="42" t="str">
        <f t="shared" si="18"/>
        <v>9904</v>
      </c>
      <c r="B1704" s="42" t="str">
        <f t="shared" si="19"/>
        <v>9904108</v>
      </c>
      <c r="C1704" s="42" t="str">
        <f t="shared" si="20"/>
        <v>99041081</v>
      </c>
      <c r="I1704" s="42">
        <v>120327</v>
      </c>
      <c r="J1704" s="42" t="s">
        <v>8529</v>
      </c>
      <c r="K1704" s="42">
        <v>9</v>
      </c>
      <c r="L1704" s="42" t="s">
        <v>8305</v>
      </c>
      <c r="M1704" s="44">
        <v>904</v>
      </c>
      <c r="N1704" s="42" t="s">
        <v>8489</v>
      </c>
      <c r="O1704" s="42">
        <v>108</v>
      </c>
      <c r="P1704" s="42" t="s">
        <v>1836</v>
      </c>
      <c r="Q1704" s="42">
        <v>1</v>
      </c>
      <c r="R1704" s="45" t="s">
        <v>8367</v>
      </c>
    </row>
    <row r="1705" spans="1:18" ht="14.1" customHeight="1">
      <c r="A1705" s="42" t="str">
        <f t="shared" si="18"/>
        <v>9904</v>
      </c>
      <c r="B1705" s="42" t="str">
        <f t="shared" si="19"/>
        <v>9904108</v>
      </c>
      <c r="C1705" s="42" t="str">
        <f t="shared" si="20"/>
        <v>99041082</v>
      </c>
      <c r="I1705" s="42">
        <v>120328</v>
      </c>
      <c r="J1705" s="42" t="s">
        <v>8531</v>
      </c>
      <c r="K1705" s="42">
        <v>9</v>
      </c>
      <c r="L1705" s="42" t="s">
        <v>8305</v>
      </c>
      <c r="M1705" s="44">
        <v>904</v>
      </c>
      <c r="N1705" s="42" t="s">
        <v>8489</v>
      </c>
      <c r="O1705" s="42">
        <v>108</v>
      </c>
      <c r="P1705" s="42" t="s">
        <v>1836</v>
      </c>
      <c r="Q1705" s="42">
        <v>2</v>
      </c>
      <c r="R1705" s="45" t="s">
        <v>8369</v>
      </c>
    </row>
    <row r="1706" spans="1:18" ht="14.1" customHeight="1">
      <c r="A1706" s="42" t="str">
        <f t="shared" si="18"/>
        <v>9904</v>
      </c>
      <c r="B1706" s="42" t="str">
        <f t="shared" si="19"/>
        <v>9904108</v>
      </c>
      <c r="C1706" s="42" t="str">
        <f t="shared" si="20"/>
        <v>99041083</v>
      </c>
      <c r="I1706" s="42">
        <v>120329</v>
      </c>
      <c r="J1706" s="42" t="s">
        <v>8532</v>
      </c>
      <c r="K1706" s="42">
        <v>9</v>
      </c>
      <c r="L1706" s="42" t="s">
        <v>8305</v>
      </c>
      <c r="M1706" s="44">
        <v>904</v>
      </c>
      <c r="N1706" s="42" t="s">
        <v>8489</v>
      </c>
      <c r="O1706" s="42">
        <v>108</v>
      </c>
      <c r="P1706" s="42" t="s">
        <v>1836</v>
      </c>
      <c r="Q1706" s="42">
        <v>3</v>
      </c>
      <c r="R1706" s="45" t="s">
        <v>4192</v>
      </c>
    </row>
    <row r="1707" spans="1:18" ht="14.1" customHeight="1">
      <c r="A1707" s="42" t="str">
        <f t="shared" si="18"/>
        <v>9904</v>
      </c>
      <c r="B1707" s="42" t="str">
        <f t="shared" si="19"/>
        <v>9904108</v>
      </c>
      <c r="C1707" s="42" t="str">
        <f t="shared" si="20"/>
        <v>99041084</v>
      </c>
      <c r="I1707" s="42">
        <v>120330</v>
      </c>
      <c r="J1707" s="42" t="s">
        <v>8533</v>
      </c>
      <c r="K1707" s="42">
        <v>9</v>
      </c>
      <c r="L1707" s="42" t="s">
        <v>8305</v>
      </c>
      <c r="M1707" s="44">
        <v>904</v>
      </c>
      <c r="N1707" s="42" t="s">
        <v>8489</v>
      </c>
      <c r="O1707" s="42">
        <v>108</v>
      </c>
      <c r="P1707" s="42" t="s">
        <v>1836</v>
      </c>
      <c r="Q1707" s="42">
        <v>4</v>
      </c>
      <c r="R1707" s="45" t="s">
        <v>3321</v>
      </c>
    </row>
    <row r="1708" spans="1:18" ht="14.1" customHeight="1">
      <c r="A1708" s="42" t="str">
        <f t="shared" si="18"/>
        <v>9904</v>
      </c>
      <c r="B1708" s="42" t="str">
        <f t="shared" si="19"/>
        <v>9904108</v>
      </c>
      <c r="C1708" s="42" t="str">
        <f t="shared" si="20"/>
        <v>99041085</v>
      </c>
      <c r="I1708" s="42">
        <v>120331</v>
      </c>
      <c r="J1708" s="42" t="s">
        <v>8534</v>
      </c>
      <c r="K1708" s="42">
        <v>9</v>
      </c>
      <c r="L1708" s="42" t="s">
        <v>8305</v>
      </c>
      <c r="M1708" s="44">
        <v>904</v>
      </c>
      <c r="N1708" s="42" t="s">
        <v>8489</v>
      </c>
      <c r="O1708" s="42">
        <v>108</v>
      </c>
      <c r="P1708" s="42" t="s">
        <v>1836</v>
      </c>
      <c r="Q1708" s="42">
        <v>5</v>
      </c>
      <c r="R1708" s="45" t="s">
        <v>3351</v>
      </c>
    </row>
    <row r="1709" spans="1:18" ht="14.1" customHeight="1">
      <c r="A1709" s="42" t="str">
        <f t="shared" si="18"/>
        <v>9904</v>
      </c>
      <c r="B1709" s="42" t="str">
        <f t="shared" si="19"/>
        <v>9904108</v>
      </c>
      <c r="C1709" s="42" t="str">
        <f t="shared" si="20"/>
        <v>99041086</v>
      </c>
      <c r="I1709" s="42">
        <v>120332</v>
      </c>
      <c r="J1709" s="42" t="s">
        <v>8535</v>
      </c>
      <c r="K1709" s="42">
        <v>9</v>
      </c>
      <c r="L1709" s="42" t="s">
        <v>8305</v>
      </c>
      <c r="M1709" s="44">
        <v>904</v>
      </c>
      <c r="N1709" s="42" t="s">
        <v>8489</v>
      </c>
      <c r="O1709" s="42">
        <v>108</v>
      </c>
      <c r="P1709" s="42" t="s">
        <v>1836</v>
      </c>
      <c r="Q1709" s="42">
        <v>6</v>
      </c>
      <c r="R1709" s="45" t="s">
        <v>3333</v>
      </c>
    </row>
    <row r="1710" spans="1:18" ht="14.1" customHeight="1">
      <c r="A1710" s="42" t="str">
        <f t="shared" si="18"/>
        <v>9904</v>
      </c>
      <c r="B1710" s="42" t="str">
        <f t="shared" si="19"/>
        <v>9904108</v>
      </c>
      <c r="C1710" s="42" t="str">
        <f t="shared" si="20"/>
        <v>99041087</v>
      </c>
      <c r="I1710" s="42">
        <v>120333</v>
      </c>
      <c r="J1710" s="42" t="s">
        <v>8536</v>
      </c>
      <c r="K1710" s="42">
        <v>9</v>
      </c>
      <c r="L1710" s="42" t="s">
        <v>8305</v>
      </c>
      <c r="M1710" s="44">
        <v>904</v>
      </c>
      <c r="N1710" s="42" t="s">
        <v>8489</v>
      </c>
      <c r="O1710" s="42">
        <v>108</v>
      </c>
      <c r="P1710" s="42" t="s">
        <v>1836</v>
      </c>
      <c r="Q1710" s="42">
        <v>7</v>
      </c>
      <c r="R1710" s="45" t="s">
        <v>4161</v>
      </c>
    </row>
    <row r="1711" spans="1:18" ht="14.1" customHeight="1">
      <c r="A1711" s="42" t="str">
        <f t="shared" si="18"/>
        <v>9904</v>
      </c>
      <c r="B1711" s="42" t="str">
        <f t="shared" si="19"/>
        <v>9904108</v>
      </c>
      <c r="C1711" s="42" t="str">
        <f t="shared" si="20"/>
        <v>99041088</v>
      </c>
      <c r="I1711" s="42">
        <v>120334</v>
      </c>
      <c r="J1711" s="42" t="s">
        <v>8537</v>
      </c>
      <c r="K1711" s="42">
        <v>9</v>
      </c>
      <c r="L1711" s="42" t="s">
        <v>8305</v>
      </c>
      <c r="M1711" s="44">
        <v>904</v>
      </c>
      <c r="N1711" s="42" t="s">
        <v>8489</v>
      </c>
      <c r="O1711" s="42">
        <v>108</v>
      </c>
      <c r="P1711" s="42" t="s">
        <v>1836</v>
      </c>
      <c r="Q1711" s="42">
        <v>8</v>
      </c>
      <c r="R1711" s="45" t="s">
        <v>7054</v>
      </c>
    </row>
    <row r="1712" spans="1:18" ht="14.1" customHeight="1">
      <c r="A1712" s="42" t="str">
        <f t="shared" si="18"/>
        <v>9904</v>
      </c>
      <c r="B1712" s="42" t="str">
        <f t="shared" si="19"/>
        <v>9904108</v>
      </c>
      <c r="C1712" s="42" t="str">
        <f t="shared" si="20"/>
        <v>990410819</v>
      </c>
      <c r="I1712" s="42">
        <v>120335</v>
      </c>
      <c r="J1712" s="42" t="s">
        <v>8538</v>
      </c>
      <c r="K1712" s="42">
        <v>9</v>
      </c>
      <c r="L1712" s="42" t="s">
        <v>8305</v>
      </c>
      <c r="M1712" s="44">
        <v>904</v>
      </c>
      <c r="N1712" s="42" t="s">
        <v>8489</v>
      </c>
      <c r="O1712" s="42">
        <v>108</v>
      </c>
      <c r="P1712" s="42" t="s">
        <v>1836</v>
      </c>
      <c r="Q1712" s="42">
        <v>19</v>
      </c>
      <c r="R1712" s="45" t="s">
        <v>1479</v>
      </c>
    </row>
    <row r="1713" spans="1:18" ht="14.1" customHeight="1">
      <c r="A1713" s="42" t="str">
        <f t="shared" si="18"/>
        <v>9904</v>
      </c>
      <c r="B1713" s="42" t="str">
        <f t="shared" si="19"/>
        <v>9904109</v>
      </c>
      <c r="C1713" s="42" t="str">
        <f t="shared" si="20"/>
        <v>99041091</v>
      </c>
      <c r="I1713" s="42">
        <v>120336</v>
      </c>
      <c r="J1713" s="42" t="s">
        <v>8539</v>
      </c>
      <c r="K1713" s="42">
        <v>9</v>
      </c>
      <c r="L1713" s="42" t="s">
        <v>8305</v>
      </c>
      <c r="M1713" s="44">
        <v>904</v>
      </c>
      <c r="N1713" s="42" t="s">
        <v>8489</v>
      </c>
      <c r="O1713" s="42">
        <v>109</v>
      </c>
      <c r="P1713" s="42" t="s">
        <v>4100</v>
      </c>
      <c r="Q1713" s="42">
        <v>1</v>
      </c>
      <c r="R1713" s="45" t="s">
        <v>8379</v>
      </c>
    </row>
    <row r="1714" spans="1:18" ht="14.1" customHeight="1">
      <c r="A1714" s="42" t="str">
        <f t="shared" si="18"/>
        <v>9904</v>
      </c>
      <c r="B1714" s="42" t="str">
        <f t="shared" si="19"/>
        <v>9904109</v>
      </c>
      <c r="C1714" s="42" t="str">
        <f t="shared" si="20"/>
        <v>990410919</v>
      </c>
      <c r="I1714" s="42">
        <v>120337</v>
      </c>
      <c r="J1714" s="42" t="s">
        <v>8540</v>
      </c>
      <c r="K1714" s="42">
        <v>9</v>
      </c>
      <c r="L1714" s="42" t="s">
        <v>8305</v>
      </c>
      <c r="M1714" s="44">
        <v>904</v>
      </c>
      <c r="N1714" s="42" t="s">
        <v>8489</v>
      </c>
      <c r="O1714" s="42">
        <v>109</v>
      </c>
      <c r="P1714" s="42" t="s">
        <v>4100</v>
      </c>
      <c r="Q1714" s="42">
        <v>19</v>
      </c>
      <c r="R1714" s="45" t="s">
        <v>1479</v>
      </c>
    </row>
    <row r="1715" spans="1:18" ht="14.1" customHeight="1">
      <c r="A1715" s="42" t="str">
        <f t="shared" si="18"/>
        <v>9905</v>
      </c>
      <c r="B1715" s="42" t="str">
        <f t="shared" si="19"/>
        <v>9905101</v>
      </c>
      <c r="C1715" s="42" t="str">
        <f t="shared" si="20"/>
        <v>99051011</v>
      </c>
      <c r="I1715" s="42">
        <v>120338</v>
      </c>
      <c r="J1715" s="42" t="s">
        <v>8541</v>
      </c>
      <c r="K1715" s="42">
        <v>9</v>
      </c>
      <c r="L1715" s="42" t="s">
        <v>8305</v>
      </c>
      <c r="M1715" s="44">
        <v>905</v>
      </c>
      <c r="N1715" s="42" t="s">
        <v>8547</v>
      </c>
      <c r="O1715" s="42">
        <v>101</v>
      </c>
      <c r="P1715" s="42" t="s">
        <v>3303</v>
      </c>
      <c r="Q1715" s="42">
        <v>1</v>
      </c>
      <c r="R1715" s="45" t="s">
        <v>8548</v>
      </c>
    </row>
    <row r="1716" spans="1:18" ht="14.1" customHeight="1">
      <c r="A1716" s="42" t="str">
        <f t="shared" si="18"/>
        <v>9905</v>
      </c>
      <c r="B1716" s="42" t="str">
        <f t="shared" si="19"/>
        <v>9905101</v>
      </c>
      <c r="C1716" s="42" t="str">
        <f t="shared" si="20"/>
        <v>99051012</v>
      </c>
      <c r="I1716" s="42">
        <v>120339</v>
      </c>
      <c r="J1716" s="42" t="s">
        <v>8542</v>
      </c>
      <c r="K1716" s="42">
        <v>9</v>
      </c>
      <c r="L1716" s="42" t="s">
        <v>8305</v>
      </c>
      <c r="M1716" s="44">
        <v>905</v>
      </c>
      <c r="N1716" s="42" t="s">
        <v>8547</v>
      </c>
      <c r="O1716" s="42">
        <v>101</v>
      </c>
      <c r="P1716" s="42" t="s">
        <v>3303</v>
      </c>
      <c r="Q1716" s="42">
        <v>2</v>
      </c>
      <c r="R1716" s="45" t="s">
        <v>8550</v>
      </c>
    </row>
    <row r="1717" spans="1:18" ht="14.1" customHeight="1">
      <c r="A1717" s="42" t="str">
        <f t="shared" si="18"/>
        <v>9905</v>
      </c>
      <c r="B1717" s="42" t="str">
        <f t="shared" si="19"/>
        <v>9905101</v>
      </c>
      <c r="C1717" s="42" t="str">
        <f t="shared" si="20"/>
        <v>99051013</v>
      </c>
      <c r="I1717" s="42">
        <v>120340</v>
      </c>
      <c r="J1717" s="42" t="s">
        <v>8543</v>
      </c>
      <c r="K1717" s="42">
        <v>9</v>
      </c>
      <c r="L1717" s="42" t="s">
        <v>8305</v>
      </c>
      <c r="M1717" s="44">
        <v>905</v>
      </c>
      <c r="N1717" s="42" t="s">
        <v>8547</v>
      </c>
      <c r="O1717" s="42">
        <v>101</v>
      </c>
      <c r="P1717" s="42" t="s">
        <v>3303</v>
      </c>
      <c r="Q1717" s="42">
        <v>3</v>
      </c>
      <c r="R1717" s="45" t="s">
        <v>8552</v>
      </c>
    </row>
    <row r="1718" spans="1:18" ht="14.1" customHeight="1">
      <c r="A1718" s="42" t="str">
        <f t="shared" si="18"/>
        <v>9905</v>
      </c>
      <c r="B1718" s="42" t="str">
        <f t="shared" si="19"/>
        <v>9905101</v>
      </c>
      <c r="C1718" s="42" t="str">
        <f t="shared" si="20"/>
        <v>990510119</v>
      </c>
      <c r="I1718" s="42">
        <v>120341</v>
      </c>
      <c r="J1718" s="42" t="s">
        <v>8544</v>
      </c>
      <c r="K1718" s="42">
        <v>9</v>
      </c>
      <c r="L1718" s="42" t="s">
        <v>8305</v>
      </c>
      <c r="M1718" s="44">
        <v>905</v>
      </c>
      <c r="N1718" s="42" t="s">
        <v>8547</v>
      </c>
      <c r="O1718" s="42">
        <v>101</v>
      </c>
      <c r="P1718" s="42" t="s">
        <v>3303</v>
      </c>
      <c r="Q1718" s="42">
        <v>19</v>
      </c>
      <c r="R1718" s="45" t="s">
        <v>1479</v>
      </c>
    </row>
    <row r="1719" spans="1:18" ht="14.1" customHeight="1">
      <c r="A1719" s="42" t="str">
        <f t="shared" si="18"/>
        <v>9905</v>
      </c>
      <c r="B1719" s="42" t="str">
        <f t="shared" si="19"/>
        <v>9905102</v>
      </c>
      <c r="C1719" s="42" t="str">
        <f t="shared" si="20"/>
        <v>99051021</v>
      </c>
      <c r="I1719" s="42">
        <v>120342</v>
      </c>
      <c r="J1719" s="42" t="s">
        <v>8545</v>
      </c>
      <c r="K1719" s="42">
        <v>9</v>
      </c>
      <c r="L1719" s="42" t="s">
        <v>8305</v>
      </c>
      <c r="M1719" s="44">
        <v>905</v>
      </c>
      <c r="N1719" s="42" t="s">
        <v>8547</v>
      </c>
      <c r="O1719" s="42">
        <v>102</v>
      </c>
      <c r="P1719" s="42" t="s">
        <v>8555</v>
      </c>
      <c r="Q1719" s="42">
        <v>1</v>
      </c>
      <c r="R1719" s="45" t="s">
        <v>8556</v>
      </c>
    </row>
    <row r="1720" spans="1:18" ht="14.1" customHeight="1">
      <c r="A1720" s="42" t="str">
        <f t="shared" si="18"/>
        <v>9905</v>
      </c>
      <c r="B1720" s="42" t="str">
        <f t="shared" si="19"/>
        <v>9905102</v>
      </c>
      <c r="C1720" s="42" t="str">
        <f t="shared" si="20"/>
        <v>99051022</v>
      </c>
      <c r="I1720" s="42">
        <v>120343</v>
      </c>
      <c r="J1720" s="42" t="s">
        <v>8546</v>
      </c>
      <c r="K1720" s="42">
        <v>9</v>
      </c>
      <c r="L1720" s="42" t="s">
        <v>8305</v>
      </c>
      <c r="M1720" s="44">
        <v>905</v>
      </c>
      <c r="N1720" s="42" t="s">
        <v>8547</v>
      </c>
      <c r="O1720" s="42">
        <v>102</v>
      </c>
      <c r="P1720" s="42" t="s">
        <v>8555</v>
      </c>
      <c r="Q1720" s="42">
        <v>2</v>
      </c>
      <c r="R1720" s="45" t="s">
        <v>8558</v>
      </c>
    </row>
    <row r="1721" spans="1:18" ht="14.1" customHeight="1">
      <c r="A1721" s="42" t="str">
        <f t="shared" si="18"/>
        <v>9905</v>
      </c>
      <c r="B1721" s="42" t="str">
        <f t="shared" si="19"/>
        <v>9905102</v>
      </c>
      <c r="C1721" s="42" t="str">
        <f t="shared" si="20"/>
        <v>99051023</v>
      </c>
      <c r="I1721" s="42">
        <v>120344</v>
      </c>
      <c r="J1721" s="42" t="s">
        <v>8549</v>
      </c>
      <c r="K1721" s="42">
        <v>9</v>
      </c>
      <c r="L1721" s="42" t="s">
        <v>8305</v>
      </c>
      <c r="M1721" s="44">
        <v>905</v>
      </c>
      <c r="N1721" s="42" t="s">
        <v>8547</v>
      </c>
      <c r="O1721" s="42">
        <v>102</v>
      </c>
      <c r="P1721" s="42" t="s">
        <v>8555</v>
      </c>
      <c r="Q1721" s="42">
        <v>3</v>
      </c>
      <c r="R1721" s="45" t="s">
        <v>8560</v>
      </c>
    </row>
    <row r="1722" spans="1:18" ht="14.1" customHeight="1">
      <c r="A1722" s="42" t="str">
        <f t="shared" si="18"/>
        <v>9905</v>
      </c>
      <c r="B1722" s="42" t="str">
        <f t="shared" si="19"/>
        <v>9905102</v>
      </c>
      <c r="C1722" s="42" t="str">
        <f t="shared" si="20"/>
        <v>99051024</v>
      </c>
      <c r="I1722" s="42">
        <v>120345</v>
      </c>
      <c r="J1722" s="42" t="s">
        <v>8551</v>
      </c>
      <c r="K1722" s="42">
        <v>9</v>
      </c>
      <c r="L1722" s="42" t="s">
        <v>8305</v>
      </c>
      <c r="M1722" s="44">
        <v>905</v>
      </c>
      <c r="N1722" s="42" t="s">
        <v>8547</v>
      </c>
      <c r="O1722" s="42">
        <v>102</v>
      </c>
      <c r="P1722" s="42" t="s">
        <v>8555</v>
      </c>
      <c r="Q1722" s="42">
        <v>4</v>
      </c>
      <c r="R1722" s="45" t="s">
        <v>8562</v>
      </c>
    </row>
    <row r="1723" spans="1:18" ht="14.1" customHeight="1">
      <c r="A1723" s="42" t="str">
        <f t="shared" si="18"/>
        <v>9905</v>
      </c>
      <c r="B1723" s="42" t="str">
        <f t="shared" si="19"/>
        <v>9905102</v>
      </c>
      <c r="C1723" s="42" t="str">
        <f t="shared" si="20"/>
        <v>990510219</v>
      </c>
      <c r="I1723" s="42">
        <v>120346</v>
      </c>
      <c r="J1723" s="42" t="s">
        <v>8553</v>
      </c>
      <c r="K1723" s="42">
        <v>9</v>
      </c>
      <c r="L1723" s="42" t="s">
        <v>8305</v>
      </c>
      <c r="M1723" s="44">
        <v>905</v>
      </c>
      <c r="N1723" s="42" t="s">
        <v>8547</v>
      </c>
      <c r="O1723" s="42">
        <v>102</v>
      </c>
      <c r="P1723" s="42" t="s">
        <v>8555</v>
      </c>
      <c r="Q1723" s="42">
        <v>19</v>
      </c>
      <c r="R1723" s="45" t="s">
        <v>1479</v>
      </c>
    </row>
    <row r="1724" spans="1:18" ht="14.1" customHeight="1">
      <c r="A1724" s="42" t="str">
        <f t="shared" si="18"/>
        <v>9905</v>
      </c>
      <c r="B1724" s="42" t="str">
        <f t="shared" si="19"/>
        <v>9905103</v>
      </c>
      <c r="C1724" s="42" t="str">
        <f t="shared" si="20"/>
        <v>99051031</v>
      </c>
      <c r="I1724" s="42">
        <v>120347</v>
      </c>
      <c r="J1724" s="42" t="s">
        <v>8554</v>
      </c>
      <c r="K1724" s="42">
        <v>9</v>
      </c>
      <c r="L1724" s="42" t="s">
        <v>8305</v>
      </c>
      <c r="M1724" s="44">
        <v>905</v>
      </c>
      <c r="N1724" s="42" t="s">
        <v>8547</v>
      </c>
      <c r="O1724" s="42">
        <v>103</v>
      </c>
      <c r="P1724" s="42" t="s">
        <v>8565</v>
      </c>
      <c r="Q1724" s="42">
        <v>1</v>
      </c>
      <c r="R1724" s="45" t="s">
        <v>8566</v>
      </c>
    </row>
    <row r="1725" spans="1:18" ht="14.1" customHeight="1">
      <c r="A1725" s="42" t="str">
        <f t="shared" si="18"/>
        <v>9905</v>
      </c>
      <c r="B1725" s="42" t="str">
        <f t="shared" si="19"/>
        <v>9905103</v>
      </c>
      <c r="C1725" s="42" t="str">
        <f t="shared" si="20"/>
        <v>99051032</v>
      </c>
      <c r="I1725" s="42">
        <v>120348</v>
      </c>
      <c r="J1725" s="42" t="s">
        <v>8557</v>
      </c>
      <c r="K1725" s="42">
        <v>9</v>
      </c>
      <c r="L1725" s="42" t="s">
        <v>8305</v>
      </c>
      <c r="M1725" s="44">
        <v>905</v>
      </c>
      <c r="N1725" s="42" t="s">
        <v>8547</v>
      </c>
      <c r="O1725" s="42">
        <v>103</v>
      </c>
      <c r="P1725" s="42" t="s">
        <v>8565</v>
      </c>
      <c r="Q1725" s="42">
        <v>2</v>
      </c>
      <c r="R1725" s="45" t="s">
        <v>1721</v>
      </c>
    </row>
    <row r="1726" spans="1:18" ht="14.1" customHeight="1">
      <c r="A1726" s="42" t="str">
        <f t="shared" si="18"/>
        <v>9905</v>
      </c>
      <c r="B1726" s="42" t="str">
        <f t="shared" si="19"/>
        <v>9905103</v>
      </c>
      <c r="C1726" s="42" t="str">
        <f t="shared" si="20"/>
        <v>99051033</v>
      </c>
      <c r="I1726" s="42">
        <v>120349</v>
      </c>
      <c r="J1726" s="42" t="s">
        <v>8559</v>
      </c>
      <c r="K1726" s="42">
        <v>9</v>
      </c>
      <c r="L1726" s="42" t="s">
        <v>8305</v>
      </c>
      <c r="M1726" s="44">
        <v>905</v>
      </c>
      <c r="N1726" s="42" t="s">
        <v>8547</v>
      </c>
      <c r="O1726" s="42">
        <v>103</v>
      </c>
      <c r="P1726" s="42" t="s">
        <v>8565</v>
      </c>
      <c r="Q1726" s="42">
        <v>3</v>
      </c>
      <c r="R1726" s="45" t="s">
        <v>8569</v>
      </c>
    </row>
    <row r="1727" spans="1:18" ht="14.1" customHeight="1">
      <c r="A1727" s="42" t="str">
        <f t="shared" si="18"/>
        <v>9905</v>
      </c>
      <c r="B1727" s="42" t="str">
        <f t="shared" si="19"/>
        <v>9905103</v>
      </c>
      <c r="C1727" s="42" t="str">
        <f t="shared" si="20"/>
        <v>99051034</v>
      </c>
      <c r="I1727" s="42">
        <v>120350</v>
      </c>
      <c r="J1727" s="42" t="s">
        <v>8561</v>
      </c>
      <c r="K1727" s="42">
        <v>9</v>
      </c>
      <c r="L1727" s="42" t="s">
        <v>8305</v>
      </c>
      <c r="M1727" s="44">
        <v>905</v>
      </c>
      <c r="N1727" s="42" t="s">
        <v>8547</v>
      </c>
      <c r="O1727" s="42">
        <v>103</v>
      </c>
      <c r="P1727" s="42" t="s">
        <v>8565</v>
      </c>
      <c r="Q1727" s="42">
        <v>4</v>
      </c>
      <c r="R1727" s="45" t="s">
        <v>8571</v>
      </c>
    </row>
    <row r="1728" spans="1:18" ht="14.1" customHeight="1">
      <c r="A1728" s="42" t="str">
        <f t="shared" si="18"/>
        <v>9905</v>
      </c>
      <c r="B1728" s="42" t="str">
        <f t="shared" si="19"/>
        <v>9905103</v>
      </c>
      <c r="C1728" s="42" t="str">
        <f t="shared" si="20"/>
        <v>99051035</v>
      </c>
      <c r="I1728" s="42">
        <v>120351</v>
      </c>
      <c r="J1728" s="42" t="s">
        <v>8563</v>
      </c>
      <c r="K1728" s="42">
        <v>9</v>
      </c>
      <c r="L1728" s="42" t="s">
        <v>8305</v>
      </c>
      <c r="M1728" s="44">
        <v>905</v>
      </c>
      <c r="N1728" s="42" t="s">
        <v>8547</v>
      </c>
      <c r="O1728" s="42">
        <v>103</v>
      </c>
      <c r="P1728" s="42" t="s">
        <v>8565</v>
      </c>
      <c r="Q1728" s="42">
        <v>5</v>
      </c>
      <c r="R1728" s="45" t="s">
        <v>8573</v>
      </c>
    </row>
    <row r="1729" spans="1:18" ht="14.1" customHeight="1">
      <c r="A1729" s="42" t="str">
        <f t="shared" si="18"/>
        <v>9905</v>
      </c>
      <c r="B1729" s="42" t="str">
        <f t="shared" si="19"/>
        <v>9905103</v>
      </c>
      <c r="C1729" s="42" t="str">
        <f t="shared" si="20"/>
        <v>990510319</v>
      </c>
      <c r="I1729" s="42">
        <v>120352</v>
      </c>
      <c r="J1729" s="42" t="s">
        <v>8564</v>
      </c>
      <c r="K1729" s="42">
        <v>9</v>
      </c>
      <c r="L1729" s="42" t="s">
        <v>8305</v>
      </c>
      <c r="M1729" s="44">
        <v>905</v>
      </c>
      <c r="N1729" s="42" t="s">
        <v>8547</v>
      </c>
      <c r="O1729" s="42">
        <v>103</v>
      </c>
      <c r="P1729" s="42" t="s">
        <v>8565</v>
      </c>
      <c r="Q1729" s="42">
        <v>19</v>
      </c>
      <c r="R1729" s="45" t="s">
        <v>1479</v>
      </c>
    </row>
    <row r="1730" spans="1:18" ht="14.1" customHeight="1">
      <c r="A1730" s="42" t="str">
        <f t="shared" si="18"/>
        <v>9905</v>
      </c>
      <c r="B1730" s="42" t="str">
        <f t="shared" si="19"/>
        <v>9905104</v>
      </c>
      <c r="C1730" s="42" t="str">
        <f t="shared" si="20"/>
        <v>99051041</v>
      </c>
      <c r="I1730" s="42">
        <v>120353</v>
      </c>
      <c r="J1730" s="42" t="s">
        <v>8567</v>
      </c>
      <c r="K1730" s="42">
        <v>9</v>
      </c>
      <c r="L1730" s="42" t="s">
        <v>8305</v>
      </c>
      <c r="M1730" s="44">
        <v>905</v>
      </c>
      <c r="N1730" s="42" t="s">
        <v>8547</v>
      </c>
      <c r="O1730" s="42">
        <v>104</v>
      </c>
      <c r="P1730" s="42" t="s">
        <v>8576</v>
      </c>
      <c r="Q1730" s="42">
        <v>1</v>
      </c>
      <c r="R1730" s="45" t="s">
        <v>8577</v>
      </c>
    </row>
    <row r="1731" spans="1:18" ht="14.1" customHeight="1">
      <c r="A1731" s="42" t="str">
        <f t="shared" si="18"/>
        <v>9905</v>
      </c>
      <c r="B1731" s="42" t="str">
        <f t="shared" si="19"/>
        <v>9905104</v>
      </c>
      <c r="C1731" s="42" t="str">
        <f t="shared" si="20"/>
        <v>99051042</v>
      </c>
      <c r="I1731" s="42">
        <v>120354</v>
      </c>
      <c r="J1731" s="42" t="s">
        <v>8568</v>
      </c>
      <c r="K1731" s="42">
        <v>9</v>
      </c>
      <c r="L1731" s="42" t="s">
        <v>8305</v>
      </c>
      <c r="M1731" s="44">
        <v>905</v>
      </c>
      <c r="N1731" s="42" t="s">
        <v>8547</v>
      </c>
      <c r="O1731" s="42">
        <v>104</v>
      </c>
      <c r="P1731" s="42" t="s">
        <v>8576</v>
      </c>
      <c r="Q1731" s="42">
        <v>2</v>
      </c>
      <c r="R1731" s="45" t="s">
        <v>3007</v>
      </c>
    </row>
    <row r="1732" spans="1:18" ht="14.1" customHeight="1">
      <c r="A1732" s="42" t="str">
        <f t="shared" si="18"/>
        <v>9905</v>
      </c>
      <c r="B1732" s="42" t="str">
        <f t="shared" si="19"/>
        <v>9905104</v>
      </c>
      <c r="C1732" s="42" t="str">
        <f t="shared" si="20"/>
        <v>99051043</v>
      </c>
      <c r="I1732" s="42">
        <v>120355</v>
      </c>
      <c r="J1732" s="42" t="s">
        <v>8570</v>
      </c>
      <c r="K1732" s="42">
        <v>9</v>
      </c>
      <c r="L1732" s="42" t="s">
        <v>8305</v>
      </c>
      <c r="M1732" s="44">
        <v>905</v>
      </c>
      <c r="N1732" s="42" t="s">
        <v>8547</v>
      </c>
      <c r="O1732" s="42">
        <v>104</v>
      </c>
      <c r="P1732" s="42" t="s">
        <v>8576</v>
      </c>
      <c r="Q1732" s="42">
        <v>3</v>
      </c>
      <c r="R1732" s="45" t="s">
        <v>3015</v>
      </c>
    </row>
    <row r="1733" spans="1:18" ht="14.1" customHeight="1">
      <c r="A1733" s="42" t="str">
        <f t="shared" si="18"/>
        <v>9905</v>
      </c>
      <c r="B1733" s="42" t="str">
        <f t="shared" si="19"/>
        <v>9905104</v>
      </c>
      <c r="C1733" s="42" t="str">
        <f t="shared" si="20"/>
        <v>990510419</v>
      </c>
      <c r="I1733" s="42">
        <v>120356</v>
      </c>
      <c r="J1733" s="42" t="s">
        <v>8572</v>
      </c>
      <c r="K1733" s="42">
        <v>9</v>
      </c>
      <c r="L1733" s="42" t="s">
        <v>8305</v>
      </c>
      <c r="M1733" s="44">
        <v>905</v>
      </c>
      <c r="N1733" s="42" t="s">
        <v>8547</v>
      </c>
      <c r="O1733" s="42">
        <v>104</v>
      </c>
      <c r="P1733" s="42" t="s">
        <v>8576</v>
      </c>
      <c r="Q1733" s="42">
        <v>19</v>
      </c>
      <c r="R1733" s="45" t="s">
        <v>1479</v>
      </c>
    </row>
    <row r="1734" spans="1:18" ht="14.1" customHeight="1">
      <c r="A1734" s="42" t="str">
        <f t="shared" si="18"/>
        <v>9905</v>
      </c>
      <c r="B1734" s="42" t="str">
        <f t="shared" si="19"/>
        <v>9905105</v>
      </c>
      <c r="C1734" s="42" t="str">
        <f t="shared" si="20"/>
        <v>99051051</v>
      </c>
      <c r="I1734" s="42">
        <v>120357</v>
      </c>
      <c r="J1734" s="42" t="s">
        <v>8574</v>
      </c>
      <c r="K1734" s="42">
        <v>9</v>
      </c>
      <c r="L1734" s="42" t="s">
        <v>8305</v>
      </c>
      <c r="M1734" s="44">
        <v>905</v>
      </c>
      <c r="N1734" s="42" t="s">
        <v>8547</v>
      </c>
      <c r="O1734" s="42">
        <v>105</v>
      </c>
      <c r="P1734" s="42" t="s">
        <v>3757</v>
      </c>
      <c r="Q1734" s="42">
        <v>1</v>
      </c>
      <c r="R1734" s="45" t="s">
        <v>4192</v>
      </c>
    </row>
    <row r="1735" spans="1:18" ht="14.1" customHeight="1">
      <c r="A1735" s="42" t="str">
        <f t="shared" si="18"/>
        <v>9905</v>
      </c>
      <c r="B1735" s="42" t="str">
        <f t="shared" si="19"/>
        <v>9905105</v>
      </c>
      <c r="C1735" s="42" t="str">
        <f t="shared" si="20"/>
        <v>99051052</v>
      </c>
      <c r="I1735" s="42">
        <v>120358</v>
      </c>
      <c r="J1735" s="42" t="s">
        <v>8575</v>
      </c>
      <c r="K1735" s="42">
        <v>9</v>
      </c>
      <c r="L1735" s="42" t="s">
        <v>8305</v>
      </c>
      <c r="M1735" s="44">
        <v>905</v>
      </c>
      <c r="N1735" s="42" t="s">
        <v>8547</v>
      </c>
      <c r="O1735" s="42">
        <v>105</v>
      </c>
      <c r="P1735" s="42" t="s">
        <v>3757</v>
      </c>
      <c r="Q1735" s="42">
        <v>2</v>
      </c>
      <c r="R1735" s="45" t="s">
        <v>3351</v>
      </c>
    </row>
    <row r="1736" spans="1:18" ht="14.1" customHeight="1">
      <c r="A1736" s="42" t="str">
        <f t="shared" si="18"/>
        <v>9905</v>
      </c>
      <c r="B1736" s="42" t="str">
        <f t="shared" si="19"/>
        <v>9905105</v>
      </c>
      <c r="C1736" s="42" t="str">
        <f t="shared" si="20"/>
        <v>99051053</v>
      </c>
      <c r="I1736" s="42">
        <v>120359</v>
      </c>
      <c r="J1736" s="42" t="s">
        <v>8578</v>
      </c>
      <c r="K1736" s="42">
        <v>9</v>
      </c>
      <c r="L1736" s="42" t="s">
        <v>8305</v>
      </c>
      <c r="M1736" s="44">
        <v>905</v>
      </c>
      <c r="N1736" s="42" t="s">
        <v>8547</v>
      </c>
      <c r="O1736" s="42">
        <v>105</v>
      </c>
      <c r="P1736" s="42" t="s">
        <v>3757</v>
      </c>
      <c r="Q1736" s="42">
        <v>3</v>
      </c>
      <c r="R1736" s="45" t="s">
        <v>8584</v>
      </c>
    </row>
    <row r="1737" spans="1:18" ht="14.1" customHeight="1">
      <c r="A1737" s="42" t="str">
        <f t="shared" si="18"/>
        <v>9905</v>
      </c>
      <c r="B1737" s="42" t="str">
        <f t="shared" si="19"/>
        <v>9905105</v>
      </c>
      <c r="C1737" s="42" t="str">
        <f t="shared" si="20"/>
        <v>99051054</v>
      </c>
      <c r="I1737" s="42">
        <v>120360</v>
      </c>
      <c r="J1737" s="42" t="s">
        <v>8579</v>
      </c>
      <c r="K1737" s="42">
        <v>9</v>
      </c>
      <c r="L1737" s="42" t="s">
        <v>8305</v>
      </c>
      <c r="M1737" s="44">
        <v>905</v>
      </c>
      <c r="N1737" s="42" t="s">
        <v>8547</v>
      </c>
      <c r="O1737" s="42">
        <v>105</v>
      </c>
      <c r="P1737" s="42" t="s">
        <v>3757</v>
      </c>
      <c r="Q1737" s="42">
        <v>4</v>
      </c>
      <c r="R1737" s="45" t="s">
        <v>8586</v>
      </c>
    </row>
    <row r="1738" spans="1:18" ht="14.1" customHeight="1">
      <c r="A1738" s="42" t="str">
        <f t="shared" si="18"/>
        <v>9905</v>
      </c>
      <c r="B1738" s="42" t="str">
        <f t="shared" si="19"/>
        <v>9905105</v>
      </c>
      <c r="C1738" s="42" t="str">
        <f t="shared" si="20"/>
        <v>99051055</v>
      </c>
      <c r="I1738" s="42">
        <v>120361</v>
      </c>
      <c r="J1738" s="42" t="s">
        <v>8580</v>
      </c>
      <c r="K1738" s="42">
        <v>9</v>
      </c>
      <c r="L1738" s="42" t="s">
        <v>8305</v>
      </c>
      <c r="M1738" s="44">
        <v>905</v>
      </c>
      <c r="N1738" s="42" t="s">
        <v>8547</v>
      </c>
      <c r="O1738" s="42">
        <v>105</v>
      </c>
      <c r="P1738" s="42" t="s">
        <v>3757</v>
      </c>
      <c r="Q1738" s="42">
        <v>5</v>
      </c>
      <c r="R1738" s="45" t="s">
        <v>5085</v>
      </c>
    </row>
    <row r="1739" spans="1:18" ht="14.1" customHeight="1">
      <c r="A1739" s="42" t="str">
        <f t="shared" si="18"/>
        <v>9905</v>
      </c>
      <c r="B1739" s="42" t="str">
        <f t="shared" si="19"/>
        <v>9905105</v>
      </c>
      <c r="C1739" s="42" t="str">
        <f t="shared" si="20"/>
        <v>99051056</v>
      </c>
      <c r="I1739" s="42">
        <v>120362</v>
      </c>
      <c r="J1739" s="42" t="s">
        <v>8581</v>
      </c>
      <c r="K1739" s="42">
        <v>9</v>
      </c>
      <c r="L1739" s="42" t="s">
        <v>8305</v>
      </c>
      <c r="M1739" s="44">
        <v>905</v>
      </c>
      <c r="N1739" s="42" t="s">
        <v>8547</v>
      </c>
      <c r="O1739" s="42">
        <v>105</v>
      </c>
      <c r="P1739" s="42" t="s">
        <v>3757</v>
      </c>
      <c r="Q1739" s="42">
        <v>6</v>
      </c>
      <c r="R1739" s="45" t="s">
        <v>4134</v>
      </c>
    </row>
    <row r="1740" spans="1:18" ht="14.1" customHeight="1">
      <c r="A1740" s="42" t="str">
        <f t="shared" si="18"/>
        <v>9905</v>
      </c>
      <c r="B1740" s="42" t="str">
        <f t="shared" si="19"/>
        <v>9905105</v>
      </c>
      <c r="C1740" s="42" t="str">
        <f t="shared" si="20"/>
        <v>990510519</v>
      </c>
      <c r="I1740" s="42">
        <v>120363</v>
      </c>
      <c r="J1740" s="42" t="s">
        <v>8582</v>
      </c>
      <c r="K1740" s="42">
        <v>9</v>
      </c>
      <c r="L1740" s="42" t="s">
        <v>8305</v>
      </c>
      <c r="M1740" s="44">
        <v>905</v>
      </c>
      <c r="N1740" s="42" t="s">
        <v>8547</v>
      </c>
      <c r="O1740" s="42">
        <v>105</v>
      </c>
      <c r="P1740" s="42" t="s">
        <v>3757</v>
      </c>
      <c r="Q1740" s="42">
        <v>19</v>
      </c>
      <c r="R1740" s="45" t="s">
        <v>1479</v>
      </c>
    </row>
    <row r="1741" spans="1:18" ht="14.1" customHeight="1">
      <c r="A1741" s="42" t="str">
        <f t="shared" si="18"/>
        <v>9905</v>
      </c>
      <c r="B1741" s="42" t="str">
        <f t="shared" si="19"/>
        <v>9905106</v>
      </c>
      <c r="C1741" s="42" t="str">
        <f t="shared" si="20"/>
        <v>99051061</v>
      </c>
      <c r="I1741" s="42">
        <v>120364</v>
      </c>
      <c r="J1741" s="42" t="s">
        <v>8583</v>
      </c>
      <c r="K1741" s="42">
        <v>9</v>
      </c>
      <c r="L1741" s="42" t="s">
        <v>8305</v>
      </c>
      <c r="M1741" s="44">
        <v>905</v>
      </c>
      <c r="N1741" s="42" t="s">
        <v>8547</v>
      </c>
      <c r="O1741" s="42">
        <v>106</v>
      </c>
      <c r="P1741" s="42" t="s">
        <v>3321</v>
      </c>
      <c r="Q1741" s="42">
        <v>1</v>
      </c>
      <c r="R1741" s="45" t="s">
        <v>8591</v>
      </c>
    </row>
    <row r="1742" spans="1:18" ht="14.1" customHeight="1">
      <c r="A1742" s="42" t="str">
        <f t="shared" si="18"/>
        <v>9905</v>
      </c>
      <c r="B1742" s="42" t="str">
        <f t="shared" si="19"/>
        <v>9905106</v>
      </c>
      <c r="C1742" s="42" t="str">
        <f t="shared" si="20"/>
        <v>99051062</v>
      </c>
      <c r="I1742" s="42">
        <v>120365</v>
      </c>
      <c r="J1742" s="42" t="s">
        <v>8585</v>
      </c>
      <c r="K1742" s="42">
        <v>9</v>
      </c>
      <c r="L1742" s="42" t="s">
        <v>8305</v>
      </c>
      <c r="M1742" s="44">
        <v>905</v>
      </c>
      <c r="N1742" s="42" t="s">
        <v>8547</v>
      </c>
      <c r="O1742" s="42">
        <v>106</v>
      </c>
      <c r="P1742" s="42" t="s">
        <v>3321</v>
      </c>
      <c r="Q1742" s="42">
        <v>2</v>
      </c>
      <c r="R1742" s="45" t="s">
        <v>4235</v>
      </c>
    </row>
    <row r="1743" spans="1:18" ht="14.1" customHeight="1">
      <c r="A1743" s="42" t="str">
        <f t="shared" si="18"/>
        <v>9905</v>
      </c>
      <c r="B1743" s="42" t="str">
        <f t="shared" si="19"/>
        <v>9905106</v>
      </c>
      <c r="C1743" s="42" t="str">
        <f t="shared" si="20"/>
        <v>99051063</v>
      </c>
      <c r="I1743" s="42">
        <v>120366</v>
      </c>
      <c r="J1743" s="42" t="s">
        <v>8587</v>
      </c>
      <c r="K1743" s="42">
        <v>9</v>
      </c>
      <c r="L1743" s="42" t="s">
        <v>8305</v>
      </c>
      <c r="M1743" s="44">
        <v>905</v>
      </c>
      <c r="N1743" s="42" t="s">
        <v>8547</v>
      </c>
      <c r="O1743" s="42">
        <v>106</v>
      </c>
      <c r="P1743" s="42" t="s">
        <v>3321</v>
      </c>
      <c r="Q1743" s="42">
        <v>3</v>
      </c>
      <c r="R1743" s="45" t="s">
        <v>3972</v>
      </c>
    </row>
    <row r="1744" spans="1:18" ht="14.1" customHeight="1">
      <c r="A1744" s="42" t="str">
        <f t="shared" si="18"/>
        <v>9905</v>
      </c>
      <c r="B1744" s="42" t="str">
        <f t="shared" si="19"/>
        <v>9905106</v>
      </c>
      <c r="C1744" s="42" t="str">
        <f t="shared" si="20"/>
        <v>99051064</v>
      </c>
      <c r="I1744" s="42">
        <v>120367</v>
      </c>
      <c r="J1744" s="42" t="s">
        <v>8588</v>
      </c>
      <c r="K1744" s="42">
        <v>9</v>
      </c>
      <c r="L1744" s="42" t="s">
        <v>8305</v>
      </c>
      <c r="M1744" s="44">
        <v>905</v>
      </c>
      <c r="N1744" s="42" t="s">
        <v>8547</v>
      </c>
      <c r="O1744" s="42">
        <v>106</v>
      </c>
      <c r="P1744" s="42" t="s">
        <v>3321</v>
      </c>
      <c r="Q1744" s="42">
        <v>4</v>
      </c>
      <c r="R1744" s="45" t="s">
        <v>8595</v>
      </c>
    </row>
    <row r="1745" spans="1:18" ht="14.1" customHeight="1">
      <c r="A1745" s="42" t="str">
        <f t="shared" si="18"/>
        <v>9905</v>
      </c>
      <c r="B1745" s="42" t="str">
        <f t="shared" si="19"/>
        <v>9905106</v>
      </c>
      <c r="C1745" s="42" t="str">
        <f t="shared" si="20"/>
        <v>99051065</v>
      </c>
      <c r="I1745" s="42">
        <v>120368</v>
      </c>
      <c r="J1745" s="42" t="s">
        <v>8589</v>
      </c>
      <c r="K1745" s="42">
        <v>9</v>
      </c>
      <c r="L1745" s="42" t="s">
        <v>8305</v>
      </c>
      <c r="M1745" s="44">
        <v>905</v>
      </c>
      <c r="N1745" s="42" t="s">
        <v>8547</v>
      </c>
      <c r="O1745" s="42">
        <v>106</v>
      </c>
      <c r="P1745" s="42" t="s">
        <v>3321</v>
      </c>
      <c r="Q1745" s="42">
        <v>5</v>
      </c>
      <c r="R1745" s="45" t="s">
        <v>8597</v>
      </c>
    </row>
    <row r="1746" spans="1:18" ht="14.1" customHeight="1">
      <c r="A1746" s="42" t="str">
        <f t="shared" si="18"/>
        <v>9905</v>
      </c>
      <c r="B1746" s="42" t="str">
        <f t="shared" si="19"/>
        <v>9905106</v>
      </c>
      <c r="C1746" s="42" t="str">
        <f t="shared" si="20"/>
        <v>990510619</v>
      </c>
      <c r="I1746" s="42">
        <v>120369</v>
      </c>
      <c r="J1746" s="42" t="s">
        <v>8590</v>
      </c>
      <c r="K1746" s="42">
        <v>9</v>
      </c>
      <c r="L1746" s="42" t="s">
        <v>8305</v>
      </c>
      <c r="M1746" s="44">
        <v>905</v>
      </c>
      <c r="N1746" s="42" t="s">
        <v>8547</v>
      </c>
      <c r="O1746" s="42">
        <v>106</v>
      </c>
      <c r="P1746" s="42" t="s">
        <v>3321</v>
      </c>
      <c r="Q1746" s="42">
        <v>19</v>
      </c>
      <c r="R1746" s="45" t="s">
        <v>1479</v>
      </c>
    </row>
    <row r="1747" spans="1:18" ht="14.1" customHeight="1">
      <c r="A1747" s="42" t="str">
        <f t="shared" si="18"/>
        <v>9905</v>
      </c>
      <c r="B1747" s="42" t="str">
        <f t="shared" si="19"/>
        <v>9905107</v>
      </c>
      <c r="C1747" s="42" t="str">
        <f t="shared" si="20"/>
        <v>99051071</v>
      </c>
      <c r="I1747" s="42">
        <v>120370</v>
      </c>
      <c r="J1747" s="42" t="s">
        <v>8592</v>
      </c>
      <c r="K1747" s="42">
        <v>9</v>
      </c>
      <c r="L1747" s="42" t="s">
        <v>8305</v>
      </c>
      <c r="M1747" s="44">
        <v>905</v>
      </c>
      <c r="N1747" s="42" t="s">
        <v>8547</v>
      </c>
      <c r="O1747" s="42">
        <v>107</v>
      </c>
      <c r="P1747" s="42" t="s">
        <v>8600</v>
      </c>
      <c r="Q1747" s="42">
        <v>1</v>
      </c>
      <c r="R1747" s="45" t="s">
        <v>8548</v>
      </c>
    </row>
    <row r="1748" spans="1:18" ht="14.1" customHeight="1">
      <c r="A1748" s="42" t="str">
        <f t="shared" si="18"/>
        <v>9905</v>
      </c>
      <c r="B1748" s="42" t="str">
        <f t="shared" si="19"/>
        <v>9905107</v>
      </c>
      <c r="C1748" s="42" t="str">
        <f t="shared" si="20"/>
        <v>99051072</v>
      </c>
      <c r="I1748" s="42">
        <v>120371</v>
      </c>
      <c r="J1748" s="42" t="s">
        <v>8593</v>
      </c>
      <c r="K1748" s="42">
        <v>9</v>
      </c>
      <c r="L1748" s="42" t="s">
        <v>8305</v>
      </c>
      <c r="M1748" s="44">
        <v>905</v>
      </c>
      <c r="N1748" s="42" t="s">
        <v>8547</v>
      </c>
      <c r="O1748" s="42">
        <v>107</v>
      </c>
      <c r="P1748" s="42" t="s">
        <v>8600</v>
      </c>
      <c r="Q1748" s="42">
        <v>2</v>
      </c>
      <c r="R1748" s="45" t="s">
        <v>8602</v>
      </c>
    </row>
    <row r="1749" spans="1:18" ht="14.1" customHeight="1">
      <c r="A1749" s="42" t="str">
        <f t="shared" si="18"/>
        <v>9905</v>
      </c>
      <c r="B1749" s="42" t="str">
        <f t="shared" si="19"/>
        <v>9905107</v>
      </c>
      <c r="C1749" s="42" t="str">
        <f t="shared" si="20"/>
        <v>990510719</v>
      </c>
      <c r="I1749" s="42">
        <v>120372</v>
      </c>
      <c r="J1749" s="42" t="s">
        <v>8594</v>
      </c>
      <c r="K1749" s="42">
        <v>9</v>
      </c>
      <c r="L1749" s="42" t="s">
        <v>8305</v>
      </c>
      <c r="M1749" s="44">
        <v>905</v>
      </c>
      <c r="N1749" s="42" t="s">
        <v>8547</v>
      </c>
      <c r="O1749" s="42">
        <v>107</v>
      </c>
      <c r="P1749" s="42" t="s">
        <v>8600</v>
      </c>
      <c r="Q1749" s="42">
        <v>19</v>
      </c>
      <c r="R1749" s="45" t="s">
        <v>1479</v>
      </c>
    </row>
    <row r="1750" spans="1:18" ht="14.1" customHeight="1">
      <c r="A1750" s="42" t="str">
        <f t="shared" si="18"/>
        <v>9905</v>
      </c>
      <c r="B1750" s="42" t="str">
        <f t="shared" si="19"/>
        <v>9905108</v>
      </c>
      <c r="C1750" s="42" t="str">
        <f t="shared" si="20"/>
        <v>99051081</v>
      </c>
      <c r="I1750" s="42">
        <v>120373</v>
      </c>
      <c r="J1750" s="42" t="s">
        <v>8596</v>
      </c>
      <c r="K1750" s="42">
        <v>9</v>
      </c>
      <c r="L1750" s="42" t="s">
        <v>8305</v>
      </c>
      <c r="M1750" s="44">
        <v>905</v>
      </c>
      <c r="N1750" s="42" t="s">
        <v>8547</v>
      </c>
      <c r="O1750" s="42">
        <v>108</v>
      </c>
      <c r="P1750" s="42" t="s">
        <v>3712</v>
      </c>
      <c r="Q1750" s="42">
        <v>1</v>
      </c>
      <c r="R1750" s="45" t="s">
        <v>8548</v>
      </c>
    </row>
    <row r="1751" spans="1:18" ht="14.1" customHeight="1">
      <c r="A1751" s="42" t="str">
        <f t="shared" si="18"/>
        <v>9905</v>
      </c>
      <c r="B1751" s="42" t="str">
        <f t="shared" si="19"/>
        <v>9905108</v>
      </c>
      <c r="C1751" s="42" t="str">
        <f t="shared" si="20"/>
        <v>99051082</v>
      </c>
      <c r="I1751" s="42">
        <v>120374</v>
      </c>
      <c r="J1751" s="42" t="s">
        <v>8598</v>
      </c>
      <c r="K1751" s="42">
        <v>9</v>
      </c>
      <c r="L1751" s="42" t="s">
        <v>8305</v>
      </c>
      <c r="M1751" s="44">
        <v>905</v>
      </c>
      <c r="N1751" s="42" t="s">
        <v>8547</v>
      </c>
      <c r="O1751" s="42">
        <v>108</v>
      </c>
      <c r="P1751" s="42" t="s">
        <v>3712</v>
      </c>
      <c r="Q1751" s="42">
        <v>2</v>
      </c>
      <c r="R1751" s="45" t="s">
        <v>8602</v>
      </c>
    </row>
    <row r="1752" spans="1:18" ht="14.1" customHeight="1">
      <c r="A1752" s="42" t="str">
        <f t="shared" si="18"/>
        <v>9905</v>
      </c>
      <c r="B1752" s="42" t="str">
        <f t="shared" si="19"/>
        <v>9905108</v>
      </c>
      <c r="C1752" s="42" t="str">
        <f t="shared" si="20"/>
        <v>990510819</v>
      </c>
      <c r="I1752" s="42">
        <v>120375</v>
      </c>
      <c r="J1752" s="42" t="s">
        <v>8599</v>
      </c>
      <c r="K1752" s="42">
        <v>9</v>
      </c>
      <c r="L1752" s="42" t="s">
        <v>8305</v>
      </c>
      <c r="M1752" s="44">
        <v>905</v>
      </c>
      <c r="N1752" s="42" t="s">
        <v>8547</v>
      </c>
      <c r="O1752" s="42">
        <v>108</v>
      </c>
      <c r="P1752" s="42" t="s">
        <v>3712</v>
      </c>
      <c r="Q1752" s="42">
        <v>19</v>
      </c>
      <c r="R1752" s="45" t="s">
        <v>1479</v>
      </c>
    </row>
    <row r="1753" spans="1:18" ht="14.1" customHeight="1">
      <c r="A1753" s="42" t="str">
        <f t="shared" si="18"/>
        <v>9905</v>
      </c>
      <c r="B1753" s="42" t="str">
        <f t="shared" si="19"/>
        <v>9905109</v>
      </c>
      <c r="C1753" s="42" t="str">
        <f t="shared" si="20"/>
        <v>99051091</v>
      </c>
      <c r="I1753" s="42">
        <v>120376</v>
      </c>
      <c r="J1753" s="42" t="s">
        <v>8601</v>
      </c>
      <c r="K1753" s="42">
        <v>9</v>
      </c>
      <c r="L1753" s="42" t="s">
        <v>8305</v>
      </c>
      <c r="M1753" s="44">
        <v>905</v>
      </c>
      <c r="N1753" s="42" t="s">
        <v>8547</v>
      </c>
      <c r="O1753" s="42">
        <v>109</v>
      </c>
      <c r="P1753" s="42" t="s">
        <v>8608</v>
      </c>
      <c r="Q1753" s="42">
        <v>1</v>
      </c>
      <c r="R1753" s="45" t="s">
        <v>3960</v>
      </c>
    </row>
    <row r="1754" spans="1:18" ht="14.1" customHeight="1">
      <c r="A1754" s="42" t="str">
        <f t="shared" si="18"/>
        <v>9905</v>
      </c>
      <c r="B1754" s="42" t="str">
        <f t="shared" si="19"/>
        <v>9905109</v>
      </c>
      <c r="C1754" s="42" t="str">
        <f t="shared" si="20"/>
        <v>99051092</v>
      </c>
      <c r="I1754" s="42">
        <v>120377</v>
      </c>
      <c r="J1754" s="42" t="s">
        <v>8603</v>
      </c>
      <c r="K1754" s="42">
        <v>9</v>
      </c>
      <c r="L1754" s="42" t="s">
        <v>8305</v>
      </c>
      <c r="M1754" s="44">
        <v>905</v>
      </c>
      <c r="N1754" s="42" t="s">
        <v>8547</v>
      </c>
      <c r="O1754" s="42">
        <v>109</v>
      </c>
      <c r="P1754" s="42" t="s">
        <v>8608</v>
      </c>
      <c r="Q1754" s="42">
        <v>2</v>
      </c>
      <c r="R1754" s="45" t="s">
        <v>8610</v>
      </c>
    </row>
    <row r="1755" spans="1:18" ht="14.1" customHeight="1">
      <c r="A1755" s="42" t="str">
        <f t="shared" si="18"/>
        <v>9905</v>
      </c>
      <c r="B1755" s="42" t="str">
        <f t="shared" si="19"/>
        <v>9905109</v>
      </c>
      <c r="C1755" s="42" t="str">
        <f t="shared" si="20"/>
        <v>99051093</v>
      </c>
      <c r="I1755" s="42">
        <v>120378</v>
      </c>
      <c r="J1755" s="42" t="s">
        <v>8604</v>
      </c>
      <c r="K1755" s="42">
        <v>9</v>
      </c>
      <c r="L1755" s="42" t="s">
        <v>8305</v>
      </c>
      <c r="M1755" s="44">
        <v>905</v>
      </c>
      <c r="N1755" s="42" t="s">
        <v>8547</v>
      </c>
      <c r="O1755" s="42">
        <v>109</v>
      </c>
      <c r="P1755" s="42" t="s">
        <v>8608</v>
      </c>
      <c r="Q1755" s="42">
        <v>3</v>
      </c>
      <c r="R1755" s="45" t="s">
        <v>8612</v>
      </c>
    </row>
    <row r="1756" spans="1:18" ht="14.1" customHeight="1">
      <c r="A1756" s="42" t="str">
        <f t="shared" si="18"/>
        <v>9905</v>
      </c>
      <c r="B1756" s="42" t="str">
        <f t="shared" si="19"/>
        <v>9905109</v>
      </c>
      <c r="C1756" s="42" t="str">
        <f t="shared" si="20"/>
        <v>99051094</v>
      </c>
      <c r="I1756" s="42">
        <v>120379</v>
      </c>
      <c r="J1756" s="42" t="s">
        <v>8605</v>
      </c>
      <c r="K1756" s="42">
        <v>9</v>
      </c>
      <c r="L1756" s="42" t="s">
        <v>8305</v>
      </c>
      <c r="M1756" s="44">
        <v>905</v>
      </c>
      <c r="N1756" s="42" t="s">
        <v>8547</v>
      </c>
      <c r="O1756" s="42">
        <v>109</v>
      </c>
      <c r="P1756" s="42" t="s">
        <v>8608</v>
      </c>
      <c r="Q1756" s="42">
        <v>4</v>
      </c>
      <c r="R1756" s="45" t="s">
        <v>8614</v>
      </c>
    </row>
    <row r="1757" spans="1:18" ht="14.1" customHeight="1">
      <c r="A1757" s="42" t="str">
        <f t="shared" si="18"/>
        <v>9905</v>
      </c>
      <c r="B1757" s="42" t="str">
        <f t="shared" si="19"/>
        <v>9905109</v>
      </c>
      <c r="C1757" s="42" t="str">
        <f t="shared" si="20"/>
        <v>99051095</v>
      </c>
      <c r="I1757" s="42">
        <v>120380</v>
      </c>
      <c r="J1757" s="42" t="s">
        <v>8606</v>
      </c>
      <c r="K1757" s="42">
        <v>9</v>
      </c>
      <c r="L1757" s="42" t="s">
        <v>8305</v>
      </c>
      <c r="M1757" s="44">
        <v>905</v>
      </c>
      <c r="N1757" s="42" t="s">
        <v>8547</v>
      </c>
      <c r="O1757" s="42">
        <v>109</v>
      </c>
      <c r="P1757" s="42" t="s">
        <v>8608</v>
      </c>
      <c r="Q1757" s="42">
        <v>5</v>
      </c>
      <c r="R1757" s="45" t="s">
        <v>4080</v>
      </c>
    </row>
    <row r="1758" spans="1:18" ht="14.1" customHeight="1">
      <c r="A1758" s="42" t="str">
        <f t="shared" si="18"/>
        <v>9905</v>
      </c>
      <c r="B1758" s="42" t="str">
        <f t="shared" si="19"/>
        <v>9905109</v>
      </c>
      <c r="C1758" s="42" t="str">
        <f t="shared" si="20"/>
        <v>99051096</v>
      </c>
      <c r="I1758" s="42">
        <v>120381</v>
      </c>
      <c r="J1758" s="42" t="s">
        <v>8607</v>
      </c>
      <c r="K1758" s="42">
        <v>9</v>
      </c>
      <c r="L1758" s="42" t="s">
        <v>8305</v>
      </c>
      <c r="M1758" s="44">
        <v>905</v>
      </c>
      <c r="N1758" s="42" t="s">
        <v>8547</v>
      </c>
      <c r="O1758" s="42">
        <v>109</v>
      </c>
      <c r="P1758" s="42" t="s">
        <v>8608</v>
      </c>
      <c r="Q1758" s="42">
        <v>6</v>
      </c>
      <c r="R1758" s="45" t="s">
        <v>3984</v>
      </c>
    </row>
    <row r="1759" spans="1:18" ht="14.1" customHeight="1">
      <c r="A1759" s="42" t="str">
        <f t="shared" si="18"/>
        <v>9905</v>
      </c>
      <c r="B1759" s="42" t="str">
        <f t="shared" si="19"/>
        <v>9905109</v>
      </c>
      <c r="C1759" s="42" t="str">
        <f t="shared" si="20"/>
        <v>99051097</v>
      </c>
      <c r="I1759" s="42">
        <v>120382</v>
      </c>
      <c r="J1759" s="42" t="s">
        <v>8609</v>
      </c>
      <c r="K1759" s="42">
        <v>9</v>
      </c>
      <c r="L1759" s="42" t="s">
        <v>8305</v>
      </c>
      <c r="M1759" s="44">
        <v>905</v>
      </c>
      <c r="N1759" s="42" t="s">
        <v>8547</v>
      </c>
      <c r="O1759" s="42">
        <v>109</v>
      </c>
      <c r="P1759" s="42" t="s">
        <v>8608</v>
      </c>
      <c r="Q1759" s="42">
        <v>7</v>
      </c>
      <c r="R1759" s="45" t="s">
        <v>5053</v>
      </c>
    </row>
    <row r="1760" spans="1:18" ht="14.1" customHeight="1">
      <c r="A1760" s="42" t="str">
        <f t="shared" si="18"/>
        <v>9905</v>
      </c>
      <c r="B1760" s="42" t="str">
        <f t="shared" si="19"/>
        <v>9905109</v>
      </c>
      <c r="C1760" s="42" t="str">
        <f t="shared" si="20"/>
        <v>99051098</v>
      </c>
      <c r="I1760" s="42">
        <v>120383</v>
      </c>
      <c r="J1760" s="42" t="s">
        <v>8611</v>
      </c>
      <c r="K1760" s="42">
        <v>9</v>
      </c>
      <c r="L1760" s="42" t="s">
        <v>8305</v>
      </c>
      <c r="M1760" s="44">
        <v>905</v>
      </c>
      <c r="N1760" s="42" t="s">
        <v>8547</v>
      </c>
      <c r="O1760" s="42">
        <v>109</v>
      </c>
      <c r="P1760" s="42" t="s">
        <v>8608</v>
      </c>
      <c r="Q1760" s="42">
        <v>8</v>
      </c>
      <c r="R1760" s="45" t="s">
        <v>8619</v>
      </c>
    </row>
    <row r="1761" spans="1:18" ht="14.1" customHeight="1">
      <c r="A1761" s="42" t="str">
        <f t="shared" si="18"/>
        <v>9905</v>
      </c>
      <c r="B1761" s="42" t="str">
        <f t="shared" si="19"/>
        <v>9905109</v>
      </c>
      <c r="C1761" s="42" t="str">
        <f t="shared" si="20"/>
        <v>990510919</v>
      </c>
      <c r="I1761" s="42">
        <v>120384</v>
      </c>
      <c r="J1761" s="42" t="s">
        <v>8613</v>
      </c>
      <c r="K1761" s="42">
        <v>9</v>
      </c>
      <c r="L1761" s="42" t="s">
        <v>8305</v>
      </c>
      <c r="M1761" s="44">
        <v>905</v>
      </c>
      <c r="N1761" s="42" t="s">
        <v>8547</v>
      </c>
      <c r="O1761" s="42">
        <v>109</v>
      </c>
      <c r="P1761" s="42" t="s">
        <v>8608</v>
      </c>
      <c r="Q1761" s="42">
        <v>19</v>
      </c>
      <c r="R1761" s="45" t="s">
        <v>1479</v>
      </c>
    </row>
    <row r="1762" spans="1:18" ht="14.1" customHeight="1">
      <c r="A1762" s="42" t="str">
        <f t="shared" si="18"/>
        <v>9906</v>
      </c>
      <c r="B1762" s="42" t="str">
        <f t="shared" si="19"/>
        <v>9906101</v>
      </c>
      <c r="C1762" s="42" t="str">
        <f t="shared" si="20"/>
        <v>99061011</v>
      </c>
      <c r="I1762" s="42">
        <v>120385</v>
      </c>
      <c r="J1762" s="42" t="s">
        <v>8615</v>
      </c>
      <c r="K1762" s="42">
        <v>9</v>
      </c>
      <c r="L1762" s="42" t="s">
        <v>8305</v>
      </c>
      <c r="M1762" s="44">
        <v>906</v>
      </c>
      <c r="N1762" s="42" t="s">
        <v>8622</v>
      </c>
      <c r="O1762" s="42">
        <v>101</v>
      </c>
      <c r="P1762" s="42" t="s">
        <v>8623</v>
      </c>
      <c r="Q1762" s="42">
        <v>1</v>
      </c>
      <c r="R1762" s="45" t="s">
        <v>8624</v>
      </c>
    </row>
    <row r="1763" spans="1:18" ht="14.1" customHeight="1">
      <c r="A1763" s="42" t="str">
        <f t="shared" si="18"/>
        <v>9906</v>
      </c>
      <c r="B1763" s="42" t="str">
        <f t="shared" si="19"/>
        <v>9906101</v>
      </c>
      <c r="C1763" s="42" t="str">
        <f t="shared" si="20"/>
        <v>99061012</v>
      </c>
      <c r="I1763" s="42">
        <v>120386</v>
      </c>
      <c r="J1763" s="42" t="s">
        <v>8616</v>
      </c>
      <c r="K1763" s="42">
        <v>9</v>
      </c>
      <c r="L1763" s="42" t="s">
        <v>8305</v>
      </c>
      <c r="M1763" s="44">
        <v>906</v>
      </c>
      <c r="N1763" s="42" t="s">
        <v>8622</v>
      </c>
      <c r="O1763" s="42">
        <v>101</v>
      </c>
      <c r="P1763" s="42" t="s">
        <v>8623</v>
      </c>
      <c r="Q1763" s="42">
        <v>2</v>
      </c>
      <c r="R1763" s="45" t="s">
        <v>8626</v>
      </c>
    </row>
    <row r="1764" spans="1:18" ht="14.1" customHeight="1">
      <c r="A1764" s="42" t="str">
        <f t="shared" si="18"/>
        <v>9906</v>
      </c>
      <c r="B1764" s="42" t="str">
        <f t="shared" si="19"/>
        <v>9906101</v>
      </c>
      <c r="C1764" s="42" t="str">
        <f t="shared" si="20"/>
        <v>99061013</v>
      </c>
      <c r="I1764" s="42">
        <v>120387</v>
      </c>
      <c r="J1764" s="42" t="s">
        <v>8617</v>
      </c>
      <c r="K1764" s="42">
        <v>9</v>
      </c>
      <c r="L1764" s="42" t="s">
        <v>8305</v>
      </c>
      <c r="M1764" s="44">
        <v>906</v>
      </c>
      <c r="N1764" s="42" t="s">
        <v>8622</v>
      </c>
      <c r="O1764" s="42">
        <v>101</v>
      </c>
      <c r="P1764" s="42" t="s">
        <v>8623</v>
      </c>
      <c r="Q1764" s="42">
        <v>3</v>
      </c>
      <c r="R1764" s="45" t="s">
        <v>1961</v>
      </c>
    </row>
    <row r="1765" spans="1:18" ht="14.1" customHeight="1">
      <c r="A1765" s="42" t="str">
        <f t="shared" si="18"/>
        <v>9906</v>
      </c>
      <c r="B1765" s="42" t="str">
        <f t="shared" si="19"/>
        <v>9906101</v>
      </c>
      <c r="C1765" s="42" t="str">
        <f t="shared" si="20"/>
        <v>990610119</v>
      </c>
      <c r="I1765" s="42">
        <v>120388</v>
      </c>
      <c r="J1765" s="42" t="s">
        <v>8618</v>
      </c>
      <c r="K1765" s="42">
        <v>9</v>
      </c>
      <c r="L1765" s="42" t="s">
        <v>8305</v>
      </c>
      <c r="M1765" s="44">
        <v>906</v>
      </c>
      <c r="N1765" s="42" t="s">
        <v>8622</v>
      </c>
      <c r="O1765" s="42">
        <v>101</v>
      </c>
      <c r="P1765" s="42" t="s">
        <v>8623</v>
      </c>
      <c r="Q1765" s="42">
        <v>19</v>
      </c>
      <c r="R1765" s="45" t="s">
        <v>1479</v>
      </c>
    </row>
    <row r="1766" spans="1:18" ht="14.1" customHeight="1">
      <c r="A1766" s="42" t="str">
        <f t="shared" si="18"/>
        <v>9906</v>
      </c>
      <c r="B1766" s="42" t="str">
        <f t="shared" si="19"/>
        <v>9906102</v>
      </c>
      <c r="C1766" s="42" t="str">
        <f t="shared" si="20"/>
        <v>99061021</v>
      </c>
      <c r="I1766" s="42">
        <v>120389</v>
      </c>
      <c r="J1766" s="42" t="s">
        <v>8620</v>
      </c>
      <c r="K1766" s="42">
        <v>9</v>
      </c>
      <c r="L1766" s="42" t="s">
        <v>8305</v>
      </c>
      <c r="M1766" s="44">
        <v>906</v>
      </c>
      <c r="N1766" s="42" t="s">
        <v>8622</v>
      </c>
      <c r="O1766" s="42">
        <v>102</v>
      </c>
      <c r="P1766" s="42" t="s">
        <v>8630</v>
      </c>
      <c r="Q1766" s="42">
        <v>1</v>
      </c>
      <c r="R1766" s="45" t="s">
        <v>3994</v>
      </c>
    </row>
    <row r="1767" spans="1:18" ht="14.1" customHeight="1">
      <c r="A1767" s="42" t="str">
        <f t="shared" si="18"/>
        <v>9906</v>
      </c>
      <c r="B1767" s="42" t="str">
        <f t="shared" si="19"/>
        <v>9906102</v>
      </c>
      <c r="C1767" s="42" t="str">
        <f t="shared" si="20"/>
        <v>99061022</v>
      </c>
      <c r="I1767" s="42">
        <v>120390</v>
      </c>
      <c r="J1767" s="42" t="s">
        <v>8621</v>
      </c>
      <c r="K1767" s="42">
        <v>9</v>
      </c>
      <c r="L1767" s="42" t="s">
        <v>8305</v>
      </c>
      <c r="M1767" s="44">
        <v>906</v>
      </c>
      <c r="N1767" s="42" t="s">
        <v>8622</v>
      </c>
      <c r="O1767" s="42">
        <v>102</v>
      </c>
      <c r="P1767" s="42" t="s">
        <v>8630</v>
      </c>
      <c r="Q1767" s="42">
        <v>2</v>
      </c>
      <c r="R1767" s="45" t="s">
        <v>3838</v>
      </c>
    </row>
    <row r="1768" spans="1:18" ht="14.1" customHeight="1">
      <c r="A1768" s="42" t="str">
        <f t="shared" si="18"/>
        <v>9906</v>
      </c>
      <c r="B1768" s="42" t="str">
        <f t="shared" si="19"/>
        <v>9906102</v>
      </c>
      <c r="C1768" s="42" t="str">
        <f t="shared" si="20"/>
        <v>99061023</v>
      </c>
      <c r="I1768" s="42">
        <v>120391</v>
      </c>
      <c r="J1768" s="42" t="s">
        <v>8625</v>
      </c>
      <c r="K1768" s="42">
        <v>9</v>
      </c>
      <c r="L1768" s="42" t="s">
        <v>8305</v>
      </c>
      <c r="M1768" s="44">
        <v>906</v>
      </c>
      <c r="N1768" s="42" t="s">
        <v>8622</v>
      </c>
      <c r="O1768" s="42">
        <v>102</v>
      </c>
      <c r="P1768" s="42" t="s">
        <v>8630</v>
      </c>
      <c r="Q1768" s="42">
        <v>3</v>
      </c>
      <c r="R1768" s="45" t="s">
        <v>8633</v>
      </c>
    </row>
    <row r="1769" spans="1:18" ht="14.1" customHeight="1">
      <c r="A1769" s="42" t="str">
        <f t="shared" si="18"/>
        <v>9906</v>
      </c>
      <c r="B1769" s="42" t="str">
        <f t="shared" si="19"/>
        <v>9906102</v>
      </c>
      <c r="C1769" s="42" t="str">
        <f t="shared" si="20"/>
        <v>99061024</v>
      </c>
      <c r="I1769" s="42">
        <v>120392</v>
      </c>
      <c r="J1769" s="42" t="s">
        <v>8627</v>
      </c>
      <c r="K1769" s="42">
        <v>9</v>
      </c>
      <c r="L1769" s="42" t="s">
        <v>8305</v>
      </c>
      <c r="M1769" s="44">
        <v>906</v>
      </c>
      <c r="N1769" s="42" t="s">
        <v>8622</v>
      </c>
      <c r="O1769" s="42">
        <v>102</v>
      </c>
      <c r="P1769" s="42" t="s">
        <v>8630</v>
      </c>
      <c r="Q1769" s="42">
        <v>4</v>
      </c>
      <c r="R1769" s="45" t="s">
        <v>8635</v>
      </c>
    </row>
    <row r="1770" spans="1:18" ht="14.1" customHeight="1">
      <c r="A1770" s="42" t="str">
        <f t="shared" si="18"/>
        <v>9906</v>
      </c>
      <c r="B1770" s="42" t="str">
        <f t="shared" si="19"/>
        <v>9906102</v>
      </c>
      <c r="C1770" s="42" t="str">
        <f t="shared" si="20"/>
        <v>99061025</v>
      </c>
      <c r="I1770" s="42">
        <v>120393</v>
      </c>
      <c r="J1770" s="42" t="s">
        <v>8628</v>
      </c>
      <c r="K1770" s="42">
        <v>9</v>
      </c>
      <c r="L1770" s="42" t="s">
        <v>8305</v>
      </c>
      <c r="M1770" s="44">
        <v>906</v>
      </c>
      <c r="N1770" s="42" t="s">
        <v>8622</v>
      </c>
      <c r="O1770" s="42">
        <v>102</v>
      </c>
      <c r="P1770" s="42" t="s">
        <v>8630</v>
      </c>
      <c r="Q1770" s="42">
        <v>5</v>
      </c>
      <c r="R1770" s="45" t="s">
        <v>5017</v>
      </c>
    </row>
    <row r="1771" spans="1:18" ht="14.1" customHeight="1">
      <c r="A1771" s="42" t="str">
        <f t="shared" si="18"/>
        <v>9906</v>
      </c>
      <c r="B1771" s="42" t="str">
        <f t="shared" si="19"/>
        <v>9906102</v>
      </c>
      <c r="C1771" s="42" t="str">
        <f t="shared" si="20"/>
        <v>990610219</v>
      </c>
      <c r="I1771" s="42">
        <v>120394</v>
      </c>
      <c r="J1771" s="42" t="s">
        <v>8629</v>
      </c>
      <c r="K1771" s="42">
        <v>9</v>
      </c>
      <c r="L1771" s="42" t="s">
        <v>8305</v>
      </c>
      <c r="M1771" s="44">
        <v>906</v>
      </c>
      <c r="N1771" s="42" t="s">
        <v>8622</v>
      </c>
      <c r="O1771" s="42">
        <v>102</v>
      </c>
      <c r="P1771" s="42" t="s">
        <v>8630</v>
      </c>
      <c r="Q1771" s="42">
        <v>19</v>
      </c>
      <c r="R1771" s="45" t="s">
        <v>1479</v>
      </c>
    </row>
    <row r="1772" spans="1:18" ht="14.1" customHeight="1">
      <c r="A1772" s="42" t="str">
        <f t="shared" si="18"/>
        <v>9906</v>
      </c>
      <c r="B1772" s="42" t="str">
        <f t="shared" si="19"/>
        <v>9906103</v>
      </c>
      <c r="C1772" s="42" t="str">
        <f t="shared" si="20"/>
        <v>99061031</v>
      </c>
      <c r="I1772" s="42">
        <v>120395</v>
      </c>
      <c r="J1772" s="42" t="s">
        <v>8631</v>
      </c>
      <c r="K1772" s="42">
        <v>9</v>
      </c>
      <c r="L1772" s="42" t="s">
        <v>8305</v>
      </c>
      <c r="M1772" s="44">
        <v>906</v>
      </c>
      <c r="N1772" s="42" t="s">
        <v>8622</v>
      </c>
      <c r="O1772" s="42">
        <v>103</v>
      </c>
      <c r="P1772" s="42" t="s">
        <v>8639</v>
      </c>
      <c r="Q1772" s="42">
        <v>1</v>
      </c>
      <c r="R1772" s="45" t="s">
        <v>3994</v>
      </c>
    </row>
    <row r="1773" spans="1:18" ht="14.1" customHeight="1">
      <c r="A1773" s="42" t="str">
        <f t="shared" si="18"/>
        <v>9906</v>
      </c>
      <c r="B1773" s="42" t="str">
        <f t="shared" si="19"/>
        <v>9906103</v>
      </c>
      <c r="C1773" s="42" t="str">
        <f t="shared" si="20"/>
        <v>99061032</v>
      </c>
      <c r="I1773" s="42">
        <v>120396</v>
      </c>
      <c r="J1773" s="42" t="s">
        <v>8632</v>
      </c>
      <c r="K1773" s="42">
        <v>9</v>
      </c>
      <c r="L1773" s="42" t="s">
        <v>8305</v>
      </c>
      <c r="M1773" s="44">
        <v>906</v>
      </c>
      <c r="N1773" s="42" t="s">
        <v>8622</v>
      </c>
      <c r="O1773" s="42">
        <v>103</v>
      </c>
      <c r="P1773" s="42" t="s">
        <v>8639</v>
      </c>
      <c r="Q1773" s="42">
        <v>2</v>
      </c>
      <c r="R1773" s="45" t="s">
        <v>3838</v>
      </c>
    </row>
    <row r="1774" spans="1:18" ht="14.1" customHeight="1">
      <c r="A1774" s="42" t="str">
        <f t="shared" si="18"/>
        <v>9906</v>
      </c>
      <c r="B1774" s="42" t="str">
        <f t="shared" si="19"/>
        <v>9906103</v>
      </c>
      <c r="C1774" s="42" t="str">
        <f t="shared" si="20"/>
        <v>99061033</v>
      </c>
      <c r="I1774" s="42">
        <v>120397</v>
      </c>
      <c r="J1774" s="42" t="s">
        <v>8634</v>
      </c>
      <c r="K1774" s="42">
        <v>9</v>
      </c>
      <c r="L1774" s="42" t="s">
        <v>8305</v>
      </c>
      <c r="M1774" s="44">
        <v>906</v>
      </c>
      <c r="N1774" s="42" t="s">
        <v>8622</v>
      </c>
      <c r="O1774" s="42">
        <v>103</v>
      </c>
      <c r="P1774" s="42" t="s">
        <v>8639</v>
      </c>
      <c r="Q1774" s="42">
        <v>3</v>
      </c>
      <c r="R1774" s="45" t="s">
        <v>8633</v>
      </c>
    </row>
    <row r="1775" spans="1:18" ht="14.1" customHeight="1">
      <c r="A1775" s="42" t="str">
        <f t="shared" si="18"/>
        <v>9906</v>
      </c>
      <c r="B1775" s="42" t="str">
        <f t="shared" si="19"/>
        <v>9906103</v>
      </c>
      <c r="C1775" s="42" t="str">
        <f t="shared" si="20"/>
        <v>99061034</v>
      </c>
      <c r="I1775" s="42">
        <v>120398</v>
      </c>
      <c r="J1775" s="42" t="s">
        <v>8636</v>
      </c>
      <c r="K1775" s="42">
        <v>9</v>
      </c>
      <c r="L1775" s="42" t="s">
        <v>8305</v>
      </c>
      <c r="M1775" s="44">
        <v>906</v>
      </c>
      <c r="N1775" s="42" t="s">
        <v>8622</v>
      </c>
      <c r="O1775" s="42">
        <v>103</v>
      </c>
      <c r="P1775" s="42" t="s">
        <v>8639</v>
      </c>
      <c r="Q1775" s="42">
        <v>4</v>
      </c>
      <c r="R1775" s="45" t="s">
        <v>8635</v>
      </c>
    </row>
    <row r="1776" spans="1:18" ht="14.1" customHeight="1">
      <c r="A1776" s="42" t="str">
        <f t="shared" si="18"/>
        <v>9906</v>
      </c>
      <c r="B1776" s="42" t="str">
        <f t="shared" si="19"/>
        <v>9906103</v>
      </c>
      <c r="C1776" s="42" t="str">
        <f t="shared" si="20"/>
        <v>99061035</v>
      </c>
      <c r="I1776" s="42">
        <v>120399</v>
      </c>
      <c r="J1776" s="42" t="s">
        <v>8637</v>
      </c>
      <c r="K1776" s="42">
        <v>9</v>
      </c>
      <c r="L1776" s="42" t="s">
        <v>8305</v>
      </c>
      <c r="M1776" s="44">
        <v>906</v>
      </c>
      <c r="N1776" s="42" t="s">
        <v>8622</v>
      </c>
      <c r="O1776" s="42">
        <v>103</v>
      </c>
      <c r="P1776" s="42" t="s">
        <v>8639</v>
      </c>
      <c r="Q1776" s="42">
        <v>5</v>
      </c>
      <c r="R1776" s="45" t="s">
        <v>5017</v>
      </c>
    </row>
    <row r="1777" spans="1:18" ht="14.1" customHeight="1">
      <c r="A1777" s="42" t="str">
        <f t="shared" si="18"/>
        <v>9906</v>
      </c>
      <c r="B1777" s="42" t="str">
        <f t="shared" si="19"/>
        <v>9906103</v>
      </c>
      <c r="C1777" s="42" t="str">
        <f t="shared" si="20"/>
        <v>990610319</v>
      </c>
      <c r="I1777" s="42">
        <v>120400</v>
      </c>
      <c r="J1777" s="42" t="s">
        <v>8638</v>
      </c>
      <c r="K1777" s="42">
        <v>9</v>
      </c>
      <c r="L1777" s="42" t="s">
        <v>8305</v>
      </c>
      <c r="M1777" s="44">
        <v>906</v>
      </c>
      <c r="N1777" s="42" t="s">
        <v>8622</v>
      </c>
      <c r="O1777" s="42">
        <v>103</v>
      </c>
      <c r="P1777" s="42" t="s">
        <v>8639</v>
      </c>
      <c r="Q1777" s="42">
        <v>19</v>
      </c>
      <c r="R1777" s="45" t="s">
        <v>1479</v>
      </c>
    </row>
    <row r="1778" spans="1:18" ht="14.1" customHeight="1">
      <c r="A1778" s="42" t="str">
        <f t="shared" si="18"/>
        <v>9906</v>
      </c>
      <c r="B1778" s="42" t="str">
        <f t="shared" si="19"/>
        <v>9906104</v>
      </c>
      <c r="C1778" s="42" t="str">
        <f t="shared" si="20"/>
        <v>99061041</v>
      </c>
      <c r="I1778" s="42">
        <v>120401</v>
      </c>
      <c r="J1778" s="42" t="s">
        <v>8640</v>
      </c>
      <c r="K1778" s="42">
        <v>9</v>
      </c>
      <c r="L1778" s="42" t="s">
        <v>8305</v>
      </c>
      <c r="M1778" s="44">
        <v>906</v>
      </c>
      <c r="N1778" s="42" t="s">
        <v>8622</v>
      </c>
      <c r="O1778" s="42">
        <v>104</v>
      </c>
      <c r="P1778" s="42" t="s">
        <v>1836</v>
      </c>
      <c r="Q1778" s="42">
        <v>1</v>
      </c>
      <c r="R1778" s="45" t="s">
        <v>1836</v>
      </c>
    </row>
    <row r="1779" spans="1:18" ht="14.1" customHeight="1">
      <c r="A1779" s="42" t="str">
        <f t="shared" si="18"/>
        <v>9906</v>
      </c>
      <c r="B1779" s="42" t="str">
        <f t="shared" si="19"/>
        <v>9906104</v>
      </c>
      <c r="C1779" s="42" t="str">
        <f t="shared" si="20"/>
        <v>990610419</v>
      </c>
      <c r="I1779" s="42">
        <v>120402</v>
      </c>
      <c r="J1779" s="42" t="s">
        <v>8641</v>
      </c>
      <c r="K1779" s="42">
        <v>9</v>
      </c>
      <c r="L1779" s="42" t="s">
        <v>8305</v>
      </c>
      <c r="M1779" s="44">
        <v>906</v>
      </c>
      <c r="N1779" s="42" t="s">
        <v>8622</v>
      </c>
      <c r="O1779" s="42">
        <v>104</v>
      </c>
      <c r="P1779" s="42" t="s">
        <v>1836</v>
      </c>
      <c r="Q1779" s="42">
        <v>19</v>
      </c>
      <c r="R1779" s="45" t="s">
        <v>1479</v>
      </c>
    </row>
    <row r="1780" spans="1:18" ht="14.1" customHeight="1">
      <c r="A1780" s="42" t="str">
        <f t="shared" si="18"/>
        <v>9907</v>
      </c>
      <c r="B1780" s="42" t="str">
        <f t="shared" si="19"/>
        <v>9907101</v>
      </c>
      <c r="C1780" s="42" t="str">
        <f t="shared" si="20"/>
        <v>99071011</v>
      </c>
      <c r="I1780" s="42">
        <v>120403</v>
      </c>
      <c r="J1780" s="42" t="s">
        <v>8642</v>
      </c>
      <c r="K1780" s="42">
        <v>9</v>
      </c>
      <c r="L1780" s="42" t="s">
        <v>8305</v>
      </c>
      <c r="M1780" s="44">
        <v>907</v>
      </c>
      <c r="N1780" s="42" t="s">
        <v>5910</v>
      </c>
      <c r="O1780" s="42">
        <v>101</v>
      </c>
      <c r="P1780" s="42" t="s">
        <v>8648</v>
      </c>
      <c r="Q1780" s="42">
        <v>1</v>
      </c>
      <c r="R1780" s="45" t="s">
        <v>8649</v>
      </c>
    </row>
    <row r="1781" spans="1:18" ht="14.1" customHeight="1">
      <c r="A1781" s="42" t="str">
        <f t="shared" si="18"/>
        <v>9907</v>
      </c>
      <c r="B1781" s="42" t="str">
        <f t="shared" si="19"/>
        <v>9907101</v>
      </c>
      <c r="C1781" s="42" t="str">
        <f t="shared" si="20"/>
        <v>99071012</v>
      </c>
      <c r="I1781" s="42">
        <v>120404</v>
      </c>
      <c r="J1781" s="42" t="s">
        <v>8643</v>
      </c>
      <c r="K1781" s="42">
        <v>9</v>
      </c>
      <c r="L1781" s="42" t="s">
        <v>8305</v>
      </c>
      <c r="M1781" s="44">
        <v>907</v>
      </c>
      <c r="N1781" s="42" t="s">
        <v>5910</v>
      </c>
      <c r="O1781" s="42">
        <v>101</v>
      </c>
      <c r="P1781" s="42" t="s">
        <v>8648</v>
      </c>
      <c r="Q1781" s="42">
        <v>2</v>
      </c>
      <c r="R1781" s="45" t="s">
        <v>8651</v>
      </c>
    </row>
    <row r="1782" spans="1:18" ht="14.1" customHeight="1">
      <c r="A1782" s="42" t="str">
        <f t="shared" si="18"/>
        <v>9907</v>
      </c>
      <c r="B1782" s="42" t="str">
        <f t="shared" si="19"/>
        <v>9907101</v>
      </c>
      <c r="C1782" s="42" t="str">
        <f t="shared" si="20"/>
        <v>99071013</v>
      </c>
      <c r="I1782" s="42">
        <v>120405</v>
      </c>
      <c r="J1782" s="42" t="s">
        <v>8644</v>
      </c>
      <c r="K1782" s="42">
        <v>9</v>
      </c>
      <c r="L1782" s="42" t="s">
        <v>8305</v>
      </c>
      <c r="M1782" s="44">
        <v>907</v>
      </c>
      <c r="N1782" s="42" t="s">
        <v>5910</v>
      </c>
      <c r="O1782" s="42">
        <v>101</v>
      </c>
      <c r="P1782" s="42" t="s">
        <v>8648</v>
      </c>
      <c r="Q1782" s="42">
        <v>3</v>
      </c>
      <c r="R1782" s="45" t="s">
        <v>8653</v>
      </c>
    </row>
    <row r="1783" spans="1:18" ht="14.1" customHeight="1">
      <c r="A1783" s="42" t="str">
        <f t="shared" si="18"/>
        <v>9907</v>
      </c>
      <c r="B1783" s="42" t="str">
        <f t="shared" si="19"/>
        <v>9907101</v>
      </c>
      <c r="C1783" s="42" t="str">
        <f t="shared" si="20"/>
        <v>99071014</v>
      </c>
      <c r="I1783" s="42">
        <v>120406</v>
      </c>
      <c r="J1783" s="42" t="s">
        <v>8645</v>
      </c>
      <c r="K1783" s="42">
        <v>9</v>
      </c>
      <c r="L1783" s="42" t="s">
        <v>8305</v>
      </c>
      <c r="M1783" s="44">
        <v>907</v>
      </c>
      <c r="N1783" s="42" t="s">
        <v>5910</v>
      </c>
      <c r="O1783" s="42">
        <v>101</v>
      </c>
      <c r="P1783" s="42" t="s">
        <v>8648</v>
      </c>
      <c r="Q1783" s="42">
        <v>4</v>
      </c>
      <c r="R1783" s="45" t="s">
        <v>8655</v>
      </c>
    </row>
    <row r="1784" spans="1:18" ht="14.1" customHeight="1">
      <c r="A1784" s="42" t="str">
        <f t="shared" si="18"/>
        <v>9907</v>
      </c>
      <c r="B1784" s="42" t="str">
        <f t="shared" si="19"/>
        <v>9907101</v>
      </c>
      <c r="C1784" s="42" t="str">
        <f t="shared" si="20"/>
        <v>990710119</v>
      </c>
      <c r="I1784" s="42">
        <v>120407</v>
      </c>
      <c r="J1784" s="42" t="s">
        <v>8646</v>
      </c>
      <c r="K1784" s="42">
        <v>9</v>
      </c>
      <c r="L1784" s="42" t="s">
        <v>8305</v>
      </c>
      <c r="M1784" s="44">
        <v>907</v>
      </c>
      <c r="N1784" s="42" t="s">
        <v>5910</v>
      </c>
      <c r="O1784" s="42">
        <v>101</v>
      </c>
      <c r="P1784" s="42" t="s">
        <v>8648</v>
      </c>
      <c r="Q1784" s="42">
        <v>19</v>
      </c>
      <c r="R1784" s="45" t="s">
        <v>1479</v>
      </c>
    </row>
    <row r="1785" spans="1:18" ht="14.1" customHeight="1">
      <c r="A1785" s="42" t="str">
        <f t="shared" si="18"/>
        <v>9907</v>
      </c>
      <c r="B1785" s="42" t="str">
        <f t="shared" si="19"/>
        <v>9907102</v>
      </c>
      <c r="C1785" s="42" t="str">
        <f t="shared" si="20"/>
        <v>99071021</v>
      </c>
      <c r="I1785" s="42">
        <v>120408</v>
      </c>
      <c r="J1785" s="42" t="s">
        <v>8647</v>
      </c>
      <c r="K1785" s="42">
        <v>9</v>
      </c>
      <c r="L1785" s="42" t="s">
        <v>8305</v>
      </c>
      <c r="M1785" s="44">
        <v>907</v>
      </c>
      <c r="N1785" s="42" t="s">
        <v>5910</v>
      </c>
      <c r="O1785" s="42">
        <v>102</v>
      </c>
      <c r="P1785" s="42" t="s">
        <v>8658</v>
      </c>
      <c r="Q1785" s="42">
        <v>1</v>
      </c>
      <c r="R1785" s="45" t="s">
        <v>8659</v>
      </c>
    </row>
    <row r="1786" spans="1:18" ht="14.1" customHeight="1">
      <c r="A1786" s="42" t="str">
        <f t="shared" si="18"/>
        <v>9907</v>
      </c>
      <c r="B1786" s="42" t="str">
        <f t="shared" si="19"/>
        <v>9907102</v>
      </c>
      <c r="C1786" s="42" t="str">
        <f t="shared" si="20"/>
        <v>99071022</v>
      </c>
      <c r="I1786" s="42">
        <v>120409</v>
      </c>
      <c r="J1786" s="42" t="s">
        <v>8650</v>
      </c>
      <c r="K1786" s="42">
        <v>9</v>
      </c>
      <c r="L1786" s="42" t="s">
        <v>8305</v>
      </c>
      <c r="M1786" s="44">
        <v>907</v>
      </c>
      <c r="N1786" s="42" t="s">
        <v>5910</v>
      </c>
      <c r="O1786" s="42">
        <v>102</v>
      </c>
      <c r="P1786" s="42" t="s">
        <v>8658</v>
      </c>
      <c r="Q1786" s="42">
        <v>2</v>
      </c>
      <c r="R1786" s="45" t="s">
        <v>8661</v>
      </c>
    </row>
    <row r="1787" spans="1:18" ht="14.1" customHeight="1">
      <c r="A1787" s="42" t="str">
        <f t="shared" si="18"/>
        <v>9907</v>
      </c>
      <c r="B1787" s="42" t="str">
        <f t="shared" si="19"/>
        <v>9907102</v>
      </c>
      <c r="C1787" s="42" t="str">
        <f t="shared" si="20"/>
        <v>99071023</v>
      </c>
      <c r="I1787" s="42">
        <v>120410</v>
      </c>
      <c r="J1787" s="42" t="s">
        <v>8652</v>
      </c>
      <c r="K1787" s="42">
        <v>9</v>
      </c>
      <c r="L1787" s="42" t="s">
        <v>8305</v>
      </c>
      <c r="M1787" s="44">
        <v>907</v>
      </c>
      <c r="N1787" s="42" t="s">
        <v>5910</v>
      </c>
      <c r="O1787" s="42">
        <v>102</v>
      </c>
      <c r="P1787" s="42" t="s">
        <v>8658</v>
      </c>
      <c r="Q1787" s="42">
        <v>3</v>
      </c>
      <c r="R1787" s="45" t="s">
        <v>8663</v>
      </c>
    </row>
    <row r="1788" spans="1:18" ht="14.1" customHeight="1">
      <c r="A1788" s="42" t="str">
        <f t="shared" ref="A1788:A2042" si="21">K1788&amp;M1788</f>
        <v>9907</v>
      </c>
      <c r="B1788" s="42" t="str">
        <f t="shared" ref="B1788:B2042" si="22">K1788&amp;M1788&amp;O1788</f>
        <v>9907102</v>
      </c>
      <c r="C1788" s="42" t="str">
        <f t="shared" ref="C1788:C2042" si="23">K1788&amp;M1788&amp;O1788&amp;Q1788</f>
        <v>990710219</v>
      </c>
      <c r="I1788" s="42">
        <v>120411</v>
      </c>
      <c r="J1788" s="42" t="s">
        <v>8654</v>
      </c>
      <c r="K1788" s="42">
        <v>9</v>
      </c>
      <c r="L1788" s="42" t="s">
        <v>8305</v>
      </c>
      <c r="M1788" s="44">
        <v>907</v>
      </c>
      <c r="N1788" s="42" t="s">
        <v>5910</v>
      </c>
      <c r="O1788" s="42">
        <v>102</v>
      </c>
      <c r="P1788" s="42" t="s">
        <v>8658</v>
      </c>
      <c r="Q1788" s="42">
        <v>19</v>
      </c>
      <c r="R1788" s="45" t="s">
        <v>1479</v>
      </c>
    </row>
    <row r="1789" spans="1:18" ht="14.1" customHeight="1">
      <c r="A1789" s="42" t="str">
        <f t="shared" si="21"/>
        <v>9907</v>
      </c>
      <c r="B1789" s="42" t="str">
        <f t="shared" si="22"/>
        <v>9907103</v>
      </c>
      <c r="C1789" s="42" t="str">
        <f t="shared" si="23"/>
        <v>99071031</v>
      </c>
      <c r="I1789" s="42">
        <v>120412</v>
      </c>
      <c r="J1789" s="42" t="s">
        <v>8656</v>
      </c>
      <c r="K1789" s="42">
        <v>9</v>
      </c>
      <c r="L1789" s="42" t="s">
        <v>8305</v>
      </c>
      <c r="M1789" s="44">
        <v>907</v>
      </c>
      <c r="N1789" s="42" t="s">
        <v>5910</v>
      </c>
      <c r="O1789" s="42">
        <v>103</v>
      </c>
      <c r="P1789" s="42" t="s">
        <v>8666</v>
      </c>
      <c r="Q1789" s="42">
        <v>1</v>
      </c>
      <c r="R1789" s="45" t="s">
        <v>3420</v>
      </c>
    </row>
    <row r="1790" spans="1:18" ht="14.1" customHeight="1">
      <c r="A1790" s="42" t="str">
        <f t="shared" si="21"/>
        <v>9907</v>
      </c>
      <c r="B1790" s="42" t="str">
        <f t="shared" si="22"/>
        <v>9907103</v>
      </c>
      <c r="C1790" s="42" t="str">
        <f t="shared" si="23"/>
        <v>99071032</v>
      </c>
      <c r="I1790" s="42">
        <v>120413</v>
      </c>
      <c r="J1790" s="42" t="s">
        <v>8657</v>
      </c>
      <c r="K1790" s="42">
        <v>9</v>
      </c>
      <c r="L1790" s="42" t="s">
        <v>8305</v>
      </c>
      <c r="M1790" s="44">
        <v>907</v>
      </c>
      <c r="N1790" s="42" t="s">
        <v>5910</v>
      </c>
      <c r="O1790" s="42">
        <v>103</v>
      </c>
      <c r="P1790" s="42" t="s">
        <v>8666</v>
      </c>
      <c r="Q1790" s="42">
        <v>2</v>
      </c>
      <c r="R1790" s="45" t="s">
        <v>8668</v>
      </c>
    </row>
    <row r="1791" spans="1:18" ht="14.1" customHeight="1">
      <c r="A1791" s="42" t="str">
        <f t="shared" si="21"/>
        <v>9907</v>
      </c>
      <c r="B1791" s="42" t="str">
        <f t="shared" si="22"/>
        <v>9907103</v>
      </c>
      <c r="C1791" s="42" t="str">
        <f t="shared" si="23"/>
        <v>99071033</v>
      </c>
      <c r="I1791" s="42">
        <v>120414</v>
      </c>
      <c r="J1791" s="42" t="s">
        <v>8660</v>
      </c>
      <c r="K1791" s="42">
        <v>9</v>
      </c>
      <c r="L1791" s="42" t="s">
        <v>8305</v>
      </c>
      <c r="M1791" s="44">
        <v>907</v>
      </c>
      <c r="N1791" s="42" t="s">
        <v>5910</v>
      </c>
      <c r="O1791" s="42">
        <v>103</v>
      </c>
      <c r="P1791" s="42" t="s">
        <v>8666</v>
      </c>
      <c r="Q1791" s="42">
        <v>3</v>
      </c>
      <c r="R1791" s="45" t="s">
        <v>8670</v>
      </c>
    </row>
    <row r="1792" spans="1:18" ht="14.1" customHeight="1">
      <c r="A1792" s="42" t="str">
        <f t="shared" si="21"/>
        <v>9907</v>
      </c>
      <c r="B1792" s="42" t="str">
        <f t="shared" si="22"/>
        <v>9907103</v>
      </c>
      <c r="C1792" s="42" t="str">
        <f t="shared" si="23"/>
        <v>99071034</v>
      </c>
      <c r="I1792" s="42">
        <v>120415</v>
      </c>
      <c r="J1792" s="42" t="s">
        <v>8662</v>
      </c>
      <c r="K1792" s="42">
        <v>9</v>
      </c>
      <c r="L1792" s="42" t="s">
        <v>8305</v>
      </c>
      <c r="M1792" s="44">
        <v>907</v>
      </c>
      <c r="N1792" s="42" t="s">
        <v>5910</v>
      </c>
      <c r="O1792" s="42">
        <v>103</v>
      </c>
      <c r="P1792" s="42" t="s">
        <v>8666</v>
      </c>
      <c r="Q1792" s="42">
        <v>4</v>
      </c>
      <c r="R1792" s="45" t="s">
        <v>8672</v>
      </c>
    </row>
    <row r="1793" spans="1:18" ht="14.1" customHeight="1">
      <c r="A1793" s="42" t="str">
        <f t="shared" si="21"/>
        <v>9907</v>
      </c>
      <c r="B1793" s="42" t="str">
        <f t="shared" si="22"/>
        <v>9907103</v>
      </c>
      <c r="C1793" s="42" t="str">
        <f t="shared" si="23"/>
        <v>99071035</v>
      </c>
      <c r="I1793" s="42">
        <v>120416</v>
      </c>
      <c r="J1793" s="42" t="s">
        <v>8664</v>
      </c>
      <c r="K1793" s="42">
        <v>9</v>
      </c>
      <c r="L1793" s="42" t="s">
        <v>8305</v>
      </c>
      <c r="M1793" s="44">
        <v>907</v>
      </c>
      <c r="N1793" s="42" t="s">
        <v>5910</v>
      </c>
      <c r="O1793" s="42">
        <v>103</v>
      </c>
      <c r="P1793" s="42" t="s">
        <v>8666</v>
      </c>
      <c r="Q1793" s="42">
        <v>5</v>
      </c>
      <c r="R1793" s="45" t="s">
        <v>8674</v>
      </c>
    </row>
    <row r="1794" spans="1:18" ht="14.1" customHeight="1">
      <c r="A1794" s="42" t="str">
        <f t="shared" si="21"/>
        <v>9907</v>
      </c>
      <c r="B1794" s="42" t="str">
        <f t="shared" si="22"/>
        <v>9907103</v>
      </c>
      <c r="C1794" s="42" t="str">
        <f t="shared" si="23"/>
        <v>990710319</v>
      </c>
      <c r="I1794" s="42">
        <v>120417</v>
      </c>
      <c r="J1794" s="42" t="s">
        <v>8665</v>
      </c>
      <c r="K1794" s="42">
        <v>9</v>
      </c>
      <c r="L1794" s="42" t="s">
        <v>8305</v>
      </c>
      <c r="M1794" s="44">
        <v>907</v>
      </c>
      <c r="N1794" s="42" t="s">
        <v>5910</v>
      </c>
      <c r="O1794" s="42">
        <v>103</v>
      </c>
      <c r="P1794" s="42" t="s">
        <v>8666</v>
      </c>
      <c r="Q1794" s="42">
        <v>19</v>
      </c>
      <c r="R1794" s="45" t="s">
        <v>1479</v>
      </c>
    </row>
    <row r="1795" spans="1:18" ht="14.1" customHeight="1">
      <c r="A1795" s="42" t="str">
        <f t="shared" si="21"/>
        <v>9907</v>
      </c>
      <c r="B1795" s="42" t="str">
        <f t="shared" si="22"/>
        <v>9907104</v>
      </c>
      <c r="C1795" s="42" t="str">
        <f t="shared" si="23"/>
        <v>99071041</v>
      </c>
      <c r="I1795" s="42">
        <v>120418</v>
      </c>
      <c r="J1795" s="42" t="s">
        <v>8667</v>
      </c>
      <c r="K1795" s="42">
        <v>9</v>
      </c>
      <c r="L1795" s="42" t="s">
        <v>8305</v>
      </c>
      <c r="M1795" s="44">
        <v>907</v>
      </c>
      <c r="N1795" s="42" t="s">
        <v>5910</v>
      </c>
      <c r="O1795" s="42">
        <v>104</v>
      </c>
      <c r="P1795" s="42" t="s">
        <v>8677</v>
      </c>
      <c r="Q1795" s="42">
        <v>1</v>
      </c>
      <c r="R1795" s="45" t="s">
        <v>8678</v>
      </c>
    </row>
    <row r="1796" spans="1:18" ht="14.1" customHeight="1">
      <c r="A1796" s="42" t="str">
        <f t="shared" si="21"/>
        <v>9907</v>
      </c>
      <c r="B1796" s="42" t="str">
        <f t="shared" si="22"/>
        <v>9907104</v>
      </c>
      <c r="C1796" s="42" t="str">
        <f t="shared" si="23"/>
        <v>99071042</v>
      </c>
      <c r="I1796" s="42">
        <v>120419</v>
      </c>
      <c r="J1796" s="42" t="s">
        <v>8669</v>
      </c>
      <c r="K1796" s="42">
        <v>9</v>
      </c>
      <c r="L1796" s="42" t="s">
        <v>8305</v>
      </c>
      <c r="M1796" s="44">
        <v>907</v>
      </c>
      <c r="N1796" s="42" t="s">
        <v>5910</v>
      </c>
      <c r="O1796" s="42">
        <v>104</v>
      </c>
      <c r="P1796" s="42" t="s">
        <v>8677</v>
      </c>
      <c r="Q1796" s="42">
        <v>2</v>
      </c>
      <c r="R1796" s="45" t="s">
        <v>8680</v>
      </c>
    </row>
    <row r="1797" spans="1:18" ht="14.1" customHeight="1">
      <c r="A1797" s="42" t="str">
        <f t="shared" si="21"/>
        <v>9907</v>
      </c>
      <c r="B1797" s="42" t="str">
        <f t="shared" si="22"/>
        <v>9907104</v>
      </c>
      <c r="C1797" s="42" t="str">
        <f t="shared" si="23"/>
        <v>990710419</v>
      </c>
      <c r="I1797" s="42">
        <v>120420</v>
      </c>
      <c r="J1797" s="42" t="s">
        <v>8671</v>
      </c>
      <c r="K1797" s="42">
        <v>9</v>
      </c>
      <c r="L1797" s="42" t="s">
        <v>8305</v>
      </c>
      <c r="M1797" s="44">
        <v>907</v>
      </c>
      <c r="N1797" s="42" t="s">
        <v>5910</v>
      </c>
      <c r="O1797" s="42">
        <v>104</v>
      </c>
      <c r="P1797" s="42" t="s">
        <v>8677</v>
      </c>
      <c r="Q1797" s="42">
        <v>19</v>
      </c>
      <c r="R1797" s="45" t="s">
        <v>1479</v>
      </c>
    </row>
    <row r="1798" spans="1:18" ht="14.1" customHeight="1">
      <c r="A1798" s="42" t="str">
        <f t="shared" si="21"/>
        <v>9907</v>
      </c>
      <c r="B1798" s="42" t="str">
        <f t="shared" si="22"/>
        <v>9907105</v>
      </c>
      <c r="C1798" s="42" t="str">
        <f t="shared" si="23"/>
        <v>99071051</v>
      </c>
      <c r="I1798" s="42">
        <v>120421</v>
      </c>
      <c r="J1798" s="42" t="s">
        <v>8673</v>
      </c>
      <c r="K1798" s="42">
        <v>9</v>
      </c>
      <c r="L1798" s="42" t="s">
        <v>8305</v>
      </c>
      <c r="M1798" s="44">
        <v>907</v>
      </c>
      <c r="N1798" s="42" t="s">
        <v>5910</v>
      </c>
      <c r="O1798" s="42">
        <v>105</v>
      </c>
      <c r="P1798" s="42" t="s">
        <v>8683</v>
      </c>
      <c r="Q1798" s="42">
        <v>1</v>
      </c>
      <c r="R1798" s="45" t="s">
        <v>8684</v>
      </c>
    </row>
    <row r="1799" spans="1:18" ht="14.1" customHeight="1">
      <c r="A1799" s="42" t="str">
        <f t="shared" si="21"/>
        <v>9907</v>
      </c>
      <c r="B1799" s="42" t="str">
        <f t="shared" si="22"/>
        <v>9907105</v>
      </c>
      <c r="C1799" s="42" t="str">
        <f t="shared" si="23"/>
        <v>99071052</v>
      </c>
      <c r="I1799" s="42">
        <v>120422</v>
      </c>
      <c r="J1799" s="42" t="s">
        <v>8675</v>
      </c>
      <c r="K1799" s="42">
        <v>9</v>
      </c>
      <c r="L1799" s="42" t="s">
        <v>8305</v>
      </c>
      <c r="M1799" s="44">
        <v>907</v>
      </c>
      <c r="N1799" s="42" t="s">
        <v>5910</v>
      </c>
      <c r="O1799" s="42">
        <v>105</v>
      </c>
      <c r="P1799" s="42" t="s">
        <v>8683</v>
      </c>
      <c r="Q1799" s="42">
        <v>2</v>
      </c>
      <c r="R1799" s="45" t="s">
        <v>8686</v>
      </c>
    </row>
    <row r="1800" spans="1:18" ht="14.1" customHeight="1">
      <c r="A1800" s="42" t="str">
        <f t="shared" si="21"/>
        <v>9907</v>
      </c>
      <c r="B1800" s="42" t="str">
        <f t="shared" si="22"/>
        <v>9907105</v>
      </c>
      <c r="C1800" s="42" t="str">
        <f t="shared" si="23"/>
        <v>99071053</v>
      </c>
      <c r="I1800" s="42">
        <v>120423</v>
      </c>
      <c r="J1800" s="42" t="s">
        <v>8676</v>
      </c>
      <c r="K1800" s="42">
        <v>9</v>
      </c>
      <c r="L1800" s="42" t="s">
        <v>8305</v>
      </c>
      <c r="M1800" s="44">
        <v>907</v>
      </c>
      <c r="N1800" s="42" t="s">
        <v>5910</v>
      </c>
      <c r="O1800" s="42">
        <v>105</v>
      </c>
      <c r="P1800" s="42" t="s">
        <v>8683</v>
      </c>
      <c r="Q1800" s="42">
        <v>3</v>
      </c>
      <c r="R1800" s="45" t="s">
        <v>8688</v>
      </c>
    </row>
    <row r="1801" spans="1:18" ht="14.1" customHeight="1">
      <c r="A1801" s="42" t="str">
        <f t="shared" si="21"/>
        <v>9907</v>
      </c>
      <c r="B1801" s="42" t="str">
        <f t="shared" si="22"/>
        <v>9907105</v>
      </c>
      <c r="C1801" s="42" t="str">
        <f t="shared" si="23"/>
        <v>990710519</v>
      </c>
      <c r="I1801" s="42">
        <v>120424</v>
      </c>
      <c r="J1801" s="42" t="s">
        <v>8679</v>
      </c>
      <c r="K1801" s="42">
        <v>9</v>
      </c>
      <c r="L1801" s="42" t="s">
        <v>8305</v>
      </c>
      <c r="M1801" s="44">
        <v>907</v>
      </c>
      <c r="N1801" s="42" t="s">
        <v>5910</v>
      </c>
      <c r="O1801" s="42">
        <v>105</v>
      </c>
      <c r="P1801" s="42" t="s">
        <v>8683</v>
      </c>
      <c r="Q1801" s="42">
        <v>19</v>
      </c>
      <c r="R1801" s="45" t="s">
        <v>1479</v>
      </c>
    </row>
    <row r="1802" spans="1:18" ht="14.1" customHeight="1">
      <c r="A1802" s="42" t="str">
        <f t="shared" si="21"/>
        <v>9907</v>
      </c>
      <c r="B1802" s="42" t="str">
        <f t="shared" si="22"/>
        <v>9907106</v>
      </c>
      <c r="C1802" s="42" t="str">
        <f t="shared" si="23"/>
        <v>99071061</v>
      </c>
      <c r="I1802" s="42">
        <v>120425</v>
      </c>
      <c r="J1802" s="42" t="s">
        <v>8681</v>
      </c>
      <c r="K1802" s="42">
        <v>9</v>
      </c>
      <c r="L1802" s="42" t="s">
        <v>8305</v>
      </c>
      <c r="M1802" s="44">
        <v>907</v>
      </c>
      <c r="N1802" s="42" t="s">
        <v>5910</v>
      </c>
      <c r="O1802" s="42">
        <v>106</v>
      </c>
      <c r="P1802" s="42" t="s">
        <v>8550</v>
      </c>
      <c r="Q1802" s="42">
        <v>1</v>
      </c>
      <c r="R1802" s="45" t="s">
        <v>8691</v>
      </c>
    </row>
    <row r="1803" spans="1:18" ht="14.1" customHeight="1">
      <c r="A1803" s="42" t="str">
        <f t="shared" si="21"/>
        <v>9907</v>
      </c>
      <c r="B1803" s="42" t="str">
        <f t="shared" si="22"/>
        <v>9907106</v>
      </c>
      <c r="C1803" s="42" t="str">
        <f t="shared" si="23"/>
        <v>99071062</v>
      </c>
      <c r="I1803" s="42">
        <v>120426</v>
      </c>
      <c r="J1803" s="42" t="s">
        <v>8682</v>
      </c>
      <c r="K1803" s="42">
        <v>9</v>
      </c>
      <c r="L1803" s="42" t="s">
        <v>8305</v>
      </c>
      <c r="M1803" s="44">
        <v>907</v>
      </c>
      <c r="N1803" s="42" t="s">
        <v>5910</v>
      </c>
      <c r="O1803" s="42">
        <v>106</v>
      </c>
      <c r="P1803" s="42" t="s">
        <v>8550</v>
      </c>
      <c r="Q1803" s="42">
        <v>2</v>
      </c>
      <c r="R1803" s="45" t="s">
        <v>8693</v>
      </c>
    </row>
    <row r="1804" spans="1:18" ht="14.1" customHeight="1">
      <c r="A1804" s="42" t="str">
        <f t="shared" si="21"/>
        <v>9907</v>
      </c>
      <c r="B1804" s="42" t="str">
        <f t="shared" si="22"/>
        <v>9907106</v>
      </c>
      <c r="C1804" s="42" t="str">
        <f t="shared" si="23"/>
        <v>99071063</v>
      </c>
      <c r="I1804" s="42">
        <v>120427</v>
      </c>
      <c r="J1804" s="42" t="s">
        <v>8685</v>
      </c>
      <c r="K1804" s="42">
        <v>9</v>
      </c>
      <c r="L1804" s="42" t="s">
        <v>8305</v>
      </c>
      <c r="M1804" s="44">
        <v>907</v>
      </c>
      <c r="N1804" s="42" t="s">
        <v>5910</v>
      </c>
      <c r="O1804" s="42">
        <v>106</v>
      </c>
      <c r="P1804" s="42" t="s">
        <v>8550</v>
      </c>
      <c r="Q1804" s="42">
        <v>3</v>
      </c>
      <c r="R1804" s="45" t="s">
        <v>8688</v>
      </c>
    </row>
    <row r="1805" spans="1:18" ht="14.1" customHeight="1">
      <c r="A1805" s="42" t="str">
        <f t="shared" si="21"/>
        <v>9907</v>
      </c>
      <c r="B1805" s="42" t="str">
        <f t="shared" si="22"/>
        <v>9907106</v>
      </c>
      <c r="C1805" s="42" t="str">
        <f t="shared" si="23"/>
        <v>990710619</v>
      </c>
      <c r="I1805" s="42">
        <v>120428</v>
      </c>
      <c r="J1805" s="42" t="s">
        <v>8687</v>
      </c>
      <c r="K1805" s="42">
        <v>9</v>
      </c>
      <c r="L1805" s="42" t="s">
        <v>8305</v>
      </c>
      <c r="M1805" s="44">
        <v>907</v>
      </c>
      <c r="N1805" s="42" t="s">
        <v>5910</v>
      </c>
      <c r="O1805" s="42">
        <v>106</v>
      </c>
      <c r="P1805" s="42" t="s">
        <v>8550</v>
      </c>
      <c r="Q1805" s="42">
        <v>19</v>
      </c>
      <c r="R1805" s="45" t="s">
        <v>1479</v>
      </c>
    </row>
    <row r="1806" spans="1:18" ht="14.1" customHeight="1">
      <c r="A1806" s="42" t="str">
        <f t="shared" si="21"/>
        <v>9907</v>
      </c>
      <c r="B1806" s="42" t="str">
        <f t="shared" si="22"/>
        <v>9907107</v>
      </c>
      <c r="C1806" s="42" t="str">
        <f t="shared" si="23"/>
        <v>99071071</v>
      </c>
      <c r="I1806" s="42">
        <v>120429</v>
      </c>
      <c r="J1806" s="42" t="s">
        <v>8689</v>
      </c>
      <c r="K1806" s="42">
        <v>9</v>
      </c>
      <c r="L1806" s="42" t="s">
        <v>8305</v>
      </c>
      <c r="M1806" s="44">
        <v>907</v>
      </c>
      <c r="N1806" s="42" t="s">
        <v>5910</v>
      </c>
      <c r="O1806" s="42">
        <v>107</v>
      </c>
      <c r="P1806" s="42" t="s">
        <v>8697</v>
      </c>
      <c r="Q1806" s="42">
        <v>1</v>
      </c>
      <c r="R1806" s="45" t="s">
        <v>8698</v>
      </c>
    </row>
    <row r="1807" spans="1:18" ht="14.1" customHeight="1">
      <c r="A1807" s="42" t="str">
        <f t="shared" si="21"/>
        <v>9907</v>
      </c>
      <c r="B1807" s="42" t="str">
        <f t="shared" si="22"/>
        <v>9907107</v>
      </c>
      <c r="C1807" s="42" t="str">
        <f t="shared" si="23"/>
        <v>99071072</v>
      </c>
      <c r="I1807" s="42">
        <v>120430</v>
      </c>
      <c r="J1807" s="42" t="s">
        <v>8690</v>
      </c>
      <c r="K1807" s="42">
        <v>9</v>
      </c>
      <c r="L1807" s="42" t="s">
        <v>8305</v>
      </c>
      <c r="M1807" s="44">
        <v>907</v>
      </c>
      <c r="N1807" s="42" t="s">
        <v>5910</v>
      </c>
      <c r="O1807" s="42">
        <v>107</v>
      </c>
      <c r="P1807" s="42" t="s">
        <v>8697</v>
      </c>
      <c r="Q1807" s="42">
        <v>2</v>
      </c>
      <c r="R1807" s="45" t="s">
        <v>8700</v>
      </c>
    </row>
    <row r="1808" spans="1:18" ht="14.1" customHeight="1">
      <c r="A1808" s="42" t="str">
        <f t="shared" si="21"/>
        <v>9907</v>
      </c>
      <c r="B1808" s="42" t="str">
        <f t="shared" si="22"/>
        <v>9907107</v>
      </c>
      <c r="C1808" s="42" t="str">
        <f t="shared" si="23"/>
        <v>99071073</v>
      </c>
      <c r="I1808" s="42">
        <v>120431</v>
      </c>
      <c r="J1808" s="42" t="s">
        <v>8692</v>
      </c>
      <c r="K1808" s="42">
        <v>9</v>
      </c>
      <c r="L1808" s="42" t="s">
        <v>8305</v>
      </c>
      <c r="M1808" s="44">
        <v>907</v>
      </c>
      <c r="N1808" s="42" t="s">
        <v>5910</v>
      </c>
      <c r="O1808" s="42">
        <v>107</v>
      </c>
      <c r="P1808" s="42" t="s">
        <v>8697</v>
      </c>
      <c r="Q1808" s="42">
        <v>3</v>
      </c>
      <c r="R1808" s="45" t="s">
        <v>8702</v>
      </c>
    </row>
    <row r="1809" spans="1:18" ht="14.1" customHeight="1">
      <c r="A1809" s="42" t="str">
        <f t="shared" si="21"/>
        <v>9907</v>
      </c>
      <c r="B1809" s="42" t="str">
        <f t="shared" si="22"/>
        <v>9907107</v>
      </c>
      <c r="C1809" s="42" t="str">
        <f t="shared" si="23"/>
        <v>99071074</v>
      </c>
      <c r="I1809" s="42">
        <v>120432</v>
      </c>
      <c r="J1809" s="42" t="s">
        <v>8694</v>
      </c>
      <c r="K1809" s="42">
        <v>9</v>
      </c>
      <c r="L1809" s="42" t="s">
        <v>8305</v>
      </c>
      <c r="M1809" s="44">
        <v>907</v>
      </c>
      <c r="N1809" s="42" t="s">
        <v>5910</v>
      </c>
      <c r="O1809" s="42">
        <v>107</v>
      </c>
      <c r="P1809" s="42" t="s">
        <v>8697</v>
      </c>
      <c r="Q1809" s="42">
        <v>4</v>
      </c>
      <c r="R1809" s="45" t="s">
        <v>8704</v>
      </c>
    </row>
    <row r="1810" spans="1:18" ht="14.1" customHeight="1">
      <c r="A1810" s="42" t="str">
        <f t="shared" si="21"/>
        <v>9907</v>
      </c>
      <c r="B1810" s="42" t="str">
        <f t="shared" si="22"/>
        <v>9907107</v>
      </c>
      <c r="C1810" s="42" t="str">
        <f t="shared" si="23"/>
        <v>99071075</v>
      </c>
      <c r="I1810" s="42">
        <v>120433</v>
      </c>
      <c r="J1810" s="42" t="s">
        <v>8695</v>
      </c>
      <c r="K1810" s="42">
        <v>9</v>
      </c>
      <c r="L1810" s="42" t="s">
        <v>8305</v>
      </c>
      <c r="M1810" s="44">
        <v>907</v>
      </c>
      <c r="N1810" s="42" t="s">
        <v>5910</v>
      </c>
      <c r="O1810" s="42">
        <v>107</v>
      </c>
      <c r="P1810" s="42" t="s">
        <v>8697</v>
      </c>
      <c r="Q1810" s="42">
        <v>5</v>
      </c>
      <c r="R1810" s="45" t="s">
        <v>8635</v>
      </c>
    </row>
    <row r="1811" spans="1:18" ht="14.1" customHeight="1">
      <c r="A1811" s="42" t="str">
        <f t="shared" si="21"/>
        <v>9907</v>
      </c>
      <c r="B1811" s="42" t="str">
        <f t="shared" si="22"/>
        <v>9907107</v>
      </c>
      <c r="C1811" s="42" t="str">
        <f t="shared" si="23"/>
        <v>990710719</v>
      </c>
      <c r="I1811" s="42">
        <v>120434</v>
      </c>
      <c r="J1811" s="42" t="s">
        <v>8696</v>
      </c>
      <c r="K1811" s="42">
        <v>9</v>
      </c>
      <c r="L1811" s="42" t="s">
        <v>8305</v>
      </c>
      <c r="M1811" s="44">
        <v>907</v>
      </c>
      <c r="N1811" s="42" t="s">
        <v>5910</v>
      </c>
      <c r="O1811" s="42">
        <v>107</v>
      </c>
      <c r="P1811" s="42" t="s">
        <v>8697</v>
      </c>
      <c r="Q1811" s="42">
        <v>19</v>
      </c>
      <c r="R1811" s="45" t="s">
        <v>1479</v>
      </c>
    </row>
    <row r="1812" spans="1:18" ht="14.1" customHeight="1">
      <c r="A1812" s="42" t="str">
        <f t="shared" si="21"/>
        <v>9908</v>
      </c>
      <c r="B1812" s="42" t="str">
        <f t="shared" si="22"/>
        <v>9908101</v>
      </c>
      <c r="C1812" s="42" t="str">
        <f t="shared" si="23"/>
        <v>99081011</v>
      </c>
      <c r="I1812" s="42">
        <v>120435</v>
      </c>
      <c r="J1812" s="42" t="s">
        <v>8699</v>
      </c>
      <c r="K1812" s="42">
        <v>9</v>
      </c>
      <c r="L1812" s="42" t="s">
        <v>8305</v>
      </c>
      <c r="M1812" s="44">
        <v>908</v>
      </c>
      <c r="N1812" s="42" t="s">
        <v>8708</v>
      </c>
      <c r="O1812" s="42">
        <v>101</v>
      </c>
      <c r="P1812" s="42" t="s">
        <v>8709</v>
      </c>
      <c r="Q1812" s="42">
        <v>1</v>
      </c>
      <c r="R1812" s="45" t="s">
        <v>3321</v>
      </c>
    </row>
    <row r="1813" spans="1:18" ht="14.1" customHeight="1">
      <c r="A1813" s="42" t="str">
        <f t="shared" si="21"/>
        <v>9908</v>
      </c>
      <c r="B1813" s="42" t="str">
        <f t="shared" si="22"/>
        <v>9908101</v>
      </c>
      <c r="C1813" s="42" t="str">
        <f t="shared" si="23"/>
        <v>99081012</v>
      </c>
      <c r="I1813" s="42">
        <v>120436</v>
      </c>
      <c r="J1813" s="42" t="s">
        <v>8701</v>
      </c>
      <c r="K1813" s="42">
        <v>9</v>
      </c>
      <c r="L1813" s="42" t="s">
        <v>8305</v>
      </c>
      <c r="M1813" s="44">
        <v>908</v>
      </c>
      <c r="N1813" s="42" t="s">
        <v>8708</v>
      </c>
      <c r="O1813" s="42">
        <v>101</v>
      </c>
      <c r="P1813" s="42" t="s">
        <v>8709</v>
      </c>
      <c r="Q1813" s="42">
        <v>2</v>
      </c>
      <c r="R1813" s="45" t="s">
        <v>4181</v>
      </c>
    </row>
    <row r="1814" spans="1:18" ht="14.1" customHeight="1">
      <c r="A1814" s="42" t="str">
        <f t="shared" si="21"/>
        <v>9908</v>
      </c>
      <c r="B1814" s="42" t="str">
        <f t="shared" si="22"/>
        <v>9908101</v>
      </c>
      <c r="C1814" s="42" t="str">
        <f t="shared" si="23"/>
        <v>99081013</v>
      </c>
      <c r="I1814" s="42">
        <v>120437</v>
      </c>
      <c r="J1814" s="42" t="s">
        <v>8703</v>
      </c>
      <c r="K1814" s="42">
        <v>9</v>
      </c>
      <c r="L1814" s="42" t="s">
        <v>8305</v>
      </c>
      <c r="M1814" s="44">
        <v>908</v>
      </c>
      <c r="N1814" s="42" t="s">
        <v>8708</v>
      </c>
      <c r="O1814" s="42">
        <v>101</v>
      </c>
      <c r="P1814" s="42" t="s">
        <v>8709</v>
      </c>
      <c r="Q1814" s="42">
        <v>3</v>
      </c>
      <c r="R1814" s="45" t="s">
        <v>4161</v>
      </c>
    </row>
    <row r="1815" spans="1:18" ht="14.1" customHeight="1">
      <c r="A1815" s="42" t="str">
        <f t="shared" si="21"/>
        <v>9908</v>
      </c>
      <c r="B1815" s="42" t="str">
        <f t="shared" si="22"/>
        <v>9908101</v>
      </c>
      <c r="C1815" s="42" t="str">
        <f t="shared" si="23"/>
        <v>99081014</v>
      </c>
      <c r="I1815" s="42">
        <v>120438</v>
      </c>
      <c r="J1815" s="42" t="s">
        <v>8705</v>
      </c>
      <c r="K1815" s="42">
        <v>9</v>
      </c>
      <c r="L1815" s="42" t="s">
        <v>8305</v>
      </c>
      <c r="M1815" s="44">
        <v>908</v>
      </c>
      <c r="N1815" s="42" t="s">
        <v>8708</v>
      </c>
      <c r="O1815" s="42">
        <v>101</v>
      </c>
      <c r="P1815" s="42" t="s">
        <v>8709</v>
      </c>
      <c r="Q1815" s="42">
        <v>4</v>
      </c>
      <c r="R1815" s="45" t="s">
        <v>4192</v>
      </c>
    </row>
    <row r="1816" spans="1:18" ht="14.1" customHeight="1">
      <c r="A1816" s="42" t="str">
        <f t="shared" si="21"/>
        <v>9908</v>
      </c>
      <c r="B1816" s="42" t="str">
        <f t="shared" si="22"/>
        <v>9908101</v>
      </c>
      <c r="C1816" s="42" t="str">
        <f t="shared" si="23"/>
        <v>99081015</v>
      </c>
      <c r="I1816" s="42">
        <v>120439</v>
      </c>
      <c r="J1816" s="42" t="s">
        <v>8706</v>
      </c>
      <c r="K1816" s="42">
        <v>9</v>
      </c>
      <c r="L1816" s="42" t="s">
        <v>8305</v>
      </c>
      <c r="M1816" s="44">
        <v>908</v>
      </c>
      <c r="N1816" s="42" t="s">
        <v>8708</v>
      </c>
      <c r="O1816" s="42">
        <v>101</v>
      </c>
      <c r="P1816" s="42" t="s">
        <v>8709</v>
      </c>
      <c r="Q1816" s="42">
        <v>5</v>
      </c>
      <c r="R1816" s="45" t="s">
        <v>4810</v>
      </c>
    </row>
    <row r="1817" spans="1:18" ht="14.1" customHeight="1">
      <c r="A1817" s="42" t="str">
        <f t="shared" si="21"/>
        <v>9908</v>
      </c>
      <c r="B1817" s="42" t="str">
        <f t="shared" si="22"/>
        <v>9908101</v>
      </c>
      <c r="C1817" s="42" t="str">
        <f t="shared" si="23"/>
        <v>99081016</v>
      </c>
      <c r="I1817" s="42">
        <v>120440</v>
      </c>
      <c r="J1817" s="42" t="s">
        <v>8707</v>
      </c>
      <c r="K1817" s="42">
        <v>9</v>
      </c>
      <c r="L1817" s="42" t="s">
        <v>8305</v>
      </c>
      <c r="M1817" s="44">
        <v>908</v>
      </c>
      <c r="N1817" s="42" t="s">
        <v>8708</v>
      </c>
      <c r="O1817" s="42">
        <v>101</v>
      </c>
      <c r="P1817" s="42" t="s">
        <v>8709</v>
      </c>
      <c r="Q1817" s="42">
        <v>6</v>
      </c>
      <c r="R1817" s="45" t="s">
        <v>4134</v>
      </c>
    </row>
    <row r="1818" spans="1:18" ht="14.1" customHeight="1">
      <c r="A1818" s="42" t="str">
        <f t="shared" si="21"/>
        <v>9908</v>
      </c>
      <c r="B1818" s="42" t="str">
        <f t="shared" si="22"/>
        <v>9908101</v>
      </c>
      <c r="C1818" s="42" t="str">
        <f t="shared" si="23"/>
        <v>99081017</v>
      </c>
      <c r="I1818" s="42">
        <v>120441</v>
      </c>
      <c r="J1818" s="42" t="s">
        <v>8710</v>
      </c>
      <c r="K1818" s="42">
        <v>9</v>
      </c>
      <c r="L1818" s="42" t="s">
        <v>8305</v>
      </c>
      <c r="M1818" s="44">
        <v>908</v>
      </c>
      <c r="N1818" s="42" t="s">
        <v>8708</v>
      </c>
      <c r="O1818" s="42">
        <v>101</v>
      </c>
      <c r="P1818" s="42" t="s">
        <v>8709</v>
      </c>
      <c r="Q1818" s="42">
        <v>7</v>
      </c>
      <c r="R1818" s="45" t="s">
        <v>8716</v>
      </c>
    </row>
    <row r="1819" spans="1:18" ht="14.1" customHeight="1">
      <c r="A1819" s="42" t="str">
        <f t="shared" si="21"/>
        <v>9908</v>
      </c>
      <c r="B1819" s="42" t="str">
        <f t="shared" si="22"/>
        <v>9908101</v>
      </c>
      <c r="C1819" s="42" t="str">
        <f t="shared" si="23"/>
        <v>990810119</v>
      </c>
      <c r="I1819" s="42">
        <v>120442</v>
      </c>
      <c r="J1819" s="42" t="s">
        <v>8711</v>
      </c>
      <c r="K1819" s="42">
        <v>9</v>
      </c>
      <c r="L1819" s="42" t="s">
        <v>8305</v>
      </c>
      <c r="M1819" s="44">
        <v>908</v>
      </c>
      <c r="N1819" s="42" t="s">
        <v>8708</v>
      </c>
      <c r="O1819" s="42">
        <v>101</v>
      </c>
      <c r="P1819" s="42" t="s">
        <v>8709</v>
      </c>
      <c r="Q1819" s="42">
        <v>19</v>
      </c>
      <c r="R1819" s="45" t="s">
        <v>1479</v>
      </c>
    </row>
    <row r="1820" spans="1:18" ht="14.1" customHeight="1">
      <c r="A1820" s="42" t="str">
        <f t="shared" si="21"/>
        <v>9908</v>
      </c>
      <c r="B1820" s="42" t="str">
        <f t="shared" si="22"/>
        <v>9908102</v>
      </c>
      <c r="C1820" s="42" t="str">
        <f t="shared" si="23"/>
        <v>99081021</v>
      </c>
      <c r="I1820" s="42">
        <v>120443</v>
      </c>
      <c r="J1820" s="42" t="s">
        <v>8712</v>
      </c>
      <c r="K1820" s="42">
        <v>9</v>
      </c>
      <c r="L1820" s="42" t="s">
        <v>8305</v>
      </c>
      <c r="M1820" s="44">
        <v>908</v>
      </c>
      <c r="N1820" s="42" t="s">
        <v>8708</v>
      </c>
      <c r="O1820" s="42">
        <v>102</v>
      </c>
      <c r="P1820" s="42" t="s">
        <v>8719</v>
      </c>
      <c r="Q1820" s="42">
        <v>1</v>
      </c>
      <c r="R1820" s="45" t="s">
        <v>8720</v>
      </c>
    </row>
    <row r="1821" spans="1:18" ht="14.1" customHeight="1">
      <c r="A1821" s="42" t="str">
        <f t="shared" si="21"/>
        <v>9908</v>
      </c>
      <c r="B1821" s="42" t="str">
        <f t="shared" si="22"/>
        <v>9908102</v>
      </c>
      <c r="C1821" s="42" t="str">
        <f t="shared" si="23"/>
        <v>99081022</v>
      </c>
      <c r="I1821" s="42">
        <v>120444</v>
      </c>
      <c r="J1821" s="42" t="s">
        <v>8713</v>
      </c>
      <c r="K1821" s="42">
        <v>9</v>
      </c>
      <c r="L1821" s="42" t="s">
        <v>8305</v>
      </c>
      <c r="M1821" s="44">
        <v>908</v>
      </c>
      <c r="N1821" s="42" t="s">
        <v>8708</v>
      </c>
      <c r="O1821" s="42">
        <v>102</v>
      </c>
      <c r="P1821" s="42" t="s">
        <v>8719</v>
      </c>
      <c r="Q1821" s="42">
        <v>2</v>
      </c>
      <c r="R1821" s="45" t="s">
        <v>8722</v>
      </c>
    </row>
    <row r="1822" spans="1:18" ht="14.1" customHeight="1">
      <c r="A1822" s="42" t="str">
        <f t="shared" si="21"/>
        <v>9908</v>
      </c>
      <c r="B1822" s="42" t="str">
        <f t="shared" si="22"/>
        <v>9908102</v>
      </c>
      <c r="C1822" s="42" t="str">
        <f t="shared" si="23"/>
        <v>99081023</v>
      </c>
      <c r="I1822" s="42">
        <v>120445</v>
      </c>
      <c r="J1822" s="42" t="s">
        <v>8714</v>
      </c>
      <c r="K1822" s="42">
        <v>9</v>
      </c>
      <c r="L1822" s="42" t="s">
        <v>8305</v>
      </c>
      <c r="M1822" s="44">
        <v>908</v>
      </c>
      <c r="N1822" s="42" t="s">
        <v>8708</v>
      </c>
      <c r="O1822" s="42">
        <v>102</v>
      </c>
      <c r="P1822" s="42" t="s">
        <v>8719</v>
      </c>
      <c r="Q1822" s="42">
        <v>3</v>
      </c>
      <c r="R1822" s="45" t="s">
        <v>8724</v>
      </c>
    </row>
    <row r="1823" spans="1:18" ht="14.1" customHeight="1">
      <c r="A1823" s="42" t="str">
        <f t="shared" si="21"/>
        <v>9908</v>
      </c>
      <c r="B1823" s="42" t="str">
        <f t="shared" si="22"/>
        <v>9908102</v>
      </c>
      <c r="C1823" s="42" t="str">
        <f t="shared" si="23"/>
        <v>99081024</v>
      </c>
      <c r="I1823" s="42">
        <v>120446</v>
      </c>
      <c r="J1823" s="42" t="s">
        <v>8715</v>
      </c>
      <c r="K1823" s="42">
        <v>9</v>
      </c>
      <c r="L1823" s="42" t="s">
        <v>8305</v>
      </c>
      <c r="M1823" s="44">
        <v>908</v>
      </c>
      <c r="N1823" s="42" t="s">
        <v>8708</v>
      </c>
      <c r="O1823" s="42">
        <v>102</v>
      </c>
      <c r="P1823" s="42" t="s">
        <v>8719</v>
      </c>
      <c r="Q1823" s="42">
        <v>4</v>
      </c>
      <c r="R1823" s="45" t="s">
        <v>8726</v>
      </c>
    </row>
    <row r="1824" spans="1:18" ht="14.1" customHeight="1">
      <c r="A1824" s="42" t="str">
        <f t="shared" si="21"/>
        <v>9908</v>
      </c>
      <c r="B1824" s="42" t="str">
        <f t="shared" si="22"/>
        <v>9908102</v>
      </c>
      <c r="C1824" s="42" t="str">
        <f t="shared" si="23"/>
        <v>99081025</v>
      </c>
      <c r="I1824" s="42">
        <v>120447</v>
      </c>
      <c r="J1824" s="42" t="s">
        <v>8717</v>
      </c>
      <c r="K1824" s="42">
        <v>9</v>
      </c>
      <c r="L1824" s="42" t="s">
        <v>8305</v>
      </c>
      <c r="M1824" s="44">
        <v>908</v>
      </c>
      <c r="N1824" s="42" t="s">
        <v>8708</v>
      </c>
      <c r="O1824" s="42">
        <v>102</v>
      </c>
      <c r="P1824" s="42" t="s">
        <v>8719</v>
      </c>
      <c r="Q1824" s="42">
        <v>5</v>
      </c>
      <c r="R1824" s="45" t="s">
        <v>8728</v>
      </c>
    </row>
    <row r="1825" spans="1:18" ht="14.1" customHeight="1">
      <c r="A1825" s="42" t="str">
        <f t="shared" si="21"/>
        <v>9908</v>
      </c>
      <c r="B1825" s="42" t="str">
        <f t="shared" si="22"/>
        <v>9908102</v>
      </c>
      <c r="C1825" s="42" t="str">
        <f t="shared" si="23"/>
        <v>990810219</v>
      </c>
      <c r="I1825" s="42">
        <v>120448</v>
      </c>
      <c r="J1825" s="42" t="s">
        <v>8718</v>
      </c>
      <c r="K1825" s="42">
        <v>9</v>
      </c>
      <c r="L1825" s="42" t="s">
        <v>8305</v>
      </c>
      <c r="M1825" s="44">
        <v>908</v>
      </c>
      <c r="N1825" s="42" t="s">
        <v>8708</v>
      </c>
      <c r="O1825" s="42">
        <v>102</v>
      </c>
      <c r="P1825" s="42" t="s">
        <v>8719</v>
      </c>
      <c r="Q1825" s="42">
        <v>19</v>
      </c>
      <c r="R1825" s="45" t="s">
        <v>1479</v>
      </c>
    </row>
    <row r="1826" spans="1:18" ht="14.1" customHeight="1">
      <c r="A1826" s="42" t="str">
        <f t="shared" si="21"/>
        <v>9908</v>
      </c>
      <c r="B1826" s="42" t="str">
        <f t="shared" si="22"/>
        <v>9908103</v>
      </c>
      <c r="C1826" s="42" t="str">
        <f t="shared" si="23"/>
        <v>99081031</v>
      </c>
      <c r="I1826" s="42">
        <v>120449</v>
      </c>
      <c r="J1826" s="42" t="s">
        <v>8721</v>
      </c>
      <c r="K1826" s="42">
        <v>9</v>
      </c>
      <c r="L1826" s="42" t="s">
        <v>8305</v>
      </c>
      <c r="M1826" s="44">
        <v>908</v>
      </c>
      <c r="N1826" s="42" t="s">
        <v>8708</v>
      </c>
      <c r="O1826" s="42">
        <v>103</v>
      </c>
      <c r="P1826" s="42" t="s">
        <v>8731</v>
      </c>
      <c r="Q1826" s="42">
        <v>1</v>
      </c>
      <c r="R1826" s="45" t="s">
        <v>8732</v>
      </c>
    </row>
    <row r="1827" spans="1:18" ht="14.1" customHeight="1">
      <c r="A1827" s="42" t="str">
        <f t="shared" si="21"/>
        <v>9908</v>
      </c>
      <c r="B1827" s="42" t="str">
        <f t="shared" si="22"/>
        <v>9908103</v>
      </c>
      <c r="C1827" s="42" t="str">
        <f t="shared" si="23"/>
        <v>99081032</v>
      </c>
      <c r="I1827" s="42">
        <v>120450</v>
      </c>
      <c r="J1827" s="42" t="s">
        <v>8723</v>
      </c>
      <c r="K1827" s="42">
        <v>9</v>
      </c>
      <c r="L1827" s="42" t="s">
        <v>8305</v>
      </c>
      <c r="M1827" s="44">
        <v>908</v>
      </c>
      <c r="N1827" s="42" t="s">
        <v>8708</v>
      </c>
      <c r="O1827" s="42">
        <v>103</v>
      </c>
      <c r="P1827" s="42" t="s">
        <v>8731</v>
      </c>
      <c r="Q1827" s="42">
        <v>2</v>
      </c>
      <c r="R1827" s="45" t="s">
        <v>8734</v>
      </c>
    </row>
    <row r="1828" spans="1:18" ht="14.1" customHeight="1">
      <c r="A1828" s="42" t="str">
        <f t="shared" si="21"/>
        <v>9908</v>
      </c>
      <c r="B1828" s="42" t="str">
        <f t="shared" si="22"/>
        <v>9908103</v>
      </c>
      <c r="C1828" s="42" t="str">
        <f t="shared" si="23"/>
        <v>99081033</v>
      </c>
      <c r="I1828" s="42">
        <v>120451</v>
      </c>
      <c r="J1828" s="42" t="s">
        <v>8725</v>
      </c>
      <c r="K1828" s="42">
        <v>9</v>
      </c>
      <c r="L1828" s="42" t="s">
        <v>8305</v>
      </c>
      <c r="M1828" s="44">
        <v>908</v>
      </c>
      <c r="N1828" s="42" t="s">
        <v>8708</v>
      </c>
      <c r="O1828" s="42">
        <v>103</v>
      </c>
      <c r="P1828" s="42" t="s">
        <v>8731</v>
      </c>
      <c r="Q1828" s="42">
        <v>3</v>
      </c>
      <c r="R1828" s="45" t="s">
        <v>7235</v>
      </c>
    </row>
    <row r="1829" spans="1:18" ht="14.1" customHeight="1">
      <c r="A1829" s="42" t="str">
        <f t="shared" si="21"/>
        <v>9908</v>
      </c>
      <c r="B1829" s="42" t="str">
        <f t="shared" si="22"/>
        <v>9908103</v>
      </c>
      <c r="C1829" s="42" t="str">
        <f t="shared" si="23"/>
        <v>990810319</v>
      </c>
      <c r="I1829" s="42">
        <v>120452</v>
      </c>
      <c r="J1829" s="42" t="s">
        <v>8727</v>
      </c>
      <c r="K1829" s="42">
        <v>9</v>
      </c>
      <c r="L1829" s="42" t="s">
        <v>8305</v>
      </c>
      <c r="M1829" s="44">
        <v>908</v>
      </c>
      <c r="N1829" s="42" t="s">
        <v>8708</v>
      </c>
      <c r="O1829" s="42">
        <v>103</v>
      </c>
      <c r="P1829" s="42" t="s">
        <v>8731</v>
      </c>
      <c r="Q1829" s="42">
        <v>19</v>
      </c>
      <c r="R1829" s="45" t="s">
        <v>1479</v>
      </c>
    </row>
    <row r="1830" spans="1:18" ht="14.1" customHeight="1">
      <c r="A1830" s="42" t="str">
        <f t="shared" si="21"/>
        <v>9908</v>
      </c>
      <c r="B1830" s="42" t="str">
        <f t="shared" si="22"/>
        <v>9908104</v>
      </c>
      <c r="C1830" s="42" t="str">
        <f t="shared" si="23"/>
        <v>99081041</v>
      </c>
      <c r="I1830" s="42">
        <v>120453</v>
      </c>
      <c r="J1830" s="42" t="s">
        <v>8729</v>
      </c>
      <c r="K1830" s="42">
        <v>9</v>
      </c>
      <c r="L1830" s="42" t="s">
        <v>8305</v>
      </c>
      <c r="M1830" s="44">
        <v>908</v>
      </c>
      <c r="N1830" s="42" t="s">
        <v>8708</v>
      </c>
      <c r="O1830" s="42">
        <v>104</v>
      </c>
      <c r="P1830" s="42" t="s">
        <v>7183</v>
      </c>
      <c r="Q1830" s="42">
        <v>1</v>
      </c>
      <c r="R1830" s="45" t="s">
        <v>8738</v>
      </c>
    </row>
    <row r="1831" spans="1:18" ht="14.1" customHeight="1">
      <c r="A1831" s="42" t="str">
        <f t="shared" si="21"/>
        <v>9908</v>
      </c>
      <c r="B1831" s="42" t="str">
        <f t="shared" si="22"/>
        <v>9908104</v>
      </c>
      <c r="C1831" s="42" t="str">
        <f t="shared" si="23"/>
        <v>99081042</v>
      </c>
      <c r="I1831" s="42">
        <v>120454</v>
      </c>
      <c r="J1831" s="42" t="s">
        <v>8730</v>
      </c>
      <c r="K1831" s="42">
        <v>9</v>
      </c>
      <c r="L1831" s="42" t="s">
        <v>8305</v>
      </c>
      <c r="M1831" s="44">
        <v>908</v>
      </c>
      <c r="N1831" s="42" t="s">
        <v>8708</v>
      </c>
      <c r="O1831" s="42">
        <v>104</v>
      </c>
      <c r="P1831" s="42" t="s">
        <v>7183</v>
      </c>
      <c r="Q1831" s="42">
        <v>2</v>
      </c>
      <c r="R1831" s="45" t="s">
        <v>8740</v>
      </c>
    </row>
    <row r="1832" spans="1:18" ht="14.1" customHeight="1">
      <c r="A1832" s="42" t="str">
        <f t="shared" si="21"/>
        <v>9908</v>
      </c>
      <c r="B1832" s="42" t="str">
        <f t="shared" si="22"/>
        <v>9908104</v>
      </c>
      <c r="C1832" s="42" t="str">
        <f t="shared" si="23"/>
        <v>99081043</v>
      </c>
      <c r="I1832" s="42">
        <v>120455</v>
      </c>
      <c r="J1832" s="42" t="s">
        <v>8733</v>
      </c>
      <c r="K1832" s="42">
        <v>9</v>
      </c>
      <c r="L1832" s="42" t="s">
        <v>8305</v>
      </c>
      <c r="M1832" s="44">
        <v>908</v>
      </c>
      <c r="N1832" s="42" t="s">
        <v>8708</v>
      </c>
      <c r="O1832" s="42">
        <v>104</v>
      </c>
      <c r="P1832" s="42" t="s">
        <v>7183</v>
      </c>
      <c r="Q1832" s="42">
        <v>3</v>
      </c>
      <c r="R1832" s="45" t="s">
        <v>8742</v>
      </c>
    </row>
    <row r="1833" spans="1:18" ht="14.1" customHeight="1">
      <c r="A1833" s="42" t="str">
        <f t="shared" si="21"/>
        <v>9908</v>
      </c>
      <c r="B1833" s="42" t="str">
        <f t="shared" si="22"/>
        <v>9908104</v>
      </c>
      <c r="C1833" s="42" t="str">
        <f t="shared" si="23"/>
        <v>99081044</v>
      </c>
      <c r="I1833" s="42">
        <v>120456</v>
      </c>
      <c r="J1833" s="42" t="s">
        <v>8735</v>
      </c>
      <c r="K1833" s="42">
        <v>9</v>
      </c>
      <c r="L1833" s="42" t="s">
        <v>8305</v>
      </c>
      <c r="M1833" s="44">
        <v>908</v>
      </c>
      <c r="N1833" s="42" t="s">
        <v>8708</v>
      </c>
      <c r="O1833" s="42">
        <v>104</v>
      </c>
      <c r="P1833" s="42" t="s">
        <v>7183</v>
      </c>
      <c r="Q1833" s="42">
        <v>4</v>
      </c>
      <c r="R1833" s="45" t="s">
        <v>8744</v>
      </c>
    </row>
    <row r="1834" spans="1:18" ht="14.1" customHeight="1">
      <c r="A1834" s="42" t="str">
        <f t="shared" si="21"/>
        <v>9908</v>
      </c>
      <c r="B1834" s="42" t="str">
        <f t="shared" si="22"/>
        <v>9908104</v>
      </c>
      <c r="C1834" s="42" t="str">
        <f t="shared" si="23"/>
        <v>99081045</v>
      </c>
      <c r="I1834" s="42">
        <v>120457</v>
      </c>
      <c r="J1834" s="42" t="s">
        <v>8736</v>
      </c>
      <c r="K1834" s="42">
        <v>9</v>
      </c>
      <c r="L1834" s="42" t="s">
        <v>8305</v>
      </c>
      <c r="M1834" s="44">
        <v>908</v>
      </c>
      <c r="N1834" s="42" t="s">
        <v>8708</v>
      </c>
      <c r="O1834" s="42">
        <v>104</v>
      </c>
      <c r="P1834" s="42" t="s">
        <v>7183</v>
      </c>
      <c r="Q1834" s="42">
        <v>5</v>
      </c>
      <c r="R1834" s="45" t="s">
        <v>8746</v>
      </c>
    </row>
    <row r="1835" spans="1:18" ht="14.1" customHeight="1">
      <c r="A1835" s="42" t="str">
        <f t="shared" si="21"/>
        <v>9908</v>
      </c>
      <c r="B1835" s="42" t="str">
        <f t="shared" si="22"/>
        <v>9908104</v>
      </c>
      <c r="C1835" s="42" t="str">
        <f t="shared" si="23"/>
        <v>99081046</v>
      </c>
      <c r="I1835" s="42">
        <v>120458</v>
      </c>
      <c r="J1835" s="42" t="s">
        <v>8737</v>
      </c>
      <c r="K1835" s="42">
        <v>9</v>
      </c>
      <c r="L1835" s="42" t="s">
        <v>8305</v>
      </c>
      <c r="M1835" s="44">
        <v>908</v>
      </c>
      <c r="N1835" s="42" t="s">
        <v>8708</v>
      </c>
      <c r="O1835" s="42">
        <v>104</v>
      </c>
      <c r="P1835" s="42" t="s">
        <v>7183</v>
      </c>
      <c r="Q1835" s="42">
        <v>6</v>
      </c>
      <c r="R1835" s="45" t="s">
        <v>8748</v>
      </c>
    </row>
    <row r="1836" spans="1:18" ht="14.1" customHeight="1">
      <c r="A1836" s="42" t="str">
        <f t="shared" si="21"/>
        <v>9908</v>
      </c>
      <c r="B1836" s="42" t="str">
        <f t="shared" si="22"/>
        <v>9908104</v>
      </c>
      <c r="C1836" s="42" t="str">
        <f t="shared" si="23"/>
        <v>99081047</v>
      </c>
      <c r="I1836" s="42">
        <v>120459</v>
      </c>
      <c r="J1836" s="42" t="s">
        <v>8739</v>
      </c>
      <c r="K1836" s="42">
        <v>9</v>
      </c>
      <c r="L1836" s="42" t="s">
        <v>8305</v>
      </c>
      <c r="M1836" s="44">
        <v>908</v>
      </c>
      <c r="N1836" s="42" t="s">
        <v>8708</v>
      </c>
      <c r="O1836" s="42">
        <v>104</v>
      </c>
      <c r="P1836" s="42" t="s">
        <v>7183</v>
      </c>
      <c r="Q1836" s="42">
        <v>7</v>
      </c>
      <c r="R1836" s="45" t="s">
        <v>8750</v>
      </c>
    </row>
    <row r="1837" spans="1:18" ht="14.1" customHeight="1">
      <c r="A1837" s="42" t="str">
        <f t="shared" si="21"/>
        <v>9908</v>
      </c>
      <c r="B1837" s="42" t="str">
        <f t="shared" si="22"/>
        <v>9908104</v>
      </c>
      <c r="C1837" s="42" t="str">
        <f t="shared" si="23"/>
        <v>990810419</v>
      </c>
      <c r="I1837" s="42">
        <v>120460</v>
      </c>
      <c r="J1837" s="42" t="s">
        <v>8741</v>
      </c>
      <c r="K1837" s="42">
        <v>9</v>
      </c>
      <c r="L1837" s="42" t="s">
        <v>8305</v>
      </c>
      <c r="M1837" s="44">
        <v>908</v>
      </c>
      <c r="N1837" s="42" t="s">
        <v>8708</v>
      </c>
      <c r="O1837" s="42">
        <v>104</v>
      </c>
      <c r="P1837" s="42" t="s">
        <v>7183</v>
      </c>
      <c r="Q1837" s="42">
        <v>19</v>
      </c>
      <c r="R1837" s="45" t="s">
        <v>1479</v>
      </c>
    </row>
    <row r="1838" spans="1:18" ht="14.1" customHeight="1">
      <c r="A1838" s="42" t="str">
        <f t="shared" si="21"/>
        <v>9908</v>
      </c>
      <c r="B1838" s="42" t="str">
        <f t="shared" si="22"/>
        <v>9908105</v>
      </c>
      <c r="C1838" s="42" t="str">
        <f t="shared" si="23"/>
        <v>99081051</v>
      </c>
      <c r="I1838" s="42">
        <v>120461</v>
      </c>
      <c r="J1838" s="42" t="s">
        <v>8743</v>
      </c>
      <c r="K1838" s="42">
        <v>9</v>
      </c>
      <c r="L1838" s="42" t="s">
        <v>8305</v>
      </c>
      <c r="M1838" s="44">
        <v>908</v>
      </c>
      <c r="N1838" s="42" t="s">
        <v>8708</v>
      </c>
      <c r="O1838" s="42">
        <v>105</v>
      </c>
      <c r="P1838" s="42" t="s">
        <v>1479</v>
      </c>
      <c r="Q1838" s="42">
        <v>1</v>
      </c>
      <c r="R1838" s="45" t="s">
        <v>1479</v>
      </c>
    </row>
    <row r="1839" spans="1:18" ht="14.1" customHeight="1">
      <c r="A1839" s="42" t="str">
        <f t="shared" si="21"/>
        <v>11111</v>
      </c>
      <c r="B1839" s="42" t="str">
        <f t="shared" si="22"/>
        <v>11111101</v>
      </c>
      <c r="C1839" s="42" t="str">
        <f t="shared" si="23"/>
        <v>111111011</v>
      </c>
      <c r="I1839" s="42">
        <v>120462</v>
      </c>
      <c r="J1839" s="42" t="s">
        <v>8745</v>
      </c>
      <c r="K1839" s="42">
        <v>11</v>
      </c>
      <c r="L1839" s="42" t="s">
        <v>8754</v>
      </c>
      <c r="M1839" s="44">
        <v>111</v>
      </c>
      <c r="N1839" s="42" t="s">
        <v>8755</v>
      </c>
      <c r="O1839" s="42">
        <v>101</v>
      </c>
      <c r="P1839" s="42" t="s">
        <v>8756</v>
      </c>
      <c r="Q1839" s="42">
        <v>1</v>
      </c>
      <c r="R1839" s="45" t="s">
        <v>8757</v>
      </c>
    </row>
    <row r="1840" spans="1:18" ht="14.1" customHeight="1">
      <c r="A1840" s="42" t="str">
        <f t="shared" si="21"/>
        <v>11111</v>
      </c>
      <c r="B1840" s="42" t="str">
        <f t="shared" si="22"/>
        <v>11111101</v>
      </c>
      <c r="C1840" s="42" t="str">
        <f t="shared" si="23"/>
        <v>111111012</v>
      </c>
      <c r="I1840" s="42">
        <v>120463</v>
      </c>
      <c r="J1840" s="42" t="s">
        <v>8747</v>
      </c>
      <c r="K1840" s="42">
        <v>11</v>
      </c>
      <c r="L1840" s="42" t="s">
        <v>8754</v>
      </c>
      <c r="M1840" s="44">
        <v>111</v>
      </c>
      <c r="N1840" s="42" t="s">
        <v>8755</v>
      </c>
      <c r="O1840" s="42">
        <v>101</v>
      </c>
      <c r="P1840" s="42" t="s">
        <v>8756</v>
      </c>
      <c r="Q1840" s="42">
        <v>2</v>
      </c>
      <c r="R1840" s="45" t="s">
        <v>8759</v>
      </c>
    </row>
    <row r="1841" spans="1:18" ht="14.1" customHeight="1">
      <c r="A1841" s="42" t="str">
        <f t="shared" si="21"/>
        <v>11111</v>
      </c>
      <c r="B1841" s="42" t="str">
        <f t="shared" si="22"/>
        <v>11111101</v>
      </c>
      <c r="C1841" s="42" t="str">
        <f t="shared" si="23"/>
        <v>111111013</v>
      </c>
      <c r="I1841" s="42">
        <v>120464</v>
      </c>
      <c r="J1841" s="42" t="s">
        <v>8749</v>
      </c>
      <c r="K1841" s="42">
        <v>11</v>
      </c>
      <c r="L1841" s="42" t="s">
        <v>8754</v>
      </c>
      <c r="M1841" s="44">
        <v>111</v>
      </c>
      <c r="N1841" s="42" t="s">
        <v>8755</v>
      </c>
      <c r="O1841" s="42">
        <v>101</v>
      </c>
      <c r="P1841" s="42" t="s">
        <v>8756</v>
      </c>
      <c r="Q1841" s="42">
        <v>3</v>
      </c>
      <c r="R1841" s="45" t="s">
        <v>6627</v>
      </c>
    </row>
    <row r="1842" spans="1:18" ht="14.1" customHeight="1">
      <c r="A1842" s="42" t="str">
        <f t="shared" si="21"/>
        <v>11111</v>
      </c>
      <c r="B1842" s="42" t="str">
        <f t="shared" si="22"/>
        <v>11111101</v>
      </c>
      <c r="C1842" s="42" t="str">
        <f t="shared" si="23"/>
        <v>111111014</v>
      </c>
      <c r="I1842" s="42">
        <v>120465</v>
      </c>
      <c r="J1842" s="42" t="s">
        <v>8751</v>
      </c>
      <c r="K1842" s="42">
        <v>11</v>
      </c>
      <c r="L1842" s="42" t="s">
        <v>8754</v>
      </c>
      <c r="M1842" s="44">
        <v>111</v>
      </c>
      <c r="N1842" s="42" t="s">
        <v>8755</v>
      </c>
      <c r="O1842" s="42">
        <v>101</v>
      </c>
      <c r="P1842" s="42" t="s">
        <v>8756</v>
      </c>
      <c r="Q1842" s="42">
        <v>4</v>
      </c>
      <c r="R1842" s="45" t="s">
        <v>8762</v>
      </c>
    </row>
    <row r="1843" spans="1:18" ht="14.1" customHeight="1">
      <c r="A1843" s="42" t="str">
        <f t="shared" si="21"/>
        <v>11111</v>
      </c>
      <c r="B1843" s="42" t="str">
        <f t="shared" si="22"/>
        <v>11111101</v>
      </c>
      <c r="C1843" s="42" t="str">
        <f t="shared" si="23"/>
        <v>111111015</v>
      </c>
      <c r="I1843" s="42">
        <v>120466</v>
      </c>
      <c r="J1843" s="42" t="s">
        <v>8752</v>
      </c>
      <c r="K1843" s="42">
        <v>11</v>
      </c>
      <c r="L1843" s="42" t="s">
        <v>8754</v>
      </c>
      <c r="M1843" s="44">
        <v>111</v>
      </c>
      <c r="N1843" s="42" t="s">
        <v>8755</v>
      </c>
      <c r="O1843" s="42">
        <v>101</v>
      </c>
      <c r="P1843" s="42" t="s">
        <v>8756</v>
      </c>
      <c r="Q1843" s="42">
        <v>5</v>
      </c>
      <c r="R1843" s="45" t="s">
        <v>8764</v>
      </c>
    </row>
    <row r="1844" spans="1:18" ht="14.1" customHeight="1">
      <c r="A1844" s="42" t="str">
        <f t="shared" si="21"/>
        <v>11111</v>
      </c>
      <c r="B1844" s="42" t="str">
        <f t="shared" si="22"/>
        <v>11111101</v>
      </c>
      <c r="C1844" s="42" t="str">
        <f t="shared" si="23"/>
        <v>1111110119</v>
      </c>
      <c r="I1844" s="42">
        <v>120467</v>
      </c>
      <c r="J1844" s="42" t="s">
        <v>8753</v>
      </c>
      <c r="K1844" s="42">
        <v>11</v>
      </c>
      <c r="L1844" s="42" t="s">
        <v>8754</v>
      </c>
      <c r="M1844" s="44">
        <v>111</v>
      </c>
      <c r="N1844" s="42" t="s">
        <v>8755</v>
      </c>
      <c r="O1844" s="42">
        <v>101</v>
      </c>
      <c r="P1844" s="42" t="s">
        <v>8756</v>
      </c>
      <c r="Q1844" s="42">
        <v>19</v>
      </c>
      <c r="R1844" s="45" t="s">
        <v>1479</v>
      </c>
    </row>
    <row r="1845" spans="1:18" ht="14.1" customHeight="1">
      <c r="A1845" s="42" t="str">
        <f t="shared" si="21"/>
        <v>11111</v>
      </c>
      <c r="B1845" s="42" t="str">
        <f t="shared" si="22"/>
        <v>11111102</v>
      </c>
      <c r="C1845" s="42" t="str">
        <f t="shared" si="23"/>
        <v>111111021</v>
      </c>
      <c r="I1845" s="42">
        <v>120468</v>
      </c>
      <c r="J1845" s="42" t="s">
        <v>8758</v>
      </c>
      <c r="K1845" s="42">
        <v>11</v>
      </c>
      <c r="L1845" s="42" t="s">
        <v>8754</v>
      </c>
      <c r="M1845" s="44">
        <v>111</v>
      </c>
      <c r="N1845" s="42" t="s">
        <v>8755</v>
      </c>
      <c r="O1845" s="42">
        <v>102</v>
      </c>
      <c r="P1845" s="42" t="s">
        <v>8767</v>
      </c>
      <c r="Q1845" s="42">
        <v>1</v>
      </c>
      <c r="R1845" s="45" t="s">
        <v>8768</v>
      </c>
    </row>
    <row r="1846" spans="1:18" ht="14.1" customHeight="1">
      <c r="A1846" s="42" t="str">
        <f t="shared" si="21"/>
        <v>11111</v>
      </c>
      <c r="B1846" s="42" t="str">
        <f t="shared" si="22"/>
        <v>11111102</v>
      </c>
      <c r="C1846" s="42" t="str">
        <f t="shared" si="23"/>
        <v>1111110219</v>
      </c>
      <c r="I1846" s="42">
        <v>120469</v>
      </c>
      <c r="J1846" s="42" t="s">
        <v>8760</v>
      </c>
      <c r="K1846" s="42">
        <v>11</v>
      </c>
      <c r="L1846" s="42" t="s">
        <v>8754</v>
      </c>
      <c r="M1846" s="44">
        <v>111</v>
      </c>
      <c r="N1846" s="42" t="s">
        <v>8755</v>
      </c>
      <c r="O1846" s="42">
        <v>102</v>
      </c>
      <c r="P1846" s="42" t="s">
        <v>8767</v>
      </c>
      <c r="Q1846" s="42">
        <v>19</v>
      </c>
      <c r="R1846" s="45" t="s">
        <v>1479</v>
      </c>
    </row>
    <row r="1847" spans="1:18" ht="14.1" customHeight="1">
      <c r="A1847" s="42" t="str">
        <f t="shared" si="21"/>
        <v>11111</v>
      </c>
      <c r="B1847" s="42" t="str">
        <f t="shared" si="22"/>
        <v>11111103</v>
      </c>
      <c r="C1847" s="42" t="str">
        <f t="shared" si="23"/>
        <v>111111031</v>
      </c>
      <c r="I1847" s="42">
        <v>120470</v>
      </c>
      <c r="J1847" s="42" t="s">
        <v>8761</v>
      </c>
      <c r="K1847" s="42">
        <v>11</v>
      </c>
      <c r="L1847" s="42" t="s">
        <v>8754</v>
      </c>
      <c r="M1847" s="44">
        <v>111</v>
      </c>
      <c r="N1847" s="42" t="s">
        <v>8755</v>
      </c>
      <c r="O1847" s="42">
        <v>103</v>
      </c>
      <c r="P1847" s="42" t="s">
        <v>4100</v>
      </c>
      <c r="Q1847" s="42">
        <v>1</v>
      </c>
      <c r="R1847" s="45" t="s">
        <v>8757</v>
      </c>
    </row>
    <row r="1848" spans="1:18" ht="14.1" customHeight="1">
      <c r="A1848" s="42" t="str">
        <f t="shared" si="21"/>
        <v>11111</v>
      </c>
      <c r="B1848" s="42" t="str">
        <f t="shared" si="22"/>
        <v>11111103</v>
      </c>
      <c r="C1848" s="42" t="str">
        <f t="shared" si="23"/>
        <v>111111032</v>
      </c>
      <c r="I1848" s="42">
        <v>120471</v>
      </c>
      <c r="J1848" s="42" t="s">
        <v>8763</v>
      </c>
      <c r="K1848" s="42">
        <v>11</v>
      </c>
      <c r="L1848" s="42" t="s">
        <v>8754</v>
      </c>
      <c r="M1848" s="44">
        <v>111</v>
      </c>
      <c r="N1848" s="42" t="s">
        <v>8755</v>
      </c>
      <c r="O1848" s="42">
        <v>103</v>
      </c>
      <c r="P1848" s="42" t="s">
        <v>4100</v>
      </c>
      <c r="Q1848" s="42">
        <v>2</v>
      </c>
      <c r="R1848" s="45" t="s">
        <v>8759</v>
      </c>
    </row>
    <row r="1849" spans="1:18" ht="14.1" customHeight="1">
      <c r="A1849" s="42" t="str">
        <f t="shared" si="21"/>
        <v>11111</v>
      </c>
      <c r="B1849" s="42" t="str">
        <f t="shared" si="22"/>
        <v>11111103</v>
      </c>
      <c r="C1849" s="42" t="str">
        <f t="shared" si="23"/>
        <v>111111033</v>
      </c>
      <c r="I1849" s="42">
        <v>120472</v>
      </c>
      <c r="J1849" s="42" t="s">
        <v>8765</v>
      </c>
      <c r="K1849" s="42">
        <v>11</v>
      </c>
      <c r="L1849" s="42" t="s">
        <v>8754</v>
      </c>
      <c r="M1849" s="44">
        <v>111</v>
      </c>
      <c r="N1849" s="42" t="s">
        <v>8755</v>
      </c>
      <c r="O1849" s="42">
        <v>103</v>
      </c>
      <c r="P1849" s="42" t="s">
        <v>4100</v>
      </c>
      <c r="Q1849" s="42">
        <v>3</v>
      </c>
      <c r="R1849" s="45" t="s">
        <v>6627</v>
      </c>
    </row>
    <row r="1850" spans="1:18" ht="14.1" customHeight="1">
      <c r="A1850" s="42" t="str">
        <f t="shared" si="21"/>
        <v>11111</v>
      </c>
      <c r="B1850" s="42" t="str">
        <f t="shared" si="22"/>
        <v>11111103</v>
      </c>
      <c r="C1850" s="42" t="str">
        <f t="shared" si="23"/>
        <v>111111034</v>
      </c>
      <c r="I1850" s="42">
        <v>120473</v>
      </c>
      <c r="J1850" s="42" t="s">
        <v>8766</v>
      </c>
      <c r="K1850" s="42">
        <v>11</v>
      </c>
      <c r="L1850" s="42" t="s">
        <v>8754</v>
      </c>
      <c r="M1850" s="44">
        <v>111</v>
      </c>
      <c r="N1850" s="42" t="s">
        <v>8755</v>
      </c>
      <c r="O1850" s="42">
        <v>103</v>
      </c>
      <c r="P1850" s="42" t="s">
        <v>4100</v>
      </c>
      <c r="Q1850" s="42">
        <v>4</v>
      </c>
      <c r="R1850" s="45" t="s">
        <v>8762</v>
      </c>
    </row>
    <row r="1851" spans="1:18" ht="14.1" customHeight="1">
      <c r="A1851" s="42" t="str">
        <f t="shared" si="21"/>
        <v>11111</v>
      </c>
      <c r="B1851" s="42" t="str">
        <f t="shared" si="22"/>
        <v>11111103</v>
      </c>
      <c r="C1851" s="42" t="str">
        <f t="shared" si="23"/>
        <v>111111035</v>
      </c>
      <c r="I1851" s="42">
        <v>120474</v>
      </c>
      <c r="J1851" s="42" t="s">
        <v>8769</v>
      </c>
      <c r="K1851" s="42">
        <v>11</v>
      </c>
      <c r="L1851" s="42" t="s">
        <v>8754</v>
      </c>
      <c r="M1851" s="44">
        <v>111</v>
      </c>
      <c r="N1851" s="42" t="s">
        <v>8755</v>
      </c>
      <c r="O1851" s="42">
        <v>103</v>
      </c>
      <c r="P1851" s="42" t="s">
        <v>4100</v>
      </c>
      <c r="Q1851" s="42">
        <v>5</v>
      </c>
      <c r="R1851" s="45" t="s">
        <v>8764</v>
      </c>
    </row>
    <row r="1852" spans="1:18" ht="14.1" customHeight="1">
      <c r="A1852" s="42" t="str">
        <f t="shared" si="21"/>
        <v>11111</v>
      </c>
      <c r="B1852" s="42" t="str">
        <f t="shared" si="22"/>
        <v>11111103</v>
      </c>
      <c r="C1852" s="42" t="str">
        <f t="shared" si="23"/>
        <v>1111110319</v>
      </c>
      <c r="I1852" s="42">
        <v>120475</v>
      </c>
      <c r="J1852" s="42" t="s">
        <v>8770</v>
      </c>
      <c r="K1852" s="42">
        <v>11</v>
      </c>
      <c r="L1852" s="42" t="s">
        <v>8754</v>
      </c>
      <c r="M1852" s="44">
        <v>111</v>
      </c>
      <c r="N1852" s="42" t="s">
        <v>8755</v>
      </c>
      <c r="O1852" s="42">
        <v>103</v>
      </c>
      <c r="P1852" s="42" t="s">
        <v>4100</v>
      </c>
      <c r="Q1852" s="42">
        <v>19</v>
      </c>
      <c r="R1852" s="45" t="s">
        <v>1479</v>
      </c>
    </row>
    <row r="1853" spans="1:18" ht="14.1" customHeight="1">
      <c r="A1853" s="42" t="str">
        <f t="shared" si="21"/>
        <v>11111</v>
      </c>
      <c r="B1853" s="42" t="str">
        <f t="shared" si="22"/>
        <v>11111104</v>
      </c>
      <c r="C1853" s="42" t="str">
        <f t="shared" si="23"/>
        <v>111111041</v>
      </c>
      <c r="I1853" s="42">
        <v>120476</v>
      </c>
      <c r="J1853" s="42" t="s">
        <v>8771</v>
      </c>
      <c r="K1853" s="42">
        <v>11</v>
      </c>
      <c r="L1853" s="42" t="s">
        <v>8754</v>
      </c>
      <c r="M1853" s="44">
        <v>111</v>
      </c>
      <c r="N1853" s="42" t="s">
        <v>8755</v>
      </c>
      <c r="O1853" s="42">
        <v>104</v>
      </c>
      <c r="P1853" s="42" t="s">
        <v>8777</v>
      </c>
      <c r="Q1853" s="42">
        <v>1</v>
      </c>
      <c r="R1853" s="45" t="s">
        <v>3960</v>
      </c>
    </row>
    <row r="1854" spans="1:18" ht="14.1" customHeight="1">
      <c r="A1854" s="42" t="str">
        <f t="shared" si="21"/>
        <v>11111</v>
      </c>
      <c r="B1854" s="42" t="str">
        <f t="shared" si="22"/>
        <v>11111104</v>
      </c>
      <c r="C1854" s="42" t="str">
        <f t="shared" si="23"/>
        <v>111111042</v>
      </c>
      <c r="I1854" s="42">
        <v>120477</v>
      </c>
      <c r="J1854" s="42" t="s">
        <v>8772</v>
      </c>
      <c r="K1854" s="42">
        <v>11</v>
      </c>
      <c r="L1854" s="42" t="s">
        <v>8754</v>
      </c>
      <c r="M1854" s="44">
        <v>111</v>
      </c>
      <c r="N1854" s="42" t="s">
        <v>8755</v>
      </c>
      <c r="O1854" s="42">
        <v>104</v>
      </c>
      <c r="P1854" s="42" t="s">
        <v>8777</v>
      </c>
      <c r="Q1854" s="42">
        <v>2</v>
      </c>
      <c r="R1854" s="45" t="s">
        <v>8779</v>
      </c>
    </row>
    <row r="1855" spans="1:18" ht="14.1" customHeight="1">
      <c r="A1855" s="42" t="str">
        <f t="shared" si="21"/>
        <v>11111</v>
      </c>
      <c r="B1855" s="42" t="str">
        <f t="shared" si="22"/>
        <v>11111104</v>
      </c>
      <c r="C1855" s="42" t="str">
        <f t="shared" si="23"/>
        <v>111111043</v>
      </c>
      <c r="I1855" s="42">
        <v>120478</v>
      </c>
      <c r="J1855" s="42" t="s">
        <v>8773</v>
      </c>
      <c r="K1855" s="42">
        <v>11</v>
      </c>
      <c r="L1855" s="42" t="s">
        <v>8754</v>
      </c>
      <c r="M1855" s="44">
        <v>111</v>
      </c>
      <c r="N1855" s="42" t="s">
        <v>8755</v>
      </c>
      <c r="O1855" s="42">
        <v>104</v>
      </c>
      <c r="P1855" s="42" t="s">
        <v>8777</v>
      </c>
      <c r="Q1855" s="42">
        <v>3</v>
      </c>
      <c r="R1855" s="45" t="s">
        <v>3984</v>
      </c>
    </row>
    <row r="1856" spans="1:18" ht="14.1" customHeight="1">
      <c r="A1856" s="42" t="str">
        <f t="shared" si="21"/>
        <v>11111</v>
      </c>
      <c r="B1856" s="42" t="str">
        <f t="shared" si="22"/>
        <v>11111104</v>
      </c>
      <c r="C1856" s="42" t="str">
        <f t="shared" si="23"/>
        <v>111111044</v>
      </c>
      <c r="I1856" s="42">
        <v>120479</v>
      </c>
      <c r="J1856" s="42" t="s">
        <v>8774</v>
      </c>
      <c r="K1856" s="42">
        <v>11</v>
      </c>
      <c r="L1856" s="42" t="s">
        <v>8754</v>
      </c>
      <c r="M1856" s="44">
        <v>111</v>
      </c>
      <c r="N1856" s="42" t="s">
        <v>8755</v>
      </c>
      <c r="O1856" s="42">
        <v>104</v>
      </c>
      <c r="P1856" s="42" t="s">
        <v>8777</v>
      </c>
      <c r="Q1856" s="42">
        <v>4</v>
      </c>
      <c r="R1856" s="45" t="s">
        <v>8782</v>
      </c>
    </row>
    <row r="1857" spans="1:18" ht="14.1" customHeight="1">
      <c r="A1857" s="42" t="str">
        <f t="shared" si="21"/>
        <v>11111</v>
      </c>
      <c r="B1857" s="42" t="str">
        <f t="shared" si="22"/>
        <v>11111104</v>
      </c>
      <c r="C1857" s="42" t="str">
        <f t="shared" si="23"/>
        <v>111111045</v>
      </c>
      <c r="I1857" s="42">
        <v>120480</v>
      </c>
      <c r="J1857" s="42" t="s">
        <v>8775</v>
      </c>
      <c r="K1857" s="42">
        <v>11</v>
      </c>
      <c r="L1857" s="42" t="s">
        <v>8754</v>
      </c>
      <c r="M1857" s="44">
        <v>111</v>
      </c>
      <c r="N1857" s="42" t="s">
        <v>8755</v>
      </c>
      <c r="O1857" s="42">
        <v>104</v>
      </c>
      <c r="P1857" s="42" t="s">
        <v>8777</v>
      </c>
      <c r="Q1857" s="42">
        <v>5</v>
      </c>
      <c r="R1857" s="45" t="s">
        <v>8784</v>
      </c>
    </row>
    <row r="1858" spans="1:18" ht="14.1" customHeight="1">
      <c r="A1858" s="42" t="str">
        <f t="shared" si="21"/>
        <v>11111</v>
      </c>
      <c r="B1858" s="42" t="str">
        <f t="shared" si="22"/>
        <v>11111104</v>
      </c>
      <c r="C1858" s="42" t="str">
        <f t="shared" si="23"/>
        <v>111111046</v>
      </c>
      <c r="I1858" s="42">
        <v>120481</v>
      </c>
      <c r="J1858" s="42" t="s">
        <v>8776</v>
      </c>
      <c r="K1858" s="42">
        <v>11</v>
      </c>
      <c r="L1858" s="42" t="s">
        <v>8754</v>
      </c>
      <c r="M1858" s="44">
        <v>111</v>
      </c>
      <c r="N1858" s="42" t="s">
        <v>8755</v>
      </c>
      <c r="O1858" s="42">
        <v>104</v>
      </c>
      <c r="P1858" s="42" t="s">
        <v>8777</v>
      </c>
      <c r="Q1858" s="42">
        <v>6</v>
      </c>
      <c r="R1858" s="45" t="s">
        <v>8786</v>
      </c>
    </row>
    <row r="1859" spans="1:18" ht="14.1" customHeight="1">
      <c r="A1859" s="42" t="str">
        <f t="shared" si="21"/>
        <v>11111</v>
      </c>
      <c r="B1859" s="42" t="str">
        <f t="shared" si="22"/>
        <v>11111104</v>
      </c>
      <c r="C1859" s="42" t="str">
        <f t="shared" si="23"/>
        <v>111111047</v>
      </c>
      <c r="I1859" s="42">
        <v>120482</v>
      </c>
      <c r="J1859" s="42" t="s">
        <v>8778</v>
      </c>
      <c r="K1859" s="42">
        <v>11</v>
      </c>
      <c r="L1859" s="42" t="s">
        <v>8754</v>
      </c>
      <c r="M1859" s="44">
        <v>111</v>
      </c>
      <c r="N1859" s="42" t="s">
        <v>8755</v>
      </c>
      <c r="O1859" s="42">
        <v>104</v>
      </c>
      <c r="P1859" s="42" t="s">
        <v>8777</v>
      </c>
      <c r="Q1859" s="42">
        <v>7</v>
      </c>
      <c r="R1859" s="45" t="s">
        <v>8788</v>
      </c>
    </row>
    <row r="1860" spans="1:18" ht="14.1" customHeight="1">
      <c r="A1860" s="42" t="str">
        <f t="shared" si="21"/>
        <v>11111</v>
      </c>
      <c r="B1860" s="42" t="str">
        <f t="shared" si="22"/>
        <v>11111104</v>
      </c>
      <c r="C1860" s="42" t="str">
        <f t="shared" si="23"/>
        <v>1111110419</v>
      </c>
      <c r="I1860" s="42">
        <v>120483</v>
      </c>
      <c r="J1860" s="42" t="s">
        <v>8780</v>
      </c>
      <c r="K1860" s="42">
        <v>11</v>
      </c>
      <c r="L1860" s="42" t="s">
        <v>8754</v>
      </c>
      <c r="M1860" s="44">
        <v>111</v>
      </c>
      <c r="N1860" s="42" t="s">
        <v>8755</v>
      </c>
      <c r="O1860" s="42">
        <v>104</v>
      </c>
      <c r="P1860" s="42" t="s">
        <v>8777</v>
      </c>
      <c r="Q1860" s="42">
        <v>19</v>
      </c>
      <c r="R1860" s="45" t="s">
        <v>1479</v>
      </c>
    </row>
    <row r="1861" spans="1:18" ht="14.1" customHeight="1">
      <c r="A1861" s="42" t="str">
        <f t="shared" si="21"/>
        <v>11111</v>
      </c>
      <c r="B1861" s="42" t="str">
        <f t="shared" si="22"/>
        <v>11111105</v>
      </c>
      <c r="C1861" s="42" t="str">
        <f t="shared" si="23"/>
        <v>111111051</v>
      </c>
      <c r="I1861" s="42">
        <v>120484</v>
      </c>
      <c r="J1861" s="42" t="s">
        <v>8781</v>
      </c>
      <c r="K1861" s="42">
        <v>11</v>
      </c>
      <c r="L1861" s="42" t="s">
        <v>8754</v>
      </c>
      <c r="M1861" s="44">
        <v>111</v>
      </c>
      <c r="N1861" s="42" t="s">
        <v>8755</v>
      </c>
      <c r="O1861" s="42">
        <v>105</v>
      </c>
      <c r="P1861" s="42" t="s">
        <v>1836</v>
      </c>
      <c r="Q1861" s="42">
        <v>1</v>
      </c>
      <c r="R1861" s="45" t="s">
        <v>8791</v>
      </c>
    </row>
    <row r="1862" spans="1:18" ht="14.1" customHeight="1">
      <c r="A1862" s="42" t="str">
        <f t="shared" si="21"/>
        <v>11111</v>
      </c>
      <c r="B1862" s="42" t="str">
        <f t="shared" si="22"/>
        <v>11111105</v>
      </c>
      <c r="C1862" s="42" t="str">
        <f t="shared" si="23"/>
        <v>111111052</v>
      </c>
      <c r="I1862" s="42">
        <v>120485</v>
      </c>
      <c r="J1862" s="42" t="s">
        <v>8783</v>
      </c>
      <c r="K1862" s="42">
        <v>11</v>
      </c>
      <c r="L1862" s="42" t="s">
        <v>8754</v>
      </c>
      <c r="M1862" s="44">
        <v>111</v>
      </c>
      <c r="N1862" s="42" t="s">
        <v>8755</v>
      </c>
      <c r="O1862" s="42">
        <v>105</v>
      </c>
      <c r="P1862" s="42" t="s">
        <v>1836</v>
      </c>
      <c r="Q1862" s="42">
        <v>2</v>
      </c>
      <c r="R1862" s="45" t="s">
        <v>8793</v>
      </c>
    </row>
    <row r="1863" spans="1:18" ht="14.1" customHeight="1">
      <c r="A1863" s="42" t="str">
        <f t="shared" si="21"/>
        <v>11111</v>
      </c>
      <c r="B1863" s="42" t="str">
        <f t="shared" si="22"/>
        <v>11111105</v>
      </c>
      <c r="C1863" s="42" t="str">
        <f t="shared" si="23"/>
        <v>111111053</v>
      </c>
      <c r="I1863" s="42">
        <v>120486</v>
      </c>
      <c r="J1863" s="42" t="s">
        <v>8785</v>
      </c>
      <c r="K1863" s="42">
        <v>11</v>
      </c>
      <c r="L1863" s="42" t="s">
        <v>8754</v>
      </c>
      <c r="M1863" s="44">
        <v>111</v>
      </c>
      <c r="N1863" s="42" t="s">
        <v>8755</v>
      </c>
      <c r="O1863" s="42">
        <v>105</v>
      </c>
      <c r="P1863" s="42" t="s">
        <v>1836</v>
      </c>
      <c r="Q1863" s="42">
        <v>3</v>
      </c>
      <c r="R1863" s="45" t="s">
        <v>8734</v>
      </c>
    </row>
    <row r="1864" spans="1:18" ht="14.1" customHeight="1">
      <c r="A1864" s="42" t="str">
        <f t="shared" si="21"/>
        <v>11111</v>
      </c>
      <c r="B1864" s="42" t="str">
        <f t="shared" si="22"/>
        <v>11111105</v>
      </c>
      <c r="C1864" s="42" t="str">
        <f t="shared" si="23"/>
        <v>111111054</v>
      </c>
      <c r="I1864" s="42">
        <v>120487</v>
      </c>
      <c r="J1864" s="42" t="s">
        <v>8787</v>
      </c>
      <c r="K1864" s="42">
        <v>11</v>
      </c>
      <c r="L1864" s="42" t="s">
        <v>8754</v>
      </c>
      <c r="M1864" s="44">
        <v>111</v>
      </c>
      <c r="N1864" s="42" t="s">
        <v>8755</v>
      </c>
      <c r="O1864" s="42">
        <v>105</v>
      </c>
      <c r="P1864" s="42" t="s">
        <v>1836</v>
      </c>
      <c r="Q1864" s="42">
        <v>4</v>
      </c>
      <c r="R1864" s="45" t="s">
        <v>8796</v>
      </c>
    </row>
    <row r="1865" spans="1:18" ht="14.1" customHeight="1">
      <c r="A1865" s="42" t="str">
        <f t="shared" si="21"/>
        <v>11111</v>
      </c>
      <c r="B1865" s="42" t="str">
        <f t="shared" si="22"/>
        <v>11111105</v>
      </c>
      <c r="C1865" s="42" t="str">
        <f t="shared" si="23"/>
        <v>111111055</v>
      </c>
      <c r="I1865" s="42">
        <v>120488</v>
      </c>
      <c r="J1865" s="42" t="s">
        <v>8789</v>
      </c>
      <c r="K1865" s="42">
        <v>11</v>
      </c>
      <c r="L1865" s="42" t="s">
        <v>8754</v>
      </c>
      <c r="M1865" s="44">
        <v>111</v>
      </c>
      <c r="N1865" s="42" t="s">
        <v>8755</v>
      </c>
      <c r="O1865" s="42">
        <v>105</v>
      </c>
      <c r="P1865" s="42" t="s">
        <v>1836</v>
      </c>
      <c r="Q1865" s="42">
        <v>5</v>
      </c>
      <c r="R1865" s="45" t="s">
        <v>8798</v>
      </c>
    </row>
    <row r="1866" spans="1:18" ht="14.1" customHeight="1">
      <c r="A1866" s="42" t="str">
        <f t="shared" si="21"/>
        <v>11111</v>
      </c>
      <c r="B1866" s="42" t="str">
        <f t="shared" si="22"/>
        <v>11111105</v>
      </c>
      <c r="C1866" s="42" t="str">
        <f t="shared" si="23"/>
        <v>111111056</v>
      </c>
      <c r="I1866" s="42">
        <v>120489</v>
      </c>
      <c r="J1866" s="42" t="s">
        <v>8790</v>
      </c>
      <c r="K1866" s="42">
        <v>11</v>
      </c>
      <c r="L1866" s="42" t="s">
        <v>8754</v>
      </c>
      <c r="M1866" s="44">
        <v>111</v>
      </c>
      <c r="N1866" s="42" t="s">
        <v>8755</v>
      </c>
      <c r="O1866" s="42">
        <v>105</v>
      </c>
      <c r="P1866" s="42" t="s">
        <v>1836</v>
      </c>
      <c r="Q1866" s="42">
        <v>6</v>
      </c>
      <c r="R1866" s="45" t="s">
        <v>7040</v>
      </c>
    </row>
    <row r="1867" spans="1:18" ht="14.1" customHeight="1">
      <c r="A1867" s="42" t="str">
        <f t="shared" si="21"/>
        <v>11111</v>
      </c>
      <c r="B1867" s="42" t="str">
        <f t="shared" si="22"/>
        <v>11111105</v>
      </c>
      <c r="C1867" s="42" t="str">
        <f t="shared" si="23"/>
        <v>111111057</v>
      </c>
      <c r="I1867" s="42">
        <v>120490</v>
      </c>
      <c r="J1867" s="42" t="s">
        <v>8792</v>
      </c>
      <c r="K1867" s="42">
        <v>11</v>
      </c>
      <c r="L1867" s="42" t="s">
        <v>8754</v>
      </c>
      <c r="M1867" s="44">
        <v>111</v>
      </c>
      <c r="N1867" s="42" t="s">
        <v>8755</v>
      </c>
      <c r="O1867" s="42">
        <v>105</v>
      </c>
      <c r="P1867" s="42" t="s">
        <v>1836</v>
      </c>
      <c r="Q1867" s="42">
        <v>7</v>
      </c>
      <c r="R1867" s="45" t="s">
        <v>8801</v>
      </c>
    </row>
    <row r="1868" spans="1:18" ht="14.1" customHeight="1">
      <c r="A1868" s="42" t="str">
        <f t="shared" si="21"/>
        <v>11111</v>
      </c>
      <c r="B1868" s="42" t="str">
        <f t="shared" si="22"/>
        <v>11111105</v>
      </c>
      <c r="C1868" s="42" t="str">
        <f t="shared" si="23"/>
        <v>1111110519</v>
      </c>
      <c r="I1868" s="42">
        <v>120491</v>
      </c>
      <c r="J1868" s="42" t="s">
        <v>8794</v>
      </c>
      <c r="K1868" s="42">
        <v>11</v>
      </c>
      <c r="L1868" s="42" t="s">
        <v>8754</v>
      </c>
      <c r="M1868" s="44">
        <v>111</v>
      </c>
      <c r="N1868" s="42" t="s">
        <v>8755</v>
      </c>
      <c r="O1868" s="42">
        <v>105</v>
      </c>
      <c r="P1868" s="42" t="s">
        <v>1836</v>
      </c>
      <c r="Q1868" s="42">
        <v>19</v>
      </c>
      <c r="R1868" s="45" t="s">
        <v>1479</v>
      </c>
    </row>
    <row r="1869" spans="1:18" ht="14.1" customHeight="1">
      <c r="A1869" s="42" t="str">
        <f t="shared" si="21"/>
        <v>11111</v>
      </c>
      <c r="B1869" s="42" t="str">
        <f t="shared" si="22"/>
        <v>11111106</v>
      </c>
      <c r="C1869" s="42" t="str">
        <f t="shared" si="23"/>
        <v>111111061</v>
      </c>
      <c r="I1869" s="42">
        <v>120492</v>
      </c>
      <c r="J1869" s="42" t="s">
        <v>8795</v>
      </c>
      <c r="K1869" s="42">
        <v>11</v>
      </c>
      <c r="L1869" s="42" t="s">
        <v>8754</v>
      </c>
      <c r="M1869" s="44">
        <v>111</v>
      </c>
      <c r="N1869" s="42" t="s">
        <v>8755</v>
      </c>
      <c r="O1869" s="42">
        <v>106</v>
      </c>
      <c r="P1869" s="42" t="s">
        <v>8804</v>
      </c>
      <c r="Q1869" s="42">
        <v>1</v>
      </c>
      <c r="R1869" s="45" t="s">
        <v>8597</v>
      </c>
    </row>
    <row r="1870" spans="1:18" ht="14.1" customHeight="1">
      <c r="A1870" s="42" t="str">
        <f t="shared" si="21"/>
        <v>11111</v>
      </c>
      <c r="B1870" s="42" t="str">
        <f t="shared" si="22"/>
        <v>11111106</v>
      </c>
      <c r="C1870" s="42" t="str">
        <f t="shared" si="23"/>
        <v>111111062</v>
      </c>
      <c r="I1870" s="42">
        <v>120493</v>
      </c>
      <c r="J1870" s="42" t="s">
        <v>8797</v>
      </c>
      <c r="K1870" s="42">
        <v>11</v>
      </c>
      <c r="L1870" s="42" t="s">
        <v>8754</v>
      </c>
      <c r="M1870" s="44">
        <v>111</v>
      </c>
      <c r="N1870" s="42" t="s">
        <v>8755</v>
      </c>
      <c r="O1870" s="42">
        <v>106</v>
      </c>
      <c r="P1870" s="42" t="s">
        <v>8804</v>
      </c>
      <c r="Q1870" s="42">
        <v>2</v>
      </c>
      <c r="R1870" s="45" t="s">
        <v>8806</v>
      </c>
    </row>
    <row r="1871" spans="1:18" ht="14.1" customHeight="1">
      <c r="A1871" s="42" t="str">
        <f t="shared" si="21"/>
        <v>11111</v>
      </c>
      <c r="B1871" s="42" t="str">
        <f t="shared" si="22"/>
        <v>11111106</v>
      </c>
      <c r="C1871" s="42" t="str">
        <f t="shared" si="23"/>
        <v>111111063</v>
      </c>
      <c r="I1871" s="42">
        <v>120494</v>
      </c>
      <c r="J1871" s="42" t="s">
        <v>8799</v>
      </c>
      <c r="K1871" s="42">
        <v>11</v>
      </c>
      <c r="L1871" s="42" t="s">
        <v>8754</v>
      </c>
      <c r="M1871" s="44">
        <v>111</v>
      </c>
      <c r="N1871" s="42" t="s">
        <v>8755</v>
      </c>
      <c r="O1871" s="42">
        <v>106</v>
      </c>
      <c r="P1871" s="42" t="s">
        <v>8804</v>
      </c>
      <c r="Q1871" s="42">
        <v>3</v>
      </c>
      <c r="R1871" s="45" t="s">
        <v>8808</v>
      </c>
    </row>
    <row r="1872" spans="1:18" ht="14.1" customHeight="1">
      <c r="A1872" s="42" t="str">
        <f t="shared" si="21"/>
        <v>11111</v>
      </c>
      <c r="B1872" s="42" t="str">
        <f t="shared" si="22"/>
        <v>11111106</v>
      </c>
      <c r="C1872" s="42" t="str">
        <f t="shared" si="23"/>
        <v>111111064</v>
      </c>
      <c r="I1872" s="42">
        <v>120495</v>
      </c>
      <c r="J1872" s="42" t="s">
        <v>8800</v>
      </c>
      <c r="K1872" s="42">
        <v>11</v>
      </c>
      <c r="L1872" s="42" t="s">
        <v>8754</v>
      </c>
      <c r="M1872" s="44">
        <v>111</v>
      </c>
      <c r="N1872" s="42" t="s">
        <v>8755</v>
      </c>
      <c r="O1872" s="42">
        <v>106</v>
      </c>
      <c r="P1872" s="42" t="s">
        <v>8804</v>
      </c>
      <c r="Q1872" s="42">
        <v>4</v>
      </c>
      <c r="R1872" s="45" t="s">
        <v>8810</v>
      </c>
    </row>
    <row r="1873" spans="1:18" ht="14.1" customHeight="1">
      <c r="A1873" s="42" t="str">
        <f t="shared" si="21"/>
        <v>11111</v>
      </c>
      <c r="B1873" s="42" t="str">
        <f t="shared" si="22"/>
        <v>11111106</v>
      </c>
      <c r="C1873" s="42" t="str">
        <f t="shared" si="23"/>
        <v>111111065</v>
      </c>
      <c r="I1873" s="42">
        <v>120496</v>
      </c>
      <c r="J1873" s="42" t="s">
        <v>8802</v>
      </c>
      <c r="K1873" s="42">
        <v>11</v>
      </c>
      <c r="L1873" s="42" t="s">
        <v>8754</v>
      </c>
      <c r="M1873" s="44">
        <v>111</v>
      </c>
      <c r="N1873" s="42" t="s">
        <v>8755</v>
      </c>
      <c r="O1873" s="42">
        <v>106</v>
      </c>
      <c r="P1873" s="42" t="s">
        <v>8804</v>
      </c>
      <c r="Q1873" s="42">
        <v>5</v>
      </c>
      <c r="R1873" s="45" t="s">
        <v>8812</v>
      </c>
    </row>
    <row r="1874" spans="1:18" ht="14.1" customHeight="1">
      <c r="A1874" s="42" t="str">
        <f t="shared" si="21"/>
        <v>11111</v>
      </c>
      <c r="B1874" s="42" t="str">
        <f t="shared" si="22"/>
        <v>11111106</v>
      </c>
      <c r="C1874" s="42" t="str">
        <f t="shared" si="23"/>
        <v>1111110619</v>
      </c>
      <c r="I1874" s="42">
        <v>120497</v>
      </c>
      <c r="J1874" s="42" t="s">
        <v>8803</v>
      </c>
      <c r="K1874" s="42">
        <v>11</v>
      </c>
      <c r="L1874" s="42" t="s">
        <v>8754</v>
      </c>
      <c r="M1874" s="44">
        <v>111</v>
      </c>
      <c r="N1874" s="42" t="s">
        <v>8755</v>
      </c>
      <c r="O1874" s="42">
        <v>106</v>
      </c>
      <c r="P1874" s="42" t="s">
        <v>8804</v>
      </c>
      <c r="Q1874" s="42">
        <v>19</v>
      </c>
      <c r="R1874" s="45" t="s">
        <v>1479</v>
      </c>
    </row>
    <row r="1875" spans="1:18" ht="14.1" customHeight="1">
      <c r="A1875" s="42" t="str">
        <f t="shared" si="21"/>
        <v>11111</v>
      </c>
      <c r="B1875" s="42" t="str">
        <f t="shared" si="22"/>
        <v>11111107</v>
      </c>
      <c r="C1875" s="42" t="str">
        <f t="shared" si="23"/>
        <v>111111071</v>
      </c>
      <c r="I1875" s="42">
        <v>120498</v>
      </c>
      <c r="J1875" s="42" t="s">
        <v>8805</v>
      </c>
      <c r="K1875" s="42">
        <v>11</v>
      </c>
      <c r="L1875" s="42" t="s">
        <v>8754</v>
      </c>
      <c r="M1875" s="44">
        <v>111</v>
      </c>
      <c r="N1875" s="42" t="s">
        <v>8755</v>
      </c>
      <c r="O1875" s="42">
        <v>107</v>
      </c>
      <c r="P1875" s="42" t="s">
        <v>3081</v>
      </c>
      <c r="Q1875" s="42">
        <v>1</v>
      </c>
      <c r="R1875" s="45" t="s">
        <v>8815</v>
      </c>
    </row>
    <row r="1876" spans="1:18" ht="14.1" customHeight="1">
      <c r="A1876" s="42" t="str">
        <f t="shared" si="21"/>
        <v>11111</v>
      </c>
      <c r="B1876" s="42" t="str">
        <f t="shared" si="22"/>
        <v>11111107</v>
      </c>
      <c r="C1876" s="42" t="str">
        <f t="shared" si="23"/>
        <v>111111072</v>
      </c>
      <c r="I1876" s="42">
        <v>120499</v>
      </c>
      <c r="J1876" s="42" t="s">
        <v>8807</v>
      </c>
      <c r="K1876" s="42">
        <v>11</v>
      </c>
      <c r="L1876" s="42" t="s">
        <v>8754</v>
      </c>
      <c r="M1876" s="44">
        <v>111</v>
      </c>
      <c r="N1876" s="42" t="s">
        <v>8755</v>
      </c>
      <c r="O1876" s="42">
        <v>107</v>
      </c>
      <c r="P1876" s="42" t="s">
        <v>3081</v>
      </c>
      <c r="Q1876" s="42">
        <v>2</v>
      </c>
      <c r="R1876" s="45" t="s">
        <v>8817</v>
      </c>
    </row>
    <row r="1877" spans="1:18" ht="14.1" customHeight="1">
      <c r="A1877" s="42" t="str">
        <f t="shared" si="21"/>
        <v>11111</v>
      </c>
      <c r="B1877" s="42" t="str">
        <f t="shared" si="22"/>
        <v>11111107</v>
      </c>
      <c r="C1877" s="42" t="str">
        <f t="shared" si="23"/>
        <v>1111110719</v>
      </c>
      <c r="I1877" s="42">
        <v>120500</v>
      </c>
      <c r="J1877" s="42" t="s">
        <v>8809</v>
      </c>
      <c r="K1877" s="42">
        <v>11</v>
      </c>
      <c r="L1877" s="42" t="s">
        <v>8754</v>
      </c>
      <c r="M1877" s="44">
        <v>111</v>
      </c>
      <c r="N1877" s="42" t="s">
        <v>8755</v>
      </c>
      <c r="O1877" s="42">
        <v>107</v>
      </c>
      <c r="P1877" s="42" t="s">
        <v>3081</v>
      </c>
      <c r="Q1877" s="42">
        <v>19</v>
      </c>
      <c r="R1877" s="45" t="s">
        <v>1479</v>
      </c>
    </row>
    <row r="1878" spans="1:18" ht="14.1" customHeight="1">
      <c r="A1878" s="42" t="str">
        <f t="shared" si="21"/>
        <v>11111</v>
      </c>
      <c r="B1878" s="42" t="str">
        <f t="shared" si="22"/>
        <v>11111108</v>
      </c>
      <c r="C1878" s="42" t="str">
        <f t="shared" si="23"/>
        <v>111111081</v>
      </c>
      <c r="I1878" s="42">
        <v>120501</v>
      </c>
      <c r="J1878" s="42" t="s">
        <v>8811</v>
      </c>
      <c r="K1878" s="42">
        <v>11</v>
      </c>
      <c r="L1878" s="42" t="s">
        <v>8754</v>
      </c>
      <c r="M1878" s="44">
        <v>111</v>
      </c>
      <c r="N1878" s="42" t="s">
        <v>8755</v>
      </c>
      <c r="O1878" s="42">
        <v>108</v>
      </c>
      <c r="P1878" s="42" t="s">
        <v>1479</v>
      </c>
      <c r="Q1878" s="42">
        <v>1</v>
      </c>
      <c r="R1878" s="45" t="s">
        <v>1479</v>
      </c>
    </row>
    <row r="1879" spans="1:18" ht="14.1" customHeight="1">
      <c r="A1879" s="42" t="str">
        <f t="shared" si="21"/>
        <v>11112</v>
      </c>
      <c r="B1879" s="42" t="str">
        <f t="shared" si="22"/>
        <v>11112101</v>
      </c>
      <c r="C1879" s="42" t="str">
        <f t="shared" si="23"/>
        <v>111121011</v>
      </c>
      <c r="I1879" s="42">
        <v>120502</v>
      </c>
      <c r="J1879" s="42" t="s">
        <v>8813</v>
      </c>
      <c r="K1879" s="42">
        <v>11</v>
      </c>
      <c r="L1879" s="42" t="s">
        <v>8754</v>
      </c>
      <c r="M1879" s="44">
        <v>112</v>
      </c>
      <c r="N1879" s="42" t="s">
        <v>8821</v>
      </c>
      <c r="O1879" s="42">
        <v>101</v>
      </c>
      <c r="P1879" s="42" t="s">
        <v>8822</v>
      </c>
      <c r="Q1879" s="42">
        <v>1</v>
      </c>
      <c r="R1879" s="45" t="s">
        <v>8823</v>
      </c>
    </row>
    <row r="1880" spans="1:18" ht="14.1" customHeight="1">
      <c r="A1880" s="42" t="str">
        <f t="shared" si="21"/>
        <v>11112</v>
      </c>
      <c r="B1880" s="42" t="str">
        <f t="shared" si="22"/>
        <v>11112101</v>
      </c>
      <c r="C1880" s="42" t="str">
        <f t="shared" si="23"/>
        <v>111121012</v>
      </c>
      <c r="I1880" s="42">
        <v>120503</v>
      </c>
      <c r="J1880" s="42" t="s">
        <v>8814</v>
      </c>
      <c r="K1880" s="42">
        <v>11</v>
      </c>
      <c r="L1880" s="42" t="s">
        <v>8754</v>
      </c>
      <c r="M1880" s="44">
        <v>112</v>
      </c>
      <c r="N1880" s="42" t="s">
        <v>8821</v>
      </c>
      <c r="O1880" s="42">
        <v>101</v>
      </c>
      <c r="P1880" s="42" t="s">
        <v>8822</v>
      </c>
      <c r="Q1880" s="42">
        <v>2</v>
      </c>
      <c r="R1880" s="45" t="s">
        <v>8825</v>
      </c>
    </row>
    <row r="1881" spans="1:18" ht="14.1" customHeight="1">
      <c r="A1881" s="42" t="str">
        <f t="shared" si="21"/>
        <v>11112</v>
      </c>
      <c r="B1881" s="42" t="str">
        <f t="shared" si="22"/>
        <v>11112101</v>
      </c>
      <c r="C1881" s="42" t="str">
        <f t="shared" si="23"/>
        <v>111121013</v>
      </c>
      <c r="I1881" s="42">
        <v>120504</v>
      </c>
      <c r="J1881" s="42" t="s">
        <v>8816</v>
      </c>
      <c r="K1881" s="42">
        <v>11</v>
      </c>
      <c r="L1881" s="42" t="s">
        <v>8754</v>
      </c>
      <c r="M1881" s="44">
        <v>112</v>
      </c>
      <c r="N1881" s="42" t="s">
        <v>8821</v>
      </c>
      <c r="O1881" s="42">
        <v>101</v>
      </c>
      <c r="P1881" s="42" t="s">
        <v>8822</v>
      </c>
      <c r="Q1881" s="42">
        <v>3</v>
      </c>
      <c r="R1881" s="45" t="s">
        <v>8827</v>
      </c>
    </row>
    <row r="1882" spans="1:18" ht="14.1" customHeight="1">
      <c r="A1882" s="42" t="str">
        <f t="shared" si="21"/>
        <v>11112</v>
      </c>
      <c r="B1882" s="42" t="str">
        <f t="shared" si="22"/>
        <v>11112101</v>
      </c>
      <c r="C1882" s="42" t="str">
        <f t="shared" si="23"/>
        <v>111121014</v>
      </c>
      <c r="I1882" s="42">
        <v>120505</v>
      </c>
      <c r="J1882" s="42" t="s">
        <v>8818</v>
      </c>
      <c r="K1882" s="42">
        <v>11</v>
      </c>
      <c r="L1882" s="42" t="s">
        <v>8754</v>
      </c>
      <c r="M1882" s="44">
        <v>112</v>
      </c>
      <c r="N1882" s="42" t="s">
        <v>8821</v>
      </c>
      <c r="O1882" s="42">
        <v>101</v>
      </c>
      <c r="P1882" s="42" t="s">
        <v>8822</v>
      </c>
      <c r="Q1882" s="42">
        <v>4</v>
      </c>
      <c r="R1882" s="45" t="s">
        <v>8829</v>
      </c>
    </row>
    <row r="1883" spans="1:18" ht="14.1" customHeight="1">
      <c r="A1883" s="42" t="str">
        <f t="shared" si="21"/>
        <v>11112</v>
      </c>
      <c r="B1883" s="42" t="str">
        <f t="shared" si="22"/>
        <v>11112101</v>
      </c>
      <c r="C1883" s="42" t="str">
        <f t="shared" si="23"/>
        <v>111121015</v>
      </c>
      <c r="I1883" s="42">
        <v>120506</v>
      </c>
      <c r="J1883" s="42" t="s">
        <v>8819</v>
      </c>
      <c r="K1883" s="42">
        <v>11</v>
      </c>
      <c r="L1883" s="42" t="s">
        <v>8754</v>
      </c>
      <c r="M1883" s="44">
        <v>112</v>
      </c>
      <c r="N1883" s="42" t="s">
        <v>8821</v>
      </c>
      <c r="O1883" s="42">
        <v>101</v>
      </c>
      <c r="P1883" s="42" t="s">
        <v>8822</v>
      </c>
      <c r="Q1883" s="42">
        <v>5</v>
      </c>
      <c r="R1883" s="45" t="s">
        <v>8831</v>
      </c>
    </row>
    <row r="1884" spans="1:18" ht="14.1" customHeight="1">
      <c r="A1884" s="42" t="str">
        <f t="shared" si="21"/>
        <v>11112</v>
      </c>
      <c r="B1884" s="42" t="str">
        <f t="shared" si="22"/>
        <v>11112101</v>
      </c>
      <c r="C1884" s="42" t="str">
        <f t="shared" si="23"/>
        <v>111121016</v>
      </c>
      <c r="I1884" s="42">
        <v>120507</v>
      </c>
      <c r="J1884" s="42" t="s">
        <v>8820</v>
      </c>
      <c r="K1884" s="42">
        <v>11</v>
      </c>
      <c r="L1884" s="42" t="s">
        <v>8754</v>
      </c>
      <c r="M1884" s="44">
        <v>112</v>
      </c>
      <c r="N1884" s="42" t="s">
        <v>8821</v>
      </c>
      <c r="O1884" s="42">
        <v>101</v>
      </c>
      <c r="P1884" s="42" t="s">
        <v>8822</v>
      </c>
      <c r="Q1884" s="42">
        <v>6</v>
      </c>
      <c r="R1884" s="45" t="s">
        <v>8833</v>
      </c>
    </row>
    <row r="1885" spans="1:18" ht="14.1" customHeight="1">
      <c r="A1885" s="42" t="str">
        <f t="shared" si="21"/>
        <v>11112</v>
      </c>
      <c r="B1885" s="42" t="str">
        <f t="shared" si="22"/>
        <v>11112101</v>
      </c>
      <c r="C1885" s="42" t="str">
        <f t="shared" si="23"/>
        <v>111121017</v>
      </c>
      <c r="I1885" s="42">
        <v>120508</v>
      </c>
      <c r="J1885" s="42" t="s">
        <v>8824</v>
      </c>
      <c r="K1885" s="42">
        <v>11</v>
      </c>
      <c r="L1885" s="42" t="s">
        <v>8754</v>
      </c>
      <c r="M1885" s="44">
        <v>112</v>
      </c>
      <c r="N1885" s="42" t="s">
        <v>8821</v>
      </c>
      <c r="O1885" s="42">
        <v>101</v>
      </c>
      <c r="P1885" s="42" t="s">
        <v>8822</v>
      </c>
      <c r="Q1885" s="42">
        <v>7</v>
      </c>
      <c r="R1885" s="45" t="s">
        <v>8835</v>
      </c>
    </row>
    <row r="1886" spans="1:18" ht="14.1" customHeight="1">
      <c r="A1886" s="42" t="str">
        <f t="shared" si="21"/>
        <v>11112</v>
      </c>
      <c r="B1886" s="42" t="str">
        <f t="shared" si="22"/>
        <v>11112101</v>
      </c>
      <c r="C1886" s="42" t="str">
        <f t="shared" si="23"/>
        <v>111121018</v>
      </c>
      <c r="I1886" s="42">
        <v>120509</v>
      </c>
      <c r="J1886" s="42" t="s">
        <v>8826</v>
      </c>
      <c r="K1886" s="42">
        <v>11</v>
      </c>
      <c r="L1886" s="42" t="s">
        <v>8754</v>
      </c>
      <c r="M1886" s="44">
        <v>112</v>
      </c>
      <c r="N1886" s="42" t="s">
        <v>8821</v>
      </c>
      <c r="O1886" s="42">
        <v>101</v>
      </c>
      <c r="P1886" s="42" t="s">
        <v>8822</v>
      </c>
      <c r="Q1886" s="42">
        <v>8</v>
      </c>
      <c r="R1886" s="45" t="s">
        <v>8837</v>
      </c>
    </row>
    <row r="1887" spans="1:18" ht="14.1" customHeight="1">
      <c r="A1887" s="42" t="str">
        <f t="shared" si="21"/>
        <v>11112</v>
      </c>
      <c r="B1887" s="42" t="str">
        <f t="shared" si="22"/>
        <v>11112101</v>
      </c>
      <c r="C1887" s="42" t="str">
        <f t="shared" si="23"/>
        <v>111121019</v>
      </c>
      <c r="I1887" s="42">
        <v>120510</v>
      </c>
      <c r="J1887" s="42" t="s">
        <v>8828</v>
      </c>
      <c r="K1887" s="42">
        <v>11</v>
      </c>
      <c r="L1887" s="42" t="s">
        <v>8754</v>
      </c>
      <c r="M1887" s="44">
        <v>112</v>
      </c>
      <c r="N1887" s="42" t="s">
        <v>8821</v>
      </c>
      <c r="O1887" s="42">
        <v>101</v>
      </c>
      <c r="P1887" s="42" t="s">
        <v>8822</v>
      </c>
      <c r="Q1887" s="42">
        <v>9</v>
      </c>
      <c r="R1887" s="45" t="s">
        <v>8839</v>
      </c>
    </row>
    <row r="1888" spans="1:18" ht="14.1" customHeight="1">
      <c r="A1888" s="42" t="str">
        <f t="shared" si="21"/>
        <v>11112</v>
      </c>
      <c r="B1888" s="42" t="str">
        <f t="shared" si="22"/>
        <v>11112101</v>
      </c>
      <c r="C1888" s="42" t="str">
        <f t="shared" si="23"/>
        <v>1111210110</v>
      </c>
      <c r="I1888" s="42">
        <v>120511</v>
      </c>
      <c r="J1888" s="42" t="s">
        <v>8830</v>
      </c>
      <c r="K1888" s="42">
        <v>11</v>
      </c>
      <c r="L1888" s="42" t="s">
        <v>8754</v>
      </c>
      <c r="M1888" s="44">
        <v>112</v>
      </c>
      <c r="N1888" s="42" t="s">
        <v>8821</v>
      </c>
      <c r="O1888" s="42">
        <v>101</v>
      </c>
      <c r="P1888" s="42" t="s">
        <v>8822</v>
      </c>
      <c r="Q1888" s="42">
        <v>10</v>
      </c>
      <c r="R1888" s="45" t="s">
        <v>8841</v>
      </c>
    </row>
    <row r="1889" spans="1:18" ht="14.1" customHeight="1">
      <c r="A1889" s="42" t="str">
        <f t="shared" si="21"/>
        <v>11112</v>
      </c>
      <c r="B1889" s="42" t="str">
        <f t="shared" si="22"/>
        <v>11112101</v>
      </c>
      <c r="C1889" s="42" t="str">
        <f t="shared" si="23"/>
        <v>1111210111</v>
      </c>
      <c r="I1889" s="42">
        <v>120512</v>
      </c>
      <c r="J1889" s="42" t="s">
        <v>8832</v>
      </c>
      <c r="K1889" s="42">
        <v>11</v>
      </c>
      <c r="L1889" s="42" t="s">
        <v>8754</v>
      </c>
      <c r="M1889" s="44">
        <v>112</v>
      </c>
      <c r="N1889" s="42" t="s">
        <v>8821</v>
      </c>
      <c r="O1889" s="42">
        <v>101</v>
      </c>
      <c r="P1889" s="42" t="s">
        <v>8822</v>
      </c>
      <c r="Q1889" s="42">
        <v>11</v>
      </c>
      <c r="R1889" s="45" t="s">
        <v>8843</v>
      </c>
    </row>
    <row r="1890" spans="1:18" ht="14.1" customHeight="1">
      <c r="A1890" s="42" t="str">
        <f t="shared" si="21"/>
        <v>11112</v>
      </c>
      <c r="B1890" s="42" t="str">
        <f t="shared" si="22"/>
        <v>11112101</v>
      </c>
      <c r="C1890" s="42" t="str">
        <f t="shared" si="23"/>
        <v>1111210112</v>
      </c>
      <c r="I1890" s="42">
        <v>120513</v>
      </c>
      <c r="J1890" s="42" t="s">
        <v>8834</v>
      </c>
      <c r="K1890" s="42">
        <v>11</v>
      </c>
      <c r="L1890" s="42" t="s">
        <v>8754</v>
      </c>
      <c r="M1890" s="44">
        <v>112</v>
      </c>
      <c r="N1890" s="42" t="s">
        <v>8821</v>
      </c>
      <c r="O1890" s="42">
        <v>101</v>
      </c>
      <c r="P1890" s="42" t="s">
        <v>8822</v>
      </c>
      <c r="Q1890" s="42">
        <v>12</v>
      </c>
      <c r="R1890" s="45" t="s">
        <v>8845</v>
      </c>
    </row>
    <row r="1891" spans="1:18" ht="14.1" customHeight="1">
      <c r="A1891" s="42" t="str">
        <f t="shared" si="21"/>
        <v>11112</v>
      </c>
      <c r="B1891" s="42" t="str">
        <f t="shared" si="22"/>
        <v>11112101</v>
      </c>
      <c r="C1891" s="42" t="str">
        <f t="shared" si="23"/>
        <v>1111210119</v>
      </c>
      <c r="I1891" s="42">
        <v>120514</v>
      </c>
      <c r="J1891" s="42" t="s">
        <v>8836</v>
      </c>
      <c r="K1891" s="42">
        <v>11</v>
      </c>
      <c r="L1891" s="42" t="s">
        <v>8754</v>
      </c>
      <c r="M1891" s="44">
        <v>112</v>
      </c>
      <c r="N1891" s="42" t="s">
        <v>8821</v>
      </c>
      <c r="O1891" s="42">
        <v>101</v>
      </c>
      <c r="P1891" s="42" t="s">
        <v>8822</v>
      </c>
      <c r="Q1891" s="42">
        <v>19</v>
      </c>
      <c r="R1891" s="45" t="s">
        <v>1479</v>
      </c>
    </row>
    <row r="1892" spans="1:18" ht="14.1" customHeight="1">
      <c r="A1892" s="42" t="str">
        <f t="shared" si="21"/>
        <v>11112</v>
      </c>
      <c r="B1892" s="42" t="str">
        <f t="shared" si="22"/>
        <v>11112102</v>
      </c>
      <c r="C1892" s="42" t="str">
        <f t="shared" si="23"/>
        <v>111121021</v>
      </c>
      <c r="I1892" s="42">
        <v>120515</v>
      </c>
      <c r="J1892" s="42" t="s">
        <v>8838</v>
      </c>
      <c r="K1892" s="42">
        <v>11</v>
      </c>
      <c r="L1892" s="42" t="s">
        <v>8754</v>
      </c>
      <c r="M1892" s="44">
        <v>112</v>
      </c>
      <c r="N1892" s="42" t="s">
        <v>8821</v>
      </c>
      <c r="O1892" s="42">
        <v>102</v>
      </c>
      <c r="P1892" s="42" t="s">
        <v>8848</v>
      </c>
      <c r="Q1892" s="42">
        <v>1</v>
      </c>
      <c r="R1892" s="45" t="s">
        <v>4256</v>
      </c>
    </row>
    <row r="1893" spans="1:18" ht="14.1" customHeight="1">
      <c r="A1893" s="42" t="str">
        <f t="shared" si="21"/>
        <v>11112</v>
      </c>
      <c r="B1893" s="42" t="str">
        <f t="shared" si="22"/>
        <v>11112102</v>
      </c>
      <c r="C1893" s="42" t="str">
        <f t="shared" si="23"/>
        <v>111121022</v>
      </c>
      <c r="I1893" s="42">
        <v>120516</v>
      </c>
      <c r="J1893" s="42" t="s">
        <v>8840</v>
      </c>
      <c r="K1893" s="42">
        <v>11</v>
      </c>
      <c r="L1893" s="42" t="s">
        <v>8754</v>
      </c>
      <c r="M1893" s="44">
        <v>112</v>
      </c>
      <c r="N1893" s="42" t="s">
        <v>8821</v>
      </c>
      <c r="O1893" s="42">
        <v>102</v>
      </c>
      <c r="P1893" s="42" t="s">
        <v>8848</v>
      </c>
      <c r="Q1893" s="42">
        <v>2</v>
      </c>
      <c r="R1893" s="45" t="s">
        <v>1836</v>
      </c>
    </row>
    <row r="1894" spans="1:18" ht="14.1" customHeight="1">
      <c r="A1894" s="42" t="str">
        <f t="shared" si="21"/>
        <v>11112</v>
      </c>
      <c r="B1894" s="42" t="str">
        <f t="shared" si="22"/>
        <v>11112102</v>
      </c>
      <c r="C1894" s="42" t="str">
        <f t="shared" si="23"/>
        <v>111121023</v>
      </c>
      <c r="I1894" s="42">
        <v>120517</v>
      </c>
      <c r="J1894" s="42" t="s">
        <v>8842</v>
      </c>
      <c r="K1894" s="42">
        <v>11</v>
      </c>
      <c r="L1894" s="42" t="s">
        <v>8754</v>
      </c>
      <c r="M1894" s="44">
        <v>112</v>
      </c>
      <c r="N1894" s="42" t="s">
        <v>8821</v>
      </c>
      <c r="O1894" s="42">
        <v>102</v>
      </c>
      <c r="P1894" s="42" t="s">
        <v>8848</v>
      </c>
      <c r="Q1894" s="42">
        <v>3</v>
      </c>
      <c r="R1894" s="45" t="s">
        <v>8851</v>
      </c>
    </row>
    <row r="1895" spans="1:18" ht="14.1" customHeight="1">
      <c r="A1895" s="42" t="str">
        <f t="shared" si="21"/>
        <v>11112</v>
      </c>
      <c r="B1895" s="42" t="str">
        <f t="shared" si="22"/>
        <v>11112102</v>
      </c>
      <c r="C1895" s="42" t="str">
        <f t="shared" si="23"/>
        <v>111121024</v>
      </c>
      <c r="I1895" s="42">
        <v>120518</v>
      </c>
      <c r="J1895" s="42" t="s">
        <v>8844</v>
      </c>
      <c r="K1895" s="42">
        <v>11</v>
      </c>
      <c r="L1895" s="42" t="s">
        <v>8754</v>
      </c>
      <c r="M1895" s="44">
        <v>112</v>
      </c>
      <c r="N1895" s="42" t="s">
        <v>8821</v>
      </c>
      <c r="O1895" s="42">
        <v>102</v>
      </c>
      <c r="P1895" s="42" t="s">
        <v>8848</v>
      </c>
      <c r="Q1895" s="42">
        <v>4</v>
      </c>
      <c r="R1895" s="45" t="s">
        <v>8853</v>
      </c>
    </row>
    <row r="1896" spans="1:18" ht="14.1" customHeight="1">
      <c r="A1896" s="42" t="str">
        <f t="shared" si="21"/>
        <v>11112</v>
      </c>
      <c r="B1896" s="42" t="str">
        <f t="shared" si="22"/>
        <v>11112102</v>
      </c>
      <c r="C1896" s="42" t="str">
        <f t="shared" si="23"/>
        <v>111121025</v>
      </c>
      <c r="I1896" s="42">
        <v>120519</v>
      </c>
      <c r="J1896" s="42" t="s">
        <v>8846</v>
      </c>
      <c r="K1896" s="42">
        <v>11</v>
      </c>
      <c r="L1896" s="42" t="s">
        <v>8754</v>
      </c>
      <c r="M1896" s="44">
        <v>112</v>
      </c>
      <c r="N1896" s="42" t="s">
        <v>8821</v>
      </c>
      <c r="O1896" s="42">
        <v>102</v>
      </c>
      <c r="P1896" s="42" t="s">
        <v>8848</v>
      </c>
      <c r="Q1896" s="42">
        <v>5</v>
      </c>
      <c r="R1896" s="45" t="s">
        <v>8855</v>
      </c>
    </row>
    <row r="1897" spans="1:18" ht="14.1" customHeight="1">
      <c r="A1897" s="42" t="str">
        <f t="shared" si="21"/>
        <v>11112</v>
      </c>
      <c r="B1897" s="42" t="str">
        <f t="shared" si="22"/>
        <v>11112102</v>
      </c>
      <c r="C1897" s="42" t="str">
        <f t="shared" si="23"/>
        <v>1111210219</v>
      </c>
      <c r="I1897" s="42">
        <v>120520</v>
      </c>
      <c r="J1897" s="42" t="s">
        <v>8847</v>
      </c>
      <c r="K1897" s="42">
        <v>11</v>
      </c>
      <c r="L1897" s="42" t="s">
        <v>8754</v>
      </c>
      <c r="M1897" s="44">
        <v>112</v>
      </c>
      <c r="N1897" s="42" t="s">
        <v>8821</v>
      </c>
      <c r="O1897" s="42">
        <v>102</v>
      </c>
      <c r="P1897" s="42" t="s">
        <v>8848</v>
      </c>
      <c r="Q1897" s="42">
        <v>19</v>
      </c>
      <c r="R1897" s="45" t="s">
        <v>1479</v>
      </c>
    </row>
    <row r="1898" spans="1:18" ht="14.1" customHeight="1">
      <c r="A1898" s="42" t="str">
        <f t="shared" si="21"/>
        <v>11112</v>
      </c>
      <c r="B1898" s="42" t="str">
        <f t="shared" si="22"/>
        <v>11112103</v>
      </c>
      <c r="C1898" s="42" t="str">
        <f t="shared" si="23"/>
        <v>111121031</v>
      </c>
      <c r="I1898" s="42">
        <v>120521</v>
      </c>
      <c r="J1898" s="42" t="s">
        <v>8849</v>
      </c>
      <c r="K1898" s="42">
        <v>11</v>
      </c>
      <c r="L1898" s="42" t="s">
        <v>8754</v>
      </c>
      <c r="M1898" s="44">
        <v>112</v>
      </c>
      <c r="N1898" s="42" t="s">
        <v>8821</v>
      </c>
      <c r="O1898" s="42">
        <v>103</v>
      </c>
      <c r="P1898" s="42" t="s">
        <v>8858</v>
      </c>
      <c r="Q1898" s="42">
        <v>1</v>
      </c>
      <c r="R1898" s="45" t="s">
        <v>8859</v>
      </c>
    </row>
    <row r="1899" spans="1:18" ht="14.1" customHeight="1">
      <c r="A1899" s="42" t="str">
        <f t="shared" si="21"/>
        <v>11112</v>
      </c>
      <c r="B1899" s="42" t="str">
        <f t="shared" si="22"/>
        <v>11112103</v>
      </c>
      <c r="C1899" s="42" t="str">
        <f t="shared" si="23"/>
        <v>111121032</v>
      </c>
      <c r="I1899" s="42">
        <v>120522</v>
      </c>
      <c r="J1899" s="42" t="s">
        <v>8850</v>
      </c>
      <c r="K1899" s="42">
        <v>11</v>
      </c>
      <c r="L1899" s="42" t="s">
        <v>8754</v>
      </c>
      <c r="M1899" s="44">
        <v>112</v>
      </c>
      <c r="N1899" s="42" t="s">
        <v>8821</v>
      </c>
      <c r="O1899" s="42">
        <v>103</v>
      </c>
      <c r="P1899" s="42" t="s">
        <v>8858</v>
      </c>
      <c r="Q1899" s="42">
        <v>2</v>
      </c>
      <c r="R1899" s="45" t="s">
        <v>8861</v>
      </c>
    </row>
    <row r="1900" spans="1:18" ht="14.1" customHeight="1">
      <c r="A1900" s="42" t="str">
        <f t="shared" si="21"/>
        <v>11112</v>
      </c>
      <c r="B1900" s="42" t="str">
        <f t="shared" si="22"/>
        <v>11112103</v>
      </c>
      <c r="C1900" s="42" t="str">
        <f t="shared" si="23"/>
        <v>111121033</v>
      </c>
      <c r="I1900" s="42">
        <v>120523</v>
      </c>
      <c r="J1900" s="42" t="s">
        <v>8852</v>
      </c>
      <c r="K1900" s="42">
        <v>11</v>
      </c>
      <c r="L1900" s="42" t="s">
        <v>8754</v>
      </c>
      <c r="M1900" s="44">
        <v>112</v>
      </c>
      <c r="N1900" s="42" t="s">
        <v>8821</v>
      </c>
      <c r="O1900" s="42">
        <v>103</v>
      </c>
      <c r="P1900" s="42" t="s">
        <v>8858</v>
      </c>
      <c r="Q1900" s="42">
        <v>3</v>
      </c>
      <c r="R1900" s="45" t="s">
        <v>8863</v>
      </c>
    </row>
    <row r="1901" spans="1:18" ht="14.1" customHeight="1">
      <c r="A1901" s="42" t="str">
        <f t="shared" si="21"/>
        <v>11112</v>
      </c>
      <c r="B1901" s="42" t="str">
        <f t="shared" si="22"/>
        <v>11112103</v>
      </c>
      <c r="C1901" s="42" t="str">
        <f t="shared" si="23"/>
        <v>111121034</v>
      </c>
      <c r="I1901" s="42">
        <v>120524</v>
      </c>
      <c r="J1901" s="42" t="s">
        <v>8854</v>
      </c>
      <c r="K1901" s="42">
        <v>11</v>
      </c>
      <c r="L1901" s="42" t="s">
        <v>8754</v>
      </c>
      <c r="M1901" s="44">
        <v>112</v>
      </c>
      <c r="N1901" s="42" t="s">
        <v>8821</v>
      </c>
      <c r="O1901" s="42">
        <v>103</v>
      </c>
      <c r="P1901" s="42" t="s">
        <v>8858</v>
      </c>
      <c r="Q1901" s="42">
        <v>4</v>
      </c>
      <c r="R1901" s="45" t="s">
        <v>8865</v>
      </c>
    </row>
    <row r="1902" spans="1:18" ht="14.1" customHeight="1">
      <c r="A1902" s="42" t="str">
        <f t="shared" si="21"/>
        <v>11112</v>
      </c>
      <c r="B1902" s="42" t="str">
        <f t="shared" si="22"/>
        <v>11112103</v>
      </c>
      <c r="C1902" s="42" t="str">
        <f t="shared" si="23"/>
        <v>111121035</v>
      </c>
      <c r="I1902" s="42">
        <v>120525</v>
      </c>
      <c r="J1902" s="42" t="s">
        <v>8856</v>
      </c>
      <c r="K1902" s="42">
        <v>11</v>
      </c>
      <c r="L1902" s="42" t="s">
        <v>8754</v>
      </c>
      <c r="M1902" s="44">
        <v>112</v>
      </c>
      <c r="N1902" s="42" t="s">
        <v>8821</v>
      </c>
      <c r="O1902" s="42">
        <v>103</v>
      </c>
      <c r="P1902" s="42" t="s">
        <v>8858</v>
      </c>
      <c r="Q1902" s="42">
        <v>5</v>
      </c>
      <c r="R1902" s="45" t="s">
        <v>8867</v>
      </c>
    </row>
    <row r="1903" spans="1:18" ht="14.1" customHeight="1">
      <c r="A1903" s="42" t="str">
        <f t="shared" si="21"/>
        <v>11112</v>
      </c>
      <c r="B1903" s="42" t="str">
        <f t="shared" si="22"/>
        <v>11112103</v>
      </c>
      <c r="C1903" s="42" t="str">
        <f t="shared" si="23"/>
        <v>111121036</v>
      </c>
      <c r="I1903" s="42">
        <v>120526</v>
      </c>
      <c r="J1903" s="42" t="s">
        <v>8857</v>
      </c>
      <c r="K1903" s="42">
        <v>11</v>
      </c>
      <c r="L1903" s="42" t="s">
        <v>8754</v>
      </c>
      <c r="M1903" s="44">
        <v>112</v>
      </c>
      <c r="N1903" s="42" t="s">
        <v>8821</v>
      </c>
      <c r="O1903" s="42">
        <v>103</v>
      </c>
      <c r="P1903" s="42" t="s">
        <v>8858</v>
      </c>
      <c r="Q1903" s="42">
        <v>6</v>
      </c>
      <c r="R1903" s="45" t="s">
        <v>8005</v>
      </c>
    </row>
    <row r="1904" spans="1:18" ht="14.1" customHeight="1">
      <c r="A1904" s="42" t="str">
        <f t="shared" si="21"/>
        <v>11112</v>
      </c>
      <c r="B1904" s="42" t="str">
        <f t="shared" si="22"/>
        <v>11112103</v>
      </c>
      <c r="C1904" s="42" t="str">
        <f t="shared" si="23"/>
        <v>1111210319</v>
      </c>
      <c r="I1904" s="42">
        <v>120527</v>
      </c>
      <c r="J1904" s="42" t="s">
        <v>8860</v>
      </c>
      <c r="K1904" s="42">
        <v>11</v>
      </c>
      <c r="L1904" s="42" t="s">
        <v>8754</v>
      </c>
      <c r="M1904" s="44">
        <v>112</v>
      </c>
      <c r="N1904" s="42" t="s">
        <v>8821</v>
      </c>
      <c r="O1904" s="42">
        <v>103</v>
      </c>
      <c r="P1904" s="42" t="s">
        <v>8858</v>
      </c>
      <c r="Q1904" s="42">
        <v>19</v>
      </c>
      <c r="R1904" s="45" t="s">
        <v>1479</v>
      </c>
    </row>
    <row r="1905" spans="1:18" ht="14.1" customHeight="1">
      <c r="A1905" s="42" t="str">
        <f t="shared" si="21"/>
        <v>11112</v>
      </c>
      <c r="B1905" s="42" t="str">
        <f t="shared" si="22"/>
        <v>11112104</v>
      </c>
      <c r="C1905" s="42" t="str">
        <f t="shared" si="23"/>
        <v>111121041</v>
      </c>
      <c r="I1905" s="42">
        <v>120528</v>
      </c>
      <c r="J1905" s="42" t="s">
        <v>8862</v>
      </c>
      <c r="K1905" s="42">
        <v>11</v>
      </c>
      <c r="L1905" s="42" t="s">
        <v>8754</v>
      </c>
      <c r="M1905" s="44">
        <v>112</v>
      </c>
      <c r="N1905" s="42" t="s">
        <v>8821</v>
      </c>
      <c r="O1905" s="42">
        <v>104</v>
      </c>
      <c r="P1905" s="42" t="s">
        <v>8871</v>
      </c>
      <c r="Q1905" s="42">
        <v>1</v>
      </c>
      <c r="R1905" s="45" t="s">
        <v>8872</v>
      </c>
    </row>
    <row r="1906" spans="1:18" ht="14.1" customHeight="1">
      <c r="A1906" s="42" t="str">
        <f t="shared" si="21"/>
        <v>11112</v>
      </c>
      <c r="B1906" s="42" t="str">
        <f t="shared" si="22"/>
        <v>11112104</v>
      </c>
      <c r="C1906" s="42" t="str">
        <f t="shared" si="23"/>
        <v>111121042</v>
      </c>
      <c r="I1906" s="42">
        <v>120529</v>
      </c>
      <c r="J1906" s="42" t="s">
        <v>8864</v>
      </c>
      <c r="K1906" s="42">
        <v>11</v>
      </c>
      <c r="L1906" s="42" t="s">
        <v>8754</v>
      </c>
      <c r="M1906" s="44">
        <v>112</v>
      </c>
      <c r="N1906" s="42" t="s">
        <v>8821</v>
      </c>
      <c r="O1906" s="42">
        <v>104</v>
      </c>
      <c r="P1906" s="42" t="s">
        <v>8871</v>
      </c>
      <c r="Q1906" s="42">
        <v>2</v>
      </c>
      <c r="R1906" s="45" t="s">
        <v>8874</v>
      </c>
    </row>
    <row r="1907" spans="1:18" ht="14.1" customHeight="1">
      <c r="A1907" s="42" t="str">
        <f t="shared" si="21"/>
        <v>11112</v>
      </c>
      <c r="B1907" s="42" t="str">
        <f t="shared" si="22"/>
        <v>11112104</v>
      </c>
      <c r="C1907" s="42" t="str">
        <f t="shared" si="23"/>
        <v>111121043</v>
      </c>
      <c r="I1907" s="42">
        <v>120530</v>
      </c>
      <c r="J1907" s="42" t="s">
        <v>8866</v>
      </c>
      <c r="K1907" s="42">
        <v>11</v>
      </c>
      <c r="L1907" s="42" t="s">
        <v>8754</v>
      </c>
      <c r="M1907" s="44">
        <v>112</v>
      </c>
      <c r="N1907" s="42" t="s">
        <v>8821</v>
      </c>
      <c r="O1907" s="42">
        <v>104</v>
      </c>
      <c r="P1907" s="42" t="s">
        <v>8871</v>
      </c>
      <c r="Q1907" s="42">
        <v>3</v>
      </c>
      <c r="R1907" s="45" t="s">
        <v>8876</v>
      </c>
    </row>
    <row r="1908" spans="1:18" ht="14.1" customHeight="1">
      <c r="A1908" s="42" t="str">
        <f t="shared" si="21"/>
        <v>11112</v>
      </c>
      <c r="B1908" s="42" t="str">
        <f t="shared" si="22"/>
        <v>11112104</v>
      </c>
      <c r="C1908" s="42" t="str">
        <f t="shared" si="23"/>
        <v>1111210419</v>
      </c>
      <c r="I1908" s="42">
        <v>120531</v>
      </c>
      <c r="J1908" s="42" t="s">
        <v>8868</v>
      </c>
      <c r="K1908" s="42">
        <v>11</v>
      </c>
      <c r="L1908" s="42" t="s">
        <v>8754</v>
      </c>
      <c r="M1908" s="44">
        <v>112</v>
      </c>
      <c r="N1908" s="42" t="s">
        <v>8821</v>
      </c>
      <c r="O1908" s="42">
        <v>104</v>
      </c>
      <c r="P1908" s="42" t="s">
        <v>8871</v>
      </c>
      <c r="Q1908" s="42">
        <v>19</v>
      </c>
      <c r="R1908" s="45" t="s">
        <v>1479</v>
      </c>
    </row>
    <row r="1909" spans="1:18" ht="14.1" customHeight="1">
      <c r="A1909" s="42" t="str">
        <f t="shared" si="21"/>
        <v>11112</v>
      </c>
      <c r="B1909" s="42" t="str">
        <f t="shared" si="22"/>
        <v>11112105</v>
      </c>
      <c r="C1909" s="42" t="str">
        <f t="shared" si="23"/>
        <v>111121051</v>
      </c>
      <c r="I1909" s="42">
        <v>120532</v>
      </c>
      <c r="J1909" s="42" t="s">
        <v>8869</v>
      </c>
      <c r="K1909" s="42">
        <v>11</v>
      </c>
      <c r="L1909" s="42" t="s">
        <v>8754</v>
      </c>
      <c r="M1909" s="44">
        <v>112</v>
      </c>
      <c r="N1909" s="42" t="s">
        <v>8821</v>
      </c>
      <c r="O1909" s="42">
        <v>105</v>
      </c>
      <c r="P1909" s="42" t="s">
        <v>8879</v>
      </c>
      <c r="Q1909" s="42">
        <v>1</v>
      </c>
      <c r="R1909" s="45" t="s">
        <v>8880</v>
      </c>
    </row>
    <row r="1910" spans="1:18" ht="14.1" customHeight="1">
      <c r="A1910" s="42" t="str">
        <f t="shared" si="21"/>
        <v>11112</v>
      </c>
      <c r="B1910" s="42" t="str">
        <f t="shared" si="22"/>
        <v>11112105</v>
      </c>
      <c r="C1910" s="42" t="str">
        <f t="shared" si="23"/>
        <v>111121052</v>
      </c>
      <c r="I1910" s="42">
        <v>120533</v>
      </c>
      <c r="J1910" s="42" t="s">
        <v>8870</v>
      </c>
      <c r="K1910" s="42">
        <v>11</v>
      </c>
      <c r="L1910" s="42" t="s">
        <v>8754</v>
      </c>
      <c r="M1910" s="44">
        <v>112</v>
      </c>
      <c r="N1910" s="42" t="s">
        <v>8821</v>
      </c>
      <c r="O1910" s="42">
        <v>105</v>
      </c>
      <c r="P1910" s="42" t="s">
        <v>8879</v>
      </c>
      <c r="Q1910" s="42">
        <v>2</v>
      </c>
      <c r="R1910" s="45" t="s">
        <v>8882</v>
      </c>
    </row>
    <row r="1911" spans="1:18" ht="14.1" customHeight="1">
      <c r="A1911" s="42" t="str">
        <f t="shared" si="21"/>
        <v>11112</v>
      </c>
      <c r="B1911" s="42" t="str">
        <f t="shared" si="22"/>
        <v>11112105</v>
      </c>
      <c r="C1911" s="42" t="str">
        <f t="shared" si="23"/>
        <v>111121053</v>
      </c>
      <c r="I1911" s="42">
        <v>120534</v>
      </c>
      <c r="J1911" s="42" t="s">
        <v>8873</v>
      </c>
      <c r="K1911" s="42">
        <v>11</v>
      </c>
      <c r="L1911" s="42" t="s">
        <v>8754</v>
      </c>
      <c r="M1911" s="44">
        <v>112</v>
      </c>
      <c r="N1911" s="42" t="s">
        <v>8821</v>
      </c>
      <c r="O1911" s="42">
        <v>105</v>
      </c>
      <c r="P1911" s="42" t="s">
        <v>8879</v>
      </c>
      <c r="Q1911" s="42">
        <v>3</v>
      </c>
      <c r="R1911" s="45" t="s">
        <v>8884</v>
      </c>
    </row>
    <row r="1912" spans="1:18" ht="14.1" customHeight="1">
      <c r="A1912" s="42" t="str">
        <f t="shared" si="21"/>
        <v>11112</v>
      </c>
      <c r="B1912" s="42" t="str">
        <f t="shared" si="22"/>
        <v>11112105</v>
      </c>
      <c r="C1912" s="42" t="str">
        <f t="shared" si="23"/>
        <v>1111210519</v>
      </c>
      <c r="I1912" s="42">
        <v>120535</v>
      </c>
      <c r="J1912" s="42" t="s">
        <v>8875</v>
      </c>
      <c r="K1912" s="42">
        <v>11</v>
      </c>
      <c r="L1912" s="42" t="s">
        <v>8754</v>
      </c>
      <c r="M1912" s="44">
        <v>112</v>
      </c>
      <c r="N1912" s="42" t="s">
        <v>8821</v>
      </c>
      <c r="O1912" s="42">
        <v>105</v>
      </c>
      <c r="P1912" s="42" t="s">
        <v>8879</v>
      </c>
      <c r="Q1912" s="42">
        <v>19</v>
      </c>
      <c r="R1912" s="45" t="s">
        <v>1479</v>
      </c>
    </row>
    <row r="1913" spans="1:18" ht="14.1" customHeight="1">
      <c r="A1913" s="42" t="str">
        <f t="shared" si="21"/>
        <v>11112</v>
      </c>
      <c r="B1913" s="42" t="str">
        <f t="shared" si="22"/>
        <v>11112106</v>
      </c>
      <c r="C1913" s="42" t="str">
        <f t="shared" si="23"/>
        <v>111121061</v>
      </c>
      <c r="I1913" s="42">
        <v>120536</v>
      </c>
      <c r="J1913" s="42" t="s">
        <v>8877</v>
      </c>
      <c r="K1913" s="42">
        <v>11</v>
      </c>
      <c r="L1913" s="42" t="s">
        <v>8754</v>
      </c>
      <c r="M1913" s="44">
        <v>112</v>
      </c>
      <c r="N1913" s="42" t="s">
        <v>8821</v>
      </c>
      <c r="O1913" s="42">
        <v>106</v>
      </c>
      <c r="P1913" s="42" t="s">
        <v>8887</v>
      </c>
      <c r="Q1913" s="42">
        <v>1</v>
      </c>
      <c r="R1913" s="45" t="s">
        <v>8427</v>
      </c>
    </row>
    <row r="1914" spans="1:18" ht="14.1" customHeight="1">
      <c r="A1914" s="42" t="str">
        <f t="shared" si="21"/>
        <v>11112</v>
      </c>
      <c r="B1914" s="42" t="str">
        <f t="shared" si="22"/>
        <v>11112106</v>
      </c>
      <c r="C1914" s="42" t="str">
        <f t="shared" si="23"/>
        <v>111121062</v>
      </c>
      <c r="I1914" s="42">
        <v>120537</v>
      </c>
      <c r="J1914" s="42" t="s">
        <v>8878</v>
      </c>
      <c r="K1914" s="42">
        <v>11</v>
      </c>
      <c r="L1914" s="42" t="s">
        <v>8754</v>
      </c>
      <c r="M1914" s="44">
        <v>112</v>
      </c>
      <c r="N1914" s="42" t="s">
        <v>8821</v>
      </c>
      <c r="O1914" s="42">
        <v>106</v>
      </c>
      <c r="P1914" s="42" t="s">
        <v>8887</v>
      </c>
      <c r="Q1914" s="42">
        <v>2</v>
      </c>
      <c r="R1914" s="45" t="s">
        <v>8889</v>
      </c>
    </row>
    <row r="1915" spans="1:18" ht="14.1" customHeight="1">
      <c r="A1915" s="42" t="str">
        <f t="shared" si="21"/>
        <v>11112</v>
      </c>
      <c r="B1915" s="42" t="str">
        <f t="shared" si="22"/>
        <v>11112106</v>
      </c>
      <c r="C1915" s="42" t="str">
        <f t="shared" si="23"/>
        <v>1111210619</v>
      </c>
      <c r="I1915" s="42">
        <v>120538</v>
      </c>
      <c r="J1915" s="42" t="s">
        <v>8881</v>
      </c>
      <c r="K1915" s="42">
        <v>11</v>
      </c>
      <c r="L1915" s="42" t="s">
        <v>8754</v>
      </c>
      <c r="M1915" s="44">
        <v>112</v>
      </c>
      <c r="N1915" s="42" t="s">
        <v>8821</v>
      </c>
      <c r="O1915" s="42">
        <v>106</v>
      </c>
      <c r="P1915" s="42" t="s">
        <v>8887</v>
      </c>
      <c r="Q1915" s="42">
        <v>19</v>
      </c>
      <c r="R1915" s="45" t="s">
        <v>1479</v>
      </c>
    </row>
    <row r="1916" spans="1:18" ht="14.1" customHeight="1">
      <c r="A1916" s="42" t="str">
        <f t="shared" si="21"/>
        <v>11112</v>
      </c>
      <c r="B1916" s="42" t="str">
        <f t="shared" si="22"/>
        <v>11112107</v>
      </c>
      <c r="C1916" s="42" t="str">
        <f t="shared" si="23"/>
        <v>111121071</v>
      </c>
      <c r="I1916" s="42">
        <v>120539</v>
      </c>
      <c r="J1916" s="42" t="s">
        <v>8883</v>
      </c>
      <c r="K1916" s="42">
        <v>11</v>
      </c>
      <c r="L1916" s="42" t="s">
        <v>8754</v>
      </c>
      <c r="M1916" s="44">
        <v>112</v>
      </c>
      <c r="N1916" s="42" t="s">
        <v>8821</v>
      </c>
      <c r="O1916" s="42">
        <v>107</v>
      </c>
      <c r="P1916" s="42" t="s">
        <v>8892</v>
      </c>
      <c r="Q1916" s="42">
        <v>1</v>
      </c>
      <c r="R1916" s="45" t="s">
        <v>3765</v>
      </c>
    </row>
    <row r="1917" spans="1:18" ht="14.1" customHeight="1">
      <c r="A1917" s="42" t="str">
        <f t="shared" si="21"/>
        <v>11112</v>
      </c>
      <c r="B1917" s="42" t="str">
        <f t="shared" si="22"/>
        <v>11112107</v>
      </c>
      <c r="C1917" s="42" t="str">
        <f t="shared" si="23"/>
        <v>1111210719</v>
      </c>
      <c r="I1917" s="42">
        <v>120540</v>
      </c>
      <c r="J1917" s="42" t="s">
        <v>8885</v>
      </c>
      <c r="K1917" s="42">
        <v>11</v>
      </c>
      <c r="L1917" s="42" t="s">
        <v>8754</v>
      </c>
      <c r="M1917" s="44">
        <v>112</v>
      </c>
      <c r="N1917" s="42" t="s">
        <v>8821</v>
      </c>
      <c r="O1917" s="42">
        <v>107</v>
      </c>
      <c r="P1917" s="42" t="s">
        <v>8892</v>
      </c>
      <c r="Q1917" s="42">
        <v>19</v>
      </c>
      <c r="R1917" s="45" t="s">
        <v>1479</v>
      </c>
    </row>
    <row r="1918" spans="1:18" ht="14.1" customHeight="1">
      <c r="A1918" s="42" t="str">
        <f t="shared" si="21"/>
        <v>11113</v>
      </c>
      <c r="B1918" s="42" t="str">
        <f t="shared" si="22"/>
        <v>11113101</v>
      </c>
      <c r="C1918" s="42" t="str">
        <f t="shared" si="23"/>
        <v>111131011</v>
      </c>
      <c r="I1918" s="42">
        <v>120541</v>
      </c>
      <c r="J1918" s="42" t="s">
        <v>8886</v>
      </c>
      <c r="K1918" s="42">
        <v>11</v>
      </c>
      <c r="L1918" s="42" t="s">
        <v>8754</v>
      </c>
      <c r="M1918" s="44">
        <v>113</v>
      </c>
      <c r="N1918" s="42" t="s">
        <v>8895</v>
      </c>
      <c r="O1918" s="42">
        <v>101</v>
      </c>
      <c r="P1918" s="42" t="s">
        <v>8896</v>
      </c>
      <c r="Q1918" s="42">
        <v>1</v>
      </c>
      <c r="R1918" s="45" t="s">
        <v>8897</v>
      </c>
    </row>
    <row r="1919" spans="1:18" ht="14.1" customHeight="1">
      <c r="A1919" s="42" t="str">
        <f t="shared" si="21"/>
        <v>11113</v>
      </c>
      <c r="B1919" s="42" t="str">
        <f t="shared" si="22"/>
        <v>11113101</v>
      </c>
      <c r="C1919" s="42" t="str">
        <f t="shared" si="23"/>
        <v>111131012</v>
      </c>
      <c r="I1919" s="42">
        <v>120542</v>
      </c>
      <c r="J1919" s="42" t="s">
        <v>8888</v>
      </c>
      <c r="K1919" s="42">
        <v>11</v>
      </c>
      <c r="L1919" s="42" t="s">
        <v>8754</v>
      </c>
      <c r="M1919" s="44">
        <v>113</v>
      </c>
      <c r="N1919" s="42" t="s">
        <v>8895</v>
      </c>
      <c r="O1919" s="42">
        <v>101</v>
      </c>
      <c r="P1919" s="42" t="s">
        <v>8896</v>
      </c>
      <c r="Q1919" s="42">
        <v>2</v>
      </c>
      <c r="R1919" s="45" t="s">
        <v>8899</v>
      </c>
    </row>
    <row r="1920" spans="1:18" ht="14.1" customHeight="1">
      <c r="A1920" s="42" t="str">
        <f t="shared" si="21"/>
        <v>11113</v>
      </c>
      <c r="B1920" s="42" t="str">
        <f t="shared" si="22"/>
        <v>11113101</v>
      </c>
      <c r="C1920" s="42" t="str">
        <f t="shared" si="23"/>
        <v>111131013</v>
      </c>
      <c r="I1920" s="42">
        <v>120543</v>
      </c>
      <c r="J1920" s="42" t="s">
        <v>8890</v>
      </c>
      <c r="K1920" s="42">
        <v>11</v>
      </c>
      <c r="L1920" s="42" t="s">
        <v>8754</v>
      </c>
      <c r="M1920" s="44">
        <v>113</v>
      </c>
      <c r="N1920" s="42" t="s">
        <v>8895</v>
      </c>
      <c r="O1920" s="42">
        <v>101</v>
      </c>
      <c r="P1920" s="42" t="s">
        <v>8896</v>
      </c>
      <c r="Q1920" s="42">
        <v>3</v>
      </c>
      <c r="R1920" s="45" t="s">
        <v>8901</v>
      </c>
    </row>
    <row r="1921" spans="1:18" ht="14.1" customHeight="1">
      <c r="A1921" s="42" t="str">
        <f t="shared" si="21"/>
        <v>11113</v>
      </c>
      <c r="B1921" s="42" t="str">
        <f t="shared" si="22"/>
        <v>11113101</v>
      </c>
      <c r="C1921" s="42" t="str">
        <f t="shared" si="23"/>
        <v>111131014</v>
      </c>
      <c r="I1921" s="42">
        <v>120544</v>
      </c>
      <c r="J1921" s="42" t="s">
        <v>8891</v>
      </c>
      <c r="K1921" s="42">
        <v>11</v>
      </c>
      <c r="L1921" s="42" t="s">
        <v>8754</v>
      </c>
      <c r="M1921" s="44">
        <v>113</v>
      </c>
      <c r="N1921" s="42" t="s">
        <v>8895</v>
      </c>
      <c r="O1921" s="42">
        <v>101</v>
      </c>
      <c r="P1921" s="42" t="s">
        <v>8896</v>
      </c>
      <c r="Q1921" s="42">
        <v>4</v>
      </c>
      <c r="R1921" s="45" t="s">
        <v>8903</v>
      </c>
    </row>
    <row r="1922" spans="1:18" ht="14.1" customHeight="1">
      <c r="A1922" s="42" t="str">
        <f t="shared" si="21"/>
        <v>11113</v>
      </c>
      <c r="B1922" s="42" t="str">
        <f t="shared" si="22"/>
        <v>11113101</v>
      </c>
      <c r="C1922" s="42" t="str">
        <f t="shared" si="23"/>
        <v>111131015</v>
      </c>
      <c r="I1922" s="42">
        <v>120545</v>
      </c>
      <c r="J1922" s="42" t="s">
        <v>8893</v>
      </c>
      <c r="K1922" s="42">
        <v>11</v>
      </c>
      <c r="L1922" s="42" t="s">
        <v>8754</v>
      </c>
      <c r="M1922" s="44">
        <v>113</v>
      </c>
      <c r="N1922" s="42" t="s">
        <v>8895</v>
      </c>
      <c r="O1922" s="42">
        <v>101</v>
      </c>
      <c r="P1922" s="42" t="s">
        <v>8896</v>
      </c>
      <c r="Q1922" s="42">
        <v>5</v>
      </c>
      <c r="R1922" s="45" t="s">
        <v>8905</v>
      </c>
    </row>
    <row r="1923" spans="1:18" ht="14.1" customHeight="1">
      <c r="A1923" s="42" t="str">
        <f t="shared" si="21"/>
        <v>11113</v>
      </c>
      <c r="B1923" s="42" t="str">
        <f t="shared" si="22"/>
        <v>11113101</v>
      </c>
      <c r="C1923" s="42" t="str">
        <f t="shared" si="23"/>
        <v>1111310119</v>
      </c>
      <c r="I1923" s="42">
        <v>120546</v>
      </c>
      <c r="J1923" s="42" t="s">
        <v>8894</v>
      </c>
      <c r="K1923" s="42">
        <v>11</v>
      </c>
      <c r="L1923" s="42" t="s">
        <v>8754</v>
      </c>
      <c r="M1923" s="44">
        <v>113</v>
      </c>
      <c r="N1923" s="42" t="s">
        <v>8895</v>
      </c>
      <c r="O1923" s="42">
        <v>101</v>
      </c>
      <c r="P1923" s="42" t="s">
        <v>8896</v>
      </c>
      <c r="Q1923" s="42">
        <v>19</v>
      </c>
      <c r="R1923" s="45" t="s">
        <v>1479</v>
      </c>
    </row>
    <row r="1924" spans="1:18" ht="14.1" customHeight="1">
      <c r="A1924" s="42" t="str">
        <f t="shared" si="21"/>
        <v>11113</v>
      </c>
      <c r="B1924" s="42" t="str">
        <f t="shared" si="22"/>
        <v>11113102</v>
      </c>
      <c r="C1924" s="42" t="str">
        <f t="shared" si="23"/>
        <v>111131021</v>
      </c>
      <c r="I1924" s="42">
        <v>120547</v>
      </c>
      <c r="J1924" s="42" t="s">
        <v>8898</v>
      </c>
      <c r="K1924" s="42">
        <v>11</v>
      </c>
      <c r="L1924" s="42" t="s">
        <v>8754</v>
      </c>
      <c r="M1924" s="44">
        <v>113</v>
      </c>
      <c r="N1924" s="42" t="s">
        <v>8895</v>
      </c>
      <c r="O1924" s="42">
        <v>102</v>
      </c>
      <c r="P1924" s="42" t="s">
        <v>8908</v>
      </c>
      <c r="Q1924" s="42">
        <v>1</v>
      </c>
      <c r="R1924" s="45" t="s">
        <v>8909</v>
      </c>
    </row>
    <row r="1925" spans="1:18" ht="14.1" customHeight="1">
      <c r="A1925" s="42" t="str">
        <f t="shared" si="21"/>
        <v>11113</v>
      </c>
      <c r="B1925" s="42" t="str">
        <f t="shared" si="22"/>
        <v>11113102</v>
      </c>
      <c r="C1925" s="42" t="str">
        <f t="shared" si="23"/>
        <v>111131022</v>
      </c>
      <c r="I1925" s="42">
        <v>120548</v>
      </c>
      <c r="J1925" s="42" t="s">
        <v>8900</v>
      </c>
      <c r="K1925" s="42">
        <v>11</v>
      </c>
      <c r="L1925" s="42" t="s">
        <v>8754</v>
      </c>
      <c r="M1925" s="44">
        <v>113</v>
      </c>
      <c r="N1925" s="42" t="s">
        <v>8895</v>
      </c>
      <c r="O1925" s="42">
        <v>102</v>
      </c>
      <c r="P1925" s="42" t="s">
        <v>8908</v>
      </c>
      <c r="Q1925" s="42">
        <v>2</v>
      </c>
      <c r="R1925" s="45" t="s">
        <v>8911</v>
      </c>
    </row>
    <row r="1926" spans="1:18" ht="14.1" customHeight="1">
      <c r="A1926" s="42" t="str">
        <f t="shared" si="21"/>
        <v>11113</v>
      </c>
      <c r="B1926" s="42" t="str">
        <f t="shared" si="22"/>
        <v>11113102</v>
      </c>
      <c r="C1926" s="42" t="str">
        <f t="shared" si="23"/>
        <v>111131023</v>
      </c>
      <c r="I1926" s="42">
        <v>120549</v>
      </c>
      <c r="J1926" s="42" t="s">
        <v>8902</v>
      </c>
      <c r="K1926" s="42">
        <v>11</v>
      </c>
      <c r="L1926" s="42" t="s">
        <v>8754</v>
      </c>
      <c r="M1926" s="44">
        <v>113</v>
      </c>
      <c r="N1926" s="42" t="s">
        <v>8895</v>
      </c>
      <c r="O1926" s="42">
        <v>102</v>
      </c>
      <c r="P1926" s="42" t="s">
        <v>8908</v>
      </c>
      <c r="Q1926" s="42">
        <v>3</v>
      </c>
      <c r="R1926" s="45" t="s">
        <v>8913</v>
      </c>
    </row>
    <row r="1927" spans="1:18" ht="14.1" customHeight="1">
      <c r="A1927" s="42" t="str">
        <f t="shared" si="21"/>
        <v>11113</v>
      </c>
      <c r="B1927" s="42" t="str">
        <f t="shared" si="22"/>
        <v>11113102</v>
      </c>
      <c r="C1927" s="42" t="str">
        <f t="shared" si="23"/>
        <v>111131024</v>
      </c>
      <c r="I1927" s="42">
        <v>120550</v>
      </c>
      <c r="J1927" s="42" t="s">
        <v>8904</v>
      </c>
      <c r="K1927" s="42">
        <v>11</v>
      </c>
      <c r="L1927" s="42" t="s">
        <v>8754</v>
      </c>
      <c r="M1927" s="44">
        <v>113</v>
      </c>
      <c r="N1927" s="42" t="s">
        <v>8895</v>
      </c>
      <c r="O1927" s="42">
        <v>102</v>
      </c>
      <c r="P1927" s="42" t="s">
        <v>8908</v>
      </c>
      <c r="Q1927" s="42">
        <v>4</v>
      </c>
      <c r="R1927" s="45" t="s">
        <v>8915</v>
      </c>
    </row>
    <row r="1928" spans="1:18" ht="14.1" customHeight="1">
      <c r="A1928" s="42" t="str">
        <f t="shared" si="21"/>
        <v>11113</v>
      </c>
      <c r="B1928" s="42" t="str">
        <f t="shared" si="22"/>
        <v>11113102</v>
      </c>
      <c r="C1928" s="42" t="str">
        <f t="shared" si="23"/>
        <v>111131025</v>
      </c>
      <c r="I1928" s="42">
        <v>120551</v>
      </c>
      <c r="J1928" s="42" t="s">
        <v>8906</v>
      </c>
      <c r="K1928" s="42">
        <v>11</v>
      </c>
      <c r="L1928" s="42" t="s">
        <v>8754</v>
      </c>
      <c r="M1928" s="44">
        <v>113</v>
      </c>
      <c r="N1928" s="42" t="s">
        <v>8895</v>
      </c>
      <c r="O1928" s="42">
        <v>102</v>
      </c>
      <c r="P1928" s="42" t="s">
        <v>8908</v>
      </c>
      <c r="Q1928" s="42">
        <v>5</v>
      </c>
      <c r="R1928" s="45" t="s">
        <v>8917</v>
      </c>
    </row>
    <row r="1929" spans="1:18" ht="14.1" customHeight="1">
      <c r="A1929" s="42" t="str">
        <f t="shared" si="21"/>
        <v>11113</v>
      </c>
      <c r="B1929" s="42" t="str">
        <f t="shared" si="22"/>
        <v>11113103</v>
      </c>
      <c r="C1929" s="42" t="str">
        <f t="shared" si="23"/>
        <v>111131031</v>
      </c>
      <c r="I1929" s="42">
        <v>120552</v>
      </c>
      <c r="J1929" s="42" t="s">
        <v>8907</v>
      </c>
      <c r="K1929" s="42">
        <v>11</v>
      </c>
      <c r="L1929" s="42" t="s">
        <v>8754</v>
      </c>
      <c r="M1929" s="44">
        <v>113</v>
      </c>
      <c r="N1929" s="42" t="s">
        <v>8895</v>
      </c>
      <c r="O1929" s="42">
        <v>103</v>
      </c>
      <c r="P1929" s="42" t="s">
        <v>8919</v>
      </c>
      <c r="Q1929" s="42">
        <v>1</v>
      </c>
      <c r="R1929" s="45" t="s">
        <v>8920</v>
      </c>
    </row>
    <row r="1930" spans="1:18" ht="14.1" customHeight="1">
      <c r="A1930" s="42" t="str">
        <f t="shared" si="21"/>
        <v>11113</v>
      </c>
      <c r="B1930" s="42" t="str">
        <f t="shared" si="22"/>
        <v>11113103</v>
      </c>
      <c r="C1930" s="42" t="str">
        <f t="shared" si="23"/>
        <v>111131032</v>
      </c>
      <c r="I1930" s="42">
        <v>120553</v>
      </c>
      <c r="J1930" s="42" t="s">
        <v>8910</v>
      </c>
      <c r="K1930" s="42">
        <v>11</v>
      </c>
      <c r="L1930" s="42" t="s">
        <v>8754</v>
      </c>
      <c r="M1930" s="44">
        <v>113</v>
      </c>
      <c r="N1930" s="42" t="s">
        <v>8895</v>
      </c>
      <c r="O1930" s="42">
        <v>103</v>
      </c>
      <c r="P1930" s="42" t="s">
        <v>8919</v>
      </c>
      <c r="Q1930" s="42">
        <v>2</v>
      </c>
      <c r="R1930" s="45" t="s">
        <v>8922</v>
      </c>
    </row>
    <row r="1931" spans="1:18" ht="14.1" customHeight="1">
      <c r="A1931" s="42" t="str">
        <f t="shared" si="21"/>
        <v>11113</v>
      </c>
      <c r="B1931" s="42" t="str">
        <f t="shared" si="22"/>
        <v>11113103</v>
      </c>
      <c r="C1931" s="42" t="str">
        <f t="shared" si="23"/>
        <v>111131033</v>
      </c>
      <c r="I1931" s="42">
        <v>120554</v>
      </c>
      <c r="J1931" s="42" t="s">
        <v>8912</v>
      </c>
      <c r="K1931" s="42">
        <v>11</v>
      </c>
      <c r="L1931" s="42" t="s">
        <v>8754</v>
      </c>
      <c r="M1931" s="44">
        <v>113</v>
      </c>
      <c r="N1931" s="42" t="s">
        <v>8895</v>
      </c>
      <c r="O1931" s="42">
        <v>103</v>
      </c>
      <c r="P1931" s="42" t="s">
        <v>8919</v>
      </c>
      <c r="Q1931" s="42">
        <v>3</v>
      </c>
      <c r="R1931" s="45" t="s">
        <v>7277</v>
      </c>
    </row>
    <row r="1932" spans="1:18" ht="14.1" customHeight="1">
      <c r="A1932" s="42" t="str">
        <f t="shared" si="21"/>
        <v>11113</v>
      </c>
      <c r="B1932" s="42" t="str">
        <f t="shared" si="22"/>
        <v>11113103</v>
      </c>
      <c r="C1932" s="42" t="str">
        <f t="shared" si="23"/>
        <v>111131034</v>
      </c>
      <c r="I1932" s="42">
        <v>120555</v>
      </c>
      <c r="J1932" s="42" t="s">
        <v>8914</v>
      </c>
      <c r="K1932" s="42">
        <v>11</v>
      </c>
      <c r="L1932" s="42" t="s">
        <v>8754</v>
      </c>
      <c r="M1932" s="44">
        <v>113</v>
      </c>
      <c r="N1932" s="42" t="s">
        <v>8895</v>
      </c>
      <c r="O1932" s="42">
        <v>103</v>
      </c>
      <c r="P1932" s="42" t="s">
        <v>8919</v>
      </c>
      <c r="Q1932" s="42">
        <v>4</v>
      </c>
      <c r="R1932" s="45" t="s">
        <v>7250</v>
      </c>
    </row>
    <row r="1933" spans="1:18" ht="14.1" customHeight="1">
      <c r="A1933" s="42" t="str">
        <f t="shared" si="21"/>
        <v>11113</v>
      </c>
      <c r="B1933" s="42" t="str">
        <f t="shared" si="22"/>
        <v>11113103</v>
      </c>
      <c r="C1933" s="42" t="str">
        <f t="shared" si="23"/>
        <v>1111310319</v>
      </c>
      <c r="I1933" s="42">
        <v>120556</v>
      </c>
      <c r="J1933" s="42" t="s">
        <v>8916</v>
      </c>
      <c r="K1933" s="42">
        <v>11</v>
      </c>
      <c r="L1933" s="42" t="s">
        <v>8754</v>
      </c>
      <c r="M1933" s="44">
        <v>113</v>
      </c>
      <c r="N1933" s="42" t="s">
        <v>8895</v>
      </c>
      <c r="O1933" s="42">
        <v>103</v>
      </c>
      <c r="P1933" s="42" t="s">
        <v>8919</v>
      </c>
      <c r="Q1933" s="42">
        <v>19</v>
      </c>
      <c r="R1933" s="45" t="s">
        <v>1479</v>
      </c>
    </row>
    <row r="1934" spans="1:18" ht="14.1" customHeight="1">
      <c r="A1934" s="42" t="str">
        <f t="shared" si="21"/>
        <v>11113</v>
      </c>
      <c r="B1934" s="42" t="str">
        <f t="shared" si="22"/>
        <v>11113104</v>
      </c>
      <c r="C1934" s="42" t="str">
        <f t="shared" si="23"/>
        <v>111131041</v>
      </c>
      <c r="I1934" s="42">
        <v>120557</v>
      </c>
      <c r="J1934" s="42" t="s">
        <v>8918</v>
      </c>
      <c r="K1934" s="42">
        <v>11</v>
      </c>
      <c r="L1934" s="42" t="s">
        <v>8754</v>
      </c>
      <c r="M1934" s="44">
        <v>113</v>
      </c>
      <c r="N1934" s="42" t="s">
        <v>8895</v>
      </c>
      <c r="O1934" s="42">
        <v>104</v>
      </c>
      <c r="P1934" s="42" t="s">
        <v>7360</v>
      </c>
      <c r="Q1934" s="42">
        <v>1</v>
      </c>
      <c r="R1934" s="45" t="s">
        <v>8927</v>
      </c>
    </row>
    <row r="1935" spans="1:18" ht="14.1" customHeight="1">
      <c r="A1935" s="42" t="str">
        <f t="shared" si="21"/>
        <v>11113</v>
      </c>
      <c r="B1935" s="42" t="str">
        <f t="shared" si="22"/>
        <v>11113104</v>
      </c>
      <c r="C1935" s="42" t="str">
        <f t="shared" si="23"/>
        <v>111131042</v>
      </c>
      <c r="I1935" s="42">
        <v>120558</v>
      </c>
      <c r="J1935" s="42" t="s">
        <v>8921</v>
      </c>
      <c r="K1935" s="42">
        <v>11</v>
      </c>
      <c r="L1935" s="42" t="s">
        <v>8754</v>
      </c>
      <c r="M1935" s="44">
        <v>113</v>
      </c>
      <c r="N1935" s="42" t="s">
        <v>8895</v>
      </c>
      <c r="O1935" s="42">
        <v>104</v>
      </c>
      <c r="P1935" s="42" t="s">
        <v>7360</v>
      </c>
      <c r="Q1935" s="42">
        <v>2</v>
      </c>
      <c r="R1935" s="45" t="s">
        <v>8929</v>
      </c>
    </row>
    <row r="1936" spans="1:18" ht="14.1" customHeight="1">
      <c r="A1936" s="42" t="str">
        <f t="shared" si="21"/>
        <v>11113</v>
      </c>
      <c r="B1936" s="42" t="str">
        <f t="shared" si="22"/>
        <v>11113104</v>
      </c>
      <c r="C1936" s="42" t="str">
        <f t="shared" si="23"/>
        <v>111131043</v>
      </c>
      <c r="I1936" s="42">
        <v>120559</v>
      </c>
      <c r="J1936" s="42" t="s">
        <v>8923</v>
      </c>
      <c r="K1936" s="42">
        <v>11</v>
      </c>
      <c r="L1936" s="42" t="s">
        <v>8754</v>
      </c>
      <c r="M1936" s="44">
        <v>113</v>
      </c>
      <c r="N1936" s="42" t="s">
        <v>8895</v>
      </c>
      <c r="O1936" s="42">
        <v>104</v>
      </c>
      <c r="P1936" s="42" t="s">
        <v>7360</v>
      </c>
      <c r="Q1936" s="42">
        <v>3</v>
      </c>
      <c r="R1936" s="45" t="s">
        <v>8931</v>
      </c>
    </row>
    <row r="1937" spans="1:18" ht="14.1" customHeight="1">
      <c r="A1937" s="42" t="str">
        <f t="shared" si="21"/>
        <v>11113</v>
      </c>
      <c r="B1937" s="42" t="str">
        <f t="shared" si="22"/>
        <v>11113104</v>
      </c>
      <c r="C1937" s="42" t="str">
        <f t="shared" si="23"/>
        <v>111131044</v>
      </c>
      <c r="I1937" s="42">
        <v>120560</v>
      </c>
      <c r="J1937" s="42" t="s">
        <v>8924</v>
      </c>
      <c r="K1937" s="42">
        <v>11</v>
      </c>
      <c r="L1937" s="42" t="s">
        <v>8754</v>
      </c>
      <c r="M1937" s="44">
        <v>113</v>
      </c>
      <c r="N1937" s="42" t="s">
        <v>8895</v>
      </c>
      <c r="O1937" s="42">
        <v>104</v>
      </c>
      <c r="P1937" s="42" t="s">
        <v>7360</v>
      </c>
      <c r="Q1937" s="42">
        <v>4</v>
      </c>
      <c r="R1937" s="45" t="s">
        <v>8933</v>
      </c>
    </row>
    <row r="1938" spans="1:18" ht="14.1" customHeight="1">
      <c r="A1938" s="42" t="str">
        <f t="shared" si="21"/>
        <v>11113</v>
      </c>
      <c r="B1938" s="42" t="str">
        <f t="shared" si="22"/>
        <v>11113104</v>
      </c>
      <c r="C1938" s="42" t="str">
        <f t="shared" si="23"/>
        <v>111131045</v>
      </c>
      <c r="I1938" s="42">
        <v>120561</v>
      </c>
      <c r="J1938" s="42" t="s">
        <v>8925</v>
      </c>
      <c r="K1938" s="42">
        <v>11</v>
      </c>
      <c r="L1938" s="42" t="s">
        <v>8754</v>
      </c>
      <c r="M1938" s="44">
        <v>113</v>
      </c>
      <c r="N1938" s="42" t="s">
        <v>8895</v>
      </c>
      <c r="O1938" s="42">
        <v>104</v>
      </c>
      <c r="P1938" s="42" t="s">
        <v>7360</v>
      </c>
      <c r="Q1938" s="42">
        <v>5</v>
      </c>
      <c r="R1938" s="45" t="s">
        <v>8935</v>
      </c>
    </row>
    <row r="1939" spans="1:18" ht="14.1" customHeight="1">
      <c r="A1939" s="42" t="str">
        <f t="shared" si="21"/>
        <v>11113</v>
      </c>
      <c r="B1939" s="42" t="str">
        <f t="shared" si="22"/>
        <v>11113104</v>
      </c>
      <c r="C1939" s="42" t="str">
        <f t="shared" si="23"/>
        <v>1111310419</v>
      </c>
      <c r="I1939" s="42">
        <v>120562</v>
      </c>
      <c r="J1939" s="42" t="s">
        <v>8926</v>
      </c>
      <c r="K1939" s="42">
        <v>11</v>
      </c>
      <c r="L1939" s="42" t="s">
        <v>8754</v>
      </c>
      <c r="M1939" s="44">
        <v>113</v>
      </c>
      <c r="N1939" s="42" t="s">
        <v>8895</v>
      </c>
      <c r="O1939" s="42">
        <v>104</v>
      </c>
      <c r="P1939" s="42" t="s">
        <v>7360</v>
      </c>
      <c r="Q1939" s="42">
        <v>19</v>
      </c>
      <c r="R1939" s="45" t="s">
        <v>1479</v>
      </c>
    </row>
    <row r="1940" spans="1:18" ht="14.1" customHeight="1">
      <c r="A1940" s="42" t="str">
        <f t="shared" si="21"/>
        <v>11113</v>
      </c>
      <c r="B1940" s="42" t="str">
        <f t="shared" si="22"/>
        <v>11113105</v>
      </c>
      <c r="C1940" s="42" t="str">
        <f t="shared" si="23"/>
        <v>111131051</v>
      </c>
      <c r="I1940" s="42">
        <v>120563</v>
      </c>
      <c r="J1940" s="42" t="s">
        <v>8928</v>
      </c>
      <c r="K1940" s="42">
        <v>11</v>
      </c>
      <c r="L1940" s="42" t="s">
        <v>8754</v>
      </c>
      <c r="M1940" s="44">
        <v>113</v>
      </c>
      <c r="N1940" s="42" t="s">
        <v>8895</v>
      </c>
      <c r="O1940" s="42">
        <v>105</v>
      </c>
      <c r="P1940" s="42" t="s">
        <v>8938</v>
      </c>
      <c r="Q1940" s="42">
        <v>1</v>
      </c>
      <c r="R1940" s="45" t="s">
        <v>8939</v>
      </c>
    </row>
    <row r="1941" spans="1:18" ht="14.1" customHeight="1">
      <c r="A1941" s="42" t="str">
        <f t="shared" si="21"/>
        <v>11113</v>
      </c>
      <c r="B1941" s="42" t="str">
        <f t="shared" si="22"/>
        <v>11113105</v>
      </c>
      <c r="C1941" s="42" t="str">
        <f t="shared" si="23"/>
        <v>111131052</v>
      </c>
      <c r="I1941" s="42">
        <v>120564</v>
      </c>
      <c r="J1941" s="42" t="s">
        <v>8930</v>
      </c>
      <c r="K1941" s="42">
        <v>11</v>
      </c>
      <c r="L1941" s="42" t="s">
        <v>8754</v>
      </c>
      <c r="M1941" s="44">
        <v>113</v>
      </c>
      <c r="N1941" s="42" t="s">
        <v>8895</v>
      </c>
      <c r="O1941" s="42">
        <v>105</v>
      </c>
      <c r="P1941" s="42" t="s">
        <v>8938</v>
      </c>
      <c r="Q1941" s="42">
        <v>2</v>
      </c>
      <c r="R1941" s="45" t="s">
        <v>8941</v>
      </c>
    </row>
    <row r="1942" spans="1:18" ht="14.1" customHeight="1">
      <c r="A1942" s="42" t="str">
        <f t="shared" si="21"/>
        <v>11113</v>
      </c>
      <c r="B1942" s="42" t="str">
        <f t="shared" si="22"/>
        <v>11113105</v>
      </c>
      <c r="C1942" s="42" t="str">
        <f t="shared" si="23"/>
        <v>111131053</v>
      </c>
      <c r="I1942" s="42">
        <v>120565</v>
      </c>
      <c r="J1942" s="42" t="s">
        <v>8932</v>
      </c>
      <c r="K1942" s="42">
        <v>11</v>
      </c>
      <c r="L1942" s="42" t="s">
        <v>8754</v>
      </c>
      <c r="M1942" s="44">
        <v>113</v>
      </c>
      <c r="N1942" s="42" t="s">
        <v>8895</v>
      </c>
      <c r="O1942" s="42">
        <v>105</v>
      </c>
      <c r="P1942" s="42" t="s">
        <v>8938</v>
      </c>
      <c r="Q1942" s="42">
        <v>3</v>
      </c>
      <c r="R1942" s="45" t="s">
        <v>8943</v>
      </c>
    </row>
    <row r="1943" spans="1:18" ht="14.1" customHeight="1">
      <c r="A1943" s="42" t="str">
        <f t="shared" si="21"/>
        <v>11113</v>
      </c>
      <c r="B1943" s="42" t="str">
        <f t="shared" si="22"/>
        <v>11113105</v>
      </c>
      <c r="C1943" s="42" t="str">
        <f t="shared" si="23"/>
        <v>111131054</v>
      </c>
      <c r="I1943" s="42">
        <v>120566</v>
      </c>
      <c r="J1943" s="42" t="s">
        <v>8934</v>
      </c>
      <c r="K1943" s="42">
        <v>11</v>
      </c>
      <c r="L1943" s="42" t="s">
        <v>8754</v>
      </c>
      <c r="M1943" s="44">
        <v>113</v>
      </c>
      <c r="N1943" s="42" t="s">
        <v>8895</v>
      </c>
      <c r="O1943" s="42">
        <v>105</v>
      </c>
      <c r="P1943" s="42" t="s">
        <v>8938</v>
      </c>
      <c r="Q1943" s="42">
        <v>4</v>
      </c>
      <c r="R1943" s="45" t="s">
        <v>8945</v>
      </c>
    </row>
    <row r="1944" spans="1:18" ht="14.1" customHeight="1">
      <c r="A1944" s="42" t="str">
        <f t="shared" si="21"/>
        <v>11113</v>
      </c>
      <c r="B1944" s="42" t="str">
        <f t="shared" si="22"/>
        <v>11113105</v>
      </c>
      <c r="C1944" s="42" t="str">
        <f t="shared" si="23"/>
        <v>111131055</v>
      </c>
      <c r="I1944" s="42">
        <v>120567</v>
      </c>
      <c r="J1944" s="42" t="s">
        <v>8936</v>
      </c>
      <c r="K1944" s="42">
        <v>11</v>
      </c>
      <c r="L1944" s="42" t="s">
        <v>8754</v>
      </c>
      <c r="M1944" s="44">
        <v>113</v>
      </c>
      <c r="N1944" s="42" t="s">
        <v>8895</v>
      </c>
      <c r="O1944" s="42">
        <v>105</v>
      </c>
      <c r="P1944" s="42" t="s">
        <v>8938</v>
      </c>
      <c r="Q1944" s="42">
        <v>5</v>
      </c>
      <c r="R1944" s="45" t="s">
        <v>8947</v>
      </c>
    </row>
    <row r="1945" spans="1:18" ht="14.1" customHeight="1">
      <c r="A1945" s="42" t="str">
        <f t="shared" si="21"/>
        <v>11113</v>
      </c>
      <c r="B1945" s="42" t="str">
        <f t="shared" si="22"/>
        <v>11113105</v>
      </c>
      <c r="C1945" s="42" t="str">
        <f t="shared" si="23"/>
        <v>111131056</v>
      </c>
      <c r="I1945" s="42">
        <v>120568</v>
      </c>
      <c r="J1945" s="42" t="s">
        <v>8937</v>
      </c>
      <c r="K1945" s="42">
        <v>11</v>
      </c>
      <c r="L1945" s="42" t="s">
        <v>8754</v>
      </c>
      <c r="M1945" s="44">
        <v>113</v>
      </c>
      <c r="N1945" s="42" t="s">
        <v>8895</v>
      </c>
      <c r="O1945" s="42">
        <v>105</v>
      </c>
      <c r="P1945" s="42" t="s">
        <v>8938</v>
      </c>
      <c r="Q1945" s="42">
        <v>6</v>
      </c>
      <c r="R1945" s="45" t="s">
        <v>8949</v>
      </c>
    </row>
    <row r="1946" spans="1:18" ht="14.1" customHeight="1">
      <c r="A1946" s="42" t="str">
        <f t="shared" si="21"/>
        <v>11113</v>
      </c>
      <c r="B1946" s="42" t="str">
        <f t="shared" si="22"/>
        <v>11113105</v>
      </c>
      <c r="C1946" s="42" t="str">
        <f t="shared" si="23"/>
        <v>111131057</v>
      </c>
      <c r="I1946" s="42">
        <v>120569</v>
      </c>
      <c r="J1946" s="42" t="s">
        <v>8940</v>
      </c>
      <c r="K1946" s="42">
        <v>11</v>
      </c>
      <c r="L1946" s="42" t="s">
        <v>8754</v>
      </c>
      <c r="M1946" s="44">
        <v>113</v>
      </c>
      <c r="N1946" s="42" t="s">
        <v>8895</v>
      </c>
      <c r="O1946" s="42">
        <v>105</v>
      </c>
      <c r="P1946" s="42" t="s">
        <v>8938</v>
      </c>
      <c r="Q1946" s="42">
        <v>7</v>
      </c>
      <c r="R1946" s="45" t="s">
        <v>8951</v>
      </c>
    </row>
    <row r="1947" spans="1:18" ht="14.1" customHeight="1">
      <c r="A1947" s="42" t="str">
        <f t="shared" si="21"/>
        <v>11113</v>
      </c>
      <c r="B1947" s="42" t="str">
        <f t="shared" si="22"/>
        <v>11113105</v>
      </c>
      <c r="C1947" s="42" t="str">
        <f t="shared" si="23"/>
        <v>111131058</v>
      </c>
      <c r="I1947" s="42">
        <v>120570</v>
      </c>
      <c r="J1947" s="42" t="s">
        <v>8942</v>
      </c>
      <c r="K1947" s="42">
        <v>11</v>
      </c>
      <c r="L1947" s="42" t="s">
        <v>8754</v>
      </c>
      <c r="M1947" s="44">
        <v>113</v>
      </c>
      <c r="N1947" s="42" t="s">
        <v>8895</v>
      </c>
      <c r="O1947" s="42">
        <v>105</v>
      </c>
      <c r="P1947" s="42" t="s">
        <v>8938</v>
      </c>
      <c r="Q1947" s="42">
        <v>8</v>
      </c>
      <c r="R1947" s="45" t="s">
        <v>8953</v>
      </c>
    </row>
    <row r="1948" spans="1:18" ht="14.1" customHeight="1">
      <c r="A1948" s="42" t="str">
        <f t="shared" si="21"/>
        <v>11113</v>
      </c>
      <c r="B1948" s="42" t="str">
        <f t="shared" si="22"/>
        <v>11113105</v>
      </c>
      <c r="C1948" s="42" t="str">
        <f t="shared" si="23"/>
        <v>1111310519</v>
      </c>
      <c r="I1948" s="42">
        <v>120571</v>
      </c>
      <c r="J1948" s="42" t="s">
        <v>8944</v>
      </c>
      <c r="K1948" s="42">
        <v>11</v>
      </c>
      <c r="L1948" s="42" t="s">
        <v>8754</v>
      </c>
      <c r="M1948" s="44">
        <v>113</v>
      </c>
      <c r="N1948" s="42" t="s">
        <v>8895</v>
      </c>
      <c r="O1948" s="42">
        <v>105</v>
      </c>
      <c r="P1948" s="42" t="s">
        <v>8938</v>
      </c>
      <c r="Q1948" s="42">
        <v>19</v>
      </c>
      <c r="R1948" s="45" t="s">
        <v>1479</v>
      </c>
    </row>
    <row r="1949" spans="1:18" ht="14.1" customHeight="1">
      <c r="A1949" s="42" t="str">
        <f t="shared" si="21"/>
        <v>11113</v>
      </c>
      <c r="B1949" s="42" t="str">
        <f t="shared" si="22"/>
        <v>11113106</v>
      </c>
      <c r="C1949" s="42" t="str">
        <f t="shared" si="23"/>
        <v>111131061</v>
      </c>
      <c r="I1949" s="42">
        <v>120572</v>
      </c>
      <c r="J1949" s="42" t="s">
        <v>8946</v>
      </c>
      <c r="K1949" s="42">
        <v>11</v>
      </c>
      <c r="L1949" s="42" t="s">
        <v>8754</v>
      </c>
      <c r="M1949" s="44">
        <v>113</v>
      </c>
      <c r="N1949" s="42" t="s">
        <v>8895</v>
      </c>
      <c r="O1949" s="42">
        <v>106</v>
      </c>
      <c r="P1949" s="42" t="s">
        <v>8956</v>
      </c>
      <c r="Q1949" s="42">
        <v>1</v>
      </c>
      <c r="R1949" s="45" t="s">
        <v>8957</v>
      </c>
    </row>
    <row r="1950" spans="1:18" ht="14.1" customHeight="1">
      <c r="A1950" s="42" t="str">
        <f t="shared" si="21"/>
        <v>11113</v>
      </c>
      <c r="B1950" s="42" t="str">
        <f t="shared" si="22"/>
        <v>11113106</v>
      </c>
      <c r="C1950" s="42" t="str">
        <f t="shared" si="23"/>
        <v>111131062</v>
      </c>
      <c r="I1950" s="42">
        <v>120573</v>
      </c>
      <c r="J1950" s="42" t="s">
        <v>8948</v>
      </c>
      <c r="K1950" s="42">
        <v>11</v>
      </c>
      <c r="L1950" s="42" t="s">
        <v>8754</v>
      </c>
      <c r="M1950" s="44">
        <v>113</v>
      </c>
      <c r="N1950" s="42" t="s">
        <v>8895</v>
      </c>
      <c r="O1950" s="42">
        <v>106</v>
      </c>
      <c r="P1950" s="42" t="s">
        <v>8956</v>
      </c>
      <c r="Q1950" s="42">
        <v>2</v>
      </c>
      <c r="R1950" s="45" t="s">
        <v>5100</v>
      </c>
    </row>
    <row r="1951" spans="1:18" ht="14.1" customHeight="1">
      <c r="A1951" s="42" t="str">
        <f t="shared" si="21"/>
        <v>11113</v>
      </c>
      <c r="B1951" s="42" t="str">
        <f t="shared" si="22"/>
        <v>11113106</v>
      </c>
      <c r="C1951" s="42" t="str">
        <f t="shared" si="23"/>
        <v>1111310619</v>
      </c>
      <c r="I1951" s="42">
        <v>120574</v>
      </c>
      <c r="J1951" s="42" t="s">
        <v>8950</v>
      </c>
      <c r="K1951" s="42">
        <v>11</v>
      </c>
      <c r="L1951" s="42" t="s">
        <v>8754</v>
      </c>
      <c r="M1951" s="44">
        <v>113</v>
      </c>
      <c r="N1951" s="42" t="s">
        <v>8895</v>
      </c>
      <c r="O1951" s="42">
        <v>106</v>
      </c>
      <c r="P1951" s="42" t="s">
        <v>8956</v>
      </c>
      <c r="Q1951" s="42">
        <v>19</v>
      </c>
      <c r="R1951" s="45" t="s">
        <v>1479</v>
      </c>
    </row>
    <row r="1952" spans="1:18" ht="14.1" customHeight="1">
      <c r="A1952" s="42" t="str">
        <f t="shared" si="21"/>
        <v>11113</v>
      </c>
      <c r="B1952" s="42" t="str">
        <f t="shared" si="22"/>
        <v>11113107</v>
      </c>
      <c r="C1952" s="42" t="str">
        <f t="shared" si="23"/>
        <v>111131071</v>
      </c>
      <c r="I1952" s="42">
        <v>120575</v>
      </c>
      <c r="J1952" s="42" t="s">
        <v>8952</v>
      </c>
      <c r="K1952" s="42">
        <v>11</v>
      </c>
      <c r="L1952" s="42" t="s">
        <v>8754</v>
      </c>
      <c r="M1952" s="44">
        <v>113</v>
      </c>
      <c r="N1952" s="42" t="s">
        <v>8895</v>
      </c>
      <c r="O1952" s="42">
        <v>107</v>
      </c>
      <c r="P1952" s="42" t="s">
        <v>8961</v>
      </c>
      <c r="Q1952" s="42">
        <v>1</v>
      </c>
      <c r="R1952" s="45" t="s">
        <v>2235</v>
      </c>
    </row>
    <row r="1953" spans="1:18" ht="14.1" customHeight="1">
      <c r="A1953" s="42" t="str">
        <f t="shared" si="21"/>
        <v>11113</v>
      </c>
      <c r="B1953" s="42" t="str">
        <f t="shared" si="22"/>
        <v>11113107</v>
      </c>
      <c r="C1953" s="42" t="str">
        <f t="shared" si="23"/>
        <v>111131072</v>
      </c>
      <c r="I1953" s="42">
        <v>120576</v>
      </c>
      <c r="J1953" s="42" t="s">
        <v>8954</v>
      </c>
      <c r="K1953" s="42">
        <v>11</v>
      </c>
      <c r="L1953" s="42" t="s">
        <v>8754</v>
      </c>
      <c r="M1953" s="44">
        <v>113</v>
      </c>
      <c r="N1953" s="42" t="s">
        <v>8895</v>
      </c>
      <c r="O1953" s="42">
        <v>107</v>
      </c>
      <c r="P1953" s="42" t="s">
        <v>8961</v>
      </c>
      <c r="Q1953" s="42">
        <v>2</v>
      </c>
      <c r="R1953" s="45" t="s">
        <v>1153</v>
      </c>
    </row>
    <row r="1954" spans="1:18" ht="14.1" customHeight="1">
      <c r="A1954" s="42" t="str">
        <f t="shared" si="21"/>
        <v>11113</v>
      </c>
      <c r="B1954" s="42" t="str">
        <f t="shared" si="22"/>
        <v>11113107</v>
      </c>
      <c r="C1954" s="42" t="str">
        <f t="shared" si="23"/>
        <v>111131073</v>
      </c>
      <c r="I1954" s="42">
        <v>120577</v>
      </c>
      <c r="J1954" s="42" t="s">
        <v>8955</v>
      </c>
      <c r="K1954" s="42">
        <v>11</v>
      </c>
      <c r="L1954" s="42" t="s">
        <v>8754</v>
      </c>
      <c r="M1954" s="44">
        <v>113</v>
      </c>
      <c r="N1954" s="42" t="s">
        <v>8895</v>
      </c>
      <c r="O1954" s="42">
        <v>107</v>
      </c>
      <c r="P1954" s="42" t="s">
        <v>8961</v>
      </c>
      <c r="Q1954" s="42">
        <v>3</v>
      </c>
      <c r="R1954" s="45" t="s">
        <v>1587</v>
      </c>
    </row>
    <row r="1955" spans="1:18" ht="14.1" customHeight="1">
      <c r="A1955" s="42" t="str">
        <f t="shared" si="21"/>
        <v>11113</v>
      </c>
      <c r="B1955" s="42" t="str">
        <f t="shared" si="22"/>
        <v>11113107</v>
      </c>
      <c r="C1955" s="42" t="str">
        <f t="shared" si="23"/>
        <v>111131074</v>
      </c>
      <c r="I1955" s="42">
        <v>120578</v>
      </c>
      <c r="J1955" s="42" t="s">
        <v>8958</v>
      </c>
      <c r="K1955" s="42">
        <v>11</v>
      </c>
      <c r="L1955" s="42" t="s">
        <v>8754</v>
      </c>
      <c r="M1955" s="44">
        <v>113</v>
      </c>
      <c r="N1955" s="42" t="s">
        <v>8895</v>
      </c>
      <c r="O1955" s="42">
        <v>107</v>
      </c>
      <c r="P1955" s="42" t="s">
        <v>8961</v>
      </c>
      <c r="Q1955" s="42">
        <v>4</v>
      </c>
      <c r="R1955" s="45" t="s">
        <v>4134</v>
      </c>
    </row>
    <row r="1956" spans="1:18" ht="14.1" customHeight="1">
      <c r="A1956" s="42" t="str">
        <f t="shared" si="21"/>
        <v>11113</v>
      </c>
      <c r="B1956" s="42" t="str">
        <f t="shared" si="22"/>
        <v>11113107</v>
      </c>
      <c r="C1956" s="42" t="str">
        <f t="shared" si="23"/>
        <v>111131075</v>
      </c>
      <c r="I1956" s="42">
        <v>120579</v>
      </c>
      <c r="J1956" s="42" t="s">
        <v>8959</v>
      </c>
      <c r="K1956" s="42">
        <v>11</v>
      </c>
      <c r="L1956" s="42" t="s">
        <v>8754</v>
      </c>
      <c r="M1956" s="44">
        <v>113</v>
      </c>
      <c r="N1956" s="42" t="s">
        <v>8895</v>
      </c>
      <c r="O1956" s="42">
        <v>107</v>
      </c>
      <c r="P1956" s="42" t="s">
        <v>8961</v>
      </c>
      <c r="Q1956" s="42">
        <v>5</v>
      </c>
      <c r="R1956" s="45" t="s">
        <v>8966</v>
      </c>
    </row>
    <row r="1957" spans="1:18" ht="14.1" customHeight="1">
      <c r="A1957" s="42" t="str">
        <f t="shared" si="21"/>
        <v>11113</v>
      </c>
      <c r="B1957" s="42" t="str">
        <f t="shared" si="22"/>
        <v>11113107</v>
      </c>
      <c r="C1957" s="42" t="str">
        <f t="shared" si="23"/>
        <v>111131076</v>
      </c>
      <c r="I1957" s="42">
        <v>120580</v>
      </c>
      <c r="J1957" s="42" t="s">
        <v>8960</v>
      </c>
      <c r="K1957" s="42">
        <v>11</v>
      </c>
      <c r="L1957" s="42" t="s">
        <v>8754</v>
      </c>
      <c r="M1957" s="44">
        <v>113</v>
      </c>
      <c r="N1957" s="42" t="s">
        <v>8895</v>
      </c>
      <c r="O1957" s="42">
        <v>107</v>
      </c>
      <c r="P1957" s="42" t="s">
        <v>8961</v>
      </c>
      <c r="Q1957" s="42">
        <v>6</v>
      </c>
      <c r="R1957" s="45" t="s">
        <v>8968</v>
      </c>
    </row>
    <row r="1958" spans="1:18" ht="14.1" customHeight="1">
      <c r="A1958" s="42" t="str">
        <f t="shared" si="21"/>
        <v>11113</v>
      </c>
      <c r="B1958" s="42" t="str">
        <f t="shared" si="22"/>
        <v>11113107</v>
      </c>
      <c r="C1958" s="42" t="str">
        <f t="shared" si="23"/>
        <v>1111310719</v>
      </c>
      <c r="I1958" s="42">
        <v>120581</v>
      </c>
      <c r="J1958" s="42" t="s">
        <v>8962</v>
      </c>
      <c r="K1958" s="42">
        <v>11</v>
      </c>
      <c r="L1958" s="42" t="s">
        <v>8754</v>
      </c>
      <c r="M1958" s="44">
        <v>113</v>
      </c>
      <c r="N1958" s="42" t="s">
        <v>8895</v>
      </c>
      <c r="O1958" s="42">
        <v>107</v>
      </c>
      <c r="P1958" s="42" t="s">
        <v>8961</v>
      </c>
      <c r="Q1958" s="42">
        <v>19</v>
      </c>
      <c r="R1958" s="45" t="s">
        <v>1479</v>
      </c>
    </row>
    <row r="1959" spans="1:18" ht="14.1" customHeight="1">
      <c r="A1959" s="42" t="str">
        <f t="shared" si="21"/>
        <v>11114</v>
      </c>
      <c r="B1959" s="42" t="str">
        <f t="shared" si="22"/>
        <v>11114101</v>
      </c>
      <c r="C1959" s="42" t="str">
        <f t="shared" si="23"/>
        <v>111141011</v>
      </c>
      <c r="I1959" s="42">
        <v>120582</v>
      </c>
      <c r="J1959" s="42" t="s">
        <v>8963</v>
      </c>
      <c r="K1959" s="42">
        <v>11</v>
      </c>
      <c r="L1959" s="42" t="s">
        <v>8754</v>
      </c>
      <c r="M1959" s="44">
        <v>114</v>
      </c>
      <c r="N1959" s="42" t="s">
        <v>8971</v>
      </c>
      <c r="O1959" s="42">
        <v>101</v>
      </c>
      <c r="P1959" s="42" t="s">
        <v>8709</v>
      </c>
      <c r="Q1959" s="42">
        <v>1</v>
      </c>
      <c r="R1959" s="45" t="s">
        <v>8423</v>
      </c>
    </row>
    <row r="1960" spans="1:18" ht="14.1" customHeight="1">
      <c r="A1960" s="42" t="str">
        <f t="shared" si="21"/>
        <v>11114</v>
      </c>
      <c r="B1960" s="42" t="str">
        <f t="shared" si="22"/>
        <v>11114101</v>
      </c>
      <c r="C1960" s="42" t="str">
        <f t="shared" si="23"/>
        <v>111141012</v>
      </c>
      <c r="I1960" s="42">
        <v>120583</v>
      </c>
      <c r="J1960" s="42" t="s">
        <v>8964</v>
      </c>
      <c r="K1960" s="42">
        <v>11</v>
      </c>
      <c r="L1960" s="42" t="s">
        <v>8754</v>
      </c>
      <c r="M1960" s="44">
        <v>114</v>
      </c>
      <c r="N1960" s="42" t="s">
        <v>8971</v>
      </c>
      <c r="O1960" s="42">
        <v>101</v>
      </c>
      <c r="P1960" s="42" t="s">
        <v>8709</v>
      </c>
      <c r="Q1960" s="42">
        <v>2</v>
      </c>
      <c r="R1960" s="45" t="s">
        <v>4181</v>
      </c>
    </row>
    <row r="1961" spans="1:18" ht="14.1" customHeight="1">
      <c r="A1961" s="42" t="str">
        <f t="shared" si="21"/>
        <v>11114</v>
      </c>
      <c r="B1961" s="42" t="str">
        <f t="shared" si="22"/>
        <v>11114101</v>
      </c>
      <c r="C1961" s="42" t="str">
        <f t="shared" si="23"/>
        <v>111141013</v>
      </c>
      <c r="I1961" s="42">
        <v>120584</v>
      </c>
      <c r="J1961" s="42" t="s">
        <v>8965</v>
      </c>
      <c r="K1961" s="42">
        <v>11</v>
      </c>
      <c r="L1961" s="42" t="s">
        <v>8754</v>
      </c>
      <c r="M1961" s="44">
        <v>114</v>
      </c>
      <c r="N1961" s="42" t="s">
        <v>8971</v>
      </c>
      <c r="O1961" s="42">
        <v>101</v>
      </c>
      <c r="P1961" s="42" t="s">
        <v>8709</v>
      </c>
      <c r="Q1961" s="42">
        <v>3</v>
      </c>
      <c r="R1961" s="45" t="s">
        <v>3321</v>
      </c>
    </row>
    <row r="1962" spans="1:18" ht="14.1" customHeight="1">
      <c r="A1962" s="42" t="str">
        <f t="shared" si="21"/>
        <v>11114</v>
      </c>
      <c r="B1962" s="42" t="str">
        <f t="shared" si="22"/>
        <v>11114101</v>
      </c>
      <c r="C1962" s="42" t="str">
        <f t="shared" si="23"/>
        <v>111141014</v>
      </c>
      <c r="I1962" s="42">
        <v>120585</v>
      </c>
      <c r="J1962" s="42" t="s">
        <v>8967</v>
      </c>
      <c r="K1962" s="42">
        <v>11</v>
      </c>
      <c r="L1962" s="42" t="s">
        <v>8754</v>
      </c>
      <c r="M1962" s="44">
        <v>114</v>
      </c>
      <c r="N1962" s="42" t="s">
        <v>8971</v>
      </c>
      <c r="O1962" s="42">
        <v>101</v>
      </c>
      <c r="P1962" s="42" t="s">
        <v>8709</v>
      </c>
      <c r="Q1962" s="42">
        <v>4</v>
      </c>
      <c r="R1962" s="45" t="s">
        <v>4192</v>
      </c>
    </row>
    <row r="1963" spans="1:18" ht="14.1" customHeight="1">
      <c r="A1963" s="42" t="str">
        <f t="shared" si="21"/>
        <v>11114</v>
      </c>
      <c r="B1963" s="42" t="str">
        <f t="shared" si="22"/>
        <v>11114101</v>
      </c>
      <c r="C1963" s="42" t="str">
        <f t="shared" si="23"/>
        <v>111141015</v>
      </c>
      <c r="I1963" s="42">
        <v>120586</v>
      </c>
      <c r="J1963" s="42" t="s">
        <v>8969</v>
      </c>
      <c r="K1963" s="42">
        <v>11</v>
      </c>
      <c r="L1963" s="42" t="s">
        <v>8754</v>
      </c>
      <c r="M1963" s="44">
        <v>114</v>
      </c>
      <c r="N1963" s="42" t="s">
        <v>8971</v>
      </c>
      <c r="O1963" s="42">
        <v>101</v>
      </c>
      <c r="P1963" s="42" t="s">
        <v>8709</v>
      </c>
      <c r="Q1963" s="42">
        <v>5</v>
      </c>
      <c r="R1963" s="45" t="s">
        <v>3357</v>
      </c>
    </row>
    <row r="1964" spans="1:18" ht="14.1" customHeight="1">
      <c r="A1964" s="42" t="str">
        <f t="shared" si="21"/>
        <v>11114</v>
      </c>
      <c r="B1964" s="42" t="str">
        <f t="shared" si="22"/>
        <v>11114101</v>
      </c>
      <c r="C1964" s="42" t="str">
        <f t="shared" si="23"/>
        <v>1111410119</v>
      </c>
      <c r="I1964" s="42">
        <v>120587</v>
      </c>
      <c r="J1964" s="42" t="s">
        <v>8970</v>
      </c>
      <c r="K1964" s="42">
        <v>11</v>
      </c>
      <c r="L1964" s="42" t="s">
        <v>8754</v>
      </c>
      <c r="M1964" s="44">
        <v>114</v>
      </c>
      <c r="N1964" s="42" t="s">
        <v>8971</v>
      </c>
      <c r="O1964" s="42">
        <v>101</v>
      </c>
      <c r="P1964" s="42" t="s">
        <v>8709</v>
      </c>
      <c r="Q1964" s="42">
        <v>19</v>
      </c>
      <c r="R1964" s="45" t="s">
        <v>1479</v>
      </c>
    </row>
    <row r="1965" spans="1:18" ht="14.1" customHeight="1">
      <c r="A1965" s="42" t="str">
        <f t="shared" si="21"/>
        <v>11114</v>
      </c>
      <c r="B1965" s="42" t="str">
        <f t="shared" si="22"/>
        <v>11114102</v>
      </c>
      <c r="C1965" s="42" t="str">
        <f t="shared" si="23"/>
        <v>111141021</v>
      </c>
      <c r="I1965" s="42">
        <v>120588</v>
      </c>
      <c r="J1965" s="42" t="s">
        <v>8972</v>
      </c>
      <c r="K1965" s="42">
        <v>11</v>
      </c>
      <c r="L1965" s="42" t="s">
        <v>8754</v>
      </c>
      <c r="M1965" s="44">
        <v>114</v>
      </c>
      <c r="N1965" s="42" t="s">
        <v>8971</v>
      </c>
      <c r="O1965" s="42">
        <v>102</v>
      </c>
      <c r="P1965" s="42" t="s">
        <v>7984</v>
      </c>
      <c r="Q1965" s="42">
        <v>1</v>
      </c>
      <c r="R1965" s="45" t="s">
        <v>7968</v>
      </c>
    </row>
    <row r="1966" spans="1:18" ht="14.1" customHeight="1">
      <c r="A1966" s="42" t="str">
        <f t="shared" si="21"/>
        <v>11114</v>
      </c>
      <c r="B1966" s="42" t="str">
        <f t="shared" si="22"/>
        <v>11114102</v>
      </c>
      <c r="C1966" s="42" t="str">
        <f t="shared" si="23"/>
        <v>111141022</v>
      </c>
      <c r="I1966" s="42">
        <v>120589</v>
      </c>
      <c r="J1966" s="42" t="s">
        <v>8973</v>
      </c>
      <c r="K1966" s="42">
        <v>11</v>
      </c>
      <c r="L1966" s="42" t="s">
        <v>8754</v>
      </c>
      <c r="M1966" s="44">
        <v>114</v>
      </c>
      <c r="N1966" s="42" t="s">
        <v>8971</v>
      </c>
      <c r="O1966" s="42">
        <v>102</v>
      </c>
      <c r="P1966" s="42" t="s">
        <v>7984</v>
      </c>
      <c r="Q1966" s="42">
        <v>2</v>
      </c>
      <c r="R1966" s="45" t="s">
        <v>7402</v>
      </c>
    </row>
    <row r="1967" spans="1:18" ht="14.1" customHeight="1">
      <c r="A1967" s="42" t="str">
        <f t="shared" si="21"/>
        <v>11114</v>
      </c>
      <c r="B1967" s="42" t="str">
        <f t="shared" si="22"/>
        <v>11114102</v>
      </c>
      <c r="C1967" s="42" t="str">
        <f t="shared" si="23"/>
        <v>111141023</v>
      </c>
      <c r="I1967" s="42">
        <v>120590</v>
      </c>
      <c r="J1967" s="42" t="s">
        <v>8974</v>
      </c>
      <c r="K1967" s="42">
        <v>11</v>
      </c>
      <c r="L1967" s="42" t="s">
        <v>8754</v>
      </c>
      <c r="M1967" s="44">
        <v>114</v>
      </c>
      <c r="N1967" s="42" t="s">
        <v>8971</v>
      </c>
      <c r="O1967" s="42">
        <v>102</v>
      </c>
      <c r="P1967" s="42" t="s">
        <v>7984</v>
      </c>
      <c r="Q1967" s="42">
        <v>3</v>
      </c>
      <c r="R1967" s="45" t="s">
        <v>7997</v>
      </c>
    </row>
    <row r="1968" spans="1:18" ht="14.1" customHeight="1">
      <c r="A1968" s="42" t="str">
        <f t="shared" si="21"/>
        <v>11114</v>
      </c>
      <c r="B1968" s="42" t="str">
        <f t="shared" si="22"/>
        <v>11114102</v>
      </c>
      <c r="C1968" s="42" t="str">
        <f t="shared" si="23"/>
        <v>111141024</v>
      </c>
      <c r="I1968" s="42">
        <v>120591</v>
      </c>
      <c r="J1968" s="42" t="s">
        <v>8975</v>
      </c>
      <c r="K1968" s="42">
        <v>11</v>
      </c>
      <c r="L1968" s="42" t="s">
        <v>8754</v>
      </c>
      <c r="M1968" s="44">
        <v>114</v>
      </c>
      <c r="N1968" s="42" t="s">
        <v>8971</v>
      </c>
      <c r="O1968" s="42">
        <v>102</v>
      </c>
      <c r="P1968" s="42" t="s">
        <v>7984</v>
      </c>
      <c r="Q1968" s="42">
        <v>4</v>
      </c>
      <c r="R1968" s="45" t="s">
        <v>8017</v>
      </c>
    </row>
    <row r="1969" spans="1:18" ht="14.1" customHeight="1">
      <c r="A1969" s="42" t="str">
        <f t="shared" si="21"/>
        <v>11114</v>
      </c>
      <c r="B1969" s="42" t="str">
        <f t="shared" si="22"/>
        <v>11114102</v>
      </c>
      <c r="C1969" s="42" t="str">
        <f t="shared" si="23"/>
        <v>1111410219</v>
      </c>
      <c r="I1969" s="42">
        <v>120592</v>
      </c>
      <c r="J1969" s="42" t="s">
        <v>8976</v>
      </c>
      <c r="K1969" s="42">
        <v>11</v>
      </c>
      <c r="L1969" s="42" t="s">
        <v>8754</v>
      </c>
      <c r="M1969" s="44">
        <v>114</v>
      </c>
      <c r="N1969" s="42" t="s">
        <v>8971</v>
      </c>
      <c r="O1969" s="42">
        <v>102</v>
      </c>
      <c r="P1969" s="42" t="s">
        <v>7984</v>
      </c>
      <c r="Q1969" s="42">
        <v>19</v>
      </c>
      <c r="R1969" s="45" t="s">
        <v>1479</v>
      </c>
    </row>
    <row r="1970" spans="1:18" ht="14.1" customHeight="1">
      <c r="A1970" s="42" t="str">
        <f t="shared" si="21"/>
        <v>11114</v>
      </c>
      <c r="B1970" s="42" t="str">
        <f t="shared" si="22"/>
        <v>11114103</v>
      </c>
      <c r="C1970" s="42" t="str">
        <f t="shared" si="23"/>
        <v>111141031</v>
      </c>
      <c r="I1970" s="42">
        <v>120593</v>
      </c>
      <c r="J1970" s="42" t="s">
        <v>8977</v>
      </c>
      <c r="K1970" s="42">
        <v>11</v>
      </c>
      <c r="L1970" s="42" t="s">
        <v>8754</v>
      </c>
      <c r="M1970" s="44">
        <v>114</v>
      </c>
      <c r="N1970" s="42" t="s">
        <v>8971</v>
      </c>
      <c r="O1970" s="42">
        <v>103</v>
      </c>
      <c r="P1970" s="42" t="s">
        <v>8983</v>
      </c>
      <c r="Q1970" s="42">
        <v>1</v>
      </c>
      <c r="R1970" s="45" t="s">
        <v>7731</v>
      </c>
    </row>
    <row r="1971" spans="1:18" ht="14.1" customHeight="1">
      <c r="A1971" s="42" t="str">
        <f t="shared" si="21"/>
        <v>11114</v>
      </c>
      <c r="B1971" s="42" t="str">
        <f t="shared" si="22"/>
        <v>11114103</v>
      </c>
      <c r="C1971" s="42" t="str">
        <f t="shared" si="23"/>
        <v>111141032</v>
      </c>
      <c r="I1971" s="42">
        <v>120594</v>
      </c>
      <c r="J1971" s="42" t="s">
        <v>8978</v>
      </c>
      <c r="K1971" s="42">
        <v>11</v>
      </c>
      <c r="L1971" s="42" t="s">
        <v>8754</v>
      </c>
      <c r="M1971" s="44">
        <v>114</v>
      </c>
      <c r="N1971" s="42" t="s">
        <v>8971</v>
      </c>
      <c r="O1971" s="42">
        <v>103</v>
      </c>
      <c r="P1971" s="42" t="s">
        <v>8983</v>
      </c>
      <c r="Q1971" s="42">
        <v>2</v>
      </c>
      <c r="R1971" s="45" t="s">
        <v>8985</v>
      </c>
    </row>
    <row r="1972" spans="1:18" ht="14.1" customHeight="1">
      <c r="A1972" s="42" t="str">
        <f t="shared" si="21"/>
        <v>11114</v>
      </c>
      <c r="B1972" s="42" t="str">
        <f t="shared" si="22"/>
        <v>11114103</v>
      </c>
      <c r="C1972" s="42" t="str">
        <f t="shared" si="23"/>
        <v>111141033</v>
      </c>
      <c r="I1972" s="42">
        <v>120595</v>
      </c>
      <c r="J1972" s="42" t="s">
        <v>8979</v>
      </c>
      <c r="K1972" s="42">
        <v>11</v>
      </c>
      <c r="L1972" s="42" t="s">
        <v>8754</v>
      </c>
      <c r="M1972" s="44">
        <v>114</v>
      </c>
      <c r="N1972" s="42" t="s">
        <v>8971</v>
      </c>
      <c r="O1972" s="42">
        <v>103</v>
      </c>
      <c r="P1972" s="42" t="s">
        <v>8983</v>
      </c>
      <c r="Q1972" s="42">
        <v>3</v>
      </c>
      <c r="R1972" s="45" t="s">
        <v>8987</v>
      </c>
    </row>
    <row r="1973" spans="1:18" ht="14.1" customHeight="1">
      <c r="A1973" s="42" t="str">
        <f t="shared" si="21"/>
        <v>11114</v>
      </c>
      <c r="B1973" s="42" t="str">
        <f t="shared" si="22"/>
        <v>11114103</v>
      </c>
      <c r="C1973" s="42" t="str">
        <f t="shared" si="23"/>
        <v>111141034</v>
      </c>
      <c r="I1973" s="42">
        <v>120596</v>
      </c>
      <c r="J1973" s="42" t="s">
        <v>8980</v>
      </c>
      <c r="K1973" s="42">
        <v>11</v>
      </c>
      <c r="L1973" s="42" t="s">
        <v>8754</v>
      </c>
      <c r="M1973" s="44">
        <v>114</v>
      </c>
      <c r="N1973" s="42" t="s">
        <v>8971</v>
      </c>
      <c r="O1973" s="42">
        <v>103</v>
      </c>
      <c r="P1973" s="42" t="s">
        <v>8983</v>
      </c>
      <c r="Q1973" s="42">
        <v>4</v>
      </c>
      <c r="R1973" s="45" t="s">
        <v>8719</v>
      </c>
    </row>
    <row r="1974" spans="1:18" ht="14.1" customHeight="1">
      <c r="A1974" s="42" t="str">
        <f t="shared" si="21"/>
        <v>11114</v>
      </c>
      <c r="B1974" s="42" t="str">
        <f t="shared" si="22"/>
        <v>11114103</v>
      </c>
      <c r="C1974" s="42" t="str">
        <f t="shared" si="23"/>
        <v>1111410319</v>
      </c>
      <c r="I1974" s="42">
        <v>120597</v>
      </c>
      <c r="J1974" s="42" t="s">
        <v>8981</v>
      </c>
      <c r="K1974" s="42">
        <v>11</v>
      </c>
      <c r="L1974" s="42" t="s">
        <v>8754</v>
      </c>
      <c r="M1974" s="44">
        <v>114</v>
      </c>
      <c r="N1974" s="42" t="s">
        <v>8971</v>
      </c>
      <c r="O1974" s="42">
        <v>103</v>
      </c>
      <c r="P1974" s="42" t="s">
        <v>8983</v>
      </c>
      <c r="Q1974" s="42">
        <v>19</v>
      </c>
      <c r="R1974" s="45" t="s">
        <v>1479</v>
      </c>
    </row>
    <row r="1975" spans="1:18" ht="14.1" customHeight="1">
      <c r="A1975" s="42" t="str">
        <f t="shared" si="21"/>
        <v>11114</v>
      </c>
      <c r="B1975" s="42" t="str">
        <f t="shared" si="22"/>
        <v>11114104</v>
      </c>
      <c r="C1975" s="42" t="str">
        <f t="shared" si="23"/>
        <v>111141041</v>
      </c>
      <c r="I1975" s="42">
        <v>120598</v>
      </c>
      <c r="J1975" s="42" t="s">
        <v>8982</v>
      </c>
      <c r="K1975" s="42">
        <v>11</v>
      </c>
      <c r="L1975" s="42" t="s">
        <v>8754</v>
      </c>
      <c r="M1975" s="44">
        <v>114</v>
      </c>
      <c r="N1975" s="42" t="s">
        <v>8971</v>
      </c>
      <c r="O1975" s="42">
        <v>104</v>
      </c>
      <c r="P1975" s="42" t="s">
        <v>7418</v>
      </c>
      <c r="Q1975" s="42">
        <v>1</v>
      </c>
      <c r="R1975" s="45" t="s">
        <v>8991</v>
      </c>
    </row>
    <row r="1976" spans="1:18" ht="14.1" customHeight="1">
      <c r="A1976" s="42" t="str">
        <f t="shared" si="21"/>
        <v>11114</v>
      </c>
      <c r="B1976" s="42" t="str">
        <f t="shared" si="22"/>
        <v>11114104</v>
      </c>
      <c r="C1976" s="42" t="str">
        <f t="shared" si="23"/>
        <v>111141042</v>
      </c>
      <c r="I1976" s="42">
        <v>120599</v>
      </c>
      <c r="J1976" s="42" t="s">
        <v>8984</v>
      </c>
      <c r="K1976" s="42">
        <v>11</v>
      </c>
      <c r="L1976" s="42" t="s">
        <v>8754</v>
      </c>
      <c r="M1976" s="44">
        <v>114</v>
      </c>
      <c r="N1976" s="42" t="s">
        <v>8971</v>
      </c>
      <c r="O1976" s="42">
        <v>104</v>
      </c>
      <c r="P1976" s="42" t="s">
        <v>7418</v>
      </c>
      <c r="Q1976" s="42">
        <v>2</v>
      </c>
      <c r="R1976" s="45" t="s">
        <v>8993</v>
      </c>
    </row>
    <row r="1977" spans="1:18" ht="14.1" customHeight="1">
      <c r="A1977" s="42" t="str">
        <f t="shared" si="21"/>
        <v>11114</v>
      </c>
      <c r="B1977" s="42" t="str">
        <f t="shared" si="22"/>
        <v>11114104</v>
      </c>
      <c r="C1977" s="42" t="str">
        <f t="shared" si="23"/>
        <v>1111410419</v>
      </c>
      <c r="I1977" s="42">
        <v>120600</v>
      </c>
      <c r="J1977" s="42" t="s">
        <v>8986</v>
      </c>
      <c r="K1977" s="42">
        <v>11</v>
      </c>
      <c r="L1977" s="42" t="s">
        <v>8754</v>
      </c>
      <c r="M1977" s="44">
        <v>114</v>
      </c>
      <c r="N1977" s="42" t="s">
        <v>8971</v>
      </c>
      <c r="O1977" s="42">
        <v>104</v>
      </c>
      <c r="P1977" s="42" t="s">
        <v>7418</v>
      </c>
      <c r="Q1977" s="42">
        <v>19</v>
      </c>
      <c r="R1977" s="45" t="s">
        <v>1479</v>
      </c>
    </row>
    <row r="1978" spans="1:18" ht="14.1" customHeight="1">
      <c r="A1978" s="42" t="str">
        <f t="shared" si="21"/>
        <v>11115</v>
      </c>
      <c r="B1978" s="42" t="str">
        <f t="shared" si="22"/>
        <v>11115101</v>
      </c>
      <c r="C1978" s="42" t="str">
        <f t="shared" si="23"/>
        <v>111151011</v>
      </c>
      <c r="I1978" s="42">
        <v>120601</v>
      </c>
      <c r="J1978" s="42" t="s">
        <v>8988</v>
      </c>
      <c r="K1978" s="42">
        <v>11</v>
      </c>
      <c r="L1978" s="42" t="s">
        <v>8754</v>
      </c>
      <c r="M1978" s="44">
        <v>115</v>
      </c>
      <c r="N1978" s="42" t="s">
        <v>8996</v>
      </c>
      <c r="O1978" s="42">
        <v>101</v>
      </c>
      <c r="P1978" s="42" t="s">
        <v>8997</v>
      </c>
      <c r="Q1978" s="42">
        <v>1</v>
      </c>
      <c r="R1978" s="45" t="s">
        <v>8998</v>
      </c>
    </row>
    <row r="1979" spans="1:18" ht="14.1" customHeight="1">
      <c r="A1979" s="42" t="str">
        <f t="shared" si="21"/>
        <v>11115</v>
      </c>
      <c r="B1979" s="42" t="str">
        <f t="shared" si="22"/>
        <v>11115101</v>
      </c>
      <c r="C1979" s="42" t="str">
        <f t="shared" si="23"/>
        <v>111151012</v>
      </c>
      <c r="I1979" s="42">
        <v>120602</v>
      </c>
      <c r="J1979" s="42" t="s">
        <v>8989</v>
      </c>
      <c r="K1979" s="42">
        <v>11</v>
      </c>
      <c r="L1979" s="42" t="s">
        <v>8754</v>
      </c>
      <c r="M1979" s="44">
        <v>115</v>
      </c>
      <c r="N1979" s="42" t="s">
        <v>8996</v>
      </c>
      <c r="O1979" s="42">
        <v>101</v>
      </c>
      <c r="P1979" s="42" t="s">
        <v>8997</v>
      </c>
      <c r="Q1979" s="42">
        <v>2</v>
      </c>
      <c r="R1979" s="45" t="s">
        <v>5847</v>
      </c>
    </row>
    <row r="1980" spans="1:18" ht="14.1" customHeight="1">
      <c r="A1980" s="42" t="str">
        <f t="shared" si="21"/>
        <v>11115</v>
      </c>
      <c r="B1980" s="42" t="str">
        <f t="shared" si="22"/>
        <v>11115101</v>
      </c>
      <c r="C1980" s="42" t="str">
        <f t="shared" si="23"/>
        <v>111151013</v>
      </c>
      <c r="I1980" s="42">
        <v>120603</v>
      </c>
      <c r="J1980" s="42" t="s">
        <v>8990</v>
      </c>
      <c r="K1980" s="42">
        <v>11</v>
      </c>
      <c r="L1980" s="42" t="s">
        <v>8754</v>
      </c>
      <c r="M1980" s="44">
        <v>115</v>
      </c>
      <c r="N1980" s="42" t="s">
        <v>8996</v>
      </c>
      <c r="O1980" s="42">
        <v>101</v>
      </c>
      <c r="P1980" s="42" t="s">
        <v>8997</v>
      </c>
      <c r="Q1980" s="42">
        <v>3</v>
      </c>
      <c r="R1980" s="45" t="s">
        <v>9001</v>
      </c>
    </row>
    <row r="1981" spans="1:18" ht="14.1" customHeight="1">
      <c r="A1981" s="42" t="str">
        <f t="shared" si="21"/>
        <v>11115</v>
      </c>
      <c r="B1981" s="42" t="str">
        <f t="shared" si="22"/>
        <v>11115101</v>
      </c>
      <c r="C1981" s="42" t="str">
        <f t="shared" si="23"/>
        <v>111151014</v>
      </c>
      <c r="I1981" s="42">
        <v>120604</v>
      </c>
      <c r="J1981" s="42" t="s">
        <v>8992</v>
      </c>
      <c r="K1981" s="42">
        <v>11</v>
      </c>
      <c r="L1981" s="42" t="s">
        <v>8754</v>
      </c>
      <c r="M1981" s="44">
        <v>115</v>
      </c>
      <c r="N1981" s="42" t="s">
        <v>8996</v>
      </c>
      <c r="O1981" s="42">
        <v>101</v>
      </c>
      <c r="P1981" s="42" t="s">
        <v>8997</v>
      </c>
      <c r="Q1981" s="42">
        <v>4</v>
      </c>
      <c r="R1981" s="45" t="s">
        <v>2894</v>
      </c>
    </row>
    <row r="1982" spans="1:18" ht="14.1" customHeight="1">
      <c r="A1982" s="42" t="str">
        <f t="shared" si="21"/>
        <v>11115</v>
      </c>
      <c r="B1982" s="42" t="str">
        <f t="shared" si="22"/>
        <v>11115101</v>
      </c>
      <c r="C1982" s="42" t="str">
        <f t="shared" si="23"/>
        <v>111151015</v>
      </c>
      <c r="I1982" s="42">
        <v>120605</v>
      </c>
      <c r="J1982" s="42" t="s">
        <v>8994</v>
      </c>
      <c r="K1982" s="42">
        <v>11</v>
      </c>
      <c r="L1982" s="42" t="s">
        <v>8754</v>
      </c>
      <c r="M1982" s="44">
        <v>115</v>
      </c>
      <c r="N1982" s="42" t="s">
        <v>8996</v>
      </c>
      <c r="O1982" s="42">
        <v>101</v>
      </c>
      <c r="P1982" s="42" t="s">
        <v>8997</v>
      </c>
      <c r="Q1982" s="42">
        <v>5</v>
      </c>
      <c r="R1982" s="45" t="s">
        <v>9004</v>
      </c>
    </row>
    <row r="1983" spans="1:18" ht="14.1" customHeight="1">
      <c r="A1983" s="42" t="str">
        <f t="shared" si="21"/>
        <v>11115</v>
      </c>
      <c r="B1983" s="42" t="str">
        <f t="shared" si="22"/>
        <v>11115101</v>
      </c>
      <c r="C1983" s="42" t="str">
        <f t="shared" si="23"/>
        <v>1111510119</v>
      </c>
      <c r="I1983" s="42">
        <v>120606</v>
      </c>
      <c r="J1983" s="42" t="s">
        <v>8995</v>
      </c>
      <c r="K1983" s="42">
        <v>11</v>
      </c>
      <c r="L1983" s="42" t="s">
        <v>8754</v>
      </c>
      <c r="M1983" s="44">
        <v>115</v>
      </c>
      <c r="N1983" s="42" t="s">
        <v>8996</v>
      </c>
      <c r="O1983" s="42">
        <v>101</v>
      </c>
      <c r="P1983" s="42" t="s">
        <v>8997</v>
      </c>
      <c r="Q1983" s="42">
        <v>19</v>
      </c>
      <c r="R1983" s="45" t="s">
        <v>1479</v>
      </c>
    </row>
    <row r="1984" spans="1:18" ht="14.1" customHeight="1">
      <c r="A1984" s="42" t="str">
        <f t="shared" si="21"/>
        <v>11115</v>
      </c>
      <c r="B1984" s="42" t="str">
        <f t="shared" si="22"/>
        <v>11115102</v>
      </c>
      <c r="C1984" s="42" t="str">
        <f t="shared" si="23"/>
        <v>111151021</v>
      </c>
      <c r="I1984" s="42">
        <v>120607</v>
      </c>
      <c r="J1984" s="42" t="s">
        <v>8999</v>
      </c>
      <c r="K1984" s="42">
        <v>11</v>
      </c>
      <c r="L1984" s="42" t="s">
        <v>8754</v>
      </c>
      <c r="M1984" s="44">
        <v>115</v>
      </c>
      <c r="N1984" s="42" t="s">
        <v>8996</v>
      </c>
      <c r="O1984" s="42">
        <v>102</v>
      </c>
      <c r="P1984" s="42" t="s">
        <v>9007</v>
      </c>
      <c r="Q1984" s="42">
        <v>1</v>
      </c>
      <c r="R1984" s="45" t="s">
        <v>9008</v>
      </c>
    </row>
    <row r="1985" spans="1:18" ht="14.1" customHeight="1">
      <c r="A1985" s="42" t="str">
        <f t="shared" si="21"/>
        <v>11115</v>
      </c>
      <c r="B1985" s="42" t="str">
        <f t="shared" si="22"/>
        <v>11115102</v>
      </c>
      <c r="C1985" s="42" t="str">
        <f t="shared" si="23"/>
        <v>111151022</v>
      </c>
      <c r="I1985" s="42">
        <v>120608</v>
      </c>
      <c r="J1985" s="42" t="s">
        <v>9000</v>
      </c>
      <c r="K1985" s="42">
        <v>11</v>
      </c>
      <c r="L1985" s="42" t="s">
        <v>8754</v>
      </c>
      <c r="M1985" s="44">
        <v>115</v>
      </c>
      <c r="N1985" s="42" t="s">
        <v>8996</v>
      </c>
      <c r="O1985" s="42">
        <v>102</v>
      </c>
      <c r="P1985" s="42" t="s">
        <v>9007</v>
      </c>
      <c r="Q1985" s="42">
        <v>2</v>
      </c>
      <c r="R1985" s="45" t="s">
        <v>9010</v>
      </c>
    </row>
    <row r="1986" spans="1:18" ht="14.1" customHeight="1">
      <c r="A1986" s="42" t="str">
        <f t="shared" si="21"/>
        <v>11115</v>
      </c>
      <c r="B1986" s="42" t="str">
        <f t="shared" si="22"/>
        <v>11115102</v>
      </c>
      <c r="C1986" s="42" t="str">
        <f t="shared" si="23"/>
        <v>111151023</v>
      </c>
      <c r="I1986" s="42">
        <v>120609</v>
      </c>
      <c r="J1986" s="42" t="s">
        <v>9002</v>
      </c>
      <c r="K1986" s="42">
        <v>11</v>
      </c>
      <c r="L1986" s="42" t="s">
        <v>8754</v>
      </c>
      <c r="M1986" s="44">
        <v>115</v>
      </c>
      <c r="N1986" s="42" t="s">
        <v>8996</v>
      </c>
      <c r="O1986" s="42">
        <v>102</v>
      </c>
      <c r="P1986" s="42" t="s">
        <v>9007</v>
      </c>
      <c r="Q1986" s="42">
        <v>3</v>
      </c>
      <c r="R1986" s="45" t="s">
        <v>9012</v>
      </c>
    </row>
    <row r="1987" spans="1:18" ht="14.1" customHeight="1">
      <c r="A1987" s="42" t="str">
        <f t="shared" si="21"/>
        <v>11115</v>
      </c>
      <c r="B1987" s="42" t="str">
        <f t="shared" si="22"/>
        <v>11115102</v>
      </c>
      <c r="C1987" s="42" t="str">
        <f t="shared" si="23"/>
        <v>111151024</v>
      </c>
      <c r="I1987" s="42">
        <v>120610</v>
      </c>
      <c r="J1987" s="42" t="s">
        <v>9003</v>
      </c>
      <c r="K1987" s="42">
        <v>11</v>
      </c>
      <c r="L1987" s="42" t="s">
        <v>8754</v>
      </c>
      <c r="M1987" s="44">
        <v>115</v>
      </c>
      <c r="N1987" s="42" t="s">
        <v>8996</v>
      </c>
      <c r="O1987" s="42">
        <v>102</v>
      </c>
      <c r="P1987" s="42" t="s">
        <v>9007</v>
      </c>
      <c r="Q1987" s="42">
        <v>4</v>
      </c>
      <c r="R1987" s="45" t="s">
        <v>1836</v>
      </c>
    </row>
    <row r="1988" spans="1:18" ht="14.1" customHeight="1">
      <c r="A1988" s="42" t="str">
        <f t="shared" si="21"/>
        <v>11115</v>
      </c>
      <c r="B1988" s="42" t="str">
        <f t="shared" si="22"/>
        <v>11115102</v>
      </c>
      <c r="C1988" s="42" t="str">
        <f t="shared" si="23"/>
        <v>111151025</v>
      </c>
      <c r="I1988" s="42">
        <v>120611</v>
      </c>
      <c r="J1988" s="42" t="s">
        <v>9005</v>
      </c>
      <c r="K1988" s="42">
        <v>11</v>
      </c>
      <c r="L1988" s="42" t="s">
        <v>8754</v>
      </c>
      <c r="M1988" s="44">
        <v>115</v>
      </c>
      <c r="N1988" s="42" t="s">
        <v>8996</v>
      </c>
      <c r="O1988" s="42">
        <v>102</v>
      </c>
      <c r="P1988" s="42" t="s">
        <v>9007</v>
      </c>
      <c r="Q1988" s="42">
        <v>5</v>
      </c>
      <c r="R1988" s="45" t="s">
        <v>9015</v>
      </c>
    </row>
    <row r="1989" spans="1:18" ht="14.1" customHeight="1">
      <c r="A1989" s="42" t="str">
        <f t="shared" si="21"/>
        <v>11115</v>
      </c>
      <c r="B1989" s="42" t="str">
        <f t="shared" si="22"/>
        <v>11115102</v>
      </c>
      <c r="C1989" s="42" t="str">
        <f t="shared" si="23"/>
        <v>1111510219</v>
      </c>
      <c r="I1989" s="42">
        <v>120612</v>
      </c>
      <c r="J1989" s="42" t="s">
        <v>9006</v>
      </c>
      <c r="K1989" s="42">
        <v>11</v>
      </c>
      <c r="L1989" s="42" t="s">
        <v>8754</v>
      </c>
      <c r="M1989" s="44">
        <v>115</v>
      </c>
      <c r="N1989" s="42" t="s">
        <v>8996</v>
      </c>
      <c r="O1989" s="42">
        <v>102</v>
      </c>
      <c r="P1989" s="42" t="s">
        <v>9007</v>
      </c>
      <c r="Q1989" s="42">
        <v>19</v>
      </c>
      <c r="R1989" s="45" t="s">
        <v>1479</v>
      </c>
    </row>
    <row r="1990" spans="1:18" ht="14.1" customHeight="1">
      <c r="A1990" s="42" t="str">
        <f t="shared" si="21"/>
        <v>11115</v>
      </c>
      <c r="B1990" s="42" t="str">
        <f t="shared" si="22"/>
        <v>11115103</v>
      </c>
      <c r="C1990" s="42" t="str">
        <f t="shared" si="23"/>
        <v>111151031</v>
      </c>
      <c r="I1990" s="42">
        <v>120613</v>
      </c>
      <c r="J1990" s="42" t="s">
        <v>9009</v>
      </c>
      <c r="K1990" s="42">
        <v>11</v>
      </c>
      <c r="L1990" s="42" t="s">
        <v>8754</v>
      </c>
      <c r="M1990" s="44">
        <v>115</v>
      </c>
      <c r="N1990" s="42" t="s">
        <v>8996</v>
      </c>
      <c r="O1990" s="42">
        <v>103</v>
      </c>
      <c r="P1990" s="42" t="s">
        <v>9018</v>
      </c>
      <c r="Q1990" s="42">
        <v>1</v>
      </c>
      <c r="R1990" s="45" t="s">
        <v>9019</v>
      </c>
    </row>
    <row r="1991" spans="1:18" ht="14.1" customHeight="1">
      <c r="A1991" s="42" t="str">
        <f t="shared" si="21"/>
        <v>11115</v>
      </c>
      <c r="B1991" s="42" t="str">
        <f t="shared" si="22"/>
        <v>11115103</v>
      </c>
      <c r="C1991" s="42" t="str">
        <f t="shared" si="23"/>
        <v>111151032</v>
      </c>
      <c r="I1991" s="42">
        <v>120614</v>
      </c>
      <c r="J1991" s="42" t="s">
        <v>9011</v>
      </c>
      <c r="K1991" s="42">
        <v>11</v>
      </c>
      <c r="L1991" s="42" t="s">
        <v>8754</v>
      </c>
      <c r="M1991" s="44">
        <v>115</v>
      </c>
      <c r="N1991" s="42" t="s">
        <v>8996</v>
      </c>
      <c r="O1991" s="42">
        <v>103</v>
      </c>
      <c r="P1991" s="42" t="s">
        <v>9018</v>
      </c>
      <c r="Q1991" s="42">
        <v>2</v>
      </c>
      <c r="R1991" s="45" t="s">
        <v>9021</v>
      </c>
    </row>
    <row r="1992" spans="1:18" ht="14.1" customHeight="1">
      <c r="A1992" s="42" t="str">
        <f t="shared" si="21"/>
        <v>11115</v>
      </c>
      <c r="B1992" s="42" t="str">
        <f t="shared" si="22"/>
        <v>11115103</v>
      </c>
      <c r="C1992" s="42" t="str">
        <f t="shared" si="23"/>
        <v>111151033</v>
      </c>
      <c r="I1992" s="42">
        <v>120615</v>
      </c>
      <c r="J1992" s="42" t="s">
        <v>9013</v>
      </c>
      <c r="K1992" s="42">
        <v>11</v>
      </c>
      <c r="L1992" s="42" t="s">
        <v>8754</v>
      </c>
      <c r="M1992" s="44">
        <v>115</v>
      </c>
      <c r="N1992" s="42" t="s">
        <v>8996</v>
      </c>
      <c r="O1992" s="42">
        <v>103</v>
      </c>
      <c r="P1992" s="42" t="s">
        <v>9018</v>
      </c>
      <c r="Q1992" s="42">
        <v>3</v>
      </c>
      <c r="R1992" s="45" t="s">
        <v>8987</v>
      </c>
    </row>
    <row r="1993" spans="1:18" ht="14.1" customHeight="1">
      <c r="A1993" s="42" t="str">
        <f t="shared" si="21"/>
        <v>11115</v>
      </c>
      <c r="B1993" s="42" t="str">
        <f t="shared" si="22"/>
        <v>11115103</v>
      </c>
      <c r="C1993" s="42" t="str">
        <f t="shared" si="23"/>
        <v>111151034</v>
      </c>
      <c r="I1993" s="42">
        <v>120616</v>
      </c>
      <c r="J1993" s="42" t="s">
        <v>9014</v>
      </c>
      <c r="K1993" s="42">
        <v>11</v>
      </c>
      <c r="L1993" s="42" t="s">
        <v>8754</v>
      </c>
      <c r="M1993" s="44">
        <v>115</v>
      </c>
      <c r="N1993" s="42" t="s">
        <v>8996</v>
      </c>
      <c r="O1993" s="42">
        <v>103</v>
      </c>
      <c r="P1993" s="42" t="s">
        <v>9018</v>
      </c>
      <c r="Q1993" s="42">
        <v>4</v>
      </c>
      <c r="R1993" s="45" t="s">
        <v>8719</v>
      </c>
    </row>
    <row r="1994" spans="1:18" ht="14.1" customHeight="1">
      <c r="A1994" s="42" t="str">
        <f t="shared" si="21"/>
        <v>11115</v>
      </c>
      <c r="B1994" s="42" t="str">
        <f t="shared" si="22"/>
        <v>11115103</v>
      </c>
      <c r="C1994" s="42" t="str">
        <f t="shared" si="23"/>
        <v>1111510319</v>
      </c>
      <c r="I1994" s="42">
        <v>120617</v>
      </c>
      <c r="J1994" s="42" t="s">
        <v>9016</v>
      </c>
      <c r="K1994" s="42">
        <v>11</v>
      </c>
      <c r="L1994" s="42" t="s">
        <v>8754</v>
      </c>
      <c r="M1994" s="44">
        <v>115</v>
      </c>
      <c r="N1994" s="42" t="s">
        <v>8996</v>
      </c>
      <c r="O1994" s="42">
        <v>103</v>
      </c>
      <c r="P1994" s="42" t="s">
        <v>9018</v>
      </c>
      <c r="Q1994" s="42">
        <v>19</v>
      </c>
      <c r="R1994" s="45" t="s">
        <v>1479</v>
      </c>
    </row>
    <row r="1995" spans="1:18" ht="14.1" customHeight="1">
      <c r="A1995" s="42" t="str">
        <f t="shared" si="21"/>
        <v>11115</v>
      </c>
      <c r="B1995" s="42" t="str">
        <f t="shared" si="22"/>
        <v>11115104</v>
      </c>
      <c r="C1995" s="42" t="str">
        <f t="shared" si="23"/>
        <v>111151041</v>
      </c>
      <c r="I1995" s="42">
        <v>120618</v>
      </c>
      <c r="J1995" s="42" t="s">
        <v>9017</v>
      </c>
      <c r="K1995" s="42">
        <v>11</v>
      </c>
      <c r="L1995" s="42" t="s">
        <v>8754</v>
      </c>
      <c r="M1995" s="44">
        <v>115</v>
      </c>
      <c r="N1995" s="42" t="s">
        <v>8996</v>
      </c>
      <c r="O1995" s="42">
        <v>104</v>
      </c>
      <c r="P1995" s="42" t="s">
        <v>9026</v>
      </c>
      <c r="Q1995" s="42">
        <v>1</v>
      </c>
      <c r="R1995" s="45" t="s">
        <v>5948</v>
      </c>
    </row>
    <row r="1996" spans="1:18" ht="14.1" customHeight="1">
      <c r="A1996" s="42" t="str">
        <f t="shared" si="21"/>
        <v>11115</v>
      </c>
      <c r="B1996" s="42" t="str">
        <f t="shared" si="22"/>
        <v>11115104</v>
      </c>
      <c r="C1996" s="42" t="str">
        <f t="shared" si="23"/>
        <v>111151042</v>
      </c>
      <c r="I1996" s="42">
        <v>120619</v>
      </c>
      <c r="J1996" s="42" t="s">
        <v>9020</v>
      </c>
      <c r="K1996" s="42">
        <v>11</v>
      </c>
      <c r="L1996" s="42" t="s">
        <v>8754</v>
      </c>
      <c r="M1996" s="44">
        <v>115</v>
      </c>
      <c r="N1996" s="42" t="s">
        <v>8996</v>
      </c>
      <c r="O1996" s="42">
        <v>104</v>
      </c>
      <c r="P1996" s="42" t="s">
        <v>9026</v>
      </c>
      <c r="Q1996" s="42">
        <v>2</v>
      </c>
      <c r="R1996" s="45" t="s">
        <v>8719</v>
      </c>
    </row>
    <row r="1997" spans="1:18" ht="14.1" customHeight="1">
      <c r="A1997" s="42" t="str">
        <f t="shared" si="21"/>
        <v>11115</v>
      </c>
      <c r="B1997" s="42" t="str">
        <f t="shared" si="22"/>
        <v>11115104</v>
      </c>
      <c r="C1997" s="42" t="str">
        <f t="shared" si="23"/>
        <v>111151043</v>
      </c>
      <c r="I1997" s="42">
        <v>120620</v>
      </c>
      <c r="J1997" s="42" t="s">
        <v>9022</v>
      </c>
      <c r="K1997" s="42">
        <v>11</v>
      </c>
      <c r="L1997" s="42" t="s">
        <v>8754</v>
      </c>
      <c r="M1997" s="44">
        <v>115</v>
      </c>
      <c r="N1997" s="42" t="s">
        <v>8996</v>
      </c>
      <c r="O1997" s="42">
        <v>104</v>
      </c>
      <c r="P1997" s="42" t="s">
        <v>9026</v>
      </c>
      <c r="Q1997" s="42">
        <v>3</v>
      </c>
      <c r="R1997" s="45" t="s">
        <v>5952</v>
      </c>
    </row>
    <row r="1998" spans="1:18" ht="14.1" customHeight="1">
      <c r="A1998" s="42" t="str">
        <f t="shared" si="21"/>
        <v>11115</v>
      </c>
      <c r="B1998" s="42" t="str">
        <f t="shared" si="22"/>
        <v>11115104</v>
      </c>
      <c r="C1998" s="42" t="str">
        <f t="shared" si="23"/>
        <v>111151044</v>
      </c>
      <c r="I1998" s="42">
        <v>120621</v>
      </c>
      <c r="J1998" s="42" t="s">
        <v>9023</v>
      </c>
      <c r="K1998" s="42">
        <v>11</v>
      </c>
      <c r="L1998" s="42" t="s">
        <v>8754</v>
      </c>
      <c r="M1998" s="44">
        <v>115</v>
      </c>
      <c r="N1998" s="42" t="s">
        <v>8996</v>
      </c>
      <c r="O1998" s="42">
        <v>104</v>
      </c>
      <c r="P1998" s="42" t="s">
        <v>9026</v>
      </c>
      <c r="Q1998" s="42">
        <v>4</v>
      </c>
      <c r="R1998" s="45" t="s">
        <v>9030</v>
      </c>
    </row>
    <row r="1999" spans="1:18" ht="14.1" customHeight="1">
      <c r="A1999" s="42" t="str">
        <f t="shared" si="21"/>
        <v>11115</v>
      </c>
      <c r="B1999" s="42" t="str">
        <f t="shared" si="22"/>
        <v>11115104</v>
      </c>
      <c r="C1999" s="42" t="str">
        <f t="shared" si="23"/>
        <v>111151045</v>
      </c>
      <c r="I1999" s="42">
        <v>120622</v>
      </c>
      <c r="J1999" s="42" t="s">
        <v>9024</v>
      </c>
      <c r="K1999" s="42">
        <v>11</v>
      </c>
      <c r="L1999" s="42" t="s">
        <v>8754</v>
      </c>
      <c r="M1999" s="44">
        <v>115</v>
      </c>
      <c r="N1999" s="42" t="s">
        <v>8996</v>
      </c>
      <c r="O1999" s="42">
        <v>104</v>
      </c>
      <c r="P1999" s="42" t="s">
        <v>9026</v>
      </c>
      <c r="Q1999" s="42">
        <v>5</v>
      </c>
      <c r="R1999" s="45" t="s">
        <v>9032</v>
      </c>
    </row>
    <row r="2000" spans="1:18" ht="14.1" customHeight="1">
      <c r="A2000" s="42" t="str">
        <f t="shared" si="21"/>
        <v>11115</v>
      </c>
      <c r="B2000" s="42" t="str">
        <f t="shared" si="22"/>
        <v>11115104</v>
      </c>
      <c r="C2000" s="42" t="str">
        <f t="shared" si="23"/>
        <v>111151046</v>
      </c>
      <c r="I2000" s="42">
        <v>120623</v>
      </c>
      <c r="J2000" s="42" t="s">
        <v>9025</v>
      </c>
      <c r="K2000" s="42">
        <v>11</v>
      </c>
      <c r="L2000" s="42" t="s">
        <v>8754</v>
      </c>
      <c r="M2000" s="44">
        <v>115</v>
      </c>
      <c r="N2000" s="42" t="s">
        <v>8996</v>
      </c>
      <c r="O2000" s="42">
        <v>104</v>
      </c>
      <c r="P2000" s="42" t="s">
        <v>9026</v>
      </c>
      <c r="Q2000" s="42">
        <v>6</v>
      </c>
      <c r="R2000" s="45" t="s">
        <v>9034</v>
      </c>
    </row>
    <row r="2001" spans="1:18" ht="14.1" customHeight="1">
      <c r="A2001" s="42" t="str">
        <f t="shared" si="21"/>
        <v>11115</v>
      </c>
      <c r="B2001" s="42" t="str">
        <f t="shared" si="22"/>
        <v>11115104</v>
      </c>
      <c r="C2001" s="42" t="str">
        <f t="shared" si="23"/>
        <v>1111510419</v>
      </c>
      <c r="I2001" s="42">
        <v>120624</v>
      </c>
      <c r="J2001" s="42" t="s">
        <v>9027</v>
      </c>
      <c r="K2001" s="42">
        <v>11</v>
      </c>
      <c r="L2001" s="42" t="s">
        <v>8754</v>
      </c>
      <c r="M2001" s="44">
        <v>115</v>
      </c>
      <c r="N2001" s="42" t="s">
        <v>8996</v>
      </c>
      <c r="O2001" s="42">
        <v>104</v>
      </c>
      <c r="P2001" s="42" t="s">
        <v>9026</v>
      </c>
      <c r="Q2001" s="42">
        <v>19</v>
      </c>
      <c r="R2001" s="45" t="s">
        <v>1479</v>
      </c>
    </row>
    <row r="2002" spans="1:18" ht="14.1" customHeight="1">
      <c r="A2002" s="42" t="str">
        <f t="shared" si="21"/>
        <v>11116</v>
      </c>
      <c r="B2002" s="42" t="str">
        <f t="shared" si="22"/>
        <v>11116101</v>
      </c>
      <c r="C2002" s="42" t="str">
        <f t="shared" si="23"/>
        <v>111161011</v>
      </c>
      <c r="I2002" s="42">
        <v>120625</v>
      </c>
      <c r="J2002" s="42" t="s">
        <v>9028</v>
      </c>
      <c r="K2002" s="42">
        <v>11</v>
      </c>
      <c r="L2002" s="42" t="s">
        <v>8754</v>
      </c>
      <c r="M2002" s="44">
        <v>116</v>
      </c>
      <c r="N2002" s="42" t="s">
        <v>9037</v>
      </c>
      <c r="O2002" s="42">
        <v>101</v>
      </c>
      <c r="P2002" s="42" t="s">
        <v>9038</v>
      </c>
      <c r="Q2002" s="42">
        <v>1</v>
      </c>
      <c r="R2002" s="45" t="s">
        <v>2612</v>
      </c>
    </row>
    <row r="2003" spans="1:18" ht="14.1" customHeight="1">
      <c r="A2003" s="42" t="str">
        <f t="shared" si="21"/>
        <v>11116</v>
      </c>
      <c r="B2003" s="42" t="str">
        <f t="shared" si="22"/>
        <v>11116101</v>
      </c>
      <c r="C2003" s="42" t="str">
        <f t="shared" si="23"/>
        <v>111161012</v>
      </c>
      <c r="I2003" s="42">
        <v>120626</v>
      </c>
      <c r="J2003" s="42" t="s">
        <v>9029</v>
      </c>
      <c r="K2003" s="42">
        <v>11</v>
      </c>
      <c r="L2003" s="42" t="s">
        <v>8754</v>
      </c>
      <c r="M2003" s="44">
        <v>116</v>
      </c>
      <c r="N2003" s="42" t="s">
        <v>9037</v>
      </c>
      <c r="O2003" s="42">
        <v>101</v>
      </c>
      <c r="P2003" s="42" t="s">
        <v>9038</v>
      </c>
      <c r="Q2003" s="42">
        <v>2</v>
      </c>
      <c r="R2003" s="45" t="s">
        <v>9040</v>
      </c>
    </row>
    <row r="2004" spans="1:18" ht="14.1" customHeight="1">
      <c r="A2004" s="42" t="str">
        <f t="shared" si="21"/>
        <v>11116</v>
      </c>
      <c r="B2004" s="42" t="str">
        <f t="shared" si="22"/>
        <v>11116101</v>
      </c>
      <c r="C2004" s="42" t="str">
        <f t="shared" si="23"/>
        <v>111161013</v>
      </c>
      <c r="I2004" s="42">
        <v>120627</v>
      </c>
      <c r="J2004" s="42" t="s">
        <v>9031</v>
      </c>
      <c r="K2004" s="42">
        <v>11</v>
      </c>
      <c r="L2004" s="42" t="s">
        <v>8754</v>
      </c>
      <c r="M2004" s="44">
        <v>116</v>
      </c>
      <c r="N2004" s="42" t="s">
        <v>9037</v>
      </c>
      <c r="O2004" s="42">
        <v>101</v>
      </c>
      <c r="P2004" s="42" t="s">
        <v>9038</v>
      </c>
      <c r="Q2004" s="42">
        <v>3</v>
      </c>
      <c r="R2004" s="45" t="s">
        <v>9042</v>
      </c>
    </row>
    <row r="2005" spans="1:18" ht="14.1" customHeight="1">
      <c r="A2005" s="42" t="str">
        <f t="shared" si="21"/>
        <v>11116</v>
      </c>
      <c r="B2005" s="42" t="str">
        <f t="shared" si="22"/>
        <v>11116101</v>
      </c>
      <c r="C2005" s="42" t="str">
        <f t="shared" si="23"/>
        <v>111161014</v>
      </c>
      <c r="I2005" s="42">
        <v>120628</v>
      </c>
      <c r="J2005" s="42" t="s">
        <v>9033</v>
      </c>
      <c r="K2005" s="42">
        <v>11</v>
      </c>
      <c r="L2005" s="42" t="s">
        <v>8754</v>
      </c>
      <c r="M2005" s="44">
        <v>116</v>
      </c>
      <c r="N2005" s="42" t="s">
        <v>9037</v>
      </c>
      <c r="O2005" s="42">
        <v>101</v>
      </c>
      <c r="P2005" s="42" t="s">
        <v>9038</v>
      </c>
      <c r="Q2005" s="42">
        <v>4</v>
      </c>
      <c r="R2005" s="45" t="s">
        <v>9044</v>
      </c>
    </row>
    <row r="2006" spans="1:18" ht="14.1" customHeight="1">
      <c r="A2006" s="42" t="str">
        <f t="shared" si="21"/>
        <v>11116</v>
      </c>
      <c r="B2006" s="42" t="str">
        <f t="shared" si="22"/>
        <v>11116101</v>
      </c>
      <c r="C2006" s="42" t="str">
        <f t="shared" si="23"/>
        <v>111161015</v>
      </c>
      <c r="I2006" s="42">
        <v>120629</v>
      </c>
      <c r="J2006" s="42" t="s">
        <v>9035</v>
      </c>
      <c r="K2006" s="42">
        <v>11</v>
      </c>
      <c r="L2006" s="42" t="s">
        <v>8754</v>
      </c>
      <c r="M2006" s="44">
        <v>116</v>
      </c>
      <c r="N2006" s="42" t="s">
        <v>9037</v>
      </c>
      <c r="O2006" s="42">
        <v>101</v>
      </c>
      <c r="P2006" s="42" t="s">
        <v>9038</v>
      </c>
      <c r="Q2006" s="42">
        <v>5</v>
      </c>
      <c r="R2006" s="45" t="s">
        <v>9046</v>
      </c>
    </row>
    <row r="2007" spans="1:18" ht="14.1" customHeight="1">
      <c r="A2007" s="42" t="str">
        <f t="shared" si="21"/>
        <v>11116</v>
      </c>
      <c r="B2007" s="42" t="str">
        <f t="shared" si="22"/>
        <v>11116101</v>
      </c>
      <c r="C2007" s="42" t="str">
        <f t="shared" si="23"/>
        <v>111161016</v>
      </c>
      <c r="I2007" s="42">
        <v>120630</v>
      </c>
      <c r="J2007" s="42" t="s">
        <v>9036</v>
      </c>
      <c r="K2007" s="42">
        <v>11</v>
      </c>
      <c r="L2007" s="42" t="s">
        <v>8754</v>
      </c>
      <c r="M2007" s="44">
        <v>116</v>
      </c>
      <c r="N2007" s="42" t="s">
        <v>9037</v>
      </c>
      <c r="O2007" s="42">
        <v>101</v>
      </c>
      <c r="P2007" s="42" t="s">
        <v>9038</v>
      </c>
      <c r="Q2007" s="42">
        <v>6</v>
      </c>
      <c r="R2007" s="45" t="s">
        <v>7183</v>
      </c>
    </row>
    <row r="2008" spans="1:18" ht="14.1" customHeight="1">
      <c r="A2008" s="42" t="str">
        <f t="shared" si="21"/>
        <v>11116</v>
      </c>
      <c r="B2008" s="42" t="str">
        <f t="shared" si="22"/>
        <v>11116101</v>
      </c>
      <c r="C2008" s="42" t="str">
        <f t="shared" si="23"/>
        <v>1111610119</v>
      </c>
      <c r="I2008" s="42">
        <v>120631</v>
      </c>
      <c r="J2008" s="42" t="s">
        <v>9039</v>
      </c>
      <c r="K2008" s="42">
        <v>11</v>
      </c>
      <c r="L2008" s="42" t="s">
        <v>8754</v>
      </c>
      <c r="M2008" s="44">
        <v>116</v>
      </c>
      <c r="N2008" s="42" t="s">
        <v>9037</v>
      </c>
      <c r="O2008" s="42">
        <v>101</v>
      </c>
      <c r="P2008" s="42" t="s">
        <v>9038</v>
      </c>
      <c r="Q2008" s="42">
        <v>19</v>
      </c>
      <c r="R2008" s="45" t="s">
        <v>1479</v>
      </c>
    </row>
    <row r="2009" spans="1:18" ht="14.1" customHeight="1">
      <c r="A2009" s="42" t="str">
        <f t="shared" si="21"/>
        <v>11116</v>
      </c>
      <c r="B2009" s="42" t="str">
        <f t="shared" si="22"/>
        <v>11116102</v>
      </c>
      <c r="C2009" s="42" t="str">
        <f t="shared" si="23"/>
        <v>111161021</v>
      </c>
      <c r="I2009" s="42">
        <v>120632</v>
      </c>
      <c r="J2009" s="42" t="s">
        <v>9041</v>
      </c>
      <c r="K2009" s="42">
        <v>11</v>
      </c>
      <c r="L2009" s="42" t="s">
        <v>8754</v>
      </c>
      <c r="M2009" s="44">
        <v>116</v>
      </c>
      <c r="N2009" s="42" t="s">
        <v>9037</v>
      </c>
      <c r="O2009" s="42">
        <v>102</v>
      </c>
      <c r="P2009" s="42" t="s">
        <v>9050</v>
      </c>
      <c r="Q2009" s="42">
        <v>1</v>
      </c>
      <c r="R2009" s="45" t="s">
        <v>9051</v>
      </c>
    </row>
    <row r="2010" spans="1:18" ht="14.1" customHeight="1">
      <c r="A2010" s="42" t="str">
        <f t="shared" si="21"/>
        <v>11116</v>
      </c>
      <c r="B2010" s="42" t="str">
        <f t="shared" si="22"/>
        <v>11116102</v>
      </c>
      <c r="C2010" s="42" t="str">
        <f t="shared" si="23"/>
        <v>111161022</v>
      </c>
      <c r="I2010" s="42">
        <v>120633</v>
      </c>
      <c r="J2010" s="42" t="s">
        <v>9043</v>
      </c>
      <c r="K2010" s="42">
        <v>11</v>
      </c>
      <c r="L2010" s="42" t="s">
        <v>8754</v>
      </c>
      <c r="M2010" s="44">
        <v>116</v>
      </c>
      <c r="N2010" s="42" t="s">
        <v>9037</v>
      </c>
      <c r="O2010" s="42">
        <v>102</v>
      </c>
      <c r="P2010" s="42" t="s">
        <v>9050</v>
      </c>
      <c r="Q2010" s="42">
        <v>2</v>
      </c>
      <c r="R2010" s="45" t="s">
        <v>6095</v>
      </c>
    </row>
    <row r="2011" spans="1:18" ht="14.1" customHeight="1">
      <c r="A2011" s="42" t="str">
        <f t="shared" si="21"/>
        <v>11116</v>
      </c>
      <c r="B2011" s="42" t="str">
        <f t="shared" si="22"/>
        <v>11116102</v>
      </c>
      <c r="C2011" s="42" t="str">
        <f t="shared" si="23"/>
        <v>1111610219</v>
      </c>
      <c r="I2011" s="42">
        <v>120634</v>
      </c>
      <c r="J2011" s="42" t="s">
        <v>9045</v>
      </c>
      <c r="K2011" s="42">
        <v>11</v>
      </c>
      <c r="L2011" s="42" t="s">
        <v>8754</v>
      </c>
      <c r="M2011" s="44">
        <v>116</v>
      </c>
      <c r="N2011" s="42" t="s">
        <v>9037</v>
      </c>
      <c r="O2011" s="42">
        <v>102</v>
      </c>
      <c r="P2011" s="42" t="s">
        <v>9050</v>
      </c>
      <c r="Q2011" s="42">
        <v>19</v>
      </c>
      <c r="R2011" s="45" t="s">
        <v>1479</v>
      </c>
    </row>
    <row r="2012" spans="1:18" ht="14.1" customHeight="1">
      <c r="A2012" s="42" t="str">
        <f t="shared" si="21"/>
        <v>11116</v>
      </c>
      <c r="B2012" s="42" t="str">
        <f t="shared" si="22"/>
        <v>11116103</v>
      </c>
      <c r="C2012" s="42" t="str">
        <f t="shared" si="23"/>
        <v>111161031</v>
      </c>
      <c r="I2012" s="42">
        <v>120635</v>
      </c>
      <c r="J2012" s="42" t="s">
        <v>9047</v>
      </c>
      <c r="K2012" s="42">
        <v>11</v>
      </c>
      <c r="L2012" s="42" t="s">
        <v>8754</v>
      </c>
      <c r="M2012" s="44">
        <v>116</v>
      </c>
      <c r="N2012" s="42" t="s">
        <v>9037</v>
      </c>
      <c r="O2012" s="42">
        <v>103</v>
      </c>
      <c r="P2012" s="42" t="s">
        <v>9055</v>
      </c>
      <c r="Q2012" s="42">
        <v>1</v>
      </c>
      <c r="R2012" s="45" t="s">
        <v>9056</v>
      </c>
    </row>
    <row r="2013" spans="1:18" ht="14.1" customHeight="1">
      <c r="A2013" s="42" t="str">
        <f t="shared" si="21"/>
        <v>11116</v>
      </c>
      <c r="B2013" s="42" t="str">
        <f t="shared" si="22"/>
        <v>11116103</v>
      </c>
      <c r="C2013" s="42" t="str">
        <f t="shared" si="23"/>
        <v>111161032</v>
      </c>
      <c r="I2013" s="42">
        <v>120636</v>
      </c>
      <c r="J2013" s="42" t="s">
        <v>9048</v>
      </c>
      <c r="K2013" s="42">
        <v>11</v>
      </c>
      <c r="L2013" s="42" t="s">
        <v>8754</v>
      </c>
      <c r="M2013" s="44">
        <v>116</v>
      </c>
      <c r="N2013" s="42" t="s">
        <v>9037</v>
      </c>
      <c r="O2013" s="42">
        <v>103</v>
      </c>
      <c r="P2013" s="42" t="s">
        <v>9055</v>
      </c>
      <c r="Q2013" s="42">
        <v>2</v>
      </c>
      <c r="R2013" s="45" t="s">
        <v>9058</v>
      </c>
    </row>
    <row r="2014" spans="1:18" ht="14.1" customHeight="1">
      <c r="A2014" s="42" t="str">
        <f t="shared" si="21"/>
        <v>11116</v>
      </c>
      <c r="B2014" s="42" t="str">
        <f t="shared" si="22"/>
        <v>11116103</v>
      </c>
      <c r="C2014" s="42" t="str">
        <f t="shared" si="23"/>
        <v>111161033</v>
      </c>
      <c r="I2014" s="42">
        <v>120637</v>
      </c>
      <c r="J2014" s="42" t="s">
        <v>9049</v>
      </c>
      <c r="K2014" s="42">
        <v>11</v>
      </c>
      <c r="L2014" s="42" t="s">
        <v>8754</v>
      </c>
      <c r="M2014" s="44">
        <v>116</v>
      </c>
      <c r="N2014" s="42" t="s">
        <v>9037</v>
      </c>
      <c r="O2014" s="42">
        <v>103</v>
      </c>
      <c r="P2014" s="42" t="s">
        <v>9055</v>
      </c>
      <c r="Q2014" s="42">
        <v>3</v>
      </c>
      <c r="R2014" s="45" t="s">
        <v>9060</v>
      </c>
    </row>
    <row r="2015" spans="1:18" ht="14.1" customHeight="1">
      <c r="A2015" s="42" t="str">
        <f t="shared" si="21"/>
        <v>11116</v>
      </c>
      <c r="B2015" s="42" t="str">
        <f t="shared" si="22"/>
        <v>11116103</v>
      </c>
      <c r="C2015" s="42" t="str">
        <f t="shared" si="23"/>
        <v>111161034</v>
      </c>
      <c r="I2015" s="42">
        <v>120638</v>
      </c>
      <c r="J2015" s="42" t="s">
        <v>9052</v>
      </c>
      <c r="K2015" s="42">
        <v>11</v>
      </c>
      <c r="L2015" s="42" t="s">
        <v>8754</v>
      </c>
      <c r="M2015" s="44">
        <v>116</v>
      </c>
      <c r="N2015" s="42" t="s">
        <v>9037</v>
      </c>
      <c r="O2015" s="42">
        <v>103</v>
      </c>
      <c r="P2015" s="42" t="s">
        <v>9055</v>
      </c>
      <c r="Q2015" s="42">
        <v>4</v>
      </c>
      <c r="R2015" s="45" t="s">
        <v>9062</v>
      </c>
    </row>
    <row r="2016" spans="1:18" ht="14.1" customHeight="1">
      <c r="A2016" s="42" t="str">
        <f t="shared" si="21"/>
        <v>11116</v>
      </c>
      <c r="B2016" s="42" t="str">
        <f t="shared" si="22"/>
        <v>11116103</v>
      </c>
      <c r="C2016" s="42" t="str">
        <f t="shared" si="23"/>
        <v>111161035</v>
      </c>
      <c r="I2016" s="42">
        <v>120639</v>
      </c>
      <c r="J2016" s="42" t="s">
        <v>9053</v>
      </c>
      <c r="K2016" s="42">
        <v>11</v>
      </c>
      <c r="L2016" s="42" t="s">
        <v>8754</v>
      </c>
      <c r="M2016" s="44">
        <v>116</v>
      </c>
      <c r="N2016" s="42" t="s">
        <v>9037</v>
      </c>
      <c r="O2016" s="42">
        <v>103</v>
      </c>
      <c r="P2016" s="42" t="s">
        <v>9055</v>
      </c>
      <c r="Q2016" s="42">
        <v>5</v>
      </c>
      <c r="R2016" s="45" t="s">
        <v>9064</v>
      </c>
    </row>
    <row r="2017" spans="1:18" ht="14.1" customHeight="1">
      <c r="A2017" s="42" t="str">
        <f t="shared" si="21"/>
        <v>11116</v>
      </c>
      <c r="B2017" s="42" t="str">
        <f t="shared" si="22"/>
        <v>11116103</v>
      </c>
      <c r="C2017" s="42" t="str">
        <f t="shared" si="23"/>
        <v>111161036</v>
      </c>
      <c r="I2017" s="42">
        <v>120640</v>
      </c>
      <c r="J2017" s="42" t="s">
        <v>9054</v>
      </c>
      <c r="K2017" s="42">
        <v>11</v>
      </c>
      <c r="L2017" s="42" t="s">
        <v>8754</v>
      </c>
      <c r="M2017" s="44">
        <v>116</v>
      </c>
      <c r="N2017" s="42" t="s">
        <v>9037</v>
      </c>
      <c r="O2017" s="42">
        <v>103</v>
      </c>
      <c r="P2017" s="42" t="s">
        <v>9055</v>
      </c>
      <c r="Q2017" s="42">
        <v>6</v>
      </c>
      <c r="R2017" s="45" t="s">
        <v>9066</v>
      </c>
    </row>
    <row r="2018" spans="1:18" ht="14.1" customHeight="1">
      <c r="A2018" s="42" t="str">
        <f t="shared" si="21"/>
        <v>11116</v>
      </c>
      <c r="B2018" s="42" t="str">
        <f t="shared" si="22"/>
        <v>11116103</v>
      </c>
      <c r="C2018" s="42" t="str">
        <f t="shared" si="23"/>
        <v>111161037</v>
      </c>
      <c r="I2018" s="42">
        <v>120641</v>
      </c>
      <c r="J2018" s="42" t="s">
        <v>9057</v>
      </c>
      <c r="K2018" s="42">
        <v>11</v>
      </c>
      <c r="L2018" s="42" t="s">
        <v>8754</v>
      </c>
      <c r="M2018" s="44">
        <v>116</v>
      </c>
      <c r="N2018" s="42" t="s">
        <v>9037</v>
      </c>
      <c r="O2018" s="42">
        <v>103</v>
      </c>
      <c r="P2018" s="42" t="s">
        <v>9055</v>
      </c>
      <c r="Q2018" s="42">
        <v>7</v>
      </c>
      <c r="R2018" s="45" t="s">
        <v>9068</v>
      </c>
    </row>
    <row r="2019" spans="1:18" ht="14.1" customHeight="1">
      <c r="A2019" s="42" t="str">
        <f t="shared" si="21"/>
        <v>11116</v>
      </c>
      <c r="B2019" s="42" t="str">
        <f t="shared" si="22"/>
        <v>11116103</v>
      </c>
      <c r="C2019" s="42" t="str">
        <f t="shared" si="23"/>
        <v>1111610319</v>
      </c>
      <c r="I2019" s="42">
        <v>120642</v>
      </c>
      <c r="J2019" s="42" t="s">
        <v>9059</v>
      </c>
      <c r="K2019" s="42">
        <v>11</v>
      </c>
      <c r="L2019" s="42" t="s">
        <v>8754</v>
      </c>
      <c r="M2019" s="44">
        <v>116</v>
      </c>
      <c r="N2019" s="42" t="s">
        <v>9037</v>
      </c>
      <c r="O2019" s="42">
        <v>103</v>
      </c>
      <c r="P2019" s="42" t="s">
        <v>9055</v>
      </c>
      <c r="Q2019" s="42">
        <v>19</v>
      </c>
      <c r="R2019" s="45" t="s">
        <v>1479</v>
      </c>
    </row>
    <row r="2020" spans="1:18" ht="14.1" customHeight="1">
      <c r="A2020" s="42" t="str">
        <f t="shared" si="21"/>
        <v>11116</v>
      </c>
      <c r="B2020" s="42" t="str">
        <f t="shared" si="22"/>
        <v>11116104</v>
      </c>
      <c r="C2020" s="42" t="str">
        <f t="shared" si="23"/>
        <v>111161041</v>
      </c>
      <c r="I2020" s="42">
        <v>120643</v>
      </c>
      <c r="J2020" s="42" t="s">
        <v>9061</v>
      </c>
      <c r="K2020" s="42">
        <v>11</v>
      </c>
      <c r="L2020" s="42" t="s">
        <v>8754</v>
      </c>
      <c r="M2020" s="44">
        <v>116</v>
      </c>
      <c r="N2020" s="42" t="s">
        <v>9037</v>
      </c>
      <c r="O2020" s="42">
        <v>104</v>
      </c>
      <c r="P2020" s="42" t="s">
        <v>9071</v>
      </c>
      <c r="Q2020" s="42">
        <v>1</v>
      </c>
      <c r="R2020" s="45" t="s">
        <v>9072</v>
      </c>
    </row>
    <row r="2021" spans="1:18" ht="14.1" customHeight="1">
      <c r="A2021" s="42" t="str">
        <f t="shared" si="21"/>
        <v>11116</v>
      </c>
      <c r="B2021" s="42" t="str">
        <f t="shared" si="22"/>
        <v>11116104</v>
      </c>
      <c r="C2021" s="42" t="str">
        <f t="shared" si="23"/>
        <v>111161042</v>
      </c>
      <c r="I2021" s="42">
        <v>120644</v>
      </c>
      <c r="J2021" s="42" t="s">
        <v>9063</v>
      </c>
      <c r="K2021" s="42">
        <v>11</v>
      </c>
      <c r="L2021" s="42" t="s">
        <v>8754</v>
      </c>
      <c r="M2021" s="44">
        <v>116</v>
      </c>
      <c r="N2021" s="42" t="s">
        <v>9037</v>
      </c>
      <c r="O2021" s="42">
        <v>104</v>
      </c>
      <c r="P2021" s="42" t="s">
        <v>9071</v>
      </c>
      <c r="Q2021" s="42">
        <v>2</v>
      </c>
      <c r="R2021" s="45" t="s">
        <v>9068</v>
      </c>
    </row>
    <row r="2022" spans="1:18" ht="14.1" customHeight="1">
      <c r="A2022" s="42" t="str">
        <f t="shared" si="21"/>
        <v>11116</v>
      </c>
      <c r="B2022" s="42" t="str">
        <f t="shared" si="22"/>
        <v>11116104</v>
      </c>
      <c r="C2022" s="42" t="str">
        <f t="shared" si="23"/>
        <v>111161043</v>
      </c>
      <c r="I2022" s="42">
        <v>120645</v>
      </c>
      <c r="J2022" s="42" t="s">
        <v>9065</v>
      </c>
      <c r="K2022" s="42">
        <v>11</v>
      </c>
      <c r="L2022" s="42" t="s">
        <v>8754</v>
      </c>
      <c r="M2022" s="44">
        <v>116</v>
      </c>
      <c r="N2022" s="42" t="s">
        <v>9037</v>
      </c>
      <c r="O2022" s="42">
        <v>104</v>
      </c>
      <c r="P2022" s="42" t="s">
        <v>9071</v>
      </c>
      <c r="Q2022" s="42">
        <v>3</v>
      </c>
      <c r="R2022" s="45" t="s">
        <v>9075</v>
      </c>
    </row>
    <row r="2023" spans="1:18" ht="14.1" customHeight="1">
      <c r="A2023" s="42" t="str">
        <f t="shared" si="21"/>
        <v>11116</v>
      </c>
      <c r="B2023" s="42" t="str">
        <f t="shared" si="22"/>
        <v>11116104</v>
      </c>
      <c r="C2023" s="42" t="str">
        <f t="shared" si="23"/>
        <v>111161044</v>
      </c>
      <c r="I2023" s="42">
        <v>120646</v>
      </c>
      <c r="J2023" s="42" t="s">
        <v>9067</v>
      </c>
      <c r="K2023" s="42">
        <v>11</v>
      </c>
      <c r="L2023" s="42" t="s">
        <v>8754</v>
      </c>
      <c r="M2023" s="44">
        <v>116</v>
      </c>
      <c r="N2023" s="42" t="s">
        <v>9037</v>
      </c>
      <c r="O2023" s="42">
        <v>104</v>
      </c>
      <c r="P2023" s="42" t="s">
        <v>9071</v>
      </c>
      <c r="Q2023" s="42">
        <v>4</v>
      </c>
      <c r="R2023" s="45" t="s">
        <v>9077</v>
      </c>
    </row>
    <row r="2024" spans="1:18" ht="14.1" customHeight="1">
      <c r="A2024" s="42" t="str">
        <f t="shared" si="21"/>
        <v>11116</v>
      </c>
      <c r="B2024" s="42" t="str">
        <f t="shared" si="22"/>
        <v>11116104</v>
      </c>
      <c r="C2024" s="42" t="str">
        <f t="shared" si="23"/>
        <v>111161045</v>
      </c>
      <c r="I2024" s="42">
        <v>120647</v>
      </c>
      <c r="J2024" s="42" t="s">
        <v>9069</v>
      </c>
      <c r="K2024" s="42">
        <v>11</v>
      </c>
      <c r="L2024" s="42" t="s">
        <v>8754</v>
      </c>
      <c r="M2024" s="44">
        <v>116</v>
      </c>
      <c r="N2024" s="42" t="s">
        <v>9037</v>
      </c>
      <c r="O2024" s="42">
        <v>104</v>
      </c>
      <c r="P2024" s="42" t="s">
        <v>9071</v>
      </c>
      <c r="Q2024" s="42">
        <v>5</v>
      </c>
      <c r="R2024" s="45" t="s">
        <v>9079</v>
      </c>
    </row>
    <row r="2025" spans="1:18" ht="14.1" customHeight="1">
      <c r="A2025" s="42" t="str">
        <f t="shared" si="21"/>
        <v>11116</v>
      </c>
      <c r="B2025" s="42" t="str">
        <f t="shared" si="22"/>
        <v>11116104</v>
      </c>
      <c r="C2025" s="42" t="str">
        <f t="shared" si="23"/>
        <v>1111610419</v>
      </c>
      <c r="I2025" s="42">
        <v>120648</v>
      </c>
      <c r="J2025" s="42" t="s">
        <v>9070</v>
      </c>
      <c r="K2025" s="42">
        <v>11</v>
      </c>
      <c r="L2025" s="42" t="s">
        <v>8754</v>
      </c>
      <c r="M2025" s="44">
        <v>116</v>
      </c>
      <c r="N2025" s="42" t="s">
        <v>9037</v>
      </c>
      <c r="O2025" s="42">
        <v>104</v>
      </c>
      <c r="P2025" s="42" t="s">
        <v>9071</v>
      </c>
      <c r="Q2025" s="42">
        <v>19</v>
      </c>
      <c r="R2025" s="45" t="s">
        <v>1479</v>
      </c>
    </row>
    <row r="2026" spans="1:18" ht="14.1" customHeight="1">
      <c r="A2026" s="42" t="str">
        <f t="shared" si="21"/>
        <v>11116</v>
      </c>
      <c r="B2026" s="42" t="str">
        <f t="shared" si="22"/>
        <v>11116105</v>
      </c>
      <c r="C2026" s="42" t="str">
        <f t="shared" si="23"/>
        <v>111161051</v>
      </c>
      <c r="I2026" s="42">
        <v>120649</v>
      </c>
      <c r="J2026" s="42" t="s">
        <v>9073</v>
      </c>
      <c r="K2026" s="42">
        <v>11</v>
      </c>
      <c r="L2026" s="42" t="s">
        <v>8754</v>
      </c>
      <c r="M2026" s="44">
        <v>116</v>
      </c>
      <c r="N2026" s="42" t="s">
        <v>9037</v>
      </c>
      <c r="O2026" s="42">
        <v>105</v>
      </c>
      <c r="P2026" s="42" t="s">
        <v>9082</v>
      </c>
      <c r="Q2026" s="42">
        <v>1</v>
      </c>
      <c r="R2026" s="45" t="s">
        <v>9083</v>
      </c>
    </row>
    <row r="2027" spans="1:18" ht="14.1" customHeight="1">
      <c r="A2027" s="42" t="str">
        <f t="shared" si="21"/>
        <v>11116</v>
      </c>
      <c r="B2027" s="42" t="str">
        <f t="shared" si="22"/>
        <v>11116105</v>
      </c>
      <c r="C2027" s="42" t="str">
        <f t="shared" si="23"/>
        <v>111161052</v>
      </c>
      <c r="I2027" s="42">
        <v>120650</v>
      </c>
      <c r="J2027" s="42" t="s">
        <v>9074</v>
      </c>
      <c r="K2027" s="42">
        <v>11</v>
      </c>
      <c r="L2027" s="42" t="s">
        <v>8754</v>
      </c>
      <c r="M2027" s="44">
        <v>116</v>
      </c>
      <c r="N2027" s="42" t="s">
        <v>9037</v>
      </c>
      <c r="O2027" s="42">
        <v>105</v>
      </c>
      <c r="P2027" s="42" t="s">
        <v>9082</v>
      </c>
      <c r="Q2027" s="42">
        <v>2</v>
      </c>
      <c r="R2027" s="45" t="s">
        <v>9085</v>
      </c>
    </row>
    <row r="2028" spans="1:18" ht="14.1" customHeight="1">
      <c r="A2028" s="42" t="str">
        <f t="shared" si="21"/>
        <v>11116</v>
      </c>
      <c r="B2028" s="42" t="str">
        <f t="shared" si="22"/>
        <v>11116105</v>
      </c>
      <c r="C2028" s="42" t="str">
        <f t="shared" si="23"/>
        <v>111161053</v>
      </c>
      <c r="I2028" s="42">
        <v>120651</v>
      </c>
      <c r="J2028" s="42" t="s">
        <v>9076</v>
      </c>
      <c r="K2028" s="42">
        <v>11</v>
      </c>
      <c r="L2028" s="42" t="s">
        <v>8754</v>
      </c>
      <c r="M2028" s="44">
        <v>116</v>
      </c>
      <c r="N2028" s="42" t="s">
        <v>9037</v>
      </c>
      <c r="O2028" s="42">
        <v>105</v>
      </c>
      <c r="P2028" s="42" t="s">
        <v>9082</v>
      </c>
      <c r="Q2028" s="42">
        <v>3</v>
      </c>
      <c r="R2028" s="45" t="s">
        <v>6140</v>
      </c>
    </row>
    <row r="2029" spans="1:18" ht="14.1" customHeight="1">
      <c r="A2029" s="42" t="str">
        <f t="shared" si="21"/>
        <v>11116</v>
      </c>
      <c r="B2029" s="42" t="str">
        <f t="shared" si="22"/>
        <v>11116105</v>
      </c>
      <c r="C2029" s="42" t="str">
        <f t="shared" si="23"/>
        <v>111161054</v>
      </c>
      <c r="I2029" s="42">
        <v>120652</v>
      </c>
      <c r="J2029" s="42" t="s">
        <v>9078</v>
      </c>
      <c r="K2029" s="42">
        <v>11</v>
      </c>
      <c r="L2029" s="42" t="s">
        <v>8754</v>
      </c>
      <c r="M2029" s="44">
        <v>116</v>
      </c>
      <c r="N2029" s="42" t="s">
        <v>9037</v>
      </c>
      <c r="O2029" s="42">
        <v>105</v>
      </c>
      <c r="P2029" s="42" t="s">
        <v>9082</v>
      </c>
      <c r="Q2029" s="42">
        <v>4</v>
      </c>
      <c r="R2029" s="45" t="s">
        <v>9088</v>
      </c>
    </row>
    <row r="2030" spans="1:18" ht="14.1" customHeight="1">
      <c r="A2030" s="42" t="str">
        <f t="shared" si="21"/>
        <v>11116</v>
      </c>
      <c r="B2030" s="42" t="str">
        <f t="shared" si="22"/>
        <v>11116105</v>
      </c>
      <c r="C2030" s="42" t="str">
        <f t="shared" si="23"/>
        <v>111161055</v>
      </c>
      <c r="I2030" s="42">
        <v>120653</v>
      </c>
      <c r="J2030" s="42" t="s">
        <v>9080</v>
      </c>
      <c r="K2030" s="42">
        <v>11</v>
      </c>
      <c r="L2030" s="42" t="s">
        <v>8754</v>
      </c>
      <c r="M2030" s="44">
        <v>116</v>
      </c>
      <c r="N2030" s="42" t="s">
        <v>9037</v>
      </c>
      <c r="O2030" s="42">
        <v>105</v>
      </c>
      <c r="P2030" s="42" t="s">
        <v>9082</v>
      </c>
      <c r="Q2030" s="42">
        <v>5</v>
      </c>
      <c r="R2030" s="45" t="s">
        <v>4023</v>
      </c>
    </row>
    <row r="2031" spans="1:18" ht="14.1" customHeight="1">
      <c r="A2031" s="42" t="str">
        <f t="shared" si="21"/>
        <v>11116</v>
      </c>
      <c r="B2031" s="42" t="str">
        <f t="shared" si="22"/>
        <v>11116105</v>
      </c>
      <c r="C2031" s="42" t="str">
        <f t="shared" si="23"/>
        <v>111161056</v>
      </c>
      <c r="I2031" s="42">
        <v>120654</v>
      </c>
      <c r="J2031" s="42" t="s">
        <v>9081</v>
      </c>
      <c r="K2031" s="42">
        <v>11</v>
      </c>
      <c r="L2031" s="42" t="s">
        <v>8754</v>
      </c>
      <c r="M2031" s="44">
        <v>116</v>
      </c>
      <c r="N2031" s="42" t="s">
        <v>9037</v>
      </c>
      <c r="O2031" s="42">
        <v>105</v>
      </c>
      <c r="P2031" s="42" t="s">
        <v>9082</v>
      </c>
      <c r="Q2031" s="42">
        <v>6</v>
      </c>
      <c r="R2031" s="45" t="s">
        <v>9091</v>
      </c>
    </row>
    <row r="2032" spans="1:18" ht="14.1" customHeight="1">
      <c r="A2032" s="42" t="str">
        <f t="shared" si="21"/>
        <v>11116</v>
      </c>
      <c r="B2032" s="42" t="str">
        <f t="shared" si="22"/>
        <v>11116105</v>
      </c>
      <c r="C2032" s="42" t="str">
        <f t="shared" si="23"/>
        <v>111161057</v>
      </c>
      <c r="I2032" s="42">
        <v>120655</v>
      </c>
      <c r="J2032" s="42" t="s">
        <v>9084</v>
      </c>
      <c r="K2032" s="42">
        <v>11</v>
      </c>
      <c r="L2032" s="42" t="s">
        <v>8754</v>
      </c>
      <c r="M2032" s="44">
        <v>116</v>
      </c>
      <c r="N2032" s="42" t="s">
        <v>9037</v>
      </c>
      <c r="O2032" s="42">
        <v>105</v>
      </c>
      <c r="P2032" s="42" t="s">
        <v>9082</v>
      </c>
      <c r="Q2032" s="42">
        <v>7</v>
      </c>
      <c r="R2032" s="45" t="s">
        <v>9093</v>
      </c>
    </row>
    <row r="2033" spans="1:18" ht="14.1" customHeight="1">
      <c r="A2033" s="42" t="str">
        <f t="shared" si="21"/>
        <v>11116</v>
      </c>
      <c r="B2033" s="42" t="str">
        <f t="shared" si="22"/>
        <v>11116105</v>
      </c>
      <c r="C2033" s="42" t="str">
        <f t="shared" si="23"/>
        <v>111161058</v>
      </c>
      <c r="I2033" s="42">
        <v>120656</v>
      </c>
      <c r="J2033" s="42" t="s">
        <v>9086</v>
      </c>
      <c r="K2033" s="42">
        <v>11</v>
      </c>
      <c r="L2033" s="42" t="s">
        <v>8754</v>
      </c>
      <c r="M2033" s="44">
        <v>116</v>
      </c>
      <c r="N2033" s="42" t="s">
        <v>9037</v>
      </c>
      <c r="O2033" s="42">
        <v>105</v>
      </c>
      <c r="P2033" s="42" t="s">
        <v>9082</v>
      </c>
      <c r="Q2033" s="42">
        <v>8</v>
      </c>
      <c r="R2033" s="45" t="s">
        <v>9095</v>
      </c>
    </row>
    <row r="2034" spans="1:18" ht="14.1" customHeight="1">
      <c r="A2034" s="42" t="str">
        <f t="shared" si="21"/>
        <v>11116</v>
      </c>
      <c r="B2034" s="42" t="str">
        <f t="shared" si="22"/>
        <v>11116105</v>
      </c>
      <c r="C2034" s="42" t="str">
        <f t="shared" si="23"/>
        <v>1111610519</v>
      </c>
      <c r="I2034" s="42">
        <v>120657</v>
      </c>
      <c r="J2034" s="42" t="s">
        <v>9087</v>
      </c>
      <c r="K2034" s="42">
        <v>11</v>
      </c>
      <c r="L2034" s="42" t="s">
        <v>8754</v>
      </c>
      <c r="M2034" s="44">
        <v>116</v>
      </c>
      <c r="N2034" s="42" t="s">
        <v>9037</v>
      </c>
      <c r="O2034" s="42">
        <v>105</v>
      </c>
      <c r="P2034" s="42" t="s">
        <v>9082</v>
      </c>
      <c r="Q2034" s="42">
        <v>19</v>
      </c>
      <c r="R2034" s="45" t="s">
        <v>1479</v>
      </c>
    </row>
    <row r="2035" spans="1:18" ht="14.1" customHeight="1">
      <c r="A2035" s="42" t="str">
        <f t="shared" si="21"/>
        <v>11116</v>
      </c>
      <c r="B2035" s="42" t="str">
        <f t="shared" si="22"/>
        <v>11116106</v>
      </c>
      <c r="C2035" s="42" t="str">
        <f t="shared" si="23"/>
        <v>111161061</v>
      </c>
      <c r="I2035" s="42">
        <v>120658</v>
      </c>
      <c r="J2035" s="42" t="s">
        <v>9089</v>
      </c>
      <c r="K2035" s="42">
        <v>11</v>
      </c>
      <c r="L2035" s="42" t="s">
        <v>8754</v>
      </c>
      <c r="M2035" s="44">
        <v>116</v>
      </c>
      <c r="N2035" s="42" t="s">
        <v>9037</v>
      </c>
      <c r="O2035" s="42">
        <v>106</v>
      </c>
      <c r="P2035" s="42" t="s">
        <v>9098</v>
      </c>
      <c r="Q2035" s="42">
        <v>1</v>
      </c>
      <c r="R2035" s="45" t="s">
        <v>9099</v>
      </c>
    </row>
    <row r="2036" spans="1:18" ht="14.1" customHeight="1">
      <c r="A2036" s="42" t="str">
        <f t="shared" si="21"/>
        <v>11116</v>
      </c>
      <c r="B2036" s="42" t="str">
        <f t="shared" si="22"/>
        <v>11116106</v>
      </c>
      <c r="C2036" s="42" t="str">
        <f t="shared" si="23"/>
        <v>111161062</v>
      </c>
      <c r="I2036" s="42">
        <v>120659</v>
      </c>
      <c r="J2036" s="42" t="s">
        <v>9090</v>
      </c>
      <c r="K2036" s="42">
        <v>11</v>
      </c>
      <c r="L2036" s="42" t="s">
        <v>8754</v>
      </c>
      <c r="M2036" s="44">
        <v>116</v>
      </c>
      <c r="N2036" s="42" t="s">
        <v>9037</v>
      </c>
      <c r="O2036" s="42">
        <v>106</v>
      </c>
      <c r="P2036" s="42" t="s">
        <v>9098</v>
      </c>
      <c r="Q2036" s="42">
        <v>2</v>
      </c>
      <c r="R2036" s="45" t="s">
        <v>9101</v>
      </c>
    </row>
    <row r="2037" spans="1:18" ht="14.1" customHeight="1">
      <c r="A2037" s="42" t="str">
        <f t="shared" si="21"/>
        <v>11116</v>
      </c>
      <c r="B2037" s="42" t="str">
        <f t="shared" si="22"/>
        <v>11116106</v>
      </c>
      <c r="C2037" s="42" t="str">
        <f t="shared" si="23"/>
        <v>111161063</v>
      </c>
      <c r="I2037" s="42">
        <v>120660</v>
      </c>
      <c r="J2037" s="42" t="s">
        <v>9092</v>
      </c>
      <c r="K2037" s="42">
        <v>11</v>
      </c>
      <c r="L2037" s="42" t="s">
        <v>8754</v>
      </c>
      <c r="M2037" s="44">
        <v>116</v>
      </c>
      <c r="N2037" s="42" t="s">
        <v>9037</v>
      </c>
      <c r="O2037" s="42">
        <v>106</v>
      </c>
      <c r="P2037" s="42" t="s">
        <v>9098</v>
      </c>
      <c r="Q2037" s="42">
        <v>3</v>
      </c>
      <c r="R2037" s="45" t="s">
        <v>9103</v>
      </c>
    </row>
    <row r="2038" spans="1:18" ht="14.1" customHeight="1">
      <c r="A2038" s="42" t="str">
        <f t="shared" si="21"/>
        <v>11116</v>
      </c>
      <c r="B2038" s="42" t="str">
        <f t="shared" si="22"/>
        <v>11116106</v>
      </c>
      <c r="C2038" s="42" t="str">
        <f t="shared" si="23"/>
        <v>111161064</v>
      </c>
      <c r="I2038" s="42">
        <v>120661</v>
      </c>
      <c r="J2038" s="42" t="s">
        <v>9094</v>
      </c>
      <c r="K2038" s="42">
        <v>11</v>
      </c>
      <c r="L2038" s="42" t="s">
        <v>8754</v>
      </c>
      <c r="M2038" s="44">
        <v>116</v>
      </c>
      <c r="N2038" s="42" t="s">
        <v>9037</v>
      </c>
      <c r="O2038" s="42">
        <v>106</v>
      </c>
      <c r="P2038" s="42" t="s">
        <v>9098</v>
      </c>
      <c r="Q2038" s="42">
        <v>4</v>
      </c>
      <c r="R2038" s="45" t="s">
        <v>9105</v>
      </c>
    </row>
    <row r="2039" spans="1:18" ht="14.1" customHeight="1">
      <c r="A2039" s="42" t="str">
        <f t="shared" si="21"/>
        <v>11116</v>
      </c>
      <c r="B2039" s="42" t="str">
        <f t="shared" si="22"/>
        <v>11116106</v>
      </c>
      <c r="C2039" s="42" t="str">
        <f t="shared" si="23"/>
        <v>111161065</v>
      </c>
      <c r="I2039" s="42">
        <v>120662</v>
      </c>
      <c r="J2039" s="42" t="s">
        <v>9096</v>
      </c>
      <c r="K2039" s="42">
        <v>11</v>
      </c>
      <c r="L2039" s="42" t="s">
        <v>8754</v>
      </c>
      <c r="M2039" s="44">
        <v>116</v>
      </c>
      <c r="N2039" s="42" t="s">
        <v>9037</v>
      </c>
      <c r="O2039" s="42">
        <v>106</v>
      </c>
      <c r="P2039" s="42" t="s">
        <v>9098</v>
      </c>
      <c r="Q2039" s="42">
        <v>5</v>
      </c>
      <c r="R2039" s="45" t="s">
        <v>9107</v>
      </c>
    </row>
    <row r="2040" spans="1:18" ht="14.1" customHeight="1">
      <c r="A2040" s="42" t="str">
        <f t="shared" si="21"/>
        <v>11116</v>
      </c>
      <c r="B2040" s="42" t="str">
        <f t="shared" si="22"/>
        <v>11116106</v>
      </c>
      <c r="C2040" s="42" t="str">
        <f t="shared" si="23"/>
        <v>1111610619</v>
      </c>
      <c r="I2040" s="42">
        <v>120663</v>
      </c>
      <c r="J2040" s="42" t="s">
        <v>9097</v>
      </c>
      <c r="K2040" s="42">
        <v>11</v>
      </c>
      <c r="L2040" s="42" t="s">
        <v>8754</v>
      </c>
      <c r="M2040" s="44">
        <v>116</v>
      </c>
      <c r="N2040" s="42" t="s">
        <v>9037</v>
      </c>
      <c r="O2040" s="42">
        <v>106</v>
      </c>
      <c r="P2040" s="42" t="s">
        <v>9098</v>
      </c>
      <c r="Q2040" s="42">
        <v>19</v>
      </c>
      <c r="R2040" s="45" t="s">
        <v>1479</v>
      </c>
    </row>
    <row r="2041" spans="1:18" ht="14.1" customHeight="1">
      <c r="A2041" s="42" t="str">
        <f t="shared" si="21"/>
        <v>11116</v>
      </c>
      <c r="B2041" s="42" t="str">
        <f t="shared" si="22"/>
        <v>11116107</v>
      </c>
      <c r="C2041" s="42" t="str">
        <f t="shared" si="23"/>
        <v>111161071</v>
      </c>
      <c r="I2041" s="42">
        <v>120664</v>
      </c>
      <c r="J2041" s="42" t="s">
        <v>9100</v>
      </c>
      <c r="K2041" s="42">
        <v>11</v>
      </c>
      <c r="L2041" s="42" t="s">
        <v>8754</v>
      </c>
      <c r="M2041" s="44">
        <v>116</v>
      </c>
      <c r="N2041" s="42" t="s">
        <v>9037</v>
      </c>
      <c r="O2041" s="42">
        <v>107</v>
      </c>
      <c r="P2041" s="42" t="s">
        <v>7921</v>
      </c>
      <c r="Q2041" s="42">
        <v>1</v>
      </c>
      <c r="R2041" s="45" t="s">
        <v>9110</v>
      </c>
    </row>
    <row r="2042" spans="1:18" ht="14.1" customHeight="1">
      <c r="A2042" s="42" t="str">
        <f t="shared" si="21"/>
        <v>11116</v>
      </c>
      <c r="B2042" s="42" t="str">
        <f t="shared" si="22"/>
        <v>11116107</v>
      </c>
      <c r="C2042" s="42" t="str">
        <f t="shared" si="23"/>
        <v>111161072</v>
      </c>
      <c r="I2042" s="42">
        <v>120665</v>
      </c>
      <c r="J2042" s="42" t="s">
        <v>9102</v>
      </c>
      <c r="K2042" s="42">
        <v>11</v>
      </c>
      <c r="L2042" s="42" t="s">
        <v>8754</v>
      </c>
      <c r="M2042" s="44">
        <v>116</v>
      </c>
      <c r="N2042" s="42" t="s">
        <v>9037</v>
      </c>
      <c r="O2042" s="42">
        <v>107</v>
      </c>
      <c r="P2042" s="42" t="s">
        <v>7921</v>
      </c>
      <c r="Q2042" s="42">
        <v>2</v>
      </c>
      <c r="R2042" s="45" t="s">
        <v>9112</v>
      </c>
    </row>
    <row r="2043" spans="1:18" ht="14.1" customHeight="1">
      <c r="A2043" s="42" t="str">
        <f t="shared" ref="A2043:A2297" si="24">K2043&amp;M2043</f>
        <v>11116</v>
      </c>
      <c r="B2043" s="42" t="str">
        <f t="shared" ref="B2043:B2297" si="25">K2043&amp;M2043&amp;O2043</f>
        <v>11116107</v>
      </c>
      <c r="C2043" s="42" t="str">
        <f t="shared" ref="C2043:C2297" si="26">K2043&amp;M2043&amp;O2043&amp;Q2043</f>
        <v>111161073</v>
      </c>
      <c r="I2043" s="42">
        <v>120666</v>
      </c>
      <c r="J2043" s="42" t="s">
        <v>9104</v>
      </c>
      <c r="K2043" s="42">
        <v>11</v>
      </c>
      <c r="L2043" s="42" t="s">
        <v>8754</v>
      </c>
      <c r="M2043" s="44">
        <v>116</v>
      </c>
      <c r="N2043" s="42" t="s">
        <v>9037</v>
      </c>
      <c r="O2043" s="42">
        <v>107</v>
      </c>
      <c r="P2043" s="42" t="s">
        <v>7921</v>
      </c>
      <c r="Q2043" s="42">
        <v>3</v>
      </c>
      <c r="R2043" s="45" t="s">
        <v>9114</v>
      </c>
    </row>
    <row r="2044" spans="1:18" ht="14.1" customHeight="1">
      <c r="A2044" s="42" t="str">
        <f t="shared" si="24"/>
        <v>11116</v>
      </c>
      <c r="B2044" s="42" t="str">
        <f t="shared" si="25"/>
        <v>11116107</v>
      </c>
      <c r="C2044" s="42" t="str">
        <f t="shared" si="26"/>
        <v>111161074</v>
      </c>
      <c r="I2044" s="42">
        <v>120667</v>
      </c>
      <c r="J2044" s="42" t="s">
        <v>9106</v>
      </c>
      <c r="K2044" s="42">
        <v>11</v>
      </c>
      <c r="L2044" s="42" t="s">
        <v>8754</v>
      </c>
      <c r="M2044" s="44">
        <v>116</v>
      </c>
      <c r="N2044" s="42" t="s">
        <v>9037</v>
      </c>
      <c r="O2044" s="42">
        <v>107</v>
      </c>
      <c r="P2044" s="42" t="s">
        <v>7921</v>
      </c>
      <c r="Q2044" s="42">
        <v>4</v>
      </c>
      <c r="R2044" s="45" t="s">
        <v>9116</v>
      </c>
    </row>
    <row r="2045" spans="1:18" ht="14.1" customHeight="1">
      <c r="A2045" s="42" t="str">
        <f t="shared" si="24"/>
        <v>11116</v>
      </c>
      <c r="B2045" s="42" t="str">
        <f t="shared" si="25"/>
        <v>11116107</v>
      </c>
      <c r="C2045" s="42" t="str">
        <f t="shared" si="26"/>
        <v>111161075</v>
      </c>
      <c r="I2045" s="42">
        <v>120668</v>
      </c>
      <c r="J2045" s="42" t="s">
        <v>9108</v>
      </c>
      <c r="K2045" s="42">
        <v>11</v>
      </c>
      <c r="L2045" s="42" t="s">
        <v>8754</v>
      </c>
      <c r="M2045" s="44">
        <v>116</v>
      </c>
      <c r="N2045" s="42" t="s">
        <v>9037</v>
      </c>
      <c r="O2045" s="42">
        <v>107</v>
      </c>
      <c r="P2045" s="42" t="s">
        <v>7921</v>
      </c>
      <c r="Q2045" s="42">
        <v>5</v>
      </c>
      <c r="R2045" s="45" t="s">
        <v>9118</v>
      </c>
    </row>
    <row r="2046" spans="1:18" ht="14.1" customHeight="1">
      <c r="A2046" s="42" t="str">
        <f t="shared" si="24"/>
        <v>11116</v>
      </c>
      <c r="B2046" s="42" t="str">
        <f t="shared" si="25"/>
        <v>11116107</v>
      </c>
      <c r="C2046" s="42" t="str">
        <f t="shared" si="26"/>
        <v>111161076</v>
      </c>
      <c r="I2046" s="42">
        <v>120669</v>
      </c>
      <c r="J2046" s="42" t="s">
        <v>9109</v>
      </c>
      <c r="K2046" s="42">
        <v>11</v>
      </c>
      <c r="L2046" s="42" t="s">
        <v>8754</v>
      </c>
      <c r="M2046" s="44">
        <v>116</v>
      </c>
      <c r="N2046" s="42" t="s">
        <v>9037</v>
      </c>
      <c r="O2046" s="42">
        <v>107</v>
      </c>
      <c r="P2046" s="42" t="s">
        <v>7921</v>
      </c>
      <c r="Q2046" s="42">
        <v>6</v>
      </c>
      <c r="R2046" s="45" t="s">
        <v>1479</v>
      </c>
    </row>
    <row r="2047" spans="1:18" ht="14.1" customHeight="1">
      <c r="A2047" s="42" t="str">
        <f t="shared" si="24"/>
        <v>11116</v>
      </c>
      <c r="B2047" s="42" t="str">
        <f t="shared" si="25"/>
        <v>11116107</v>
      </c>
      <c r="C2047" s="42" t="str">
        <f t="shared" si="26"/>
        <v>1111610719</v>
      </c>
      <c r="I2047" s="42">
        <v>120670</v>
      </c>
      <c r="J2047" s="42" t="s">
        <v>9111</v>
      </c>
      <c r="K2047" s="42">
        <v>11</v>
      </c>
      <c r="L2047" s="42" t="s">
        <v>8754</v>
      </c>
      <c r="M2047" s="44">
        <v>116</v>
      </c>
      <c r="N2047" s="42" t="s">
        <v>9037</v>
      </c>
      <c r="O2047" s="42">
        <v>107</v>
      </c>
      <c r="P2047" s="42" t="s">
        <v>7921</v>
      </c>
      <c r="Q2047" s="42">
        <v>19</v>
      </c>
      <c r="R2047" s="45" t="s">
        <v>1479</v>
      </c>
    </row>
    <row r="2048" spans="1:18" ht="14.1" customHeight="1">
      <c r="A2048" s="42" t="str">
        <f t="shared" si="24"/>
        <v>11116</v>
      </c>
      <c r="B2048" s="42" t="str">
        <f t="shared" si="25"/>
        <v>11116108</v>
      </c>
      <c r="C2048" s="42" t="str">
        <f t="shared" si="26"/>
        <v>111161081</v>
      </c>
      <c r="I2048" s="42">
        <v>120671</v>
      </c>
      <c r="J2048" s="42" t="s">
        <v>9113</v>
      </c>
      <c r="K2048" s="42">
        <v>11</v>
      </c>
      <c r="L2048" s="42" t="s">
        <v>8754</v>
      </c>
      <c r="M2048" s="44">
        <v>116</v>
      </c>
      <c r="N2048" s="42" t="s">
        <v>9037</v>
      </c>
      <c r="O2048" s="42">
        <v>108</v>
      </c>
      <c r="P2048" s="42" t="s">
        <v>9122</v>
      </c>
      <c r="Q2048" s="42">
        <v>1</v>
      </c>
      <c r="R2048" s="45" t="s">
        <v>9123</v>
      </c>
    </row>
    <row r="2049" spans="1:18" ht="14.1" customHeight="1">
      <c r="A2049" s="42" t="str">
        <f t="shared" si="24"/>
        <v>11116</v>
      </c>
      <c r="B2049" s="42" t="str">
        <f t="shared" si="25"/>
        <v>11116108</v>
      </c>
      <c r="C2049" s="42" t="str">
        <f t="shared" si="26"/>
        <v>111161082</v>
      </c>
      <c r="I2049" s="42">
        <v>120672</v>
      </c>
      <c r="J2049" s="42" t="s">
        <v>9115</v>
      </c>
      <c r="K2049" s="42">
        <v>11</v>
      </c>
      <c r="L2049" s="42" t="s">
        <v>8754</v>
      </c>
      <c r="M2049" s="44">
        <v>116</v>
      </c>
      <c r="N2049" s="42" t="s">
        <v>9037</v>
      </c>
      <c r="O2049" s="42">
        <v>108</v>
      </c>
      <c r="P2049" s="42" t="s">
        <v>9122</v>
      </c>
      <c r="Q2049" s="42">
        <v>2</v>
      </c>
      <c r="R2049" s="45" t="s">
        <v>9125</v>
      </c>
    </row>
    <row r="2050" spans="1:18" ht="14.1" customHeight="1">
      <c r="A2050" s="42" t="str">
        <f t="shared" si="24"/>
        <v>11116</v>
      </c>
      <c r="B2050" s="42" t="str">
        <f t="shared" si="25"/>
        <v>11116108</v>
      </c>
      <c r="C2050" s="42" t="str">
        <f t="shared" si="26"/>
        <v>1111610819</v>
      </c>
      <c r="I2050" s="42">
        <v>120673</v>
      </c>
      <c r="J2050" s="42" t="s">
        <v>9117</v>
      </c>
      <c r="K2050" s="42">
        <v>11</v>
      </c>
      <c r="L2050" s="42" t="s">
        <v>8754</v>
      </c>
      <c r="M2050" s="44">
        <v>116</v>
      </c>
      <c r="N2050" s="42" t="s">
        <v>9037</v>
      </c>
      <c r="O2050" s="42">
        <v>108</v>
      </c>
      <c r="P2050" s="42" t="s">
        <v>9122</v>
      </c>
      <c r="Q2050" s="42">
        <v>19</v>
      </c>
      <c r="R2050" s="45" t="s">
        <v>1479</v>
      </c>
    </row>
    <row r="2051" spans="1:18" ht="14.1" customHeight="1">
      <c r="A2051" s="42" t="str">
        <f t="shared" si="24"/>
        <v>11116</v>
      </c>
      <c r="B2051" s="42" t="str">
        <f t="shared" si="25"/>
        <v>11116109</v>
      </c>
      <c r="C2051" s="42" t="str">
        <f t="shared" si="26"/>
        <v>1111610919</v>
      </c>
      <c r="I2051" s="42">
        <v>120674</v>
      </c>
      <c r="J2051" s="42" t="s">
        <v>9119</v>
      </c>
      <c r="K2051" s="42">
        <v>11</v>
      </c>
      <c r="L2051" s="42" t="s">
        <v>8754</v>
      </c>
      <c r="M2051" s="44">
        <v>116</v>
      </c>
      <c r="N2051" s="42" t="s">
        <v>9037</v>
      </c>
      <c r="O2051" s="42">
        <v>109</v>
      </c>
      <c r="P2051" s="42" t="s">
        <v>1479</v>
      </c>
      <c r="Q2051" s="42">
        <v>19</v>
      </c>
      <c r="R2051" s="45" t="s">
        <v>1479</v>
      </c>
    </row>
    <row r="2052" spans="1:18" ht="14.1" customHeight="1">
      <c r="A2052" s="42" t="str">
        <f t="shared" si="24"/>
        <v>12121</v>
      </c>
      <c r="B2052" s="42" t="str">
        <f t="shared" si="25"/>
        <v>12121101</v>
      </c>
      <c r="C2052" s="42" t="str">
        <f t="shared" si="26"/>
        <v>121211011</v>
      </c>
      <c r="I2052" s="42">
        <v>120675</v>
      </c>
      <c r="J2052" s="42" t="s">
        <v>9120</v>
      </c>
      <c r="K2052" s="42">
        <v>12</v>
      </c>
      <c r="L2052" s="42" t="s">
        <v>9129</v>
      </c>
      <c r="M2052" s="44">
        <v>121</v>
      </c>
      <c r="N2052" s="42" t="s">
        <v>9130</v>
      </c>
      <c r="O2052" s="42">
        <v>101</v>
      </c>
      <c r="P2052" s="42" t="s">
        <v>9131</v>
      </c>
      <c r="Q2052" s="42">
        <v>1</v>
      </c>
      <c r="R2052" s="45" t="s">
        <v>7731</v>
      </c>
    </row>
    <row r="2053" spans="1:18" ht="14.1" customHeight="1">
      <c r="A2053" s="42" t="str">
        <f t="shared" si="24"/>
        <v>12121</v>
      </c>
      <c r="B2053" s="42" t="str">
        <f t="shared" si="25"/>
        <v>12121101</v>
      </c>
      <c r="C2053" s="42" t="str">
        <f t="shared" si="26"/>
        <v>121211012</v>
      </c>
      <c r="I2053" s="42">
        <v>120676</v>
      </c>
      <c r="J2053" s="42" t="s">
        <v>9121</v>
      </c>
      <c r="K2053" s="42">
        <v>12</v>
      </c>
      <c r="L2053" s="42" t="s">
        <v>9129</v>
      </c>
      <c r="M2053" s="44">
        <v>121</v>
      </c>
      <c r="N2053" s="42" t="s">
        <v>9130</v>
      </c>
      <c r="O2053" s="42">
        <v>101</v>
      </c>
      <c r="P2053" s="42" t="s">
        <v>9131</v>
      </c>
      <c r="Q2053" s="42">
        <v>2</v>
      </c>
      <c r="R2053" s="45" t="s">
        <v>8740</v>
      </c>
    </row>
    <row r="2054" spans="1:18" ht="14.1" customHeight="1">
      <c r="A2054" s="42" t="str">
        <f t="shared" si="24"/>
        <v>12121</v>
      </c>
      <c r="B2054" s="42" t="str">
        <f t="shared" si="25"/>
        <v>12121101</v>
      </c>
      <c r="C2054" s="42" t="str">
        <f t="shared" si="26"/>
        <v>121211013</v>
      </c>
      <c r="I2054" s="42">
        <v>120677</v>
      </c>
      <c r="J2054" s="42" t="s">
        <v>9124</v>
      </c>
      <c r="K2054" s="42">
        <v>12</v>
      </c>
      <c r="L2054" s="42" t="s">
        <v>9129</v>
      </c>
      <c r="M2054" s="44">
        <v>121</v>
      </c>
      <c r="N2054" s="42" t="s">
        <v>9130</v>
      </c>
      <c r="O2054" s="42">
        <v>101</v>
      </c>
      <c r="P2054" s="42" t="s">
        <v>9131</v>
      </c>
      <c r="Q2054" s="42">
        <v>3</v>
      </c>
      <c r="R2054" s="45" t="s">
        <v>7450</v>
      </c>
    </row>
    <row r="2055" spans="1:18" ht="14.1" customHeight="1">
      <c r="A2055" s="42" t="str">
        <f t="shared" si="24"/>
        <v>12121</v>
      </c>
      <c r="B2055" s="42" t="str">
        <f t="shared" si="25"/>
        <v>12121101</v>
      </c>
      <c r="C2055" s="42" t="str">
        <f t="shared" si="26"/>
        <v>121211014</v>
      </c>
      <c r="I2055" s="42">
        <v>120678</v>
      </c>
      <c r="J2055" s="42" t="s">
        <v>9126</v>
      </c>
      <c r="K2055" s="42">
        <v>12</v>
      </c>
      <c r="L2055" s="42" t="s">
        <v>9129</v>
      </c>
      <c r="M2055" s="44">
        <v>121</v>
      </c>
      <c r="N2055" s="42" t="s">
        <v>9130</v>
      </c>
      <c r="O2055" s="42">
        <v>101</v>
      </c>
      <c r="P2055" s="42" t="s">
        <v>9131</v>
      </c>
      <c r="Q2055" s="42">
        <v>4</v>
      </c>
      <c r="R2055" s="45" t="s">
        <v>8744</v>
      </c>
    </row>
    <row r="2056" spans="1:18" ht="14.1" customHeight="1">
      <c r="A2056" s="42" t="str">
        <f t="shared" si="24"/>
        <v>12121</v>
      </c>
      <c r="B2056" s="42" t="str">
        <f t="shared" si="25"/>
        <v>12121101</v>
      </c>
      <c r="C2056" s="42" t="str">
        <f t="shared" si="26"/>
        <v>121211015</v>
      </c>
      <c r="I2056" s="42">
        <v>120679</v>
      </c>
      <c r="J2056" s="42" t="s">
        <v>9127</v>
      </c>
      <c r="K2056" s="42">
        <v>12</v>
      </c>
      <c r="L2056" s="42" t="s">
        <v>9129</v>
      </c>
      <c r="M2056" s="44">
        <v>121</v>
      </c>
      <c r="N2056" s="42" t="s">
        <v>9130</v>
      </c>
      <c r="O2056" s="42">
        <v>101</v>
      </c>
      <c r="P2056" s="42" t="s">
        <v>9131</v>
      </c>
      <c r="Q2056" s="42">
        <v>5</v>
      </c>
      <c r="R2056" s="45" t="s">
        <v>7648</v>
      </c>
    </row>
    <row r="2057" spans="1:18" ht="14.1" customHeight="1">
      <c r="A2057" s="42" t="str">
        <f t="shared" si="24"/>
        <v>12121</v>
      </c>
      <c r="B2057" s="42" t="str">
        <f t="shared" si="25"/>
        <v>12121101</v>
      </c>
      <c r="C2057" s="42" t="str">
        <f t="shared" si="26"/>
        <v>121211016</v>
      </c>
      <c r="I2057" s="42">
        <v>120680</v>
      </c>
      <c r="J2057" s="42" t="s">
        <v>9128</v>
      </c>
      <c r="K2057" s="42">
        <v>12</v>
      </c>
      <c r="L2057" s="42" t="s">
        <v>9129</v>
      </c>
      <c r="M2057" s="44">
        <v>121</v>
      </c>
      <c r="N2057" s="42" t="s">
        <v>9130</v>
      </c>
      <c r="O2057" s="42">
        <v>101</v>
      </c>
      <c r="P2057" s="42" t="s">
        <v>9131</v>
      </c>
      <c r="Q2057" s="42">
        <v>6</v>
      </c>
      <c r="R2057" s="45" t="s">
        <v>9137</v>
      </c>
    </row>
    <row r="2058" spans="1:18" ht="14.1" customHeight="1">
      <c r="A2058" s="42" t="str">
        <f t="shared" si="24"/>
        <v>12121</v>
      </c>
      <c r="B2058" s="42" t="str">
        <f t="shared" si="25"/>
        <v>12121101</v>
      </c>
      <c r="C2058" s="42" t="str">
        <f t="shared" si="26"/>
        <v>1212110119</v>
      </c>
      <c r="I2058" s="42">
        <v>120681</v>
      </c>
      <c r="J2058" s="42" t="s">
        <v>9132</v>
      </c>
      <c r="K2058" s="42">
        <v>12</v>
      </c>
      <c r="L2058" s="42" t="s">
        <v>9129</v>
      </c>
      <c r="M2058" s="44">
        <v>121</v>
      </c>
      <c r="N2058" s="42" t="s">
        <v>9130</v>
      </c>
      <c r="O2058" s="42">
        <v>101</v>
      </c>
      <c r="P2058" s="42" t="s">
        <v>9131</v>
      </c>
      <c r="Q2058" s="42">
        <v>19</v>
      </c>
      <c r="R2058" s="45" t="s">
        <v>1479</v>
      </c>
    </row>
    <row r="2059" spans="1:18" ht="14.1" customHeight="1">
      <c r="A2059" s="42" t="str">
        <f t="shared" si="24"/>
        <v>12121</v>
      </c>
      <c r="B2059" s="42" t="str">
        <f t="shared" si="25"/>
        <v>12121102</v>
      </c>
      <c r="C2059" s="42" t="str">
        <f t="shared" si="26"/>
        <v>121211021</v>
      </c>
      <c r="I2059" s="42">
        <v>120682</v>
      </c>
      <c r="J2059" s="42" t="s">
        <v>9133</v>
      </c>
      <c r="K2059" s="42">
        <v>12</v>
      </c>
      <c r="L2059" s="42" t="s">
        <v>9129</v>
      </c>
      <c r="M2059" s="44">
        <v>121</v>
      </c>
      <c r="N2059" s="42" t="s">
        <v>9130</v>
      </c>
      <c r="O2059" s="42">
        <v>102</v>
      </c>
      <c r="P2059" s="42" t="s">
        <v>9140</v>
      </c>
      <c r="Q2059" s="42">
        <v>1</v>
      </c>
      <c r="R2059" s="45" t="s">
        <v>4646</v>
      </c>
    </row>
    <row r="2060" spans="1:18" ht="14.1" customHeight="1">
      <c r="A2060" s="42" t="str">
        <f t="shared" si="24"/>
        <v>12121</v>
      </c>
      <c r="B2060" s="42" t="str">
        <f t="shared" si="25"/>
        <v>12121102</v>
      </c>
      <c r="C2060" s="42" t="str">
        <f t="shared" si="26"/>
        <v>121211022</v>
      </c>
      <c r="I2060" s="42">
        <v>120683</v>
      </c>
      <c r="J2060" s="42" t="s">
        <v>9134</v>
      </c>
      <c r="K2060" s="42">
        <v>12</v>
      </c>
      <c r="L2060" s="42" t="s">
        <v>9129</v>
      </c>
      <c r="M2060" s="44">
        <v>121</v>
      </c>
      <c r="N2060" s="42" t="s">
        <v>9130</v>
      </c>
      <c r="O2060" s="42">
        <v>102</v>
      </c>
      <c r="P2060" s="42" t="s">
        <v>9140</v>
      </c>
      <c r="Q2060" s="42">
        <v>2</v>
      </c>
      <c r="R2060" s="45" t="s">
        <v>8935</v>
      </c>
    </row>
    <row r="2061" spans="1:18" ht="14.1" customHeight="1">
      <c r="A2061" s="42" t="str">
        <f t="shared" si="24"/>
        <v>12121</v>
      </c>
      <c r="B2061" s="42" t="str">
        <f t="shared" si="25"/>
        <v>12121102</v>
      </c>
      <c r="C2061" s="42" t="str">
        <f t="shared" si="26"/>
        <v>121211023</v>
      </c>
      <c r="I2061" s="42">
        <v>120684</v>
      </c>
      <c r="J2061" s="42" t="s">
        <v>9135</v>
      </c>
      <c r="K2061" s="42">
        <v>12</v>
      </c>
      <c r="L2061" s="42" t="s">
        <v>9129</v>
      </c>
      <c r="M2061" s="44">
        <v>121</v>
      </c>
      <c r="N2061" s="42" t="s">
        <v>9130</v>
      </c>
      <c r="O2061" s="42">
        <v>102</v>
      </c>
      <c r="P2061" s="42" t="s">
        <v>9140</v>
      </c>
      <c r="Q2061" s="42">
        <v>3</v>
      </c>
      <c r="R2061" s="45" t="s">
        <v>9143</v>
      </c>
    </row>
    <row r="2062" spans="1:18" ht="14.1" customHeight="1">
      <c r="A2062" s="42" t="str">
        <f t="shared" si="24"/>
        <v>12121</v>
      </c>
      <c r="B2062" s="42" t="str">
        <f t="shared" si="25"/>
        <v>12121102</v>
      </c>
      <c r="C2062" s="42" t="str">
        <f t="shared" si="26"/>
        <v>1212110219</v>
      </c>
      <c r="I2062" s="42">
        <v>120685</v>
      </c>
      <c r="J2062" s="42" t="s">
        <v>9136</v>
      </c>
      <c r="K2062" s="42">
        <v>12</v>
      </c>
      <c r="L2062" s="42" t="s">
        <v>9129</v>
      </c>
      <c r="M2062" s="44">
        <v>121</v>
      </c>
      <c r="N2062" s="42" t="s">
        <v>9130</v>
      </c>
      <c r="O2062" s="42">
        <v>102</v>
      </c>
      <c r="P2062" s="42" t="s">
        <v>9140</v>
      </c>
      <c r="Q2062" s="42">
        <v>19</v>
      </c>
      <c r="R2062" s="45" t="s">
        <v>1479</v>
      </c>
    </row>
    <row r="2063" spans="1:18" ht="14.1" customHeight="1">
      <c r="A2063" s="42" t="str">
        <f t="shared" si="24"/>
        <v>12121</v>
      </c>
      <c r="B2063" s="42" t="str">
        <f t="shared" si="25"/>
        <v>12121103</v>
      </c>
      <c r="C2063" s="42" t="str">
        <f t="shared" si="26"/>
        <v>121211031</v>
      </c>
      <c r="I2063" s="42">
        <v>120686</v>
      </c>
      <c r="J2063" s="42" t="s">
        <v>9138</v>
      </c>
      <c r="K2063" s="42">
        <v>12</v>
      </c>
      <c r="L2063" s="42" t="s">
        <v>9129</v>
      </c>
      <c r="M2063" s="44">
        <v>121</v>
      </c>
      <c r="N2063" s="42" t="s">
        <v>9130</v>
      </c>
      <c r="O2063" s="42">
        <v>103</v>
      </c>
      <c r="P2063" s="42" t="s">
        <v>9146</v>
      </c>
      <c r="Q2063" s="42">
        <v>1</v>
      </c>
      <c r="R2063" s="45" t="s">
        <v>9147</v>
      </c>
    </row>
    <row r="2064" spans="1:18" ht="14.1" customHeight="1">
      <c r="A2064" s="42" t="str">
        <f t="shared" si="24"/>
        <v>12121</v>
      </c>
      <c r="B2064" s="42" t="str">
        <f t="shared" si="25"/>
        <v>12121103</v>
      </c>
      <c r="C2064" s="42" t="str">
        <f t="shared" si="26"/>
        <v>121211032</v>
      </c>
      <c r="I2064" s="42">
        <v>120687</v>
      </c>
      <c r="J2064" s="42" t="s">
        <v>9139</v>
      </c>
      <c r="K2064" s="42">
        <v>12</v>
      </c>
      <c r="L2064" s="42" t="s">
        <v>9129</v>
      </c>
      <c r="M2064" s="44">
        <v>121</v>
      </c>
      <c r="N2064" s="42" t="s">
        <v>9130</v>
      </c>
      <c r="O2064" s="42">
        <v>103</v>
      </c>
      <c r="P2064" s="42" t="s">
        <v>9146</v>
      </c>
      <c r="Q2064" s="42">
        <v>2</v>
      </c>
      <c r="R2064" s="45" t="s">
        <v>7235</v>
      </c>
    </row>
    <row r="2065" spans="1:18" ht="14.1" customHeight="1">
      <c r="A2065" s="42" t="str">
        <f t="shared" si="24"/>
        <v>12121</v>
      </c>
      <c r="B2065" s="42" t="str">
        <f t="shared" si="25"/>
        <v>12121103</v>
      </c>
      <c r="C2065" s="42" t="str">
        <f t="shared" si="26"/>
        <v>121211033</v>
      </c>
      <c r="I2065" s="42">
        <v>120688</v>
      </c>
      <c r="J2065" s="42" t="s">
        <v>9141</v>
      </c>
      <c r="K2065" s="42">
        <v>12</v>
      </c>
      <c r="L2065" s="42" t="s">
        <v>9129</v>
      </c>
      <c r="M2065" s="44">
        <v>121</v>
      </c>
      <c r="N2065" s="42" t="s">
        <v>9130</v>
      </c>
      <c r="O2065" s="42">
        <v>103</v>
      </c>
      <c r="P2065" s="42" t="s">
        <v>9146</v>
      </c>
      <c r="Q2065" s="42">
        <v>3</v>
      </c>
      <c r="R2065" s="45" t="s">
        <v>7251</v>
      </c>
    </row>
    <row r="2066" spans="1:18" ht="14.1" customHeight="1">
      <c r="A2066" s="42" t="str">
        <f t="shared" si="24"/>
        <v>12121</v>
      </c>
      <c r="B2066" s="42" t="str">
        <f t="shared" si="25"/>
        <v>12121103</v>
      </c>
      <c r="C2066" s="42" t="str">
        <f t="shared" si="26"/>
        <v>1212110319</v>
      </c>
      <c r="I2066" s="42">
        <v>120689</v>
      </c>
      <c r="J2066" s="42" t="s">
        <v>9142</v>
      </c>
      <c r="K2066" s="42">
        <v>12</v>
      </c>
      <c r="L2066" s="42" t="s">
        <v>9129</v>
      </c>
      <c r="M2066" s="44">
        <v>121</v>
      </c>
      <c r="N2066" s="42" t="s">
        <v>9130</v>
      </c>
      <c r="O2066" s="42">
        <v>103</v>
      </c>
      <c r="P2066" s="42" t="s">
        <v>9146</v>
      </c>
      <c r="Q2066" s="42">
        <v>19</v>
      </c>
      <c r="R2066" s="45" t="s">
        <v>1479</v>
      </c>
    </row>
    <row r="2067" spans="1:18" ht="14.1" customHeight="1">
      <c r="A2067" s="42" t="str">
        <f t="shared" si="24"/>
        <v>12121</v>
      </c>
      <c r="B2067" s="42" t="str">
        <f t="shared" si="25"/>
        <v>12121104</v>
      </c>
      <c r="C2067" s="42" t="str">
        <f t="shared" si="26"/>
        <v>121211041</v>
      </c>
      <c r="I2067" s="42">
        <v>120690</v>
      </c>
      <c r="J2067" s="42" t="s">
        <v>9144</v>
      </c>
      <c r="K2067" s="42">
        <v>12</v>
      </c>
      <c r="L2067" s="42" t="s">
        <v>9129</v>
      </c>
      <c r="M2067" s="44">
        <v>121</v>
      </c>
      <c r="N2067" s="42" t="s">
        <v>9130</v>
      </c>
      <c r="O2067" s="42">
        <v>104</v>
      </c>
      <c r="P2067" s="42" t="s">
        <v>3321</v>
      </c>
      <c r="Q2067" s="42">
        <v>1</v>
      </c>
      <c r="R2067" s="45" t="s">
        <v>4080</v>
      </c>
    </row>
    <row r="2068" spans="1:18" ht="14.1" customHeight="1">
      <c r="A2068" s="42" t="str">
        <f t="shared" si="24"/>
        <v>12121</v>
      </c>
      <c r="B2068" s="42" t="str">
        <f t="shared" si="25"/>
        <v>12121104</v>
      </c>
      <c r="C2068" s="42" t="str">
        <f t="shared" si="26"/>
        <v>121211042</v>
      </c>
      <c r="I2068" s="42">
        <v>120691</v>
      </c>
      <c r="J2068" s="42" t="s">
        <v>9145</v>
      </c>
      <c r="K2068" s="42">
        <v>12</v>
      </c>
      <c r="L2068" s="42" t="s">
        <v>9129</v>
      </c>
      <c r="M2068" s="44">
        <v>121</v>
      </c>
      <c r="N2068" s="42" t="s">
        <v>9130</v>
      </c>
      <c r="O2068" s="42">
        <v>104</v>
      </c>
      <c r="P2068" s="42" t="s">
        <v>3321</v>
      </c>
      <c r="Q2068" s="42">
        <v>2</v>
      </c>
      <c r="R2068" s="45" t="s">
        <v>7048</v>
      </c>
    </row>
    <row r="2069" spans="1:18" ht="14.1" customHeight="1">
      <c r="A2069" s="42" t="str">
        <f t="shared" si="24"/>
        <v>12121</v>
      </c>
      <c r="B2069" s="42" t="str">
        <f t="shared" si="25"/>
        <v>12121104</v>
      </c>
      <c r="C2069" s="42" t="str">
        <f t="shared" si="26"/>
        <v>121211043</v>
      </c>
      <c r="I2069" s="42">
        <v>120692</v>
      </c>
      <c r="J2069" s="42" t="s">
        <v>9148</v>
      </c>
      <c r="K2069" s="42">
        <v>12</v>
      </c>
      <c r="L2069" s="42" t="s">
        <v>9129</v>
      </c>
      <c r="M2069" s="44">
        <v>121</v>
      </c>
      <c r="N2069" s="42" t="s">
        <v>9130</v>
      </c>
      <c r="O2069" s="42">
        <v>104</v>
      </c>
      <c r="P2069" s="42" t="s">
        <v>3321</v>
      </c>
      <c r="Q2069" s="42">
        <v>3</v>
      </c>
      <c r="R2069" s="45" t="s">
        <v>3321</v>
      </c>
    </row>
    <row r="2070" spans="1:18" ht="14.1" customHeight="1">
      <c r="A2070" s="42" t="str">
        <f t="shared" si="24"/>
        <v>12121</v>
      </c>
      <c r="B2070" s="42" t="str">
        <f t="shared" si="25"/>
        <v>12121104</v>
      </c>
      <c r="C2070" s="42" t="str">
        <f t="shared" si="26"/>
        <v>121211044</v>
      </c>
      <c r="I2070" s="42">
        <v>120693</v>
      </c>
      <c r="J2070" s="42" t="s">
        <v>9149</v>
      </c>
      <c r="K2070" s="42">
        <v>12</v>
      </c>
      <c r="L2070" s="42" t="s">
        <v>9129</v>
      </c>
      <c r="M2070" s="44">
        <v>121</v>
      </c>
      <c r="N2070" s="42" t="s">
        <v>9130</v>
      </c>
      <c r="O2070" s="42">
        <v>104</v>
      </c>
      <c r="P2070" s="42" t="s">
        <v>3321</v>
      </c>
      <c r="Q2070" s="42">
        <v>4</v>
      </c>
      <c r="R2070" s="45" t="s">
        <v>8755</v>
      </c>
    </row>
    <row r="2071" spans="1:18" ht="14.1" customHeight="1">
      <c r="A2071" s="42" t="str">
        <f t="shared" si="24"/>
        <v>12121</v>
      </c>
      <c r="B2071" s="42" t="str">
        <f t="shared" si="25"/>
        <v>12121104</v>
      </c>
      <c r="C2071" s="42" t="str">
        <f t="shared" si="26"/>
        <v>121211045</v>
      </c>
      <c r="I2071" s="42">
        <v>120694</v>
      </c>
      <c r="J2071" s="42" t="s">
        <v>9150</v>
      </c>
      <c r="K2071" s="42">
        <v>12</v>
      </c>
      <c r="L2071" s="42" t="s">
        <v>9129</v>
      </c>
      <c r="M2071" s="44">
        <v>121</v>
      </c>
      <c r="N2071" s="42" t="s">
        <v>9130</v>
      </c>
      <c r="O2071" s="42">
        <v>104</v>
      </c>
      <c r="P2071" s="42" t="s">
        <v>3321</v>
      </c>
      <c r="Q2071" s="42">
        <v>5</v>
      </c>
      <c r="R2071" s="45" t="s">
        <v>3960</v>
      </c>
    </row>
    <row r="2072" spans="1:18" ht="14.1" customHeight="1">
      <c r="A2072" s="42" t="str">
        <f t="shared" si="24"/>
        <v>12121</v>
      </c>
      <c r="B2072" s="42" t="str">
        <f t="shared" si="25"/>
        <v>12121104</v>
      </c>
      <c r="C2072" s="42" t="str">
        <f t="shared" si="26"/>
        <v>1212110419</v>
      </c>
      <c r="I2072" s="42">
        <v>120695</v>
      </c>
      <c r="J2072" s="42" t="s">
        <v>9151</v>
      </c>
      <c r="K2072" s="42">
        <v>12</v>
      </c>
      <c r="L2072" s="42" t="s">
        <v>9129</v>
      </c>
      <c r="M2072" s="44">
        <v>121</v>
      </c>
      <c r="N2072" s="42" t="s">
        <v>9130</v>
      </c>
      <c r="O2072" s="42">
        <v>104</v>
      </c>
      <c r="P2072" s="42" t="s">
        <v>3321</v>
      </c>
      <c r="Q2072" s="42">
        <v>19</v>
      </c>
      <c r="R2072" s="45" t="s">
        <v>1479</v>
      </c>
    </row>
    <row r="2073" spans="1:18" ht="14.1" customHeight="1">
      <c r="A2073" s="42" t="str">
        <f t="shared" si="24"/>
        <v>12121</v>
      </c>
      <c r="B2073" s="42" t="str">
        <f t="shared" si="25"/>
        <v>12121105</v>
      </c>
      <c r="C2073" s="42" t="str">
        <f t="shared" si="26"/>
        <v>121211051</v>
      </c>
      <c r="I2073" s="42">
        <v>120696</v>
      </c>
      <c r="J2073" s="42" t="s">
        <v>9152</v>
      </c>
      <c r="K2073" s="42">
        <v>12</v>
      </c>
      <c r="L2073" s="42" t="s">
        <v>9129</v>
      </c>
      <c r="M2073" s="44">
        <v>121</v>
      </c>
      <c r="N2073" s="42" t="s">
        <v>9130</v>
      </c>
      <c r="O2073" s="42">
        <v>105</v>
      </c>
      <c r="P2073" s="42" t="s">
        <v>8719</v>
      </c>
      <c r="Q2073" s="42">
        <v>1</v>
      </c>
      <c r="R2073" s="45" t="s">
        <v>9158</v>
      </c>
    </row>
    <row r="2074" spans="1:18" ht="14.1" customHeight="1">
      <c r="A2074" s="42" t="str">
        <f t="shared" si="24"/>
        <v>12121</v>
      </c>
      <c r="B2074" s="42" t="str">
        <f t="shared" si="25"/>
        <v>12121105</v>
      </c>
      <c r="C2074" s="42" t="str">
        <f t="shared" si="26"/>
        <v>121211052</v>
      </c>
      <c r="I2074" s="42">
        <v>120697</v>
      </c>
      <c r="J2074" s="42" t="s">
        <v>9153</v>
      </c>
      <c r="K2074" s="42">
        <v>12</v>
      </c>
      <c r="L2074" s="42" t="s">
        <v>9129</v>
      </c>
      <c r="M2074" s="44">
        <v>121</v>
      </c>
      <c r="N2074" s="42" t="s">
        <v>9130</v>
      </c>
      <c r="O2074" s="42">
        <v>105</v>
      </c>
      <c r="P2074" s="42" t="s">
        <v>8719</v>
      </c>
      <c r="Q2074" s="42">
        <v>2</v>
      </c>
      <c r="R2074" s="45" t="s">
        <v>9160</v>
      </c>
    </row>
    <row r="2075" spans="1:18" ht="14.1" customHeight="1">
      <c r="A2075" s="42" t="str">
        <f t="shared" si="24"/>
        <v>12121</v>
      </c>
      <c r="B2075" s="42" t="str">
        <f t="shared" si="25"/>
        <v>12121105</v>
      </c>
      <c r="C2075" s="42" t="str">
        <f t="shared" si="26"/>
        <v>121211053</v>
      </c>
      <c r="I2075" s="42">
        <v>120698</v>
      </c>
      <c r="J2075" s="42" t="s">
        <v>9154</v>
      </c>
      <c r="K2075" s="42">
        <v>12</v>
      </c>
      <c r="L2075" s="42" t="s">
        <v>9129</v>
      </c>
      <c r="M2075" s="44">
        <v>121</v>
      </c>
      <c r="N2075" s="42" t="s">
        <v>9130</v>
      </c>
      <c r="O2075" s="42">
        <v>105</v>
      </c>
      <c r="P2075" s="42" t="s">
        <v>8719</v>
      </c>
      <c r="Q2075" s="42">
        <v>3</v>
      </c>
      <c r="R2075" s="45" t="s">
        <v>9162</v>
      </c>
    </row>
    <row r="2076" spans="1:18" ht="14.1" customHeight="1">
      <c r="A2076" s="42" t="str">
        <f t="shared" si="24"/>
        <v>12121</v>
      </c>
      <c r="B2076" s="42" t="str">
        <f t="shared" si="25"/>
        <v>12121105</v>
      </c>
      <c r="C2076" s="42" t="str">
        <f t="shared" si="26"/>
        <v>121211054</v>
      </c>
      <c r="I2076" s="42">
        <v>120699</v>
      </c>
      <c r="J2076" s="42" t="s">
        <v>9155</v>
      </c>
      <c r="K2076" s="42">
        <v>12</v>
      </c>
      <c r="L2076" s="42" t="s">
        <v>9129</v>
      </c>
      <c r="M2076" s="44">
        <v>121</v>
      </c>
      <c r="N2076" s="42" t="s">
        <v>9130</v>
      </c>
      <c r="O2076" s="42">
        <v>105</v>
      </c>
      <c r="P2076" s="42" t="s">
        <v>8719</v>
      </c>
      <c r="Q2076" s="42">
        <v>4</v>
      </c>
      <c r="R2076" s="45" t="s">
        <v>8719</v>
      </c>
    </row>
    <row r="2077" spans="1:18" ht="14.1" customHeight="1">
      <c r="A2077" s="42" t="str">
        <f t="shared" si="24"/>
        <v>12121</v>
      </c>
      <c r="B2077" s="42" t="str">
        <f t="shared" si="25"/>
        <v>12121105</v>
      </c>
      <c r="C2077" s="42" t="str">
        <f t="shared" si="26"/>
        <v>1212110519</v>
      </c>
      <c r="I2077" s="42">
        <v>120700</v>
      </c>
      <c r="J2077" s="42" t="s">
        <v>9156</v>
      </c>
      <c r="K2077" s="42">
        <v>12</v>
      </c>
      <c r="L2077" s="42" t="s">
        <v>9129</v>
      </c>
      <c r="M2077" s="44">
        <v>121</v>
      </c>
      <c r="N2077" s="42" t="s">
        <v>9130</v>
      </c>
      <c r="O2077" s="42">
        <v>105</v>
      </c>
      <c r="P2077" s="42" t="s">
        <v>8719</v>
      </c>
      <c r="Q2077" s="42">
        <v>19</v>
      </c>
      <c r="R2077" s="45" t="s">
        <v>1479</v>
      </c>
    </row>
    <row r="2078" spans="1:18" ht="14.1" customHeight="1">
      <c r="A2078" s="42" t="str">
        <f t="shared" si="24"/>
        <v>12121</v>
      </c>
      <c r="B2078" s="42" t="str">
        <f t="shared" si="25"/>
        <v>12121106</v>
      </c>
      <c r="C2078" s="42" t="str">
        <f t="shared" si="26"/>
        <v>121211061</v>
      </c>
      <c r="I2078" s="42">
        <v>120701</v>
      </c>
      <c r="J2078" s="42" t="s">
        <v>9157</v>
      </c>
      <c r="K2078" s="42">
        <v>12</v>
      </c>
      <c r="L2078" s="42" t="s">
        <v>9129</v>
      </c>
      <c r="M2078" s="44">
        <v>121</v>
      </c>
      <c r="N2078" s="42" t="s">
        <v>9130</v>
      </c>
      <c r="O2078" s="42">
        <v>106</v>
      </c>
      <c r="P2078" s="42" t="s">
        <v>9166</v>
      </c>
      <c r="Q2078" s="42">
        <v>1</v>
      </c>
      <c r="R2078" s="45" t="s">
        <v>9167</v>
      </c>
    </row>
    <row r="2079" spans="1:18" ht="14.1" customHeight="1">
      <c r="A2079" s="42" t="str">
        <f t="shared" si="24"/>
        <v>12121</v>
      </c>
      <c r="B2079" s="42" t="str">
        <f t="shared" si="25"/>
        <v>12121106</v>
      </c>
      <c r="C2079" s="42" t="str">
        <f t="shared" si="26"/>
        <v>121211062</v>
      </c>
      <c r="I2079" s="42">
        <v>120702</v>
      </c>
      <c r="J2079" s="42" t="s">
        <v>9159</v>
      </c>
      <c r="K2079" s="42">
        <v>12</v>
      </c>
      <c r="L2079" s="42" t="s">
        <v>9129</v>
      </c>
      <c r="M2079" s="44">
        <v>121</v>
      </c>
      <c r="N2079" s="42" t="s">
        <v>9130</v>
      </c>
      <c r="O2079" s="42">
        <v>106</v>
      </c>
      <c r="P2079" s="42" t="s">
        <v>9166</v>
      </c>
      <c r="Q2079" s="42">
        <v>2</v>
      </c>
      <c r="R2079" s="45" t="s">
        <v>9169</v>
      </c>
    </row>
    <row r="2080" spans="1:18" ht="14.1" customHeight="1">
      <c r="A2080" s="42" t="str">
        <f t="shared" si="24"/>
        <v>12121</v>
      </c>
      <c r="B2080" s="42" t="str">
        <f t="shared" si="25"/>
        <v>12121106</v>
      </c>
      <c r="C2080" s="42" t="str">
        <f t="shared" si="26"/>
        <v>1212110619</v>
      </c>
      <c r="I2080" s="42">
        <v>120703</v>
      </c>
      <c r="J2080" s="42" t="s">
        <v>9161</v>
      </c>
      <c r="K2080" s="42">
        <v>12</v>
      </c>
      <c r="L2080" s="42" t="s">
        <v>9129</v>
      </c>
      <c r="M2080" s="44">
        <v>121</v>
      </c>
      <c r="N2080" s="42" t="s">
        <v>9130</v>
      </c>
      <c r="O2080" s="42">
        <v>106</v>
      </c>
      <c r="P2080" s="42" t="s">
        <v>9166</v>
      </c>
      <c r="Q2080" s="42">
        <v>19</v>
      </c>
      <c r="R2080" s="45" t="s">
        <v>1479</v>
      </c>
    </row>
    <row r="2081" spans="1:18" ht="14.1" customHeight="1">
      <c r="A2081" s="42" t="str">
        <f t="shared" si="24"/>
        <v>12121</v>
      </c>
      <c r="B2081" s="42" t="str">
        <f t="shared" si="25"/>
        <v>12121107</v>
      </c>
      <c r="C2081" s="42" t="str">
        <f t="shared" si="26"/>
        <v>121211071</v>
      </c>
      <c r="I2081" s="42">
        <v>120704</v>
      </c>
      <c r="J2081" s="42" t="s">
        <v>9163</v>
      </c>
      <c r="K2081" s="42">
        <v>12</v>
      </c>
      <c r="L2081" s="42" t="s">
        <v>9129</v>
      </c>
      <c r="M2081" s="44">
        <v>121</v>
      </c>
      <c r="N2081" s="42" t="s">
        <v>9130</v>
      </c>
      <c r="O2081" s="42">
        <v>107</v>
      </c>
      <c r="P2081" s="42" t="s">
        <v>9172</v>
      </c>
      <c r="Q2081" s="42">
        <v>1</v>
      </c>
      <c r="R2081" s="45" t="s">
        <v>3103</v>
      </c>
    </row>
    <row r="2082" spans="1:18" ht="14.1" customHeight="1">
      <c r="A2082" s="42" t="str">
        <f t="shared" si="24"/>
        <v>12121</v>
      </c>
      <c r="B2082" s="42" t="str">
        <f t="shared" si="25"/>
        <v>12121107</v>
      </c>
      <c r="C2082" s="42" t="str">
        <f t="shared" si="26"/>
        <v>121211072</v>
      </c>
      <c r="I2082" s="42">
        <v>120705</v>
      </c>
      <c r="J2082" s="42" t="s">
        <v>9164</v>
      </c>
      <c r="K2082" s="42">
        <v>12</v>
      </c>
      <c r="L2082" s="42" t="s">
        <v>9129</v>
      </c>
      <c r="M2082" s="44">
        <v>121</v>
      </c>
      <c r="N2082" s="42" t="s">
        <v>9130</v>
      </c>
      <c r="O2082" s="42">
        <v>107</v>
      </c>
      <c r="P2082" s="42" t="s">
        <v>9172</v>
      </c>
      <c r="Q2082" s="42">
        <v>2</v>
      </c>
      <c r="R2082" s="45" t="s">
        <v>3173</v>
      </c>
    </row>
    <row r="2083" spans="1:18" ht="14.1" customHeight="1">
      <c r="A2083" s="42" t="str">
        <f t="shared" si="24"/>
        <v>12121</v>
      </c>
      <c r="B2083" s="42" t="str">
        <f t="shared" si="25"/>
        <v>12121107</v>
      </c>
      <c r="C2083" s="42" t="str">
        <f t="shared" si="26"/>
        <v>121211073</v>
      </c>
      <c r="I2083" s="42">
        <v>120706</v>
      </c>
      <c r="J2083" s="42" t="s">
        <v>9165</v>
      </c>
      <c r="K2083" s="42">
        <v>12</v>
      </c>
      <c r="L2083" s="42" t="s">
        <v>9129</v>
      </c>
      <c r="M2083" s="44">
        <v>121</v>
      </c>
      <c r="N2083" s="42" t="s">
        <v>9130</v>
      </c>
      <c r="O2083" s="42">
        <v>107</v>
      </c>
      <c r="P2083" s="42" t="s">
        <v>9172</v>
      </c>
      <c r="Q2083" s="42">
        <v>3</v>
      </c>
      <c r="R2083" s="45" t="s">
        <v>3587</v>
      </c>
    </row>
    <row r="2084" spans="1:18" ht="14.1" customHeight="1">
      <c r="A2084" s="42" t="str">
        <f t="shared" si="24"/>
        <v>12121</v>
      </c>
      <c r="B2084" s="42" t="str">
        <f t="shared" si="25"/>
        <v>12121107</v>
      </c>
      <c r="C2084" s="42" t="str">
        <f t="shared" si="26"/>
        <v>121211074</v>
      </c>
      <c r="I2084" s="42">
        <v>120707</v>
      </c>
      <c r="J2084" s="42" t="s">
        <v>9168</v>
      </c>
      <c r="K2084" s="42">
        <v>12</v>
      </c>
      <c r="L2084" s="42" t="s">
        <v>9129</v>
      </c>
      <c r="M2084" s="44">
        <v>121</v>
      </c>
      <c r="N2084" s="42" t="s">
        <v>9130</v>
      </c>
      <c r="O2084" s="42">
        <v>107</v>
      </c>
      <c r="P2084" s="42" t="s">
        <v>9172</v>
      </c>
      <c r="Q2084" s="42">
        <v>4</v>
      </c>
      <c r="R2084" s="45" t="s">
        <v>4382</v>
      </c>
    </row>
    <row r="2085" spans="1:18" ht="14.1" customHeight="1">
      <c r="A2085" s="42" t="str">
        <f t="shared" si="24"/>
        <v>12121</v>
      </c>
      <c r="B2085" s="42" t="str">
        <f t="shared" si="25"/>
        <v>12121107</v>
      </c>
      <c r="C2085" s="42" t="str">
        <f t="shared" si="26"/>
        <v>121211075</v>
      </c>
      <c r="I2085" s="42">
        <v>120708</v>
      </c>
      <c r="J2085" s="42" t="s">
        <v>9170</v>
      </c>
      <c r="K2085" s="42">
        <v>12</v>
      </c>
      <c r="L2085" s="42" t="s">
        <v>9129</v>
      </c>
      <c r="M2085" s="44">
        <v>121</v>
      </c>
      <c r="N2085" s="42" t="s">
        <v>9130</v>
      </c>
      <c r="O2085" s="42">
        <v>107</v>
      </c>
      <c r="P2085" s="42" t="s">
        <v>9172</v>
      </c>
      <c r="Q2085" s="42">
        <v>5</v>
      </c>
      <c r="R2085" s="45" t="s">
        <v>4181</v>
      </c>
    </row>
    <row r="2086" spans="1:18" ht="14.1" customHeight="1">
      <c r="A2086" s="42" t="str">
        <f t="shared" si="24"/>
        <v>12121</v>
      </c>
      <c r="B2086" s="42" t="str">
        <f t="shared" si="25"/>
        <v>12121107</v>
      </c>
      <c r="C2086" s="42" t="str">
        <f t="shared" si="26"/>
        <v>121211076</v>
      </c>
      <c r="I2086" s="42">
        <v>120709</v>
      </c>
      <c r="J2086" s="42" t="s">
        <v>9171</v>
      </c>
      <c r="K2086" s="42">
        <v>12</v>
      </c>
      <c r="L2086" s="42" t="s">
        <v>9129</v>
      </c>
      <c r="M2086" s="44">
        <v>121</v>
      </c>
      <c r="N2086" s="42" t="s">
        <v>9130</v>
      </c>
      <c r="O2086" s="42">
        <v>107</v>
      </c>
      <c r="P2086" s="42" t="s">
        <v>9172</v>
      </c>
      <c r="Q2086" s="42">
        <v>6</v>
      </c>
      <c r="R2086" s="45" t="s">
        <v>9178</v>
      </c>
    </row>
    <row r="2087" spans="1:18" ht="14.1" customHeight="1">
      <c r="A2087" s="42" t="str">
        <f t="shared" si="24"/>
        <v>12121</v>
      </c>
      <c r="B2087" s="42" t="str">
        <f t="shared" si="25"/>
        <v>12121107</v>
      </c>
      <c r="C2087" s="42" t="str">
        <f t="shared" si="26"/>
        <v>121211077</v>
      </c>
      <c r="I2087" s="42">
        <v>120710</v>
      </c>
      <c r="J2087" s="42" t="s">
        <v>9173</v>
      </c>
      <c r="K2087" s="42">
        <v>12</v>
      </c>
      <c r="L2087" s="42" t="s">
        <v>9129</v>
      </c>
      <c r="M2087" s="44">
        <v>121</v>
      </c>
      <c r="N2087" s="42" t="s">
        <v>9130</v>
      </c>
      <c r="O2087" s="42">
        <v>107</v>
      </c>
      <c r="P2087" s="42" t="s">
        <v>9172</v>
      </c>
      <c r="Q2087" s="42">
        <v>7</v>
      </c>
      <c r="R2087" s="45" t="s">
        <v>5017</v>
      </c>
    </row>
    <row r="2088" spans="1:18" ht="14.1" customHeight="1">
      <c r="A2088" s="42" t="str">
        <f t="shared" si="24"/>
        <v>12121</v>
      </c>
      <c r="B2088" s="42" t="str">
        <f t="shared" si="25"/>
        <v>12121107</v>
      </c>
      <c r="C2088" s="42" t="str">
        <f t="shared" si="26"/>
        <v>121211078</v>
      </c>
      <c r="I2088" s="42">
        <v>120711</v>
      </c>
      <c r="J2088" s="42" t="s">
        <v>9174</v>
      </c>
      <c r="K2088" s="42">
        <v>12</v>
      </c>
      <c r="L2088" s="42" t="s">
        <v>9129</v>
      </c>
      <c r="M2088" s="44">
        <v>121</v>
      </c>
      <c r="N2088" s="42" t="s">
        <v>9130</v>
      </c>
      <c r="O2088" s="42">
        <v>107</v>
      </c>
      <c r="P2088" s="42" t="s">
        <v>9172</v>
      </c>
      <c r="Q2088" s="42">
        <v>8</v>
      </c>
      <c r="R2088" s="45" t="s">
        <v>2741</v>
      </c>
    </row>
    <row r="2089" spans="1:18" ht="14.1" customHeight="1">
      <c r="A2089" s="42" t="str">
        <f t="shared" si="24"/>
        <v>12121</v>
      </c>
      <c r="B2089" s="42" t="str">
        <f t="shared" si="25"/>
        <v>12121107</v>
      </c>
      <c r="C2089" s="42" t="str">
        <f t="shared" si="26"/>
        <v>121211079</v>
      </c>
      <c r="I2089" s="42">
        <v>120712</v>
      </c>
      <c r="J2089" s="42" t="s">
        <v>9175</v>
      </c>
      <c r="K2089" s="42">
        <v>12</v>
      </c>
      <c r="L2089" s="42" t="s">
        <v>9129</v>
      </c>
      <c r="M2089" s="44">
        <v>121</v>
      </c>
      <c r="N2089" s="42" t="s">
        <v>9130</v>
      </c>
      <c r="O2089" s="42">
        <v>107</v>
      </c>
      <c r="P2089" s="42" t="s">
        <v>9172</v>
      </c>
      <c r="Q2089" s="42">
        <v>9</v>
      </c>
      <c r="R2089" s="45" t="s">
        <v>9182</v>
      </c>
    </row>
    <row r="2090" spans="1:18" ht="14.1" customHeight="1">
      <c r="A2090" s="42" t="str">
        <f t="shared" si="24"/>
        <v>12121</v>
      </c>
      <c r="B2090" s="42" t="str">
        <f t="shared" si="25"/>
        <v>12121107</v>
      </c>
      <c r="C2090" s="42" t="str">
        <f t="shared" si="26"/>
        <v>1212110710</v>
      </c>
      <c r="I2090" s="42">
        <v>120713</v>
      </c>
      <c r="J2090" s="42" t="s">
        <v>9176</v>
      </c>
      <c r="K2090" s="42">
        <v>12</v>
      </c>
      <c r="L2090" s="42" t="s">
        <v>9129</v>
      </c>
      <c r="M2090" s="44">
        <v>121</v>
      </c>
      <c r="N2090" s="42" t="s">
        <v>9130</v>
      </c>
      <c r="O2090" s="42">
        <v>107</v>
      </c>
      <c r="P2090" s="42" t="s">
        <v>9172</v>
      </c>
      <c r="Q2090" s="42">
        <v>10</v>
      </c>
      <c r="R2090" s="45" t="s">
        <v>9184</v>
      </c>
    </row>
    <row r="2091" spans="1:18" ht="14.1" customHeight="1">
      <c r="A2091" s="42" t="str">
        <f t="shared" si="24"/>
        <v>12121</v>
      </c>
      <c r="B2091" s="42" t="str">
        <f t="shared" si="25"/>
        <v>12121107</v>
      </c>
      <c r="C2091" s="42" t="str">
        <f t="shared" si="26"/>
        <v>1212110711</v>
      </c>
      <c r="I2091" s="42">
        <v>120714</v>
      </c>
      <c r="J2091" s="42" t="s">
        <v>9177</v>
      </c>
      <c r="K2091" s="42">
        <v>12</v>
      </c>
      <c r="L2091" s="42" t="s">
        <v>9129</v>
      </c>
      <c r="M2091" s="44">
        <v>121</v>
      </c>
      <c r="N2091" s="42" t="s">
        <v>9130</v>
      </c>
      <c r="O2091" s="42">
        <v>107</v>
      </c>
      <c r="P2091" s="42" t="s">
        <v>9172</v>
      </c>
      <c r="Q2091" s="42">
        <v>11</v>
      </c>
      <c r="R2091" s="45" t="s">
        <v>9186</v>
      </c>
    </row>
    <row r="2092" spans="1:18" ht="14.1" customHeight="1">
      <c r="A2092" s="42" t="str">
        <f t="shared" si="24"/>
        <v>12121</v>
      </c>
      <c r="B2092" s="42" t="str">
        <f t="shared" si="25"/>
        <v>12121107</v>
      </c>
      <c r="C2092" s="42" t="str">
        <f t="shared" si="26"/>
        <v>1212110712</v>
      </c>
      <c r="I2092" s="42">
        <v>120715</v>
      </c>
      <c r="J2092" s="42" t="s">
        <v>9179</v>
      </c>
      <c r="K2092" s="42">
        <v>12</v>
      </c>
      <c r="L2092" s="42" t="s">
        <v>9129</v>
      </c>
      <c r="M2092" s="44">
        <v>121</v>
      </c>
      <c r="N2092" s="42" t="s">
        <v>9130</v>
      </c>
      <c r="O2092" s="42">
        <v>107</v>
      </c>
      <c r="P2092" s="42" t="s">
        <v>9172</v>
      </c>
      <c r="Q2092" s="42">
        <v>12</v>
      </c>
      <c r="R2092" s="45" t="s">
        <v>7176</v>
      </c>
    </row>
    <row r="2093" spans="1:18" ht="14.1" customHeight="1">
      <c r="A2093" s="42" t="str">
        <f t="shared" si="24"/>
        <v>12121</v>
      </c>
      <c r="B2093" s="42" t="str">
        <f t="shared" si="25"/>
        <v>12121107</v>
      </c>
      <c r="C2093" s="42" t="str">
        <f t="shared" si="26"/>
        <v>1212110719</v>
      </c>
      <c r="I2093" s="42">
        <v>120716</v>
      </c>
      <c r="J2093" s="42" t="s">
        <v>9180</v>
      </c>
      <c r="K2093" s="42">
        <v>12</v>
      </c>
      <c r="L2093" s="42" t="s">
        <v>9129</v>
      </c>
      <c r="M2093" s="44">
        <v>121</v>
      </c>
      <c r="N2093" s="42" t="s">
        <v>9130</v>
      </c>
      <c r="O2093" s="42">
        <v>107</v>
      </c>
      <c r="P2093" s="42" t="s">
        <v>9172</v>
      </c>
      <c r="Q2093" s="42">
        <v>19</v>
      </c>
      <c r="R2093" s="45" t="s">
        <v>1479</v>
      </c>
    </row>
    <row r="2094" spans="1:18" ht="14.1" customHeight="1">
      <c r="A2094" s="42" t="str">
        <f t="shared" si="24"/>
        <v>12121</v>
      </c>
      <c r="B2094" s="42" t="str">
        <f t="shared" si="25"/>
        <v>12121108</v>
      </c>
      <c r="C2094" s="42" t="str">
        <f t="shared" si="26"/>
        <v>121211081</v>
      </c>
      <c r="I2094" s="42">
        <v>120717</v>
      </c>
      <c r="J2094" s="42" t="s">
        <v>9181</v>
      </c>
      <c r="K2094" s="42">
        <v>12</v>
      </c>
      <c r="L2094" s="42" t="s">
        <v>9129</v>
      </c>
      <c r="M2094" s="44">
        <v>121</v>
      </c>
      <c r="N2094" s="42" t="s">
        <v>9130</v>
      </c>
      <c r="O2094" s="42">
        <v>108</v>
      </c>
      <c r="P2094" s="42" t="s">
        <v>7702</v>
      </c>
      <c r="Q2094" s="42">
        <v>1</v>
      </c>
      <c r="R2094" s="45" t="s">
        <v>9190</v>
      </c>
    </row>
    <row r="2095" spans="1:18" ht="14.1" customHeight="1">
      <c r="A2095" s="42" t="str">
        <f t="shared" si="24"/>
        <v>12121</v>
      </c>
      <c r="B2095" s="42" t="str">
        <f t="shared" si="25"/>
        <v>12121108</v>
      </c>
      <c r="C2095" s="42" t="str">
        <f t="shared" si="26"/>
        <v>121211082</v>
      </c>
      <c r="I2095" s="42">
        <v>120718</v>
      </c>
      <c r="J2095" s="42" t="s">
        <v>9183</v>
      </c>
      <c r="K2095" s="42">
        <v>12</v>
      </c>
      <c r="L2095" s="42" t="s">
        <v>9129</v>
      </c>
      <c r="M2095" s="44">
        <v>121</v>
      </c>
      <c r="N2095" s="42" t="s">
        <v>9130</v>
      </c>
      <c r="O2095" s="42">
        <v>108</v>
      </c>
      <c r="P2095" s="42" t="s">
        <v>7702</v>
      </c>
      <c r="Q2095" s="42">
        <v>2</v>
      </c>
      <c r="R2095" s="45" t="s">
        <v>8903</v>
      </c>
    </row>
    <row r="2096" spans="1:18" ht="14.1" customHeight="1">
      <c r="A2096" s="42" t="str">
        <f t="shared" si="24"/>
        <v>12121</v>
      </c>
      <c r="B2096" s="42" t="str">
        <f t="shared" si="25"/>
        <v>12121108</v>
      </c>
      <c r="C2096" s="42" t="str">
        <f t="shared" si="26"/>
        <v>1212110819</v>
      </c>
      <c r="I2096" s="42">
        <v>120719</v>
      </c>
      <c r="J2096" s="42" t="s">
        <v>9185</v>
      </c>
      <c r="K2096" s="42">
        <v>12</v>
      </c>
      <c r="L2096" s="42" t="s">
        <v>9129</v>
      </c>
      <c r="M2096" s="44">
        <v>121</v>
      </c>
      <c r="N2096" s="42" t="s">
        <v>9130</v>
      </c>
      <c r="O2096" s="42">
        <v>108</v>
      </c>
      <c r="P2096" s="42" t="s">
        <v>7702</v>
      </c>
      <c r="Q2096" s="42">
        <v>19</v>
      </c>
      <c r="R2096" s="45" t="s">
        <v>1479</v>
      </c>
    </row>
    <row r="2097" spans="1:18" ht="14.1" customHeight="1">
      <c r="A2097" s="42" t="str">
        <f t="shared" si="24"/>
        <v>12121</v>
      </c>
      <c r="B2097" s="42" t="str">
        <f t="shared" si="25"/>
        <v>12121109</v>
      </c>
      <c r="C2097" s="42" t="str">
        <f t="shared" si="26"/>
        <v>121211091</v>
      </c>
      <c r="I2097" s="42">
        <v>120720</v>
      </c>
      <c r="J2097" s="42" t="s">
        <v>9187</v>
      </c>
      <c r="K2097" s="42">
        <v>12</v>
      </c>
      <c r="L2097" s="42" t="s">
        <v>9129</v>
      </c>
      <c r="M2097" s="44">
        <v>121</v>
      </c>
      <c r="N2097" s="42" t="s">
        <v>9130</v>
      </c>
      <c r="O2097" s="42">
        <v>109</v>
      </c>
      <c r="P2097" s="42" t="s">
        <v>1479</v>
      </c>
      <c r="Q2097" s="42">
        <v>1</v>
      </c>
      <c r="R2097" s="45" t="s">
        <v>1479</v>
      </c>
    </row>
    <row r="2098" spans="1:18" ht="14.1" customHeight="1">
      <c r="A2098" s="42" t="str">
        <f t="shared" si="24"/>
        <v>12122</v>
      </c>
      <c r="B2098" s="42" t="str">
        <f t="shared" si="25"/>
        <v>12122101</v>
      </c>
      <c r="C2098" s="42" t="str">
        <f t="shared" si="26"/>
        <v>121221011</v>
      </c>
      <c r="I2098" s="42">
        <v>120721</v>
      </c>
      <c r="J2098" s="42" t="s">
        <v>9188</v>
      </c>
      <c r="K2098" s="42">
        <v>12</v>
      </c>
      <c r="L2098" s="42" t="s">
        <v>9129</v>
      </c>
      <c r="M2098" s="44">
        <v>122</v>
      </c>
      <c r="N2098" s="42" t="s">
        <v>9195</v>
      </c>
      <c r="O2098" s="42">
        <v>101</v>
      </c>
      <c r="P2098" s="42" t="s">
        <v>8693</v>
      </c>
      <c r="Q2098" s="42">
        <v>1</v>
      </c>
      <c r="R2098" s="45" t="s">
        <v>9196</v>
      </c>
    </row>
    <row r="2099" spans="1:18" ht="14.1" customHeight="1">
      <c r="A2099" s="42" t="str">
        <f t="shared" si="24"/>
        <v>12122</v>
      </c>
      <c r="B2099" s="42" t="str">
        <f t="shared" si="25"/>
        <v>12122101</v>
      </c>
      <c r="C2099" s="42" t="str">
        <f t="shared" si="26"/>
        <v>121221012</v>
      </c>
      <c r="I2099" s="42">
        <v>120722</v>
      </c>
      <c r="J2099" s="42" t="s">
        <v>9189</v>
      </c>
      <c r="K2099" s="42">
        <v>12</v>
      </c>
      <c r="L2099" s="42" t="s">
        <v>9129</v>
      </c>
      <c r="M2099" s="44">
        <v>122</v>
      </c>
      <c r="N2099" s="42" t="s">
        <v>9195</v>
      </c>
      <c r="O2099" s="42">
        <v>101</v>
      </c>
      <c r="P2099" s="42" t="s">
        <v>8693</v>
      </c>
      <c r="Q2099" s="42">
        <v>2</v>
      </c>
      <c r="R2099" s="45" t="s">
        <v>9198</v>
      </c>
    </row>
    <row r="2100" spans="1:18" ht="14.1" customHeight="1">
      <c r="A2100" s="42" t="str">
        <f t="shared" si="24"/>
        <v>12122</v>
      </c>
      <c r="B2100" s="42" t="str">
        <f t="shared" si="25"/>
        <v>12122101</v>
      </c>
      <c r="C2100" s="42" t="str">
        <f t="shared" si="26"/>
        <v>1212210119</v>
      </c>
      <c r="I2100" s="42">
        <v>120723</v>
      </c>
      <c r="J2100" s="42" t="s">
        <v>9191</v>
      </c>
      <c r="K2100" s="42">
        <v>12</v>
      </c>
      <c r="L2100" s="42" t="s">
        <v>9129</v>
      </c>
      <c r="M2100" s="44">
        <v>122</v>
      </c>
      <c r="N2100" s="42" t="s">
        <v>9195</v>
      </c>
      <c r="O2100" s="42">
        <v>101</v>
      </c>
      <c r="P2100" s="42" t="s">
        <v>8693</v>
      </c>
      <c r="Q2100" s="42">
        <v>19</v>
      </c>
      <c r="R2100" s="45" t="s">
        <v>1479</v>
      </c>
    </row>
    <row r="2101" spans="1:18" ht="14.1" customHeight="1">
      <c r="A2101" s="42" t="str">
        <f t="shared" si="24"/>
        <v>12122</v>
      </c>
      <c r="B2101" s="42" t="str">
        <f t="shared" si="25"/>
        <v>12122102</v>
      </c>
      <c r="C2101" s="42" t="str">
        <f t="shared" si="26"/>
        <v>121221021</v>
      </c>
      <c r="I2101" s="42">
        <v>120724</v>
      </c>
      <c r="J2101" s="42" t="s">
        <v>9192</v>
      </c>
      <c r="K2101" s="42">
        <v>12</v>
      </c>
      <c r="L2101" s="42" t="s">
        <v>9129</v>
      </c>
      <c r="M2101" s="44">
        <v>122</v>
      </c>
      <c r="N2101" s="42" t="s">
        <v>9195</v>
      </c>
      <c r="O2101" s="42">
        <v>102</v>
      </c>
      <c r="P2101" s="42" t="s">
        <v>8719</v>
      </c>
      <c r="Q2101" s="42">
        <v>1</v>
      </c>
      <c r="R2101" s="45" t="s">
        <v>9201</v>
      </c>
    </row>
    <row r="2102" spans="1:18" ht="14.1" customHeight="1">
      <c r="A2102" s="42" t="str">
        <f t="shared" si="24"/>
        <v>12122</v>
      </c>
      <c r="B2102" s="42" t="str">
        <f t="shared" si="25"/>
        <v>12122102</v>
      </c>
      <c r="C2102" s="42" t="str">
        <f t="shared" si="26"/>
        <v>121221022</v>
      </c>
      <c r="I2102" s="42">
        <v>120725</v>
      </c>
      <c r="J2102" s="42" t="s">
        <v>9193</v>
      </c>
      <c r="K2102" s="42">
        <v>12</v>
      </c>
      <c r="L2102" s="42" t="s">
        <v>9129</v>
      </c>
      <c r="M2102" s="44">
        <v>122</v>
      </c>
      <c r="N2102" s="42" t="s">
        <v>9195</v>
      </c>
      <c r="O2102" s="42">
        <v>102</v>
      </c>
      <c r="P2102" s="42" t="s">
        <v>8719</v>
      </c>
      <c r="Q2102" s="42">
        <v>2</v>
      </c>
      <c r="R2102" s="45" t="s">
        <v>9203</v>
      </c>
    </row>
    <row r="2103" spans="1:18" ht="14.1" customHeight="1">
      <c r="A2103" s="42" t="str">
        <f t="shared" si="24"/>
        <v>12122</v>
      </c>
      <c r="B2103" s="42" t="str">
        <f t="shared" si="25"/>
        <v>12122102</v>
      </c>
      <c r="C2103" s="42" t="str">
        <f t="shared" si="26"/>
        <v>121221023</v>
      </c>
      <c r="I2103" s="42">
        <v>120726</v>
      </c>
      <c r="J2103" s="42" t="s">
        <v>9194</v>
      </c>
      <c r="K2103" s="42">
        <v>12</v>
      </c>
      <c r="L2103" s="42" t="s">
        <v>9129</v>
      </c>
      <c r="M2103" s="44">
        <v>122</v>
      </c>
      <c r="N2103" s="42" t="s">
        <v>9195</v>
      </c>
      <c r="O2103" s="42">
        <v>102</v>
      </c>
      <c r="P2103" s="42" t="s">
        <v>8719</v>
      </c>
      <c r="Q2103" s="42">
        <v>3</v>
      </c>
      <c r="R2103" s="45" t="s">
        <v>9205</v>
      </c>
    </row>
    <row r="2104" spans="1:18" ht="14.1" customHeight="1">
      <c r="A2104" s="42" t="str">
        <f t="shared" si="24"/>
        <v>12122</v>
      </c>
      <c r="B2104" s="42" t="str">
        <f t="shared" si="25"/>
        <v>12122102</v>
      </c>
      <c r="C2104" s="42" t="str">
        <f t="shared" si="26"/>
        <v>121221024</v>
      </c>
      <c r="I2104" s="42">
        <v>120727</v>
      </c>
      <c r="J2104" s="42" t="s">
        <v>9197</v>
      </c>
      <c r="K2104" s="42">
        <v>12</v>
      </c>
      <c r="L2104" s="42" t="s">
        <v>9129</v>
      </c>
      <c r="M2104" s="44">
        <v>122</v>
      </c>
      <c r="N2104" s="42" t="s">
        <v>9195</v>
      </c>
      <c r="O2104" s="42">
        <v>102</v>
      </c>
      <c r="P2104" s="42" t="s">
        <v>8719</v>
      </c>
      <c r="Q2104" s="42">
        <v>4</v>
      </c>
      <c r="R2104" s="45" t="s">
        <v>9207</v>
      </c>
    </row>
    <row r="2105" spans="1:18" ht="14.1" customHeight="1">
      <c r="A2105" s="42" t="str">
        <f t="shared" si="24"/>
        <v>12122</v>
      </c>
      <c r="B2105" s="42" t="str">
        <f t="shared" si="25"/>
        <v>12122102</v>
      </c>
      <c r="C2105" s="42" t="str">
        <f t="shared" si="26"/>
        <v>121221025</v>
      </c>
      <c r="I2105" s="42">
        <v>120728</v>
      </c>
      <c r="J2105" s="42" t="s">
        <v>9199</v>
      </c>
      <c r="K2105" s="42">
        <v>12</v>
      </c>
      <c r="L2105" s="42" t="s">
        <v>9129</v>
      </c>
      <c r="M2105" s="44">
        <v>122</v>
      </c>
      <c r="N2105" s="42" t="s">
        <v>9195</v>
      </c>
      <c r="O2105" s="42">
        <v>102</v>
      </c>
      <c r="P2105" s="42" t="s">
        <v>8719</v>
      </c>
      <c r="Q2105" s="42">
        <v>5</v>
      </c>
      <c r="R2105" s="45" t="s">
        <v>9209</v>
      </c>
    </row>
    <row r="2106" spans="1:18" ht="14.1" customHeight="1">
      <c r="A2106" s="42" t="str">
        <f t="shared" si="24"/>
        <v>12122</v>
      </c>
      <c r="B2106" s="42" t="str">
        <f t="shared" si="25"/>
        <v>12122102</v>
      </c>
      <c r="C2106" s="42" t="str">
        <f t="shared" si="26"/>
        <v>121221026</v>
      </c>
      <c r="I2106" s="42">
        <v>120729</v>
      </c>
      <c r="J2106" s="42" t="s">
        <v>9200</v>
      </c>
      <c r="K2106" s="42">
        <v>12</v>
      </c>
      <c r="L2106" s="42" t="s">
        <v>9129</v>
      </c>
      <c r="M2106" s="44">
        <v>122</v>
      </c>
      <c r="N2106" s="42" t="s">
        <v>9195</v>
      </c>
      <c r="O2106" s="42">
        <v>102</v>
      </c>
      <c r="P2106" s="42" t="s">
        <v>8719</v>
      </c>
      <c r="Q2106" s="42">
        <v>6</v>
      </c>
      <c r="R2106" s="45" t="s">
        <v>9211</v>
      </c>
    </row>
    <row r="2107" spans="1:18" ht="14.1" customHeight="1">
      <c r="A2107" s="42" t="str">
        <f t="shared" si="24"/>
        <v>12122</v>
      </c>
      <c r="B2107" s="42" t="str">
        <f t="shared" si="25"/>
        <v>12122102</v>
      </c>
      <c r="C2107" s="42" t="str">
        <f t="shared" si="26"/>
        <v>121221027</v>
      </c>
      <c r="I2107" s="42">
        <v>120730</v>
      </c>
      <c r="J2107" s="42" t="s">
        <v>9202</v>
      </c>
      <c r="K2107" s="42">
        <v>12</v>
      </c>
      <c r="L2107" s="42" t="s">
        <v>9129</v>
      </c>
      <c r="M2107" s="44">
        <v>122</v>
      </c>
      <c r="N2107" s="42" t="s">
        <v>9195</v>
      </c>
      <c r="O2107" s="42">
        <v>102</v>
      </c>
      <c r="P2107" s="42" t="s">
        <v>8719</v>
      </c>
      <c r="Q2107" s="42">
        <v>7</v>
      </c>
      <c r="R2107" s="45" t="s">
        <v>9213</v>
      </c>
    </row>
    <row r="2108" spans="1:18" ht="14.1" customHeight="1">
      <c r="A2108" s="42" t="str">
        <f t="shared" si="24"/>
        <v>12122</v>
      </c>
      <c r="B2108" s="42" t="str">
        <f t="shared" si="25"/>
        <v>12122102</v>
      </c>
      <c r="C2108" s="42" t="str">
        <f t="shared" si="26"/>
        <v>121221028</v>
      </c>
      <c r="I2108" s="42">
        <v>120731</v>
      </c>
      <c r="J2108" s="42" t="s">
        <v>9204</v>
      </c>
      <c r="K2108" s="42">
        <v>12</v>
      </c>
      <c r="L2108" s="42" t="s">
        <v>9129</v>
      </c>
      <c r="M2108" s="44">
        <v>122</v>
      </c>
      <c r="N2108" s="42" t="s">
        <v>9195</v>
      </c>
      <c r="O2108" s="42">
        <v>102</v>
      </c>
      <c r="P2108" s="42" t="s">
        <v>8719</v>
      </c>
      <c r="Q2108" s="42">
        <v>8</v>
      </c>
      <c r="R2108" s="45" t="s">
        <v>9215</v>
      </c>
    </row>
    <row r="2109" spans="1:18" ht="14.1" customHeight="1">
      <c r="A2109" s="42" t="str">
        <f t="shared" si="24"/>
        <v>12122</v>
      </c>
      <c r="B2109" s="42" t="str">
        <f t="shared" si="25"/>
        <v>12122102</v>
      </c>
      <c r="C2109" s="42" t="str">
        <f t="shared" si="26"/>
        <v>121221029</v>
      </c>
      <c r="I2109" s="42">
        <v>120732</v>
      </c>
      <c r="J2109" s="42" t="s">
        <v>9206</v>
      </c>
      <c r="K2109" s="42">
        <v>12</v>
      </c>
      <c r="L2109" s="42" t="s">
        <v>9129</v>
      </c>
      <c r="M2109" s="44">
        <v>122</v>
      </c>
      <c r="N2109" s="42" t="s">
        <v>9195</v>
      </c>
      <c r="O2109" s="42">
        <v>102</v>
      </c>
      <c r="P2109" s="42" t="s">
        <v>8719</v>
      </c>
      <c r="Q2109" s="42">
        <v>9</v>
      </c>
      <c r="R2109" s="45" t="s">
        <v>9217</v>
      </c>
    </row>
    <row r="2110" spans="1:18" ht="14.1" customHeight="1">
      <c r="A2110" s="42" t="str">
        <f t="shared" si="24"/>
        <v>12122</v>
      </c>
      <c r="B2110" s="42" t="str">
        <f t="shared" si="25"/>
        <v>12122102</v>
      </c>
      <c r="C2110" s="42" t="str">
        <f t="shared" si="26"/>
        <v>1212210210</v>
      </c>
      <c r="I2110" s="42">
        <v>120733</v>
      </c>
      <c r="J2110" s="42" t="s">
        <v>9208</v>
      </c>
      <c r="K2110" s="42">
        <v>12</v>
      </c>
      <c r="L2110" s="42" t="s">
        <v>9129</v>
      </c>
      <c r="M2110" s="44">
        <v>122</v>
      </c>
      <c r="N2110" s="42" t="s">
        <v>9195</v>
      </c>
      <c r="O2110" s="42">
        <v>102</v>
      </c>
      <c r="P2110" s="42" t="s">
        <v>8719</v>
      </c>
      <c r="Q2110" s="42">
        <v>10</v>
      </c>
      <c r="R2110" s="45" t="s">
        <v>9219</v>
      </c>
    </row>
    <row r="2111" spans="1:18" ht="14.1" customHeight="1">
      <c r="A2111" s="42" t="str">
        <f t="shared" si="24"/>
        <v>12122</v>
      </c>
      <c r="B2111" s="42" t="str">
        <f t="shared" si="25"/>
        <v>12122102</v>
      </c>
      <c r="C2111" s="42" t="str">
        <f t="shared" si="26"/>
        <v>1212210219</v>
      </c>
      <c r="I2111" s="42">
        <v>120734</v>
      </c>
      <c r="J2111" s="42" t="s">
        <v>9210</v>
      </c>
      <c r="K2111" s="42">
        <v>12</v>
      </c>
      <c r="L2111" s="42" t="s">
        <v>9129</v>
      </c>
      <c r="M2111" s="44">
        <v>122</v>
      </c>
      <c r="N2111" s="42" t="s">
        <v>9195</v>
      </c>
      <c r="O2111" s="42">
        <v>102</v>
      </c>
      <c r="P2111" s="42" t="s">
        <v>8719</v>
      </c>
      <c r="Q2111" s="42">
        <v>19</v>
      </c>
      <c r="R2111" s="45" t="s">
        <v>1479</v>
      </c>
    </row>
    <row r="2112" spans="1:18" ht="14.1" customHeight="1">
      <c r="A2112" s="42" t="str">
        <f t="shared" si="24"/>
        <v>12122</v>
      </c>
      <c r="B2112" s="42" t="str">
        <f t="shared" si="25"/>
        <v>12122103</v>
      </c>
      <c r="C2112" s="42" t="str">
        <f t="shared" si="26"/>
        <v>121221031</v>
      </c>
      <c r="I2112" s="42">
        <v>120735</v>
      </c>
      <c r="J2112" s="42" t="s">
        <v>9212</v>
      </c>
      <c r="K2112" s="42">
        <v>12</v>
      </c>
      <c r="L2112" s="42" t="s">
        <v>9129</v>
      </c>
      <c r="M2112" s="44">
        <v>122</v>
      </c>
      <c r="N2112" s="42" t="s">
        <v>9195</v>
      </c>
      <c r="O2112" s="42">
        <v>103</v>
      </c>
      <c r="P2112" s="42" t="s">
        <v>9222</v>
      </c>
      <c r="Q2112" s="42">
        <v>1</v>
      </c>
      <c r="R2112" s="45" t="s">
        <v>9223</v>
      </c>
    </row>
    <row r="2113" spans="1:18" ht="14.1" customHeight="1">
      <c r="A2113" s="42" t="str">
        <f t="shared" si="24"/>
        <v>12122</v>
      </c>
      <c r="B2113" s="42" t="str">
        <f t="shared" si="25"/>
        <v>12122103</v>
      </c>
      <c r="C2113" s="42" t="str">
        <f t="shared" si="26"/>
        <v>121221032</v>
      </c>
      <c r="I2113" s="42">
        <v>120736</v>
      </c>
      <c r="J2113" s="42" t="s">
        <v>9214</v>
      </c>
      <c r="K2113" s="42">
        <v>12</v>
      </c>
      <c r="L2113" s="42" t="s">
        <v>9129</v>
      </c>
      <c r="M2113" s="44">
        <v>122</v>
      </c>
      <c r="N2113" s="42" t="s">
        <v>9195</v>
      </c>
      <c r="O2113" s="42">
        <v>103</v>
      </c>
      <c r="P2113" s="42" t="s">
        <v>9222</v>
      </c>
      <c r="Q2113" s="42">
        <v>2</v>
      </c>
      <c r="R2113" s="45" t="s">
        <v>9034</v>
      </c>
    </row>
    <row r="2114" spans="1:18" ht="14.1" customHeight="1">
      <c r="A2114" s="42" t="str">
        <f t="shared" si="24"/>
        <v>12122</v>
      </c>
      <c r="B2114" s="42" t="str">
        <f t="shared" si="25"/>
        <v>12122103</v>
      </c>
      <c r="C2114" s="42" t="str">
        <f t="shared" si="26"/>
        <v>1212210319</v>
      </c>
      <c r="I2114" s="42">
        <v>120737</v>
      </c>
      <c r="J2114" s="42" t="s">
        <v>9216</v>
      </c>
      <c r="K2114" s="42">
        <v>12</v>
      </c>
      <c r="L2114" s="42" t="s">
        <v>9129</v>
      </c>
      <c r="M2114" s="44">
        <v>122</v>
      </c>
      <c r="N2114" s="42" t="s">
        <v>9195</v>
      </c>
      <c r="O2114" s="42">
        <v>103</v>
      </c>
      <c r="P2114" s="42" t="s">
        <v>9222</v>
      </c>
      <c r="Q2114" s="42">
        <v>19</v>
      </c>
      <c r="R2114" s="45" t="s">
        <v>1479</v>
      </c>
    </row>
    <row r="2115" spans="1:18" ht="14.1" customHeight="1">
      <c r="A2115" s="42" t="str">
        <f t="shared" si="24"/>
        <v>12122</v>
      </c>
      <c r="B2115" s="42" t="str">
        <f t="shared" si="25"/>
        <v>12122104</v>
      </c>
      <c r="C2115" s="42" t="str">
        <f t="shared" si="26"/>
        <v>121221041</v>
      </c>
      <c r="I2115" s="42">
        <v>120738</v>
      </c>
      <c r="J2115" s="42" t="s">
        <v>9218</v>
      </c>
      <c r="K2115" s="42">
        <v>12</v>
      </c>
      <c r="L2115" s="42" t="s">
        <v>9129</v>
      </c>
      <c r="M2115" s="44">
        <v>122</v>
      </c>
      <c r="N2115" s="42" t="s">
        <v>9195</v>
      </c>
      <c r="O2115" s="42">
        <v>104</v>
      </c>
      <c r="P2115" s="42" t="s">
        <v>3757</v>
      </c>
      <c r="Q2115" s="42">
        <v>1</v>
      </c>
      <c r="R2115" s="45" t="s">
        <v>6095</v>
      </c>
    </row>
    <row r="2116" spans="1:18" ht="14.1" customHeight="1">
      <c r="A2116" s="42" t="str">
        <f t="shared" si="24"/>
        <v>12122</v>
      </c>
      <c r="B2116" s="42" t="str">
        <f t="shared" si="25"/>
        <v>12122104</v>
      </c>
      <c r="C2116" s="42" t="str">
        <f t="shared" si="26"/>
        <v>121221042</v>
      </c>
      <c r="I2116" s="42">
        <v>120739</v>
      </c>
      <c r="J2116" s="42" t="s">
        <v>9220</v>
      </c>
      <c r="K2116" s="42">
        <v>12</v>
      </c>
      <c r="L2116" s="42" t="s">
        <v>9129</v>
      </c>
      <c r="M2116" s="44">
        <v>122</v>
      </c>
      <c r="N2116" s="42" t="s">
        <v>9195</v>
      </c>
      <c r="O2116" s="42">
        <v>104</v>
      </c>
      <c r="P2116" s="42" t="s">
        <v>3757</v>
      </c>
      <c r="Q2116" s="42">
        <v>2</v>
      </c>
      <c r="R2116" s="45" t="s">
        <v>9228</v>
      </c>
    </row>
    <row r="2117" spans="1:18" ht="14.1" customHeight="1">
      <c r="A2117" s="42" t="str">
        <f t="shared" si="24"/>
        <v>12122</v>
      </c>
      <c r="B2117" s="42" t="str">
        <f t="shared" si="25"/>
        <v>12122104</v>
      </c>
      <c r="C2117" s="42" t="str">
        <f t="shared" si="26"/>
        <v>121221043</v>
      </c>
      <c r="I2117" s="42">
        <v>120740</v>
      </c>
      <c r="J2117" s="42" t="s">
        <v>9221</v>
      </c>
      <c r="K2117" s="42">
        <v>12</v>
      </c>
      <c r="L2117" s="42" t="s">
        <v>9129</v>
      </c>
      <c r="M2117" s="44">
        <v>122</v>
      </c>
      <c r="N2117" s="42" t="s">
        <v>9195</v>
      </c>
      <c r="O2117" s="42">
        <v>104</v>
      </c>
      <c r="P2117" s="42" t="s">
        <v>3757</v>
      </c>
      <c r="Q2117" s="42">
        <v>3</v>
      </c>
      <c r="R2117" s="45" t="s">
        <v>7176</v>
      </c>
    </row>
    <row r="2118" spans="1:18" ht="14.1" customHeight="1">
      <c r="A2118" s="42" t="str">
        <f t="shared" si="24"/>
        <v>12122</v>
      </c>
      <c r="B2118" s="42" t="str">
        <f t="shared" si="25"/>
        <v>12122104</v>
      </c>
      <c r="C2118" s="42" t="str">
        <f t="shared" si="26"/>
        <v>121221044</v>
      </c>
      <c r="I2118" s="42">
        <v>120741</v>
      </c>
      <c r="J2118" s="42" t="s">
        <v>9224</v>
      </c>
      <c r="K2118" s="42">
        <v>12</v>
      </c>
      <c r="L2118" s="42" t="s">
        <v>9129</v>
      </c>
      <c r="M2118" s="44">
        <v>122</v>
      </c>
      <c r="N2118" s="42" t="s">
        <v>9195</v>
      </c>
      <c r="O2118" s="42">
        <v>104</v>
      </c>
      <c r="P2118" s="42" t="s">
        <v>3757</v>
      </c>
      <c r="Q2118" s="42">
        <v>4</v>
      </c>
      <c r="R2118" s="45" t="s">
        <v>9231</v>
      </c>
    </row>
    <row r="2119" spans="1:18" ht="14.1" customHeight="1">
      <c r="A2119" s="42" t="str">
        <f t="shared" si="24"/>
        <v>12122</v>
      </c>
      <c r="B2119" s="42" t="str">
        <f t="shared" si="25"/>
        <v>12122104</v>
      </c>
      <c r="C2119" s="42" t="str">
        <f t="shared" si="26"/>
        <v>121221045</v>
      </c>
      <c r="I2119" s="42">
        <v>120742</v>
      </c>
      <c r="J2119" s="42" t="s">
        <v>9225</v>
      </c>
      <c r="K2119" s="42">
        <v>12</v>
      </c>
      <c r="L2119" s="42" t="s">
        <v>9129</v>
      </c>
      <c r="M2119" s="44">
        <v>122</v>
      </c>
      <c r="N2119" s="42" t="s">
        <v>9195</v>
      </c>
      <c r="O2119" s="42">
        <v>104</v>
      </c>
      <c r="P2119" s="42" t="s">
        <v>3757</v>
      </c>
      <c r="Q2119" s="42">
        <v>5</v>
      </c>
      <c r="R2119" s="45" t="s">
        <v>4776</v>
      </c>
    </row>
    <row r="2120" spans="1:18" ht="14.1" customHeight="1">
      <c r="A2120" s="42" t="str">
        <f t="shared" si="24"/>
        <v>12122</v>
      </c>
      <c r="B2120" s="42" t="str">
        <f t="shared" si="25"/>
        <v>12122104</v>
      </c>
      <c r="C2120" s="42" t="str">
        <f t="shared" si="26"/>
        <v>121221046</v>
      </c>
      <c r="I2120" s="42">
        <v>120743</v>
      </c>
      <c r="J2120" s="42" t="s">
        <v>9226</v>
      </c>
      <c r="K2120" s="42">
        <v>12</v>
      </c>
      <c r="L2120" s="42" t="s">
        <v>9129</v>
      </c>
      <c r="M2120" s="44">
        <v>122</v>
      </c>
      <c r="N2120" s="42" t="s">
        <v>9195</v>
      </c>
      <c r="O2120" s="42">
        <v>104</v>
      </c>
      <c r="P2120" s="42" t="s">
        <v>3757</v>
      </c>
      <c r="Q2120" s="42">
        <v>6</v>
      </c>
      <c r="R2120" s="45" t="s">
        <v>9234</v>
      </c>
    </row>
    <row r="2121" spans="1:18" ht="14.1" customHeight="1">
      <c r="A2121" s="42" t="str">
        <f t="shared" si="24"/>
        <v>12122</v>
      </c>
      <c r="B2121" s="42" t="str">
        <f t="shared" si="25"/>
        <v>12122104</v>
      </c>
      <c r="C2121" s="42" t="str">
        <f t="shared" si="26"/>
        <v>121221047</v>
      </c>
      <c r="I2121" s="42">
        <v>120744</v>
      </c>
      <c r="J2121" s="42" t="s">
        <v>9227</v>
      </c>
      <c r="K2121" s="42">
        <v>12</v>
      </c>
      <c r="L2121" s="42" t="s">
        <v>9129</v>
      </c>
      <c r="M2121" s="44">
        <v>122</v>
      </c>
      <c r="N2121" s="42" t="s">
        <v>9195</v>
      </c>
      <c r="O2121" s="42">
        <v>104</v>
      </c>
      <c r="P2121" s="42" t="s">
        <v>3757</v>
      </c>
      <c r="Q2121" s="42">
        <v>7</v>
      </c>
      <c r="R2121" s="45" t="s">
        <v>9236</v>
      </c>
    </row>
    <row r="2122" spans="1:18" ht="14.1" customHeight="1">
      <c r="A2122" s="42" t="str">
        <f t="shared" si="24"/>
        <v>12122</v>
      </c>
      <c r="B2122" s="42" t="str">
        <f t="shared" si="25"/>
        <v>12122104</v>
      </c>
      <c r="C2122" s="42" t="str">
        <f t="shared" si="26"/>
        <v>121221048</v>
      </c>
      <c r="I2122" s="42">
        <v>120745</v>
      </c>
      <c r="J2122" s="42" t="s">
        <v>9229</v>
      </c>
      <c r="K2122" s="42">
        <v>12</v>
      </c>
      <c r="L2122" s="42" t="s">
        <v>9129</v>
      </c>
      <c r="M2122" s="44">
        <v>122</v>
      </c>
      <c r="N2122" s="42" t="s">
        <v>9195</v>
      </c>
      <c r="O2122" s="42">
        <v>104</v>
      </c>
      <c r="P2122" s="42" t="s">
        <v>3757</v>
      </c>
      <c r="Q2122" s="42">
        <v>8</v>
      </c>
      <c r="R2122" s="45" t="s">
        <v>4418</v>
      </c>
    </row>
    <row r="2123" spans="1:18" ht="14.1" customHeight="1">
      <c r="A2123" s="42" t="str">
        <f t="shared" si="24"/>
        <v>12122</v>
      </c>
      <c r="B2123" s="42" t="str">
        <f t="shared" si="25"/>
        <v>12122104</v>
      </c>
      <c r="C2123" s="42" t="str">
        <f t="shared" si="26"/>
        <v>121221049</v>
      </c>
      <c r="I2123" s="42">
        <v>120746</v>
      </c>
      <c r="J2123" s="42" t="s">
        <v>9230</v>
      </c>
      <c r="K2123" s="42">
        <v>12</v>
      </c>
      <c r="L2123" s="42" t="s">
        <v>9129</v>
      </c>
      <c r="M2123" s="44">
        <v>122</v>
      </c>
      <c r="N2123" s="42" t="s">
        <v>9195</v>
      </c>
      <c r="O2123" s="42">
        <v>104</v>
      </c>
      <c r="P2123" s="42" t="s">
        <v>3757</v>
      </c>
      <c r="Q2123" s="42">
        <v>9</v>
      </c>
      <c r="R2123" s="45" t="s">
        <v>4418</v>
      </c>
    </row>
    <row r="2124" spans="1:18" ht="14.1" customHeight="1">
      <c r="A2124" s="42" t="str">
        <f t="shared" si="24"/>
        <v>12122</v>
      </c>
      <c r="B2124" s="42" t="str">
        <f t="shared" si="25"/>
        <v>12122104</v>
      </c>
      <c r="C2124" s="42" t="str">
        <f t="shared" si="26"/>
        <v>1212210419</v>
      </c>
      <c r="I2124" s="42">
        <v>120747</v>
      </c>
      <c r="J2124" s="42" t="s">
        <v>9232</v>
      </c>
      <c r="K2124" s="42">
        <v>12</v>
      </c>
      <c r="L2124" s="42" t="s">
        <v>9129</v>
      </c>
      <c r="M2124" s="44">
        <v>122</v>
      </c>
      <c r="N2124" s="42" t="s">
        <v>9195</v>
      </c>
      <c r="O2124" s="42">
        <v>104</v>
      </c>
      <c r="P2124" s="42" t="s">
        <v>3757</v>
      </c>
      <c r="Q2124" s="42">
        <v>19</v>
      </c>
      <c r="R2124" s="45" t="s">
        <v>1479</v>
      </c>
    </row>
    <row r="2125" spans="1:18" ht="14.1" customHeight="1">
      <c r="A2125" s="42" t="str">
        <f t="shared" si="24"/>
        <v>12122</v>
      </c>
      <c r="B2125" s="42" t="str">
        <f t="shared" si="25"/>
        <v>12122105</v>
      </c>
      <c r="C2125" s="42" t="str">
        <f t="shared" si="26"/>
        <v>121221051</v>
      </c>
      <c r="I2125" s="42">
        <v>120748</v>
      </c>
      <c r="J2125" s="42" t="s">
        <v>9233</v>
      </c>
      <c r="K2125" s="42">
        <v>12</v>
      </c>
      <c r="L2125" s="42" t="s">
        <v>9129</v>
      </c>
      <c r="M2125" s="44">
        <v>122</v>
      </c>
      <c r="N2125" s="42" t="s">
        <v>9195</v>
      </c>
      <c r="O2125" s="42">
        <v>105</v>
      </c>
      <c r="P2125" s="42" t="s">
        <v>9241</v>
      </c>
      <c r="Q2125" s="42">
        <v>1</v>
      </c>
      <c r="R2125" s="45" t="s">
        <v>9242</v>
      </c>
    </row>
    <row r="2126" spans="1:18" ht="14.1" customHeight="1">
      <c r="A2126" s="42" t="str">
        <f t="shared" si="24"/>
        <v>12122</v>
      </c>
      <c r="B2126" s="42" t="str">
        <f t="shared" si="25"/>
        <v>12122105</v>
      </c>
      <c r="C2126" s="42" t="str">
        <f t="shared" si="26"/>
        <v>121221052</v>
      </c>
      <c r="I2126" s="42">
        <v>120749</v>
      </c>
      <c r="J2126" s="42" t="s">
        <v>9235</v>
      </c>
      <c r="K2126" s="42">
        <v>12</v>
      </c>
      <c r="L2126" s="42" t="s">
        <v>9129</v>
      </c>
      <c r="M2126" s="44">
        <v>122</v>
      </c>
      <c r="N2126" s="42" t="s">
        <v>9195</v>
      </c>
      <c r="O2126" s="42">
        <v>105</v>
      </c>
      <c r="P2126" s="42" t="s">
        <v>9241</v>
      </c>
      <c r="Q2126" s="42">
        <v>2</v>
      </c>
      <c r="R2126" s="45" t="s">
        <v>9244</v>
      </c>
    </row>
    <row r="2127" spans="1:18" ht="14.1" customHeight="1">
      <c r="A2127" s="42" t="str">
        <f t="shared" si="24"/>
        <v>12122</v>
      </c>
      <c r="B2127" s="42" t="str">
        <f t="shared" si="25"/>
        <v>12122105</v>
      </c>
      <c r="C2127" s="42" t="str">
        <f t="shared" si="26"/>
        <v>121221053</v>
      </c>
      <c r="I2127" s="42">
        <v>120750</v>
      </c>
      <c r="J2127" s="42" t="s">
        <v>9237</v>
      </c>
      <c r="K2127" s="42">
        <v>12</v>
      </c>
      <c r="L2127" s="42" t="s">
        <v>9129</v>
      </c>
      <c r="M2127" s="44">
        <v>122</v>
      </c>
      <c r="N2127" s="42" t="s">
        <v>9195</v>
      </c>
      <c r="O2127" s="42">
        <v>105</v>
      </c>
      <c r="P2127" s="42" t="s">
        <v>9241</v>
      </c>
      <c r="Q2127" s="42">
        <v>3</v>
      </c>
      <c r="R2127" s="45" t="s">
        <v>8744</v>
      </c>
    </row>
    <row r="2128" spans="1:18" ht="14.1" customHeight="1">
      <c r="A2128" s="42" t="str">
        <f t="shared" si="24"/>
        <v>12122</v>
      </c>
      <c r="B2128" s="42" t="str">
        <f t="shared" si="25"/>
        <v>12122105</v>
      </c>
      <c r="C2128" s="42" t="str">
        <f t="shared" si="26"/>
        <v>121221054</v>
      </c>
      <c r="I2128" s="42">
        <v>120751</v>
      </c>
      <c r="J2128" s="42" t="s">
        <v>9238</v>
      </c>
      <c r="K2128" s="42">
        <v>12</v>
      </c>
      <c r="L2128" s="42" t="s">
        <v>9129</v>
      </c>
      <c r="M2128" s="44">
        <v>122</v>
      </c>
      <c r="N2128" s="42" t="s">
        <v>9195</v>
      </c>
      <c r="O2128" s="42">
        <v>105</v>
      </c>
      <c r="P2128" s="42" t="s">
        <v>9241</v>
      </c>
      <c r="Q2128" s="42">
        <v>4</v>
      </c>
      <c r="R2128" s="45" t="s">
        <v>7521</v>
      </c>
    </row>
    <row r="2129" spans="1:18" ht="14.1" customHeight="1">
      <c r="A2129" s="42" t="str">
        <f t="shared" si="24"/>
        <v>12122</v>
      </c>
      <c r="B2129" s="42" t="str">
        <f t="shared" si="25"/>
        <v>12122105</v>
      </c>
      <c r="C2129" s="42" t="str">
        <f t="shared" si="26"/>
        <v>121221055</v>
      </c>
      <c r="I2129" s="42">
        <v>120752</v>
      </c>
      <c r="J2129" s="42" t="s">
        <v>9239</v>
      </c>
      <c r="K2129" s="42">
        <v>12</v>
      </c>
      <c r="L2129" s="42" t="s">
        <v>9129</v>
      </c>
      <c r="M2129" s="44">
        <v>122</v>
      </c>
      <c r="N2129" s="42" t="s">
        <v>9195</v>
      </c>
      <c r="O2129" s="42">
        <v>105</v>
      </c>
      <c r="P2129" s="42" t="s">
        <v>9241</v>
      </c>
      <c r="Q2129" s="42">
        <v>5</v>
      </c>
      <c r="R2129" s="45" t="s">
        <v>9248</v>
      </c>
    </row>
    <row r="2130" spans="1:18" ht="14.1" customHeight="1">
      <c r="A2130" s="42" t="str">
        <f t="shared" si="24"/>
        <v>12122</v>
      </c>
      <c r="B2130" s="42" t="str">
        <f t="shared" si="25"/>
        <v>12122105</v>
      </c>
      <c r="C2130" s="42" t="str">
        <f t="shared" si="26"/>
        <v>121221056</v>
      </c>
      <c r="I2130" s="42">
        <v>120753</v>
      </c>
      <c r="J2130" s="42" t="s">
        <v>9240</v>
      </c>
      <c r="K2130" s="42">
        <v>12</v>
      </c>
      <c r="L2130" s="42" t="s">
        <v>9129</v>
      </c>
      <c r="M2130" s="44">
        <v>122</v>
      </c>
      <c r="N2130" s="42" t="s">
        <v>9195</v>
      </c>
      <c r="O2130" s="42">
        <v>105</v>
      </c>
      <c r="P2130" s="42" t="s">
        <v>9241</v>
      </c>
      <c r="Q2130" s="42">
        <v>6</v>
      </c>
      <c r="R2130" s="45" t="s">
        <v>9250</v>
      </c>
    </row>
    <row r="2131" spans="1:18" ht="14.1" customHeight="1">
      <c r="A2131" s="42" t="str">
        <f t="shared" si="24"/>
        <v>12122</v>
      </c>
      <c r="B2131" s="42" t="str">
        <f t="shared" si="25"/>
        <v>12122105</v>
      </c>
      <c r="C2131" s="42" t="str">
        <f t="shared" si="26"/>
        <v>121221057</v>
      </c>
      <c r="I2131" s="42">
        <v>120754</v>
      </c>
      <c r="J2131" s="42" t="s">
        <v>9243</v>
      </c>
      <c r="K2131" s="42">
        <v>12</v>
      </c>
      <c r="L2131" s="42" t="s">
        <v>9129</v>
      </c>
      <c r="M2131" s="44">
        <v>122</v>
      </c>
      <c r="N2131" s="42" t="s">
        <v>9195</v>
      </c>
      <c r="O2131" s="42">
        <v>105</v>
      </c>
      <c r="P2131" s="42" t="s">
        <v>9241</v>
      </c>
      <c r="Q2131" s="42">
        <v>7</v>
      </c>
      <c r="R2131" s="45" t="s">
        <v>9252</v>
      </c>
    </row>
    <row r="2132" spans="1:18" ht="14.1" customHeight="1">
      <c r="A2132" s="42" t="str">
        <f t="shared" si="24"/>
        <v>12122</v>
      </c>
      <c r="B2132" s="42" t="str">
        <f t="shared" si="25"/>
        <v>12122105</v>
      </c>
      <c r="C2132" s="42" t="str">
        <f t="shared" si="26"/>
        <v>121221058</v>
      </c>
      <c r="I2132" s="42">
        <v>120755</v>
      </c>
      <c r="J2132" s="42" t="s">
        <v>9245</v>
      </c>
      <c r="K2132" s="42">
        <v>12</v>
      </c>
      <c r="L2132" s="42" t="s">
        <v>9129</v>
      </c>
      <c r="M2132" s="44">
        <v>122</v>
      </c>
      <c r="N2132" s="42" t="s">
        <v>9195</v>
      </c>
      <c r="O2132" s="42">
        <v>105</v>
      </c>
      <c r="P2132" s="42" t="s">
        <v>9241</v>
      </c>
      <c r="Q2132" s="42">
        <v>8</v>
      </c>
      <c r="R2132" s="45" t="s">
        <v>9254</v>
      </c>
    </row>
    <row r="2133" spans="1:18" ht="14.1" customHeight="1">
      <c r="A2133" s="42" t="str">
        <f t="shared" si="24"/>
        <v>12122</v>
      </c>
      <c r="B2133" s="42" t="str">
        <f t="shared" si="25"/>
        <v>12122105</v>
      </c>
      <c r="C2133" s="42" t="str">
        <f t="shared" si="26"/>
        <v>1212210519</v>
      </c>
      <c r="I2133" s="42">
        <v>120756</v>
      </c>
      <c r="J2133" s="42" t="s">
        <v>9246</v>
      </c>
      <c r="K2133" s="42">
        <v>12</v>
      </c>
      <c r="L2133" s="42" t="s">
        <v>9129</v>
      </c>
      <c r="M2133" s="44">
        <v>122</v>
      </c>
      <c r="N2133" s="42" t="s">
        <v>9195</v>
      </c>
      <c r="O2133" s="42">
        <v>105</v>
      </c>
      <c r="P2133" s="42" t="s">
        <v>9241</v>
      </c>
      <c r="Q2133" s="42">
        <v>19</v>
      </c>
      <c r="R2133" s="45" t="s">
        <v>1479</v>
      </c>
    </row>
    <row r="2134" spans="1:18" ht="14.1" customHeight="1">
      <c r="A2134" s="42" t="str">
        <f t="shared" si="24"/>
        <v>12122</v>
      </c>
      <c r="B2134" s="42" t="str">
        <f t="shared" si="25"/>
        <v>12122106</v>
      </c>
      <c r="C2134" s="42" t="str">
        <f t="shared" si="26"/>
        <v>121221061</v>
      </c>
      <c r="I2134" s="42">
        <v>120757</v>
      </c>
      <c r="J2134" s="42" t="s">
        <v>9247</v>
      </c>
      <c r="K2134" s="42">
        <v>12</v>
      </c>
      <c r="L2134" s="42" t="s">
        <v>9129</v>
      </c>
      <c r="M2134" s="44">
        <v>122</v>
      </c>
      <c r="N2134" s="42" t="s">
        <v>9195</v>
      </c>
      <c r="O2134" s="42">
        <v>106</v>
      </c>
      <c r="P2134" s="42" t="s">
        <v>571</v>
      </c>
      <c r="Q2134" s="42">
        <v>1</v>
      </c>
      <c r="R2134" s="45" t="s">
        <v>8565</v>
      </c>
    </row>
    <row r="2135" spans="1:18" ht="14.1" customHeight="1">
      <c r="A2135" s="42" t="str">
        <f t="shared" si="24"/>
        <v>12122</v>
      </c>
      <c r="B2135" s="42" t="str">
        <f t="shared" si="25"/>
        <v>12122106</v>
      </c>
      <c r="C2135" s="42" t="str">
        <f t="shared" si="26"/>
        <v>121221062</v>
      </c>
      <c r="I2135" s="42">
        <v>120758</v>
      </c>
      <c r="J2135" s="42" t="s">
        <v>9249</v>
      </c>
      <c r="K2135" s="42">
        <v>12</v>
      </c>
      <c r="L2135" s="42" t="s">
        <v>9129</v>
      </c>
      <c r="M2135" s="44">
        <v>122</v>
      </c>
      <c r="N2135" s="42" t="s">
        <v>9195</v>
      </c>
      <c r="O2135" s="42">
        <v>106</v>
      </c>
      <c r="P2135" s="42" t="s">
        <v>571</v>
      </c>
      <c r="Q2135" s="42">
        <v>2</v>
      </c>
      <c r="R2135" s="45" t="s">
        <v>9258</v>
      </c>
    </row>
    <row r="2136" spans="1:18" ht="14.1" customHeight="1">
      <c r="A2136" s="42" t="str">
        <f t="shared" si="24"/>
        <v>12122</v>
      </c>
      <c r="B2136" s="42" t="str">
        <f t="shared" si="25"/>
        <v>12122106</v>
      </c>
      <c r="C2136" s="42" t="str">
        <f t="shared" si="26"/>
        <v>121221063</v>
      </c>
      <c r="I2136" s="42">
        <v>120759</v>
      </c>
      <c r="J2136" s="42" t="s">
        <v>9251</v>
      </c>
      <c r="K2136" s="42">
        <v>12</v>
      </c>
      <c r="L2136" s="42" t="s">
        <v>9129</v>
      </c>
      <c r="M2136" s="44">
        <v>122</v>
      </c>
      <c r="N2136" s="42" t="s">
        <v>9195</v>
      </c>
      <c r="O2136" s="42">
        <v>106</v>
      </c>
      <c r="P2136" s="42" t="s">
        <v>571</v>
      </c>
      <c r="Q2136" s="42">
        <v>3</v>
      </c>
      <c r="R2136" s="45" t="s">
        <v>1229</v>
      </c>
    </row>
    <row r="2137" spans="1:18" ht="14.1" customHeight="1">
      <c r="A2137" s="42" t="str">
        <f t="shared" si="24"/>
        <v>12122</v>
      </c>
      <c r="B2137" s="42" t="str">
        <f t="shared" si="25"/>
        <v>12122106</v>
      </c>
      <c r="C2137" s="42" t="str">
        <f t="shared" si="26"/>
        <v>121221064</v>
      </c>
      <c r="I2137" s="42">
        <v>120760</v>
      </c>
      <c r="J2137" s="42" t="s">
        <v>9253</v>
      </c>
      <c r="K2137" s="42">
        <v>12</v>
      </c>
      <c r="L2137" s="42" t="s">
        <v>9129</v>
      </c>
      <c r="M2137" s="44">
        <v>122</v>
      </c>
      <c r="N2137" s="42" t="s">
        <v>9195</v>
      </c>
      <c r="O2137" s="42">
        <v>106</v>
      </c>
      <c r="P2137" s="42" t="s">
        <v>571</v>
      </c>
      <c r="Q2137" s="42">
        <v>4</v>
      </c>
      <c r="R2137" s="45" t="s">
        <v>9261</v>
      </c>
    </row>
    <row r="2138" spans="1:18" ht="14.1" customHeight="1">
      <c r="A2138" s="42" t="str">
        <f t="shared" si="24"/>
        <v>12122</v>
      </c>
      <c r="B2138" s="42" t="str">
        <f t="shared" si="25"/>
        <v>12122106</v>
      </c>
      <c r="C2138" s="42" t="str">
        <f t="shared" si="26"/>
        <v>121221065</v>
      </c>
      <c r="I2138" s="42">
        <v>120761</v>
      </c>
      <c r="J2138" s="42" t="s">
        <v>9255</v>
      </c>
      <c r="K2138" s="42">
        <v>12</v>
      </c>
      <c r="L2138" s="42" t="s">
        <v>9129</v>
      </c>
      <c r="M2138" s="44">
        <v>122</v>
      </c>
      <c r="N2138" s="42" t="s">
        <v>9195</v>
      </c>
      <c r="O2138" s="42">
        <v>106</v>
      </c>
      <c r="P2138" s="42" t="s">
        <v>571</v>
      </c>
      <c r="Q2138" s="42">
        <v>5</v>
      </c>
      <c r="R2138" s="45" t="s">
        <v>9263</v>
      </c>
    </row>
    <row r="2139" spans="1:18" ht="14.1" customHeight="1">
      <c r="A2139" s="42" t="str">
        <f t="shared" si="24"/>
        <v>12122</v>
      </c>
      <c r="B2139" s="42" t="str">
        <f t="shared" si="25"/>
        <v>12122106</v>
      </c>
      <c r="C2139" s="42" t="str">
        <f t="shared" si="26"/>
        <v>121221066</v>
      </c>
      <c r="I2139" s="42">
        <v>120762</v>
      </c>
      <c r="J2139" s="42" t="s">
        <v>9256</v>
      </c>
      <c r="K2139" s="42">
        <v>12</v>
      </c>
      <c r="L2139" s="42" t="s">
        <v>9129</v>
      </c>
      <c r="M2139" s="44">
        <v>122</v>
      </c>
      <c r="N2139" s="42" t="s">
        <v>9195</v>
      </c>
      <c r="O2139" s="42">
        <v>106</v>
      </c>
      <c r="P2139" s="42" t="s">
        <v>571</v>
      </c>
      <c r="Q2139" s="42">
        <v>6</v>
      </c>
      <c r="R2139" s="45" t="s">
        <v>9265</v>
      </c>
    </row>
    <row r="2140" spans="1:18" ht="14.1" customHeight="1">
      <c r="A2140" s="42" t="str">
        <f t="shared" si="24"/>
        <v>12122</v>
      </c>
      <c r="B2140" s="42" t="str">
        <f t="shared" si="25"/>
        <v>12122106</v>
      </c>
      <c r="C2140" s="42" t="str">
        <f t="shared" si="26"/>
        <v>121221067</v>
      </c>
      <c r="I2140" s="42">
        <v>120763</v>
      </c>
      <c r="J2140" s="42" t="s">
        <v>9257</v>
      </c>
      <c r="K2140" s="42">
        <v>12</v>
      </c>
      <c r="L2140" s="42" t="s">
        <v>9129</v>
      </c>
      <c r="M2140" s="44">
        <v>122</v>
      </c>
      <c r="N2140" s="42" t="s">
        <v>9195</v>
      </c>
      <c r="O2140" s="42">
        <v>106</v>
      </c>
      <c r="P2140" s="42" t="s">
        <v>571</v>
      </c>
      <c r="Q2140" s="42">
        <v>7</v>
      </c>
      <c r="R2140" s="45" t="s">
        <v>2741</v>
      </c>
    </row>
    <row r="2141" spans="1:18" ht="14.1" customHeight="1">
      <c r="A2141" s="42" t="str">
        <f t="shared" si="24"/>
        <v>12122</v>
      </c>
      <c r="B2141" s="42" t="str">
        <f t="shared" si="25"/>
        <v>12122106</v>
      </c>
      <c r="C2141" s="42" t="str">
        <f t="shared" si="26"/>
        <v>1212210619</v>
      </c>
      <c r="I2141" s="42">
        <v>120764</v>
      </c>
      <c r="J2141" s="42" t="s">
        <v>9259</v>
      </c>
      <c r="K2141" s="42">
        <v>12</v>
      </c>
      <c r="L2141" s="42" t="s">
        <v>9129</v>
      </c>
      <c r="M2141" s="44">
        <v>122</v>
      </c>
      <c r="N2141" s="42" t="s">
        <v>9195</v>
      </c>
      <c r="O2141" s="42">
        <v>106</v>
      </c>
      <c r="P2141" s="42" t="s">
        <v>571</v>
      </c>
      <c r="Q2141" s="42">
        <v>19</v>
      </c>
      <c r="R2141" s="45" t="s">
        <v>1479</v>
      </c>
    </row>
    <row r="2142" spans="1:18" ht="14.1" customHeight="1">
      <c r="A2142" s="42" t="str">
        <f t="shared" si="24"/>
        <v>12122</v>
      </c>
      <c r="B2142" s="42" t="str">
        <f t="shared" si="25"/>
        <v>12122107</v>
      </c>
      <c r="C2142" s="42" t="str">
        <f t="shared" si="26"/>
        <v>121221071</v>
      </c>
      <c r="I2142" s="42">
        <v>120765</v>
      </c>
      <c r="J2142" s="42" t="s">
        <v>9260</v>
      </c>
      <c r="K2142" s="42">
        <v>12</v>
      </c>
      <c r="L2142" s="42" t="s">
        <v>9129</v>
      </c>
      <c r="M2142" s="44">
        <v>122</v>
      </c>
      <c r="N2142" s="42" t="s">
        <v>9195</v>
      </c>
      <c r="O2142" s="42">
        <v>107</v>
      </c>
      <c r="P2142" s="42" t="s">
        <v>9269</v>
      </c>
      <c r="Q2142" s="42">
        <v>1</v>
      </c>
      <c r="R2142" s="45" t="s">
        <v>9270</v>
      </c>
    </row>
    <row r="2143" spans="1:18" ht="14.1" customHeight="1">
      <c r="A2143" s="42" t="str">
        <f t="shared" si="24"/>
        <v>12122</v>
      </c>
      <c r="B2143" s="42" t="str">
        <f t="shared" si="25"/>
        <v>12122107</v>
      </c>
      <c r="C2143" s="42" t="str">
        <f t="shared" si="26"/>
        <v>121221072</v>
      </c>
      <c r="I2143" s="42">
        <v>120766</v>
      </c>
      <c r="J2143" s="42" t="s">
        <v>9262</v>
      </c>
      <c r="K2143" s="42">
        <v>12</v>
      </c>
      <c r="L2143" s="42" t="s">
        <v>9129</v>
      </c>
      <c r="M2143" s="44">
        <v>122</v>
      </c>
      <c r="N2143" s="42" t="s">
        <v>9195</v>
      </c>
      <c r="O2143" s="42">
        <v>107</v>
      </c>
      <c r="P2143" s="42" t="s">
        <v>9269</v>
      </c>
      <c r="Q2143" s="42">
        <v>2</v>
      </c>
      <c r="R2143" s="45" t="s">
        <v>9272</v>
      </c>
    </row>
    <row r="2144" spans="1:18" ht="14.1" customHeight="1">
      <c r="A2144" s="42" t="str">
        <f t="shared" si="24"/>
        <v>12122</v>
      </c>
      <c r="B2144" s="42" t="str">
        <f t="shared" si="25"/>
        <v>12122107</v>
      </c>
      <c r="C2144" s="42" t="str">
        <f t="shared" si="26"/>
        <v>121221073</v>
      </c>
      <c r="I2144" s="42">
        <v>120767</v>
      </c>
      <c r="J2144" s="42" t="s">
        <v>9264</v>
      </c>
      <c r="K2144" s="42">
        <v>12</v>
      </c>
      <c r="L2144" s="42" t="s">
        <v>9129</v>
      </c>
      <c r="M2144" s="44">
        <v>122</v>
      </c>
      <c r="N2144" s="42" t="s">
        <v>9195</v>
      </c>
      <c r="O2144" s="42">
        <v>107</v>
      </c>
      <c r="P2144" s="42" t="s">
        <v>9269</v>
      </c>
      <c r="Q2144" s="42">
        <v>3</v>
      </c>
      <c r="R2144" s="45" t="s">
        <v>9274</v>
      </c>
    </row>
    <row r="2145" spans="1:18" ht="14.1" customHeight="1">
      <c r="A2145" s="42" t="str">
        <f t="shared" si="24"/>
        <v>12122</v>
      </c>
      <c r="B2145" s="42" t="str">
        <f t="shared" si="25"/>
        <v>12122107</v>
      </c>
      <c r="C2145" s="42" t="str">
        <f t="shared" si="26"/>
        <v>121221074</v>
      </c>
      <c r="I2145" s="42">
        <v>120768</v>
      </c>
      <c r="J2145" s="42" t="s">
        <v>9266</v>
      </c>
      <c r="K2145" s="42">
        <v>12</v>
      </c>
      <c r="L2145" s="42" t="s">
        <v>9129</v>
      </c>
      <c r="M2145" s="44">
        <v>122</v>
      </c>
      <c r="N2145" s="42" t="s">
        <v>9195</v>
      </c>
      <c r="O2145" s="42">
        <v>107</v>
      </c>
      <c r="P2145" s="42" t="s">
        <v>9269</v>
      </c>
      <c r="Q2145" s="42">
        <v>4</v>
      </c>
      <c r="R2145" s="45" t="s">
        <v>9276</v>
      </c>
    </row>
    <row r="2146" spans="1:18" ht="14.1" customHeight="1">
      <c r="A2146" s="42" t="str">
        <f t="shared" si="24"/>
        <v>12122</v>
      </c>
      <c r="B2146" s="42" t="str">
        <f t="shared" si="25"/>
        <v>12122107</v>
      </c>
      <c r="C2146" s="42" t="str">
        <f t="shared" si="26"/>
        <v>1212210719</v>
      </c>
      <c r="I2146" s="42">
        <v>120769</v>
      </c>
      <c r="J2146" s="42" t="s">
        <v>9267</v>
      </c>
      <c r="K2146" s="42">
        <v>12</v>
      </c>
      <c r="L2146" s="42" t="s">
        <v>9129</v>
      </c>
      <c r="M2146" s="44">
        <v>122</v>
      </c>
      <c r="N2146" s="42" t="s">
        <v>9195</v>
      </c>
      <c r="O2146" s="42">
        <v>107</v>
      </c>
      <c r="P2146" s="42" t="s">
        <v>9269</v>
      </c>
      <c r="Q2146" s="42">
        <v>19</v>
      </c>
      <c r="R2146" s="45" t="s">
        <v>1479</v>
      </c>
    </row>
    <row r="2147" spans="1:18" ht="14.1" customHeight="1">
      <c r="A2147" s="42" t="str">
        <f t="shared" si="24"/>
        <v>12122</v>
      </c>
      <c r="B2147" s="42" t="str">
        <f t="shared" si="25"/>
        <v>12122108</v>
      </c>
      <c r="C2147" s="42" t="str">
        <f t="shared" si="26"/>
        <v>121221081</v>
      </c>
      <c r="I2147" s="42">
        <v>120770</v>
      </c>
      <c r="J2147" s="42" t="s">
        <v>9268</v>
      </c>
      <c r="K2147" s="42">
        <v>12</v>
      </c>
      <c r="L2147" s="42" t="s">
        <v>9129</v>
      </c>
      <c r="M2147" s="44">
        <v>122</v>
      </c>
      <c r="N2147" s="42" t="s">
        <v>9195</v>
      </c>
      <c r="O2147" s="42">
        <v>108</v>
      </c>
      <c r="P2147" s="42" t="s">
        <v>7702</v>
      </c>
      <c r="Q2147" s="42">
        <v>1</v>
      </c>
      <c r="R2147" s="45" t="s">
        <v>9279</v>
      </c>
    </row>
    <row r="2148" spans="1:18" ht="14.1" customHeight="1">
      <c r="A2148" s="42" t="str">
        <f t="shared" si="24"/>
        <v>12122</v>
      </c>
      <c r="B2148" s="42" t="str">
        <f t="shared" si="25"/>
        <v>12122108</v>
      </c>
      <c r="C2148" s="42" t="str">
        <f t="shared" si="26"/>
        <v>121221082</v>
      </c>
      <c r="I2148" s="42">
        <v>120771</v>
      </c>
      <c r="J2148" s="42" t="s">
        <v>9271</v>
      </c>
      <c r="K2148" s="42">
        <v>12</v>
      </c>
      <c r="L2148" s="42" t="s">
        <v>9129</v>
      </c>
      <c r="M2148" s="44">
        <v>122</v>
      </c>
      <c r="N2148" s="42" t="s">
        <v>9195</v>
      </c>
      <c r="O2148" s="42">
        <v>108</v>
      </c>
      <c r="P2148" s="42" t="s">
        <v>7702</v>
      </c>
      <c r="Q2148" s="42">
        <v>2</v>
      </c>
      <c r="R2148" s="45" t="s">
        <v>9190</v>
      </c>
    </row>
    <row r="2149" spans="1:18" ht="14.1" customHeight="1">
      <c r="A2149" s="42" t="str">
        <f t="shared" si="24"/>
        <v>12122</v>
      </c>
      <c r="B2149" s="42" t="str">
        <f t="shared" si="25"/>
        <v>12122108</v>
      </c>
      <c r="C2149" s="42" t="str">
        <f t="shared" si="26"/>
        <v>1212210819</v>
      </c>
      <c r="I2149" s="42">
        <v>120772</v>
      </c>
      <c r="J2149" s="42" t="s">
        <v>9273</v>
      </c>
      <c r="K2149" s="42">
        <v>12</v>
      </c>
      <c r="L2149" s="42" t="s">
        <v>9129</v>
      </c>
      <c r="M2149" s="44">
        <v>122</v>
      </c>
      <c r="N2149" s="42" t="s">
        <v>9195</v>
      </c>
      <c r="O2149" s="42">
        <v>108</v>
      </c>
      <c r="P2149" s="42" t="s">
        <v>7702</v>
      </c>
      <c r="Q2149" s="42">
        <v>19</v>
      </c>
      <c r="R2149" s="45" t="s">
        <v>1479</v>
      </c>
    </row>
    <row r="2150" spans="1:18" ht="14.1" customHeight="1">
      <c r="A2150" s="42" t="str">
        <f t="shared" si="24"/>
        <v>12122</v>
      </c>
      <c r="B2150" s="42" t="str">
        <f t="shared" si="25"/>
        <v>12122109</v>
      </c>
      <c r="C2150" s="42" t="str">
        <f t="shared" si="26"/>
        <v>121221091</v>
      </c>
      <c r="I2150" s="42">
        <v>120773</v>
      </c>
      <c r="J2150" s="42" t="s">
        <v>9275</v>
      </c>
      <c r="K2150" s="42">
        <v>12</v>
      </c>
      <c r="L2150" s="42" t="s">
        <v>9129</v>
      </c>
      <c r="M2150" s="44">
        <v>122</v>
      </c>
      <c r="N2150" s="42" t="s">
        <v>9195</v>
      </c>
      <c r="O2150" s="42">
        <v>109</v>
      </c>
      <c r="P2150" s="42" t="s">
        <v>9283</v>
      </c>
      <c r="Q2150" s="42">
        <v>1</v>
      </c>
      <c r="R2150" s="45" t="s">
        <v>9284</v>
      </c>
    </row>
    <row r="2151" spans="1:18" ht="14.1" customHeight="1">
      <c r="A2151" s="42" t="str">
        <f t="shared" si="24"/>
        <v>12122</v>
      </c>
      <c r="B2151" s="42" t="str">
        <f t="shared" si="25"/>
        <v>12122109</v>
      </c>
      <c r="C2151" s="42" t="str">
        <f t="shared" si="26"/>
        <v>121221092</v>
      </c>
      <c r="I2151" s="42">
        <v>120774</v>
      </c>
      <c r="J2151" s="42" t="s">
        <v>9277</v>
      </c>
      <c r="K2151" s="42">
        <v>12</v>
      </c>
      <c r="L2151" s="42" t="s">
        <v>9129</v>
      </c>
      <c r="M2151" s="44">
        <v>122</v>
      </c>
      <c r="N2151" s="42" t="s">
        <v>9195</v>
      </c>
      <c r="O2151" s="42">
        <v>109</v>
      </c>
      <c r="P2151" s="42" t="s">
        <v>9283</v>
      </c>
      <c r="Q2151" s="42">
        <v>2</v>
      </c>
      <c r="R2151" s="45" t="s">
        <v>9286</v>
      </c>
    </row>
    <row r="2152" spans="1:18" ht="14.1" customHeight="1">
      <c r="A2152" s="42" t="str">
        <f t="shared" si="24"/>
        <v>12122</v>
      </c>
      <c r="B2152" s="42" t="str">
        <f t="shared" si="25"/>
        <v>12122109</v>
      </c>
      <c r="C2152" s="42" t="str">
        <f t="shared" si="26"/>
        <v>121221093</v>
      </c>
      <c r="I2152" s="42">
        <v>120775</v>
      </c>
      <c r="J2152" s="42" t="s">
        <v>9278</v>
      </c>
      <c r="K2152" s="42">
        <v>12</v>
      </c>
      <c r="L2152" s="42" t="s">
        <v>9129</v>
      </c>
      <c r="M2152" s="44">
        <v>122</v>
      </c>
      <c r="N2152" s="42" t="s">
        <v>9195</v>
      </c>
      <c r="O2152" s="42">
        <v>109</v>
      </c>
      <c r="P2152" s="42" t="s">
        <v>9283</v>
      </c>
      <c r="Q2152" s="42">
        <v>3</v>
      </c>
      <c r="R2152" s="45" t="s">
        <v>9288</v>
      </c>
    </row>
    <row r="2153" spans="1:18" ht="14.1" customHeight="1">
      <c r="A2153" s="42" t="str">
        <f t="shared" si="24"/>
        <v>12122</v>
      </c>
      <c r="B2153" s="42" t="str">
        <f t="shared" si="25"/>
        <v>12122109</v>
      </c>
      <c r="C2153" s="42" t="str">
        <f t="shared" si="26"/>
        <v>1212210919</v>
      </c>
      <c r="I2153" s="42">
        <v>120776</v>
      </c>
      <c r="J2153" s="42" t="s">
        <v>9280</v>
      </c>
      <c r="K2153" s="42">
        <v>12</v>
      </c>
      <c r="L2153" s="42" t="s">
        <v>9129</v>
      </c>
      <c r="M2153" s="44">
        <v>122</v>
      </c>
      <c r="N2153" s="42" t="s">
        <v>9195</v>
      </c>
      <c r="O2153" s="42">
        <v>109</v>
      </c>
      <c r="P2153" s="42" t="s">
        <v>9283</v>
      </c>
      <c r="Q2153" s="42">
        <v>19</v>
      </c>
      <c r="R2153" s="45" t="s">
        <v>1479</v>
      </c>
    </row>
    <row r="2154" spans="1:18" ht="14.1" customHeight="1">
      <c r="A2154" s="42" t="str">
        <f t="shared" si="24"/>
        <v>12122</v>
      </c>
      <c r="B2154" s="42" t="str">
        <f t="shared" si="25"/>
        <v>12122110</v>
      </c>
      <c r="C2154" s="42" t="str">
        <f t="shared" si="26"/>
        <v>121221101</v>
      </c>
      <c r="I2154" s="42">
        <v>120777</v>
      </c>
      <c r="J2154" s="42" t="s">
        <v>9281</v>
      </c>
      <c r="K2154" s="42">
        <v>12</v>
      </c>
      <c r="L2154" s="42" t="s">
        <v>9129</v>
      </c>
      <c r="M2154" s="44">
        <v>122</v>
      </c>
      <c r="N2154" s="42" t="s">
        <v>9195</v>
      </c>
      <c r="O2154" s="42">
        <v>110</v>
      </c>
      <c r="P2154" s="42" t="s">
        <v>9291</v>
      </c>
      <c r="Q2154" s="42">
        <v>1</v>
      </c>
      <c r="R2154" s="45" t="s">
        <v>9292</v>
      </c>
    </row>
    <row r="2155" spans="1:18" ht="14.1" customHeight="1">
      <c r="A2155" s="42" t="str">
        <f t="shared" si="24"/>
        <v>12122</v>
      </c>
      <c r="B2155" s="42" t="str">
        <f t="shared" si="25"/>
        <v>12122110</v>
      </c>
      <c r="C2155" s="42" t="str">
        <f t="shared" si="26"/>
        <v>121221102</v>
      </c>
      <c r="I2155" s="42">
        <v>120778</v>
      </c>
      <c r="J2155" s="42" t="s">
        <v>9282</v>
      </c>
      <c r="K2155" s="42">
        <v>12</v>
      </c>
      <c r="L2155" s="42" t="s">
        <v>9129</v>
      </c>
      <c r="M2155" s="44">
        <v>122</v>
      </c>
      <c r="N2155" s="42" t="s">
        <v>9195</v>
      </c>
      <c r="O2155" s="42">
        <v>110</v>
      </c>
      <c r="P2155" s="42" t="s">
        <v>9291</v>
      </c>
      <c r="Q2155" s="42">
        <v>2</v>
      </c>
      <c r="R2155" s="45" t="s">
        <v>9294</v>
      </c>
    </row>
    <row r="2156" spans="1:18" ht="14.1" customHeight="1">
      <c r="A2156" s="42" t="str">
        <f t="shared" si="24"/>
        <v>12122</v>
      </c>
      <c r="B2156" s="42" t="str">
        <f t="shared" si="25"/>
        <v>12122110</v>
      </c>
      <c r="C2156" s="42" t="str">
        <f t="shared" si="26"/>
        <v>121221103</v>
      </c>
      <c r="I2156" s="42">
        <v>120779</v>
      </c>
      <c r="J2156" s="42" t="s">
        <v>9285</v>
      </c>
      <c r="K2156" s="42">
        <v>12</v>
      </c>
      <c r="L2156" s="42" t="s">
        <v>9129</v>
      </c>
      <c r="M2156" s="44">
        <v>122</v>
      </c>
      <c r="N2156" s="42" t="s">
        <v>9195</v>
      </c>
      <c r="O2156" s="42">
        <v>110</v>
      </c>
      <c r="P2156" s="42" t="s">
        <v>9291</v>
      </c>
      <c r="Q2156" s="42">
        <v>3</v>
      </c>
      <c r="R2156" s="45" t="s">
        <v>8987</v>
      </c>
    </row>
    <row r="2157" spans="1:18" ht="14.1" customHeight="1">
      <c r="A2157" s="42" t="str">
        <f t="shared" si="24"/>
        <v>12122</v>
      </c>
      <c r="B2157" s="42" t="str">
        <f t="shared" si="25"/>
        <v>12122110</v>
      </c>
      <c r="C2157" s="42" t="str">
        <f t="shared" si="26"/>
        <v>121221104</v>
      </c>
      <c r="I2157" s="42">
        <v>120780</v>
      </c>
      <c r="J2157" s="42" t="s">
        <v>9287</v>
      </c>
      <c r="K2157" s="42">
        <v>12</v>
      </c>
      <c r="L2157" s="42" t="s">
        <v>9129</v>
      </c>
      <c r="M2157" s="44">
        <v>122</v>
      </c>
      <c r="N2157" s="42" t="s">
        <v>9195</v>
      </c>
      <c r="O2157" s="42">
        <v>110</v>
      </c>
      <c r="P2157" s="42" t="s">
        <v>9291</v>
      </c>
      <c r="Q2157" s="42">
        <v>4</v>
      </c>
      <c r="R2157" s="45" t="s">
        <v>9297</v>
      </c>
    </row>
    <row r="2158" spans="1:18" ht="14.1" customHeight="1">
      <c r="A2158" s="42" t="str">
        <f t="shared" si="24"/>
        <v>12122</v>
      </c>
      <c r="B2158" s="42" t="str">
        <f t="shared" si="25"/>
        <v>12122110</v>
      </c>
      <c r="C2158" s="42" t="str">
        <f t="shared" si="26"/>
        <v>1212211019</v>
      </c>
      <c r="I2158" s="42">
        <v>120781</v>
      </c>
      <c r="J2158" s="42" t="s">
        <v>9289</v>
      </c>
      <c r="K2158" s="42">
        <v>12</v>
      </c>
      <c r="L2158" s="42" t="s">
        <v>9129</v>
      </c>
      <c r="M2158" s="44">
        <v>122</v>
      </c>
      <c r="N2158" s="42" t="s">
        <v>9195</v>
      </c>
      <c r="O2158" s="42">
        <v>110</v>
      </c>
      <c r="P2158" s="42" t="s">
        <v>9291</v>
      </c>
      <c r="Q2158" s="42">
        <v>19</v>
      </c>
      <c r="R2158" s="45" t="s">
        <v>1479</v>
      </c>
    </row>
    <row r="2159" spans="1:18" ht="14.1" customHeight="1">
      <c r="A2159" s="42" t="str">
        <f t="shared" si="24"/>
        <v>12122</v>
      </c>
      <c r="B2159" s="42" t="str">
        <f t="shared" si="25"/>
        <v>12122111</v>
      </c>
      <c r="C2159" s="42" t="str">
        <f t="shared" si="26"/>
        <v>121221111</v>
      </c>
      <c r="I2159" s="42">
        <v>120782</v>
      </c>
      <c r="J2159" s="42" t="s">
        <v>9290</v>
      </c>
      <c r="K2159" s="42">
        <v>12</v>
      </c>
      <c r="L2159" s="42" t="s">
        <v>9129</v>
      </c>
      <c r="M2159" s="44">
        <v>122</v>
      </c>
      <c r="N2159" s="42" t="s">
        <v>9195</v>
      </c>
      <c r="O2159" s="42">
        <v>111</v>
      </c>
      <c r="P2159" s="42" t="s">
        <v>9300</v>
      </c>
      <c r="Q2159" s="42">
        <v>1</v>
      </c>
      <c r="R2159" s="45" t="s">
        <v>9301</v>
      </c>
    </row>
    <row r="2160" spans="1:18" ht="14.1" customHeight="1">
      <c r="A2160" s="42" t="str">
        <f t="shared" si="24"/>
        <v>12122</v>
      </c>
      <c r="B2160" s="42" t="str">
        <f t="shared" si="25"/>
        <v>12122111</v>
      </c>
      <c r="C2160" s="42" t="str">
        <f t="shared" si="26"/>
        <v>121221112</v>
      </c>
      <c r="I2160" s="42">
        <v>120783</v>
      </c>
      <c r="J2160" s="42" t="s">
        <v>9293</v>
      </c>
      <c r="K2160" s="42">
        <v>12</v>
      </c>
      <c r="L2160" s="42" t="s">
        <v>9129</v>
      </c>
      <c r="M2160" s="44">
        <v>122</v>
      </c>
      <c r="N2160" s="42" t="s">
        <v>9195</v>
      </c>
      <c r="O2160" s="42">
        <v>111</v>
      </c>
      <c r="P2160" s="42" t="s">
        <v>9300</v>
      </c>
      <c r="Q2160" s="42">
        <v>2</v>
      </c>
      <c r="R2160" s="45" t="s">
        <v>9303</v>
      </c>
    </row>
    <row r="2161" spans="1:18" ht="14.1" customHeight="1">
      <c r="A2161" s="42" t="str">
        <f t="shared" si="24"/>
        <v>12122</v>
      </c>
      <c r="B2161" s="42" t="str">
        <f t="shared" si="25"/>
        <v>12122111</v>
      </c>
      <c r="C2161" s="42" t="str">
        <f t="shared" si="26"/>
        <v>121221113</v>
      </c>
      <c r="I2161" s="42">
        <v>120784</v>
      </c>
      <c r="J2161" s="42" t="s">
        <v>9295</v>
      </c>
      <c r="K2161" s="42">
        <v>12</v>
      </c>
      <c r="L2161" s="42" t="s">
        <v>9129</v>
      </c>
      <c r="M2161" s="44">
        <v>122</v>
      </c>
      <c r="N2161" s="42" t="s">
        <v>9195</v>
      </c>
      <c r="O2161" s="42">
        <v>111</v>
      </c>
      <c r="P2161" s="42" t="s">
        <v>9300</v>
      </c>
      <c r="Q2161" s="42">
        <v>3</v>
      </c>
      <c r="R2161" s="45" t="s">
        <v>6071</v>
      </c>
    </row>
    <row r="2162" spans="1:18" ht="14.1" customHeight="1">
      <c r="A2162" s="42" t="str">
        <f t="shared" si="24"/>
        <v>12122</v>
      </c>
      <c r="B2162" s="42" t="str">
        <f t="shared" si="25"/>
        <v>12122111</v>
      </c>
      <c r="C2162" s="42" t="str">
        <f t="shared" si="26"/>
        <v>121221114</v>
      </c>
      <c r="I2162" s="42">
        <v>120785</v>
      </c>
      <c r="J2162" s="42" t="s">
        <v>9296</v>
      </c>
      <c r="K2162" s="42">
        <v>12</v>
      </c>
      <c r="L2162" s="42" t="s">
        <v>9129</v>
      </c>
      <c r="M2162" s="44">
        <v>122</v>
      </c>
      <c r="N2162" s="42" t="s">
        <v>9195</v>
      </c>
      <c r="O2162" s="42">
        <v>111</v>
      </c>
      <c r="P2162" s="42" t="s">
        <v>9300</v>
      </c>
      <c r="Q2162" s="42">
        <v>4</v>
      </c>
      <c r="R2162" s="45" t="s">
        <v>5480</v>
      </c>
    </row>
    <row r="2163" spans="1:18" ht="14.1" customHeight="1">
      <c r="A2163" s="42" t="str">
        <f t="shared" si="24"/>
        <v>12122</v>
      </c>
      <c r="B2163" s="42" t="str">
        <f t="shared" si="25"/>
        <v>12122111</v>
      </c>
      <c r="C2163" s="42" t="str">
        <f t="shared" si="26"/>
        <v>1212211119</v>
      </c>
      <c r="I2163" s="42">
        <v>120786</v>
      </c>
      <c r="J2163" s="42" t="s">
        <v>9298</v>
      </c>
      <c r="K2163" s="42">
        <v>12</v>
      </c>
      <c r="L2163" s="42" t="s">
        <v>9129</v>
      </c>
      <c r="M2163" s="44">
        <v>122</v>
      </c>
      <c r="N2163" s="42" t="s">
        <v>9195</v>
      </c>
      <c r="O2163" s="42">
        <v>111</v>
      </c>
      <c r="P2163" s="42" t="s">
        <v>9300</v>
      </c>
      <c r="Q2163" s="42">
        <v>19</v>
      </c>
      <c r="R2163" s="45" t="s">
        <v>1479</v>
      </c>
    </row>
    <row r="2164" spans="1:18" ht="14.1" customHeight="1">
      <c r="A2164" s="42" t="str">
        <f t="shared" si="24"/>
        <v>12123</v>
      </c>
      <c r="B2164" s="42" t="str">
        <f t="shared" si="25"/>
        <v>12123101</v>
      </c>
      <c r="C2164" s="42" t="str">
        <f t="shared" si="26"/>
        <v>121231011</v>
      </c>
      <c r="I2164" s="42">
        <v>120787</v>
      </c>
      <c r="J2164" s="42" t="s">
        <v>9299</v>
      </c>
      <c r="K2164" s="42">
        <v>12</v>
      </c>
      <c r="L2164" s="42" t="s">
        <v>9129</v>
      </c>
      <c r="M2164" s="44">
        <v>123</v>
      </c>
      <c r="N2164" s="42" t="s">
        <v>9308</v>
      </c>
      <c r="O2164" s="42">
        <v>101</v>
      </c>
      <c r="P2164" s="42" t="s">
        <v>9309</v>
      </c>
      <c r="Q2164" s="42">
        <v>1</v>
      </c>
      <c r="R2164" s="45" t="s">
        <v>9310</v>
      </c>
    </row>
    <row r="2165" spans="1:18" ht="14.1" customHeight="1">
      <c r="A2165" s="42" t="str">
        <f t="shared" si="24"/>
        <v>12123</v>
      </c>
      <c r="B2165" s="42" t="str">
        <f t="shared" si="25"/>
        <v>12123101</v>
      </c>
      <c r="C2165" s="42" t="str">
        <f t="shared" si="26"/>
        <v>121231012</v>
      </c>
      <c r="I2165" s="42">
        <v>120788</v>
      </c>
      <c r="J2165" s="42" t="s">
        <v>9302</v>
      </c>
      <c r="K2165" s="42">
        <v>12</v>
      </c>
      <c r="L2165" s="42" t="s">
        <v>9129</v>
      </c>
      <c r="M2165" s="44">
        <v>123</v>
      </c>
      <c r="N2165" s="42" t="s">
        <v>9308</v>
      </c>
      <c r="O2165" s="42">
        <v>101</v>
      </c>
      <c r="P2165" s="42" t="s">
        <v>9309</v>
      </c>
      <c r="Q2165" s="42">
        <v>2</v>
      </c>
      <c r="R2165" s="45" t="s">
        <v>9312</v>
      </c>
    </row>
    <row r="2166" spans="1:18" ht="14.1" customHeight="1">
      <c r="A2166" s="42" t="str">
        <f t="shared" si="24"/>
        <v>12123</v>
      </c>
      <c r="B2166" s="42" t="str">
        <f t="shared" si="25"/>
        <v>12123101</v>
      </c>
      <c r="C2166" s="42" t="str">
        <f t="shared" si="26"/>
        <v>121231013</v>
      </c>
      <c r="I2166" s="42">
        <v>120789</v>
      </c>
      <c r="J2166" s="42" t="s">
        <v>9304</v>
      </c>
      <c r="K2166" s="42">
        <v>12</v>
      </c>
      <c r="L2166" s="42" t="s">
        <v>9129</v>
      </c>
      <c r="M2166" s="44">
        <v>123</v>
      </c>
      <c r="N2166" s="42" t="s">
        <v>9308</v>
      </c>
      <c r="O2166" s="42">
        <v>101</v>
      </c>
      <c r="P2166" s="42" t="s">
        <v>9309</v>
      </c>
      <c r="Q2166" s="42">
        <v>3</v>
      </c>
      <c r="R2166" s="45" t="s">
        <v>9314</v>
      </c>
    </row>
    <row r="2167" spans="1:18" ht="14.1" customHeight="1">
      <c r="A2167" s="42" t="str">
        <f t="shared" si="24"/>
        <v>12123</v>
      </c>
      <c r="B2167" s="42" t="str">
        <f t="shared" si="25"/>
        <v>12123101</v>
      </c>
      <c r="C2167" s="42" t="str">
        <f t="shared" si="26"/>
        <v>121231014</v>
      </c>
      <c r="I2167" s="42">
        <v>120790</v>
      </c>
      <c r="J2167" s="42" t="s">
        <v>9305</v>
      </c>
      <c r="K2167" s="42">
        <v>12</v>
      </c>
      <c r="L2167" s="42" t="s">
        <v>9129</v>
      </c>
      <c r="M2167" s="44">
        <v>123</v>
      </c>
      <c r="N2167" s="42" t="s">
        <v>9308</v>
      </c>
      <c r="O2167" s="42">
        <v>101</v>
      </c>
      <c r="P2167" s="42" t="s">
        <v>9309</v>
      </c>
      <c r="Q2167" s="42">
        <v>4</v>
      </c>
      <c r="R2167" s="45" t="s">
        <v>9316</v>
      </c>
    </row>
    <row r="2168" spans="1:18" ht="14.1" customHeight="1">
      <c r="A2168" s="42" t="str">
        <f t="shared" si="24"/>
        <v>12123</v>
      </c>
      <c r="B2168" s="42" t="str">
        <f t="shared" si="25"/>
        <v>12123101</v>
      </c>
      <c r="C2168" s="42" t="str">
        <f t="shared" si="26"/>
        <v>121231015</v>
      </c>
      <c r="I2168" s="42">
        <v>120791</v>
      </c>
      <c r="J2168" s="42" t="s">
        <v>9306</v>
      </c>
      <c r="K2168" s="42">
        <v>12</v>
      </c>
      <c r="L2168" s="42" t="s">
        <v>9129</v>
      </c>
      <c r="M2168" s="44">
        <v>123</v>
      </c>
      <c r="N2168" s="42" t="s">
        <v>9308</v>
      </c>
      <c r="O2168" s="42">
        <v>101</v>
      </c>
      <c r="P2168" s="42" t="s">
        <v>9309</v>
      </c>
      <c r="Q2168" s="42">
        <v>5</v>
      </c>
      <c r="R2168" s="45" t="s">
        <v>9318</v>
      </c>
    </row>
    <row r="2169" spans="1:18" ht="14.1" customHeight="1">
      <c r="A2169" s="42" t="str">
        <f t="shared" si="24"/>
        <v>12123</v>
      </c>
      <c r="B2169" s="42" t="str">
        <f t="shared" si="25"/>
        <v>12123101</v>
      </c>
      <c r="C2169" s="42" t="str">
        <f t="shared" si="26"/>
        <v>121231016</v>
      </c>
      <c r="I2169" s="42">
        <v>120792</v>
      </c>
      <c r="J2169" s="42" t="s">
        <v>9307</v>
      </c>
      <c r="K2169" s="42">
        <v>12</v>
      </c>
      <c r="L2169" s="42" t="s">
        <v>9129</v>
      </c>
      <c r="M2169" s="44">
        <v>123</v>
      </c>
      <c r="N2169" s="42" t="s">
        <v>9308</v>
      </c>
      <c r="O2169" s="42">
        <v>101</v>
      </c>
      <c r="P2169" s="42" t="s">
        <v>9309</v>
      </c>
      <c r="Q2169" s="42">
        <v>6</v>
      </c>
      <c r="R2169" s="45" t="s">
        <v>1898</v>
      </c>
    </row>
    <row r="2170" spans="1:18" ht="14.1" customHeight="1">
      <c r="A2170" s="42" t="str">
        <f t="shared" si="24"/>
        <v>12123</v>
      </c>
      <c r="B2170" s="42" t="str">
        <f t="shared" si="25"/>
        <v>12123101</v>
      </c>
      <c r="C2170" s="42" t="str">
        <f t="shared" si="26"/>
        <v>121231017</v>
      </c>
      <c r="I2170" s="42">
        <v>120793</v>
      </c>
      <c r="J2170" s="42" t="s">
        <v>9311</v>
      </c>
      <c r="K2170" s="42">
        <v>12</v>
      </c>
      <c r="L2170" s="42" t="s">
        <v>9129</v>
      </c>
      <c r="M2170" s="44">
        <v>123</v>
      </c>
      <c r="N2170" s="42" t="s">
        <v>9308</v>
      </c>
      <c r="O2170" s="42">
        <v>101</v>
      </c>
      <c r="P2170" s="42" t="s">
        <v>9309</v>
      </c>
      <c r="Q2170" s="42">
        <v>7</v>
      </c>
      <c r="R2170" s="45" t="s">
        <v>573</v>
      </c>
    </row>
    <row r="2171" spans="1:18" ht="14.1" customHeight="1">
      <c r="A2171" s="42" t="str">
        <f t="shared" si="24"/>
        <v>12123</v>
      </c>
      <c r="B2171" s="42" t="str">
        <f t="shared" si="25"/>
        <v>12123101</v>
      </c>
      <c r="C2171" s="42" t="str">
        <f t="shared" si="26"/>
        <v>1212310119</v>
      </c>
      <c r="I2171" s="42">
        <v>120794</v>
      </c>
      <c r="J2171" s="42" t="s">
        <v>9313</v>
      </c>
      <c r="K2171" s="42">
        <v>12</v>
      </c>
      <c r="L2171" s="42" t="s">
        <v>9129</v>
      </c>
      <c r="M2171" s="44">
        <v>123</v>
      </c>
      <c r="N2171" s="42" t="s">
        <v>9308</v>
      </c>
      <c r="O2171" s="42">
        <v>101</v>
      </c>
      <c r="P2171" s="42" t="s">
        <v>9309</v>
      </c>
      <c r="Q2171" s="42">
        <v>19</v>
      </c>
      <c r="R2171" s="45" t="s">
        <v>1479</v>
      </c>
    </row>
    <row r="2172" spans="1:18" ht="14.1" customHeight="1">
      <c r="A2172" s="42" t="str">
        <f t="shared" si="24"/>
        <v>12123</v>
      </c>
      <c r="B2172" s="42" t="str">
        <f t="shared" si="25"/>
        <v>12123102</v>
      </c>
      <c r="C2172" s="42" t="str">
        <f t="shared" si="26"/>
        <v>121231021</v>
      </c>
      <c r="I2172" s="42">
        <v>120795</v>
      </c>
      <c r="J2172" s="42" t="s">
        <v>9315</v>
      </c>
      <c r="K2172" s="42">
        <v>12</v>
      </c>
      <c r="L2172" s="42" t="s">
        <v>9129</v>
      </c>
      <c r="M2172" s="44">
        <v>123</v>
      </c>
      <c r="N2172" s="42" t="s">
        <v>9308</v>
      </c>
      <c r="O2172" s="42">
        <v>102</v>
      </c>
      <c r="P2172" s="42" t="s">
        <v>8709</v>
      </c>
      <c r="Q2172" s="42">
        <v>1</v>
      </c>
      <c r="R2172" s="45" t="s">
        <v>3321</v>
      </c>
    </row>
    <row r="2173" spans="1:18" ht="14.1" customHeight="1">
      <c r="A2173" s="42" t="str">
        <f t="shared" si="24"/>
        <v>12123</v>
      </c>
      <c r="B2173" s="42" t="str">
        <f t="shared" si="25"/>
        <v>12123102</v>
      </c>
      <c r="C2173" s="42" t="str">
        <f t="shared" si="26"/>
        <v>121231022</v>
      </c>
      <c r="I2173" s="42">
        <v>120796</v>
      </c>
      <c r="J2173" s="42" t="s">
        <v>9317</v>
      </c>
      <c r="K2173" s="42">
        <v>12</v>
      </c>
      <c r="L2173" s="42" t="s">
        <v>9129</v>
      </c>
      <c r="M2173" s="44">
        <v>123</v>
      </c>
      <c r="N2173" s="42" t="s">
        <v>9308</v>
      </c>
      <c r="O2173" s="42">
        <v>102</v>
      </c>
      <c r="P2173" s="42" t="s">
        <v>8709</v>
      </c>
      <c r="Q2173" s="42">
        <v>2</v>
      </c>
      <c r="R2173" s="45" t="s">
        <v>4181</v>
      </c>
    </row>
    <row r="2174" spans="1:18" ht="14.1" customHeight="1">
      <c r="A2174" s="42" t="str">
        <f t="shared" si="24"/>
        <v>12123</v>
      </c>
      <c r="B2174" s="42" t="str">
        <f t="shared" si="25"/>
        <v>12123102</v>
      </c>
      <c r="C2174" s="42" t="str">
        <f t="shared" si="26"/>
        <v>121231023</v>
      </c>
      <c r="I2174" s="42">
        <v>120797</v>
      </c>
      <c r="J2174" s="42" t="s">
        <v>9319</v>
      </c>
      <c r="K2174" s="42">
        <v>12</v>
      </c>
      <c r="L2174" s="42" t="s">
        <v>9129</v>
      </c>
      <c r="M2174" s="44">
        <v>123</v>
      </c>
      <c r="N2174" s="42" t="s">
        <v>9308</v>
      </c>
      <c r="O2174" s="42">
        <v>102</v>
      </c>
      <c r="P2174" s="42" t="s">
        <v>8709</v>
      </c>
      <c r="Q2174" s="42">
        <v>3</v>
      </c>
      <c r="R2174" s="45" t="s">
        <v>4161</v>
      </c>
    </row>
    <row r="2175" spans="1:18" ht="14.1" customHeight="1">
      <c r="A2175" s="42" t="str">
        <f t="shared" si="24"/>
        <v>12123</v>
      </c>
      <c r="B2175" s="42" t="str">
        <f t="shared" si="25"/>
        <v>12123102</v>
      </c>
      <c r="C2175" s="42" t="str">
        <f t="shared" si="26"/>
        <v>121231024</v>
      </c>
      <c r="I2175" s="42">
        <v>120798</v>
      </c>
      <c r="J2175" s="42" t="s">
        <v>9320</v>
      </c>
      <c r="K2175" s="42">
        <v>12</v>
      </c>
      <c r="L2175" s="42" t="s">
        <v>9129</v>
      </c>
      <c r="M2175" s="44">
        <v>123</v>
      </c>
      <c r="N2175" s="42" t="s">
        <v>9308</v>
      </c>
      <c r="O2175" s="42">
        <v>102</v>
      </c>
      <c r="P2175" s="42" t="s">
        <v>8709</v>
      </c>
      <c r="Q2175" s="42">
        <v>4</v>
      </c>
      <c r="R2175" s="45" t="s">
        <v>4192</v>
      </c>
    </row>
    <row r="2176" spans="1:18" ht="14.1" customHeight="1">
      <c r="A2176" s="42" t="str">
        <f t="shared" si="24"/>
        <v>12123</v>
      </c>
      <c r="B2176" s="42" t="str">
        <f t="shared" si="25"/>
        <v>12123102</v>
      </c>
      <c r="C2176" s="42" t="str">
        <f t="shared" si="26"/>
        <v>121231025</v>
      </c>
      <c r="I2176" s="42">
        <v>120799</v>
      </c>
      <c r="J2176" s="42" t="s">
        <v>9321</v>
      </c>
      <c r="K2176" s="42">
        <v>12</v>
      </c>
      <c r="L2176" s="42" t="s">
        <v>9129</v>
      </c>
      <c r="M2176" s="44">
        <v>123</v>
      </c>
      <c r="N2176" s="42" t="s">
        <v>9308</v>
      </c>
      <c r="O2176" s="42">
        <v>102</v>
      </c>
      <c r="P2176" s="42" t="s">
        <v>8709</v>
      </c>
      <c r="Q2176" s="42">
        <v>5</v>
      </c>
      <c r="R2176" s="45" t="s">
        <v>4810</v>
      </c>
    </row>
    <row r="2177" spans="1:18" ht="14.1" customHeight="1">
      <c r="A2177" s="42" t="str">
        <f t="shared" si="24"/>
        <v>12123</v>
      </c>
      <c r="B2177" s="42" t="str">
        <f t="shared" si="25"/>
        <v>12123102</v>
      </c>
      <c r="C2177" s="42" t="str">
        <f t="shared" si="26"/>
        <v>121231026</v>
      </c>
      <c r="I2177" s="42">
        <v>120800</v>
      </c>
      <c r="J2177" s="42" t="s">
        <v>9322</v>
      </c>
      <c r="K2177" s="42">
        <v>12</v>
      </c>
      <c r="L2177" s="42" t="s">
        <v>9129</v>
      </c>
      <c r="M2177" s="44">
        <v>123</v>
      </c>
      <c r="N2177" s="42" t="s">
        <v>9308</v>
      </c>
      <c r="O2177" s="42">
        <v>102</v>
      </c>
      <c r="P2177" s="42" t="s">
        <v>8709</v>
      </c>
      <c r="Q2177" s="42">
        <v>6</v>
      </c>
      <c r="R2177" s="45" t="s">
        <v>4134</v>
      </c>
    </row>
    <row r="2178" spans="1:18" ht="14.1" customHeight="1">
      <c r="A2178" s="42" t="str">
        <f t="shared" si="24"/>
        <v>12123</v>
      </c>
      <c r="B2178" s="42" t="str">
        <f t="shared" si="25"/>
        <v>12123102</v>
      </c>
      <c r="C2178" s="42" t="str">
        <f t="shared" si="26"/>
        <v>121231027</v>
      </c>
      <c r="I2178" s="42">
        <v>120801</v>
      </c>
      <c r="J2178" s="42" t="s">
        <v>9323</v>
      </c>
      <c r="K2178" s="42">
        <v>12</v>
      </c>
      <c r="L2178" s="42" t="s">
        <v>9129</v>
      </c>
      <c r="M2178" s="44">
        <v>123</v>
      </c>
      <c r="N2178" s="42" t="s">
        <v>9308</v>
      </c>
      <c r="O2178" s="42">
        <v>102</v>
      </c>
      <c r="P2178" s="42" t="s">
        <v>8709</v>
      </c>
      <c r="Q2178" s="42">
        <v>7</v>
      </c>
      <c r="R2178" s="45" t="s">
        <v>8716</v>
      </c>
    </row>
    <row r="2179" spans="1:18" ht="14.1" customHeight="1">
      <c r="A2179" s="42" t="str">
        <f t="shared" si="24"/>
        <v>12123</v>
      </c>
      <c r="B2179" s="42" t="str">
        <f t="shared" si="25"/>
        <v>12123102</v>
      </c>
      <c r="C2179" s="42" t="str">
        <f t="shared" si="26"/>
        <v>121231028</v>
      </c>
      <c r="I2179" s="42">
        <v>120802</v>
      </c>
      <c r="J2179" s="42" t="s">
        <v>9324</v>
      </c>
      <c r="K2179" s="42">
        <v>12</v>
      </c>
      <c r="L2179" s="42" t="s">
        <v>9129</v>
      </c>
      <c r="M2179" s="44">
        <v>123</v>
      </c>
      <c r="N2179" s="42" t="s">
        <v>9308</v>
      </c>
      <c r="O2179" s="42">
        <v>102</v>
      </c>
      <c r="P2179" s="42" t="s">
        <v>8709</v>
      </c>
      <c r="Q2179" s="42">
        <v>8</v>
      </c>
      <c r="R2179" s="45" t="s">
        <v>7176</v>
      </c>
    </row>
    <row r="2180" spans="1:18" ht="14.1" customHeight="1">
      <c r="A2180" s="42" t="str">
        <f t="shared" si="24"/>
        <v>12123</v>
      </c>
      <c r="B2180" s="42" t="str">
        <f t="shared" si="25"/>
        <v>12123102</v>
      </c>
      <c r="C2180" s="42" t="str">
        <f t="shared" si="26"/>
        <v>121231029</v>
      </c>
      <c r="I2180" s="42">
        <v>120803</v>
      </c>
      <c r="J2180" s="42" t="s">
        <v>9325</v>
      </c>
      <c r="K2180" s="42">
        <v>12</v>
      </c>
      <c r="L2180" s="42" t="s">
        <v>9129</v>
      </c>
      <c r="M2180" s="44">
        <v>123</v>
      </c>
      <c r="N2180" s="42" t="s">
        <v>9308</v>
      </c>
      <c r="O2180" s="42">
        <v>102</v>
      </c>
      <c r="P2180" s="42" t="s">
        <v>8709</v>
      </c>
      <c r="Q2180" s="42">
        <v>9</v>
      </c>
      <c r="R2180" s="45" t="s">
        <v>4776</v>
      </c>
    </row>
    <row r="2181" spans="1:18" ht="14.1" customHeight="1">
      <c r="A2181" s="42" t="str">
        <f t="shared" si="24"/>
        <v>12123</v>
      </c>
      <c r="B2181" s="42" t="str">
        <f t="shared" si="25"/>
        <v>12123102</v>
      </c>
      <c r="C2181" s="42" t="str">
        <f t="shared" si="26"/>
        <v>1212310219</v>
      </c>
      <c r="I2181" s="42">
        <v>120804</v>
      </c>
      <c r="J2181" s="42" t="s">
        <v>9326</v>
      </c>
      <c r="K2181" s="42">
        <v>12</v>
      </c>
      <c r="L2181" s="42" t="s">
        <v>9129</v>
      </c>
      <c r="M2181" s="44">
        <v>123</v>
      </c>
      <c r="N2181" s="42" t="s">
        <v>9308</v>
      </c>
      <c r="O2181" s="42">
        <v>102</v>
      </c>
      <c r="P2181" s="42" t="s">
        <v>8709</v>
      </c>
      <c r="Q2181" s="42">
        <v>19</v>
      </c>
      <c r="R2181" s="45" t="s">
        <v>1479</v>
      </c>
    </row>
    <row r="2182" spans="1:18" ht="14.1" customHeight="1">
      <c r="A2182" s="42" t="str">
        <f t="shared" si="24"/>
        <v>12123</v>
      </c>
      <c r="B2182" s="42" t="str">
        <f t="shared" si="25"/>
        <v>12123103</v>
      </c>
      <c r="C2182" s="42" t="str">
        <f t="shared" si="26"/>
        <v>121231031</v>
      </c>
      <c r="I2182" s="42">
        <v>120805</v>
      </c>
      <c r="J2182" s="42" t="s">
        <v>9327</v>
      </c>
      <c r="K2182" s="42">
        <v>12</v>
      </c>
      <c r="L2182" s="42" t="s">
        <v>9129</v>
      </c>
      <c r="M2182" s="44">
        <v>123</v>
      </c>
      <c r="N2182" s="42" t="s">
        <v>9308</v>
      </c>
      <c r="O2182" s="42">
        <v>103</v>
      </c>
      <c r="P2182" s="42" t="s">
        <v>9291</v>
      </c>
      <c r="Q2182" s="42">
        <v>1</v>
      </c>
      <c r="R2182" s="45" t="s">
        <v>8987</v>
      </c>
    </row>
    <row r="2183" spans="1:18" ht="14.1" customHeight="1">
      <c r="A2183" s="42" t="str">
        <f t="shared" si="24"/>
        <v>12123</v>
      </c>
      <c r="B2183" s="42" t="str">
        <f t="shared" si="25"/>
        <v>12123103</v>
      </c>
      <c r="C2183" s="42" t="str">
        <f t="shared" si="26"/>
        <v>121231032</v>
      </c>
      <c r="I2183" s="42">
        <v>120806</v>
      </c>
      <c r="J2183" s="42" t="s">
        <v>9328</v>
      </c>
      <c r="K2183" s="42">
        <v>12</v>
      </c>
      <c r="L2183" s="42" t="s">
        <v>9129</v>
      </c>
      <c r="M2183" s="44">
        <v>123</v>
      </c>
      <c r="N2183" s="42" t="s">
        <v>9308</v>
      </c>
      <c r="O2183" s="42">
        <v>103</v>
      </c>
      <c r="P2183" s="42" t="s">
        <v>9291</v>
      </c>
      <c r="Q2183" s="42">
        <v>2</v>
      </c>
      <c r="R2183" s="45" t="s">
        <v>9334</v>
      </c>
    </row>
    <row r="2184" spans="1:18" ht="14.1" customHeight="1">
      <c r="A2184" s="42" t="str">
        <f t="shared" si="24"/>
        <v>12123</v>
      </c>
      <c r="B2184" s="42" t="str">
        <f t="shared" si="25"/>
        <v>12123103</v>
      </c>
      <c r="C2184" s="42" t="str">
        <f t="shared" si="26"/>
        <v>121231033</v>
      </c>
      <c r="I2184" s="42">
        <v>120807</v>
      </c>
      <c r="J2184" s="42" t="s">
        <v>9329</v>
      </c>
      <c r="K2184" s="42">
        <v>12</v>
      </c>
      <c r="L2184" s="42" t="s">
        <v>9129</v>
      </c>
      <c r="M2184" s="44">
        <v>123</v>
      </c>
      <c r="N2184" s="42" t="s">
        <v>9308</v>
      </c>
      <c r="O2184" s="42">
        <v>103</v>
      </c>
      <c r="P2184" s="42" t="s">
        <v>9291</v>
      </c>
      <c r="Q2184" s="42">
        <v>3</v>
      </c>
      <c r="R2184" s="45" t="s">
        <v>9336</v>
      </c>
    </row>
    <row r="2185" spans="1:18" ht="14.1" customHeight="1">
      <c r="A2185" s="42" t="str">
        <f t="shared" si="24"/>
        <v>12123</v>
      </c>
      <c r="B2185" s="42" t="str">
        <f t="shared" si="25"/>
        <v>12123103</v>
      </c>
      <c r="C2185" s="42" t="str">
        <f t="shared" si="26"/>
        <v>121231034</v>
      </c>
      <c r="I2185" s="42">
        <v>120808</v>
      </c>
      <c r="J2185" s="42" t="s">
        <v>9330</v>
      </c>
      <c r="K2185" s="42">
        <v>12</v>
      </c>
      <c r="L2185" s="42" t="s">
        <v>9129</v>
      </c>
      <c r="M2185" s="44">
        <v>123</v>
      </c>
      <c r="N2185" s="42" t="s">
        <v>9308</v>
      </c>
      <c r="O2185" s="42">
        <v>103</v>
      </c>
      <c r="P2185" s="42" t="s">
        <v>9291</v>
      </c>
      <c r="Q2185" s="42">
        <v>4</v>
      </c>
      <c r="R2185" s="45" t="s">
        <v>9297</v>
      </c>
    </row>
    <row r="2186" spans="1:18" ht="14.1" customHeight="1">
      <c r="A2186" s="42" t="str">
        <f t="shared" si="24"/>
        <v>12123</v>
      </c>
      <c r="B2186" s="42" t="str">
        <f t="shared" si="25"/>
        <v>12123103</v>
      </c>
      <c r="C2186" s="42" t="str">
        <f t="shared" si="26"/>
        <v>121231035</v>
      </c>
      <c r="I2186" s="42">
        <v>120809</v>
      </c>
      <c r="J2186" s="42" t="s">
        <v>9331</v>
      </c>
      <c r="K2186" s="42">
        <v>12</v>
      </c>
      <c r="L2186" s="42" t="s">
        <v>9129</v>
      </c>
      <c r="M2186" s="44">
        <v>123</v>
      </c>
      <c r="N2186" s="42" t="s">
        <v>9308</v>
      </c>
      <c r="O2186" s="42">
        <v>103</v>
      </c>
      <c r="P2186" s="42" t="s">
        <v>9291</v>
      </c>
      <c r="Q2186" s="42">
        <v>5</v>
      </c>
      <c r="R2186" s="45" t="s">
        <v>9339</v>
      </c>
    </row>
    <row r="2187" spans="1:18" ht="14.1" customHeight="1">
      <c r="A2187" s="42" t="str">
        <f t="shared" si="24"/>
        <v>12123</v>
      </c>
      <c r="B2187" s="42" t="str">
        <f t="shared" si="25"/>
        <v>12123103</v>
      </c>
      <c r="C2187" s="42" t="str">
        <f t="shared" si="26"/>
        <v>1212310319</v>
      </c>
      <c r="I2187" s="42">
        <v>120810</v>
      </c>
      <c r="J2187" s="42" t="s">
        <v>9332</v>
      </c>
      <c r="K2187" s="42">
        <v>12</v>
      </c>
      <c r="L2187" s="42" t="s">
        <v>9129</v>
      </c>
      <c r="M2187" s="44">
        <v>123</v>
      </c>
      <c r="N2187" s="42" t="s">
        <v>9308</v>
      </c>
      <c r="O2187" s="42">
        <v>103</v>
      </c>
      <c r="P2187" s="42" t="s">
        <v>9291</v>
      </c>
      <c r="Q2187" s="42">
        <v>19</v>
      </c>
      <c r="R2187" s="45" t="s">
        <v>1479</v>
      </c>
    </row>
    <row r="2188" spans="1:18" ht="14.1" customHeight="1">
      <c r="A2188" s="42" t="str">
        <f t="shared" si="24"/>
        <v>12123</v>
      </c>
      <c r="B2188" s="42" t="str">
        <f t="shared" si="25"/>
        <v>12123104</v>
      </c>
      <c r="C2188" s="42" t="str">
        <f t="shared" si="26"/>
        <v>121231041</v>
      </c>
      <c r="I2188" s="42">
        <v>120811</v>
      </c>
      <c r="J2188" s="42" t="s">
        <v>9333</v>
      </c>
      <c r="K2188" s="42">
        <v>12</v>
      </c>
      <c r="L2188" s="42" t="s">
        <v>9129</v>
      </c>
      <c r="M2188" s="44">
        <v>123</v>
      </c>
      <c r="N2188" s="42" t="s">
        <v>9308</v>
      </c>
      <c r="O2188" s="42">
        <v>104</v>
      </c>
      <c r="P2188" s="42" t="s">
        <v>5864</v>
      </c>
      <c r="Q2188" s="42">
        <v>1</v>
      </c>
      <c r="R2188" s="45" t="s">
        <v>9342</v>
      </c>
    </row>
    <row r="2189" spans="1:18" ht="14.1" customHeight="1">
      <c r="A2189" s="42" t="str">
        <f t="shared" si="24"/>
        <v>12123</v>
      </c>
      <c r="B2189" s="42" t="str">
        <f t="shared" si="25"/>
        <v>12123104</v>
      </c>
      <c r="C2189" s="42" t="str">
        <f t="shared" si="26"/>
        <v>121231042</v>
      </c>
      <c r="I2189" s="42">
        <v>120812</v>
      </c>
      <c r="J2189" s="42" t="s">
        <v>9335</v>
      </c>
      <c r="K2189" s="42">
        <v>12</v>
      </c>
      <c r="L2189" s="42" t="s">
        <v>9129</v>
      </c>
      <c r="M2189" s="44">
        <v>123</v>
      </c>
      <c r="N2189" s="42" t="s">
        <v>9308</v>
      </c>
      <c r="O2189" s="42">
        <v>104</v>
      </c>
      <c r="P2189" s="42" t="s">
        <v>5864</v>
      </c>
      <c r="Q2189" s="42">
        <v>2</v>
      </c>
      <c r="R2189" s="45" t="s">
        <v>9344</v>
      </c>
    </row>
    <row r="2190" spans="1:18" ht="14.1" customHeight="1">
      <c r="A2190" s="42" t="str">
        <f t="shared" si="24"/>
        <v>12123</v>
      </c>
      <c r="B2190" s="42" t="str">
        <f t="shared" si="25"/>
        <v>12123104</v>
      </c>
      <c r="C2190" s="42" t="str">
        <f t="shared" si="26"/>
        <v>121231043</v>
      </c>
      <c r="I2190" s="42">
        <v>120813</v>
      </c>
      <c r="J2190" s="42" t="s">
        <v>9337</v>
      </c>
      <c r="K2190" s="42">
        <v>12</v>
      </c>
      <c r="L2190" s="42" t="s">
        <v>9129</v>
      </c>
      <c r="M2190" s="44">
        <v>123</v>
      </c>
      <c r="N2190" s="42" t="s">
        <v>9308</v>
      </c>
      <c r="O2190" s="42">
        <v>104</v>
      </c>
      <c r="P2190" s="42" t="s">
        <v>5864</v>
      </c>
      <c r="Q2190" s="42">
        <v>3</v>
      </c>
      <c r="R2190" s="45" t="s">
        <v>9346</v>
      </c>
    </row>
    <row r="2191" spans="1:18" ht="14.1" customHeight="1">
      <c r="A2191" s="42" t="str">
        <f t="shared" si="24"/>
        <v>12123</v>
      </c>
      <c r="B2191" s="42" t="str">
        <f t="shared" si="25"/>
        <v>12123104</v>
      </c>
      <c r="C2191" s="42" t="str">
        <f t="shared" si="26"/>
        <v>1212310419</v>
      </c>
      <c r="I2191" s="42">
        <v>120814</v>
      </c>
      <c r="J2191" s="42" t="s">
        <v>9338</v>
      </c>
      <c r="K2191" s="42">
        <v>12</v>
      </c>
      <c r="L2191" s="42" t="s">
        <v>9129</v>
      </c>
      <c r="M2191" s="44">
        <v>123</v>
      </c>
      <c r="N2191" s="42" t="s">
        <v>9308</v>
      </c>
      <c r="O2191" s="42">
        <v>104</v>
      </c>
      <c r="P2191" s="42" t="s">
        <v>5864</v>
      </c>
      <c r="Q2191" s="42">
        <v>19</v>
      </c>
      <c r="R2191" s="45" t="s">
        <v>1479</v>
      </c>
    </row>
    <row r="2192" spans="1:18" ht="14.1" customHeight="1">
      <c r="A2192" s="42" t="str">
        <f t="shared" si="24"/>
        <v>12123</v>
      </c>
      <c r="B2192" s="42" t="str">
        <f t="shared" si="25"/>
        <v>12123105</v>
      </c>
      <c r="C2192" s="42" t="str">
        <f t="shared" si="26"/>
        <v>121231051</v>
      </c>
      <c r="I2192" s="42">
        <v>120815</v>
      </c>
      <c r="J2192" s="42" t="s">
        <v>9340</v>
      </c>
      <c r="K2192" s="42">
        <v>12</v>
      </c>
      <c r="L2192" s="42" t="s">
        <v>9129</v>
      </c>
      <c r="M2192" s="44">
        <v>123</v>
      </c>
      <c r="N2192" s="42" t="s">
        <v>9308</v>
      </c>
      <c r="O2192" s="42">
        <v>105</v>
      </c>
      <c r="P2192" s="42" t="s">
        <v>8719</v>
      </c>
      <c r="Q2192" s="42">
        <v>1</v>
      </c>
      <c r="R2192" s="45" t="s">
        <v>8720</v>
      </c>
    </row>
    <row r="2193" spans="1:18" ht="14.1" customHeight="1">
      <c r="A2193" s="42" t="str">
        <f t="shared" si="24"/>
        <v>12123</v>
      </c>
      <c r="B2193" s="42" t="str">
        <f t="shared" si="25"/>
        <v>12123105</v>
      </c>
      <c r="C2193" s="42" t="str">
        <f t="shared" si="26"/>
        <v>121231052</v>
      </c>
      <c r="I2193" s="42">
        <v>120816</v>
      </c>
      <c r="J2193" s="42" t="s">
        <v>9341</v>
      </c>
      <c r="K2193" s="42">
        <v>12</v>
      </c>
      <c r="L2193" s="42" t="s">
        <v>9129</v>
      </c>
      <c r="M2193" s="44">
        <v>123</v>
      </c>
      <c r="N2193" s="42" t="s">
        <v>9308</v>
      </c>
      <c r="O2193" s="42">
        <v>105</v>
      </c>
      <c r="P2193" s="42" t="s">
        <v>8719</v>
      </c>
      <c r="Q2193" s="42">
        <v>2</v>
      </c>
      <c r="R2193" s="45" t="s">
        <v>8722</v>
      </c>
    </row>
    <row r="2194" spans="1:18" ht="14.1" customHeight="1">
      <c r="A2194" s="42" t="str">
        <f t="shared" si="24"/>
        <v>12123</v>
      </c>
      <c r="B2194" s="42" t="str">
        <f t="shared" si="25"/>
        <v>12123105</v>
      </c>
      <c r="C2194" s="42" t="str">
        <f t="shared" si="26"/>
        <v>121231053</v>
      </c>
      <c r="I2194" s="42">
        <v>120817</v>
      </c>
      <c r="J2194" s="42" t="s">
        <v>9343</v>
      </c>
      <c r="K2194" s="42">
        <v>12</v>
      </c>
      <c r="L2194" s="42" t="s">
        <v>9129</v>
      </c>
      <c r="M2194" s="44">
        <v>123</v>
      </c>
      <c r="N2194" s="42" t="s">
        <v>9308</v>
      </c>
      <c r="O2194" s="42">
        <v>105</v>
      </c>
      <c r="P2194" s="42" t="s">
        <v>8719</v>
      </c>
      <c r="Q2194" s="42">
        <v>3</v>
      </c>
      <c r="R2194" s="45" t="s">
        <v>8724</v>
      </c>
    </row>
    <row r="2195" spans="1:18" ht="14.1" customHeight="1">
      <c r="A2195" s="42" t="str">
        <f t="shared" si="24"/>
        <v>12123</v>
      </c>
      <c r="B2195" s="42" t="str">
        <f t="shared" si="25"/>
        <v>12123105</v>
      </c>
      <c r="C2195" s="42" t="str">
        <f t="shared" si="26"/>
        <v>121231054</v>
      </c>
      <c r="I2195" s="42">
        <v>120818</v>
      </c>
      <c r="J2195" s="42" t="s">
        <v>9345</v>
      </c>
      <c r="K2195" s="42">
        <v>12</v>
      </c>
      <c r="L2195" s="42" t="s">
        <v>9129</v>
      </c>
      <c r="M2195" s="44">
        <v>123</v>
      </c>
      <c r="N2195" s="42" t="s">
        <v>9308</v>
      </c>
      <c r="O2195" s="42">
        <v>105</v>
      </c>
      <c r="P2195" s="42" t="s">
        <v>8719</v>
      </c>
      <c r="Q2195" s="42">
        <v>4</v>
      </c>
      <c r="R2195" s="45" t="s">
        <v>8726</v>
      </c>
    </row>
    <row r="2196" spans="1:18" ht="14.1" customHeight="1">
      <c r="A2196" s="42" t="str">
        <f t="shared" si="24"/>
        <v>12123</v>
      </c>
      <c r="B2196" s="42" t="str">
        <f t="shared" si="25"/>
        <v>12123105</v>
      </c>
      <c r="C2196" s="42" t="str">
        <f t="shared" si="26"/>
        <v>121231055</v>
      </c>
      <c r="I2196" s="42">
        <v>120819</v>
      </c>
      <c r="J2196" s="42" t="s">
        <v>9347</v>
      </c>
      <c r="K2196" s="42">
        <v>12</v>
      </c>
      <c r="L2196" s="42" t="s">
        <v>9129</v>
      </c>
      <c r="M2196" s="44">
        <v>123</v>
      </c>
      <c r="N2196" s="42" t="s">
        <v>9308</v>
      </c>
      <c r="O2196" s="42">
        <v>105</v>
      </c>
      <c r="P2196" s="42" t="s">
        <v>8719</v>
      </c>
      <c r="Q2196" s="42">
        <v>5</v>
      </c>
      <c r="R2196" s="45" t="s">
        <v>9353</v>
      </c>
    </row>
    <row r="2197" spans="1:18" ht="14.1" customHeight="1">
      <c r="A2197" s="42" t="str">
        <f t="shared" si="24"/>
        <v>12123</v>
      </c>
      <c r="B2197" s="42" t="str">
        <f t="shared" si="25"/>
        <v>12123105</v>
      </c>
      <c r="C2197" s="42" t="str">
        <f t="shared" si="26"/>
        <v>1212310519</v>
      </c>
      <c r="I2197" s="42">
        <v>120820</v>
      </c>
      <c r="J2197" s="42" t="s">
        <v>9348</v>
      </c>
      <c r="K2197" s="42">
        <v>12</v>
      </c>
      <c r="L2197" s="42" t="s">
        <v>9129</v>
      </c>
      <c r="M2197" s="44">
        <v>123</v>
      </c>
      <c r="N2197" s="42" t="s">
        <v>9308</v>
      </c>
      <c r="O2197" s="42">
        <v>105</v>
      </c>
      <c r="P2197" s="42" t="s">
        <v>8719</v>
      </c>
      <c r="Q2197" s="42">
        <v>19</v>
      </c>
      <c r="R2197" s="45" t="s">
        <v>1479</v>
      </c>
    </row>
    <row r="2198" spans="1:18" ht="14.1" customHeight="1">
      <c r="A2198" s="42" t="str">
        <f t="shared" si="24"/>
        <v>12123</v>
      </c>
      <c r="B2198" s="42" t="str">
        <f t="shared" si="25"/>
        <v>12123106</v>
      </c>
      <c r="C2198" s="42" t="str">
        <f t="shared" si="26"/>
        <v>121231061</v>
      </c>
      <c r="I2198" s="42">
        <v>120821</v>
      </c>
      <c r="J2198" s="42" t="s">
        <v>9349</v>
      </c>
      <c r="K2198" s="42">
        <v>12</v>
      </c>
      <c r="L2198" s="42" t="s">
        <v>9129</v>
      </c>
      <c r="M2198" s="44">
        <v>123</v>
      </c>
      <c r="N2198" s="42" t="s">
        <v>9308</v>
      </c>
      <c r="O2198" s="42">
        <v>106</v>
      </c>
      <c r="P2198" s="42" t="s">
        <v>7183</v>
      </c>
      <c r="Q2198" s="42">
        <v>1</v>
      </c>
      <c r="R2198" s="45" t="s">
        <v>8738</v>
      </c>
    </row>
    <row r="2199" spans="1:18" ht="14.1" customHeight="1">
      <c r="A2199" s="42" t="str">
        <f t="shared" si="24"/>
        <v>12123</v>
      </c>
      <c r="B2199" s="42" t="str">
        <f t="shared" si="25"/>
        <v>12123106</v>
      </c>
      <c r="C2199" s="42" t="str">
        <f t="shared" si="26"/>
        <v>121231062</v>
      </c>
      <c r="I2199" s="42">
        <v>120822</v>
      </c>
      <c r="J2199" s="42" t="s">
        <v>9350</v>
      </c>
      <c r="K2199" s="42">
        <v>12</v>
      </c>
      <c r="L2199" s="42" t="s">
        <v>9129</v>
      </c>
      <c r="M2199" s="44">
        <v>123</v>
      </c>
      <c r="N2199" s="42" t="s">
        <v>9308</v>
      </c>
      <c r="O2199" s="42">
        <v>106</v>
      </c>
      <c r="P2199" s="42" t="s">
        <v>7183</v>
      </c>
      <c r="Q2199" s="42">
        <v>2</v>
      </c>
      <c r="R2199" s="45" t="s">
        <v>8740</v>
      </c>
    </row>
    <row r="2200" spans="1:18" ht="14.1" customHeight="1">
      <c r="A2200" s="42" t="str">
        <f t="shared" si="24"/>
        <v>12123</v>
      </c>
      <c r="B2200" s="42" t="str">
        <f t="shared" si="25"/>
        <v>12123106</v>
      </c>
      <c r="C2200" s="42" t="str">
        <f t="shared" si="26"/>
        <v>121231063</v>
      </c>
      <c r="I2200" s="42">
        <v>120823</v>
      </c>
      <c r="J2200" s="42" t="s">
        <v>9351</v>
      </c>
      <c r="K2200" s="42">
        <v>12</v>
      </c>
      <c r="L2200" s="42" t="s">
        <v>9129</v>
      </c>
      <c r="M2200" s="44">
        <v>123</v>
      </c>
      <c r="N2200" s="42" t="s">
        <v>9308</v>
      </c>
      <c r="O2200" s="42">
        <v>106</v>
      </c>
      <c r="P2200" s="42" t="s">
        <v>7183</v>
      </c>
      <c r="Q2200" s="42">
        <v>3</v>
      </c>
      <c r="R2200" s="45" t="s">
        <v>8742</v>
      </c>
    </row>
    <row r="2201" spans="1:18" ht="14.1" customHeight="1">
      <c r="A2201" s="42" t="str">
        <f t="shared" si="24"/>
        <v>12123</v>
      </c>
      <c r="B2201" s="42" t="str">
        <f t="shared" si="25"/>
        <v>12123106</v>
      </c>
      <c r="C2201" s="42" t="str">
        <f t="shared" si="26"/>
        <v>121231064</v>
      </c>
      <c r="I2201" s="42">
        <v>120824</v>
      </c>
      <c r="J2201" s="42" t="s">
        <v>9352</v>
      </c>
      <c r="K2201" s="42">
        <v>12</v>
      </c>
      <c r="L2201" s="42" t="s">
        <v>9129</v>
      </c>
      <c r="M2201" s="44">
        <v>123</v>
      </c>
      <c r="N2201" s="42" t="s">
        <v>9308</v>
      </c>
      <c r="O2201" s="42">
        <v>106</v>
      </c>
      <c r="P2201" s="42" t="s">
        <v>7183</v>
      </c>
      <c r="Q2201" s="42">
        <v>4</v>
      </c>
      <c r="R2201" s="45" t="s">
        <v>8744</v>
      </c>
    </row>
    <row r="2202" spans="1:18" ht="14.1" customHeight="1">
      <c r="A2202" s="42" t="str">
        <f t="shared" si="24"/>
        <v>12123</v>
      </c>
      <c r="B2202" s="42" t="str">
        <f t="shared" si="25"/>
        <v>12123106</v>
      </c>
      <c r="C2202" s="42" t="str">
        <f t="shared" si="26"/>
        <v>121231065</v>
      </c>
      <c r="I2202" s="42">
        <v>120825</v>
      </c>
      <c r="J2202" s="42" t="s">
        <v>9354</v>
      </c>
      <c r="K2202" s="42">
        <v>12</v>
      </c>
      <c r="L2202" s="42" t="s">
        <v>9129</v>
      </c>
      <c r="M2202" s="44">
        <v>123</v>
      </c>
      <c r="N2202" s="42" t="s">
        <v>9308</v>
      </c>
      <c r="O2202" s="42">
        <v>106</v>
      </c>
      <c r="P2202" s="42" t="s">
        <v>7183</v>
      </c>
      <c r="Q2202" s="42">
        <v>5</v>
      </c>
      <c r="R2202" s="45" t="s">
        <v>8746</v>
      </c>
    </row>
    <row r="2203" spans="1:18" ht="14.1" customHeight="1">
      <c r="A2203" s="42" t="str">
        <f t="shared" si="24"/>
        <v>12123</v>
      </c>
      <c r="B2203" s="42" t="str">
        <f t="shared" si="25"/>
        <v>12123106</v>
      </c>
      <c r="C2203" s="42" t="str">
        <f t="shared" si="26"/>
        <v>121231066</v>
      </c>
      <c r="I2203" s="42">
        <v>120826</v>
      </c>
      <c r="J2203" s="42" t="s">
        <v>9355</v>
      </c>
      <c r="K2203" s="42">
        <v>12</v>
      </c>
      <c r="L2203" s="42" t="s">
        <v>9129</v>
      </c>
      <c r="M2203" s="44">
        <v>123</v>
      </c>
      <c r="N2203" s="42" t="s">
        <v>9308</v>
      </c>
      <c r="O2203" s="42">
        <v>106</v>
      </c>
      <c r="P2203" s="42" t="s">
        <v>7183</v>
      </c>
      <c r="Q2203" s="42">
        <v>6</v>
      </c>
      <c r="R2203" s="45" t="s">
        <v>9361</v>
      </c>
    </row>
    <row r="2204" spans="1:18" ht="14.1" customHeight="1">
      <c r="A2204" s="42" t="str">
        <f t="shared" si="24"/>
        <v>12123</v>
      </c>
      <c r="B2204" s="42" t="str">
        <f t="shared" si="25"/>
        <v>12123106</v>
      </c>
      <c r="C2204" s="42" t="str">
        <f t="shared" si="26"/>
        <v>1212310619</v>
      </c>
      <c r="I2204" s="42">
        <v>120827</v>
      </c>
      <c r="J2204" s="42" t="s">
        <v>9356</v>
      </c>
      <c r="K2204" s="42">
        <v>12</v>
      </c>
      <c r="L2204" s="42" t="s">
        <v>9129</v>
      </c>
      <c r="M2204" s="44">
        <v>123</v>
      </c>
      <c r="N2204" s="42" t="s">
        <v>9308</v>
      </c>
      <c r="O2204" s="42">
        <v>106</v>
      </c>
      <c r="P2204" s="42" t="s">
        <v>7183</v>
      </c>
      <c r="Q2204" s="42">
        <v>19</v>
      </c>
      <c r="R2204" s="45" t="s">
        <v>1479</v>
      </c>
    </row>
    <row r="2205" spans="1:18" ht="14.1" customHeight="1">
      <c r="A2205" s="42" t="str">
        <f t="shared" si="24"/>
        <v>12123</v>
      </c>
      <c r="B2205" s="42" t="str">
        <f t="shared" si="25"/>
        <v>12123107</v>
      </c>
      <c r="C2205" s="42" t="str">
        <f t="shared" si="26"/>
        <v>121231071</v>
      </c>
      <c r="I2205" s="42">
        <v>120828</v>
      </c>
      <c r="J2205" s="42" t="s">
        <v>9357</v>
      </c>
      <c r="K2205" s="42">
        <v>12</v>
      </c>
      <c r="L2205" s="42" t="s">
        <v>9129</v>
      </c>
      <c r="M2205" s="44">
        <v>123</v>
      </c>
      <c r="N2205" s="42" t="s">
        <v>9308</v>
      </c>
      <c r="O2205" s="42">
        <v>107</v>
      </c>
      <c r="P2205" s="42" t="s">
        <v>8731</v>
      </c>
      <c r="Q2205" s="42">
        <v>1</v>
      </c>
      <c r="R2205" s="45" t="s">
        <v>8732</v>
      </c>
    </row>
    <row r="2206" spans="1:18" ht="14.1" customHeight="1">
      <c r="A2206" s="42" t="str">
        <f t="shared" si="24"/>
        <v>12123</v>
      </c>
      <c r="B2206" s="42" t="str">
        <f t="shared" si="25"/>
        <v>12123107</v>
      </c>
      <c r="C2206" s="42" t="str">
        <f t="shared" si="26"/>
        <v>121231072</v>
      </c>
      <c r="I2206" s="42">
        <v>120829</v>
      </c>
      <c r="J2206" s="42" t="s">
        <v>9358</v>
      </c>
      <c r="K2206" s="42">
        <v>12</v>
      </c>
      <c r="L2206" s="42" t="s">
        <v>9129</v>
      </c>
      <c r="M2206" s="44">
        <v>123</v>
      </c>
      <c r="N2206" s="42" t="s">
        <v>9308</v>
      </c>
      <c r="O2206" s="42">
        <v>107</v>
      </c>
      <c r="P2206" s="42" t="s">
        <v>8731</v>
      </c>
      <c r="Q2206" s="42">
        <v>2</v>
      </c>
      <c r="R2206" s="45" t="s">
        <v>8734</v>
      </c>
    </row>
    <row r="2207" spans="1:18" ht="14.1" customHeight="1">
      <c r="A2207" s="42" t="str">
        <f t="shared" si="24"/>
        <v>12123</v>
      </c>
      <c r="B2207" s="42" t="str">
        <f t="shared" si="25"/>
        <v>12123107</v>
      </c>
      <c r="C2207" s="42" t="str">
        <f t="shared" si="26"/>
        <v>121231073</v>
      </c>
      <c r="I2207" s="42">
        <v>120830</v>
      </c>
      <c r="J2207" s="42" t="s">
        <v>9359</v>
      </c>
      <c r="K2207" s="42">
        <v>12</v>
      </c>
      <c r="L2207" s="42" t="s">
        <v>9129</v>
      </c>
      <c r="M2207" s="44">
        <v>123</v>
      </c>
      <c r="N2207" s="42" t="s">
        <v>9308</v>
      </c>
      <c r="O2207" s="42">
        <v>107</v>
      </c>
      <c r="P2207" s="42" t="s">
        <v>8731</v>
      </c>
      <c r="Q2207" s="42">
        <v>3</v>
      </c>
      <c r="R2207" s="45" t="s">
        <v>7235</v>
      </c>
    </row>
    <row r="2208" spans="1:18" ht="14.1" customHeight="1">
      <c r="A2208" s="42" t="str">
        <f t="shared" si="24"/>
        <v>12123</v>
      </c>
      <c r="B2208" s="42" t="str">
        <f t="shared" si="25"/>
        <v>12123107</v>
      </c>
      <c r="C2208" s="42" t="str">
        <f t="shared" si="26"/>
        <v>121231074</v>
      </c>
      <c r="I2208" s="42">
        <v>120831</v>
      </c>
      <c r="J2208" s="42" t="s">
        <v>9360</v>
      </c>
      <c r="K2208" s="42">
        <v>12</v>
      </c>
      <c r="L2208" s="42" t="s">
        <v>9129</v>
      </c>
      <c r="M2208" s="44">
        <v>123</v>
      </c>
      <c r="N2208" s="42" t="s">
        <v>9308</v>
      </c>
      <c r="O2208" s="42">
        <v>107</v>
      </c>
      <c r="P2208" s="42" t="s">
        <v>8731</v>
      </c>
      <c r="Q2208" s="42">
        <v>4</v>
      </c>
      <c r="R2208" s="45" t="s">
        <v>9367</v>
      </c>
    </row>
    <row r="2209" spans="1:18" ht="14.1" customHeight="1">
      <c r="A2209" s="42" t="str">
        <f t="shared" si="24"/>
        <v>12123</v>
      </c>
      <c r="B2209" s="42" t="str">
        <f t="shared" si="25"/>
        <v>12123107</v>
      </c>
      <c r="C2209" s="42" t="str">
        <f t="shared" si="26"/>
        <v>1212310719</v>
      </c>
      <c r="I2209" s="42">
        <v>120832</v>
      </c>
      <c r="J2209" s="42" t="s">
        <v>9362</v>
      </c>
      <c r="K2209" s="42">
        <v>12</v>
      </c>
      <c r="L2209" s="42" t="s">
        <v>9129</v>
      </c>
      <c r="M2209" s="44">
        <v>123</v>
      </c>
      <c r="N2209" s="42" t="s">
        <v>9308</v>
      </c>
      <c r="O2209" s="42">
        <v>107</v>
      </c>
      <c r="P2209" s="42" t="s">
        <v>8731</v>
      </c>
      <c r="Q2209" s="42">
        <v>19</v>
      </c>
      <c r="R2209" s="45" t="s">
        <v>1479</v>
      </c>
    </row>
    <row r="2210" spans="1:18" ht="14.1" customHeight="1">
      <c r="A2210" s="42" t="str">
        <f t="shared" si="24"/>
        <v>12123</v>
      </c>
      <c r="B2210" s="42" t="str">
        <f t="shared" si="25"/>
        <v>12123108</v>
      </c>
      <c r="C2210" s="42" t="str">
        <f t="shared" si="26"/>
        <v>121231081</v>
      </c>
      <c r="I2210" s="42">
        <v>120833</v>
      </c>
      <c r="J2210" s="42" t="s">
        <v>9363</v>
      </c>
      <c r="K2210" s="42">
        <v>12</v>
      </c>
      <c r="L2210" s="42" t="s">
        <v>9129</v>
      </c>
      <c r="M2210" s="44">
        <v>123</v>
      </c>
      <c r="N2210" s="42" t="s">
        <v>9308</v>
      </c>
      <c r="O2210" s="42">
        <v>108</v>
      </c>
      <c r="P2210" s="42" t="s">
        <v>1479</v>
      </c>
      <c r="Q2210" s="42">
        <v>1</v>
      </c>
      <c r="R2210" s="45" t="s">
        <v>1479</v>
      </c>
    </row>
    <row r="2211" spans="1:18" ht="14.1" customHeight="1">
      <c r="A2211" s="42" t="str">
        <f t="shared" si="24"/>
        <v>12124</v>
      </c>
      <c r="B2211" s="42" t="str">
        <f t="shared" si="25"/>
        <v>12124101</v>
      </c>
      <c r="C2211" s="42" t="str">
        <f t="shared" si="26"/>
        <v>121241011</v>
      </c>
      <c r="I2211" s="42">
        <v>120834</v>
      </c>
      <c r="J2211" s="42" t="s">
        <v>9364</v>
      </c>
      <c r="K2211" s="42">
        <v>12</v>
      </c>
      <c r="L2211" s="42" t="s">
        <v>9129</v>
      </c>
      <c r="M2211" s="44">
        <v>124</v>
      </c>
      <c r="N2211" s="42" t="s">
        <v>9371</v>
      </c>
      <c r="O2211" s="42">
        <v>101</v>
      </c>
      <c r="P2211" s="42" t="s">
        <v>8709</v>
      </c>
      <c r="Q2211" s="42">
        <v>1</v>
      </c>
      <c r="R2211" s="45" t="s">
        <v>4161</v>
      </c>
    </row>
    <row r="2212" spans="1:18" ht="14.1" customHeight="1">
      <c r="A2212" s="42" t="str">
        <f t="shared" si="24"/>
        <v>12124</v>
      </c>
      <c r="B2212" s="42" t="str">
        <f t="shared" si="25"/>
        <v>12124101</v>
      </c>
      <c r="C2212" s="42" t="str">
        <f t="shared" si="26"/>
        <v>121241012</v>
      </c>
      <c r="I2212" s="42">
        <v>120835</v>
      </c>
      <c r="J2212" s="42" t="s">
        <v>9365</v>
      </c>
      <c r="K2212" s="42">
        <v>12</v>
      </c>
      <c r="L2212" s="42" t="s">
        <v>9129</v>
      </c>
      <c r="M2212" s="44">
        <v>124</v>
      </c>
      <c r="N2212" s="42" t="s">
        <v>9371</v>
      </c>
      <c r="O2212" s="42">
        <v>101</v>
      </c>
      <c r="P2212" s="42" t="s">
        <v>8709</v>
      </c>
      <c r="Q2212" s="42">
        <v>2</v>
      </c>
      <c r="R2212" s="45" t="s">
        <v>9373</v>
      </c>
    </row>
    <row r="2213" spans="1:18" ht="14.1" customHeight="1">
      <c r="A2213" s="42" t="str">
        <f t="shared" si="24"/>
        <v>12124</v>
      </c>
      <c r="B2213" s="42" t="str">
        <f t="shared" si="25"/>
        <v>12124101</v>
      </c>
      <c r="C2213" s="42" t="str">
        <f t="shared" si="26"/>
        <v>121241013</v>
      </c>
      <c r="I2213" s="42">
        <v>120836</v>
      </c>
      <c r="J2213" s="42" t="s">
        <v>9366</v>
      </c>
      <c r="K2213" s="42">
        <v>12</v>
      </c>
      <c r="L2213" s="42" t="s">
        <v>9129</v>
      </c>
      <c r="M2213" s="44">
        <v>124</v>
      </c>
      <c r="N2213" s="42" t="s">
        <v>9371</v>
      </c>
      <c r="O2213" s="42">
        <v>101</v>
      </c>
      <c r="P2213" s="42" t="s">
        <v>8709</v>
      </c>
      <c r="Q2213" s="42">
        <v>3</v>
      </c>
      <c r="R2213" s="45" t="s">
        <v>9375</v>
      </c>
    </row>
    <row r="2214" spans="1:18" ht="14.1" customHeight="1">
      <c r="A2214" s="42" t="str">
        <f t="shared" si="24"/>
        <v>12124</v>
      </c>
      <c r="B2214" s="42" t="str">
        <f t="shared" si="25"/>
        <v>12124101</v>
      </c>
      <c r="C2214" s="42" t="str">
        <f t="shared" si="26"/>
        <v>121241014</v>
      </c>
      <c r="I2214" s="42">
        <v>120837</v>
      </c>
      <c r="J2214" s="42" t="s">
        <v>9368</v>
      </c>
      <c r="K2214" s="42">
        <v>12</v>
      </c>
      <c r="L2214" s="42" t="s">
        <v>9129</v>
      </c>
      <c r="M2214" s="44">
        <v>124</v>
      </c>
      <c r="N2214" s="42" t="s">
        <v>9371</v>
      </c>
      <c r="O2214" s="42">
        <v>101</v>
      </c>
      <c r="P2214" s="42" t="s">
        <v>8709</v>
      </c>
      <c r="Q2214" s="42">
        <v>4</v>
      </c>
      <c r="R2214" s="45" t="s">
        <v>9377</v>
      </c>
    </row>
    <row r="2215" spans="1:18" ht="14.1" customHeight="1">
      <c r="A2215" s="42" t="str">
        <f t="shared" si="24"/>
        <v>12124</v>
      </c>
      <c r="B2215" s="42" t="str">
        <f t="shared" si="25"/>
        <v>12124101</v>
      </c>
      <c r="C2215" s="42" t="str">
        <f t="shared" si="26"/>
        <v>121241015</v>
      </c>
      <c r="I2215" s="42">
        <v>120838</v>
      </c>
      <c r="J2215" s="42" t="s">
        <v>9369</v>
      </c>
      <c r="K2215" s="42">
        <v>12</v>
      </c>
      <c r="L2215" s="42" t="s">
        <v>9129</v>
      </c>
      <c r="M2215" s="44">
        <v>124</v>
      </c>
      <c r="N2215" s="42" t="s">
        <v>9371</v>
      </c>
      <c r="O2215" s="42">
        <v>101</v>
      </c>
      <c r="P2215" s="42" t="s">
        <v>8709</v>
      </c>
      <c r="Q2215" s="42">
        <v>5</v>
      </c>
      <c r="R2215" s="45" t="s">
        <v>4552</v>
      </c>
    </row>
    <row r="2216" spans="1:18" ht="14.1" customHeight="1">
      <c r="A2216" s="42" t="str">
        <f t="shared" si="24"/>
        <v>12124</v>
      </c>
      <c r="B2216" s="42" t="str">
        <f t="shared" si="25"/>
        <v>12124101</v>
      </c>
      <c r="C2216" s="42" t="str">
        <f t="shared" si="26"/>
        <v>121241016</v>
      </c>
      <c r="I2216" s="42">
        <v>120839</v>
      </c>
      <c r="J2216" s="42" t="s">
        <v>9370</v>
      </c>
      <c r="K2216" s="42">
        <v>12</v>
      </c>
      <c r="L2216" s="42" t="s">
        <v>9129</v>
      </c>
      <c r="M2216" s="44">
        <v>124</v>
      </c>
      <c r="N2216" s="42" t="s">
        <v>9371</v>
      </c>
      <c r="O2216" s="42">
        <v>101</v>
      </c>
      <c r="P2216" s="42" t="s">
        <v>8709</v>
      </c>
      <c r="Q2216" s="42">
        <v>6</v>
      </c>
      <c r="R2216" s="45" t="s">
        <v>9380</v>
      </c>
    </row>
    <row r="2217" spans="1:18" ht="14.1" customHeight="1">
      <c r="A2217" s="42" t="str">
        <f t="shared" si="24"/>
        <v>12124</v>
      </c>
      <c r="B2217" s="42" t="str">
        <f t="shared" si="25"/>
        <v>12124101</v>
      </c>
      <c r="C2217" s="42" t="str">
        <f t="shared" si="26"/>
        <v>121241017</v>
      </c>
      <c r="I2217" s="42">
        <v>120840</v>
      </c>
      <c r="J2217" s="42" t="s">
        <v>9372</v>
      </c>
      <c r="K2217" s="42">
        <v>12</v>
      </c>
      <c r="L2217" s="42" t="s">
        <v>9129</v>
      </c>
      <c r="M2217" s="44">
        <v>124</v>
      </c>
      <c r="N2217" s="42" t="s">
        <v>9371</v>
      </c>
      <c r="O2217" s="42">
        <v>101</v>
      </c>
      <c r="P2217" s="42" t="s">
        <v>8709</v>
      </c>
      <c r="Q2217" s="42">
        <v>7</v>
      </c>
      <c r="R2217" s="45" t="s">
        <v>3321</v>
      </c>
    </row>
    <row r="2218" spans="1:18" ht="14.1" customHeight="1">
      <c r="A2218" s="42" t="str">
        <f t="shared" si="24"/>
        <v>12124</v>
      </c>
      <c r="B2218" s="42" t="str">
        <f t="shared" si="25"/>
        <v>12124101</v>
      </c>
      <c r="C2218" s="42" t="str">
        <f t="shared" si="26"/>
        <v>121241018</v>
      </c>
      <c r="I2218" s="42">
        <v>120841</v>
      </c>
      <c r="J2218" s="42" t="s">
        <v>9374</v>
      </c>
      <c r="K2218" s="42">
        <v>12</v>
      </c>
      <c r="L2218" s="42" t="s">
        <v>9129</v>
      </c>
      <c r="M2218" s="44">
        <v>124</v>
      </c>
      <c r="N2218" s="42" t="s">
        <v>9371</v>
      </c>
      <c r="O2218" s="42">
        <v>101</v>
      </c>
      <c r="P2218" s="42" t="s">
        <v>8709</v>
      </c>
      <c r="Q2218" s="42">
        <v>8</v>
      </c>
      <c r="R2218" s="45" t="s">
        <v>1836</v>
      </c>
    </row>
    <row r="2219" spans="1:18" ht="14.1" customHeight="1">
      <c r="A2219" s="42" t="str">
        <f t="shared" si="24"/>
        <v>12124</v>
      </c>
      <c r="B2219" s="42" t="str">
        <f t="shared" si="25"/>
        <v>12124101</v>
      </c>
      <c r="C2219" s="42" t="str">
        <f t="shared" si="26"/>
        <v>121241019</v>
      </c>
      <c r="I2219" s="42">
        <v>120842</v>
      </c>
      <c r="J2219" s="42" t="s">
        <v>9376</v>
      </c>
      <c r="K2219" s="42">
        <v>12</v>
      </c>
      <c r="L2219" s="42" t="s">
        <v>9129</v>
      </c>
      <c r="M2219" s="44">
        <v>124</v>
      </c>
      <c r="N2219" s="42" t="s">
        <v>9371</v>
      </c>
      <c r="O2219" s="42">
        <v>101</v>
      </c>
      <c r="P2219" s="42" t="s">
        <v>8709</v>
      </c>
      <c r="Q2219" s="42">
        <v>9</v>
      </c>
      <c r="R2219" s="45" t="s">
        <v>9384</v>
      </c>
    </row>
    <row r="2220" spans="1:18" ht="14.1" customHeight="1">
      <c r="A2220" s="42" t="str">
        <f t="shared" si="24"/>
        <v>12124</v>
      </c>
      <c r="B2220" s="42" t="str">
        <f t="shared" si="25"/>
        <v>12124101</v>
      </c>
      <c r="C2220" s="42" t="str">
        <f t="shared" si="26"/>
        <v>1212410119</v>
      </c>
      <c r="I2220" s="42">
        <v>120843</v>
      </c>
      <c r="J2220" s="42" t="s">
        <v>9378</v>
      </c>
      <c r="K2220" s="42">
        <v>12</v>
      </c>
      <c r="L2220" s="42" t="s">
        <v>9129</v>
      </c>
      <c r="M2220" s="44">
        <v>124</v>
      </c>
      <c r="N2220" s="42" t="s">
        <v>9371</v>
      </c>
      <c r="O2220" s="42">
        <v>101</v>
      </c>
      <c r="P2220" s="42" t="s">
        <v>8709</v>
      </c>
      <c r="Q2220" s="42">
        <v>19</v>
      </c>
      <c r="R2220" s="45" t="s">
        <v>1479</v>
      </c>
    </row>
    <row r="2221" spans="1:18" ht="14.1" customHeight="1">
      <c r="A2221" s="42" t="str">
        <f t="shared" si="24"/>
        <v>12124</v>
      </c>
      <c r="B2221" s="42" t="str">
        <f t="shared" si="25"/>
        <v>12124102</v>
      </c>
      <c r="C2221" s="42" t="str">
        <f t="shared" si="26"/>
        <v>121241021</v>
      </c>
      <c r="I2221" s="42">
        <v>120844</v>
      </c>
      <c r="J2221" s="42" t="s">
        <v>9379</v>
      </c>
      <c r="K2221" s="42">
        <v>12</v>
      </c>
      <c r="L2221" s="42" t="s">
        <v>9129</v>
      </c>
      <c r="M2221" s="44">
        <v>124</v>
      </c>
      <c r="N2221" s="42" t="s">
        <v>9371</v>
      </c>
      <c r="O2221" s="42">
        <v>102</v>
      </c>
      <c r="P2221" s="42" t="s">
        <v>9309</v>
      </c>
      <c r="Q2221" s="42">
        <v>1</v>
      </c>
      <c r="R2221" s="45" t="s">
        <v>9316</v>
      </c>
    </row>
    <row r="2222" spans="1:18" ht="14.1" customHeight="1">
      <c r="A2222" s="42" t="str">
        <f t="shared" si="24"/>
        <v>12124</v>
      </c>
      <c r="B2222" s="42" t="str">
        <f t="shared" si="25"/>
        <v>12124102</v>
      </c>
      <c r="C2222" s="42" t="str">
        <f t="shared" si="26"/>
        <v>121241022</v>
      </c>
      <c r="I2222" s="42">
        <v>120845</v>
      </c>
      <c r="J2222" s="42" t="s">
        <v>9381</v>
      </c>
      <c r="K2222" s="42">
        <v>12</v>
      </c>
      <c r="L2222" s="42" t="s">
        <v>9129</v>
      </c>
      <c r="M2222" s="44">
        <v>124</v>
      </c>
      <c r="N2222" s="42" t="s">
        <v>9371</v>
      </c>
      <c r="O2222" s="42">
        <v>102</v>
      </c>
      <c r="P2222" s="42" t="s">
        <v>9309</v>
      </c>
      <c r="Q2222" s="42">
        <v>2</v>
      </c>
      <c r="R2222" s="45" t="s">
        <v>9314</v>
      </c>
    </row>
    <row r="2223" spans="1:18" ht="14.1" customHeight="1">
      <c r="A2223" s="42" t="str">
        <f t="shared" si="24"/>
        <v>12124</v>
      </c>
      <c r="B2223" s="42" t="str">
        <f t="shared" si="25"/>
        <v>12124102</v>
      </c>
      <c r="C2223" s="42" t="str">
        <f t="shared" si="26"/>
        <v>121241023</v>
      </c>
      <c r="I2223" s="42">
        <v>120846</v>
      </c>
      <c r="J2223" s="42" t="s">
        <v>9382</v>
      </c>
      <c r="K2223" s="42">
        <v>12</v>
      </c>
      <c r="L2223" s="42" t="s">
        <v>9129</v>
      </c>
      <c r="M2223" s="44">
        <v>124</v>
      </c>
      <c r="N2223" s="42" t="s">
        <v>9371</v>
      </c>
      <c r="O2223" s="42">
        <v>102</v>
      </c>
      <c r="P2223" s="42" t="s">
        <v>9309</v>
      </c>
      <c r="Q2223" s="42">
        <v>3</v>
      </c>
      <c r="R2223" s="45" t="s">
        <v>1898</v>
      </c>
    </row>
    <row r="2224" spans="1:18" ht="14.1" customHeight="1">
      <c r="A2224" s="42" t="str">
        <f t="shared" si="24"/>
        <v>12124</v>
      </c>
      <c r="B2224" s="42" t="str">
        <f t="shared" si="25"/>
        <v>12124102</v>
      </c>
      <c r="C2224" s="42" t="str">
        <f t="shared" si="26"/>
        <v>121241024</v>
      </c>
      <c r="I2224" s="42">
        <v>120847</v>
      </c>
      <c r="J2224" s="42" t="s">
        <v>9383</v>
      </c>
      <c r="K2224" s="42">
        <v>12</v>
      </c>
      <c r="L2224" s="42" t="s">
        <v>9129</v>
      </c>
      <c r="M2224" s="44">
        <v>124</v>
      </c>
      <c r="N2224" s="42" t="s">
        <v>9371</v>
      </c>
      <c r="O2224" s="42">
        <v>102</v>
      </c>
      <c r="P2224" s="42" t="s">
        <v>9309</v>
      </c>
      <c r="Q2224" s="42">
        <v>4</v>
      </c>
      <c r="R2224" s="45" t="s">
        <v>9312</v>
      </c>
    </row>
    <row r="2225" spans="1:18" ht="14.1" customHeight="1">
      <c r="A2225" s="42" t="str">
        <f t="shared" si="24"/>
        <v>12124</v>
      </c>
      <c r="B2225" s="42" t="str">
        <f t="shared" si="25"/>
        <v>12124102</v>
      </c>
      <c r="C2225" s="42" t="str">
        <f t="shared" si="26"/>
        <v>121241025</v>
      </c>
      <c r="I2225" s="42">
        <v>120848</v>
      </c>
      <c r="J2225" s="42" t="s">
        <v>9385</v>
      </c>
      <c r="K2225" s="42">
        <v>12</v>
      </c>
      <c r="L2225" s="42" t="s">
        <v>9129</v>
      </c>
      <c r="M2225" s="44">
        <v>124</v>
      </c>
      <c r="N2225" s="42" t="s">
        <v>9371</v>
      </c>
      <c r="O2225" s="42">
        <v>102</v>
      </c>
      <c r="P2225" s="42" t="s">
        <v>9309</v>
      </c>
      <c r="Q2225" s="42">
        <v>5</v>
      </c>
      <c r="R2225" s="45" t="s">
        <v>9318</v>
      </c>
    </row>
    <row r="2226" spans="1:18" ht="14.1" customHeight="1">
      <c r="A2226" s="42" t="str">
        <f t="shared" si="24"/>
        <v>12124</v>
      </c>
      <c r="B2226" s="42" t="str">
        <f t="shared" si="25"/>
        <v>12124102</v>
      </c>
      <c r="C2226" s="42" t="str">
        <f t="shared" si="26"/>
        <v>121241026</v>
      </c>
      <c r="I2226" s="42">
        <v>120849</v>
      </c>
      <c r="J2226" s="42" t="s">
        <v>9386</v>
      </c>
      <c r="K2226" s="42">
        <v>12</v>
      </c>
      <c r="L2226" s="42" t="s">
        <v>9129</v>
      </c>
      <c r="M2226" s="44">
        <v>124</v>
      </c>
      <c r="N2226" s="42" t="s">
        <v>9371</v>
      </c>
      <c r="O2226" s="42">
        <v>102</v>
      </c>
      <c r="P2226" s="42" t="s">
        <v>9309</v>
      </c>
      <c r="Q2226" s="42">
        <v>6</v>
      </c>
      <c r="R2226" s="45" t="s">
        <v>9310</v>
      </c>
    </row>
    <row r="2227" spans="1:18" ht="14.1" customHeight="1">
      <c r="A2227" s="42" t="str">
        <f t="shared" si="24"/>
        <v>12124</v>
      </c>
      <c r="B2227" s="42" t="str">
        <f t="shared" si="25"/>
        <v>12124102</v>
      </c>
      <c r="C2227" s="42" t="str">
        <f t="shared" si="26"/>
        <v>121241027</v>
      </c>
      <c r="I2227" s="42">
        <v>120850</v>
      </c>
      <c r="J2227" s="42" t="s">
        <v>9387</v>
      </c>
      <c r="K2227" s="42">
        <v>12</v>
      </c>
      <c r="L2227" s="42" t="s">
        <v>9129</v>
      </c>
      <c r="M2227" s="44">
        <v>124</v>
      </c>
      <c r="N2227" s="42" t="s">
        <v>9371</v>
      </c>
      <c r="O2227" s="42">
        <v>102</v>
      </c>
      <c r="P2227" s="42" t="s">
        <v>9309</v>
      </c>
      <c r="Q2227" s="42">
        <v>7</v>
      </c>
      <c r="R2227" s="45" t="s">
        <v>2741</v>
      </c>
    </row>
    <row r="2228" spans="1:18" ht="14.1" customHeight="1">
      <c r="A2228" s="42" t="str">
        <f t="shared" si="24"/>
        <v>12124</v>
      </c>
      <c r="B2228" s="42" t="str">
        <f t="shared" si="25"/>
        <v>12124102</v>
      </c>
      <c r="C2228" s="42" t="str">
        <f t="shared" si="26"/>
        <v>1212410219</v>
      </c>
      <c r="I2228" s="42">
        <v>120851</v>
      </c>
      <c r="J2228" s="42" t="s">
        <v>9388</v>
      </c>
      <c r="K2228" s="42">
        <v>12</v>
      </c>
      <c r="L2228" s="42" t="s">
        <v>9129</v>
      </c>
      <c r="M2228" s="44">
        <v>124</v>
      </c>
      <c r="N2228" s="42" t="s">
        <v>9371</v>
      </c>
      <c r="O2228" s="42">
        <v>102</v>
      </c>
      <c r="P2228" s="42" t="s">
        <v>9309</v>
      </c>
      <c r="Q2228" s="42">
        <v>19</v>
      </c>
      <c r="R2228" s="45" t="s">
        <v>1479</v>
      </c>
    </row>
    <row r="2229" spans="1:18" ht="14.1" customHeight="1">
      <c r="A2229" s="42" t="str">
        <f t="shared" si="24"/>
        <v>12124</v>
      </c>
      <c r="B2229" s="42" t="str">
        <f t="shared" si="25"/>
        <v>12124103</v>
      </c>
      <c r="C2229" s="42" t="str">
        <f t="shared" si="26"/>
        <v>121241031</v>
      </c>
      <c r="I2229" s="42">
        <v>120852</v>
      </c>
      <c r="J2229" s="42" t="s">
        <v>9389</v>
      </c>
      <c r="K2229" s="42">
        <v>12</v>
      </c>
      <c r="L2229" s="42" t="s">
        <v>9129</v>
      </c>
      <c r="M2229" s="44">
        <v>124</v>
      </c>
      <c r="N2229" s="42" t="s">
        <v>9371</v>
      </c>
      <c r="O2229" s="42">
        <v>103</v>
      </c>
      <c r="P2229" s="42" t="s">
        <v>7183</v>
      </c>
      <c r="Q2229" s="42">
        <v>1</v>
      </c>
      <c r="R2229" s="45" t="s">
        <v>8748</v>
      </c>
    </row>
    <row r="2230" spans="1:18" ht="14.1" customHeight="1">
      <c r="A2230" s="42" t="str">
        <f t="shared" si="24"/>
        <v>12124</v>
      </c>
      <c r="B2230" s="42" t="str">
        <f t="shared" si="25"/>
        <v>12124103</v>
      </c>
      <c r="C2230" s="42" t="str">
        <f t="shared" si="26"/>
        <v>121241032</v>
      </c>
      <c r="I2230" s="42">
        <v>120853</v>
      </c>
      <c r="J2230" s="42" t="s">
        <v>9390</v>
      </c>
      <c r="K2230" s="42">
        <v>12</v>
      </c>
      <c r="L2230" s="42" t="s">
        <v>9129</v>
      </c>
      <c r="M2230" s="44">
        <v>124</v>
      </c>
      <c r="N2230" s="42" t="s">
        <v>9371</v>
      </c>
      <c r="O2230" s="42">
        <v>103</v>
      </c>
      <c r="P2230" s="42" t="s">
        <v>7183</v>
      </c>
      <c r="Q2230" s="42">
        <v>2</v>
      </c>
      <c r="R2230" s="45" t="s">
        <v>9396</v>
      </c>
    </row>
    <row r="2231" spans="1:18" ht="14.1" customHeight="1">
      <c r="A2231" s="42" t="str">
        <f t="shared" si="24"/>
        <v>12124</v>
      </c>
      <c r="B2231" s="42" t="str">
        <f t="shared" si="25"/>
        <v>12124103</v>
      </c>
      <c r="C2231" s="42" t="str">
        <f t="shared" si="26"/>
        <v>121241033</v>
      </c>
      <c r="I2231" s="42">
        <v>120854</v>
      </c>
      <c r="J2231" s="42" t="s">
        <v>9391</v>
      </c>
      <c r="K2231" s="42">
        <v>12</v>
      </c>
      <c r="L2231" s="42" t="s">
        <v>9129</v>
      </c>
      <c r="M2231" s="44">
        <v>124</v>
      </c>
      <c r="N2231" s="42" t="s">
        <v>9371</v>
      </c>
      <c r="O2231" s="42">
        <v>103</v>
      </c>
      <c r="P2231" s="42" t="s">
        <v>7183</v>
      </c>
      <c r="Q2231" s="42">
        <v>3</v>
      </c>
      <c r="R2231" s="45" t="s">
        <v>9398</v>
      </c>
    </row>
    <row r="2232" spans="1:18" ht="14.1" customHeight="1">
      <c r="A2232" s="42" t="str">
        <f t="shared" si="24"/>
        <v>12124</v>
      </c>
      <c r="B2232" s="42" t="str">
        <f t="shared" si="25"/>
        <v>12124103</v>
      </c>
      <c r="C2232" s="42" t="str">
        <f t="shared" si="26"/>
        <v>121241034</v>
      </c>
      <c r="I2232" s="42">
        <v>120855</v>
      </c>
      <c r="J2232" s="42" t="s">
        <v>9392</v>
      </c>
      <c r="K2232" s="42">
        <v>12</v>
      </c>
      <c r="L2232" s="42" t="s">
        <v>9129</v>
      </c>
      <c r="M2232" s="44">
        <v>124</v>
      </c>
      <c r="N2232" s="42" t="s">
        <v>9371</v>
      </c>
      <c r="O2232" s="42">
        <v>103</v>
      </c>
      <c r="P2232" s="42" t="s">
        <v>7183</v>
      </c>
      <c r="Q2232" s="42">
        <v>4</v>
      </c>
      <c r="R2232" s="45" t="s">
        <v>8742</v>
      </c>
    </row>
    <row r="2233" spans="1:18" ht="14.1" customHeight="1">
      <c r="A2233" s="42" t="str">
        <f t="shared" si="24"/>
        <v>12124</v>
      </c>
      <c r="B2233" s="42" t="str">
        <f t="shared" si="25"/>
        <v>12124103</v>
      </c>
      <c r="C2233" s="42" t="str">
        <f t="shared" si="26"/>
        <v>121241035</v>
      </c>
      <c r="I2233" s="42">
        <v>120856</v>
      </c>
      <c r="J2233" s="42" t="s">
        <v>9393</v>
      </c>
      <c r="K2233" s="42">
        <v>12</v>
      </c>
      <c r="L2233" s="42" t="s">
        <v>9129</v>
      </c>
      <c r="M2233" s="44">
        <v>124</v>
      </c>
      <c r="N2233" s="42" t="s">
        <v>9371</v>
      </c>
      <c r="O2233" s="42">
        <v>103</v>
      </c>
      <c r="P2233" s="42" t="s">
        <v>7183</v>
      </c>
      <c r="Q2233" s="42">
        <v>5</v>
      </c>
      <c r="R2233" s="45" t="s">
        <v>8738</v>
      </c>
    </row>
    <row r="2234" spans="1:18" ht="14.1" customHeight="1">
      <c r="A2234" s="42" t="str">
        <f t="shared" si="24"/>
        <v>12124</v>
      </c>
      <c r="B2234" s="42" t="str">
        <f t="shared" si="25"/>
        <v>12124103</v>
      </c>
      <c r="C2234" s="42" t="str">
        <f t="shared" si="26"/>
        <v>121241036</v>
      </c>
      <c r="I2234" s="42">
        <v>120857</v>
      </c>
      <c r="J2234" s="42" t="s">
        <v>9394</v>
      </c>
      <c r="K2234" s="42">
        <v>12</v>
      </c>
      <c r="L2234" s="42" t="s">
        <v>9129</v>
      </c>
      <c r="M2234" s="44">
        <v>124</v>
      </c>
      <c r="N2234" s="42" t="s">
        <v>9371</v>
      </c>
      <c r="O2234" s="42">
        <v>103</v>
      </c>
      <c r="P2234" s="42" t="s">
        <v>7183</v>
      </c>
      <c r="Q2234" s="42">
        <v>6</v>
      </c>
      <c r="R2234" s="45" t="s">
        <v>9402</v>
      </c>
    </row>
    <row r="2235" spans="1:18" ht="14.1" customHeight="1">
      <c r="A2235" s="42" t="str">
        <f t="shared" si="24"/>
        <v>12124</v>
      </c>
      <c r="B2235" s="42" t="str">
        <f t="shared" si="25"/>
        <v>12124103</v>
      </c>
      <c r="C2235" s="42" t="str">
        <f t="shared" si="26"/>
        <v>121241037</v>
      </c>
      <c r="I2235" s="42">
        <v>120858</v>
      </c>
      <c r="J2235" s="42" t="s">
        <v>9395</v>
      </c>
      <c r="K2235" s="42">
        <v>12</v>
      </c>
      <c r="L2235" s="42" t="s">
        <v>9129</v>
      </c>
      <c r="M2235" s="44">
        <v>124</v>
      </c>
      <c r="N2235" s="42" t="s">
        <v>9371</v>
      </c>
      <c r="O2235" s="42">
        <v>103</v>
      </c>
      <c r="P2235" s="42" t="s">
        <v>7183</v>
      </c>
      <c r="Q2235" s="42">
        <v>7</v>
      </c>
      <c r="R2235" s="45" t="s">
        <v>7648</v>
      </c>
    </row>
    <row r="2236" spans="1:18" ht="14.1" customHeight="1">
      <c r="A2236" s="42" t="str">
        <f t="shared" si="24"/>
        <v>12124</v>
      </c>
      <c r="B2236" s="42" t="str">
        <f t="shared" si="25"/>
        <v>12124103</v>
      </c>
      <c r="C2236" s="42" t="str">
        <f t="shared" si="26"/>
        <v>121241038</v>
      </c>
      <c r="I2236" s="42">
        <v>120859</v>
      </c>
      <c r="J2236" s="42" t="s">
        <v>9397</v>
      </c>
      <c r="K2236" s="42">
        <v>12</v>
      </c>
      <c r="L2236" s="42" t="s">
        <v>9129</v>
      </c>
      <c r="M2236" s="44">
        <v>124</v>
      </c>
      <c r="N2236" s="42" t="s">
        <v>9371</v>
      </c>
      <c r="O2236" s="42">
        <v>103</v>
      </c>
      <c r="P2236" s="42" t="s">
        <v>7183</v>
      </c>
      <c r="Q2236" s="42">
        <v>8</v>
      </c>
      <c r="R2236" s="45" t="s">
        <v>8677</v>
      </c>
    </row>
    <row r="2237" spans="1:18" ht="14.1" customHeight="1">
      <c r="A2237" s="42" t="str">
        <f t="shared" si="24"/>
        <v>12124</v>
      </c>
      <c r="B2237" s="42" t="str">
        <f t="shared" si="25"/>
        <v>12124103</v>
      </c>
      <c r="C2237" s="42" t="str">
        <f t="shared" si="26"/>
        <v>121241039</v>
      </c>
      <c r="I2237" s="42">
        <v>120860</v>
      </c>
      <c r="J2237" s="42" t="s">
        <v>9399</v>
      </c>
      <c r="K2237" s="42">
        <v>12</v>
      </c>
      <c r="L2237" s="42" t="s">
        <v>9129</v>
      </c>
      <c r="M2237" s="44">
        <v>124</v>
      </c>
      <c r="N2237" s="42" t="s">
        <v>9371</v>
      </c>
      <c r="O2237" s="42">
        <v>103</v>
      </c>
      <c r="P2237" s="42" t="s">
        <v>7183</v>
      </c>
      <c r="Q2237" s="42">
        <v>9</v>
      </c>
      <c r="R2237" s="45" t="s">
        <v>9406</v>
      </c>
    </row>
    <row r="2238" spans="1:18" ht="14.1" customHeight="1">
      <c r="A2238" s="42" t="str">
        <f t="shared" si="24"/>
        <v>12124</v>
      </c>
      <c r="B2238" s="42" t="str">
        <f t="shared" si="25"/>
        <v>12124103</v>
      </c>
      <c r="C2238" s="42" t="str">
        <f t="shared" si="26"/>
        <v>1212410310</v>
      </c>
      <c r="I2238" s="42">
        <v>120861</v>
      </c>
      <c r="J2238" s="42" t="s">
        <v>9400</v>
      </c>
      <c r="K2238" s="42">
        <v>12</v>
      </c>
      <c r="L2238" s="42" t="s">
        <v>9129</v>
      </c>
      <c r="M2238" s="44">
        <v>124</v>
      </c>
      <c r="N2238" s="42" t="s">
        <v>9371</v>
      </c>
      <c r="O2238" s="42">
        <v>103</v>
      </c>
      <c r="P2238" s="42" t="s">
        <v>7183</v>
      </c>
      <c r="Q2238" s="42">
        <v>10</v>
      </c>
      <c r="R2238" s="45" t="s">
        <v>8050</v>
      </c>
    </row>
    <row r="2239" spans="1:18" ht="14.1" customHeight="1">
      <c r="A2239" s="42" t="str">
        <f t="shared" si="24"/>
        <v>12124</v>
      </c>
      <c r="B2239" s="42" t="str">
        <f t="shared" si="25"/>
        <v>12124103</v>
      </c>
      <c r="C2239" s="42" t="str">
        <f t="shared" si="26"/>
        <v>1212410311</v>
      </c>
      <c r="I2239" s="42">
        <v>120862</v>
      </c>
      <c r="J2239" s="42" t="s">
        <v>9401</v>
      </c>
      <c r="K2239" s="42">
        <v>12</v>
      </c>
      <c r="L2239" s="42" t="s">
        <v>9129</v>
      </c>
      <c r="M2239" s="44">
        <v>124</v>
      </c>
      <c r="N2239" s="42" t="s">
        <v>9371</v>
      </c>
      <c r="O2239" s="42">
        <v>103</v>
      </c>
      <c r="P2239" s="42" t="s">
        <v>7183</v>
      </c>
      <c r="Q2239" s="42">
        <v>11</v>
      </c>
      <c r="R2239" s="45" t="s">
        <v>7672</v>
      </c>
    </row>
    <row r="2240" spans="1:18" ht="14.1" customHeight="1">
      <c r="A2240" s="42" t="str">
        <f t="shared" si="24"/>
        <v>12124</v>
      </c>
      <c r="B2240" s="42" t="str">
        <f t="shared" si="25"/>
        <v>12124103</v>
      </c>
      <c r="C2240" s="42" t="str">
        <f t="shared" si="26"/>
        <v>1212410319</v>
      </c>
      <c r="I2240" s="42">
        <v>120863</v>
      </c>
      <c r="J2240" s="42" t="s">
        <v>9403</v>
      </c>
      <c r="K2240" s="42">
        <v>12</v>
      </c>
      <c r="L2240" s="42" t="s">
        <v>9129</v>
      </c>
      <c r="M2240" s="44">
        <v>124</v>
      </c>
      <c r="N2240" s="42" t="s">
        <v>9371</v>
      </c>
      <c r="O2240" s="42">
        <v>103</v>
      </c>
      <c r="P2240" s="42" t="s">
        <v>7183</v>
      </c>
      <c r="Q2240" s="42">
        <v>19</v>
      </c>
      <c r="R2240" s="45" t="s">
        <v>1479</v>
      </c>
    </row>
    <row r="2241" spans="1:18" ht="14.1" customHeight="1">
      <c r="A2241" s="42" t="str">
        <f t="shared" si="24"/>
        <v>12124</v>
      </c>
      <c r="B2241" s="42" t="str">
        <f t="shared" si="25"/>
        <v>12124104</v>
      </c>
      <c r="C2241" s="42" t="str">
        <f t="shared" si="26"/>
        <v>121241041</v>
      </c>
      <c r="I2241" s="42">
        <v>120864</v>
      </c>
      <c r="J2241" s="42" t="s">
        <v>9404</v>
      </c>
      <c r="K2241" s="42">
        <v>12</v>
      </c>
      <c r="L2241" s="42" t="s">
        <v>9129</v>
      </c>
      <c r="M2241" s="44">
        <v>124</v>
      </c>
      <c r="N2241" s="42" t="s">
        <v>9371</v>
      </c>
      <c r="O2241" s="42">
        <v>104</v>
      </c>
      <c r="P2241" s="42" t="s">
        <v>9411</v>
      </c>
      <c r="Q2241" s="42">
        <v>1</v>
      </c>
      <c r="R2241" s="45" t="s">
        <v>9344</v>
      </c>
    </row>
    <row r="2242" spans="1:18" ht="14.1" customHeight="1">
      <c r="A2242" s="42" t="str">
        <f t="shared" si="24"/>
        <v>12124</v>
      </c>
      <c r="B2242" s="42" t="str">
        <f t="shared" si="25"/>
        <v>12124104</v>
      </c>
      <c r="C2242" s="42" t="str">
        <f t="shared" si="26"/>
        <v>121241042</v>
      </c>
      <c r="I2242" s="42">
        <v>120865</v>
      </c>
      <c r="J2242" s="42" t="s">
        <v>9405</v>
      </c>
      <c r="K2242" s="42">
        <v>12</v>
      </c>
      <c r="L2242" s="42" t="s">
        <v>9129</v>
      </c>
      <c r="M2242" s="44">
        <v>124</v>
      </c>
      <c r="N2242" s="42" t="s">
        <v>9371</v>
      </c>
      <c r="O2242" s="42">
        <v>104</v>
      </c>
      <c r="P2242" s="42" t="s">
        <v>9411</v>
      </c>
      <c r="Q2242" s="42">
        <v>2</v>
      </c>
      <c r="R2242" s="45" t="s">
        <v>9346</v>
      </c>
    </row>
    <row r="2243" spans="1:18" ht="14.1" customHeight="1">
      <c r="A2243" s="42" t="str">
        <f t="shared" si="24"/>
        <v>12124</v>
      </c>
      <c r="B2243" s="42" t="str">
        <f t="shared" si="25"/>
        <v>12124104</v>
      </c>
      <c r="C2243" s="42" t="str">
        <f t="shared" si="26"/>
        <v>121241043</v>
      </c>
      <c r="I2243" s="42">
        <v>120866</v>
      </c>
      <c r="J2243" s="42" t="s">
        <v>9407</v>
      </c>
      <c r="K2243" s="42">
        <v>12</v>
      </c>
      <c r="L2243" s="42" t="s">
        <v>9129</v>
      </c>
      <c r="M2243" s="44">
        <v>124</v>
      </c>
      <c r="N2243" s="42" t="s">
        <v>9371</v>
      </c>
      <c r="O2243" s="42">
        <v>104</v>
      </c>
      <c r="P2243" s="42" t="s">
        <v>9411</v>
      </c>
      <c r="Q2243" s="42">
        <v>3</v>
      </c>
      <c r="R2243" s="45" t="s">
        <v>9342</v>
      </c>
    </row>
    <row r="2244" spans="1:18" ht="14.1" customHeight="1">
      <c r="A2244" s="42" t="str">
        <f t="shared" si="24"/>
        <v>12124</v>
      </c>
      <c r="B2244" s="42" t="str">
        <f t="shared" si="25"/>
        <v>12124104</v>
      </c>
      <c r="C2244" s="42" t="str">
        <f t="shared" si="26"/>
        <v>1212410419</v>
      </c>
      <c r="I2244" s="42">
        <v>120867</v>
      </c>
      <c r="J2244" s="42" t="s">
        <v>9408</v>
      </c>
      <c r="K2244" s="42">
        <v>12</v>
      </c>
      <c r="L2244" s="42" t="s">
        <v>9129</v>
      </c>
      <c r="M2244" s="44">
        <v>124</v>
      </c>
      <c r="N2244" s="42" t="s">
        <v>9371</v>
      </c>
      <c r="O2244" s="42">
        <v>104</v>
      </c>
      <c r="P2244" s="42" t="s">
        <v>9411</v>
      </c>
      <c r="Q2244" s="42">
        <v>19</v>
      </c>
      <c r="R2244" s="45" t="s">
        <v>1479</v>
      </c>
    </row>
    <row r="2245" spans="1:18" ht="14.1" customHeight="1">
      <c r="A2245" s="42" t="str">
        <f t="shared" si="24"/>
        <v>12124</v>
      </c>
      <c r="B2245" s="42" t="str">
        <f t="shared" si="25"/>
        <v>12124105</v>
      </c>
      <c r="C2245" s="42" t="str">
        <f t="shared" si="26"/>
        <v>121241051</v>
      </c>
      <c r="I2245" s="42">
        <v>120868</v>
      </c>
      <c r="J2245" s="42" t="s">
        <v>9409</v>
      </c>
      <c r="K2245" s="42">
        <v>12</v>
      </c>
      <c r="L2245" s="42" t="s">
        <v>9129</v>
      </c>
      <c r="M2245" s="44">
        <v>124</v>
      </c>
      <c r="N2245" s="42" t="s">
        <v>9371</v>
      </c>
      <c r="O2245" s="42">
        <v>105</v>
      </c>
      <c r="P2245" s="42" t="s">
        <v>5910</v>
      </c>
      <c r="Q2245" s="42">
        <v>1</v>
      </c>
      <c r="R2245" s="45" t="s">
        <v>8731</v>
      </c>
    </row>
    <row r="2246" spans="1:18" ht="14.1" customHeight="1">
      <c r="A2246" s="42" t="str">
        <f t="shared" si="24"/>
        <v>12124</v>
      </c>
      <c r="B2246" s="42" t="str">
        <f t="shared" si="25"/>
        <v>12124105</v>
      </c>
      <c r="C2246" s="42" t="str">
        <f t="shared" si="26"/>
        <v>121241052</v>
      </c>
      <c r="I2246" s="42">
        <v>120869</v>
      </c>
      <c r="J2246" s="42" t="s">
        <v>9410</v>
      </c>
      <c r="K2246" s="42">
        <v>12</v>
      </c>
      <c r="L2246" s="42" t="s">
        <v>9129</v>
      </c>
      <c r="M2246" s="44">
        <v>124</v>
      </c>
      <c r="N2246" s="42" t="s">
        <v>9371</v>
      </c>
      <c r="O2246" s="42">
        <v>105</v>
      </c>
      <c r="P2246" s="42" t="s">
        <v>5910</v>
      </c>
      <c r="Q2246" s="42">
        <v>2</v>
      </c>
      <c r="R2246" s="45" t="s">
        <v>9417</v>
      </c>
    </row>
    <row r="2247" spans="1:18" ht="14.1" customHeight="1">
      <c r="A2247" s="42" t="str">
        <f t="shared" si="24"/>
        <v>12124</v>
      </c>
      <c r="B2247" s="42" t="str">
        <f t="shared" si="25"/>
        <v>12124105</v>
      </c>
      <c r="C2247" s="42" t="str">
        <f t="shared" si="26"/>
        <v>121241053</v>
      </c>
      <c r="I2247" s="42">
        <v>120870</v>
      </c>
      <c r="J2247" s="42" t="s">
        <v>9412</v>
      </c>
      <c r="K2247" s="42">
        <v>12</v>
      </c>
      <c r="L2247" s="42" t="s">
        <v>9129</v>
      </c>
      <c r="M2247" s="44">
        <v>124</v>
      </c>
      <c r="N2247" s="42" t="s">
        <v>9371</v>
      </c>
      <c r="O2247" s="42">
        <v>105</v>
      </c>
      <c r="P2247" s="42" t="s">
        <v>5910</v>
      </c>
      <c r="Q2247" s="42">
        <v>3</v>
      </c>
      <c r="R2247" s="45" t="s">
        <v>9419</v>
      </c>
    </row>
    <row r="2248" spans="1:18" ht="14.1" customHeight="1">
      <c r="A2248" s="42" t="str">
        <f t="shared" si="24"/>
        <v>12124</v>
      </c>
      <c r="B2248" s="42" t="str">
        <f t="shared" si="25"/>
        <v>12124105</v>
      </c>
      <c r="C2248" s="42" t="str">
        <f t="shared" si="26"/>
        <v>1212410519</v>
      </c>
      <c r="I2248" s="42">
        <v>120871</v>
      </c>
      <c r="J2248" s="42" t="s">
        <v>9413</v>
      </c>
      <c r="K2248" s="42">
        <v>12</v>
      </c>
      <c r="L2248" s="42" t="s">
        <v>9129</v>
      </c>
      <c r="M2248" s="44">
        <v>124</v>
      </c>
      <c r="N2248" s="42" t="s">
        <v>9371</v>
      </c>
      <c r="O2248" s="42">
        <v>105</v>
      </c>
      <c r="P2248" s="42" t="s">
        <v>5910</v>
      </c>
      <c r="Q2248" s="42">
        <v>19</v>
      </c>
      <c r="R2248" s="45" t="s">
        <v>1479</v>
      </c>
    </row>
    <row r="2249" spans="1:18" ht="14.1" customHeight="1">
      <c r="A2249" s="42" t="str">
        <f t="shared" si="24"/>
        <v>12124</v>
      </c>
      <c r="B2249" s="42" t="str">
        <f t="shared" si="25"/>
        <v>12124106</v>
      </c>
      <c r="C2249" s="42" t="str">
        <f t="shared" si="26"/>
        <v>121241061</v>
      </c>
      <c r="I2249" s="42">
        <v>120872</v>
      </c>
      <c r="J2249" s="42" t="s">
        <v>9414</v>
      </c>
      <c r="K2249" s="42">
        <v>12</v>
      </c>
      <c r="L2249" s="42" t="s">
        <v>9129</v>
      </c>
      <c r="M2249" s="44">
        <v>124</v>
      </c>
      <c r="N2249" s="42" t="s">
        <v>9371</v>
      </c>
      <c r="O2249" s="42">
        <v>106</v>
      </c>
      <c r="P2249" s="42" t="s">
        <v>9422</v>
      </c>
      <c r="Q2249" s="42">
        <v>1</v>
      </c>
      <c r="R2249" s="45" t="s">
        <v>9423</v>
      </c>
    </row>
    <row r="2250" spans="1:18" ht="14.1" customHeight="1">
      <c r="A2250" s="42" t="str">
        <f t="shared" si="24"/>
        <v>12124</v>
      </c>
      <c r="B2250" s="42" t="str">
        <f t="shared" si="25"/>
        <v>12124106</v>
      </c>
      <c r="C2250" s="42" t="str">
        <f t="shared" si="26"/>
        <v>121241062</v>
      </c>
      <c r="I2250" s="42">
        <v>120873</v>
      </c>
      <c r="J2250" s="42" t="s">
        <v>9415</v>
      </c>
      <c r="K2250" s="42">
        <v>12</v>
      </c>
      <c r="L2250" s="42" t="s">
        <v>9129</v>
      </c>
      <c r="M2250" s="44">
        <v>124</v>
      </c>
      <c r="N2250" s="42" t="s">
        <v>9371</v>
      </c>
      <c r="O2250" s="42">
        <v>106</v>
      </c>
      <c r="P2250" s="42" t="s">
        <v>9422</v>
      </c>
      <c r="Q2250" s="42">
        <v>2</v>
      </c>
      <c r="R2250" s="45" t="s">
        <v>9425</v>
      </c>
    </row>
    <row r="2251" spans="1:18" ht="14.1" customHeight="1">
      <c r="A2251" s="42" t="str">
        <f t="shared" si="24"/>
        <v>12124</v>
      </c>
      <c r="B2251" s="42" t="str">
        <f t="shared" si="25"/>
        <v>12124106</v>
      </c>
      <c r="C2251" s="42" t="str">
        <f t="shared" si="26"/>
        <v>1212410619</v>
      </c>
      <c r="I2251" s="42">
        <v>120874</v>
      </c>
      <c r="J2251" s="42" t="s">
        <v>9416</v>
      </c>
      <c r="K2251" s="42">
        <v>12</v>
      </c>
      <c r="L2251" s="42" t="s">
        <v>9129</v>
      </c>
      <c r="M2251" s="44">
        <v>124</v>
      </c>
      <c r="N2251" s="42" t="s">
        <v>9371</v>
      </c>
      <c r="O2251" s="42">
        <v>106</v>
      </c>
      <c r="P2251" s="42" t="s">
        <v>9422</v>
      </c>
      <c r="Q2251" s="42">
        <v>19</v>
      </c>
      <c r="R2251" s="45" t="s">
        <v>1479</v>
      </c>
    </row>
    <row r="2252" spans="1:18" ht="14.1" customHeight="1">
      <c r="A2252" s="42" t="str">
        <f t="shared" si="24"/>
        <v>12124</v>
      </c>
      <c r="B2252" s="42" t="str">
        <f t="shared" si="25"/>
        <v>12124107</v>
      </c>
      <c r="C2252" s="42" t="str">
        <f t="shared" si="26"/>
        <v>121241071</v>
      </c>
      <c r="I2252" s="42">
        <v>120875</v>
      </c>
      <c r="J2252" s="42" t="s">
        <v>9418</v>
      </c>
      <c r="K2252" s="42">
        <v>12</v>
      </c>
      <c r="L2252" s="42" t="s">
        <v>9129</v>
      </c>
      <c r="M2252" s="44">
        <v>124</v>
      </c>
      <c r="N2252" s="42" t="s">
        <v>9371</v>
      </c>
      <c r="O2252" s="42">
        <v>107</v>
      </c>
      <c r="P2252" s="42" t="s">
        <v>8719</v>
      </c>
      <c r="Q2252" s="42">
        <v>1</v>
      </c>
      <c r="R2252" s="45" t="s">
        <v>8726</v>
      </c>
    </row>
    <row r="2253" spans="1:18" ht="14.1" customHeight="1">
      <c r="A2253" s="42" t="str">
        <f t="shared" si="24"/>
        <v>12124</v>
      </c>
      <c r="B2253" s="42" t="str">
        <f t="shared" si="25"/>
        <v>12124107</v>
      </c>
      <c r="C2253" s="42" t="str">
        <f t="shared" si="26"/>
        <v>121241072</v>
      </c>
      <c r="I2253" s="42">
        <v>120876</v>
      </c>
      <c r="J2253" s="42" t="s">
        <v>9420</v>
      </c>
      <c r="K2253" s="42">
        <v>12</v>
      </c>
      <c r="L2253" s="42" t="s">
        <v>9129</v>
      </c>
      <c r="M2253" s="44">
        <v>124</v>
      </c>
      <c r="N2253" s="42" t="s">
        <v>9371</v>
      </c>
      <c r="O2253" s="42">
        <v>107</v>
      </c>
      <c r="P2253" s="42" t="s">
        <v>8719</v>
      </c>
      <c r="Q2253" s="42">
        <v>2</v>
      </c>
      <c r="R2253" s="45" t="s">
        <v>8722</v>
      </c>
    </row>
    <row r="2254" spans="1:18" ht="14.1" customHeight="1">
      <c r="A2254" s="42" t="str">
        <f t="shared" si="24"/>
        <v>12124</v>
      </c>
      <c r="B2254" s="42" t="str">
        <f t="shared" si="25"/>
        <v>12124107</v>
      </c>
      <c r="C2254" s="42" t="str">
        <f t="shared" si="26"/>
        <v>121241073</v>
      </c>
      <c r="I2254" s="42">
        <v>120877</v>
      </c>
      <c r="J2254" s="42" t="s">
        <v>9421</v>
      </c>
      <c r="K2254" s="42">
        <v>12</v>
      </c>
      <c r="L2254" s="42" t="s">
        <v>9129</v>
      </c>
      <c r="M2254" s="44">
        <v>124</v>
      </c>
      <c r="N2254" s="42" t="s">
        <v>9371</v>
      </c>
      <c r="O2254" s="42">
        <v>107</v>
      </c>
      <c r="P2254" s="42" t="s">
        <v>8719</v>
      </c>
      <c r="Q2254" s="42">
        <v>3</v>
      </c>
      <c r="R2254" s="45" t="s">
        <v>8724</v>
      </c>
    </row>
    <row r="2255" spans="1:18" ht="14.1" customHeight="1">
      <c r="A2255" s="42" t="str">
        <f t="shared" si="24"/>
        <v>12124</v>
      </c>
      <c r="B2255" s="42" t="str">
        <f t="shared" si="25"/>
        <v>12124107</v>
      </c>
      <c r="C2255" s="42" t="str">
        <f t="shared" si="26"/>
        <v>121241074</v>
      </c>
      <c r="I2255" s="42">
        <v>120878</v>
      </c>
      <c r="J2255" s="42" t="s">
        <v>9424</v>
      </c>
      <c r="K2255" s="42">
        <v>12</v>
      </c>
      <c r="L2255" s="42" t="s">
        <v>9129</v>
      </c>
      <c r="M2255" s="44">
        <v>124</v>
      </c>
      <c r="N2255" s="42" t="s">
        <v>9371</v>
      </c>
      <c r="O2255" s="42">
        <v>107</v>
      </c>
      <c r="P2255" s="42" t="s">
        <v>8719</v>
      </c>
      <c r="Q2255" s="42">
        <v>4</v>
      </c>
      <c r="R2255" s="45" t="s">
        <v>9431</v>
      </c>
    </row>
    <row r="2256" spans="1:18" ht="14.1" customHeight="1">
      <c r="A2256" s="42" t="str">
        <f t="shared" si="24"/>
        <v>12124</v>
      </c>
      <c r="B2256" s="42" t="str">
        <f t="shared" si="25"/>
        <v>12124107</v>
      </c>
      <c r="C2256" s="42" t="str">
        <f t="shared" si="26"/>
        <v>121241075</v>
      </c>
      <c r="I2256" s="42">
        <v>120879</v>
      </c>
      <c r="J2256" s="42" t="s">
        <v>9426</v>
      </c>
      <c r="K2256" s="42">
        <v>12</v>
      </c>
      <c r="L2256" s="42" t="s">
        <v>9129</v>
      </c>
      <c r="M2256" s="44">
        <v>124</v>
      </c>
      <c r="N2256" s="42" t="s">
        <v>9371</v>
      </c>
      <c r="O2256" s="42">
        <v>107</v>
      </c>
      <c r="P2256" s="42" t="s">
        <v>8719</v>
      </c>
      <c r="Q2256" s="42">
        <v>5</v>
      </c>
      <c r="R2256" s="45" t="s">
        <v>9433</v>
      </c>
    </row>
    <row r="2257" spans="1:18" ht="14.1" customHeight="1">
      <c r="A2257" s="42" t="str">
        <f t="shared" si="24"/>
        <v>12124</v>
      </c>
      <c r="B2257" s="42" t="str">
        <f t="shared" si="25"/>
        <v>12124107</v>
      </c>
      <c r="C2257" s="42" t="str">
        <f t="shared" si="26"/>
        <v>1212410719</v>
      </c>
      <c r="I2257" s="42">
        <v>120880</v>
      </c>
      <c r="J2257" s="42" t="s">
        <v>9427</v>
      </c>
      <c r="K2257" s="42">
        <v>12</v>
      </c>
      <c r="L2257" s="42" t="s">
        <v>9129</v>
      </c>
      <c r="M2257" s="44">
        <v>124</v>
      </c>
      <c r="N2257" s="42" t="s">
        <v>9371</v>
      </c>
      <c r="O2257" s="42">
        <v>107</v>
      </c>
      <c r="P2257" s="42" t="s">
        <v>8719</v>
      </c>
      <c r="Q2257" s="42">
        <v>19</v>
      </c>
      <c r="R2257" s="45" t="s">
        <v>1479</v>
      </c>
    </row>
    <row r="2258" spans="1:18" ht="14.1" customHeight="1">
      <c r="A2258" s="42" t="str">
        <f t="shared" si="24"/>
        <v>12124</v>
      </c>
      <c r="B2258" s="42" t="str">
        <f t="shared" si="25"/>
        <v>12124108</v>
      </c>
      <c r="C2258" s="42" t="str">
        <f t="shared" si="26"/>
        <v>121241081</v>
      </c>
      <c r="I2258" s="42">
        <v>120881</v>
      </c>
      <c r="J2258" s="42" t="s">
        <v>9428</v>
      </c>
      <c r="K2258" s="42">
        <v>12</v>
      </c>
      <c r="L2258" s="42" t="s">
        <v>9129</v>
      </c>
      <c r="M2258" s="44">
        <v>124</v>
      </c>
      <c r="N2258" s="42" t="s">
        <v>9371</v>
      </c>
      <c r="O2258" s="42">
        <v>108</v>
      </c>
      <c r="P2258" s="42" t="s">
        <v>9291</v>
      </c>
      <c r="Q2258" s="42">
        <v>1</v>
      </c>
      <c r="R2258" s="45" t="s">
        <v>9297</v>
      </c>
    </row>
    <row r="2259" spans="1:18" ht="14.1" customHeight="1">
      <c r="A2259" s="42" t="str">
        <f t="shared" si="24"/>
        <v>12124</v>
      </c>
      <c r="B2259" s="42" t="str">
        <f t="shared" si="25"/>
        <v>12124108</v>
      </c>
      <c r="C2259" s="42" t="str">
        <f t="shared" si="26"/>
        <v>121241082</v>
      </c>
      <c r="I2259" s="42">
        <v>120882</v>
      </c>
      <c r="J2259" s="42" t="s">
        <v>9429</v>
      </c>
      <c r="K2259" s="42">
        <v>12</v>
      </c>
      <c r="L2259" s="42" t="s">
        <v>9129</v>
      </c>
      <c r="M2259" s="44">
        <v>124</v>
      </c>
      <c r="N2259" s="42" t="s">
        <v>9371</v>
      </c>
      <c r="O2259" s="42">
        <v>108</v>
      </c>
      <c r="P2259" s="42" t="s">
        <v>9291</v>
      </c>
      <c r="Q2259" s="42">
        <v>2</v>
      </c>
      <c r="R2259" s="45" t="s">
        <v>9334</v>
      </c>
    </row>
    <row r="2260" spans="1:18" ht="14.1" customHeight="1">
      <c r="A2260" s="42" t="str">
        <f t="shared" si="24"/>
        <v>12124</v>
      </c>
      <c r="B2260" s="42" t="str">
        <f t="shared" si="25"/>
        <v>12124108</v>
      </c>
      <c r="C2260" s="42" t="str">
        <f t="shared" si="26"/>
        <v>121241083</v>
      </c>
      <c r="I2260" s="42">
        <v>120883</v>
      </c>
      <c r="J2260" s="42" t="s">
        <v>9430</v>
      </c>
      <c r="K2260" s="42">
        <v>12</v>
      </c>
      <c r="L2260" s="42" t="s">
        <v>9129</v>
      </c>
      <c r="M2260" s="44">
        <v>124</v>
      </c>
      <c r="N2260" s="42" t="s">
        <v>9371</v>
      </c>
      <c r="O2260" s="42">
        <v>108</v>
      </c>
      <c r="P2260" s="42" t="s">
        <v>9291</v>
      </c>
      <c r="Q2260" s="42">
        <v>3</v>
      </c>
      <c r="R2260" s="45" t="s">
        <v>9336</v>
      </c>
    </row>
    <row r="2261" spans="1:18" ht="14.1" customHeight="1">
      <c r="A2261" s="42" t="str">
        <f t="shared" si="24"/>
        <v>12124</v>
      </c>
      <c r="B2261" s="42" t="str">
        <f t="shared" si="25"/>
        <v>12124108</v>
      </c>
      <c r="C2261" s="42" t="str">
        <f t="shared" si="26"/>
        <v>121241084</v>
      </c>
      <c r="I2261" s="42">
        <v>120884</v>
      </c>
      <c r="J2261" s="42" t="s">
        <v>9432</v>
      </c>
      <c r="K2261" s="42">
        <v>12</v>
      </c>
      <c r="L2261" s="42" t="s">
        <v>9129</v>
      </c>
      <c r="M2261" s="44">
        <v>124</v>
      </c>
      <c r="N2261" s="42" t="s">
        <v>9371</v>
      </c>
      <c r="O2261" s="42">
        <v>108</v>
      </c>
      <c r="P2261" s="42" t="s">
        <v>9291</v>
      </c>
      <c r="Q2261" s="42">
        <v>4</v>
      </c>
      <c r="R2261" s="45" t="s">
        <v>8987</v>
      </c>
    </row>
    <row r="2262" spans="1:18" ht="14.1" customHeight="1">
      <c r="A2262" s="42" t="str">
        <f t="shared" si="24"/>
        <v>12124</v>
      </c>
      <c r="B2262" s="42" t="str">
        <f t="shared" si="25"/>
        <v>12124108</v>
      </c>
      <c r="C2262" s="42" t="str">
        <f t="shared" si="26"/>
        <v>1212410819</v>
      </c>
      <c r="I2262" s="42">
        <v>120885</v>
      </c>
      <c r="J2262" s="42" t="s">
        <v>9434</v>
      </c>
      <c r="K2262" s="42">
        <v>12</v>
      </c>
      <c r="L2262" s="42" t="s">
        <v>9129</v>
      </c>
      <c r="M2262" s="44">
        <v>124</v>
      </c>
      <c r="N2262" s="42" t="s">
        <v>9371</v>
      </c>
      <c r="O2262" s="42">
        <v>108</v>
      </c>
      <c r="P2262" s="42" t="s">
        <v>9291</v>
      </c>
      <c r="Q2262" s="42">
        <v>19</v>
      </c>
      <c r="R2262" s="45" t="s">
        <v>1479</v>
      </c>
    </row>
    <row r="2263" spans="1:18" ht="14.1" customHeight="1">
      <c r="A2263" s="42" t="str">
        <f t="shared" si="24"/>
        <v>12124</v>
      </c>
      <c r="B2263" s="42" t="str">
        <f t="shared" si="25"/>
        <v>12124109</v>
      </c>
      <c r="C2263" s="42" t="str">
        <f t="shared" si="26"/>
        <v>121241091</v>
      </c>
      <c r="I2263" s="42">
        <v>120886</v>
      </c>
      <c r="J2263" s="42" t="s">
        <v>9435</v>
      </c>
      <c r="K2263" s="42">
        <v>12</v>
      </c>
      <c r="L2263" s="42" t="s">
        <v>9129</v>
      </c>
      <c r="M2263" s="44">
        <v>124</v>
      </c>
      <c r="N2263" s="42" t="s">
        <v>9371</v>
      </c>
      <c r="O2263" s="42">
        <v>109</v>
      </c>
      <c r="P2263" s="42" t="s">
        <v>9441</v>
      </c>
      <c r="Q2263" s="42">
        <v>1</v>
      </c>
      <c r="R2263" s="45" t="s">
        <v>9442</v>
      </c>
    </row>
    <row r="2264" spans="1:18" ht="14.1" customHeight="1">
      <c r="A2264" s="42" t="str">
        <f t="shared" si="24"/>
        <v>12124</v>
      </c>
      <c r="B2264" s="42" t="str">
        <f t="shared" si="25"/>
        <v>12124109</v>
      </c>
      <c r="C2264" s="42" t="str">
        <f t="shared" si="26"/>
        <v>1212410919</v>
      </c>
      <c r="I2264" s="42">
        <v>120887</v>
      </c>
      <c r="J2264" s="42" t="s">
        <v>9436</v>
      </c>
      <c r="K2264" s="42">
        <v>12</v>
      </c>
      <c r="L2264" s="42" t="s">
        <v>9129</v>
      </c>
      <c r="M2264" s="44">
        <v>124</v>
      </c>
      <c r="N2264" s="42" t="s">
        <v>9371</v>
      </c>
      <c r="O2264" s="42">
        <v>109</v>
      </c>
      <c r="P2264" s="42" t="s">
        <v>9441</v>
      </c>
      <c r="Q2264" s="42">
        <v>19</v>
      </c>
      <c r="R2264" s="45" t="s">
        <v>1479</v>
      </c>
    </row>
    <row r="2265" spans="1:18" ht="14.1" customHeight="1">
      <c r="A2265" s="42" t="str">
        <f t="shared" si="24"/>
        <v>12125</v>
      </c>
      <c r="B2265" s="42" t="str">
        <f t="shared" si="25"/>
        <v>12125101</v>
      </c>
      <c r="C2265" s="42" t="str">
        <f t="shared" si="26"/>
        <v>121251011</v>
      </c>
      <c r="I2265" s="42">
        <v>120888</v>
      </c>
      <c r="J2265" s="42" t="s">
        <v>9437</v>
      </c>
      <c r="K2265" s="42">
        <v>12</v>
      </c>
      <c r="L2265" s="42" t="s">
        <v>9129</v>
      </c>
      <c r="M2265" s="44">
        <v>125</v>
      </c>
      <c r="N2265" s="42" t="s">
        <v>9445</v>
      </c>
      <c r="O2265" s="42">
        <v>101</v>
      </c>
      <c r="P2265" s="42" t="s">
        <v>3757</v>
      </c>
      <c r="Q2265" s="42">
        <v>1</v>
      </c>
      <c r="R2265" s="45" t="s">
        <v>4161</v>
      </c>
    </row>
    <row r="2266" spans="1:18" ht="14.1" customHeight="1">
      <c r="A2266" s="42" t="str">
        <f t="shared" si="24"/>
        <v>12125</v>
      </c>
      <c r="B2266" s="42" t="str">
        <f t="shared" si="25"/>
        <v>12125101</v>
      </c>
      <c r="C2266" s="42" t="str">
        <f t="shared" si="26"/>
        <v>121251012</v>
      </c>
      <c r="I2266" s="42">
        <v>120889</v>
      </c>
      <c r="J2266" s="42" t="s">
        <v>9438</v>
      </c>
      <c r="K2266" s="42">
        <v>12</v>
      </c>
      <c r="L2266" s="42" t="s">
        <v>9129</v>
      </c>
      <c r="M2266" s="44">
        <v>125</v>
      </c>
      <c r="N2266" s="42" t="s">
        <v>9445</v>
      </c>
      <c r="O2266" s="42">
        <v>101</v>
      </c>
      <c r="P2266" s="42" t="s">
        <v>3757</v>
      </c>
      <c r="Q2266" s="42">
        <v>2</v>
      </c>
      <c r="R2266" s="45" t="s">
        <v>9373</v>
      </c>
    </row>
    <row r="2267" spans="1:18" ht="14.1" customHeight="1">
      <c r="A2267" s="42" t="str">
        <f t="shared" si="24"/>
        <v>12125</v>
      </c>
      <c r="B2267" s="42" t="str">
        <f t="shared" si="25"/>
        <v>12125101</v>
      </c>
      <c r="C2267" s="42" t="str">
        <f t="shared" si="26"/>
        <v>121251013</v>
      </c>
      <c r="I2267" s="42">
        <v>120890</v>
      </c>
      <c r="J2267" s="42" t="s">
        <v>9439</v>
      </c>
      <c r="K2267" s="42">
        <v>12</v>
      </c>
      <c r="L2267" s="42" t="s">
        <v>9129</v>
      </c>
      <c r="M2267" s="44">
        <v>125</v>
      </c>
      <c r="N2267" s="42" t="s">
        <v>9445</v>
      </c>
      <c r="O2267" s="42">
        <v>101</v>
      </c>
      <c r="P2267" s="42" t="s">
        <v>3757</v>
      </c>
      <c r="Q2267" s="42">
        <v>3</v>
      </c>
      <c r="R2267" s="45" t="s">
        <v>8716</v>
      </c>
    </row>
    <row r="2268" spans="1:18" ht="14.1" customHeight="1">
      <c r="A2268" s="42" t="str">
        <f t="shared" si="24"/>
        <v>12125</v>
      </c>
      <c r="B2268" s="42" t="str">
        <f t="shared" si="25"/>
        <v>12125101</v>
      </c>
      <c r="C2268" s="42" t="str">
        <f t="shared" si="26"/>
        <v>121251014</v>
      </c>
      <c r="I2268" s="42">
        <v>120891</v>
      </c>
      <c r="J2268" s="42" t="s">
        <v>9440</v>
      </c>
      <c r="K2268" s="42">
        <v>12</v>
      </c>
      <c r="L2268" s="42" t="s">
        <v>9129</v>
      </c>
      <c r="M2268" s="44">
        <v>125</v>
      </c>
      <c r="N2268" s="42" t="s">
        <v>9445</v>
      </c>
      <c r="O2268" s="42">
        <v>101</v>
      </c>
      <c r="P2268" s="42" t="s">
        <v>3757</v>
      </c>
      <c r="Q2268" s="42">
        <v>4</v>
      </c>
      <c r="R2268" s="45" t="s">
        <v>4552</v>
      </c>
    </row>
    <row r="2269" spans="1:18" ht="14.1" customHeight="1">
      <c r="A2269" s="42" t="str">
        <f t="shared" si="24"/>
        <v>12125</v>
      </c>
      <c r="B2269" s="42" t="str">
        <f t="shared" si="25"/>
        <v>12125101</v>
      </c>
      <c r="C2269" s="42" t="str">
        <f t="shared" si="26"/>
        <v>121251015</v>
      </c>
      <c r="I2269" s="42">
        <v>120892</v>
      </c>
      <c r="J2269" s="42" t="s">
        <v>9443</v>
      </c>
      <c r="K2269" s="42">
        <v>12</v>
      </c>
      <c r="L2269" s="42" t="s">
        <v>9129</v>
      </c>
      <c r="M2269" s="44">
        <v>125</v>
      </c>
      <c r="N2269" s="42" t="s">
        <v>9445</v>
      </c>
      <c r="O2269" s="42">
        <v>101</v>
      </c>
      <c r="P2269" s="42" t="s">
        <v>3757</v>
      </c>
      <c r="Q2269" s="42">
        <v>5</v>
      </c>
      <c r="R2269" s="45" t="s">
        <v>4810</v>
      </c>
    </row>
    <row r="2270" spans="1:18" ht="14.1" customHeight="1">
      <c r="A2270" s="42" t="str">
        <f t="shared" si="24"/>
        <v>12125</v>
      </c>
      <c r="B2270" s="42" t="str">
        <f t="shared" si="25"/>
        <v>12125101</v>
      </c>
      <c r="C2270" s="42" t="str">
        <f t="shared" si="26"/>
        <v>121251016</v>
      </c>
      <c r="I2270" s="42">
        <v>120893</v>
      </c>
      <c r="J2270" s="42" t="s">
        <v>9444</v>
      </c>
      <c r="K2270" s="42">
        <v>12</v>
      </c>
      <c r="L2270" s="42" t="s">
        <v>9129</v>
      </c>
      <c r="M2270" s="44">
        <v>125</v>
      </c>
      <c r="N2270" s="42" t="s">
        <v>9445</v>
      </c>
      <c r="O2270" s="42">
        <v>101</v>
      </c>
      <c r="P2270" s="42" t="s">
        <v>3757</v>
      </c>
      <c r="Q2270" s="42">
        <v>6</v>
      </c>
      <c r="R2270" s="45" t="s">
        <v>3321</v>
      </c>
    </row>
    <row r="2271" spans="1:18" ht="14.1" customHeight="1">
      <c r="A2271" s="42" t="str">
        <f t="shared" si="24"/>
        <v>12125</v>
      </c>
      <c r="B2271" s="42" t="str">
        <f t="shared" si="25"/>
        <v>12125101</v>
      </c>
      <c r="C2271" s="42" t="str">
        <f t="shared" si="26"/>
        <v>121251017</v>
      </c>
      <c r="I2271" s="42">
        <v>120894</v>
      </c>
      <c r="J2271" s="42" t="s">
        <v>9446</v>
      </c>
      <c r="K2271" s="42">
        <v>12</v>
      </c>
      <c r="L2271" s="42" t="s">
        <v>9129</v>
      </c>
      <c r="M2271" s="44">
        <v>125</v>
      </c>
      <c r="N2271" s="42" t="s">
        <v>9445</v>
      </c>
      <c r="O2271" s="42">
        <v>101</v>
      </c>
      <c r="P2271" s="42" t="s">
        <v>3757</v>
      </c>
      <c r="Q2271" s="42">
        <v>7</v>
      </c>
      <c r="R2271" s="45" t="s">
        <v>1836</v>
      </c>
    </row>
    <row r="2272" spans="1:18" ht="14.1" customHeight="1">
      <c r="A2272" s="42" t="str">
        <f t="shared" si="24"/>
        <v>12125</v>
      </c>
      <c r="B2272" s="42" t="str">
        <f t="shared" si="25"/>
        <v>12125101</v>
      </c>
      <c r="C2272" s="42" t="str">
        <f t="shared" si="26"/>
        <v>121251018</v>
      </c>
      <c r="I2272" s="42">
        <v>120895</v>
      </c>
      <c r="J2272" s="42" t="s">
        <v>9447</v>
      </c>
      <c r="K2272" s="42">
        <v>12</v>
      </c>
      <c r="L2272" s="42" t="s">
        <v>9129</v>
      </c>
      <c r="M2272" s="44">
        <v>125</v>
      </c>
      <c r="N2272" s="42" t="s">
        <v>9445</v>
      </c>
      <c r="O2272" s="42">
        <v>101</v>
      </c>
      <c r="P2272" s="42" t="s">
        <v>3757</v>
      </c>
      <c r="Q2272" s="42">
        <v>8</v>
      </c>
      <c r="R2272" s="45" t="s">
        <v>9384</v>
      </c>
    </row>
    <row r="2273" spans="1:18" ht="14.1" customHeight="1">
      <c r="A2273" s="42" t="str">
        <f t="shared" si="24"/>
        <v>12125</v>
      </c>
      <c r="B2273" s="42" t="str">
        <f t="shared" si="25"/>
        <v>12125101</v>
      </c>
      <c r="C2273" s="42" t="str">
        <f t="shared" si="26"/>
        <v>1212510119</v>
      </c>
      <c r="I2273" s="42">
        <v>120896</v>
      </c>
      <c r="J2273" s="42" t="s">
        <v>9448</v>
      </c>
      <c r="K2273" s="42">
        <v>12</v>
      </c>
      <c r="L2273" s="42" t="s">
        <v>9129</v>
      </c>
      <c r="M2273" s="44">
        <v>125</v>
      </c>
      <c r="N2273" s="42" t="s">
        <v>9445</v>
      </c>
      <c r="O2273" s="42">
        <v>101</v>
      </c>
      <c r="P2273" s="42" t="s">
        <v>3757</v>
      </c>
      <c r="Q2273" s="42">
        <v>19</v>
      </c>
      <c r="R2273" s="45" t="s">
        <v>1479</v>
      </c>
    </row>
    <row r="2274" spans="1:18" ht="14.1" customHeight="1">
      <c r="A2274" s="42" t="str">
        <f t="shared" si="24"/>
        <v>12125</v>
      </c>
      <c r="B2274" s="42" t="str">
        <f t="shared" si="25"/>
        <v>12125102</v>
      </c>
      <c r="C2274" s="42" t="str">
        <f t="shared" si="26"/>
        <v>121251021</v>
      </c>
      <c r="I2274" s="42">
        <v>120897</v>
      </c>
      <c r="J2274" s="42" t="s">
        <v>9449</v>
      </c>
      <c r="K2274" s="42">
        <v>12</v>
      </c>
      <c r="L2274" s="42" t="s">
        <v>9129</v>
      </c>
      <c r="M2274" s="44">
        <v>125</v>
      </c>
      <c r="N2274" s="42" t="s">
        <v>9445</v>
      </c>
      <c r="O2274" s="42">
        <v>102</v>
      </c>
      <c r="P2274" s="42" t="s">
        <v>9309</v>
      </c>
      <c r="Q2274" s="42">
        <v>1</v>
      </c>
      <c r="R2274" s="45" t="s">
        <v>9316</v>
      </c>
    </row>
    <row r="2275" spans="1:18" ht="14.1" customHeight="1">
      <c r="A2275" s="42" t="str">
        <f t="shared" si="24"/>
        <v>12125</v>
      </c>
      <c r="B2275" s="42" t="str">
        <f t="shared" si="25"/>
        <v>12125102</v>
      </c>
      <c r="C2275" s="42" t="str">
        <f t="shared" si="26"/>
        <v>121251022</v>
      </c>
      <c r="I2275" s="42">
        <v>120898</v>
      </c>
      <c r="J2275" s="42" t="s">
        <v>9450</v>
      </c>
      <c r="K2275" s="42">
        <v>12</v>
      </c>
      <c r="L2275" s="42" t="s">
        <v>9129</v>
      </c>
      <c r="M2275" s="44">
        <v>125</v>
      </c>
      <c r="N2275" s="42" t="s">
        <v>9445</v>
      </c>
      <c r="O2275" s="42">
        <v>102</v>
      </c>
      <c r="P2275" s="42" t="s">
        <v>9309</v>
      </c>
      <c r="Q2275" s="42">
        <v>2</v>
      </c>
      <c r="R2275" s="45" t="s">
        <v>9314</v>
      </c>
    </row>
    <row r="2276" spans="1:18" ht="14.1" customHeight="1">
      <c r="A2276" s="42" t="str">
        <f t="shared" si="24"/>
        <v>12125</v>
      </c>
      <c r="B2276" s="42" t="str">
        <f t="shared" si="25"/>
        <v>12125102</v>
      </c>
      <c r="C2276" s="42" t="str">
        <f t="shared" si="26"/>
        <v>121251023</v>
      </c>
      <c r="I2276" s="42">
        <v>120899</v>
      </c>
      <c r="J2276" s="42" t="s">
        <v>9451</v>
      </c>
      <c r="K2276" s="42">
        <v>12</v>
      </c>
      <c r="L2276" s="42" t="s">
        <v>9129</v>
      </c>
      <c r="M2276" s="44">
        <v>125</v>
      </c>
      <c r="N2276" s="42" t="s">
        <v>9445</v>
      </c>
      <c r="O2276" s="42">
        <v>102</v>
      </c>
      <c r="P2276" s="42" t="s">
        <v>9309</v>
      </c>
      <c r="Q2276" s="42">
        <v>3</v>
      </c>
      <c r="R2276" s="45" t="s">
        <v>1898</v>
      </c>
    </row>
    <row r="2277" spans="1:18" ht="14.1" customHeight="1">
      <c r="A2277" s="42" t="str">
        <f t="shared" si="24"/>
        <v>12125</v>
      </c>
      <c r="B2277" s="42" t="str">
        <f t="shared" si="25"/>
        <v>12125102</v>
      </c>
      <c r="C2277" s="42" t="str">
        <f t="shared" si="26"/>
        <v>121251024</v>
      </c>
      <c r="I2277" s="42">
        <v>120900</v>
      </c>
      <c r="J2277" s="42" t="s">
        <v>9452</v>
      </c>
      <c r="K2277" s="42">
        <v>12</v>
      </c>
      <c r="L2277" s="42" t="s">
        <v>9129</v>
      </c>
      <c r="M2277" s="44">
        <v>125</v>
      </c>
      <c r="N2277" s="42" t="s">
        <v>9445</v>
      </c>
      <c r="O2277" s="42">
        <v>102</v>
      </c>
      <c r="P2277" s="42" t="s">
        <v>9309</v>
      </c>
      <c r="Q2277" s="42">
        <v>4</v>
      </c>
      <c r="R2277" s="45" t="s">
        <v>9312</v>
      </c>
    </row>
    <row r="2278" spans="1:18" ht="14.1" customHeight="1">
      <c r="A2278" s="42" t="str">
        <f t="shared" si="24"/>
        <v>12125</v>
      </c>
      <c r="B2278" s="42" t="str">
        <f t="shared" si="25"/>
        <v>12125102</v>
      </c>
      <c r="C2278" s="42" t="str">
        <f t="shared" si="26"/>
        <v>121251025</v>
      </c>
      <c r="I2278" s="42">
        <v>120901</v>
      </c>
      <c r="J2278" s="42" t="s">
        <v>9453</v>
      </c>
      <c r="K2278" s="42">
        <v>12</v>
      </c>
      <c r="L2278" s="42" t="s">
        <v>9129</v>
      </c>
      <c r="M2278" s="44">
        <v>125</v>
      </c>
      <c r="N2278" s="42" t="s">
        <v>9445</v>
      </c>
      <c r="O2278" s="42">
        <v>102</v>
      </c>
      <c r="P2278" s="42" t="s">
        <v>9309</v>
      </c>
      <c r="Q2278" s="42">
        <v>5</v>
      </c>
      <c r="R2278" s="45" t="s">
        <v>9318</v>
      </c>
    </row>
    <row r="2279" spans="1:18" ht="14.1" customHeight="1">
      <c r="A2279" s="42" t="str">
        <f t="shared" si="24"/>
        <v>12125</v>
      </c>
      <c r="B2279" s="42" t="str">
        <f t="shared" si="25"/>
        <v>12125102</v>
      </c>
      <c r="C2279" s="42" t="str">
        <f t="shared" si="26"/>
        <v>121251026</v>
      </c>
      <c r="I2279" s="42">
        <v>120902</v>
      </c>
      <c r="J2279" s="42" t="s">
        <v>9454</v>
      </c>
      <c r="K2279" s="42">
        <v>12</v>
      </c>
      <c r="L2279" s="42" t="s">
        <v>9129</v>
      </c>
      <c r="M2279" s="44">
        <v>125</v>
      </c>
      <c r="N2279" s="42" t="s">
        <v>9445</v>
      </c>
      <c r="O2279" s="42">
        <v>102</v>
      </c>
      <c r="P2279" s="42" t="s">
        <v>9309</v>
      </c>
      <c r="Q2279" s="42">
        <v>6</v>
      </c>
      <c r="R2279" s="45" t="s">
        <v>9310</v>
      </c>
    </row>
    <row r="2280" spans="1:18" ht="14.1" customHeight="1">
      <c r="A2280" s="42" t="str">
        <f t="shared" si="24"/>
        <v>12125</v>
      </c>
      <c r="B2280" s="42" t="str">
        <f t="shared" si="25"/>
        <v>12125102</v>
      </c>
      <c r="C2280" s="42" t="str">
        <f t="shared" si="26"/>
        <v>121251027</v>
      </c>
      <c r="I2280" s="42">
        <v>120903</v>
      </c>
      <c r="J2280" s="42" t="s">
        <v>9455</v>
      </c>
      <c r="K2280" s="42">
        <v>12</v>
      </c>
      <c r="L2280" s="42" t="s">
        <v>9129</v>
      </c>
      <c r="M2280" s="44">
        <v>125</v>
      </c>
      <c r="N2280" s="42" t="s">
        <v>9445</v>
      </c>
      <c r="O2280" s="42">
        <v>102</v>
      </c>
      <c r="P2280" s="42" t="s">
        <v>9309</v>
      </c>
      <c r="Q2280" s="42">
        <v>7</v>
      </c>
      <c r="R2280" s="45" t="s">
        <v>2741</v>
      </c>
    </row>
    <row r="2281" spans="1:18" ht="14.1" customHeight="1">
      <c r="A2281" s="42" t="str">
        <f t="shared" si="24"/>
        <v>12125</v>
      </c>
      <c r="B2281" s="42" t="str">
        <f t="shared" si="25"/>
        <v>12125102</v>
      </c>
      <c r="C2281" s="42" t="str">
        <f t="shared" si="26"/>
        <v>1212510219</v>
      </c>
      <c r="I2281" s="42">
        <v>120904</v>
      </c>
      <c r="J2281" s="42" t="s">
        <v>9456</v>
      </c>
      <c r="K2281" s="42">
        <v>12</v>
      </c>
      <c r="L2281" s="42" t="s">
        <v>9129</v>
      </c>
      <c r="M2281" s="44">
        <v>125</v>
      </c>
      <c r="N2281" s="42" t="s">
        <v>9445</v>
      </c>
      <c r="O2281" s="42">
        <v>102</v>
      </c>
      <c r="P2281" s="42" t="s">
        <v>9309</v>
      </c>
      <c r="Q2281" s="42">
        <v>19</v>
      </c>
      <c r="R2281" s="45" t="s">
        <v>1479</v>
      </c>
    </row>
    <row r="2282" spans="1:18" ht="14.1" customHeight="1">
      <c r="A2282" s="42" t="str">
        <f t="shared" si="24"/>
        <v>12125</v>
      </c>
      <c r="B2282" s="42" t="str">
        <f t="shared" si="25"/>
        <v>12125103</v>
      </c>
      <c r="C2282" s="42" t="str">
        <f t="shared" si="26"/>
        <v>121251031</v>
      </c>
      <c r="I2282" s="42">
        <v>120905</v>
      </c>
      <c r="J2282" s="42" t="s">
        <v>9457</v>
      </c>
      <c r="K2282" s="42">
        <v>12</v>
      </c>
      <c r="L2282" s="42" t="s">
        <v>9129</v>
      </c>
      <c r="M2282" s="44">
        <v>125</v>
      </c>
      <c r="N2282" s="42" t="s">
        <v>9445</v>
      </c>
      <c r="O2282" s="42">
        <v>103</v>
      </c>
      <c r="P2282" s="42" t="s">
        <v>7183</v>
      </c>
      <c r="Q2282" s="42">
        <v>1</v>
      </c>
      <c r="R2282" s="45" t="s">
        <v>8748</v>
      </c>
    </row>
    <row r="2283" spans="1:18" ht="14.1" customHeight="1">
      <c r="A2283" s="42" t="str">
        <f t="shared" si="24"/>
        <v>12125</v>
      </c>
      <c r="B2283" s="42" t="str">
        <f t="shared" si="25"/>
        <v>12125103</v>
      </c>
      <c r="C2283" s="42" t="str">
        <f t="shared" si="26"/>
        <v>121251032</v>
      </c>
      <c r="I2283" s="42">
        <v>120906</v>
      </c>
      <c r="J2283" s="42" t="s">
        <v>9458</v>
      </c>
      <c r="K2283" s="42">
        <v>12</v>
      </c>
      <c r="L2283" s="42" t="s">
        <v>9129</v>
      </c>
      <c r="M2283" s="44">
        <v>125</v>
      </c>
      <c r="N2283" s="42" t="s">
        <v>9445</v>
      </c>
      <c r="O2283" s="42">
        <v>103</v>
      </c>
      <c r="P2283" s="42" t="s">
        <v>7183</v>
      </c>
      <c r="Q2283" s="42">
        <v>2</v>
      </c>
      <c r="R2283" s="45" t="s">
        <v>9396</v>
      </c>
    </row>
    <row r="2284" spans="1:18" ht="14.1" customHeight="1">
      <c r="A2284" s="42" t="str">
        <f t="shared" si="24"/>
        <v>12125</v>
      </c>
      <c r="B2284" s="42" t="str">
        <f t="shared" si="25"/>
        <v>12125103</v>
      </c>
      <c r="C2284" s="42" t="str">
        <f t="shared" si="26"/>
        <v>121251033</v>
      </c>
      <c r="I2284" s="42">
        <v>120907</v>
      </c>
      <c r="J2284" s="42" t="s">
        <v>9459</v>
      </c>
      <c r="K2284" s="42">
        <v>12</v>
      </c>
      <c r="L2284" s="42" t="s">
        <v>9129</v>
      </c>
      <c r="M2284" s="44">
        <v>125</v>
      </c>
      <c r="N2284" s="42" t="s">
        <v>9445</v>
      </c>
      <c r="O2284" s="42">
        <v>103</v>
      </c>
      <c r="P2284" s="42" t="s">
        <v>7183</v>
      </c>
      <c r="Q2284" s="42">
        <v>3</v>
      </c>
      <c r="R2284" s="45" t="s">
        <v>9398</v>
      </c>
    </row>
    <row r="2285" spans="1:18" ht="14.1" customHeight="1">
      <c r="A2285" s="42" t="str">
        <f t="shared" si="24"/>
        <v>12125</v>
      </c>
      <c r="B2285" s="42" t="str">
        <f t="shared" si="25"/>
        <v>12125103</v>
      </c>
      <c r="C2285" s="42" t="str">
        <f t="shared" si="26"/>
        <v>121251034</v>
      </c>
      <c r="I2285" s="42">
        <v>120908</v>
      </c>
      <c r="J2285" s="42" t="s">
        <v>9460</v>
      </c>
      <c r="K2285" s="42">
        <v>12</v>
      </c>
      <c r="L2285" s="42" t="s">
        <v>9129</v>
      </c>
      <c r="M2285" s="44">
        <v>125</v>
      </c>
      <c r="N2285" s="42" t="s">
        <v>9445</v>
      </c>
      <c r="O2285" s="42">
        <v>103</v>
      </c>
      <c r="P2285" s="42" t="s">
        <v>7183</v>
      </c>
      <c r="Q2285" s="42">
        <v>4</v>
      </c>
      <c r="R2285" s="45" t="s">
        <v>8742</v>
      </c>
    </row>
    <row r="2286" spans="1:18" ht="14.1" customHeight="1">
      <c r="A2286" s="42" t="str">
        <f t="shared" si="24"/>
        <v>12125</v>
      </c>
      <c r="B2286" s="42" t="str">
        <f t="shared" si="25"/>
        <v>12125103</v>
      </c>
      <c r="C2286" s="42" t="str">
        <f t="shared" si="26"/>
        <v>121251035</v>
      </c>
      <c r="I2286" s="42">
        <v>120909</v>
      </c>
      <c r="J2286" s="42" t="s">
        <v>9461</v>
      </c>
      <c r="K2286" s="42">
        <v>12</v>
      </c>
      <c r="L2286" s="42" t="s">
        <v>9129</v>
      </c>
      <c r="M2286" s="44">
        <v>125</v>
      </c>
      <c r="N2286" s="42" t="s">
        <v>9445</v>
      </c>
      <c r="O2286" s="42">
        <v>103</v>
      </c>
      <c r="P2286" s="42" t="s">
        <v>7183</v>
      </c>
      <c r="Q2286" s="42">
        <v>5</v>
      </c>
      <c r="R2286" s="45" t="s">
        <v>8738</v>
      </c>
    </row>
    <row r="2287" spans="1:18" ht="14.1" customHeight="1">
      <c r="A2287" s="42" t="str">
        <f t="shared" si="24"/>
        <v>12125</v>
      </c>
      <c r="B2287" s="42" t="str">
        <f t="shared" si="25"/>
        <v>12125103</v>
      </c>
      <c r="C2287" s="42" t="str">
        <f t="shared" si="26"/>
        <v>121251036</v>
      </c>
      <c r="I2287" s="42">
        <v>120910</v>
      </c>
      <c r="J2287" s="42" t="s">
        <v>9462</v>
      </c>
      <c r="K2287" s="42">
        <v>12</v>
      </c>
      <c r="L2287" s="42" t="s">
        <v>9129</v>
      </c>
      <c r="M2287" s="44">
        <v>125</v>
      </c>
      <c r="N2287" s="42" t="s">
        <v>9445</v>
      </c>
      <c r="O2287" s="42">
        <v>103</v>
      </c>
      <c r="P2287" s="42" t="s">
        <v>7183</v>
      </c>
      <c r="Q2287" s="42">
        <v>6</v>
      </c>
      <c r="R2287" s="45" t="s">
        <v>9468</v>
      </c>
    </row>
    <row r="2288" spans="1:18" ht="14.1" customHeight="1">
      <c r="A2288" s="42" t="str">
        <f t="shared" si="24"/>
        <v>12125</v>
      </c>
      <c r="B2288" s="42" t="str">
        <f t="shared" si="25"/>
        <v>12125103</v>
      </c>
      <c r="C2288" s="42" t="str">
        <f t="shared" si="26"/>
        <v>121251037</v>
      </c>
      <c r="I2288" s="42">
        <v>120911</v>
      </c>
      <c r="J2288" s="42" t="s">
        <v>9463</v>
      </c>
      <c r="K2288" s="42">
        <v>12</v>
      </c>
      <c r="L2288" s="42" t="s">
        <v>9129</v>
      </c>
      <c r="M2288" s="44">
        <v>125</v>
      </c>
      <c r="N2288" s="42" t="s">
        <v>9445</v>
      </c>
      <c r="O2288" s="42">
        <v>103</v>
      </c>
      <c r="P2288" s="42" t="s">
        <v>7183</v>
      </c>
      <c r="Q2288" s="42">
        <v>7</v>
      </c>
      <c r="R2288" s="45" t="s">
        <v>8677</v>
      </c>
    </row>
    <row r="2289" spans="1:18" ht="14.1" customHeight="1">
      <c r="A2289" s="42" t="str">
        <f t="shared" si="24"/>
        <v>12125</v>
      </c>
      <c r="B2289" s="42" t="str">
        <f t="shared" si="25"/>
        <v>12125103</v>
      </c>
      <c r="C2289" s="42" t="str">
        <f t="shared" si="26"/>
        <v>121251038</v>
      </c>
      <c r="I2289" s="42">
        <v>120912</v>
      </c>
      <c r="J2289" s="42" t="s">
        <v>9464</v>
      </c>
      <c r="K2289" s="42">
        <v>12</v>
      </c>
      <c r="L2289" s="42" t="s">
        <v>9129</v>
      </c>
      <c r="M2289" s="44">
        <v>125</v>
      </c>
      <c r="N2289" s="42" t="s">
        <v>9445</v>
      </c>
      <c r="O2289" s="42">
        <v>103</v>
      </c>
      <c r="P2289" s="42" t="s">
        <v>7183</v>
      </c>
      <c r="Q2289" s="42">
        <v>8</v>
      </c>
      <c r="R2289" s="45" t="s">
        <v>9406</v>
      </c>
    </row>
    <row r="2290" spans="1:18" ht="14.1" customHeight="1">
      <c r="A2290" s="42" t="str">
        <f t="shared" si="24"/>
        <v>12125</v>
      </c>
      <c r="B2290" s="42" t="str">
        <f t="shared" si="25"/>
        <v>12125103</v>
      </c>
      <c r="C2290" s="42" t="str">
        <f t="shared" si="26"/>
        <v>121251039</v>
      </c>
      <c r="I2290" s="42">
        <v>120913</v>
      </c>
      <c r="J2290" s="42" t="s">
        <v>9465</v>
      </c>
      <c r="K2290" s="42">
        <v>12</v>
      </c>
      <c r="L2290" s="42" t="s">
        <v>9129</v>
      </c>
      <c r="M2290" s="44">
        <v>125</v>
      </c>
      <c r="N2290" s="42" t="s">
        <v>9445</v>
      </c>
      <c r="O2290" s="42">
        <v>103</v>
      </c>
      <c r="P2290" s="42" t="s">
        <v>7183</v>
      </c>
      <c r="Q2290" s="42">
        <v>9</v>
      </c>
      <c r="R2290" s="45" t="s">
        <v>8050</v>
      </c>
    </row>
    <row r="2291" spans="1:18" ht="14.1" customHeight="1">
      <c r="A2291" s="42" t="str">
        <f t="shared" si="24"/>
        <v>12125</v>
      </c>
      <c r="B2291" s="42" t="str">
        <f t="shared" si="25"/>
        <v>12125103</v>
      </c>
      <c r="C2291" s="42" t="str">
        <f t="shared" si="26"/>
        <v>1212510310</v>
      </c>
      <c r="I2291" s="42">
        <v>120914</v>
      </c>
      <c r="J2291" s="42" t="s">
        <v>9466</v>
      </c>
      <c r="K2291" s="42">
        <v>12</v>
      </c>
      <c r="L2291" s="42" t="s">
        <v>9129</v>
      </c>
      <c r="M2291" s="44">
        <v>125</v>
      </c>
      <c r="N2291" s="42" t="s">
        <v>9445</v>
      </c>
      <c r="O2291" s="42">
        <v>103</v>
      </c>
      <c r="P2291" s="42" t="s">
        <v>7183</v>
      </c>
      <c r="Q2291" s="42">
        <v>10</v>
      </c>
      <c r="R2291" s="45" t="s">
        <v>7672</v>
      </c>
    </row>
    <row r="2292" spans="1:18" ht="14.1" customHeight="1">
      <c r="A2292" s="42" t="str">
        <f t="shared" si="24"/>
        <v>12125</v>
      </c>
      <c r="B2292" s="42" t="str">
        <f t="shared" si="25"/>
        <v>12125103</v>
      </c>
      <c r="C2292" s="42" t="str">
        <f t="shared" si="26"/>
        <v>1212510319</v>
      </c>
      <c r="I2292" s="42">
        <v>120915</v>
      </c>
      <c r="J2292" s="42" t="s">
        <v>9467</v>
      </c>
      <c r="K2292" s="42">
        <v>12</v>
      </c>
      <c r="L2292" s="42" t="s">
        <v>9129</v>
      </c>
      <c r="M2292" s="44">
        <v>125</v>
      </c>
      <c r="N2292" s="42" t="s">
        <v>9445</v>
      </c>
      <c r="O2292" s="42">
        <v>103</v>
      </c>
      <c r="P2292" s="42" t="s">
        <v>7183</v>
      </c>
      <c r="Q2292" s="42">
        <v>19</v>
      </c>
      <c r="R2292" s="45" t="s">
        <v>1479</v>
      </c>
    </row>
    <row r="2293" spans="1:18" ht="14.1" customHeight="1">
      <c r="A2293" s="42" t="str">
        <f t="shared" si="24"/>
        <v>12125</v>
      </c>
      <c r="B2293" s="42" t="str">
        <f t="shared" si="25"/>
        <v>12125104</v>
      </c>
      <c r="C2293" s="42" t="str">
        <f t="shared" si="26"/>
        <v>121251041</v>
      </c>
      <c r="I2293" s="42">
        <v>120916</v>
      </c>
      <c r="J2293" s="42" t="s">
        <v>9469</v>
      </c>
      <c r="K2293" s="42">
        <v>12</v>
      </c>
      <c r="L2293" s="42" t="s">
        <v>9129</v>
      </c>
      <c r="M2293" s="44">
        <v>125</v>
      </c>
      <c r="N2293" s="42" t="s">
        <v>9445</v>
      </c>
      <c r="O2293" s="42">
        <v>104</v>
      </c>
      <c r="P2293" s="42" t="s">
        <v>9411</v>
      </c>
      <c r="Q2293" s="42">
        <v>1</v>
      </c>
      <c r="R2293" s="45" t="s">
        <v>9344</v>
      </c>
    </row>
    <row r="2294" spans="1:18" ht="14.1" customHeight="1">
      <c r="A2294" s="42" t="str">
        <f t="shared" si="24"/>
        <v>12125</v>
      </c>
      <c r="B2294" s="42" t="str">
        <f t="shared" si="25"/>
        <v>12125104</v>
      </c>
      <c r="C2294" s="42" t="str">
        <f t="shared" si="26"/>
        <v>121251042</v>
      </c>
      <c r="I2294" s="42">
        <v>120917</v>
      </c>
      <c r="J2294" s="42" t="s">
        <v>9470</v>
      </c>
      <c r="K2294" s="42">
        <v>12</v>
      </c>
      <c r="L2294" s="42" t="s">
        <v>9129</v>
      </c>
      <c r="M2294" s="44">
        <v>125</v>
      </c>
      <c r="N2294" s="42" t="s">
        <v>9445</v>
      </c>
      <c r="O2294" s="42">
        <v>104</v>
      </c>
      <c r="P2294" s="42" t="s">
        <v>9411</v>
      </c>
      <c r="Q2294" s="42">
        <v>2</v>
      </c>
      <c r="R2294" s="45" t="s">
        <v>9346</v>
      </c>
    </row>
    <row r="2295" spans="1:18" ht="14.1" customHeight="1">
      <c r="A2295" s="42" t="str">
        <f t="shared" si="24"/>
        <v>12125</v>
      </c>
      <c r="B2295" s="42" t="str">
        <f t="shared" si="25"/>
        <v>12125104</v>
      </c>
      <c r="C2295" s="42" t="str">
        <f t="shared" si="26"/>
        <v>121251043</v>
      </c>
      <c r="I2295" s="42">
        <v>120918</v>
      </c>
      <c r="J2295" s="42" t="s">
        <v>9471</v>
      </c>
      <c r="K2295" s="42">
        <v>12</v>
      </c>
      <c r="L2295" s="42" t="s">
        <v>9129</v>
      </c>
      <c r="M2295" s="44">
        <v>125</v>
      </c>
      <c r="N2295" s="42" t="s">
        <v>9445</v>
      </c>
      <c r="O2295" s="42">
        <v>104</v>
      </c>
      <c r="P2295" s="42" t="s">
        <v>9411</v>
      </c>
      <c r="Q2295" s="42">
        <v>3</v>
      </c>
      <c r="R2295" s="45" t="s">
        <v>9477</v>
      </c>
    </row>
    <row r="2296" spans="1:18" ht="14.1" customHeight="1">
      <c r="A2296" s="42" t="str">
        <f t="shared" si="24"/>
        <v>12125</v>
      </c>
      <c r="B2296" s="42" t="str">
        <f t="shared" si="25"/>
        <v>12125104</v>
      </c>
      <c r="C2296" s="42" t="str">
        <f t="shared" si="26"/>
        <v>121251044</v>
      </c>
      <c r="I2296" s="42">
        <v>120919</v>
      </c>
      <c r="J2296" s="42" t="s">
        <v>9472</v>
      </c>
      <c r="K2296" s="42">
        <v>12</v>
      </c>
      <c r="L2296" s="42" t="s">
        <v>9129</v>
      </c>
      <c r="M2296" s="44">
        <v>125</v>
      </c>
      <c r="N2296" s="42" t="s">
        <v>9445</v>
      </c>
      <c r="O2296" s="42">
        <v>104</v>
      </c>
      <c r="P2296" s="42" t="s">
        <v>9411</v>
      </c>
      <c r="Q2296" s="42">
        <v>4</v>
      </c>
      <c r="R2296" s="45" t="s">
        <v>9342</v>
      </c>
    </row>
    <row r="2297" spans="1:18" ht="14.1" customHeight="1">
      <c r="A2297" s="42" t="str">
        <f t="shared" si="24"/>
        <v>12125</v>
      </c>
      <c r="B2297" s="42" t="str">
        <f t="shared" si="25"/>
        <v>12125104</v>
      </c>
      <c r="C2297" s="42" t="str">
        <f t="shared" si="26"/>
        <v>1212510419</v>
      </c>
      <c r="I2297" s="42">
        <v>120920</v>
      </c>
      <c r="J2297" s="42" t="s">
        <v>9473</v>
      </c>
      <c r="K2297" s="42">
        <v>12</v>
      </c>
      <c r="L2297" s="42" t="s">
        <v>9129</v>
      </c>
      <c r="M2297" s="44">
        <v>125</v>
      </c>
      <c r="N2297" s="42" t="s">
        <v>9445</v>
      </c>
      <c r="O2297" s="42">
        <v>104</v>
      </c>
      <c r="P2297" s="42" t="s">
        <v>9411</v>
      </c>
      <c r="Q2297" s="42">
        <v>19</v>
      </c>
      <c r="R2297" s="45" t="s">
        <v>1479</v>
      </c>
    </row>
    <row r="2298" spans="1:18" ht="14.1" customHeight="1">
      <c r="A2298" s="42" t="str">
        <f t="shared" ref="A2298:A2552" si="27">K2298&amp;M2298</f>
        <v>12125</v>
      </c>
      <c r="B2298" s="42" t="str">
        <f t="shared" ref="B2298:B2552" si="28">K2298&amp;M2298&amp;O2298</f>
        <v>12125105</v>
      </c>
      <c r="C2298" s="42" t="str">
        <f t="shared" ref="C2298:C2552" si="29">K2298&amp;M2298&amp;O2298&amp;Q2298</f>
        <v>121251051</v>
      </c>
      <c r="I2298" s="42">
        <v>120921</v>
      </c>
      <c r="J2298" s="42" t="s">
        <v>9474</v>
      </c>
      <c r="K2298" s="42">
        <v>12</v>
      </c>
      <c r="L2298" s="42" t="s">
        <v>9129</v>
      </c>
      <c r="M2298" s="44">
        <v>125</v>
      </c>
      <c r="N2298" s="42" t="s">
        <v>9445</v>
      </c>
      <c r="O2298" s="42">
        <v>105</v>
      </c>
      <c r="P2298" s="42" t="s">
        <v>5910</v>
      </c>
      <c r="Q2298" s="42">
        <v>1</v>
      </c>
      <c r="R2298" s="45" t="s">
        <v>8731</v>
      </c>
    </row>
    <row r="2299" spans="1:18" ht="14.1" customHeight="1">
      <c r="A2299" s="42" t="str">
        <f t="shared" si="27"/>
        <v>12125</v>
      </c>
      <c r="B2299" s="42" t="str">
        <f t="shared" si="28"/>
        <v>12125105</v>
      </c>
      <c r="C2299" s="42" t="str">
        <f t="shared" si="29"/>
        <v>121251052</v>
      </c>
      <c r="I2299" s="42">
        <v>120922</v>
      </c>
      <c r="J2299" s="42" t="s">
        <v>9475</v>
      </c>
      <c r="K2299" s="42">
        <v>12</v>
      </c>
      <c r="L2299" s="42" t="s">
        <v>9129</v>
      </c>
      <c r="M2299" s="44">
        <v>125</v>
      </c>
      <c r="N2299" s="42" t="s">
        <v>9445</v>
      </c>
      <c r="O2299" s="42">
        <v>105</v>
      </c>
      <c r="P2299" s="42" t="s">
        <v>5910</v>
      </c>
      <c r="Q2299" s="42">
        <v>2</v>
      </c>
      <c r="R2299" s="45" t="s">
        <v>9417</v>
      </c>
    </row>
    <row r="2300" spans="1:18" ht="14.1" customHeight="1">
      <c r="A2300" s="42" t="str">
        <f t="shared" si="27"/>
        <v>12125</v>
      </c>
      <c r="B2300" s="42" t="str">
        <f t="shared" si="28"/>
        <v>12125105</v>
      </c>
      <c r="C2300" s="42" t="str">
        <f t="shared" si="29"/>
        <v>121251053</v>
      </c>
      <c r="I2300" s="42">
        <v>120923</v>
      </c>
      <c r="J2300" s="42" t="s">
        <v>9476</v>
      </c>
      <c r="K2300" s="42">
        <v>12</v>
      </c>
      <c r="L2300" s="42" t="s">
        <v>9129</v>
      </c>
      <c r="M2300" s="44">
        <v>125</v>
      </c>
      <c r="N2300" s="42" t="s">
        <v>9445</v>
      </c>
      <c r="O2300" s="42">
        <v>105</v>
      </c>
      <c r="P2300" s="42" t="s">
        <v>5910</v>
      </c>
      <c r="Q2300" s="42">
        <v>3</v>
      </c>
      <c r="R2300" s="45" t="s">
        <v>9419</v>
      </c>
    </row>
    <row r="2301" spans="1:18" ht="14.1" customHeight="1">
      <c r="A2301" s="42" t="str">
        <f t="shared" si="27"/>
        <v>12125</v>
      </c>
      <c r="B2301" s="42" t="str">
        <f t="shared" si="28"/>
        <v>12125105</v>
      </c>
      <c r="C2301" s="42" t="str">
        <f t="shared" si="29"/>
        <v>1212510519</v>
      </c>
      <c r="I2301" s="42">
        <v>120924</v>
      </c>
      <c r="J2301" s="42" t="s">
        <v>9478</v>
      </c>
      <c r="K2301" s="42">
        <v>12</v>
      </c>
      <c r="L2301" s="42" t="s">
        <v>9129</v>
      </c>
      <c r="M2301" s="44">
        <v>125</v>
      </c>
      <c r="N2301" s="42" t="s">
        <v>9445</v>
      </c>
      <c r="O2301" s="42">
        <v>105</v>
      </c>
      <c r="P2301" s="42" t="s">
        <v>5910</v>
      </c>
      <c r="Q2301" s="42">
        <v>19</v>
      </c>
      <c r="R2301" s="45" t="s">
        <v>1479</v>
      </c>
    </row>
    <row r="2302" spans="1:18" ht="14.1" customHeight="1">
      <c r="A2302" s="42" t="str">
        <f t="shared" si="27"/>
        <v>12125</v>
      </c>
      <c r="B2302" s="42" t="str">
        <f t="shared" si="28"/>
        <v>12125106</v>
      </c>
      <c r="C2302" s="42" t="str">
        <f t="shared" si="29"/>
        <v>121251061</v>
      </c>
      <c r="I2302" s="42">
        <v>120925</v>
      </c>
      <c r="J2302" s="42" t="s">
        <v>9479</v>
      </c>
      <c r="K2302" s="42">
        <v>12</v>
      </c>
      <c r="L2302" s="42" t="s">
        <v>9129</v>
      </c>
      <c r="M2302" s="44">
        <v>125</v>
      </c>
      <c r="N2302" s="42" t="s">
        <v>9445</v>
      </c>
      <c r="O2302" s="42">
        <v>106</v>
      </c>
      <c r="P2302" s="42" t="s">
        <v>9422</v>
      </c>
      <c r="Q2302" s="42">
        <v>1</v>
      </c>
      <c r="R2302" s="45" t="s">
        <v>9423</v>
      </c>
    </row>
    <row r="2303" spans="1:18" ht="14.1" customHeight="1">
      <c r="A2303" s="42" t="str">
        <f t="shared" si="27"/>
        <v>12125</v>
      </c>
      <c r="B2303" s="42" t="str">
        <f t="shared" si="28"/>
        <v>12125106</v>
      </c>
      <c r="C2303" s="42" t="str">
        <f t="shared" si="29"/>
        <v>121251062</v>
      </c>
      <c r="I2303" s="42">
        <v>120926</v>
      </c>
      <c r="J2303" s="42" t="s">
        <v>9480</v>
      </c>
      <c r="K2303" s="42">
        <v>12</v>
      </c>
      <c r="L2303" s="42" t="s">
        <v>9129</v>
      </c>
      <c r="M2303" s="44">
        <v>125</v>
      </c>
      <c r="N2303" s="42" t="s">
        <v>9445</v>
      </c>
      <c r="O2303" s="42">
        <v>106</v>
      </c>
      <c r="P2303" s="42" t="s">
        <v>9422</v>
      </c>
      <c r="Q2303" s="42">
        <v>2</v>
      </c>
      <c r="R2303" s="45" t="s">
        <v>9425</v>
      </c>
    </row>
    <row r="2304" spans="1:18" ht="14.1" customHeight="1">
      <c r="A2304" s="42" t="str">
        <f t="shared" si="27"/>
        <v>12125</v>
      </c>
      <c r="B2304" s="42" t="str">
        <f t="shared" si="28"/>
        <v>12125106</v>
      </c>
      <c r="C2304" s="42" t="str">
        <f t="shared" si="29"/>
        <v>1212510619</v>
      </c>
      <c r="I2304" s="42">
        <v>120927</v>
      </c>
      <c r="J2304" s="42" t="s">
        <v>9481</v>
      </c>
      <c r="K2304" s="42">
        <v>12</v>
      </c>
      <c r="L2304" s="42" t="s">
        <v>9129</v>
      </c>
      <c r="M2304" s="44">
        <v>125</v>
      </c>
      <c r="N2304" s="42" t="s">
        <v>9445</v>
      </c>
      <c r="O2304" s="42">
        <v>106</v>
      </c>
      <c r="P2304" s="42" t="s">
        <v>9422</v>
      </c>
      <c r="Q2304" s="42">
        <v>19</v>
      </c>
      <c r="R2304" s="45" t="s">
        <v>1479</v>
      </c>
    </row>
    <row r="2305" spans="1:18" ht="14.1" customHeight="1">
      <c r="A2305" s="42" t="str">
        <f t="shared" si="27"/>
        <v>12125</v>
      </c>
      <c r="B2305" s="42" t="str">
        <f t="shared" si="28"/>
        <v>12125107</v>
      </c>
      <c r="C2305" s="42" t="str">
        <f t="shared" si="29"/>
        <v>121251071</v>
      </c>
      <c r="I2305" s="42">
        <v>120928</v>
      </c>
      <c r="J2305" s="42" t="s">
        <v>9482</v>
      </c>
      <c r="K2305" s="42">
        <v>12</v>
      </c>
      <c r="L2305" s="42" t="s">
        <v>9129</v>
      </c>
      <c r="M2305" s="44">
        <v>125</v>
      </c>
      <c r="N2305" s="42" t="s">
        <v>9445</v>
      </c>
      <c r="O2305" s="42">
        <v>107</v>
      </c>
      <c r="P2305" s="42" t="s">
        <v>8719</v>
      </c>
      <c r="Q2305" s="42">
        <v>1</v>
      </c>
      <c r="R2305" s="45" t="s">
        <v>8726</v>
      </c>
    </row>
    <row r="2306" spans="1:18" ht="14.1" customHeight="1">
      <c r="A2306" s="42" t="str">
        <f t="shared" si="27"/>
        <v>12125</v>
      </c>
      <c r="B2306" s="42" t="str">
        <f t="shared" si="28"/>
        <v>12125107</v>
      </c>
      <c r="C2306" s="42" t="str">
        <f t="shared" si="29"/>
        <v>121251072</v>
      </c>
      <c r="I2306" s="42">
        <v>120929</v>
      </c>
      <c r="J2306" s="42" t="s">
        <v>9483</v>
      </c>
      <c r="K2306" s="42">
        <v>12</v>
      </c>
      <c r="L2306" s="42" t="s">
        <v>9129</v>
      </c>
      <c r="M2306" s="44">
        <v>125</v>
      </c>
      <c r="N2306" s="42" t="s">
        <v>9445</v>
      </c>
      <c r="O2306" s="42">
        <v>107</v>
      </c>
      <c r="P2306" s="42" t="s">
        <v>8719</v>
      </c>
      <c r="Q2306" s="42">
        <v>2</v>
      </c>
      <c r="R2306" s="45" t="s">
        <v>9489</v>
      </c>
    </row>
    <row r="2307" spans="1:18" ht="14.1" customHeight="1">
      <c r="A2307" s="42" t="str">
        <f t="shared" si="27"/>
        <v>12125</v>
      </c>
      <c r="B2307" s="42" t="str">
        <f t="shared" si="28"/>
        <v>12125107</v>
      </c>
      <c r="C2307" s="42" t="str">
        <f t="shared" si="29"/>
        <v>121251073</v>
      </c>
      <c r="I2307" s="42">
        <v>120930</v>
      </c>
      <c r="J2307" s="42" t="s">
        <v>9484</v>
      </c>
      <c r="K2307" s="42">
        <v>12</v>
      </c>
      <c r="L2307" s="42" t="s">
        <v>9129</v>
      </c>
      <c r="M2307" s="44">
        <v>125</v>
      </c>
      <c r="N2307" s="42" t="s">
        <v>9445</v>
      </c>
      <c r="O2307" s="42">
        <v>107</v>
      </c>
      <c r="P2307" s="42" t="s">
        <v>8719</v>
      </c>
      <c r="Q2307" s="42">
        <v>3</v>
      </c>
      <c r="R2307" s="45" t="s">
        <v>8724</v>
      </c>
    </row>
    <row r="2308" spans="1:18" ht="14.1" customHeight="1">
      <c r="A2308" s="42" t="str">
        <f t="shared" si="27"/>
        <v>12125</v>
      </c>
      <c r="B2308" s="42" t="str">
        <f t="shared" si="28"/>
        <v>12125107</v>
      </c>
      <c r="C2308" s="42" t="str">
        <f t="shared" si="29"/>
        <v>121251074</v>
      </c>
      <c r="I2308" s="42">
        <v>120931</v>
      </c>
      <c r="J2308" s="42" t="s">
        <v>9485</v>
      </c>
      <c r="K2308" s="42">
        <v>12</v>
      </c>
      <c r="L2308" s="42" t="s">
        <v>9129</v>
      </c>
      <c r="M2308" s="44">
        <v>125</v>
      </c>
      <c r="N2308" s="42" t="s">
        <v>9445</v>
      </c>
      <c r="O2308" s="42">
        <v>107</v>
      </c>
      <c r="P2308" s="42" t="s">
        <v>8719</v>
      </c>
      <c r="Q2308" s="42">
        <v>4</v>
      </c>
      <c r="R2308" s="45" t="s">
        <v>9431</v>
      </c>
    </row>
    <row r="2309" spans="1:18" ht="14.1" customHeight="1">
      <c r="A2309" s="42" t="str">
        <f t="shared" si="27"/>
        <v>12125</v>
      </c>
      <c r="B2309" s="42" t="str">
        <f t="shared" si="28"/>
        <v>12125107</v>
      </c>
      <c r="C2309" s="42" t="str">
        <f t="shared" si="29"/>
        <v>121251075</v>
      </c>
      <c r="I2309" s="42">
        <v>120932</v>
      </c>
      <c r="J2309" s="42" t="s">
        <v>9486</v>
      </c>
      <c r="K2309" s="42">
        <v>12</v>
      </c>
      <c r="L2309" s="42" t="s">
        <v>9129</v>
      </c>
      <c r="M2309" s="44">
        <v>125</v>
      </c>
      <c r="N2309" s="42" t="s">
        <v>9445</v>
      </c>
      <c r="O2309" s="42">
        <v>107</v>
      </c>
      <c r="P2309" s="42" t="s">
        <v>8719</v>
      </c>
      <c r="Q2309" s="42">
        <v>5</v>
      </c>
      <c r="R2309" s="45" t="s">
        <v>9493</v>
      </c>
    </row>
    <row r="2310" spans="1:18" ht="14.1" customHeight="1">
      <c r="A2310" s="42" t="str">
        <f t="shared" si="27"/>
        <v>12125</v>
      </c>
      <c r="B2310" s="42" t="str">
        <f t="shared" si="28"/>
        <v>12125107</v>
      </c>
      <c r="C2310" s="42" t="str">
        <f t="shared" si="29"/>
        <v>1212510719</v>
      </c>
      <c r="I2310" s="42">
        <v>120933</v>
      </c>
      <c r="J2310" s="42" t="s">
        <v>9487</v>
      </c>
      <c r="K2310" s="42">
        <v>12</v>
      </c>
      <c r="L2310" s="42" t="s">
        <v>9129</v>
      </c>
      <c r="M2310" s="44">
        <v>125</v>
      </c>
      <c r="N2310" s="42" t="s">
        <v>9445</v>
      </c>
      <c r="O2310" s="42">
        <v>107</v>
      </c>
      <c r="P2310" s="42" t="s">
        <v>8719</v>
      </c>
      <c r="Q2310" s="42">
        <v>19</v>
      </c>
      <c r="R2310" s="45" t="s">
        <v>1479</v>
      </c>
    </row>
    <row r="2311" spans="1:18" ht="14.1" customHeight="1">
      <c r="A2311" s="42" t="str">
        <f t="shared" si="27"/>
        <v>12125</v>
      </c>
      <c r="B2311" s="42" t="str">
        <f t="shared" si="28"/>
        <v>12125108</v>
      </c>
      <c r="C2311" s="42" t="str">
        <f t="shared" si="29"/>
        <v>121251081</v>
      </c>
      <c r="I2311" s="42">
        <v>120934</v>
      </c>
      <c r="J2311" s="42" t="s">
        <v>9488</v>
      </c>
      <c r="K2311" s="42">
        <v>12</v>
      </c>
      <c r="L2311" s="42" t="s">
        <v>9129</v>
      </c>
      <c r="M2311" s="44">
        <v>125</v>
      </c>
      <c r="N2311" s="42" t="s">
        <v>9445</v>
      </c>
      <c r="O2311" s="42">
        <v>108</v>
      </c>
      <c r="P2311" s="42" t="s">
        <v>9291</v>
      </c>
      <c r="Q2311" s="42">
        <v>1</v>
      </c>
      <c r="R2311" s="45" t="s">
        <v>9297</v>
      </c>
    </row>
    <row r="2312" spans="1:18" ht="14.1" customHeight="1">
      <c r="A2312" s="42" t="str">
        <f t="shared" si="27"/>
        <v>12125</v>
      </c>
      <c r="B2312" s="42" t="str">
        <f t="shared" si="28"/>
        <v>12125108</v>
      </c>
      <c r="C2312" s="42" t="str">
        <f t="shared" si="29"/>
        <v>121251082</v>
      </c>
      <c r="I2312" s="42">
        <v>120935</v>
      </c>
      <c r="J2312" s="42" t="s">
        <v>9490</v>
      </c>
      <c r="K2312" s="42">
        <v>12</v>
      </c>
      <c r="L2312" s="42" t="s">
        <v>9129</v>
      </c>
      <c r="M2312" s="44">
        <v>125</v>
      </c>
      <c r="N2312" s="42" t="s">
        <v>9445</v>
      </c>
      <c r="O2312" s="42">
        <v>108</v>
      </c>
      <c r="P2312" s="42" t="s">
        <v>9291</v>
      </c>
      <c r="Q2312" s="42">
        <v>2</v>
      </c>
      <c r="R2312" s="45" t="s">
        <v>9334</v>
      </c>
    </row>
    <row r="2313" spans="1:18" ht="14.1" customHeight="1">
      <c r="A2313" s="42" t="str">
        <f t="shared" si="27"/>
        <v>12125</v>
      </c>
      <c r="B2313" s="42" t="str">
        <f t="shared" si="28"/>
        <v>12125108</v>
      </c>
      <c r="C2313" s="42" t="str">
        <f t="shared" si="29"/>
        <v>121251083</v>
      </c>
      <c r="I2313" s="42">
        <v>120936</v>
      </c>
      <c r="J2313" s="42" t="s">
        <v>9491</v>
      </c>
      <c r="K2313" s="42">
        <v>12</v>
      </c>
      <c r="L2313" s="42" t="s">
        <v>9129</v>
      </c>
      <c r="M2313" s="44">
        <v>125</v>
      </c>
      <c r="N2313" s="42" t="s">
        <v>9445</v>
      </c>
      <c r="O2313" s="42">
        <v>108</v>
      </c>
      <c r="P2313" s="42" t="s">
        <v>9291</v>
      </c>
      <c r="Q2313" s="42">
        <v>3</v>
      </c>
      <c r="R2313" s="45" t="s">
        <v>9336</v>
      </c>
    </row>
    <row r="2314" spans="1:18" ht="14.1" customHeight="1">
      <c r="A2314" s="42" t="str">
        <f t="shared" si="27"/>
        <v>12125</v>
      </c>
      <c r="B2314" s="42" t="str">
        <f t="shared" si="28"/>
        <v>12125108</v>
      </c>
      <c r="C2314" s="42" t="str">
        <f t="shared" si="29"/>
        <v>1212510819</v>
      </c>
      <c r="I2314" s="42">
        <v>120937</v>
      </c>
      <c r="J2314" s="42" t="s">
        <v>9492</v>
      </c>
      <c r="K2314" s="42">
        <v>12</v>
      </c>
      <c r="L2314" s="42" t="s">
        <v>9129</v>
      </c>
      <c r="M2314" s="44">
        <v>125</v>
      </c>
      <c r="N2314" s="42" t="s">
        <v>9445</v>
      </c>
      <c r="O2314" s="42">
        <v>108</v>
      </c>
      <c r="P2314" s="42" t="s">
        <v>9291</v>
      </c>
      <c r="Q2314" s="42">
        <v>19</v>
      </c>
      <c r="R2314" s="45" t="s">
        <v>1479</v>
      </c>
    </row>
    <row r="2315" spans="1:18" ht="14.1" customHeight="1">
      <c r="A2315" s="42" t="str">
        <f t="shared" si="27"/>
        <v>12125</v>
      </c>
      <c r="B2315" s="42" t="str">
        <f t="shared" si="28"/>
        <v>12125109</v>
      </c>
      <c r="C2315" s="42" t="str">
        <f t="shared" si="29"/>
        <v>121251091</v>
      </c>
      <c r="I2315" s="42">
        <v>120938</v>
      </c>
      <c r="J2315" s="42" t="s">
        <v>9494</v>
      </c>
      <c r="K2315" s="42">
        <v>12</v>
      </c>
      <c r="L2315" s="42" t="s">
        <v>9129</v>
      </c>
      <c r="M2315" s="44">
        <v>125</v>
      </c>
      <c r="N2315" s="42" t="s">
        <v>9445</v>
      </c>
      <c r="O2315" s="42">
        <v>109</v>
      </c>
      <c r="P2315" s="42" t="s">
        <v>1479</v>
      </c>
      <c r="Q2315" s="42">
        <v>1</v>
      </c>
      <c r="R2315" s="45" t="s">
        <v>1479</v>
      </c>
    </row>
    <row r="2316" spans="1:18" ht="14.1" customHeight="1">
      <c r="A2316" s="42" t="str">
        <f t="shared" si="27"/>
        <v>21211</v>
      </c>
      <c r="B2316" s="42" t="str">
        <f t="shared" si="28"/>
        <v>21211101</v>
      </c>
      <c r="C2316" s="42" t="str">
        <f t="shared" si="29"/>
        <v>212111011</v>
      </c>
      <c r="I2316" s="42">
        <v>120939</v>
      </c>
      <c r="J2316" s="42" t="s">
        <v>9495</v>
      </c>
      <c r="K2316" s="42">
        <v>21</v>
      </c>
      <c r="L2316" s="42" t="s">
        <v>9501</v>
      </c>
      <c r="M2316" s="44">
        <v>211</v>
      </c>
      <c r="N2316" s="42" t="s">
        <v>9502</v>
      </c>
      <c r="O2316" s="42">
        <v>101</v>
      </c>
      <c r="P2316" s="42" t="s">
        <v>9503</v>
      </c>
      <c r="Q2316" s="42">
        <v>1</v>
      </c>
      <c r="R2316" s="45" t="s">
        <v>9504</v>
      </c>
    </row>
    <row r="2317" spans="1:18" ht="14.1" customHeight="1">
      <c r="A2317" s="42" t="str">
        <f t="shared" si="27"/>
        <v>21211</v>
      </c>
      <c r="B2317" s="42" t="str">
        <f t="shared" si="28"/>
        <v>21211101</v>
      </c>
      <c r="C2317" s="42" t="str">
        <f t="shared" si="29"/>
        <v>212111012</v>
      </c>
      <c r="I2317" s="42">
        <v>120940</v>
      </c>
      <c r="J2317" s="42" t="s">
        <v>9496</v>
      </c>
      <c r="K2317" s="42">
        <v>21</v>
      </c>
      <c r="L2317" s="42" t="s">
        <v>9501</v>
      </c>
      <c r="M2317" s="44">
        <v>211</v>
      </c>
      <c r="N2317" s="42" t="s">
        <v>9502</v>
      </c>
      <c r="O2317" s="42">
        <v>101</v>
      </c>
      <c r="P2317" s="42" t="s">
        <v>9503</v>
      </c>
      <c r="Q2317" s="42">
        <v>2</v>
      </c>
      <c r="R2317" s="45" t="s">
        <v>9506</v>
      </c>
    </row>
    <row r="2318" spans="1:18" ht="14.1" customHeight="1">
      <c r="A2318" s="42" t="str">
        <f t="shared" si="27"/>
        <v>21211</v>
      </c>
      <c r="B2318" s="42" t="str">
        <f t="shared" si="28"/>
        <v>21211101</v>
      </c>
      <c r="C2318" s="42" t="str">
        <f t="shared" si="29"/>
        <v>212111013</v>
      </c>
      <c r="I2318" s="42">
        <v>120941</v>
      </c>
      <c r="J2318" s="42" t="s">
        <v>9497</v>
      </c>
      <c r="K2318" s="42">
        <v>21</v>
      </c>
      <c r="L2318" s="42" t="s">
        <v>9501</v>
      </c>
      <c r="M2318" s="44">
        <v>211</v>
      </c>
      <c r="N2318" s="42" t="s">
        <v>9502</v>
      </c>
      <c r="O2318" s="42">
        <v>101</v>
      </c>
      <c r="P2318" s="42" t="s">
        <v>9503</v>
      </c>
      <c r="Q2318" s="42">
        <v>3</v>
      </c>
      <c r="R2318" s="45" t="s">
        <v>6174</v>
      </c>
    </row>
    <row r="2319" spans="1:18" ht="14.1" customHeight="1">
      <c r="A2319" s="42" t="str">
        <f t="shared" si="27"/>
        <v>21211</v>
      </c>
      <c r="B2319" s="42" t="str">
        <f t="shared" si="28"/>
        <v>21211101</v>
      </c>
      <c r="C2319" s="42" t="str">
        <f t="shared" si="29"/>
        <v>212111014</v>
      </c>
      <c r="I2319" s="42">
        <v>120942</v>
      </c>
      <c r="J2319" s="42" t="s">
        <v>9498</v>
      </c>
      <c r="K2319" s="42">
        <v>21</v>
      </c>
      <c r="L2319" s="42" t="s">
        <v>9501</v>
      </c>
      <c r="M2319" s="44">
        <v>211</v>
      </c>
      <c r="N2319" s="42" t="s">
        <v>9502</v>
      </c>
      <c r="O2319" s="42">
        <v>101</v>
      </c>
      <c r="P2319" s="42" t="s">
        <v>9503</v>
      </c>
      <c r="Q2319" s="42">
        <v>4</v>
      </c>
      <c r="R2319" s="45" t="s">
        <v>9509</v>
      </c>
    </row>
    <row r="2320" spans="1:18" ht="14.1" customHeight="1">
      <c r="A2320" s="42" t="str">
        <f t="shared" si="27"/>
        <v>21211</v>
      </c>
      <c r="B2320" s="42" t="str">
        <f t="shared" si="28"/>
        <v>21211101</v>
      </c>
      <c r="C2320" s="42" t="str">
        <f t="shared" si="29"/>
        <v>212111015</v>
      </c>
      <c r="I2320" s="42">
        <v>120943</v>
      </c>
      <c r="J2320" s="42" t="s">
        <v>9499</v>
      </c>
      <c r="K2320" s="42">
        <v>21</v>
      </c>
      <c r="L2320" s="42" t="s">
        <v>9501</v>
      </c>
      <c r="M2320" s="44">
        <v>211</v>
      </c>
      <c r="N2320" s="42" t="s">
        <v>9502</v>
      </c>
      <c r="O2320" s="42">
        <v>101</v>
      </c>
      <c r="P2320" s="42" t="s">
        <v>9503</v>
      </c>
      <c r="Q2320" s="42">
        <v>5</v>
      </c>
      <c r="R2320" s="45" t="s">
        <v>3285</v>
      </c>
    </row>
    <row r="2321" spans="1:18" ht="14.1" customHeight="1">
      <c r="A2321" s="42" t="str">
        <f t="shared" si="27"/>
        <v>21211</v>
      </c>
      <c r="B2321" s="42" t="str">
        <f t="shared" si="28"/>
        <v>21211101</v>
      </c>
      <c r="C2321" s="42" t="str">
        <f t="shared" si="29"/>
        <v>212111016</v>
      </c>
      <c r="I2321" s="42">
        <v>120944</v>
      </c>
      <c r="J2321" s="42" t="s">
        <v>9500</v>
      </c>
      <c r="K2321" s="42">
        <v>21</v>
      </c>
      <c r="L2321" s="42" t="s">
        <v>9501</v>
      </c>
      <c r="M2321" s="44">
        <v>211</v>
      </c>
      <c r="N2321" s="42" t="s">
        <v>9502</v>
      </c>
      <c r="O2321" s="42">
        <v>101</v>
      </c>
      <c r="P2321" s="42" t="s">
        <v>9503</v>
      </c>
      <c r="Q2321" s="42">
        <v>6</v>
      </c>
      <c r="R2321" s="45" t="s">
        <v>3127</v>
      </c>
    </row>
    <row r="2322" spans="1:18" ht="14.1" customHeight="1">
      <c r="A2322" s="42" t="str">
        <f t="shared" si="27"/>
        <v>21211</v>
      </c>
      <c r="B2322" s="42" t="str">
        <f t="shared" si="28"/>
        <v>21211101</v>
      </c>
      <c r="C2322" s="42" t="str">
        <f t="shared" si="29"/>
        <v>212111017</v>
      </c>
      <c r="I2322" s="42">
        <v>120945</v>
      </c>
      <c r="J2322" s="42" t="s">
        <v>9505</v>
      </c>
      <c r="K2322" s="42">
        <v>21</v>
      </c>
      <c r="L2322" s="42" t="s">
        <v>9501</v>
      </c>
      <c r="M2322" s="44">
        <v>211</v>
      </c>
      <c r="N2322" s="42" t="s">
        <v>9502</v>
      </c>
      <c r="O2322" s="42">
        <v>101</v>
      </c>
      <c r="P2322" s="42" t="s">
        <v>9503</v>
      </c>
      <c r="Q2322" s="42">
        <v>7</v>
      </c>
      <c r="R2322" s="45" t="s">
        <v>3109</v>
      </c>
    </row>
    <row r="2323" spans="1:18" ht="14.1" customHeight="1">
      <c r="A2323" s="42" t="str">
        <f t="shared" si="27"/>
        <v>21211</v>
      </c>
      <c r="B2323" s="42" t="str">
        <f t="shared" si="28"/>
        <v>21211101</v>
      </c>
      <c r="C2323" s="42" t="str">
        <f t="shared" si="29"/>
        <v>212111018</v>
      </c>
      <c r="I2323" s="42">
        <v>120946</v>
      </c>
      <c r="J2323" s="42" t="s">
        <v>9507</v>
      </c>
      <c r="K2323" s="42">
        <v>21</v>
      </c>
      <c r="L2323" s="42" t="s">
        <v>9501</v>
      </c>
      <c r="M2323" s="44">
        <v>211</v>
      </c>
      <c r="N2323" s="42" t="s">
        <v>9502</v>
      </c>
      <c r="O2323" s="42">
        <v>101</v>
      </c>
      <c r="P2323" s="42" t="s">
        <v>9503</v>
      </c>
      <c r="Q2323" s="42">
        <v>8</v>
      </c>
      <c r="R2323" s="45" t="s">
        <v>9514</v>
      </c>
    </row>
    <row r="2324" spans="1:18" ht="14.1" customHeight="1">
      <c r="A2324" s="42" t="str">
        <f t="shared" si="27"/>
        <v>21211</v>
      </c>
      <c r="B2324" s="42" t="str">
        <f t="shared" si="28"/>
        <v>21211101</v>
      </c>
      <c r="C2324" s="42" t="str">
        <f t="shared" si="29"/>
        <v>212111019</v>
      </c>
      <c r="I2324" s="42">
        <v>120947</v>
      </c>
      <c r="J2324" s="42" t="s">
        <v>9508</v>
      </c>
      <c r="K2324" s="42">
        <v>21</v>
      </c>
      <c r="L2324" s="42" t="s">
        <v>9501</v>
      </c>
      <c r="M2324" s="44">
        <v>211</v>
      </c>
      <c r="N2324" s="42" t="s">
        <v>9502</v>
      </c>
      <c r="O2324" s="42">
        <v>101</v>
      </c>
      <c r="P2324" s="42" t="s">
        <v>9503</v>
      </c>
      <c r="Q2324" s="42">
        <v>9</v>
      </c>
      <c r="R2324" s="45" t="s">
        <v>9516</v>
      </c>
    </row>
    <row r="2325" spans="1:18" ht="14.1" customHeight="1">
      <c r="A2325" s="42" t="str">
        <f t="shared" si="27"/>
        <v>21211</v>
      </c>
      <c r="B2325" s="42" t="str">
        <f t="shared" si="28"/>
        <v>21211101</v>
      </c>
      <c r="C2325" s="42" t="str">
        <f t="shared" si="29"/>
        <v>2121110110</v>
      </c>
      <c r="I2325" s="42">
        <v>120948</v>
      </c>
      <c r="J2325" s="42" t="s">
        <v>9510</v>
      </c>
      <c r="K2325" s="42">
        <v>21</v>
      </c>
      <c r="L2325" s="42" t="s">
        <v>9501</v>
      </c>
      <c r="M2325" s="44">
        <v>211</v>
      </c>
      <c r="N2325" s="42" t="s">
        <v>9502</v>
      </c>
      <c r="O2325" s="42">
        <v>101</v>
      </c>
      <c r="P2325" s="42" t="s">
        <v>9503</v>
      </c>
      <c r="Q2325" s="42">
        <v>10</v>
      </c>
      <c r="R2325" s="45" t="s">
        <v>9518</v>
      </c>
    </row>
    <row r="2326" spans="1:18" ht="14.1" customHeight="1">
      <c r="A2326" s="42" t="str">
        <f t="shared" si="27"/>
        <v>21211</v>
      </c>
      <c r="B2326" s="42" t="str">
        <f t="shared" si="28"/>
        <v>21211101</v>
      </c>
      <c r="C2326" s="42" t="str">
        <f t="shared" si="29"/>
        <v>2121110111</v>
      </c>
      <c r="I2326" s="42">
        <v>120949</v>
      </c>
      <c r="J2326" s="42" t="s">
        <v>9511</v>
      </c>
      <c r="K2326" s="42">
        <v>21</v>
      </c>
      <c r="L2326" s="42" t="s">
        <v>9501</v>
      </c>
      <c r="M2326" s="44">
        <v>211</v>
      </c>
      <c r="N2326" s="42" t="s">
        <v>9502</v>
      </c>
      <c r="O2326" s="42">
        <v>101</v>
      </c>
      <c r="P2326" s="42" t="s">
        <v>9503</v>
      </c>
      <c r="Q2326" s="42">
        <v>11</v>
      </c>
      <c r="R2326" s="45" t="s">
        <v>9520</v>
      </c>
    </row>
    <row r="2327" spans="1:18" ht="14.1" customHeight="1">
      <c r="A2327" s="42" t="str">
        <f t="shared" si="27"/>
        <v>21211</v>
      </c>
      <c r="B2327" s="42" t="str">
        <f t="shared" si="28"/>
        <v>21211101</v>
      </c>
      <c r="C2327" s="42" t="str">
        <f t="shared" si="29"/>
        <v>2121110112</v>
      </c>
      <c r="I2327" s="42">
        <v>120950</v>
      </c>
      <c r="J2327" s="42" t="s">
        <v>9512</v>
      </c>
      <c r="K2327" s="42">
        <v>21</v>
      </c>
      <c r="L2327" s="42" t="s">
        <v>9501</v>
      </c>
      <c r="M2327" s="44">
        <v>211</v>
      </c>
      <c r="N2327" s="42" t="s">
        <v>9502</v>
      </c>
      <c r="O2327" s="42">
        <v>101</v>
      </c>
      <c r="P2327" s="42" t="s">
        <v>9503</v>
      </c>
      <c r="Q2327" s="42">
        <v>12</v>
      </c>
      <c r="R2327" s="45" t="s">
        <v>9522</v>
      </c>
    </row>
    <row r="2328" spans="1:18" ht="14.1" customHeight="1">
      <c r="A2328" s="42" t="str">
        <f t="shared" si="27"/>
        <v>21211</v>
      </c>
      <c r="B2328" s="42" t="str">
        <f t="shared" si="28"/>
        <v>21211101</v>
      </c>
      <c r="C2328" s="42" t="str">
        <f t="shared" si="29"/>
        <v>2121110113</v>
      </c>
      <c r="I2328" s="42">
        <v>120951</v>
      </c>
      <c r="J2328" s="42" t="s">
        <v>9513</v>
      </c>
      <c r="K2328" s="42">
        <v>21</v>
      </c>
      <c r="L2328" s="42" t="s">
        <v>9501</v>
      </c>
      <c r="M2328" s="44">
        <v>211</v>
      </c>
      <c r="N2328" s="42" t="s">
        <v>9502</v>
      </c>
      <c r="O2328" s="42">
        <v>101</v>
      </c>
      <c r="P2328" s="42" t="s">
        <v>9503</v>
      </c>
      <c r="Q2328" s="42">
        <v>13</v>
      </c>
      <c r="R2328" s="45" t="s">
        <v>3303</v>
      </c>
    </row>
    <row r="2329" spans="1:18" ht="14.1" customHeight="1">
      <c r="A2329" s="42" t="str">
        <f t="shared" si="27"/>
        <v>21211</v>
      </c>
      <c r="B2329" s="42" t="str">
        <f t="shared" si="28"/>
        <v>21211101</v>
      </c>
      <c r="C2329" s="42" t="str">
        <f t="shared" si="29"/>
        <v>2121110114</v>
      </c>
      <c r="I2329" s="42">
        <v>120952</v>
      </c>
      <c r="J2329" s="42" t="s">
        <v>9515</v>
      </c>
      <c r="K2329" s="42">
        <v>21</v>
      </c>
      <c r="L2329" s="42" t="s">
        <v>9501</v>
      </c>
      <c r="M2329" s="44">
        <v>211</v>
      </c>
      <c r="N2329" s="42" t="s">
        <v>9502</v>
      </c>
      <c r="O2329" s="42">
        <v>101</v>
      </c>
      <c r="P2329" s="42" t="s">
        <v>9503</v>
      </c>
      <c r="Q2329" s="42">
        <v>14</v>
      </c>
      <c r="R2329" s="45" t="s">
        <v>3252</v>
      </c>
    </row>
    <row r="2330" spans="1:18" ht="14.1" customHeight="1">
      <c r="A2330" s="42" t="str">
        <f t="shared" si="27"/>
        <v>21211</v>
      </c>
      <c r="B2330" s="42" t="str">
        <f t="shared" si="28"/>
        <v>21211101</v>
      </c>
      <c r="C2330" s="42" t="str">
        <f t="shared" si="29"/>
        <v>2121110115</v>
      </c>
      <c r="I2330" s="42">
        <v>120953</v>
      </c>
      <c r="J2330" s="42" t="s">
        <v>9517</v>
      </c>
      <c r="K2330" s="42">
        <v>21</v>
      </c>
      <c r="L2330" s="42" t="s">
        <v>9501</v>
      </c>
      <c r="M2330" s="44">
        <v>211</v>
      </c>
      <c r="N2330" s="42" t="s">
        <v>9502</v>
      </c>
      <c r="O2330" s="42">
        <v>101</v>
      </c>
      <c r="P2330" s="42" t="s">
        <v>9503</v>
      </c>
      <c r="Q2330" s="42">
        <v>15</v>
      </c>
      <c r="R2330" s="45" t="s">
        <v>1836</v>
      </c>
    </row>
    <row r="2331" spans="1:18" ht="14.1" customHeight="1">
      <c r="A2331" s="42" t="str">
        <f t="shared" si="27"/>
        <v>21211</v>
      </c>
      <c r="B2331" s="42" t="str">
        <f t="shared" si="28"/>
        <v>21211101</v>
      </c>
      <c r="C2331" s="42" t="str">
        <f t="shared" si="29"/>
        <v>2121110116</v>
      </c>
      <c r="I2331" s="42">
        <v>120954</v>
      </c>
      <c r="J2331" s="42" t="s">
        <v>9519</v>
      </c>
      <c r="K2331" s="42">
        <v>21</v>
      </c>
      <c r="L2331" s="42" t="s">
        <v>9501</v>
      </c>
      <c r="M2331" s="44">
        <v>211</v>
      </c>
      <c r="N2331" s="42" t="s">
        <v>9502</v>
      </c>
      <c r="O2331" s="42">
        <v>101</v>
      </c>
      <c r="P2331" s="42" t="s">
        <v>9503</v>
      </c>
      <c r="Q2331" s="42">
        <v>16</v>
      </c>
      <c r="R2331" s="45" t="s">
        <v>9527</v>
      </c>
    </row>
    <row r="2332" spans="1:18" ht="14.1" customHeight="1">
      <c r="A2332" s="42" t="str">
        <f t="shared" si="27"/>
        <v>21211</v>
      </c>
      <c r="B2332" s="42" t="str">
        <f t="shared" si="28"/>
        <v>21211101</v>
      </c>
      <c r="C2332" s="42" t="str">
        <f t="shared" si="29"/>
        <v>2121110117</v>
      </c>
      <c r="I2332" s="42">
        <v>120955</v>
      </c>
      <c r="J2332" s="42" t="s">
        <v>9521</v>
      </c>
      <c r="K2332" s="42">
        <v>21</v>
      </c>
      <c r="L2332" s="42" t="s">
        <v>9501</v>
      </c>
      <c r="M2332" s="44">
        <v>211</v>
      </c>
      <c r="N2332" s="42" t="s">
        <v>9502</v>
      </c>
      <c r="O2332" s="42">
        <v>101</v>
      </c>
      <c r="P2332" s="42" t="s">
        <v>9503</v>
      </c>
      <c r="Q2332" s="42">
        <v>17</v>
      </c>
      <c r="R2332" s="45" t="s">
        <v>9529</v>
      </c>
    </row>
    <row r="2333" spans="1:18" ht="14.1" customHeight="1">
      <c r="A2333" s="42" t="str">
        <f t="shared" si="27"/>
        <v>21211</v>
      </c>
      <c r="B2333" s="42" t="str">
        <f t="shared" si="28"/>
        <v>21211101</v>
      </c>
      <c r="C2333" s="42" t="str">
        <f t="shared" si="29"/>
        <v>2121110118</v>
      </c>
      <c r="I2333" s="42">
        <v>120956</v>
      </c>
      <c r="J2333" s="42" t="s">
        <v>9523</v>
      </c>
      <c r="K2333" s="42">
        <v>21</v>
      </c>
      <c r="L2333" s="42" t="s">
        <v>9501</v>
      </c>
      <c r="M2333" s="44">
        <v>211</v>
      </c>
      <c r="N2333" s="42" t="s">
        <v>9502</v>
      </c>
      <c r="O2333" s="42">
        <v>101</v>
      </c>
      <c r="P2333" s="42" t="s">
        <v>9503</v>
      </c>
      <c r="Q2333" s="42">
        <v>18</v>
      </c>
      <c r="R2333" s="45" t="s">
        <v>9531</v>
      </c>
    </row>
    <row r="2334" spans="1:18" ht="14.1" customHeight="1">
      <c r="A2334" s="42" t="str">
        <f t="shared" si="27"/>
        <v>21211</v>
      </c>
      <c r="B2334" s="42" t="str">
        <f t="shared" si="28"/>
        <v>21211101</v>
      </c>
      <c r="C2334" s="42" t="str">
        <f t="shared" si="29"/>
        <v>2121110119</v>
      </c>
      <c r="I2334" s="42">
        <v>120957</v>
      </c>
      <c r="J2334" s="42" t="s">
        <v>9524</v>
      </c>
      <c r="K2334" s="42">
        <v>21</v>
      </c>
      <c r="L2334" s="42" t="s">
        <v>9501</v>
      </c>
      <c r="M2334" s="44">
        <v>211</v>
      </c>
      <c r="N2334" s="42" t="s">
        <v>9502</v>
      </c>
      <c r="O2334" s="42">
        <v>101</v>
      </c>
      <c r="P2334" s="42" t="s">
        <v>9503</v>
      </c>
      <c r="Q2334" s="42">
        <v>19</v>
      </c>
      <c r="R2334" s="45" t="s">
        <v>9533</v>
      </c>
    </row>
    <row r="2335" spans="1:18" ht="14.1" customHeight="1">
      <c r="A2335" s="42" t="str">
        <f t="shared" si="27"/>
        <v>21211</v>
      </c>
      <c r="B2335" s="42" t="str">
        <f t="shared" si="28"/>
        <v>21211101</v>
      </c>
      <c r="C2335" s="42" t="str">
        <f t="shared" si="29"/>
        <v>2121110120</v>
      </c>
      <c r="I2335" s="42">
        <v>120958</v>
      </c>
      <c r="J2335" s="42" t="s">
        <v>9525</v>
      </c>
      <c r="K2335" s="42">
        <v>21</v>
      </c>
      <c r="L2335" s="42" t="s">
        <v>9501</v>
      </c>
      <c r="M2335" s="44">
        <v>211</v>
      </c>
      <c r="N2335" s="42" t="s">
        <v>9502</v>
      </c>
      <c r="O2335" s="42">
        <v>101</v>
      </c>
      <c r="P2335" s="42" t="s">
        <v>9503</v>
      </c>
      <c r="Q2335" s="42">
        <v>20</v>
      </c>
      <c r="R2335" s="45" t="s">
        <v>3187</v>
      </c>
    </row>
    <row r="2336" spans="1:18" ht="14.1" customHeight="1">
      <c r="A2336" s="42" t="str">
        <f t="shared" si="27"/>
        <v>21211</v>
      </c>
      <c r="B2336" s="42" t="str">
        <f t="shared" si="28"/>
        <v>21211101</v>
      </c>
      <c r="C2336" s="42" t="str">
        <f t="shared" si="29"/>
        <v>2121110121</v>
      </c>
      <c r="I2336" s="42">
        <v>120959</v>
      </c>
      <c r="J2336" s="42" t="s">
        <v>9526</v>
      </c>
      <c r="K2336" s="42">
        <v>21</v>
      </c>
      <c r="L2336" s="42" t="s">
        <v>9501</v>
      </c>
      <c r="M2336" s="44">
        <v>211</v>
      </c>
      <c r="N2336" s="42" t="s">
        <v>9502</v>
      </c>
      <c r="O2336" s="42">
        <v>101</v>
      </c>
      <c r="P2336" s="42" t="s">
        <v>9503</v>
      </c>
      <c r="Q2336" s="42">
        <v>21</v>
      </c>
      <c r="R2336" s="45" t="s">
        <v>9536</v>
      </c>
    </row>
    <row r="2337" spans="1:18" ht="14.1" customHeight="1">
      <c r="A2337" s="42" t="str">
        <f t="shared" si="27"/>
        <v>21211</v>
      </c>
      <c r="B2337" s="42" t="str">
        <f t="shared" si="28"/>
        <v>21211101</v>
      </c>
      <c r="C2337" s="42" t="str">
        <f t="shared" si="29"/>
        <v>2121110122</v>
      </c>
      <c r="I2337" s="42">
        <v>120960</v>
      </c>
      <c r="J2337" s="42" t="s">
        <v>9528</v>
      </c>
      <c r="K2337" s="42">
        <v>21</v>
      </c>
      <c r="L2337" s="42" t="s">
        <v>9501</v>
      </c>
      <c r="M2337" s="44">
        <v>211</v>
      </c>
      <c r="N2337" s="42" t="s">
        <v>9502</v>
      </c>
      <c r="O2337" s="42">
        <v>101</v>
      </c>
      <c r="P2337" s="42" t="s">
        <v>9503</v>
      </c>
      <c r="Q2337" s="42">
        <v>22</v>
      </c>
      <c r="R2337" s="45" t="s">
        <v>3180</v>
      </c>
    </row>
    <row r="2338" spans="1:18" ht="14.1" customHeight="1">
      <c r="A2338" s="42" t="str">
        <f t="shared" si="27"/>
        <v>21211</v>
      </c>
      <c r="B2338" s="42" t="str">
        <f t="shared" si="28"/>
        <v>21211101</v>
      </c>
      <c r="C2338" s="42" t="str">
        <f t="shared" si="29"/>
        <v>2121110123</v>
      </c>
      <c r="I2338" s="42">
        <v>120961</v>
      </c>
      <c r="J2338" s="42" t="s">
        <v>9530</v>
      </c>
      <c r="K2338" s="42">
        <v>21</v>
      </c>
      <c r="L2338" s="42" t="s">
        <v>9501</v>
      </c>
      <c r="M2338" s="44">
        <v>211</v>
      </c>
      <c r="N2338" s="42" t="s">
        <v>9502</v>
      </c>
      <c r="O2338" s="42">
        <v>101</v>
      </c>
      <c r="P2338" s="42" t="s">
        <v>9503</v>
      </c>
      <c r="Q2338" s="42">
        <v>23</v>
      </c>
      <c r="R2338" s="45" t="s">
        <v>3213</v>
      </c>
    </row>
    <row r="2339" spans="1:18" ht="14.1" customHeight="1">
      <c r="A2339" s="42" t="str">
        <f t="shared" si="27"/>
        <v>21211</v>
      </c>
      <c r="B2339" s="42" t="str">
        <f t="shared" si="28"/>
        <v>21211101</v>
      </c>
      <c r="C2339" s="42" t="str">
        <f t="shared" si="29"/>
        <v>2121110124</v>
      </c>
      <c r="I2339" s="42">
        <v>120962</v>
      </c>
      <c r="J2339" s="42" t="s">
        <v>9532</v>
      </c>
      <c r="K2339" s="42">
        <v>21</v>
      </c>
      <c r="L2339" s="42" t="s">
        <v>9501</v>
      </c>
      <c r="M2339" s="44">
        <v>211</v>
      </c>
      <c r="N2339" s="42" t="s">
        <v>9502</v>
      </c>
      <c r="O2339" s="42">
        <v>101</v>
      </c>
      <c r="P2339" s="42" t="s">
        <v>9503</v>
      </c>
      <c r="Q2339" s="42">
        <v>24</v>
      </c>
      <c r="R2339" s="45" t="s">
        <v>9540</v>
      </c>
    </row>
    <row r="2340" spans="1:18" ht="14.1" customHeight="1">
      <c r="A2340" s="42" t="str">
        <f t="shared" si="27"/>
        <v>21211</v>
      </c>
      <c r="B2340" s="42" t="str">
        <f t="shared" si="28"/>
        <v>21211101</v>
      </c>
      <c r="C2340" s="42" t="str">
        <f t="shared" si="29"/>
        <v>2121110125</v>
      </c>
      <c r="I2340" s="42">
        <v>120963</v>
      </c>
      <c r="J2340" s="42" t="s">
        <v>9534</v>
      </c>
      <c r="K2340" s="42">
        <v>21</v>
      </c>
      <c r="L2340" s="42" t="s">
        <v>9501</v>
      </c>
      <c r="M2340" s="44">
        <v>211</v>
      </c>
      <c r="N2340" s="42" t="s">
        <v>9502</v>
      </c>
      <c r="O2340" s="42">
        <v>101</v>
      </c>
      <c r="P2340" s="42" t="s">
        <v>9503</v>
      </c>
      <c r="Q2340" s="42">
        <v>25</v>
      </c>
      <c r="R2340" s="45" t="s">
        <v>3631</v>
      </c>
    </row>
    <row r="2341" spans="1:18" ht="14.1" customHeight="1">
      <c r="A2341" s="42" t="str">
        <f t="shared" si="27"/>
        <v>21211</v>
      </c>
      <c r="B2341" s="42" t="str">
        <f t="shared" si="28"/>
        <v>21211101</v>
      </c>
      <c r="C2341" s="42" t="str">
        <f t="shared" si="29"/>
        <v>2121110126</v>
      </c>
      <c r="I2341" s="42">
        <v>120964</v>
      </c>
      <c r="J2341" s="42" t="s">
        <v>9535</v>
      </c>
      <c r="K2341" s="42">
        <v>21</v>
      </c>
      <c r="L2341" s="42" t="s">
        <v>9501</v>
      </c>
      <c r="M2341" s="44">
        <v>211</v>
      </c>
      <c r="N2341" s="42" t="s">
        <v>9502</v>
      </c>
      <c r="O2341" s="42">
        <v>101</v>
      </c>
      <c r="P2341" s="42" t="s">
        <v>9503</v>
      </c>
      <c r="Q2341" s="42">
        <v>26</v>
      </c>
      <c r="R2341" s="45" t="s">
        <v>4583</v>
      </c>
    </row>
    <row r="2342" spans="1:18" ht="14.1" customHeight="1">
      <c r="A2342" s="42" t="str">
        <f t="shared" si="27"/>
        <v>21211</v>
      </c>
      <c r="B2342" s="42" t="str">
        <f t="shared" si="28"/>
        <v>21211101</v>
      </c>
      <c r="C2342" s="42" t="str">
        <f t="shared" si="29"/>
        <v>2121110129</v>
      </c>
      <c r="I2342" s="42">
        <v>120965</v>
      </c>
      <c r="J2342" s="42" t="s">
        <v>9537</v>
      </c>
      <c r="K2342" s="42">
        <v>21</v>
      </c>
      <c r="L2342" s="42" t="s">
        <v>9501</v>
      </c>
      <c r="M2342" s="44">
        <v>211</v>
      </c>
      <c r="N2342" s="42" t="s">
        <v>9502</v>
      </c>
      <c r="O2342" s="42">
        <v>101</v>
      </c>
      <c r="P2342" s="42" t="s">
        <v>9503</v>
      </c>
      <c r="Q2342" s="42">
        <v>29</v>
      </c>
      <c r="R2342" s="45" t="s">
        <v>1479</v>
      </c>
    </row>
    <row r="2343" spans="1:18" ht="14.1" customHeight="1">
      <c r="A2343" s="42" t="str">
        <f t="shared" si="27"/>
        <v>21211</v>
      </c>
      <c r="B2343" s="42" t="str">
        <f t="shared" si="28"/>
        <v>21211102</v>
      </c>
      <c r="C2343" s="42" t="str">
        <f t="shared" si="29"/>
        <v>212111021</v>
      </c>
      <c r="I2343" s="42">
        <v>120966</v>
      </c>
      <c r="J2343" s="42" t="s">
        <v>9538</v>
      </c>
      <c r="K2343" s="42">
        <v>21</v>
      </c>
      <c r="L2343" s="42" t="s">
        <v>9501</v>
      </c>
      <c r="M2343" s="44">
        <v>211</v>
      </c>
      <c r="N2343" s="42" t="s">
        <v>9502</v>
      </c>
      <c r="O2343" s="42">
        <v>102</v>
      </c>
      <c r="P2343" s="42" t="s">
        <v>3756</v>
      </c>
      <c r="Q2343" s="42">
        <v>1</v>
      </c>
      <c r="R2343" s="45" t="s">
        <v>3333</v>
      </c>
    </row>
    <row r="2344" spans="1:18" ht="14.1" customHeight="1">
      <c r="A2344" s="42" t="str">
        <f t="shared" si="27"/>
        <v>21211</v>
      </c>
      <c r="B2344" s="42" t="str">
        <f t="shared" si="28"/>
        <v>21211102</v>
      </c>
      <c r="C2344" s="42" t="str">
        <f t="shared" si="29"/>
        <v>212111022</v>
      </c>
      <c r="I2344" s="42">
        <v>120967</v>
      </c>
      <c r="J2344" s="42" t="s">
        <v>9539</v>
      </c>
      <c r="K2344" s="42">
        <v>21</v>
      </c>
      <c r="L2344" s="42" t="s">
        <v>9501</v>
      </c>
      <c r="M2344" s="44">
        <v>211</v>
      </c>
      <c r="N2344" s="42" t="s">
        <v>9502</v>
      </c>
      <c r="O2344" s="42">
        <v>102</v>
      </c>
      <c r="P2344" s="42" t="s">
        <v>3756</v>
      </c>
      <c r="Q2344" s="42">
        <v>2</v>
      </c>
      <c r="R2344" s="45" t="s">
        <v>3776</v>
      </c>
    </row>
    <row r="2345" spans="1:18" ht="14.1" customHeight="1">
      <c r="A2345" s="42" t="str">
        <f t="shared" si="27"/>
        <v>21211</v>
      </c>
      <c r="B2345" s="42" t="str">
        <f t="shared" si="28"/>
        <v>21211102</v>
      </c>
      <c r="C2345" s="42" t="str">
        <f t="shared" si="29"/>
        <v>212111023</v>
      </c>
      <c r="I2345" s="42">
        <v>120968</v>
      </c>
      <c r="J2345" s="42" t="s">
        <v>9541</v>
      </c>
      <c r="K2345" s="42">
        <v>21</v>
      </c>
      <c r="L2345" s="42" t="s">
        <v>9501</v>
      </c>
      <c r="M2345" s="44">
        <v>211</v>
      </c>
      <c r="N2345" s="42" t="s">
        <v>9502</v>
      </c>
      <c r="O2345" s="42">
        <v>102</v>
      </c>
      <c r="P2345" s="42" t="s">
        <v>3756</v>
      </c>
      <c r="Q2345" s="42">
        <v>3</v>
      </c>
      <c r="R2345" s="45" t="s">
        <v>9547</v>
      </c>
    </row>
    <row r="2346" spans="1:18" ht="14.1" customHeight="1">
      <c r="A2346" s="42" t="str">
        <f t="shared" si="27"/>
        <v>21211</v>
      </c>
      <c r="B2346" s="42" t="str">
        <f t="shared" si="28"/>
        <v>21211102</v>
      </c>
      <c r="C2346" s="42" t="str">
        <f t="shared" si="29"/>
        <v>212111024</v>
      </c>
      <c r="I2346" s="42">
        <v>120969</v>
      </c>
      <c r="J2346" s="42" t="s">
        <v>9542</v>
      </c>
      <c r="K2346" s="42">
        <v>21</v>
      </c>
      <c r="L2346" s="42" t="s">
        <v>9501</v>
      </c>
      <c r="M2346" s="44">
        <v>211</v>
      </c>
      <c r="N2346" s="42" t="s">
        <v>9502</v>
      </c>
      <c r="O2346" s="42">
        <v>102</v>
      </c>
      <c r="P2346" s="42" t="s">
        <v>3756</v>
      </c>
      <c r="Q2346" s="42">
        <v>4</v>
      </c>
      <c r="R2346" s="45" t="s">
        <v>9549</v>
      </c>
    </row>
    <row r="2347" spans="1:18" ht="14.1" customHeight="1">
      <c r="A2347" s="42" t="str">
        <f t="shared" si="27"/>
        <v>21211</v>
      </c>
      <c r="B2347" s="42" t="str">
        <f t="shared" si="28"/>
        <v>21211102</v>
      </c>
      <c r="C2347" s="42" t="str">
        <f t="shared" si="29"/>
        <v>212111025</v>
      </c>
      <c r="I2347" s="42">
        <v>120970</v>
      </c>
      <c r="J2347" s="42" t="s">
        <v>9543</v>
      </c>
      <c r="K2347" s="42">
        <v>21</v>
      </c>
      <c r="L2347" s="42" t="s">
        <v>9501</v>
      </c>
      <c r="M2347" s="44">
        <v>211</v>
      </c>
      <c r="N2347" s="42" t="s">
        <v>9502</v>
      </c>
      <c r="O2347" s="42">
        <v>102</v>
      </c>
      <c r="P2347" s="42" t="s">
        <v>3756</v>
      </c>
      <c r="Q2347" s="42">
        <v>5</v>
      </c>
      <c r="R2347" s="45" t="s">
        <v>9551</v>
      </c>
    </row>
    <row r="2348" spans="1:18" ht="14.1" customHeight="1">
      <c r="A2348" s="42" t="str">
        <f t="shared" si="27"/>
        <v>21211</v>
      </c>
      <c r="B2348" s="42" t="str">
        <f t="shared" si="28"/>
        <v>21211102</v>
      </c>
      <c r="C2348" s="42" t="str">
        <f t="shared" si="29"/>
        <v>212111026</v>
      </c>
      <c r="I2348" s="42">
        <v>120971</v>
      </c>
      <c r="J2348" s="42" t="s">
        <v>9544</v>
      </c>
      <c r="K2348" s="42">
        <v>21</v>
      </c>
      <c r="L2348" s="42" t="s">
        <v>9501</v>
      </c>
      <c r="M2348" s="44">
        <v>211</v>
      </c>
      <c r="N2348" s="42" t="s">
        <v>9502</v>
      </c>
      <c r="O2348" s="42">
        <v>102</v>
      </c>
      <c r="P2348" s="42" t="s">
        <v>3756</v>
      </c>
      <c r="Q2348" s="42">
        <v>6</v>
      </c>
      <c r="R2348" s="45" t="s">
        <v>3901</v>
      </c>
    </row>
    <row r="2349" spans="1:18" ht="14.1" customHeight="1">
      <c r="A2349" s="42" t="str">
        <f t="shared" si="27"/>
        <v>21211</v>
      </c>
      <c r="B2349" s="42" t="str">
        <f t="shared" si="28"/>
        <v>21211102</v>
      </c>
      <c r="C2349" s="42" t="str">
        <f t="shared" si="29"/>
        <v>212111027</v>
      </c>
      <c r="I2349" s="42">
        <v>120972</v>
      </c>
      <c r="J2349" s="42" t="s">
        <v>9545</v>
      </c>
      <c r="K2349" s="42">
        <v>21</v>
      </c>
      <c r="L2349" s="42" t="s">
        <v>9501</v>
      </c>
      <c r="M2349" s="44">
        <v>211</v>
      </c>
      <c r="N2349" s="42" t="s">
        <v>9502</v>
      </c>
      <c r="O2349" s="42">
        <v>102</v>
      </c>
      <c r="P2349" s="42" t="s">
        <v>3756</v>
      </c>
      <c r="Q2349" s="42">
        <v>7</v>
      </c>
      <c r="R2349" s="45" t="s">
        <v>9554</v>
      </c>
    </row>
    <row r="2350" spans="1:18" ht="14.1" customHeight="1">
      <c r="A2350" s="42" t="str">
        <f t="shared" si="27"/>
        <v>21211</v>
      </c>
      <c r="B2350" s="42" t="str">
        <f t="shared" si="28"/>
        <v>21211102</v>
      </c>
      <c r="C2350" s="42" t="str">
        <f t="shared" si="29"/>
        <v>212111028</v>
      </c>
      <c r="I2350" s="42">
        <v>120973</v>
      </c>
      <c r="J2350" s="42" t="s">
        <v>9546</v>
      </c>
      <c r="K2350" s="42">
        <v>21</v>
      </c>
      <c r="L2350" s="42" t="s">
        <v>9501</v>
      </c>
      <c r="M2350" s="44">
        <v>211</v>
      </c>
      <c r="N2350" s="42" t="s">
        <v>9502</v>
      </c>
      <c r="O2350" s="42">
        <v>102</v>
      </c>
      <c r="P2350" s="42" t="s">
        <v>3756</v>
      </c>
      <c r="Q2350" s="42">
        <v>8</v>
      </c>
      <c r="R2350" s="45" t="s">
        <v>9556</v>
      </c>
    </row>
    <row r="2351" spans="1:18" ht="14.1" customHeight="1">
      <c r="A2351" s="42" t="str">
        <f t="shared" si="27"/>
        <v>21211</v>
      </c>
      <c r="B2351" s="42" t="str">
        <f t="shared" si="28"/>
        <v>21211102</v>
      </c>
      <c r="C2351" s="42" t="str">
        <f t="shared" si="29"/>
        <v>212111029</v>
      </c>
      <c r="I2351" s="42">
        <v>120974</v>
      </c>
      <c r="J2351" s="42" t="s">
        <v>9548</v>
      </c>
      <c r="K2351" s="42">
        <v>21</v>
      </c>
      <c r="L2351" s="42" t="s">
        <v>9501</v>
      </c>
      <c r="M2351" s="44">
        <v>211</v>
      </c>
      <c r="N2351" s="42" t="s">
        <v>9502</v>
      </c>
      <c r="O2351" s="42">
        <v>102</v>
      </c>
      <c r="P2351" s="42" t="s">
        <v>3756</v>
      </c>
      <c r="Q2351" s="42">
        <v>9</v>
      </c>
      <c r="R2351" s="45" t="s">
        <v>9558</v>
      </c>
    </row>
    <row r="2352" spans="1:18" ht="14.1" customHeight="1">
      <c r="A2352" s="42" t="str">
        <f t="shared" si="27"/>
        <v>21211</v>
      </c>
      <c r="B2352" s="42" t="str">
        <f t="shared" si="28"/>
        <v>21211102</v>
      </c>
      <c r="C2352" s="42" t="str">
        <f t="shared" si="29"/>
        <v>2121110210</v>
      </c>
      <c r="I2352" s="42">
        <v>120975</v>
      </c>
      <c r="J2352" s="42" t="s">
        <v>9550</v>
      </c>
      <c r="K2352" s="42">
        <v>21</v>
      </c>
      <c r="L2352" s="42" t="s">
        <v>9501</v>
      </c>
      <c r="M2352" s="44">
        <v>211</v>
      </c>
      <c r="N2352" s="42" t="s">
        <v>9502</v>
      </c>
      <c r="O2352" s="42">
        <v>102</v>
      </c>
      <c r="P2352" s="42" t="s">
        <v>3756</v>
      </c>
      <c r="Q2352" s="42">
        <v>10</v>
      </c>
      <c r="R2352" s="45" t="s">
        <v>3821</v>
      </c>
    </row>
    <row r="2353" spans="1:18" ht="14.1" customHeight="1">
      <c r="A2353" s="42" t="str">
        <f t="shared" si="27"/>
        <v>21211</v>
      </c>
      <c r="B2353" s="42" t="str">
        <f t="shared" si="28"/>
        <v>21211102</v>
      </c>
      <c r="C2353" s="42" t="str">
        <f t="shared" si="29"/>
        <v>2121110211</v>
      </c>
      <c r="I2353" s="42">
        <v>120976</v>
      </c>
      <c r="J2353" s="42" t="s">
        <v>9552</v>
      </c>
      <c r="K2353" s="42">
        <v>21</v>
      </c>
      <c r="L2353" s="42" t="s">
        <v>9501</v>
      </c>
      <c r="M2353" s="44">
        <v>211</v>
      </c>
      <c r="N2353" s="42" t="s">
        <v>9502</v>
      </c>
      <c r="O2353" s="42">
        <v>102</v>
      </c>
      <c r="P2353" s="42" t="s">
        <v>3756</v>
      </c>
      <c r="Q2353" s="42">
        <v>11</v>
      </c>
      <c r="R2353" s="45" t="s">
        <v>3800</v>
      </c>
    </row>
    <row r="2354" spans="1:18" ht="14.1" customHeight="1">
      <c r="A2354" s="42" t="str">
        <f t="shared" si="27"/>
        <v>21211</v>
      </c>
      <c r="B2354" s="42" t="str">
        <f t="shared" si="28"/>
        <v>21211102</v>
      </c>
      <c r="C2354" s="42" t="str">
        <f t="shared" si="29"/>
        <v>2121110212</v>
      </c>
      <c r="I2354" s="42">
        <v>120977</v>
      </c>
      <c r="J2354" s="42" t="s">
        <v>9553</v>
      </c>
      <c r="K2354" s="42">
        <v>21</v>
      </c>
      <c r="L2354" s="42" t="s">
        <v>9501</v>
      </c>
      <c r="M2354" s="44">
        <v>211</v>
      </c>
      <c r="N2354" s="42" t="s">
        <v>9502</v>
      </c>
      <c r="O2354" s="42">
        <v>102</v>
      </c>
      <c r="P2354" s="42" t="s">
        <v>3756</v>
      </c>
      <c r="Q2354" s="42">
        <v>12</v>
      </c>
      <c r="R2354" s="45" t="s">
        <v>9562</v>
      </c>
    </row>
    <row r="2355" spans="1:18" ht="14.1" customHeight="1">
      <c r="A2355" s="42" t="str">
        <f t="shared" si="27"/>
        <v>21211</v>
      </c>
      <c r="B2355" s="42" t="str">
        <f t="shared" si="28"/>
        <v>21211102</v>
      </c>
      <c r="C2355" s="42" t="str">
        <f t="shared" si="29"/>
        <v>2121110219</v>
      </c>
      <c r="I2355" s="42">
        <v>120978</v>
      </c>
      <c r="J2355" s="42" t="s">
        <v>9555</v>
      </c>
      <c r="K2355" s="42">
        <v>21</v>
      </c>
      <c r="L2355" s="42" t="s">
        <v>9501</v>
      </c>
      <c r="M2355" s="44">
        <v>211</v>
      </c>
      <c r="N2355" s="42" t="s">
        <v>9502</v>
      </c>
      <c r="O2355" s="42">
        <v>102</v>
      </c>
      <c r="P2355" s="42" t="s">
        <v>3756</v>
      </c>
      <c r="Q2355" s="42">
        <v>19</v>
      </c>
      <c r="R2355" s="45" t="s">
        <v>1479</v>
      </c>
    </row>
    <row r="2356" spans="1:18" ht="14.1" customHeight="1">
      <c r="A2356" s="42" t="str">
        <f t="shared" si="27"/>
        <v>21211</v>
      </c>
      <c r="B2356" s="42" t="str">
        <f t="shared" si="28"/>
        <v>21211103</v>
      </c>
      <c r="C2356" s="42" t="str">
        <f t="shared" si="29"/>
        <v>212111031</v>
      </c>
      <c r="I2356" s="42">
        <v>120979</v>
      </c>
      <c r="J2356" s="42" t="s">
        <v>9557</v>
      </c>
      <c r="K2356" s="42">
        <v>21</v>
      </c>
      <c r="L2356" s="42" t="s">
        <v>9501</v>
      </c>
      <c r="M2356" s="44">
        <v>211</v>
      </c>
      <c r="N2356" s="42" t="s">
        <v>9502</v>
      </c>
      <c r="O2356" s="42">
        <v>103</v>
      </c>
      <c r="P2356" s="42" t="s">
        <v>9565</v>
      </c>
      <c r="Q2356" s="42">
        <v>1</v>
      </c>
      <c r="R2356" s="45" t="s">
        <v>3960</v>
      </c>
    </row>
    <row r="2357" spans="1:18" ht="14.1" customHeight="1">
      <c r="A2357" s="42" t="str">
        <f t="shared" si="27"/>
        <v>21211</v>
      </c>
      <c r="B2357" s="42" t="str">
        <f t="shared" si="28"/>
        <v>21211103</v>
      </c>
      <c r="C2357" s="42" t="str">
        <f t="shared" si="29"/>
        <v>212111032</v>
      </c>
      <c r="I2357" s="42">
        <v>120980</v>
      </c>
      <c r="J2357" s="42" t="s">
        <v>9559</v>
      </c>
      <c r="K2357" s="42">
        <v>21</v>
      </c>
      <c r="L2357" s="42" t="s">
        <v>9501</v>
      </c>
      <c r="M2357" s="44">
        <v>211</v>
      </c>
      <c r="N2357" s="42" t="s">
        <v>9502</v>
      </c>
      <c r="O2357" s="42">
        <v>103</v>
      </c>
      <c r="P2357" s="42" t="s">
        <v>9565</v>
      </c>
      <c r="Q2357" s="42">
        <v>2</v>
      </c>
      <c r="R2357" s="45" t="s">
        <v>3321</v>
      </c>
    </row>
    <row r="2358" spans="1:18" ht="14.1" customHeight="1">
      <c r="A2358" s="42" t="str">
        <f t="shared" si="27"/>
        <v>21211</v>
      </c>
      <c r="B2358" s="42" t="str">
        <f t="shared" si="28"/>
        <v>21211103</v>
      </c>
      <c r="C2358" s="42" t="str">
        <f t="shared" si="29"/>
        <v>212111033</v>
      </c>
      <c r="I2358" s="42">
        <v>120981</v>
      </c>
      <c r="J2358" s="42" t="s">
        <v>9560</v>
      </c>
      <c r="K2358" s="42">
        <v>21</v>
      </c>
      <c r="L2358" s="42" t="s">
        <v>9501</v>
      </c>
      <c r="M2358" s="44">
        <v>211</v>
      </c>
      <c r="N2358" s="42" t="s">
        <v>9502</v>
      </c>
      <c r="O2358" s="42">
        <v>103</v>
      </c>
      <c r="P2358" s="42" t="s">
        <v>9565</v>
      </c>
      <c r="Q2358" s="42">
        <v>3</v>
      </c>
      <c r="R2358" s="45" t="s">
        <v>3967</v>
      </c>
    </row>
    <row r="2359" spans="1:18" ht="14.1" customHeight="1">
      <c r="A2359" s="42" t="str">
        <f t="shared" si="27"/>
        <v>21211</v>
      </c>
      <c r="B2359" s="42" t="str">
        <f t="shared" si="28"/>
        <v>21211103</v>
      </c>
      <c r="C2359" s="42" t="str">
        <f t="shared" si="29"/>
        <v>212111034</v>
      </c>
      <c r="I2359" s="42">
        <v>120982</v>
      </c>
      <c r="J2359" s="42" t="s">
        <v>9561</v>
      </c>
      <c r="K2359" s="42">
        <v>21</v>
      </c>
      <c r="L2359" s="42" t="s">
        <v>9501</v>
      </c>
      <c r="M2359" s="44">
        <v>211</v>
      </c>
      <c r="N2359" s="42" t="s">
        <v>9502</v>
      </c>
      <c r="O2359" s="42">
        <v>103</v>
      </c>
      <c r="P2359" s="42" t="s">
        <v>9565</v>
      </c>
      <c r="Q2359" s="42">
        <v>4</v>
      </c>
      <c r="R2359" s="45" t="s">
        <v>9569</v>
      </c>
    </row>
    <row r="2360" spans="1:18" ht="14.1" customHeight="1">
      <c r="A2360" s="42" t="str">
        <f t="shared" si="27"/>
        <v>21211</v>
      </c>
      <c r="B2360" s="42" t="str">
        <f t="shared" si="28"/>
        <v>21211103</v>
      </c>
      <c r="C2360" s="42" t="str">
        <f t="shared" si="29"/>
        <v>212111035</v>
      </c>
      <c r="I2360" s="42">
        <v>120983</v>
      </c>
      <c r="J2360" s="42" t="s">
        <v>9563</v>
      </c>
      <c r="K2360" s="42">
        <v>21</v>
      </c>
      <c r="L2360" s="42" t="s">
        <v>9501</v>
      </c>
      <c r="M2360" s="44">
        <v>211</v>
      </c>
      <c r="N2360" s="42" t="s">
        <v>9502</v>
      </c>
      <c r="O2360" s="42">
        <v>103</v>
      </c>
      <c r="P2360" s="42" t="s">
        <v>9565</v>
      </c>
      <c r="Q2360" s="42">
        <v>5</v>
      </c>
      <c r="R2360" s="45" t="s">
        <v>9571</v>
      </c>
    </row>
    <row r="2361" spans="1:18" ht="14.1" customHeight="1">
      <c r="A2361" s="42" t="str">
        <f t="shared" si="27"/>
        <v>21211</v>
      </c>
      <c r="B2361" s="42" t="str">
        <f t="shared" si="28"/>
        <v>21211103</v>
      </c>
      <c r="C2361" s="42" t="str">
        <f t="shared" si="29"/>
        <v>212111036</v>
      </c>
      <c r="I2361" s="42">
        <v>120984</v>
      </c>
      <c r="J2361" s="42" t="s">
        <v>9564</v>
      </c>
      <c r="K2361" s="42">
        <v>21</v>
      </c>
      <c r="L2361" s="42" t="s">
        <v>9501</v>
      </c>
      <c r="M2361" s="44">
        <v>211</v>
      </c>
      <c r="N2361" s="42" t="s">
        <v>9502</v>
      </c>
      <c r="O2361" s="42">
        <v>103</v>
      </c>
      <c r="P2361" s="42" t="s">
        <v>9565</v>
      </c>
      <c r="Q2361" s="42">
        <v>6</v>
      </c>
      <c r="R2361" s="45" t="s">
        <v>9573</v>
      </c>
    </row>
    <row r="2362" spans="1:18" ht="14.1" customHeight="1">
      <c r="A2362" s="42" t="str">
        <f t="shared" si="27"/>
        <v>21211</v>
      </c>
      <c r="B2362" s="42" t="str">
        <f t="shared" si="28"/>
        <v>21211103</v>
      </c>
      <c r="C2362" s="42" t="str">
        <f t="shared" si="29"/>
        <v>212111037</v>
      </c>
      <c r="I2362" s="42">
        <v>120985</v>
      </c>
      <c r="J2362" s="42" t="s">
        <v>9566</v>
      </c>
      <c r="K2362" s="42">
        <v>21</v>
      </c>
      <c r="L2362" s="42" t="s">
        <v>9501</v>
      </c>
      <c r="M2362" s="44">
        <v>211</v>
      </c>
      <c r="N2362" s="42" t="s">
        <v>9502</v>
      </c>
      <c r="O2362" s="42">
        <v>103</v>
      </c>
      <c r="P2362" s="42" t="s">
        <v>9565</v>
      </c>
      <c r="Q2362" s="42">
        <v>7</v>
      </c>
      <c r="R2362" s="45" t="s">
        <v>9575</v>
      </c>
    </row>
    <row r="2363" spans="1:18" ht="14.1" customHeight="1">
      <c r="A2363" s="42" t="str">
        <f t="shared" si="27"/>
        <v>21211</v>
      </c>
      <c r="B2363" s="42" t="str">
        <f t="shared" si="28"/>
        <v>21211103</v>
      </c>
      <c r="C2363" s="42" t="str">
        <f t="shared" si="29"/>
        <v>212111038</v>
      </c>
      <c r="I2363" s="42">
        <v>120986</v>
      </c>
      <c r="J2363" s="42" t="s">
        <v>9567</v>
      </c>
      <c r="K2363" s="42">
        <v>21</v>
      </c>
      <c r="L2363" s="42" t="s">
        <v>9501</v>
      </c>
      <c r="M2363" s="44">
        <v>211</v>
      </c>
      <c r="N2363" s="42" t="s">
        <v>9502</v>
      </c>
      <c r="O2363" s="42">
        <v>103</v>
      </c>
      <c r="P2363" s="42" t="s">
        <v>9565</v>
      </c>
      <c r="Q2363" s="42">
        <v>8</v>
      </c>
      <c r="R2363" s="45" t="s">
        <v>9577</v>
      </c>
    </row>
    <row r="2364" spans="1:18" ht="14.1" customHeight="1">
      <c r="A2364" s="42" t="str">
        <f t="shared" si="27"/>
        <v>21211</v>
      </c>
      <c r="B2364" s="42" t="str">
        <f t="shared" si="28"/>
        <v>21211103</v>
      </c>
      <c r="C2364" s="42" t="str">
        <f t="shared" si="29"/>
        <v>212111039</v>
      </c>
      <c r="I2364" s="42">
        <v>120987</v>
      </c>
      <c r="J2364" s="42" t="s">
        <v>9568</v>
      </c>
      <c r="K2364" s="42">
        <v>21</v>
      </c>
      <c r="L2364" s="42" t="s">
        <v>9501</v>
      </c>
      <c r="M2364" s="44">
        <v>211</v>
      </c>
      <c r="N2364" s="42" t="s">
        <v>9502</v>
      </c>
      <c r="O2364" s="42">
        <v>103</v>
      </c>
      <c r="P2364" s="42" t="s">
        <v>9565</v>
      </c>
      <c r="Q2364" s="42">
        <v>9</v>
      </c>
      <c r="R2364" s="45" t="s">
        <v>9579</v>
      </c>
    </row>
    <row r="2365" spans="1:18" ht="14.1" customHeight="1">
      <c r="A2365" s="42" t="str">
        <f t="shared" si="27"/>
        <v>21211</v>
      </c>
      <c r="B2365" s="42" t="str">
        <f t="shared" si="28"/>
        <v>21211103</v>
      </c>
      <c r="C2365" s="42" t="str">
        <f t="shared" si="29"/>
        <v>2121110310</v>
      </c>
      <c r="I2365" s="42">
        <v>120988</v>
      </c>
      <c r="J2365" s="42" t="s">
        <v>9570</v>
      </c>
      <c r="K2365" s="42">
        <v>21</v>
      </c>
      <c r="L2365" s="42" t="s">
        <v>9501</v>
      </c>
      <c r="M2365" s="44">
        <v>211</v>
      </c>
      <c r="N2365" s="42" t="s">
        <v>9502</v>
      </c>
      <c r="O2365" s="42">
        <v>103</v>
      </c>
      <c r="P2365" s="42" t="s">
        <v>9565</v>
      </c>
      <c r="Q2365" s="42">
        <v>10</v>
      </c>
      <c r="R2365" s="45" t="s">
        <v>3327</v>
      </c>
    </row>
    <row r="2366" spans="1:18" ht="14.1" customHeight="1">
      <c r="A2366" s="42" t="str">
        <f t="shared" si="27"/>
        <v>21211</v>
      </c>
      <c r="B2366" s="42" t="str">
        <f t="shared" si="28"/>
        <v>21211103</v>
      </c>
      <c r="C2366" s="42" t="str">
        <f t="shared" si="29"/>
        <v>2121110311</v>
      </c>
      <c r="I2366" s="42">
        <v>120989</v>
      </c>
      <c r="J2366" s="42" t="s">
        <v>9572</v>
      </c>
      <c r="K2366" s="42">
        <v>21</v>
      </c>
      <c r="L2366" s="42" t="s">
        <v>9501</v>
      </c>
      <c r="M2366" s="44">
        <v>211</v>
      </c>
      <c r="N2366" s="42" t="s">
        <v>9502</v>
      </c>
      <c r="O2366" s="42">
        <v>103</v>
      </c>
      <c r="P2366" s="42" t="s">
        <v>9565</v>
      </c>
      <c r="Q2366" s="42">
        <v>11</v>
      </c>
      <c r="R2366" s="45" t="s">
        <v>3988</v>
      </c>
    </row>
    <row r="2367" spans="1:18" ht="14.1" customHeight="1">
      <c r="A2367" s="42" t="str">
        <f t="shared" si="27"/>
        <v>21211</v>
      </c>
      <c r="B2367" s="42" t="str">
        <f t="shared" si="28"/>
        <v>21211103</v>
      </c>
      <c r="C2367" s="42" t="str">
        <f t="shared" si="29"/>
        <v>2121110312</v>
      </c>
      <c r="I2367" s="42">
        <v>120990</v>
      </c>
      <c r="J2367" s="42" t="s">
        <v>9574</v>
      </c>
      <c r="K2367" s="42">
        <v>21</v>
      </c>
      <c r="L2367" s="42" t="s">
        <v>9501</v>
      </c>
      <c r="M2367" s="44">
        <v>211</v>
      </c>
      <c r="N2367" s="42" t="s">
        <v>9502</v>
      </c>
      <c r="O2367" s="42">
        <v>103</v>
      </c>
      <c r="P2367" s="42" t="s">
        <v>9565</v>
      </c>
      <c r="Q2367" s="42">
        <v>12</v>
      </c>
      <c r="R2367" s="45" t="s">
        <v>4080</v>
      </c>
    </row>
    <row r="2368" spans="1:18" ht="14.1" customHeight="1">
      <c r="A2368" s="42" t="str">
        <f t="shared" si="27"/>
        <v>21211</v>
      </c>
      <c r="B2368" s="42" t="str">
        <f t="shared" si="28"/>
        <v>21211103</v>
      </c>
      <c r="C2368" s="42" t="str">
        <f t="shared" si="29"/>
        <v>2121110319</v>
      </c>
      <c r="I2368" s="42">
        <v>120991</v>
      </c>
      <c r="J2368" s="42" t="s">
        <v>9576</v>
      </c>
      <c r="K2368" s="42">
        <v>21</v>
      </c>
      <c r="L2368" s="42" t="s">
        <v>9501</v>
      </c>
      <c r="M2368" s="44">
        <v>211</v>
      </c>
      <c r="N2368" s="42" t="s">
        <v>9502</v>
      </c>
      <c r="O2368" s="42">
        <v>103</v>
      </c>
      <c r="P2368" s="42" t="s">
        <v>9565</v>
      </c>
      <c r="Q2368" s="42">
        <v>19</v>
      </c>
      <c r="R2368" s="45" t="s">
        <v>1479</v>
      </c>
    </row>
    <row r="2369" spans="1:18" ht="14.1" customHeight="1">
      <c r="A2369" s="42" t="str">
        <f t="shared" si="27"/>
        <v>21211</v>
      </c>
      <c r="B2369" s="42" t="str">
        <f t="shared" si="28"/>
        <v>21211104</v>
      </c>
      <c r="C2369" s="42" t="str">
        <f t="shared" si="29"/>
        <v>212111041</v>
      </c>
      <c r="I2369" s="42">
        <v>120992</v>
      </c>
      <c r="J2369" s="42" t="s">
        <v>9578</v>
      </c>
      <c r="K2369" s="42">
        <v>21</v>
      </c>
      <c r="L2369" s="42" t="s">
        <v>9501</v>
      </c>
      <c r="M2369" s="44">
        <v>211</v>
      </c>
      <c r="N2369" s="42" t="s">
        <v>9502</v>
      </c>
      <c r="O2369" s="42">
        <v>104</v>
      </c>
      <c r="P2369" s="42" t="s">
        <v>3357</v>
      </c>
      <c r="Q2369" s="42">
        <v>1</v>
      </c>
      <c r="R2369" s="45" t="s">
        <v>3007</v>
      </c>
    </row>
    <row r="2370" spans="1:18" ht="14.1" customHeight="1">
      <c r="A2370" s="42" t="str">
        <f t="shared" si="27"/>
        <v>21211</v>
      </c>
      <c r="B2370" s="42" t="str">
        <f t="shared" si="28"/>
        <v>21211104</v>
      </c>
      <c r="C2370" s="42" t="str">
        <f t="shared" si="29"/>
        <v>212111042</v>
      </c>
      <c r="I2370" s="42">
        <v>120993</v>
      </c>
      <c r="J2370" s="42" t="s">
        <v>9580</v>
      </c>
      <c r="K2370" s="42">
        <v>21</v>
      </c>
      <c r="L2370" s="42" t="s">
        <v>9501</v>
      </c>
      <c r="M2370" s="44">
        <v>211</v>
      </c>
      <c r="N2370" s="42" t="s">
        <v>9502</v>
      </c>
      <c r="O2370" s="42">
        <v>104</v>
      </c>
      <c r="P2370" s="42" t="s">
        <v>3357</v>
      </c>
      <c r="Q2370" s="42">
        <v>2</v>
      </c>
      <c r="R2370" s="45" t="s">
        <v>7054</v>
      </c>
    </row>
    <row r="2371" spans="1:18" ht="14.1" customHeight="1">
      <c r="A2371" s="42" t="str">
        <f t="shared" si="27"/>
        <v>21211</v>
      </c>
      <c r="B2371" s="42" t="str">
        <f t="shared" si="28"/>
        <v>21211104</v>
      </c>
      <c r="C2371" s="42" t="str">
        <f t="shared" si="29"/>
        <v>212111043</v>
      </c>
      <c r="I2371" s="42">
        <v>120994</v>
      </c>
      <c r="J2371" s="42" t="s">
        <v>9581</v>
      </c>
      <c r="K2371" s="42">
        <v>21</v>
      </c>
      <c r="L2371" s="42" t="s">
        <v>9501</v>
      </c>
      <c r="M2371" s="44">
        <v>211</v>
      </c>
      <c r="N2371" s="42" t="s">
        <v>9502</v>
      </c>
      <c r="O2371" s="42">
        <v>104</v>
      </c>
      <c r="P2371" s="42" t="s">
        <v>3357</v>
      </c>
      <c r="Q2371" s="42">
        <v>3</v>
      </c>
      <c r="R2371" s="45" t="s">
        <v>7058</v>
      </c>
    </row>
    <row r="2372" spans="1:18" ht="14.1" customHeight="1">
      <c r="A2372" s="42" t="str">
        <f t="shared" si="27"/>
        <v>21211</v>
      </c>
      <c r="B2372" s="42" t="str">
        <f t="shared" si="28"/>
        <v>21211104</v>
      </c>
      <c r="C2372" s="42" t="str">
        <f t="shared" si="29"/>
        <v>212111044</v>
      </c>
      <c r="I2372" s="42">
        <v>120995</v>
      </c>
      <c r="J2372" s="42" t="s">
        <v>9582</v>
      </c>
      <c r="K2372" s="42">
        <v>21</v>
      </c>
      <c r="L2372" s="42" t="s">
        <v>9501</v>
      </c>
      <c r="M2372" s="44">
        <v>211</v>
      </c>
      <c r="N2372" s="42" t="s">
        <v>9502</v>
      </c>
      <c r="O2372" s="42">
        <v>104</v>
      </c>
      <c r="P2372" s="42" t="s">
        <v>3357</v>
      </c>
      <c r="Q2372" s="42">
        <v>4</v>
      </c>
      <c r="R2372" s="45" t="s">
        <v>7062</v>
      </c>
    </row>
    <row r="2373" spans="1:18" ht="14.1" customHeight="1">
      <c r="A2373" s="42" t="str">
        <f t="shared" si="27"/>
        <v>21211</v>
      </c>
      <c r="B2373" s="42" t="str">
        <f t="shared" si="28"/>
        <v>21211104</v>
      </c>
      <c r="C2373" s="42" t="str">
        <f t="shared" si="29"/>
        <v>212111045</v>
      </c>
      <c r="I2373" s="42">
        <v>120996</v>
      </c>
      <c r="J2373" s="42" t="s">
        <v>9583</v>
      </c>
      <c r="K2373" s="42">
        <v>21</v>
      </c>
      <c r="L2373" s="42" t="s">
        <v>9501</v>
      </c>
      <c r="M2373" s="44">
        <v>211</v>
      </c>
      <c r="N2373" s="42" t="s">
        <v>9502</v>
      </c>
      <c r="O2373" s="42">
        <v>104</v>
      </c>
      <c r="P2373" s="42" t="s">
        <v>3357</v>
      </c>
      <c r="Q2373" s="42">
        <v>5</v>
      </c>
      <c r="R2373" s="45" t="s">
        <v>9589</v>
      </c>
    </row>
    <row r="2374" spans="1:18" ht="14.1" customHeight="1">
      <c r="A2374" s="42" t="str">
        <f t="shared" si="27"/>
        <v>21211</v>
      </c>
      <c r="B2374" s="42" t="str">
        <f t="shared" si="28"/>
        <v>21211104</v>
      </c>
      <c r="C2374" s="42" t="str">
        <f t="shared" si="29"/>
        <v>212111046</v>
      </c>
      <c r="I2374" s="42">
        <v>120997</v>
      </c>
      <c r="J2374" s="42" t="s">
        <v>9584</v>
      </c>
      <c r="K2374" s="42">
        <v>21</v>
      </c>
      <c r="L2374" s="42" t="s">
        <v>9501</v>
      </c>
      <c r="M2374" s="44">
        <v>211</v>
      </c>
      <c r="N2374" s="42" t="s">
        <v>9502</v>
      </c>
      <c r="O2374" s="42">
        <v>104</v>
      </c>
      <c r="P2374" s="42" t="s">
        <v>3357</v>
      </c>
      <c r="Q2374" s="42">
        <v>6</v>
      </c>
      <c r="R2374" s="45" t="s">
        <v>9591</v>
      </c>
    </row>
    <row r="2375" spans="1:18" ht="14.1" customHeight="1">
      <c r="A2375" s="42" t="str">
        <f t="shared" si="27"/>
        <v>21211</v>
      </c>
      <c r="B2375" s="42" t="str">
        <f t="shared" si="28"/>
        <v>21211104</v>
      </c>
      <c r="C2375" s="42" t="str">
        <f t="shared" si="29"/>
        <v>212111047</v>
      </c>
      <c r="I2375" s="42">
        <v>120998</v>
      </c>
      <c r="J2375" s="42" t="s">
        <v>9585</v>
      </c>
      <c r="K2375" s="42">
        <v>21</v>
      </c>
      <c r="L2375" s="42" t="s">
        <v>9501</v>
      </c>
      <c r="M2375" s="44">
        <v>211</v>
      </c>
      <c r="N2375" s="42" t="s">
        <v>9502</v>
      </c>
      <c r="O2375" s="42">
        <v>104</v>
      </c>
      <c r="P2375" s="42" t="s">
        <v>3357</v>
      </c>
      <c r="Q2375" s="42">
        <v>7</v>
      </c>
      <c r="R2375" s="45" t="s">
        <v>3033</v>
      </c>
    </row>
    <row r="2376" spans="1:18" ht="14.1" customHeight="1">
      <c r="A2376" s="42" t="str">
        <f t="shared" si="27"/>
        <v>21211</v>
      </c>
      <c r="B2376" s="42" t="str">
        <f t="shared" si="28"/>
        <v>21211104</v>
      </c>
      <c r="C2376" s="42" t="str">
        <f t="shared" si="29"/>
        <v>212111048</v>
      </c>
      <c r="I2376" s="42">
        <v>120999</v>
      </c>
      <c r="J2376" s="42" t="s">
        <v>9586</v>
      </c>
      <c r="K2376" s="42">
        <v>21</v>
      </c>
      <c r="L2376" s="42" t="s">
        <v>9501</v>
      </c>
      <c r="M2376" s="44">
        <v>211</v>
      </c>
      <c r="N2376" s="42" t="s">
        <v>9502</v>
      </c>
      <c r="O2376" s="42">
        <v>104</v>
      </c>
      <c r="P2376" s="42" t="s">
        <v>3357</v>
      </c>
      <c r="Q2376" s="42">
        <v>8</v>
      </c>
      <c r="R2376" s="45" t="s">
        <v>9594</v>
      </c>
    </row>
    <row r="2377" spans="1:18" ht="14.1" customHeight="1">
      <c r="A2377" s="42" t="str">
        <f t="shared" si="27"/>
        <v>21211</v>
      </c>
      <c r="B2377" s="42" t="str">
        <f t="shared" si="28"/>
        <v>21211104</v>
      </c>
      <c r="C2377" s="42" t="str">
        <f t="shared" si="29"/>
        <v>2121110419</v>
      </c>
      <c r="I2377" s="42">
        <v>121000</v>
      </c>
      <c r="J2377" s="42" t="s">
        <v>9587</v>
      </c>
      <c r="K2377" s="42">
        <v>21</v>
      </c>
      <c r="L2377" s="42" t="s">
        <v>9501</v>
      </c>
      <c r="M2377" s="44">
        <v>211</v>
      </c>
      <c r="N2377" s="42" t="s">
        <v>9502</v>
      </c>
      <c r="O2377" s="42">
        <v>104</v>
      </c>
      <c r="P2377" s="42" t="s">
        <v>3357</v>
      </c>
      <c r="Q2377" s="42">
        <v>19</v>
      </c>
      <c r="R2377" s="45" t="s">
        <v>1479</v>
      </c>
    </row>
    <row r="2378" spans="1:18" ht="14.1" customHeight="1">
      <c r="A2378" s="42" t="str">
        <f t="shared" si="27"/>
        <v>21211</v>
      </c>
      <c r="B2378" s="42" t="str">
        <f t="shared" si="28"/>
        <v>21211105</v>
      </c>
      <c r="C2378" s="42" t="str">
        <f t="shared" si="29"/>
        <v>212111051</v>
      </c>
      <c r="I2378" s="42">
        <v>121001</v>
      </c>
      <c r="J2378" s="42" t="s">
        <v>9588</v>
      </c>
      <c r="K2378" s="42">
        <v>21</v>
      </c>
      <c r="L2378" s="42" t="s">
        <v>9501</v>
      </c>
      <c r="M2378" s="44">
        <v>211</v>
      </c>
      <c r="N2378" s="42" t="s">
        <v>9502</v>
      </c>
      <c r="O2378" s="42">
        <v>105</v>
      </c>
      <c r="P2378" s="42" t="s">
        <v>9597</v>
      </c>
      <c r="Q2378" s="42">
        <v>1</v>
      </c>
      <c r="R2378" s="45" t="s">
        <v>1836</v>
      </c>
    </row>
    <row r="2379" spans="1:18" ht="14.1" customHeight="1">
      <c r="A2379" s="42" t="str">
        <f t="shared" si="27"/>
        <v>21211</v>
      </c>
      <c r="B2379" s="42" t="str">
        <f t="shared" si="28"/>
        <v>21211105</v>
      </c>
      <c r="C2379" s="42" t="str">
        <f t="shared" si="29"/>
        <v>212111052</v>
      </c>
      <c r="I2379" s="42">
        <v>121002</v>
      </c>
      <c r="J2379" s="42" t="s">
        <v>9590</v>
      </c>
      <c r="K2379" s="42">
        <v>21</v>
      </c>
      <c r="L2379" s="42" t="s">
        <v>9501</v>
      </c>
      <c r="M2379" s="44">
        <v>211</v>
      </c>
      <c r="N2379" s="42" t="s">
        <v>9502</v>
      </c>
      <c r="O2379" s="42">
        <v>105</v>
      </c>
      <c r="P2379" s="42" t="s">
        <v>9597</v>
      </c>
      <c r="Q2379" s="42">
        <v>2</v>
      </c>
      <c r="R2379" s="45" t="s">
        <v>4382</v>
      </c>
    </row>
    <row r="2380" spans="1:18" ht="14.1" customHeight="1">
      <c r="A2380" s="42" t="str">
        <f t="shared" si="27"/>
        <v>21211</v>
      </c>
      <c r="B2380" s="42" t="str">
        <f t="shared" si="28"/>
        <v>21211105</v>
      </c>
      <c r="C2380" s="42" t="str">
        <f t="shared" si="29"/>
        <v>212111053</v>
      </c>
      <c r="I2380" s="42">
        <v>121003</v>
      </c>
      <c r="J2380" s="42" t="s">
        <v>9592</v>
      </c>
      <c r="K2380" s="42">
        <v>21</v>
      </c>
      <c r="L2380" s="42" t="s">
        <v>9501</v>
      </c>
      <c r="M2380" s="44">
        <v>211</v>
      </c>
      <c r="N2380" s="42" t="s">
        <v>9502</v>
      </c>
      <c r="O2380" s="42">
        <v>105</v>
      </c>
      <c r="P2380" s="42" t="s">
        <v>9597</v>
      </c>
      <c r="Q2380" s="42">
        <v>3</v>
      </c>
      <c r="R2380" s="45" t="s">
        <v>9600</v>
      </c>
    </row>
    <row r="2381" spans="1:18" ht="14.1" customHeight="1">
      <c r="A2381" s="42" t="str">
        <f t="shared" si="27"/>
        <v>21211</v>
      </c>
      <c r="B2381" s="42" t="str">
        <f t="shared" si="28"/>
        <v>21211105</v>
      </c>
      <c r="C2381" s="42" t="str">
        <f t="shared" si="29"/>
        <v>212111054</v>
      </c>
      <c r="I2381" s="42">
        <v>121004</v>
      </c>
      <c r="J2381" s="42" t="s">
        <v>9593</v>
      </c>
      <c r="K2381" s="42">
        <v>21</v>
      </c>
      <c r="L2381" s="42" t="s">
        <v>9501</v>
      </c>
      <c r="M2381" s="44">
        <v>211</v>
      </c>
      <c r="N2381" s="42" t="s">
        <v>9502</v>
      </c>
      <c r="O2381" s="42">
        <v>105</v>
      </c>
      <c r="P2381" s="42" t="s">
        <v>9597</v>
      </c>
      <c r="Q2381" s="42">
        <v>4</v>
      </c>
      <c r="R2381" s="45" t="s">
        <v>9602</v>
      </c>
    </row>
    <row r="2382" spans="1:18" ht="14.1" customHeight="1">
      <c r="A2382" s="42" t="str">
        <f t="shared" si="27"/>
        <v>21211</v>
      </c>
      <c r="B2382" s="42" t="str">
        <f t="shared" si="28"/>
        <v>21211105</v>
      </c>
      <c r="C2382" s="42" t="str">
        <f t="shared" si="29"/>
        <v>212111055</v>
      </c>
      <c r="I2382" s="42">
        <v>121005</v>
      </c>
      <c r="J2382" s="42" t="s">
        <v>9595</v>
      </c>
      <c r="K2382" s="42">
        <v>21</v>
      </c>
      <c r="L2382" s="42" t="s">
        <v>9501</v>
      </c>
      <c r="M2382" s="44">
        <v>211</v>
      </c>
      <c r="N2382" s="42" t="s">
        <v>9502</v>
      </c>
      <c r="O2382" s="42">
        <v>105</v>
      </c>
      <c r="P2382" s="42" t="s">
        <v>9597</v>
      </c>
      <c r="Q2382" s="42">
        <v>5</v>
      </c>
      <c r="R2382" s="45" t="s">
        <v>4181</v>
      </c>
    </row>
    <row r="2383" spans="1:18" ht="14.1" customHeight="1">
      <c r="A2383" s="42" t="str">
        <f t="shared" si="27"/>
        <v>21211</v>
      </c>
      <c r="B2383" s="42" t="str">
        <f t="shared" si="28"/>
        <v>21211105</v>
      </c>
      <c r="C2383" s="42" t="str">
        <f t="shared" si="29"/>
        <v>212111056</v>
      </c>
      <c r="I2383" s="42">
        <v>121006</v>
      </c>
      <c r="J2383" s="42" t="s">
        <v>9596</v>
      </c>
      <c r="K2383" s="42">
        <v>21</v>
      </c>
      <c r="L2383" s="42" t="s">
        <v>9501</v>
      </c>
      <c r="M2383" s="44">
        <v>211</v>
      </c>
      <c r="N2383" s="42" t="s">
        <v>9502</v>
      </c>
      <c r="O2383" s="42">
        <v>105</v>
      </c>
      <c r="P2383" s="42" t="s">
        <v>9597</v>
      </c>
      <c r="Q2383" s="42">
        <v>6</v>
      </c>
      <c r="R2383" s="45" t="s">
        <v>3007</v>
      </c>
    </row>
    <row r="2384" spans="1:18" ht="14.1" customHeight="1">
      <c r="A2384" s="42" t="str">
        <f t="shared" si="27"/>
        <v>21211</v>
      </c>
      <c r="B2384" s="42" t="str">
        <f t="shared" si="28"/>
        <v>21211105</v>
      </c>
      <c r="C2384" s="42" t="str">
        <f t="shared" si="29"/>
        <v>212111057</v>
      </c>
      <c r="I2384" s="42">
        <v>121007</v>
      </c>
      <c r="J2384" s="42" t="s">
        <v>9598</v>
      </c>
      <c r="K2384" s="42">
        <v>21</v>
      </c>
      <c r="L2384" s="42" t="s">
        <v>9501</v>
      </c>
      <c r="M2384" s="44">
        <v>211</v>
      </c>
      <c r="N2384" s="42" t="s">
        <v>9502</v>
      </c>
      <c r="O2384" s="42">
        <v>105</v>
      </c>
      <c r="P2384" s="42" t="s">
        <v>9597</v>
      </c>
      <c r="Q2384" s="42">
        <v>7</v>
      </c>
      <c r="R2384" s="45" t="s">
        <v>7054</v>
      </c>
    </row>
    <row r="2385" spans="1:18" ht="14.1" customHeight="1">
      <c r="A2385" s="42" t="str">
        <f t="shared" si="27"/>
        <v>21211</v>
      </c>
      <c r="B2385" s="42" t="str">
        <f t="shared" si="28"/>
        <v>21211105</v>
      </c>
      <c r="C2385" s="42" t="str">
        <f t="shared" si="29"/>
        <v>212111058</v>
      </c>
      <c r="I2385" s="42">
        <v>121008</v>
      </c>
      <c r="J2385" s="42" t="s">
        <v>9599</v>
      </c>
      <c r="K2385" s="42">
        <v>21</v>
      </c>
      <c r="L2385" s="42" t="s">
        <v>9501</v>
      </c>
      <c r="M2385" s="44">
        <v>211</v>
      </c>
      <c r="N2385" s="42" t="s">
        <v>9502</v>
      </c>
      <c r="O2385" s="42">
        <v>105</v>
      </c>
      <c r="P2385" s="42" t="s">
        <v>9597</v>
      </c>
      <c r="Q2385" s="42">
        <v>8</v>
      </c>
      <c r="R2385" s="45" t="s">
        <v>7058</v>
      </c>
    </row>
    <row r="2386" spans="1:18" ht="14.1" customHeight="1">
      <c r="A2386" s="42" t="str">
        <f t="shared" si="27"/>
        <v>21211</v>
      </c>
      <c r="B2386" s="42" t="str">
        <f t="shared" si="28"/>
        <v>21211105</v>
      </c>
      <c r="C2386" s="42" t="str">
        <f t="shared" si="29"/>
        <v>212111059</v>
      </c>
      <c r="I2386" s="42">
        <v>121009</v>
      </c>
      <c r="J2386" s="42" t="s">
        <v>9601</v>
      </c>
      <c r="K2386" s="42">
        <v>21</v>
      </c>
      <c r="L2386" s="42" t="s">
        <v>9501</v>
      </c>
      <c r="M2386" s="44">
        <v>211</v>
      </c>
      <c r="N2386" s="42" t="s">
        <v>9502</v>
      </c>
      <c r="O2386" s="42">
        <v>105</v>
      </c>
      <c r="P2386" s="42" t="s">
        <v>9597</v>
      </c>
      <c r="Q2386" s="42">
        <v>9</v>
      </c>
      <c r="R2386" s="45" t="s">
        <v>7062</v>
      </c>
    </row>
    <row r="2387" spans="1:18" ht="14.1" customHeight="1">
      <c r="A2387" s="42" t="str">
        <f t="shared" si="27"/>
        <v>21211</v>
      </c>
      <c r="B2387" s="42" t="str">
        <f t="shared" si="28"/>
        <v>21211105</v>
      </c>
      <c r="C2387" s="42" t="str">
        <f t="shared" si="29"/>
        <v>2121110510</v>
      </c>
      <c r="I2387" s="42">
        <v>121010</v>
      </c>
      <c r="J2387" s="42" t="s">
        <v>9603</v>
      </c>
      <c r="K2387" s="42">
        <v>21</v>
      </c>
      <c r="L2387" s="42" t="s">
        <v>9501</v>
      </c>
      <c r="M2387" s="44">
        <v>211</v>
      </c>
      <c r="N2387" s="42" t="s">
        <v>9502</v>
      </c>
      <c r="O2387" s="42">
        <v>105</v>
      </c>
      <c r="P2387" s="42" t="s">
        <v>9597</v>
      </c>
      <c r="Q2387" s="42">
        <v>10</v>
      </c>
      <c r="R2387" s="45" t="s">
        <v>9594</v>
      </c>
    </row>
    <row r="2388" spans="1:18" ht="14.1" customHeight="1">
      <c r="A2388" s="42" t="str">
        <f t="shared" si="27"/>
        <v>21211</v>
      </c>
      <c r="B2388" s="42" t="str">
        <f t="shared" si="28"/>
        <v>21211105</v>
      </c>
      <c r="C2388" s="42" t="str">
        <f t="shared" si="29"/>
        <v>2121110511</v>
      </c>
      <c r="I2388" s="42">
        <v>121011</v>
      </c>
      <c r="J2388" s="42" t="s">
        <v>9604</v>
      </c>
      <c r="K2388" s="42">
        <v>21</v>
      </c>
      <c r="L2388" s="42" t="s">
        <v>9501</v>
      </c>
      <c r="M2388" s="44">
        <v>211</v>
      </c>
      <c r="N2388" s="42" t="s">
        <v>9502</v>
      </c>
      <c r="O2388" s="42">
        <v>105</v>
      </c>
      <c r="P2388" s="42" t="s">
        <v>9597</v>
      </c>
      <c r="Q2388" s="42">
        <v>11</v>
      </c>
      <c r="R2388" s="45" t="s">
        <v>9610</v>
      </c>
    </row>
    <row r="2389" spans="1:18" ht="14.1" customHeight="1">
      <c r="A2389" s="42" t="str">
        <f t="shared" si="27"/>
        <v>21211</v>
      </c>
      <c r="B2389" s="42" t="str">
        <f t="shared" si="28"/>
        <v>21211105</v>
      </c>
      <c r="C2389" s="42" t="str">
        <f t="shared" si="29"/>
        <v>2121110519</v>
      </c>
      <c r="I2389" s="42">
        <v>121012</v>
      </c>
      <c r="J2389" s="42" t="s">
        <v>9605</v>
      </c>
      <c r="K2389" s="42">
        <v>21</v>
      </c>
      <c r="L2389" s="42" t="s">
        <v>9501</v>
      </c>
      <c r="M2389" s="44">
        <v>211</v>
      </c>
      <c r="N2389" s="42" t="s">
        <v>9502</v>
      </c>
      <c r="O2389" s="42">
        <v>105</v>
      </c>
      <c r="P2389" s="42" t="s">
        <v>9597</v>
      </c>
      <c r="Q2389" s="42">
        <v>19</v>
      </c>
      <c r="R2389" s="45" t="s">
        <v>1479</v>
      </c>
    </row>
    <row r="2390" spans="1:18" ht="14.1" customHeight="1">
      <c r="A2390" s="42" t="str">
        <f t="shared" si="27"/>
        <v>21211</v>
      </c>
      <c r="B2390" s="42" t="str">
        <f t="shared" si="28"/>
        <v>21211106</v>
      </c>
      <c r="C2390" s="42" t="str">
        <f t="shared" si="29"/>
        <v>212111061</v>
      </c>
      <c r="I2390" s="42">
        <v>121013</v>
      </c>
      <c r="J2390" s="42" t="s">
        <v>9606</v>
      </c>
      <c r="K2390" s="42">
        <v>21</v>
      </c>
      <c r="L2390" s="42" t="s">
        <v>9501</v>
      </c>
      <c r="M2390" s="44">
        <v>211</v>
      </c>
      <c r="N2390" s="42" t="s">
        <v>9502</v>
      </c>
      <c r="O2390" s="42">
        <v>106</v>
      </c>
      <c r="P2390" s="42" t="s">
        <v>571</v>
      </c>
      <c r="Q2390" s="42">
        <v>1</v>
      </c>
      <c r="R2390" s="45" t="s">
        <v>1836</v>
      </c>
    </row>
    <row r="2391" spans="1:18" ht="14.1" customHeight="1">
      <c r="A2391" s="42" t="str">
        <f t="shared" si="27"/>
        <v>21211</v>
      </c>
      <c r="B2391" s="42" t="str">
        <f t="shared" si="28"/>
        <v>21211106</v>
      </c>
      <c r="C2391" s="42" t="str">
        <f t="shared" si="29"/>
        <v>212111062</v>
      </c>
      <c r="I2391" s="42">
        <v>121014</v>
      </c>
      <c r="J2391" s="42" t="s">
        <v>9607</v>
      </c>
      <c r="K2391" s="42">
        <v>21</v>
      </c>
      <c r="L2391" s="42" t="s">
        <v>9501</v>
      </c>
      <c r="M2391" s="44">
        <v>211</v>
      </c>
      <c r="N2391" s="42" t="s">
        <v>9502</v>
      </c>
      <c r="O2391" s="42">
        <v>106</v>
      </c>
      <c r="P2391" s="42" t="s">
        <v>571</v>
      </c>
      <c r="Q2391" s="42">
        <v>2</v>
      </c>
      <c r="R2391" s="45" t="s">
        <v>8746</v>
      </c>
    </row>
    <row r="2392" spans="1:18" ht="14.1" customHeight="1">
      <c r="A2392" s="42" t="str">
        <f t="shared" si="27"/>
        <v>21211</v>
      </c>
      <c r="B2392" s="42" t="str">
        <f t="shared" si="28"/>
        <v>21211106</v>
      </c>
      <c r="C2392" s="42" t="str">
        <f t="shared" si="29"/>
        <v>212111063</v>
      </c>
      <c r="I2392" s="42">
        <v>121015</v>
      </c>
      <c r="J2392" s="42" t="s">
        <v>9608</v>
      </c>
      <c r="K2392" s="42">
        <v>21</v>
      </c>
      <c r="L2392" s="42" t="s">
        <v>9501</v>
      </c>
      <c r="M2392" s="44">
        <v>211</v>
      </c>
      <c r="N2392" s="42" t="s">
        <v>9502</v>
      </c>
      <c r="O2392" s="42">
        <v>106</v>
      </c>
      <c r="P2392" s="42" t="s">
        <v>571</v>
      </c>
      <c r="Q2392" s="42">
        <v>3</v>
      </c>
      <c r="R2392" s="45" t="s">
        <v>9615</v>
      </c>
    </row>
    <row r="2393" spans="1:18" ht="14.1" customHeight="1">
      <c r="A2393" s="42" t="str">
        <f t="shared" si="27"/>
        <v>21211</v>
      </c>
      <c r="B2393" s="42" t="str">
        <f t="shared" si="28"/>
        <v>21211106</v>
      </c>
      <c r="C2393" s="42" t="str">
        <f t="shared" si="29"/>
        <v>212111064</v>
      </c>
      <c r="I2393" s="42">
        <v>121016</v>
      </c>
      <c r="J2393" s="42" t="s">
        <v>9609</v>
      </c>
      <c r="K2393" s="42">
        <v>21</v>
      </c>
      <c r="L2393" s="42" t="s">
        <v>9501</v>
      </c>
      <c r="M2393" s="44">
        <v>211</v>
      </c>
      <c r="N2393" s="42" t="s">
        <v>9502</v>
      </c>
      <c r="O2393" s="42">
        <v>106</v>
      </c>
      <c r="P2393" s="42" t="s">
        <v>571</v>
      </c>
      <c r="Q2393" s="42">
        <v>4</v>
      </c>
      <c r="R2393" s="45" t="s">
        <v>8405</v>
      </c>
    </row>
    <row r="2394" spans="1:18" ht="14.1" customHeight="1">
      <c r="A2394" s="42" t="str">
        <f t="shared" si="27"/>
        <v>21211</v>
      </c>
      <c r="B2394" s="42" t="str">
        <f t="shared" si="28"/>
        <v>21211106</v>
      </c>
      <c r="C2394" s="42" t="str">
        <f t="shared" si="29"/>
        <v>212111065</v>
      </c>
      <c r="I2394" s="42">
        <v>121017</v>
      </c>
      <c r="J2394" s="42" t="s">
        <v>9611</v>
      </c>
      <c r="K2394" s="42">
        <v>21</v>
      </c>
      <c r="L2394" s="42" t="s">
        <v>9501</v>
      </c>
      <c r="M2394" s="44">
        <v>211</v>
      </c>
      <c r="N2394" s="42" t="s">
        <v>9502</v>
      </c>
      <c r="O2394" s="42">
        <v>106</v>
      </c>
      <c r="P2394" s="42" t="s">
        <v>571</v>
      </c>
      <c r="Q2394" s="42">
        <v>5</v>
      </c>
      <c r="R2394" s="45" t="s">
        <v>9618</v>
      </c>
    </row>
    <row r="2395" spans="1:18" ht="14.1" customHeight="1">
      <c r="A2395" s="42" t="str">
        <f t="shared" si="27"/>
        <v>21211</v>
      </c>
      <c r="B2395" s="42" t="str">
        <f t="shared" si="28"/>
        <v>21211106</v>
      </c>
      <c r="C2395" s="42" t="str">
        <f t="shared" si="29"/>
        <v>212111066</v>
      </c>
      <c r="I2395" s="42">
        <v>121018</v>
      </c>
      <c r="J2395" s="42" t="s">
        <v>9612</v>
      </c>
      <c r="K2395" s="42">
        <v>21</v>
      </c>
      <c r="L2395" s="42" t="s">
        <v>9501</v>
      </c>
      <c r="M2395" s="44">
        <v>211</v>
      </c>
      <c r="N2395" s="42" t="s">
        <v>9502</v>
      </c>
      <c r="O2395" s="42">
        <v>106</v>
      </c>
      <c r="P2395" s="42" t="s">
        <v>571</v>
      </c>
      <c r="Q2395" s="42">
        <v>6</v>
      </c>
      <c r="R2395" s="45" t="s">
        <v>1898</v>
      </c>
    </row>
    <row r="2396" spans="1:18" ht="14.1" customHeight="1">
      <c r="A2396" s="42" t="str">
        <f t="shared" si="27"/>
        <v>21211</v>
      </c>
      <c r="B2396" s="42" t="str">
        <f t="shared" si="28"/>
        <v>21211106</v>
      </c>
      <c r="C2396" s="42" t="str">
        <f t="shared" si="29"/>
        <v>212111067</v>
      </c>
      <c r="I2396" s="42">
        <v>121019</v>
      </c>
      <c r="J2396" s="42" t="s">
        <v>9613</v>
      </c>
      <c r="K2396" s="42">
        <v>21</v>
      </c>
      <c r="L2396" s="42" t="s">
        <v>9501</v>
      </c>
      <c r="M2396" s="44">
        <v>211</v>
      </c>
      <c r="N2396" s="42" t="s">
        <v>9502</v>
      </c>
      <c r="O2396" s="42">
        <v>106</v>
      </c>
      <c r="P2396" s="42" t="s">
        <v>571</v>
      </c>
      <c r="Q2396" s="42">
        <v>7</v>
      </c>
      <c r="R2396" s="45" t="s">
        <v>9621</v>
      </c>
    </row>
    <row r="2397" spans="1:18" ht="14.1" customHeight="1">
      <c r="A2397" s="42" t="str">
        <f t="shared" si="27"/>
        <v>21211</v>
      </c>
      <c r="B2397" s="42" t="str">
        <f t="shared" si="28"/>
        <v>21211106</v>
      </c>
      <c r="C2397" s="42" t="str">
        <f t="shared" si="29"/>
        <v>212111068</v>
      </c>
      <c r="I2397" s="42">
        <v>121020</v>
      </c>
      <c r="J2397" s="42" t="s">
        <v>9614</v>
      </c>
      <c r="K2397" s="42">
        <v>21</v>
      </c>
      <c r="L2397" s="42" t="s">
        <v>9501</v>
      </c>
      <c r="M2397" s="44">
        <v>211</v>
      </c>
      <c r="N2397" s="42" t="s">
        <v>9502</v>
      </c>
      <c r="O2397" s="42">
        <v>106</v>
      </c>
      <c r="P2397" s="42" t="s">
        <v>571</v>
      </c>
      <c r="Q2397" s="42">
        <v>8</v>
      </c>
      <c r="R2397" s="45" t="s">
        <v>1678</v>
      </c>
    </row>
    <row r="2398" spans="1:18" ht="14.1" customHeight="1">
      <c r="A2398" s="42" t="str">
        <f t="shared" si="27"/>
        <v>21211</v>
      </c>
      <c r="B2398" s="42" t="str">
        <f t="shared" si="28"/>
        <v>21211106</v>
      </c>
      <c r="C2398" s="42" t="str">
        <f t="shared" si="29"/>
        <v>212111069</v>
      </c>
      <c r="I2398" s="42">
        <v>121021</v>
      </c>
      <c r="J2398" s="42" t="s">
        <v>9616</v>
      </c>
      <c r="K2398" s="42">
        <v>21</v>
      </c>
      <c r="L2398" s="42" t="s">
        <v>9501</v>
      </c>
      <c r="M2398" s="44">
        <v>211</v>
      </c>
      <c r="N2398" s="42" t="s">
        <v>9502</v>
      </c>
      <c r="O2398" s="42">
        <v>106</v>
      </c>
      <c r="P2398" s="42" t="s">
        <v>571</v>
      </c>
      <c r="Q2398" s="42">
        <v>9</v>
      </c>
      <c r="R2398" s="45" t="s">
        <v>1721</v>
      </c>
    </row>
    <row r="2399" spans="1:18" ht="14.1" customHeight="1">
      <c r="A2399" s="42" t="str">
        <f t="shared" si="27"/>
        <v>21211</v>
      </c>
      <c r="B2399" s="42" t="str">
        <f t="shared" si="28"/>
        <v>21211106</v>
      </c>
      <c r="C2399" s="42" t="str">
        <f t="shared" si="29"/>
        <v>2121110610</v>
      </c>
      <c r="I2399" s="42">
        <v>121022</v>
      </c>
      <c r="J2399" s="42" t="s">
        <v>9617</v>
      </c>
      <c r="K2399" s="42">
        <v>21</v>
      </c>
      <c r="L2399" s="42" t="s">
        <v>9501</v>
      </c>
      <c r="M2399" s="44">
        <v>211</v>
      </c>
      <c r="N2399" s="42" t="s">
        <v>9502</v>
      </c>
      <c r="O2399" s="42">
        <v>106</v>
      </c>
      <c r="P2399" s="42" t="s">
        <v>571</v>
      </c>
      <c r="Q2399" s="42">
        <v>10</v>
      </c>
      <c r="R2399" s="45" t="s">
        <v>573</v>
      </c>
    </row>
    <row r="2400" spans="1:18" ht="14.1" customHeight="1">
      <c r="A2400" s="42" t="str">
        <f t="shared" si="27"/>
        <v>21211</v>
      </c>
      <c r="B2400" s="42" t="str">
        <f t="shared" si="28"/>
        <v>21211106</v>
      </c>
      <c r="C2400" s="42" t="str">
        <f t="shared" si="29"/>
        <v>2121110611</v>
      </c>
      <c r="I2400" s="42">
        <v>121023</v>
      </c>
      <c r="J2400" s="42" t="s">
        <v>9619</v>
      </c>
      <c r="K2400" s="42">
        <v>21</v>
      </c>
      <c r="L2400" s="42" t="s">
        <v>9501</v>
      </c>
      <c r="M2400" s="44">
        <v>211</v>
      </c>
      <c r="N2400" s="42" t="s">
        <v>9502</v>
      </c>
      <c r="O2400" s="42">
        <v>106</v>
      </c>
      <c r="P2400" s="42" t="s">
        <v>571</v>
      </c>
      <c r="Q2400" s="42">
        <v>11</v>
      </c>
      <c r="R2400" s="45" t="s">
        <v>4773</v>
      </c>
    </row>
    <row r="2401" spans="1:18" ht="14.1" customHeight="1">
      <c r="A2401" s="42" t="str">
        <f t="shared" si="27"/>
        <v>21211</v>
      </c>
      <c r="B2401" s="42" t="str">
        <f t="shared" si="28"/>
        <v>21211106</v>
      </c>
      <c r="C2401" s="42" t="str">
        <f t="shared" si="29"/>
        <v>2121110619</v>
      </c>
      <c r="I2401" s="42">
        <v>121024</v>
      </c>
      <c r="J2401" s="42" t="s">
        <v>9620</v>
      </c>
      <c r="K2401" s="42">
        <v>21</v>
      </c>
      <c r="L2401" s="42" t="s">
        <v>9501</v>
      </c>
      <c r="M2401" s="44">
        <v>211</v>
      </c>
      <c r="N2401" s="42" t="s">
        <v>9502</v>
      </c>
      <c r="O2401" s="42">
        <v>106</v>
      </c>
      <c r="P2401" s="42" t="s">
        <v>571</v>
      </c>
      <c r="Q2401" s="42">
        <v>19</v>
      </c>
      <c r="R2401" s="45" t="s">
        <v>1479</v>
      </c>
    </row>
    <row r="2402" spans="1:18" ht="14.1" customHeight="1">
      <c r="A2402" s="42" t="str">
        <f t="shared" si="27"/>
        <v>21211</v>
      </c>
      <c r="B2402" s="42" t="str">
        <f t="shared" si="28"/>
        <v>21211107</v>
      </c>
      <c r="C2402" s="42" t="str">
        <f t="shared" si="29"/>
        <v>212111071</v>
      </c>
      <c r="I2402" s="42">
        <v>121025</v>
      </c>
      <c r="J2402" s="42" t="s">
        <v>9622</v>
      </c>
      <c r="K2402" s="42">
        <v>21</v>
      </c>
      <c r="L2402" s="42" t="s">
        <v>9501</v>
      </c>
      <c r="M2402" s="44">
        <v>211</v>
      </c>
      <c r="N2402" s="42" t="s">
        <v>9502</v>
      </c>
      <c r="O2402" s="42">
        <v>107</v>
      </c>
      <c r="P2402" s="42" t="s">
        <v>4810</v>
      </c>
      <c r="Q2402" s="42">
        <v>1</v>
      </c>
      <c r="R2402" s="45" t="s">
        <v>9628</v>
      </c>
    </row>
    <row r="2403" spans="1:18" ht="14.1" customHeight="1">
      <c r="A2403" s="42" t="str">
        <f t="shared" si="27"/>
        <v>21211</v>
      </c>
      <c r="B2403" s="42" t="str">
        <f t="shared" si="28"/>
        <v>21211107</v>
      </c>
      <c r="C2403" s="42" t="str">
        <f t="shared" si="29"/>
        <v>212111072</v>
      </c>
      <c r="I2403" s="42">
        <v>121026</v>
      </c>
      <c r="J2403" s="42" t="s">
        <v>9623</v>
      </c>
      <c r="K2403" s="42">
        <v>21</v>
      </c>
      <c r="L2403" s="42" t="s">
        <v>9501</v>
      </c>
      <c r="M2403" s="44">
        <v>211</v>
      </c>
      <c r="N2403" s="42" t="s">
        <v>9502</v>
      </c>
      <c r="O2403" s="42">
        <v>107</v>
      </c>
      <c r="P2403" s="42" t="s">
        <v>4810</v>
      </c>
      <c r="Q2403" s="42">
        <v>2</v>
      </c>
      <c r="R2403" s="45" t="s">
        <v>9630</v>
      </c>
    </row>
    <row r="2404" spans="1:18" ht="14.1" customHeight="1">
      <c r="A2404" s="42" t="str">
        <f t="shared" si="27"/>
        <v>21211</v>
      </c>
      <c r="B2404" s="42" t="str">
        <f t="shared" si="28"/>
        <v>21211107</v>
      </c>
      <c r="C2404" s="42" t="str">
        <f t="shared" si="29"/>
        <v>212111073</v>
      </c>
      <c r="I2404" s="42">
        <v>121027</v>
      </c>
      <c r="J2404" s="42" t="s">
        <v>9624</v>
      </c>
      <c r="K2404" s="42">
        <v>21</v>
      </c>
      <c r="L2404" s="42" t="s">
        <v>9501</v>
      </c>
      <c r="M2404" s="44">
        <v>211</v>
      </c>
      <c r="N2404" s="42" t="s">
        <v>9502</v>
      </c>
      <c r="O2404" s="42">
        <v>107</v>
      </c>
      <c r="P2404" s="42" t="s">
        <v>4810</v>
      </c>
      <c r="Q2404" s="42">
        <v>3</v>
      </c>
      <c r="R2404" s="45" t="s">
        <v>9632</v>
      </c>
    </row>
    <row r="2405" spans="1:18" ht="14.1" customHeight="1">
      <c r="A2405" s="42" t="str">
        <f t="shared" si="27"/>
        <v>21211</v>
      </c>
      <c r="B2405" s="42" t="str">
        <f t="shared" si="28"/>
        <v>21211107</v>
      </c>
      <c r="C2405" s="42" t="str">
        <f t="shared" si="29"/>
        <v>212111074</v>
      </c>
      <c r="I2405" s="42">
        <v>121028</v>
      </c>
      <c r="J2405" s="42" t="s">
        <v>9625</v>
      </c>
      <c r="K2405" s="42">
        <v>21</v>
      </c>
      <c r="L2405" s="42" t="s">
        <v>9501</v>
      </c>
      <c r="M2405" s="44">
        <v>211</v>
      </c>
      <c r="N2405" s="42" t="s">
        <v>9502</v>
      </c>
      <c r="O2405" s="42">
        <v>107</v>
      </c>
      <c r="P2405" s="42" t="s">
        <v>4810</v>
      </c>
      <c r="Q2405" s="42">
        <v>4</v>
      </c>
      <c r="R2405" s="45" t="s">
        <v>9634</v>
      </c>
    </row>
    <row r="2406" spans="1:18" ht="14.1" customHeight="1">
      <c r="A2406" s="42" t="str">
        <f t="shared" si="27"/>
        <v>21211</v>
      </c>
      <c r="B2406" s="42" t="str">
        <f t="shared" si="28"/>
        <v>21211107</v>
      </c>
      <c r="C2406" s="42" t="str">
        <f t="shared" si="29"/>
        <v>2121110719</v>
      </c>
      <c r="I2406" s="42">
        <v>121029</v>
      </c>
      <c r="J2406" s="42" t="s">
        <v>9626</v>
      </c>
      <c r="K2406" s="42">
        <v>21</v>
      </c>
      <c r="L2406" s="42" t="s">
        <v>9501</v>
      </c>
      <c r="M2406" s="44">
        <v>211</v>
      </c>
      <c r="N2406" s="42" t="s">
        <v>9502</v>
      </c>
      <c r="O2406" s="42">
        <v>107</v>
      </c>
      <c r="P2406" s="42" t="s">
        <v>4810</v>
      </c>
      <c r="Q2406" s="42">
        <v>19</v>
      </c>
      <c r="R2406" s="45" t="s">
        <v>1479</v>
      </c>
    </row>
    <row r="2407" spans="1:18" ht="14.1" customHeight="1">
      <c r="A2407" s="42" t="str">
        <f t="shared" si="27"/>
        <v>21211</v>
      </c>
      <c r="B2407" s="42" t="str">
        <f t="shared" si="28"/>
        <v>21211108</v>
      </c>
      <c r="C2407" s="42" t="str">
        <f t="shared" si="29"/>
        <v>212111081</v>
      </c>
      <c r="I2407" s="42">
        <v>121030</v>
      </c>
      <c r="J2407" s="42" t="s">
        <v>9627</v>
      </c>
      <c r="K2407" s="42">
        <v>21</v>
      </c>
      <c r="L2407" s="42" t="s">
        <v>9501</v>
      </c>
      <c r="M2407" s="44">
        <v>211</v>
      </c>
      <c r="N2407" s="42" t="s">
        <v>9502</v>
      </c>
      <c r="O2407" s="42">
        <v>108</v>
      </c>
      <c r="P2407" s="42" t="s">
        <v>9637</v>
      </c>
      <c r="Q2407" s="42">
        <v>1</v>
      </c>
      <c r="R2407" s="45" t="s">
        <v>9506</v>
      </c>
    </row>
    <row r="2408" spans="1:18" ht="14.1" customHeight="1">
      <c r="A2408" s="42" t="str">
        <f t="shared" si="27"/>
        <v>21211</v>
      </c>
      <c r="B2408" s="42" t="str">
        <f t="shared" si="28"/>
        <v>21211108</v>
      </c>
      <c r="C2408" s="42" t="str">
        <f t="shared" si="29"/>
        <v>212111082</v>
      </c>
      <c r="I2408" s="42">
        <v>121031</v>
      </c>
      <c r="J2408" s="42" t="s">
        <v>9629</v>
      </c>
      <c r="K2408" s="42">
        <v>21</v>
      </c>
      <c r="L2408" s="42" t="s">
        <v>9501</v>
      </c>
      <c r="M2408" s="44">
        <v>211</v>
      </c>
      <c r="N2408" s="42" t="s">
        <v>9502</v>
      </c>
      <c r="O2408" s="42">
        <v>108</v>
      </c>
      <c r="P2408" s="42" t="s">
        <v>9637</v>
      </c>
      <c r="Q2408" s="42">
        <v>2</v>
      </c>
      <c r="R2408" s="45" t="s">
        <v>6174</v>
      </c>
    </row>
    <row r="2409" spans="1:18" ht="14.1" customHeight="1">
      <c r="A2409" s="42" t="str">
        <f t="shared" si="27"/>
        <v>21211</v>
      </c>
      <c r="B2409" s="42" t="str">
        <f t="shared" si="28"/>
        <v>21211108</v>
      </c>
      <c r="C2409" s="42" t="str">
        <f t="shared" si="29"/>
        <v>212111083</v>
      </c>
      <c r="I2409" s="42">
        <v>121032</v>
      </c>
      <c r="J2409" s="42" t="s">
        <v>9631</v>
      </c>
      <c r="K2409" s="42">
        <v>21</v>
      </c>
      <c r="L2409" s="42" t="s">
        <v>9501</v>
      </c>
      <c r="M2409" s="44">
        <v>211</v>
      </c>
      <c r="N2409" s="42" t="s">
        <v>9502</v>
      </c>
      <c r="O2409" s="42">
        <v>108</v>
      </c>
      <c r="P2409" s="42" t="s">
        <v>9637</v>
      </c>
      <c r="Q2409" s="42">
        <v>3</v>
      </c>
      <c r="R2409" s="45" t="s">
        <v>9640</v>
      </c>
    </row>
    <row r="2410" spans="1:18" ht="14.1" customHeight="1">
      <c r="A2410" s="42" t="str">
        <f t="shared" si="27"/>
        <v>21211</v>
      </c>
      <c r="B2410" s="42" t="str">
        <f t="shared" si="28"/>
        <v>21211108</v>
      </c>
      <c r="C2410" s="42" t="str">
        <f t="shared" si="29"/>
        <v>212111084</v>
      </c>
      <c r="I2410" s="42">
        <v>121033</v>
      </c>
      <c r="J2410" s="42" t="s">
        <v>9633</v>
      </c>
      <c r="K2410" s="42">
        <v>21</v>
      </c>
      <c r="L2410" s="42" t="s">
        <v>9501</v>
      </c>
      <c r="M2410" s="44">
        <v>211</v>
      </c>
      <c r="N2410" s="42" t="s">
        <v>9502</v>
      </c>
      <c r="O2410" s="42">
        <v>108</v>
      </c>
      <c r="P2410" s="42" t="s">
        <v>9637</v>
      </c>
      <c r="Q2410" s="42">
        <v>4</v>
      </c>
      <c r="R2410" s="45" t="s">
        <v>9642</v>
      </c>
    </row>
    <row r="2411" spans="1:18" ht="14.1" customHeight="1">
      <c r="A2411" s="42" t="str">
        <f t="shared" si="27"/>
        <v>21211</v>
      </c>
      <c r="B2411" s="42" t="str">
        <f t="shared" si="28"/>
        <v>21211108</v>
      </c>
      <c r="C2411" s="42" t="str">
        <f t="shared" si="29"/>
        <v>212111085</v>
      </c>
      <c r="I2411" s="42">
        <v>121034</v>
      </c>
      <c r="J2411" s="42" t="s">
        <v>9635</v>
      </c>
      <c r="K2411" s="42">
        <v>21</v>
      </c>
      <c r="L2411" s="42" t="s">
        <v>9501</v>
      </c>
      <c r="M2411" s="44">
        <v>211</v>
      </c>
      <c r="N2411" s="42" t="s">
        <v>9502</v>
      </c>
      <c r="O2411" s="42">
        <v>108</v>
      </c>
      <c r="P2411" s="42" t="s">
        <v>9637</v>
      </c>
      <c r="Q2411" s="42">
        <v>5</v>
      </c>
      <c r="R2411" s="45" t="s">
        <v>9644</v>
      </c>
    </row>
    <row r="2412" spans="1:18" ht="14.1" customHeight="1">
      <c r="A2412" s="42" t="str">
        <f t="shared" si="27"/>
        <v>21211</v>
      </c>
      <c r="B2412" s="42" t="str">
        <f t="shared" si="28"/>
        <v>21211108</v>
      </c>
      <c r="C2412" s="42" t="str">
        <f t="shared" si="29"/>
        <v>212111086</v>
      </c>
      <c r="I2412" s="42">
        <v>121035</v>
      </c>
      <c r="J2412" s="42" t="s">
        <v>9636</v>
      </c>
      <c r="K2412" s="42">
        <v>21</v>
      </c>
      <c r="L2412" s="42" t="s">
        <v>9501</v>
      </c>
      <c r="M2412" s="44">
        <v>211</v>
      </c>
      <c r="N2412" s="42" t="s">
        <v>9502</v>
      </c>
      <c r="O2412" s="42">
        <v>108</v>
      </c>
      <c r="P2412" s="42" t="s">
        <v>9637</v>
      </c>
      <c r="Q2412" s="42">
        <v>6</v>
      </c>
      <c r="R2412" s="45" t="s">
        <v>3285</v>
      </c>
    </row>
    <row r="2413" spans="1:18" ht="14.1" customHeight="1">
      <c r="A2413" s="42" t="str">
        <f t="shared" si="27"/>
        <v>21211</v>
      </c>
      <c r="B2413" s="42" t="str">
        <f t="shared" si="28"/>
        <v>21211108</v>
      </c>
      <c r="C2413" s="42" t="str">
        <f t="shared" si="29"/>
        <v>212111087</v>
      </c>
      <c r="I2413" s="42">
        <v>121036</v>
      </c>
      <c r="J2413" s="42" t="s">
        <v>9638</v>
      </c>
      <c r="K2413" s="42">
        <v>21</v>
      </c>
      <c r="L2413" s="42" t="s">
        <v>9501</v>
      </c>
      <c r="M2413" s="44">
        <v>211</v>
      </c>
      <c r="N2413" s="42" t="s">
        <v>9502</v>
      </c>
      <c r="O2413" s="42">
        <v>108</v>
      </c>
      <c r="P2413" s="42" t="s">
        <v>9637</v>
      </c>
      <c r="Q2413" s="42">
        <v>7</v>
      </c>
      <c r="R2413" s="45" t="s">
        <v>9647</v>
      </c>
    </row>
    <row r="2414" spans="1:18" ht="14.1" customHeight="1">
      <c r="A2414" s="42" t="str">
        <f t="shared" si="27"/>
        <v>21211</v>
      </c>
      <c r="B2414" s="42" t="str">
        <f t="shared" si="28"/>
        <v>21211108</v>
      </c>
      <c r="C2414" s="42" t="str">
        <f t="shared" si="29"/>
        <v>212111088</v>
      </c>
      <c r="I2414" s="42">
        <v>121037</v>
      </c>
      <c r="J2414" s="42" t="s">
        <v>9639</v>
      </c>
      <c r="K2414" s="42">
        <v>21</v>
      </c>
      <c r="L2414" s="42" t="s">
        <v>9501</v>
      </c>
      <c r="M2414" s="44">
        <v>211</v>
      </c>
      <c r="N2414" s="42" t="s">
        <v>9502</v>
      </c>
      <c r="O2414" s="42">
        <v>108</v>
      </c>
      <c r="P2414" s="42" t="s">
        <v>9637</v>
      </c>
      <c r="Q2414" s="42">
        <v>8</v>
      </c>
      <c r="R2414" s="45" t="s">
        <v>9514</v>
      </c>
    </row>
    <row r="2415" spans="1:18" ht="14.1" customHeight="1">
      <c r="A2415" s="42" t="str">
        <f t="shared" si="27"/>
        <v>21211</v>
      </c>
      <c r="B2415" s="42" t="str">
        <f t="shared" si="28"/>
        <v>21211108</v>
      </c>
      <c r="C2415" s="42" t="str">
        <f t="shared" si="29"/>
        <v>212111089</v>
      </c>
      <c r="I2415" s="42">
        <v>121038</v>
      </c>
      <c r="J2415" s="42" t="s">
        <v>9641</v>
      </c>
      <c r="K2415" s="42">
        <v>21</v>
      </c>
      <c r="L2415" s="42" t="s">
        <v>9501</v>
      </c>
      <c r="M2415" s="44">
        <v>211</v>
      </c>
      <c r="N2415" s="42" t="s">
        <v>9502</v>
      </c>
      <c r="O2415" s="42">
        <v>108</v>
      </c>
      <c r="P2415" s="42" t="s">
        <v>9637</v>
      </c>
      <c r="Q2415" s="42">
        <v>9</v>
      </c>
      <c r="R2415" s="45" t="s">
        <v>9650</v>
      </c>
    </row>
    <row r="2416" spans="1:18" ht="14.1" customHeight="1">
      <c r="A2416" s="42" t="str">
        <f t="shared" si="27"/>
        <v>21211</v>
      </c>
      <c r="B2416" s="42" t="str">
        <f t="shared" si="28"/>
        <v>21211108</v>
      </c>
      <c r="C2416" s="42" t="str">
        <f t="shared" si="29"/>
        <v>2121110810</v>
      </c>
      <c r="I2416" s="42">
        <v>121039</v>
      </c>
      <c r="J2416" s="42" t="s">
        <v>9643</v>
      </c>
      <c r="K2416" s="42">
        <v>21</v>
      </c>
      <c r="L2416" s="42" t="s">
        <v>9501</v>
      </c>
      <c r="M2416" s="44">
        <v>211</v>
      </c>
      <c r="N2416" s="42" t="s">
        <v>9502</v>
      </c>
      <c r="O2416" s="42">
        <v>108</v>
      </c>
      <c r="P2416" s="42" t="s">
        <v>9637</v>
      </c>
      <c r="Q2416" s="42">
        <v>10</v>
      </c>
      <c r="R2416" s="45" t="s">
        <v>9652</v>
      </c>
    </row>
    <row r="2417" spans="1:18" ht="14.1" customHeight="1">
      <c r="A2417" s="42" t="str">
        <f t="shared" si="27"/>
        <v>21211</v>
      </c>
      <c r="B2417" s="42" t="str">
        <f t="shared" si="28"/>
        <v>21211108</v>
      </c>
      <c r="C2417" s="42" t="str">
        <f t="shared" si="29"/>
        <v>2121110811</v>
      </c>
      <c r="I2417" s="42">
        <v>121040</v>
      </c>
      <c r="J2417" s="42" t="s">
        <v>9645</v>
      </c>
      <c r="K2417" s="42">
        <v>21</v>
      </c>
      <c r="L2417" s="42" t="s">
        <v>9501</v>
      </c>
      <c r="M2417" s="44">
        <v>211</v>
      </c>
      <c r="N2417" s="42" t="s">
        <v>9502</v>
      </c>
      <c r="O2417" s="42">
        <v>108</v>
      </c>
      <c r="P2417" s="42" t="s">
        <v>9637</v>
      </c>
      <c r="Q2417" s="42">
        <v>11</v>
      </c>
      <c r="R2417" s="45" t="s">
        <v>9654</v>
      </c>
    </row>
    <row r="2418" spans="1:18" ht="14.1" customHeight="1">
      <c r="A2418" s="42" t="str">
        <f t="shared" si="27"/>
        <v>21211</v>
      </c>
      <c r="B2418" s="42" t="str">
        <f t="shared" si="28"/>
        <v>21211108</v>
      </c>
      <c r="C2418" s="42" t="str">
        <f t="shared" si="29"/>
        <v>2121110812</v>
      </c>
      <c r="I2418" s="42">
        <v>121041</v>
      </c>
      <c r="J2418" s="42" t="s">
        <v>9646</v>
      </c>
      <c r="K2418" s="42">
        <v>21</v>
      </c>
      <c r="L2418" s="42" t="s">
        <v>9501</v>
      </c>
      <c r="M2418" s="44">
        <v>211</v>
      </c>
      <c r="N2418" s="42" t="s">
        <v>9502</v>
      </c>
      <c r="O2418" s="42">
        <v>108</v>
      </c>
      <c r="P2418" s="42" t="s">
        <v>9637</v>
      </c>
      <c r="Q2418" s="42">
        <v>12</v>
      </c>
      <c r="R2418" s="45" t="s">
        <v>6338</v>
      </c>
    </row>
    <row r="2419" spans="1:18" ht="14.1" customHeight="1">
      <c r="A2419" s="42" t="str">
        <f t="shared" si="27"/>
        <v>21211</v>
      </c>
      <c r="B2419" s="42" t="str">
        <f t="shared" si="28"/>
        <v>21211108</v>
      </c>
      <c r="C2419" s="42" t="str">
        <f t="shared" si="29"/>
        <v>2121110813</v>
      </c>
      <c r="I2419" s="42">
        <v>121042</v>
      </c>
      <c r="J2419" s="42" t="s">
        <v>9648</v>
      </c>
      <c r="K2419" s="42">
        <v>21</v>
      </c>
      <c r="L2419" s="42" t="s">
        <v>9501</v>
      </c>
      <c r="M2419" s="44">
        <v>211</v>
      </c>
      <c r="N2419" s="42" t="s">
        <v>9502</v>
      </c>
      <c r="O2419" s="42">
        <v>108</v>
      </c>
      <c r="P2419" s="42" t="s">
        <v>9637</v>
      </c>
      <c r="Q2419" s="42">
        <v>13</v>
      </c>
      <c r="R2419" s="45" t="s">
        <v>3303</v>
      </c>
    </row>
    <row r="2420" spans="1:18" ht="14.1" customHeight="1">
      <c r="A2420" s="42" t="str">
        <f t="shared" si="27"/>
        <v>21211</v>
      </c>
      <c r="B2420" s="42" t="str">
        <f t="shared" si="28"/>
        <v>21211108</v>
      </c>
      <c r="C2420" s="42" t="str">
        <f t="shared" si="29"/>
        <v>2121110814</v>
      </c>
      <c r="I2420" s="42">
        <v>121043</v>
      </c>
      <c r="J2420" s="42" t="s">
        <v>9649</v>
      </c>
      <c r="K2420" s="42">
        <v>21</v>
      </c>
      <c r="L2420" s="42" t="s">
        <v>9501</v>
      </c>
      <c r="M2420" s="44">
        <v>211</v>
      </c>
      <c r="N2420" s="42" t="s">
        <v>9502</v>
      </c>
      <c r="O2420" s="42">
        <v>108</v>
      </c>
      <c r="P2420" s="42" t="s">
        <v>9637</v>
      </c>
      <c r="Q2420" s="42">
        <v>14</v>
      </c>
      <c r="R2420" s="45" t="s">
        <v>3121</v>
      </c>
    </row>
    <row r="2421" spans="1:18" ht="14.1" customHeight="1">
      <c r="A2421" s="42" t="str">
        <f t="shared" si="27"/>
        <v>21211</v>
      </c>
      <c r="B2421" s="42" t="str">
        <f t="shared" si="28"/>
        <v>21211108</v>
      </c>
      <c r="C2421" s="42" t="str">
        <f t="shared" si="29"/>
        <v>2121110815</v>
      </c>
      <c r="I2421" s="42">
        <v>121044</v>
      </c>
      <c r="J2421" s="42" t="s">
        <v>9651</v>
      </c>
      <c r="K2421" s="42">
        <v>21</v>
      </c>
      <c r="L2421" s="42" t="s">
        <v>9501</v>
      </c>
      <c r="M2421" s="44">
        <v>211</v>
      </c>
      <c r="N2421" s="42" t="s">
        <v>9502</v>
      </c>
      <c r="O2421" s="42">
        <v>108</v>
      </c>
      <c r="P2421" s="42" t="s">
        <v>9637</v>
      </c>
      <c r="Q2421" s="42">
        <v>15</v>
      </c>
      <c r="R2421" s="45" t="s">
        <v>9522</v>
      </c>
    </row>
    <row r="2422" spans="1:18" ht="14.1" customHeight="1">
      <c r="A2422" s="42" t="str">
        <f t="shared" si="27"/>
        <v>21211</v>
      </c>
      <c r="B2422" s="42" t="str">
        <f t="shared" si="28"/>
        <v>21211108</v>
      </c>
      <c r="C2422" s="42" t="str">
        <f t="shared" si="29"/>
        <v>2121110816</v>
      </c>
      <c r="I2422" s="42">
        <v>121045</v>
      </c>
      <c r="J2422" s="42" t="s">
        <v>9653</v>
      </c>
      <c r="K2422" s="42">
        <v>21</v>
      </c>
      <c r="L2422" s="42" t="s">
        <v>9501</v>
      </c>
      <c r="M2422" s="44">
        <v>211</v>
      </c>
      <c r="N2422" s="42" t="s">
        <v>9502</v>
      </c>
      <c r="O2422" s="42">
        <v>108</v>
      </c>
      <c r="P2422" s="42" t="s">
        <v>9637</v>
      </c>
      <c r="Q2422" s="42">
        <v>16</v>
      </c>
      <c r="R2422" s="45" t="s">
        <v>4583</v>
      </c>
    </row>
    <row r="2423" spans="1:18" ht="14.1" customHeight="1">
      <c r="A2423" s="42" t="str">
        <f t="shared" si="27"/>
        <v>21211</v>
      </c>
      <c r="B2423" s="42" t="str">
        <f t="shared" si="28"/>
        <v>21211108</v>
      </c>
      <c r="C2423" s="42" t="str">
        <f t="shared" si="29"/>
        <v>2121110817</v>
      </c>
      <c r="I2423" s="42">
        <v>121046</v>
      </c>
      <c r="J2423" s="42" t="s">
        <v>9655</v>
      </c>
      <c r="K2423" s="42">
        <v>21</v>
      </c>
      <c r="L2423" s="42" t="s">
        <v>9501</v>
      </c>
      <c r="M2423" s="44">
        <v>211</v>
      </c>
      <c r="N2423" s="42" t="s">
        <v>9502</v>
      </c>
      <c r="O2423" s="42">
        <v>108</v>
      </c>
      <c r="P2423" s="42" t="s">
        <v>9637</v>
      </c>
      <c r="Q2423" s="42">
        <v>17</v>
      </c>
      <c r="R2423" s="45" t="s">
        <v>9531</v>
      </c>
    </row>
    <row r="2424" spans="1:18" ht="14.1" customHeight="1">
      <c r="A2424" s="42" t="str">
        <f t="shared" si="27"/>
        <v>21211</v>
      </c>
      <c r="B2424" s="42" t="str">
        <f t="shared" si="28"/>
        <v>21211108</v>
      </c>
      <c r="C2424" s="42" t="str">
        <f t="shared" si="29"/>
        <v>2121110818</v>
      </c>
      <c r="I2424" s="42">
        <v>121047</v>
      </c>
      <c r="J2424" s="42" t="s">
        <v>9656</v>
      </c>
      <c r="K2424" s="42">
        <v>21</v>
      </c>
      <c r="L2424" s="42" t="s">
        <v>9501</v>
      </c>
      <c r="M2424" s="44">
        <v>211</v>
      </c>
      <c r="N2424" s="42" t="s">
        <v>9502</v>
      </c>
      <c r="O2424" s="42">
        <v>108</v>
      </c>
      <c r="P2424" s="42" t="s">
        <v>9637</v>
      </c>
      <c r="Q2424" s="42">
        <v>18</v>
      </c>
      <c r="R2424" s="45" t="s">
        <v>3187</v>
      </c>
    </row>
    <row r="2425" spans="1:18" ht="14.1" customHeight="1">
      <c r="A2425" s="42" t="str">
        <f t="shared" si="27"/>
        <v>21211</v>
      </c>
      <c r="B2425" s="42" t="str">
        <f t="shared" si="28"/>
        <v>21211108</v>
      </c>
      <c r="C2425" s="42" t="str">
        <f t="shared" si="29"/>
        <v>2121110819</v>
      </c>
      <c r="I2425" s="42">
        <v>121048</v>
      </c>
      <c r="J2425" s="42" t="s">
        <v>9657</v>
      </c>
      <c r="K2425" s="42">
        <v>21</v>
      </c>
      <c r="L2425" s="42" t="s">
        <v>9501</v>
      </c>
      <c r="M2425" s="44">
        <v>211</v>
      </c>
      <c r="N2425" s="42" t="s">
        <v>9502</v>
      </c>
      <c r="O2425" s="42">
        <v>108</v>
      </c>
      <c r="P2425" s="42" t="s">
        <v>9637</v>
      </c>
      <c r="Q2425" s="42">
        <v>19</v>
      </c>
      <c r="R2425" s="45" t="s">
        <v>1479</v>
      </c>
    </row>
    <row r="2426" spans="1:18" ht="14.1" customHeight="1">
      <c r="A2426" s="42" t="str">
        <f t="shared" si="27"/>
        <v>21211</v>
      </c>
      <c r="B2426" s="42" t="str">
        <f t="shared" si="28"/>
        <v>21211108</v>
      </c>
      <c r="C2426" s="42" t="str">
        <f t="shared" si="29"/>
        <v>2121110820</v>
      </c>
      <c r="I2426" s="42">
        <v>121049</v>
      </c>
      <c r="J2426" s="42" t="s">
        <v>9658</v>
      </c>
      <c r="K2426" s="42">
        <v>21</v>
      </c>
      <c r="L2426" s="42" t="s">
        <v>9501</v>
      </c>
      <c r="M2426" s="44">
        <v>211</v>
      </c>
      <c r="N2426" s="42" t="s">
        <v>9502</v>
      </c>
      <c r="O2426" s="42">
        <v>108</v>
      </c>
      <c r="P2426" s="42" t="s">
        <v>9637</v>
      </c>
      <c r="Q2426" s="42">
        <v>20</v>
      </c>
      <c r="R2426" s="45" t="s">
        <v>9540</v>
      </c>
    </row>
    <row r="2427" spans="1:18" ht="14.1" customHeight="1">
      <c r="A2427" s="42" t="str">
        <f t="shared" si="27"/>
        <v>21211</v>
      </c>
      <c r="B2427" s="42" t="str">
        <f t="shared" si="28"/>
        <v>21211108</v>
      </c>
      <c r="C2427" s="42" t="str">
        <f t="shared" si="29"/>
        <v>2121110821</v>
      </c>
      <c r="I2427" s="42">
        <v>121050</v>
      </c>
      <c r="J2427" s="42" t="s">
        <v>9659</v>
      </c>
      <c r="K2427" s="42">
        <v>21</v>
      </c>
      <c r="L2427" s="42" t="s">
        <v>9501</v>
      </c>
      <c r="M2427" s="44">
        <v>211</v>
      </c>
      <c r="N2427" s="42" t="s">
        <v>9502</v>
      </c>
      <c r="O2427" s="42">
        <v>108</v>
      </c>
      <c r="P2427" s="42" t="s">
        <v>9637</v>
      </c>
      <c r="Q2427" s="42">
        <v>21</v>
      </c>
      <c r="R2427" s="45" t="s">
        <v>3207</v>
      </c>
    </row>
    <row r="2428" spans="1:18" ht="14.1" customHeight="1">
      <c r="A2428" s="42" t="str">
        <f t="shared" si="27"/>
        <v>21211</v>
      </c>
      <c r="B2428" s="42" t="str">
        <f t="shared" si="28"/>
        <v>21211108</v>
      </c>
      <c r="C2428" s="42" t="str">
        <f t="shared" si="29"/>
        <v>2121110822</v>
      </c>
      <c r="I2428" s="42">
        <v>121051</v>
      </c>
      <c r="J2428" s="42" t="s">
        <v>9660</v>
      </c>
      <c r="K2428" s="42">
        <v>21</v>
      </c>
      <c r="L2428" s="42" t="s">
        <v>9501</v>
      </c>
      <c r="M2428" s="44">
        <v>211</v>
      </c>
      <c r="N2428" s="42" t="s">
        <v>9502</v>
      </c>
      <c r="O2428" s="42">
        <v>108</v>
      </c>
      <c r="P2428" s="42" t="s">
        <v>9637</v>
      </c>
      <c r="Q2428" s="42">
        <v>22</v>
      </c>
      <c r="R2428" s="45" t="s">
        <v>9666</v>
      </c>
    </row>
    <row r="2429" spans="1:18" ht="14.1" customHeight="1">
      <c r="A2429" s="42" t="str">
        <f t="shared" si="27"/>
        <v>21211</v>
      </c>
      <c r="B2429" s="42" t="str">
        <f t="shared" si="28"/>
        <v>21211108</v>
      </c>
      <c r="C2429" s="42" t="str">
        <f t="shared" si="29"/>
        <v>2121110829</v>
      </c>
      <c r="I2429" s="42">
        <v>121052</v>
      </c>
      <c r="J2429" s="42" t="s">
        <v>9661</v>
      </c>
      <c r="K2429" s="42">
        <v>21</v>
      </c>
      <c r="L2429" s="42" t="s">
        <v>9501</v>
      </c>
      <c r="M2429" s="44">
        <v>211</v>
      </c>
      <c r="N2429" s="42" t="s">
        <v>9502</v>
      </c>
      <c r="O2429" s="42">
        <v>108</v>
      </c>
      <c r="P2429" s="42" t="s">
        <v>9637</v>
      </c>
      <c r="Q2429" s="42">
        <v>29</v>
      </c>
      <c r="R2429" s="45" t="s">
        <v>1479</v>
      </c>
    </row>
    <row r="2430" spans="1:18" ht="14.1" customHeight="1">
      <c r="A2430" s="42" t="str">
        <f t="shared" si="27"/>
        <v>21211</v>
      </c>
      <c r="B2430" s="42" t="str">
        <f t="shared" si="28"/>
        <v>21211109</v>
      </c>
      <c r="C2430" s="42" t="str">
        <f t="shared" si="29"/>
        <v>212111091</v>
      </c>
      <c r="I2430" s="42">
        <v>121053</v>
      </c>
      <c r="J2430" s="42" t="s">
        <v>9662</v>
      </c>
      <c r="K2430" s="42">
        <v>21</v>
      </c>
      <c r="L2430" s="42" t="s">
        <v>9501</v>
      </c>
      <c r="M2430" s="44">
        <v>211</v>
      </c>
      <c r="N2430" s="42" t="s">
        <v>9502</v>
      </c>
      <c r="O2430" s="42">
        <v>109</v>
      </c>
      <c r="P2430" s="42" t="s">
        <v>9669</v>
      </c>
      <c r="Q2430" s="42">
        <v>1</v>
      </c>
      <c r="R2430" s="45" t="s">
        <v>3333</v>
      </c>
    </row>
    <row r="2431" spans="1:18" ht="14.1" customHeight="1">
      <c r="A2431" s="42" t="str">
        <f t="shared" si="27"/>
        <v>21211</v>
      </c>
      <c r="B2431" s="42" t="str">
        <f t="shared" si="28"/>
        <v>21211109</v>
      </c>
      <c r="C2431" s="42" t="str">
        <f t="shared" si="29"/>
        <v>212111092</v>
      </c>
      <c r="I2431" s="42">
        <v>121054</v>
      </c>
      <c r="J2431" s="42" t="s">
        <v>9663</v>
      </c>
      <c r="K2431" s="42">
        <v>21</v>
      </c>
      <c r="L2431" s="42" t="s">
        <v>9501</v>
      </c>
      <c r="M2431" s="44">
        <v>211</v>
      </c>
      <c r="N2431" s="42" t="s">
        <v>9502</v>
      </c>
      <c r="O2431" s="42">
        <v>109</v>
      </c>
      <c r="P2431" s="42" t="s">
        <v>9669</v>
      </c>
      <c r="Q2431" s="42">
        <v>2</v>
      </c>
      <c r="R2431" s="45" t="s">
        <v>3821</v>
      </c>
    </row>
    <row r="2432" spans="1:18" ht="14.1" customHeight="1">
      <c r="A2432" s="42" t="str">
        <f t="shared" si="27"/>
        <v>21211</v>
      </c>
      <c r="B2432" s="42" t="str">
        <f t="shared" si="28"/>
        <v>21211109</v>
      </c>
      <c r="C2432" s="42" t="str">
        <f t="shared" si="29"/>
        <v>212111093</v>
      </c>
      <c r="I2432" s="42">
        <v>121055</v>
      </c>
      <c r="J2432" s="42" t="s">
        <v>9664</v>
      </c>
      <c r="K2432" s="42">
        <v>21</v>
      </c>
      <c r="L2432" s="42" t="s">
        <v>9501</v>
      </c>
      <c r="M2432" s="44">
        <v>211</v>
      </c>
      <c r="N2432" s="42" t="s">
        <v>9502</v>
      </c>
      <c r="O2432" s="42">
        <v>109</v>
      </c>
      <c r="P2432" s="42" t="s">
        <v>9669</v>
      </c>
      <c r="Q2432" s="42">
        <v>3</v>
      </c>
      <c r="R2432" s="45" t="s">
        <v>9672</v>
      </c>
    </row>
    <row r="2433" spans="1:18" ht="14.1" customHeight="1">
      <c r="A2433" s="42" t="str">
        <f t="shared" si="27"/>
        <v>21211</v>
      </c>
      <c r="B2433" s="42" t="str">
        <f t="shared" si="28"/>
        <v>21211109</v>
      </c>
      <c r="C2433" s="42" t="str">
        <f t="shared" si="29"/>
        <v>212111094</v>
      </c>
      <c r="I2433" s="42">
        <v>121056</v>
      </c>
      <c r="J2433" s="42" t="s">
        <v>9665</v>
      </c>
      <c r="K2433" s="42">
        <v>21</v>
      </c>
      <c r="L2433" s="42" t="s">
        <v>9501</v>
      </c>
      <c r="M2433" s="44">
        <v>211</v>
      </c>
      <c r="N2433" s="42" t="s">
        <v>9502</v>
      </c>
      <c r="O2433" s="42">
        <v>109</v>
      </c>
      <c r="P2433" s="42" t="s">
        <v>9669</v>
      </c>
      <c r="Q2433" s="42">
        <v>4</v>
      </c>
      <c r="R2433" s="45" t="s">
        <v>9562</v>
      </c>
    </row>
    <row r="2434" spans="1:18" ht="14.1" customHeight="1">
      <c r="A2434" s="42" t="str">
        <f t="shared" si="27"/>
        <v>21211</v>
      </c>
      <c r="B2434" s="42" t="str">
        <f t="shared" si="28"/>
        <v>21211109</v>
      </c>
      <c r="C2434" s="42" t="str">
        <f t="shared" si="29"/>
        <v>212111095</v>
      </c>
      <c r="I2434" s="42">
        <v>121057</v>
      </c>
      <c r="J2434" s="42" t="s">
        <v>9667</v>
      </c>
      <c r="K2434" s="42">
        <v>21</v>
      </c>
      <c r="L2434" s="42" t="s">
        <v>9501</v>
      </c>
      <c r="M2434" s="44">
        <v>211</v>
      </c>
      <c r="N2434" s="42" t="s">
        <v>9502</v>
      </c>
      <c r="O2434" s="42">
        <v>109</v>
      </c>
      <c r="P2434" s="42" t="s">
        <v>9669</v>
      </c>
      <c r="Q2434" s="42">
        <v>5</v>
      </c>
      <c r="R2434" s="45" t="s">
        <v>9675</v>
      </c>
    </row>
    <row r="2435" spans="1:18" ht="14.1" customHeight="1">
      <c r="A2435" s="42" t="str">
        <f t="shared" si="27"/>
        <v>21211</v>
      </c>
      <c r="B2435" s="42" t="str">
        <f t="shared" si="28"/>
        <v>21211109</v>
      </c>
      <c r="C2435" s="42" t="str">
        <f t="shared" si="29"/>
        <v>212111096</v>
      </c>
      <c r="I2435" s="42">
        <v>121058</v>
      </c>
      <c r="J2435" s="42" t="s">
        <v>9668</v>
      </c>
      <c r="K2435" s="42">
        <v>21</v>
      </c>
      <c r="L2435" s="42" t="s">
        <v>9501</v>
      </c>
      <c r="M2435" s="44">
        <v>211</v>
      </c>
      <c r="N2435" s="42" t="s">
        <v>9502</v>
      </c>
      <c r="O2435" s="42">
        <v>109</v>
      </c>
      <c r="P2435" s="42" t="s">
        <v>9669</v>
      </c>
      <c r="Q2435" s="42">
        <v>6</v>
      </c>
      <c r="R2435" s="45" t="s">
        <v>9677</v>
      </c>
    </row>
    <row r="2436" spans="1:18" ht="14.1" customHeight="1">
      <c r="A2436" s="42" t="str">
        <f t="shared" si="27"/>
        <v>21211</v>
      </c>
      <c r="B2436" s="42" t="str">
        <f t="shared" si="28"/>
        <v>21211109</v>
      </c>
      <c r="C2436" s="42" t="str">
        <f t="shared" si="29"/>
        <v>212111097</v>
      </c>
      <c r="I2436" s="42">
        <v>121059</v>
      </c>
      <c r="J2436" s="42" t="s">
        <v>9670</v>
      </c>
      <c r="K2436" s="42">
        <v>21</v>
      </c>
      <c r="L2436" s="42" t="s">
        <v>9501</v>
      </c>
      <c r="M2436" s="44">
        <v>211</v>
      </c>
      <c r="N2436" s="42" t="s">
        <v>9502</v>
      </c>
      <c r="O2436" s="42">
        <v>109</v>
      </c>
      <c r="P2436" s="42" t="s">
        <v>9669</v>
      </c>
      <c r="Q2436" s="42">
        <v>7</v>
      </c>
      <c r="R2436" s="45" t="s">
        <v>9679</v>
      </c>
    </row>
    <row r="2437" spans="1:18" ht="14.1" customHeight="1">
      <c r="A2437" s="42" t="str">
        <f t="shared" si="27"/>
        <v>21211</v>
      </c>
      <c r="B2437" s="42" t="str">
        <f t="shared" si="28"/>
        <v>21211109</v>
      </c>
      <c r="C2437" s="42" t="str">
        <f t="shared" si="29"/>
        <v>212111098</v>
      </c>
      <c r="I2437" s="42">
        <v>121060</v>
      </c>
      <c r="J2437" s="42" t="s">
        <v>9671</v>
      </c>
      <c r="K2437" s="42">
        <v>21</v>
      </c>
      <c r="L2437" s="42" t="s">
        <v>9501</v>
      </c>
      <c r="M2437" s="44">
        <v>211</v>
      </c>
      <c r="N2437" s="42" t="s">
        <v>9502</v>
      </c>
      <c r="O2437" s="42">
        <v>109</v>
      </c>
      <c r="P2437" s="42" t="s">
        <v>9669</v>
      </c>
      <c r="Q2437" s="42">
        <v>8</v>
      </c>
      <c r="R2437" s="45" t="s">
        <v>9681</v>
      </c>
    </row>
    <row r="2438" spans="1:18" ht="14.1" customHeight="1">
      <c r="A2438" s="42" t="str">
        <f t="shared" si="27"/>
        <v>21211</v>
      </c>
      <c r="B2438" s="42" t="str">
        <f t="shared" si="28"/>
        <v>21211109</v>
      </c>
      <c r="C2438" s="42" t="str">
        <f t="shared" si="29"/>
        <v>212111099</v>
      </c>
      <c r="I2438" s="42">
        <v>121061</v>
      </c>
      <c r="J2438" s="42" t="s">
        <v>9673</v>
      </c>
      <c r="K2438" s="42">
        <v>21</v>
      </c>
      <c r="L2438" s="42" t="s">
        <v>9501</v>
      </c>
      <c r="M2438" s="44">
        <v>211</v>
      </c>
      <c r="N2438" s="42" t="s">
        <v>9502</v>
      </c>
      <c r="O2438" s="42">
        <v>109</v>
      </c>
      <c r="P2438" s="42" t="s">
        <v>9669</v>
      </c>
      <c r="Q2438" s="42">
        <v>9</v>
      </c>
      <c r="R2438" s="45" t="s">
        <v>3895</v>
      </c>
    </row>
    <row r="2439" spans="1:18" ht="14.1" customHeight="1">
      <c r="A2439" s="42" t="str">
        <f t="shared" si="27"/>
        <v>21211</v>
      </c>
      <c r="B2439" s="42" t="str">
        <f t="shared" si="28"/>
        <v>21211109</v>
      </c>
      <c r="C2439" s="42" t="str">
        <f t="shared" si="29"/>
        <v>2121110910</v>
      </c>
      <c r="I2439" s="42">
        <v>121062</v>
      </c>
      <c r="J2439" s="42" t="s">
        <v>9674</v>
      </c>
      <c r="K2439" s="42">
        <v>21</v>
      </c>
      <c r="L2439" s="42" t="s">
        <v>9501</v>
      </c>
      <c r="M2439" s="44">
        <v>211</v>
      </c>
      <c r="N2439" s="42" t="s">
        <v>9502</v>
      </c>
      <c r="O2439" s="42">
        <v>109</v>
      </c>
      <c r="P2439" s="42" t="s">
        <v>9669</v>
      </c>
      <c r="Q2439" s="42">
        <v>10</v>
      </c>
      <c r="R2439" s="45" t="s">
        <v>3758</v>
      </c>
    </row>
    <row r="2440" spans="1:18" ht="14.1" customHeight="1">
      <c r="A2440" s="42" t="str">
        <f t="shared" si="27"/>
        <v>21211</v>
      </c>
      <c r="B2440" s="42" t="str">
        <f t="shared" si="28"/>
        <v>21211109</v>
      </c>
      <c r="C2440" s="42" t="str">
        <f t="shared" si="29"/>
        <v>2121110919</v>
      </c>
      <c r="I2440" s="42">
        <v>121063</v>
      </c>
      <c r="J2440" s="42" t="s">
        <v>9676</v>
      </c>
      <c r="K2440" s="42">
        <v>21</v>
      </c>
      <c r="L2440" s="42" t="s">
        <v>9501</v>
      </c>
      <c r="M2440" s="44">
        <v>211</v>
      </c>
      <c r="N2440" s="42" t="s">
        <v>9502</v>
      </c>
      <c r="O2440" s="42">
        <v>109</v>
      </c>
      <c r="P2440" s="42" t="s">
        <v>9669</v>
      </c>
      <c r="Q2440" s="42">
        <v>19</v>
      </c>
      <c r="R2440" s="45" t="s">
        <v>1479</v>
      </c>
    </row>
    <row r="2441" spans="1:18" ht="14.1" customHeight="1">
      <c r="A2441" s="42" t="str">
        <f t="shared" si="27"/>
        <v>21211</v>
      </c>
      <c r="B2441" s="42" t="str">
        <f t="shared" si="28"/>
        <v>21211110</v>
      </c>
      <c r="C2441" s="42" t="str">
        <f t="shared" si="29"/>
        <v>212111101</v>
      </c>
      <c r="I2441" s="42">
        <v>121064</v>
      </c>
      <c r="J2441" s="42" t="s">
        <v>9678</v>
      </c>
      <c r="K2441" s="42">
        <v>21</v>
      </c>
      <c r="L2441" s="42" t="s">
        <v>9501</v>
      </c>
      <c r="M2441" s="44">
        <v>211</v>
      </c>
      <c r="N2441" s="42" t="s">
        <v>9502</v>
      </c>
      <c r="O2441" s="42">
        <v>110</v>
      </c>
      <c r="P2441" s="42" t="s">
        <v>9686</v>
      </c>
      <c r="Q2441" s="42">
        <v>1</v>
      </c>
      <c r="R2441" s="45" t="s">
        <v>3960</v>
      </c>
    </row>
    <row r="2442" spans="1:18" ht="14.1" customHeight="1">
      <c r="A2442" s="42" t="str">
        <f t="shared" si="27"/>
        <v>21211</v>
      </c>
      <c r="B2442" s="42" t="str">
        <f t="shared" si="28"/>
        <v>21211110</v>
      </c>
      <c r="C2442" s="42" t="str">
        <f t="shared" si="29"/>
        <v>212111102</v>
      </c>
      <c r="I2442" s="42">
        <v>121065</v>
      </c>
      <c r="J2442" s="42" t="s">
        <v>9680</v>
      </c>
      <c r="K2442" s="42">
        <v>21</v>
      </c>
      <c r="L2442" s="42" t="s">
        <v>9501</v>
      </c>
      <c r="M2442" s="44">
        <v>211</v>
      </c>
      <c r="N2442" s="42" t="s">
        <v>9502</v>
      </c>
      <c r="O2442" s="42">
        <v>110</v>
      </c>
      <c r="P2442" s="42" t="s">
        <v>9686</v>
      </c>
      <c r="Q2442" s="42">
        <v>2</v>
      </c>
      <c r="R2442" s="45" t="s">
        <v>9688</v>
      </c>
    </row>
    <row r="2443" spans="1:18" ht="14.1" customHeight="1">
      <c r="A2443" s="42" t="str">
        <f t="shared" si="27"/>
        <v>21211</v>
      </c>
      <c r="B2443" s="42" t="str">
        <f t="shared" si="28"/>
        <v>21211110</v>
      </c>
      <c r="C2443" s="42" t="str">
        <f t="shared" si="29"/>
        <v>212111103</v>
      </c>
      <c r="I2443" s="42">
        <v>121066</v>
      </c>
      <c r="J2443" s="42" t="s">
        <v>9682</v>
      </c>
      <c r="K2443" s="42">
        <v>21</v>
      </c>
      <c r="L2443" s="42" t="s">
        <v>9501</v>
      </c>
      <c r="M2443" s="44">
        <v>211</v>
      </c>
      <c r="N2443" s="42" t="s">
        <v>9502</v>
      </c>
      <c r="O2443" s="42">
        <v>110</v>
      </c>
      <c r="P2443" s="42" t="s">
        <v>9686</v>
      </c>
      <c r="Q2443" s="42">
        <v>3</v>
      </c>
      <c r="R2443" s="45" t="s">
        <v>3321</v>
      </c>
    </row>
    <row r="2444" spans="1:18" ht="14.1" customHeight="1">
      <c r="A2444" s="42" t="str">
        <f t="shared" si="27"/>
        <v>21211</v>
      </c>
      <c r="B2444" s="42" t="str">
        <f t="shared" si="28"/>
        <v>21211110</v>
      </c>
      <c r="C2444" s="42" t="str">
        <f t="shared" si="29"/>
        <v>212111104</v>
      </c>
      <c r="I2444" s="42">
        <v>121067</v>
      </c>
      <c r="J2444" s="42" t="s">
        <v>9683</v>
      </c>
      <c r="K2444" s="42">
        <v>21</v>
      </c>
      <c r="L2444" s="42" t="s">
        <v>9501</v>
      </c>
      <c r="M2444" s="44">
        <v>211</v>
      </c>
      <c r="N2444" s="42" t="s">
        <v>9502</v>
      </c>
      <c r="O2444" s="42">
        <v>110</v>
      </c>
      <c r="P2444" s="42" t="s">
        <v>9686</v>
      </c>
      <c r="Q2444" s="42">
        <v>4</v>
      </c>
      <c r="R2444" s="45" t="s">
        <v>9569</v>
      </c>
    </row>
    <row r="2445" spans="1:18" ht="14.1" customHeight="1">
      <c r="A2445" s="42" t="str">
        <f t="shared" si="27"/>
        <v>21211</v>
      </c>
      <c r="B2445" s="42" t="str">
        <f t="shared" si="28"/>
        <v>21211110</v>
      </c>
      <c r="C2445" s="42" t="str">
        <f t="shared" si="29"/>
        <v>212111105</v>
      </c>
      <c r="I2445" s="42">
        <v>121068</v>
      </c>
      <c r="J2445" s="42" t="s">
        <v>9684</v>
      </c>
      <c r="K2445" s="42">
        <v>21</v>
      </c>
      <c r="L2445" s="42" t="s">
        <v>9501</v>
      </c>
      <c r="M2445" s="44">
        <v>211</v>
      </c>
      <c r="N2445" s="42" t="s">
        <v>9502</v>
      </c>
      <c r="O2445" s="42">
        <v>110</v>
      </c>
      <c r="P2445" s="42" t="s">
        <v>9686</v>
      </c>
      <c r="Q2445" s="42">
        <v>5</v>
      </c>
      <c r="R2445" s="45" t="s">
        <v>9573</v>
      </c>
    </row>
    <row r="2446" spans="1:18" ht="14.1" customHeight="1">
      <c r="A2446" s="42" t="str">
        <f t="shared" si="27"/>
        <v>21211</v>
      </c>
      <c r="B2446" s="42" t="str">
        <f t="shared" si="28"/>
        <v>21211110</v>
      </c>
      <c r="C2446" s="42" t="str">
        <f t="shared" si="29"/>
        <v>212111106</v>
      </c>
      <c r="I2446" s="42">
        <v>121069</v>
      </c>
      <c r="J2446" s="42" t="s">
        <v>9685</v>
      </c>
      <c r="K2446" s="42">
        <v>21</v>
      </c>
      <c r="L2446" s="42" t="s">
        <v>9501</v>
      </c>
      <c r="M2446" s="44">
        <v>211</v>
      </c>
      <c r="N2446" s="42" t="s">
        <v>9502</v>
      </c>
      <c r="O2446" s="42">
        <v>110</v>
      </c>
      <c r="P2446" s="42" t="s">
        <v>9686</v>
      </c>
      <c r="Q2446" s="42">
        <v>6</v>
      </c>
      <c r="R2446" s="45" t="s">
        <v>9693</v>
      </c>
    </row>
    <row r="2447" spans="1:18" ht="14.1" customHeight="1">
      <c r="A2447" s="42" t="str">
        <f t="shared" si="27"/>
        <v>21211</v>
      </c>
      <c r="B2447" s="42" t="str">
        <f t="shared" si="28"/>
        <v>21211110</v>
      </c>
      <c r="C2447" s="42" t="str">
        <f t="shared" si="29"/>
        <v>212111107</v>
      </c>
      <c r="I2447" s="42">
        <v>121070</v>
      </c>
      <c r="J2447" s="42" t="s">
        <v>9687</v>
      </c>
      <c r="K2447" s="42">
        <v>21</v>
      </c>
      <c r="L2447" s="42" t="s">
        <v>9501</v>
      </c>
      <c r="M2447" s="44">
        <v>211</v>
      </c>
      <c r="N2447" s="42" t="s">
        <v>9502</v>
      </c>
      <c r="O2447" s="42">
        <v>110</v>
      </c>
      <c r="P2447" s="42" t="s">
        <v>9686</v>
      </c>
      <c r="Q2447" s="42">
        <v>7</v>
      </c>
      <c r="R2447" s="45" t="s">
        <v>9695</v>
      </c>
    </row>
    <row r="2448" spans="1:18" ht="14.1" customHeight="1">
      <c r="A2448" s="42" t="str">
        <f t="shared" si="27"/>
        <v>21211</v>
      </c>
      <c r="B2448" s="42" t="str">
        <f t="shared" si="28"/>
        <v>21211110</v>
      </c>
      <c r="C2448" s="42" t="str">
        <f t="shared" si="29"/>
        <v>212111108</v>
      </c>
      <c r="I2448" s="42">
        <v>121071</v>
      </c>
      <c r="J2448" s="42" t="s">
        <v>9689</v>
      </c>
      <c r="K2448" s="42">
        <v>21</v>
      </c>
      <c r="L2448" s="42" t="s">
        <v>9501</v>
      </c>
      <c r="M2448" s="44">
        <v>211</v>
      </c>
      <c r="N2448" s="42" t="s">
        <v>9502</v>
      </c>
      <c r="O2448" s="42">
        <v>110</v>
      </c>
      <c r="P2448" s="42" t="s">
        <v>9686</v>
      </c>
      <c r="Q2448" s="42">
        <v>8</v>
      </c>
      <c r="R2448" s="45" t="s">
        <v>3988</v>
      </c>
    </row>
    <row r="2449" spans="1:18" ht="14.1" customHeight="1">
      <c r="A2449" s="42" t="str">
        <f t="shared" si="27"/>
        <v>21211</v>
      </c>
      <c r="B2449" s="42" t="str">
        <f t="shared" si="28"/>
        <v>21211110</v>
      </c>
      <c r="C2449" s="42" t="str">
        <f t="shared" si="29"/>
        <v>212111109</v>
      </c>
      <c r="I2449" s="42">
        <v>121072</v>
      </c>
      <c r="J2449" s="42" t="s">
        <v>9690</v>
      </c>
      <c r="K2449" s="42">
        <v>21</v>
      </c>
      <c r="L2449" s="42" t="s">
        <v>9501</v>
      </c>
      <c r="M2449" s="44">
        <v>211</v>
      </c>
      <c r="N2449" s="42" t="s">
        <v>9502</v>
      </c>
      <c r="O2449" s="42">
        <v>110</v>
      </c>
      <c r="P2449" s="42" t="s">
        <v>9686</v>
      </c>
      <c r="Q2449" s="42">
        <v>9</v>
      </c>
      <c r="R2449" s="45" t="s">
        <v>4080</v>
      </c>
    </row>
    <row r="2450" spans="1:18" ht="14.1" customHeight="1">
      <c r="A2450" s="42" t="str">
        <f t="shared" si="27"/>
        <v>21211</v>
      </c>
      <c r="B2450" s="42" t="str">
        <f t="shared" si="28"/>
        <v>21211110</v>
      </c>
      <c r="C2450" s="42" t="str">
        <f t="shared" si="29"/>
        <v>2121111010</v>
      </c>
      <c r="I2450" s="42">
        <v>121073</v>
      </c>
      <c r="J2450" s="42" t="s">
        <v>9691</v>
      </c>
      <c r="K2450" s="42">
        <v>21</v>
      </c>
      <c r="L2450" s="42" t="s">
        <v>9501</v>
      </c>
      <c r="M2450" s="44">
        <v>211</v>
      </c>
      <c r="N2450" s="42" t="s">
        <v>9502</v>
      </c>
      <c r="O2450" s="42">
        <v>110</v>
      </c>
      <c r="P2450" s="42" t="s">
        <v>9686</v>
      </c>
      <c r="Q2450" s="42">
        <v>10</v>
      </c>
      <c r="R2450" s="45" t="s">
        <v>9699</v>
      </c>
    </row>
    <row r="2451" spans="1:18" ht="14.1" customHeight="1">
      <c r="A2451" s="42" t="str">
        <f t="shared" si="27"/>
        <v>21211</v>
      </c>
      <c r="B2451" s="42" t="str">
        <f t="shared" si="28"/>
        <v>21211110</v>
      </c>
      <c r="C2451" s="42" t="str">
        <f t="shared" si="29"/>
        <v>2121111019</v>
      </c>
      <c r="I2451" s="42">
        <v>121074</v>
      </c>
      <c r="J2451" s="42" t="s">
        <v>9692</v>
      </c>
      <c r="K2451" s="42">
        <v>21</v>
      </c>
      <c r="L2451" s="42" t="s">
        <v>9501</v>
      </c>
      <c r="M2451" s="44">
        <v>211</v>
      </c>
      <c r="N2451" s="42" t="s">
        <v>9502</v>
      </c>
      <c r="O2451" s="42">
        <v>110</v>
      </c>
      <c r="P2451" s="42" t="s">
        <v>9686</v>
      </c>
      <c r="Q2451" s="42">
        <v>19</v>
      </c>
      <c r="R2451" s="45" t="s">
        <v>1479</v>
      </c>
    </row>
    <row r="2452" spans="1:18" ht="14.1" customHeight="1">
      <c r="A2452" s="42" t="str">
        <f t="shared" si="27"/>
        <v>21211</v>
      </c>
      <c r="B2452" s="42" t="str">
        <f t="shared" si="28"/>
        <v>21211111</v>
      </c>
      <c r="C2452" s="42" t="str">
        <f t="shared" si="29"/>
        <v>212111111</v>
      </c>
      <c r="I2452" s="42">
        <v>121075</v>
      </c>
      <c r="J2452" s="42" t="s">
        <v>9694</v>
      </c>
      <c r="K2452" s="42">
        <v>21</v>
      </c>
      <c r="L2452" s="42" t="s">
        <v>9501</v>
      </c>
      <c r="M2452" s="44">
        <v>211</v>
      </c>
      <c r="N2452" s="42" t="s">
        <v>9502</v>
      </c>
      <c r="O2452" s="42">
        <v>111</v>
      </c>
      <c r="P2452" s="42" t="s">
        <v>9702</v>
      </c>
      <c r="Q2452" s="42">
        <v>1</v>
      </c>
      <c r="R2452" s="45" t="s">
        <v>1836</v>
      </c>
    </row>
    <row r="2453" spans="1:18" ht="14.1" customHeight="1">
      <c r="A2453" s="42" t="str">
        <f t="shared" si="27"/>
        <v>21211</v>
      </c>
      <c r="B2453" s="42" t="str">
        <f t="shared" si="28"/>
        <v>21211111</v>
      </c>
      <c r="C2453" s="42" t="str">
        <f t="shared" si="29"/>
        <v>212111112</v>
      </c>
      <c r="I2453" s="42">
        <v>121076</v>
      </c>
      <c r="J2453" s="42" t="s">
        <v>9696</v>
      </c>
      <c r="K2453" s="42">
        <v>21</v>
      </c>
      <c r="L2453" s="42" t="s">
        <v>9501</v>
      </c>
      <c r="M2453" s="44">
        <v>211</v>
      </c>
      <c r="N2453" s="42" t="s">
        <v>9502</v>
      </c>
      <c r="O2453" s="42">
        <v>111</v>
      </c>
      <c r="P2453" s="42" t="s">
        <v>9702</v>
      </c>
      <c r="Q2453" s="42">
        <v>2</v>
      </c>
      <c r="R2453" s="45" t="s">
        <v>4382</v>
      </c>
    </row>
    <row r="2454" spans="1:18" ht="14.1" customHeight="1">
      <c r="A2454" s="42" t="str">
        <f t="shared" si="27"/>
        <v>21211</v>
      </c>
      <c r="B2454" s="42" t="str">
        <f t="shared" si="28"/>
        <v>21211111</v>
      </c>
      <c r="C2454" s="42" t="str">
        <f t="shared" si="29"/>
        <v>212111113</v>
      </c>
      <c r="I2454" s="42">
        <v>121077</v>
      </c>
      <c r="J2454" s="42" t="s">
        <v>9697</v>
      </c>
      <c r="K2454" s="42">
        <v>21</v>
      </c>
      <c r="L2454" s="42" t="s">
        <v>9501</v>
      </c>
      <c r="M2454" s="44">
        <v>211</v>
      </c>
      <c r="N2454" s="42" t="s">
        <v>9502</v>
      </c>
      <c r="O2454" s="42">
        <v>111</v>
      </c>
      <c r="P2454" s="42" t="s">
        <v>9702</v>
      </c>
      <c r="Q2454" s="42">
        <v>3</v>
      </c>
      <c r="R2454" s="45" t="s">
        <v>9600</v>
      </c>
    </row>
    <row r="2455" spans="1:18" ht="14.1" customHeight="1">
      <c r="A2455" s="42" t="str">
        <f t="shared" si="27"/>
        <v>21211</v>
      </c>
      <c r="B2455" s="42" t="str">
        <f t="shared" si="28"/>
        <v>21211111</v>
      </c>
      <c r="C2455" s="42" t="str">
        <f t="shared" si="29"/>
        <v>212111114</v>
      </c>
      <c r="I2455" s="42">
        <v>121078</v>
      </c>
      <c r="J2455" s="42" t="s">
        <v>9698</v>
      </c>
      <c r="K2455" s="42">
        <v>21</v>
      </c>
      <c r="L2455" s="42" t="s">
        <v>9501</v>
      </c>
      <c r="M2455" s="44">
        <v>211</v>
      </c>
      <c r="N2455" s="42" t="s">
        <v>9502</v>
      </c>
      <c r="O2455" s="42">
        <v>111</v>
      </c>
      <c r="P2455" s="42" t="s">
        <v>9702</v>
      </c>
      <c r="Q2455" s="42">
        <v>4</v>
      </c>
      <c r="R2455" s="45" t="s">
        <v>9706</v>
      </c>
    </row>
    <row r="2456" spans="1:18" ht="14.1" customHeight="1">
      <c r="A2456" s="42" t="str">
        <f t="shared" si="27"/>
        <v>21211</v>
      </c>
      <c r="B2456" s="42" t="str">
        <f t="shared" si="28"/>
        <v>21211111</v>
      </c>
      <c r="C2456" s="42" t="str">
        <f t="shared" si="29"/>
        <v>212111115</v>
      </c>
      <c r="I2456" s="42">
        <v>121079</v>
      </c>
      <c r="J2456" s="42" t="s">
        <v>9700</v>
      </c>
      <c r="K2456" s="42">
        <v>21</v>
      </c>
      <c r="L2456" s="42" t="s">
        <v>9501</v>
      </c>
      <c r="M2456" s="44">
        <v>211</v>
      </c>
      <c r="N2456" s="42" t="s">
        <v>9502</v>
      </c>
      <c r="O2456" s="42">
        <v>111</v>
      </c>
      <c r="P2456" s="42" t="s">
        <v>9702</v>
      </c>
      <c r="Q2456" s="42">
        <v>5</v>
      </c>
      <c r="R2456" s="45" t="s">
        <v>9708</v>
      </c>
    </row>
    <row r="2457" spans="1:18" ht="14.1" customHeight="1">
      <c r="A2457" s="42" t="str">
        <f t="shared" si="27"/>
        <v>21211</v>
      </c>
      <c r="B2457" s="42" t="str">
        <f t="shared" si="28"/>
        <v>21211111</v>
      </c>
      <c r="C2457" s="42" t="str">
        <f t="shared" si="29"/>
        <v>212111116</v>
      </c>
      <c r="I2457" s="42">
        <v>121080</v>
      </c>
      <c r="J2457" s="42" t="s">
        <v>9701</v>
      </c>
      <c r="K2457" s="42">
        <v>21</v>
      </c>
      <c r="L2457" s="42" t="s">
        <v>9501</v>
      </c>
      <c r="M2457" s="44">
        <v>211</v>
      </c>
      <c r="N2457" s="42" t="s">
        <v>9502</v>
      </c>
      <c r="O2457" s="42">
        <v>111</v>
      </c>
      <c r="P2457" s="42" t="s">
        <v>9702</v>
      </c>
      <c r="Q2457" s="42">
        <v>6</v>
      </c>
      <c r="R2457" s="45" t="s">
        <v>4181</v>
      </c>
    </row>
    <row r="2458" spans="1:18" ht="14.1" customHeight="1">
      <c r="A2458" s="42" t="str">
        <f t="shared" si="27"/>
        <v>21211</v>
      </c>
      <c r="B2458" s="42" t="str">
        <f t="shared" si="28"/>
        <v>21211111</v>
      </c>
      <c r="C2458" s="42" t="str">
        <f t="shared" si="29"/>
        <v>212111117</v>
      </c>
      <c r="I2458" s="42">
        <v>121081</v>
      </c>
      <c r="J2458" s="42" t="s">
        <v>9703</v>
      </c>
      <c r="K2458" s="42">
        <v>21</v>
      </c>
      <c r="L2458" s="42" t="s">
        <v>9501</v>
      </c>
      <c r="M2458" s="44">
        <v>211</v>
      </c>
      <c r="N2458" s="42" t="s">
        <v>9502</v>
      </c>
      <c r="O2458" s="42">
        <v>111</v>
      </c>
      <c r="P2458" s="42" t="s">
        <v>9702</v>
      </c>
      <c r="Q2458" s="42">
        <v>7</v>
      </c>
      <c r="R2458" s="45" t="s">
        <v>6303</v>
      </c>
    </row>
    <row r="2459" spans="1:18" ht="14.1" customHeight="1">
      <c r="A2459" s="42" t="str">
        <f t="shared" si="27"/>
        <v>21211</v>
      </c>
      <c r="B2459" s="42" t="str">
        <f t="shared" si="28"/>
        <v>21211111</v>
      </c>
      <c r="C2459" s="42" t="str">
        <f t="shared" si="29"/>
        <v>212111118</v>
      </c>
      <c r="I2459" s="42">
        <v>121082</v>
      </c>
      <c r="J2459" s="42" t="s">
        <v>9704</v>
      </c>
      <c r="K2459" s="42">
        <v>21</v>
      </c>
      <c r="L2459" s="42" t="s">
        <v>9501</v>
      </c>
      <c r="M2459" s="44">
        <v>211</v>
      </c>
      <c r="N2459" s="42" t="s">
        <v>9502</v>
      </c>
      <c r="O2459" s="42">
        <v>111</v>
      </c>
      <c r="P2459" s="42" t="s">
        <v>9702</v>
      </c>
      <c r="Q2459" s="42">
        <v>8</v>
      </c>
      <c r="R2459" s="45" t="s">
        <v>7087</v>
      </c>
    </row>
    <row r="2460" spans="1:18" ht="14.1" customHeight="1">
      <c r="A2460" s="42" t="str">
        <f t="shared" si="27"/>
        <v>21211</v>
      </c>
      <c r="B2460" s="42" t="str">
        <f t="shared" si="28"/>
        <v>21211111</v>
      </c>
      <c r="C2460" s="42" t="str">
        <f t="shared" si="29"/>
        <v>212111119</v>
      </c>
      <c r="I2460" s="42">
        <v>121083</v>
      </c>
      <c r="J2460" s="42" t="s">
        <v>9705</v>
      </c>
      <c r="K2460" s="42">
        <v>21</v>
      </c>
      <c r="L2460" s="42" t="s">
        <v>9501</v>
      </c>
      <c r="M2460" s="44">
        <v>211</v>
      </c>
      <c r="N2460" s="42" t="s">
        <v>9502</v>
      </c>
      <c r="O2460" s="42">
        <v>111</v>
      </c>
      <c r="P2460" s="42" t="s">
        <v>9702</v>
      </c>
      <c r="Q2460" s="42">
        <v>9</v>
      </c>
      <c r="R2460" s="45" t="s">
        <v>9713</v>
      </c>
    </row>
    <row r="2461" spans="1:18" ht="14.1" customHeight="1">
      <c r="A2461" s="42" t="str">
        <f t="shared" si="27"/>
        <v>21211</v>
      </c>
      <c r="B2461" s="42" t="str">
        <f t="shared" si="28"/>
        <v>21211111</v>
      </c>
      <c r="C2461" s="42" t="str">
        <f t="shared" si="29"/>
        <v>2121111110</v>
      </c>
      <c r="I2461" s="42">
        <v>121084</v>
      </c>
      <c r="J2461" s="42" t="s">
        <v>9707</v>
      </c>
      <c r="K2461" s="42">
        <v>21</v>
      </c>
      <c r="L2461" s="42" t="s">
        <v>9501</v>
      </c>
      <c r="M2461" s="44">
        <v>211</v>
      </c>
      <c r="N2461" s="42" t="s">
        <v>9502</v>
      </c>
      <c r="O2461" s="42">
        <v>111</v>
      </c>
      <c r="P2461" s="42" t="s">
        <v>9702</v>
      </c>
      <c r="Q2461" s="42">
        <v>10</v>
      </c>
      <c r="R2461" s="45" t="s">
        <v>3351</v>
      </c>
    </row>
    <row r="2462" spans="1:18" ht="14.1" customHeight="1">
      <c r="A2462" s="42" t="str">
        <f t="shared" si="27"/>
        <v>21211</v>
      </c>
      <c r="B2462" s="42" t="str">
        <f t="shared" si="28"/>
        <v>21211111</v>
      </c>
      <c r="C2462" s="42" t="str">
        <f t="shared" si="29"/>
        <v>2121111111</v>
      </c>
      <c r="I2462" s="42">
        <v>121085</v>
      </c>
      <c r="J2462" s="42" t="s">
        <v>9709</v>
      </c>
      <c r="K2462" s="42">
        <v>21</v>
      </c>
      <c r="L2462" s="42" t="s">
        <v>9501</v>
      </c>
      <c r="M2462" s="44">
        <v>211</v>
      </c>
      <c r="N2462" s="42" t="s">
        <v>9502</v>
      </c>
      <c r="O2462" s="42">
        <v>111</v>
      </c>
      <c r="P2462" s="42" t="s">
        <v>9702</v>
      </c>
      <c r="Q2462" s="42">
        <v>11</v>
      </c>
      <c r="R2462" s="45" t="s">
        <v>4134</v>
      </c>
    </row>
    <row r="2463" spans="1:18" ht="14.1" customHeight="1">
      <c r="A2463" s="42" t="str">
        <f t="shared" si="27"/>
        <v>21211</v>
      </c>
      <c r="B2463" s="42" t="str">
        <f t="shared" si="28"/>
        <v>21211111</v>
      </c>
      <c r="C2463" s="42" t="str">
        <f t="shared" si="29"/>
        <v>2121111112</v>
      </c>
      <c r="I2463" s="42">
        <v>121086</v>
      </c>
      <c r="J2463" s="42" t="s">
        <v>9710</v>
      </c>
      <c r="K2463" s="42">
        <v>21</v>
      </c>
      <c r="L2463" s="42" t="s">
        <v>9501</v>
      </c>
      <c r="M2463" s="44">
        <v>211</v>
      </c>
      <c r="N2463" s="42" t="s">
        <v>9502</v>
      </c>
      <c r="O2463" s="42">
        <v>111</v>
      </c>
      <c r="P2463" s="42" t="s">
        <v>9702</v>
      </c>
      <c r="Q2463" s="42">
        <v>12</v>
      </c>
      <c r="R2463" s="45" t="s">
        <v>3357</v>
      </c>
    </row>
    <row r="2464" spans="1:18" ht="14.1" customHeight="1">
      <c r="A2464" s="42" t="str">
        <f t="shared" si="27"/>
        <v>21211</v>
      </c>
      <c r="B2464" s="42" t="str">
        <f t="shared" si="28"/>
        <v>21211111</v>
      </c>
      <c r="C2464" s="42" t="str">
        <f t="shared" si="29"/>
        <v>2121111113</v>
      </c>
      <c r="I2464" s="42">
        <v>121087</v>
      </c>
      <c r="J2464" s="42" t="s">
        <v>9711</v>
      </c>
      <c r="K2464" s="42">
        <v>21</v>
      </c>
      <c r="L2464" s="42" t="s">
        <v>9501</v>
      </c>
      <c r="M2464" s="44">
        <v>211</v>
      </c>
      <c r="N2464" s="42" t="s">
        <v>9502</v>
      </c>
      <c r="O2464" s="42">
        <v>111</v>
      </c>
      <c r="P2464" s="42" t="s">
        <v>9702</v>
      </c>
      <c r="Q2464" s="42">
        <v>13</v>
      </c>
      <c r="R2464" s="45" t="s">
        <v>3327</v>
      </c>
    </row>
    <row r="2465" spans="1:18" ht="14.1" customHeight="1">
      <c r="A2465" s="42" t="str">
        <f t="shared" si="27"/>
        <v>21211</v>
      </c>
      <c r="B2465" s="42" t="str">
        <f t="shared" si="28"/>
        <v>21211111</v>
      </c>
      <c r="C2465" s="42" t="str">
        <f t="shared" si="29"/>
        <v>2121111119</v>
      </c>
      <c r="I2465" s="42">
        <v>121088</v>
      </c>
      <c r="J2465" s="42" t="s">
        <v>9712</v>
      </c>
      <c r="K2465" s="42">
        <v>21</v>
      </c>
      <c r="L2465" s="42" t="s">
        <v>9501</v>
      </c>
      <c r="M2465" s="44">
        <v>211</v>
      </c>
      <c r="N2465" s="42" t="s">
        <v>9502</v>
      </c>
      <c r="O2465" s="42">
        <v>111</v>
      </c>
      <c r="P2465" s="42" t="s">
        <v>9702</v>
      </c>
      <c r="Q2465" s="42">
        <v>19</v>
      </c>
      <c r="R2465" s="45" t="s">
        <v>1479</v>
      </c>
    </row>
    <row r="2466" spans="1:18" ht="14.1" customHeight="1">
      <c r="A2466" s="42" t="str">
        <f t="shared" si="27"/>
        <v>21211</v>
      </c>
      <c r="B2466" s="42" t="str">
        <f t="shared" si="28"/>
        <v>21211112</v>
      </c>
      <c r="C2466" s="42" t="str">
        <f t="shared" si="29"/>
        <v>212111121</v>
      </c>
      <c r="I2466" s="42">
        <v>121089</v>
      </c>
      <c r="J2466" s="42" t="s">
        <v>9714</v>
      </c>
      <c r="K2466" s="42">
        <v>21</v>
      </c>
      <c r="L2466" s="42" t="s">
        <v>9501</v>
      </c>
      <c r="M2466" s="44">
        <v>211</v>
      </c>
      <c r="N2466" s="42" t="s">
        <v>9502</v>
      </c>
      <c r="O2466" s="42">
        <v>112</v>
      </c>
      <c r="P2466" s="42" t="s">
        <v>9720</v>
      </c>
      <c r="Q2466" s="42">
        <v>1</v>
      </c>
      <c r="R2466" s="45" t="s">
        <v>9503</v>
      </c>
    </row>
    <row r="2467" spans="1:18" ht="14.1" customHeight="1">
      <c r="A2467" s="42" t="str">
        <f t="shared" si="27"/>
        <v>21211</v>
      </c>
      <c r="B2467" s="42" t="str">
        <f t="shared" si="28"/>
        <v>21211112</v>
      </c>
      <c r="C2467" s="42" t="str">
        <f t="shared" si="29"/>
        <v>212111122</v>
      </c>
      <c r="I2467" s="42">
        <v>121090</v>
      </c>
      <c r="J2467" s="42" t="s">
        <v>9715</v>
      </c>
      <c r="K2467" s="42">
        <v>21</v>
      </c>
      <c r="L2467" s="42" t="s">
        <v>9501</v>
      </c>
      <c r="M2467" s="44">
        <v>211</v>
      </c>
      <c r="N2467" s="42" t="s">
        <v>9502</v>
      </c>
      <c r="O2467" s="42">
        <v>112</v>
      </c>
      <c r="P2467" s="42" t="s">
        <v>9720</v>
      </c>
      <c r="Q2467" s="42">
        <v>2</v>
      </c>
      <c r="R2467" s="45" t="s">
        <v>9597</v>
      </c>
    </row>
    <row r="2468" spans="1:18" ht="14.1" customHeight="1">
      <c r="A2468" s="42" t="str">
        <f t="shared" si="27"/>
        <v>21211</v>
      </c>
      <c r="B2468" s="42" t="str">
        <f t="shared" si="28"/>
        <v>21211112</v>
      </c>
      <c r="C2468" s="42" t="str">
        <f t="shared" si="29"/>
        <v>212111123</v>
      </c>
      <c r="I2468" s="42">
        <v>121091</v>
      </c>
      <c r="J2468" s="42" t="s">
        <v>9716</v>
      </c>
      <c r="K2468" s="42">
        <v>21</v>
      </c>
      <c r="L2468" s="42" t="s">
        <v>9501</v>
      </c>
      <c r="M2468" s="44">
        <v>211</v>
      </c>
      <c r="N2468" s="42" t="s">
        <v>9502</v>
      </c>
      <c r="O2468" s="42">
        <v>112</v>
      </c>
      <c r="P2468" s="42" t="s">
        <v>9720</v>
      </c>
      <c r="Q2468" s="42">
        <v>3</v>
      </c>
      <c r="R2468" s="45" t="s">
        <v>9637</v>
      </c>
    </row>
    <row r="2469" spans="1:18" ht="14.1" customHeight="1">
      <c r="A2469" s="42" t="str">
        <f t="shared" si="27"/>
        <v>21211</v>
      </c>
      <c r="B2469" s="42" t="str">
        <f t="shared" si="28"/>
        <v>21211112</v>
      </c>
      <c r="C2469" s="42" t="str">
        <f t="shared" si="29"/>
        <v>212111124</v>
      </c>
      <c r="I2469" s="42">
        <v>121092</v>
      </c>
      <c r="J2469" s="42" t="s">
        <v>9717</v>
      </c>
      <c r="K2469" s="42">
        <v>21</v>
      </c>
      <c r="L2469" s="42" t="s">
        <v>9501</v>
      </c>
      <c r="M2469" s="44">
        <v>211</v>
      </c>
      <c r="N2469" s="42" t="s">
        <v>9502</v>
      </c>
      <c r="O2469" s="42">
        <v>112</v>
      </c>
      <c r="P2469" s="42" t="s">
        <v>9720</v>
      </c>
      <c r="Q2469" s="42">
        <v>4</v>
      </c>
      <c r="R2469" s="45" t="s">
        <v>9686</v>
      </c>
    </row>
    <row r="2470" spans="1:18" ht="14.1" customHeight="1">
      <c r="A2470" s="42" t="str">
        <f t="shared" si="27"/>
        <v>21211</v>
      </c>
      <c r="B2470" s="42" t="str">
        <f t="shared" si="28"/>
        <v>21211112</v>
      </c>
      <c r="C2470" s="42" t="str">
        <f t="shared" si="29"/>
        <v>212111125</v>
      </c>
      <c r="I2470" s="42">
        <v>121093</v>
      </c>
      <c r="J2470" s="42" t="s">
        <v>9718</v>
      </c>
      <c r="K2470" s="42">
        <v>21</v>
      </c>
      <c r="L2470" s="42" t="s">
        <v>9501</v>
      </c>
      <c r="M2470" s="44">
        <v>211</v>
      </c>
      <c r="N2470" s="42" t="s">
        <v>9502</v>
      </c>
      <c r="O2470" s="42">
        <v>112</v>
      </c>
      <c r="P2470" s="42" t="s">
        <v>9720</v>
      </c>
      <c r="Q2470" s="42">
        <v>5</v>
      </c>
      <c r="R2470" s="45" t="s">
        <v>9702</v>
      </c>
    </row>
    <row r="2471" spans="1:18" ht="14.1" customHeight="1">
      <c r="A2471" s="42" t="str">
        <f t="shared" si="27"/>
        <v>21211</v>
      </c>
      <c r="B2471" s="42" t="str">
        <f t="shared" si="28"/>
        <v>21211112</v>
      </c>
      <c r="C2471" s="42" t="str">
        <f t="shared" si="29"/>
        <v>212111126</v>
      </c>
      <c r="I2471" s="42">
        <v>121094</v>
      </c>
      <c r="J2471" s="42" t="s">
        <v>9719</v>
      </c>
      <c r="K2471" s="42">
        <v>21</v>
      </c>
      <c r="L2471" s="42" t="s">
        <v>9501</v>
      </c>
      <c r="M2471" s="44">
        <v>211</v>
      </c>
      <c r="N2471" s="42" t="s">
        <v>9502</v>
      </c>
      <c r="O2471" s="42">
        <v>112</v>
      </c>
      <c r="P2471" s="42" t="s">
        <v>9720</v>
      </c>
      <c r="Q2471" s="42">
        <v>6</v>
      </c>
      <c r="R2471" s="45" t="s">
        <v>9726</v>
      </c>
    </row>
    <row r="2472" spans="1:18" ht="14.1" customHeight="1">
      <c r="A2472" s="42" t="str">
        <f t="shared" si="27"/>
        <v>21211</v>
      </c>
      <c r="B2472" s="42" t="str">
        <f t="shared" si="28"/>
        <v>21211112</v>
      </c>
      <c r="C2472" s="42" t="str">
        <f t="shared" si="29"/>
        <v>212111127</v>
      </c>
      <c r="I2472" s="42">
        <v>121095</v>
      </c>
      <c r="J2472" s="42" t="s">
        <v>9721</v>
      </c>
      <c r="K2472" s="42">
        <v>21</v>
      </c>
      <c r="L2472" s="42" t="s">
        <v>9501</v>
      </c>
      <c r="M2472" s="44">
        <v>211</v>
      </c>
      <c r="N2472" s="42" t="s">
        <v>9502</v>
      </c>
      <c r="O2472" s="42">
        <v>112</v>
      </c>
      <c r="P2472" s="42" t="s">
        <v>9720</v>
      </c>
      <c r="Q2472" s="42">
        <v>7</v>
      </c>
      <c r="R2472" s="45" t="s">
        <v>9669</v>
      </c>
    </row>
    <row r="2473" spans="1:18" ht="14.1" customHeight="1">
      <c r="A2473" s="42" t="str">
        <f t="shared" si="27"/>
        <v>21211</v>
      </c>
      <c r="B2473" s="42" t="str">
        <f t="shared" si="28"/>
        <v>21211112</v>
      </c>
      <c r="C2473" s="42" t="str">
        <f t="shared" si="29"/>
        <v>212111128</v>
      </c>
      <c r="I2473" s="42">
        <v>121096</v>
      </c>
      <c r="J2473" s="42" t="s">
        <v>9722</v>
      </c>
      <c r="K2473" s="42">
        <v>21</v>
      </c>
      <c r="L2473" s="42" t="s">
        <v>9501</v>
      </c>
      <c r="M2473" s="44">
        <v>211</v>
      </c>
      <c r="N2473" s="42" t="s">
        <v>9502</v>
      </c>
      <c r="O2473" s="42">
        <v>112</v>
      </c>
      <c r="P2473" s="42" t="s">
        <v>9720</v>
      </c>
      <c r="Q2473" s="42">
        <v>8</v>
      </c>
      <c r="R2473" s="45" t="s">
        <v>9565</v>
      </c>
    </row>
    <row r="2474" spans="1:18" ht="14.1" customHeight="1">
      <c r="A2474" s="42" t="str">
        <f t="shared" si="27"/>
        <v>21211</v>
      </c>
      <c r="B2474" s="42" t="str">
        <f t="shared" si="28"/>
        <v>21211112</v>
      </c>
      <c r="C2474" s="42" t="str">
        <f t="shared" si="29"/>
        <v>2121111219</v>
      </c>
      <c r="I2474" s="42">
        <v>121097</v>
      </c>
      <c r="J2474" s="42" t="s">
        <v>9723</v>
      </c>
      <c r="K2474" s="42">
        <v>21</v>
      </c>
      <c r="L2474" s="42" t="s">
        <v>9501</v>
      </c>
      <c r="M2474" s="44">
        <v>211</v>
      </c>
      <c r="N2474" s="42" t="s">
        <v>9502</v>
      </c>
      <c r="O2474" s="42">
        <v>112</v>
      </c>
      <c r="P2474" s="42" t="s">
        <v>9720</v>
      </c>
      <c r="Q2474" s="42">
        <v>19</v>
      </c>
      <c r="R2474" s="45" t="s">
        <v>1479</v>
      </c>
    </row>
    <row r="2475" spans="1:18" ht="14.1" customHeight="1">
      <c r="A2475" s="42" t="str">
        <f t="shared" si="27"/>
        <v>21211</v>
      </c>
      <c r="B2475" s="42" t="str">
        <f t="shared" si="28"/>
        <v>21211113</v>
      </c>
      <c r="C2475" s="42" t="str">
        <f t="shared" si="29"/>
        <v>212111131</v>
      </c>
      <c r="I2475" s="42">
        <v>121098</v>
      </c>
      <c r="J2475" s="42" t="s">
        <v>9724</v>
      </c>
      <c r="K2475" s="42">
        <v>21</v>
      </c>
      <c r="L2475" s="42" t="s">
        <v>9501</v>
      </c>
      <c r="M2475" s="44">
        <v>211</v>
      </c>
      <c r="N2475" s="42" t="s">
        <v>9502</v>
      </c>
      <c r="O2475" s="42">
        <v>113</v>
      </c>
      <c r="P2475" s="42" t="s">
        <v>9731</v>
      </c>
      <c r="Q2475" s="42">
        <v>1</v>
      </c>
      <c r="R2475" s="45" t="s">
        <v>9637</v>
      </c>
    </row>
    <row r="2476" spans="1:18" ht="14.1" customHeight="1">
      <c r="A2476" s="42" t="str">
        <f t="shared" si="27"/>
        <v>21211</v>
      </c>
      <c r="B2476" s="42" t="str">
        <f t="shared" si="28"/>
        <v>21211113</v>
      </c>
      <c r="C2476" s="42" t="str">
        <f t="shared" si="29"/>
        <v>2121111319</v>
      </c>
      <c r="I2476" s="42">
        <v>121099</v>
      </c>
      <c r="J2476" s="42" t="s">
        <v>9725</v>
      </c>
      <c r="K2476" s="42">
        <v>21</v>
      </c>
      <c r="L2476" s="42" t="s">
        <v>9501</v>
      </c>
      <c r="M2476" s="44">
        <v>211</v>
      </c>
      <c r="N2476" s="42" t="s">
        <v>9502</v>
      </c>
      <c r="O2476" s="42">
        <v>113</v>
      </c>
      <c r="P2476" s="42" t="s">
        <v>9731</v>
      </c>
      <c r="Q2476" s="42">
        <v>19</v>
      </c>
      <c r="R2476" s="45" t="s">
        <v>1479</v>
      </c>
    </row>
    <row r="2477" spans="1:18" ht="14.1" customHeight="1">
      <c r="A2477" s="42" t="str">
        <f t="shared" si="27"/>
        <v>21211</v>
      </c>
      <c r="B2477" s="42" t="str">
        <f t="shared" si="28"/>
        <v>21211114</v>
      </c>
      <c r="C2477" s="42" t="str">
        <f t="shared" si="29"/>
        <v>212111141</v>
      </c>
      <c r="I2477" s="42">
        <v>121100</v>
      </c>
      <c r="J2477" s="42" t="s">
        <v>9727</v>
      </c>
      <c r="K2477" s="42">
        <v>21</v>
      </c>
      <c r="L2477" s="42" t="s">
        <v>9501</v>
      </c>
      <c r="M2477" s="44">
        <v>211</v>
      </c>
      <c r="N2477" s="42" t="s">
        <v>9502</v>
      </c>
      <c r="O2477" s="42">
        <v>114</v>
      </c>
      <c r="P2477" s="42" t="s">
        <v>9734</v>
      </c>
      <c r="Q2477" s="42">
        <v>1</v>
      </c>
      <c r="R2477" s="45" t="s">
        <v>9735</v>
      </c>
    </row>
    <row r="2478" spans="1:18" ht="14.1" customHeight="1">
      <c r="A2478" s="42" t="str">
        <f t="shared" si="27"/>
        <v>21211</v>
      </c>
      <c r="B2478" s="42" t="str">
        <f t="shared" si="28"/>
        <v>21211114</v>
      </c>
      <c r="C2478" s="42" t="str">
        <f t="shared" si="29"/>
        <v>212111142</v>
      </c>
      <c r="I2478" s="42">
        <v>121101</v>
      </c>
      <c r="J2478" s="42" t="s">
        <v>9728</v>
      </c>
      <c r="K2478" s="42">
        <v>21</v>
      </c>
      <c r="L2478" s="42" t="s">
        <v>9501</v>
      </c>
      <c r="M2478" s="44">
        <v>211</v>
      </c>
      <c r="N2478" s="42" t="s">
        <v>9502</v>
      </c>
      <c r="O2478" s="42">
        <v>114</v>
      </c>
      <c r="P2478" s="42" t="s">
        <v>9734</v>
      </c>
      <c r="Q2478" s="42">
        <v>2</v>
      </c>
      <c r="R2478" s="45" t="s">
        <v>9737</v>
      </c>
    </row>
    <row r="2479" spans="1:18" ht="14.1" customHeight="1">
      <c r="A2479" s="42" t="str">
        <f t="shared" si="27"/>
        <v>21211</v>
      </c>
      <c r="B2479" s="42" t="str">
        <f t="shared" si="28"/>
        <v>21211114</v>
      </c>
      <c r="C2479" s="42" t="str">
        <f t="shared" si="29"/>
        <v>212111143</v>
      </c>
      <c r="I2479" s="42">
        <v>121102</v>
      </c>
      <c r="J2479" s="42" t="s">
        <v>9729</v>
      </c>
      <c r="K2479" s="42">
        <v>21</v>
      </c>
      <c r="L2479" s="42" t="s">
        <v>9501</v>
      </c>
      <c r="M2479" s="44">
        <v>211</v>
      </c>
      <c r="N2479" s="42" t="s">
        <v>9502</v>
      </c>
      <c r="O2479" s="42">
        <v>114</v>
      </c>
      <c r="P2479" s="42" t="s">
        <v>9734</v>
      </c>
      <c r="Q2479" s="42">
        <v>3</v>
      </c>
      <c r="R2479" s="45" t="s">
        <v>9739</v>
      </c>
    </row>
    <row r="2480" spans="1:18" ht="14.1" customHeight="1">
      <c r="A2480" s="42" t="str">
        <f t="shared" si="27"/>
        <v>21211</v>
      </c>
      <c r="B2480" s="42" t="str">
        <f t="shared" si="28"/>
        <v>21211114</v>
      </c>
      <c r="C2480" s="42" t="str">
        <f t="shared" si="29"/>
        <v>212111144</v>
      </c>
      <c r="I2480" s="42">
        <v>121103</v>
      </c>
      <c r="J2480" s="42" t="s">
        <v>9730</v>
      </c>
      <c r="K2480" s="42">
        <v>21</v>
      </c>
      <c r="L2480" s="42" t="s">
        <v>9501</v>
      </c>
      <c r="M2480" s="44">
        <v>211</v>
      </c>
      <c r="N2480" s="42" t="s">
        <v>9502</v>
      </c>
      <c r="O2480" s="42">
        <v>114</v>
      </c>
      <c r="P2480" s="42" t="s">
        <v>9734</v>
      </c>
      <c r="Q2480" s="42">
        <v>4</v>
      </c>
      <c r="R2480" s="45" t="s">
        <v>8719</v>
      </c>
    </row>
    <row r="2481" spans="1:18" ht="14.1" customHeight="1">
      <c r="A2481" s="42" t="str">
        <f t="shared" si="27"/>
        <v>21211</v>
      </c>
      <c r="B2481" s="42" t="str">
        <f t="shared" si="28"/>
        <v>21211114</v>
      </c>
      <c r="C2481" s="42" t="str">
        <f t="shared" si="29"/>
        <v>212111145</v>
      </c>
      <c r="I2481" s="42">
        <v>121104</v>
      </c>
      <c r="J2481" s="42" t="s">
        <v>9732</v>
      </c>
      <c r="K2481" s="42">
        <v>21</v>
      </c>
      <c r="L2481" s="42" t="s">
        <v>9501</v>
      </c>
      <c r="M2481" s="44">
        <v>211</v>
      </c>
      <c r="N2481" s="42" t="s">
        <v>9502</v>
      </c>
      <c r="O2481" s="42">
        <v>114</v>
      </c>
      <c r="P2481" s="42" t="s">
        <v>9734</v>
      </c>
      <c r="Q2481" s="42">
        <v>5</v>
      </c>
      <c r="R2481" s="45" t="s">
        <v>9742</v>
      </c>
    </row>
    <row r="2482" spans="1:18" ht="14.1" customHeight="1">
      <c r="A2482" s="42" t="str">
        <f t="shared" si="27"/>
        <v>21211</v>
      </c>
      <c r="B2482" s="42" t="str">
        <f t="shared" si="28"/>
        <v>21211114</v>
      </c>
      <c r="C2482" s="42" t="str">
        <f t="shared" si="29"/>
        <v>212111146</v>
      </c>
      <c r="I2482" s="42">
        <v>121105</v>
      </c>
      <c r="J2482" s="42" t="s">
        <v>9733</v>
      </c>
      <c r="K2482" s="42">
        <v>21</v>
      </c>
      <c r="L2482" s="42" t="s">
        <v>9501</v>
      </c>
      <c r="M2482" s="44">
        <v>211</v>
      </c>
      <c r="N2482" s="42" t="s">
        <v>9502</v>
      </c>
      <c r="O2482" s="42">
        <v>114</v>
      </c>
      <c r="P2482" s="42" t="s">
        <v>9734</v>
      </c>
      <c r="Q2482" s="42">
        <v>6</v>
      </c>
      <c r="R2482" s="45" t="s">
        <v>9744</v>
      </c>
    </row>
    <row r="2483" spans="1:18" ht="14.1" customHeight="1">
      <c r="A2483" s="42" t="str">
        <f t="shared" si="27"/>
        <v>21211</v>
      </c>
      <c r="B2483" s="42" t="str">
        <f t="shared" si="28"/>
        <v>21211114</v>
      </c>
      <c r="C2483" s="42" t="str">
        <f t="shared" si="29"/>
        <v>2121111419</v>
      </c>
      <c r="I2483" s="42">
        <v>121106</v>
      </c>
      <c r="J2483" s="42" t="s">
        <v>9736</v>
      </c>
      <c r="K2483" s="42">
        <v>21</v>
      </c>
      <c r="L2483" s="42" t="s">
        <v>9501</v>
      </c>
      <c r="M2483" s="44">
        <v>211</v>
      </c>
      <c r="N2483" s="42" t="s">
        <v>9502</v>
      </c>
      <c r="O2483" s="42">
        <v>114</v>
      </c>
      <c r="P2483" s="42" t="s">
        <v>9734</v>
      </c>
      <c r="Q2483" s="42">
        <v>19</v>
      </c>
      <c r="R2483" s="45" t="s">
        <v>1479</v>
      </c>
    </row>
    <row r="2484" spans="1:18" ht="14.1" customHeight="1">
      <c r="A2484" s="42" t="str">
        <f t="shared" si="27"/>
        <v>21211</v>
      </c>
      <c r="B2484" s="42" t="str">
        <f t="shared" si="28"/>
        <v>21211115</v>
      </c>
      <c r="C2484" s="42" t="str">
        <f t="shared" si="29"/>
        <v>212111151</v>
      </c>
      <c r="I2484" s="42">
        <v>121107</v>
      </c>
      <c r="J2484" s="42" t="s">
        <v>9738</v>
      </c>
      <c r="K2484" s="42">
        <v>21</v>
      </c>
      <c r="L2484" s="42" t="s">
        <v>9501</v>
      </c>
      <c r="M2484" s="44">
        <v>211</v>
      </c>
      <c r="N2484" s="42" t="s">
        <v>9502</v>
      </c>
      <c r="O2484" s="42">
        <v>115</v>
      </c>
      <c r="P2484" s="42" t="s">
        <v>9747</v>
      </c>
      <c r="Q2484" s="42">
        <v>1</v>
      </c>
      <c r="R2484" s="45" t="s">
        <v>9748</v>
      </c>
    </row>
    <row r="2485" spans="1:18" ht="14.1" customHeight="1">
      <c r="A2485" s="42" t="str">
        <f t="shared" si="27"/>
        <v>21211</v>
      </c>
      <c r="B2485" s="42" t="str">
        <f t="shared" si="28"/>
        <v>21211115</v>
      </c>
      <c r="C2485" s="42" t="str">
        <f t="shared" si="29"/>
        <v>212111152</v>
      </c>
      <c r="I2485" s="42">
        <v>121108</v>
      </c>
      <c r="J2485" s="42" t="s">
        <v>9740</v>
      </c>
      <c r="K2485" s="42">
        <v>21</v>
      </c>
      <c r="L2485" s="42" t="s">
        <v>9501</v>
      </c>
      <c r="M2485" s="44">
        <v>211</v>
      </c>
      <c r="N2485" s="42" t="s">
        <v>9502</v>
      </c>
      <c r="O2485" s="42">
        <v>115</v>
      </c>
      <c r="P2485" s="42" t="s">
        <v>9747</v>
      </c>
      <c r="Q2485" s="42">
        <v>2</v>
      </c>
      <c r="R2485" s="45" t="s">
        <v>9750</v>
      </c>
    </row>
    <row r="2486" spans="1:18" ht="14.1" customHeight="1">
      <c r="A2486" s="42" t="str">
        <f t="shared" si="27"/>
        <v>21211</v>
      </c>
      <c r="B2486" s="42" t="str">
        <f t="shared" si="28"/>
        <v>21211115</v>
      </c>
      <c r="C2486" s="42" t="str">
        <f t="shared" si="29"/>
        <v>212111153</v>
      </c>
      <c r="I2486" s="42">
        <v>121109</v>
      </c>
      <c r="J2486" s="42" t="s">
        <v>9741</v>
      </c>
      <c r="K2486" s="42">
        <v>21</v>
      </c>
      <c r="L2486" s="42" t="s">
        <v>9501</v>
      </c>
      <c r="M2486" s="44">
        <v>211</v>
      </c>
      <c r="N2486" s="42" t="s">
        <v>9502</v>
      </c>
      <c r="O2486" s="42">
        <v>115</v>
      </c>
      <c r="P2486" s="42" t="s">
        <v>9747</v>
      </c>
      <c r="Q2486" s="42">
        <v>3</v>
      </c>
      <c r="R2486" s="45" t="s">
        <v>3757</v>
      </c>
    </row>
    <row r="2487" spans="1:18" ht="14.1" customHeight="1">
      <c r="A2487" s="42" t="str">
        <f t="shared" si="27"/>
        <v>21211</v>
      </c>
      <c r="B2487" s="42" t="str">
        <f t="shared" si="28"/>
        <v>21211115</v>
      </c>
      <c r="C2487" s="42" t="str">
        <f t="shared" si="29"/>
        <v>212111154</v>
      </c>
      <c r="I2487" s="42">
        <v>121110</v>
      </c>
      <c r="J2487" s="42" t="s">
        <v>9743</v>
      </c>
      <c r="K2487" s="42">
        <v>21</v>
      </c>
      <c r="L2487" s="42" t="s">
        <v>9501</v>
      </c>
      <c r="M2487" s="44">
        <v>211</v>
      </c>
      <c r="N2487" s="42" t="s">
        <v>9502</v>
      </c>
      <c r="O2487" s="42">
        <v>115</v>
      </c>
      <c r="P2487" s="42" t="s">
        <v>9747</v>
      </c>
      <c r="Q2487" s="42">
        <v>4</v>
      </c>
      <c r="R2487" s="45" t="s">
        <v>8957</v>
      </c>
    </row>
    <row r="2488" spans="1:18" ht="14.1" customHeight="1">
      <c r="A2488" s="42" t="str">
        <f t="shared" si="27"/>
        <v>21211</v>
      </c>
      <c r="B2488" s="42" t="str">
        <f t="shared" si="28"/>
        <v>21211115</v>
      </c>
      <c r="C2488" s="42" t="str">
        <f t="shared" si="29"/>
        <v>212111155</v>
      </c>
      <c r="I2488" s="42">
        <v>121111</v>
      </c>
      <c r="J2488" s="42" t="s">
        <v>9745</v>
      </c>
      <c r="K2488" s="42">
        <v>21</v>
      </c>
      <c r="L2488" s="42" t="s">
        <v>9501</v>
      </c>
      <c r="M2488" s="44">
        <v>211</v>
      </c>
      <c r="N2488" s="42" t="s">
        <v>9502</v>
      </c>
      <c r="O2488" s="42">
        <v>115</v>
      </c>
      <c r="P2488" s="42" t="s">
        <v>9747</v>
      </c>
      <c r="Q2488" s="42">
        <v>5</v>
      </c>
      <c r="R2488" s="45" t="s">
        <v>5943</v>
      </c>
    </row>
    <row r="2489" spans="1:18" ht="14.1" customHeight="1">
      <c r="A2489" s="42" t="str">
        <f t="shared" si="27"/>
        <v>21211</v>
      </c>
      <c r="B2489" s="42" t="str">
        <f t="shared" si="28"/>
        <v>21211115</v>
      </c>
      <c r="C2489" s="42" t="str">
        <f t="shared" si="29"/>
        <v>2121111519</v>
      </c>
      <c r="I2489" s="42">
        <v>121112</v>
      </c>
      <c r="J2489" s="42" t="s">
        <v>9746</v>
      </c>
      <c r="K2489" s="42">
        <v>21</v>
      </c>
      <c r="L2489" s="42" t="s">
        <v>9501</v>
      </c>
      <c r="M2489" s="44">
        <v>211</v>
      </c>
      <c r="N2489" s="42" t="s">
        <v>9502</v>
      </c>
      <c r="O2489" s="42">
        <v>115</v>
      </c>
      <c r="P2489" s="42" t="s">
        <v>9747</v>
      </c>
      <c r="Q2489" s="42">
        <v>19</v>
      </c>
      <c r="R2489" s="45" t="s">
        <v>1479</v>
      </c>
    </row>
    <row r="2490" spans="1:18" ht="14.1" customHeight="1">
      <c r="A2490" s="42" t="str">
        <f t="shared" si="27"/>
        <v>21211</v>
      </c>
      <c r="B2490" s="42" t="str">
        <f t="shared" si="28"/>
        <v>21211116</v>
      </c>
      <c r="C2490" s="42" t="str">
        <f t="shared" si="29"/>
        <v>212111161</v>
      </c>
      <c r="I2490" s="42">
        <v>121113</v>
      </c>
      <c r="J2490" s="42" t="s">
        <v>9749</v>
      </c>
      <c r="K2490" s="42">
        <v>21</v>
      </c>
      <c r="L2490" s="42" t="s">
        <v>9501</v>
      </c>
      <c r="M2490" s="44">
        <v>211</v>
      </c>
      <c r="N2490" s="42" t="s">
        <v>9502</v>
      </c>
      <c r="O2490" s="42">
        <v>116</v>
      </c>
      <c r="P2490" s="42" t="s">
        <v>9756</v>
      </c>
      <c r="Q2490" s="42">
        <v>1</v>
      </c>
      <c r="R2490" s="45" t="s">
        <v>9757</v>
      </c>
    </row>
    <row r="2491" spans="1:18" ht="14.1" customHeight="1">
      <c r="A2491" s="42" t="str">
        <f t="shared" si="27"/>
        <v>21211</v>
      </c>
      <c r="B2491" s="42" t="str">
        <f t="shared" si="28"/>
        <v>21211116</v>
      </c>
      <c r="C2491" s="42" t="str">
        <f t="shared" si="29"/>
        <v>212111162</v>
      </c>
      <c r="I2491" s="42">
        <v>121114</v>
      </c>
      <c r="J2491" s="42" t="s">
        <v>9751</v>
      </c>
      <c r="K2491" s="42">
        <v>21</v>
      </c>
      <c r="L2491" s="42" t="s">
        <v>9501</v>
      </c>
      <c r="M2491" s="44">
        <v>211</v>
      </c>
      <c r="N2491" s="42" t="s">
        <v>9502</v>
      </c>
      <c r="O2491" s="42">
        <v>116</v>
      </c>
      <c r="P2491" s="42" t="s">
        <v>9756</v>
      </c>
      <c r="Q2491" s="42">
        <v>2</v>
      </c>
      <c r="R2491" s="45" t="s">
        <v>9759</v>
      </c>
    </row>
    <row r="2492" spans="1:18" ht="14.1" customHeight="1">
      <c r="A2492" s="42" t="str">
        <f t="shared" si="27"/>
        <v>21211</v>
      </c>
      <c r="B2492" s="42" t="str">
        <f t="shared" si="28"/>
        <v>21211116</v>
      </c>
      <c r="C2492" s="42" t="str">
        <f t="shared" si="29"/>
        <v>212111163</v>
      </c>
      <c r="I2492" s="42">
        <v>121115</v>
      </c>
      <c r="J2492" s="42" t="s">
        <v>9752</v>
      </c>
      <c r="K2492" s="42">
        <v>21</v>
      </c>
      <c r="L2492" s="42" t="s">
        <v>9501</v>
      </c>
      <c r="M2492" s="44">
        <v>211</v>
      </c>
      <c r="N2492" s="42" t="s">
        <v>9502</v>
      </c>
      <c r="O2492" s="42">
        <v>116</v>
      </c>
      <c r="P2492" s="42" t="s">
        <v>9756</v>
      </c>
      <c r="Q2492" s="42">
        <v>3</v>
      </c>
      <c r="R2492" s="45" t="s">
        <v>9761</v>
      </c>
    </row>
    <row r="2493" spans="1:18" ht="14.1" customHeight="1">
      <c r="A2493" s="42" t="str">
        <f t="shared" si="27"/>
        <v>21211</v>
      </c>
      <c r="B2493" s="42" t="str">
        <f t="shared" si="28"/>
        <v>21211116</v>
      </c>
      <c r="C2493" s="42" t="str">
        <f t="shared" si="29"/>
        <v>212111164</v>
      </c>
      <c r="I2493" s="42">
        <v>121116</v>
      </c>
      <c r="J2493" s="42" t="s">
        <v>9753</v>
      </c>
      <c r="K2493" s="42">
        <v>21</v>
      </c>
      <c r="L2493" s="42" t="s">
        <v>9501</v>
      </c>
      <c r="M2493" s="44">
        <v>211</v>
      </c>
      <c r="N2493" s="42" t="s">
        <v>9502</v>
      </c>
      <c r="O2493" s="42">
        <v>116</v>
      </c>
      <c r="P2493" s="42" t="s">
        <v>9756</v>
      </c>
      <c r="Q2493" s="42">
        <v>4</v>
      </c>
      <c r="R2493" s="45" t="s">
        <v>9763</v>
      </c>
    </row>
    <row r="2494" spans="1:18" ht="14.1" customHeight="1">
      <c r="A2494" s="42" t="str">
        <f t="shared" si="27"/>
        <v>21211</v>
      </c>
      <c r="B2494" s="42" t="str">
        <f t="shared" si="28"/>
        <v>21211116</v>
      </c>
      <c r="C2494" s="42" t="str">
        <f t="shared" si="29"/>
        <v>212111165</v>
      </c>
      <c r="I2494" s="42">
        <v>121117</v>
      </c>
      <c r="J2494" s="42" t="s">
        <v>9754</v>
      </c>
      <c r="K2494" s="42">
        <v>21</v>
      </c>
      <c r="L2494" s="42" t="s">
        <v>9501</v>
      </c>
      <c r="M2494" s="44">
        <v>211</v>
      </c>
      <c r="N2494" s="42" t="s">
        <v>9502</v>
      </c>
      <c r="O2494" s="42">
        <v>116</v>
      </c>
      <c r="P2494" s="42" t="s">
        <v>9756</v>
      </c>
      <c r="Q2494" s="42">
        <v>5</v>
      </c>
      <c r="R2494" s="45" t="s">
        <v>9765</v>
      </c>
    </row>
    <row r="2495" spans="1:18" ht="14.1" customHeight="1">
      <c r="A2495" s="42" t="str">
        <f t="shared" si="27"/>
        <v>21211</v>
      </c>
      <c r="B2495" s="42" t="str">
        <f t="shared" si="28"/>
        <v>21211116</v>
      </c>
      <c r="C2495" s="42" t="str">
        <f t="shared" si="29"/>
        <v>212111166</v>
      </c>
      <c r="I2495" s="42">
        <v>121118</v>
      </c>
      <c r="J2495" s="42" t="s">
        <v>9755</v>
      </c>
      <c r="K2495" s="42">
        <v>21</v>
      </c>
      <c r="L2495" s="42" t="s">
        <v>9501</v>
      </c>
      <c r="M2495" s="44">
        <v>211</v>
      </c>
      <c r="N2495" s="42" t="s">
        <v>9502</v>
      </c>
      <c r="O2495" s="42">
        <v>116</v>
      </c>
      <c r="P2495" s="42" t="s">
        <v>9756</v>
      </c>
      <c r="Q2495" s="42">
        <v>6</v>
      </c>
      <c r="R2495" s="45" t="s">
        <v>9767</v>
      </c>
    </row>
    <row r="2496" spans="1:18" ht="14.1" customHeight="1">
      <c r="A2496" s="42" t="str">
        <f t="shared" si="27"/>
        <v>21211</v>
      </c>
      <c r="B2496" s="42" t="str">
        <f t="shared" si="28"/>
        <v>21211116</v>
      </c>
      <c r="C2496" s="42" t="str">
        <f t="shared" si="29"/>
        <v>212111167</v>
      </c>
      <c r="I2496" s="42">
        <v>121119</v>
      </c>
      <c r="J2496" s="42" t="s">
        <v>9758</v>
      </c>
      <c r="K2496" s="42">
        <v>21</v>
      </c>
      <c r="L2496" s="42" t="s">
        <v>9501</v>
      </c>
      <c r="M2496" s="44">
        <v>211</v>
      </c>
      <c r="N2496" s="42" t="s">
        <v>9502</v>
      </c>
      <c r="O2496" s="42">
        <v>116</v>
      </c>
      <c r="P2496" s="42" t="s">
        <v>9756</v>
      </c>
      <c r="Q2496" s="42">
        <v>7</v>
      </c>
      <c r="R2496" s="45" t="s">
        <v>9769</v>
      </c>
    </row>
    <row r="2497" spans="1:18" ht="14.1" customHeight="1">
      <c r="A2497" s="42" t="str">
        <f t="shared" si="27"/>
        <v>21211</v>
      </c>
      <c r="B2497" s="42" t="str">
        <f t="shared" si="28"/>
        <v>21211116</v>
      </c>
      <c r="C2497" s="42" t="str">
        <f t="shared" si="29"/>
        <v>212111168</v>
      </c>
      <c r="I2497" s="42">
        <v>121120</v>
      </c>
      <c r="J2497" s="42" t="s">
        <v>9760</v>
      </c>
      <c r="K2497" s="42">
        <v>21</v>
      </c>
      <c r="L2497" s="42" t="s">
        <v>9501</v>
      </c>
      <c r="M2497" s="44">
        <v>211</v>
      </c>
      <c r="N2497" s="42" t="s">
        <v>9502</v>
      </c>
      <c r="O2497" s="42">
        <v>116</v>
      </c>
      <c r="P2497" s="42" t="s">
        <v>9756</v>
      </c>
      <c r="Q2497" s="42">
        <v>8</v>
      </c>
      <c r="R2497" s="45" t="s">
        <v>9771</v>
      </c>
    </row>
    <row r="2498" spans="1:18" ht="14.1" customHeight="1">
      <c r="A2498" s="42" t="str">
        <f t="shared" si="27"/>
        <v>21211</v>
      </c>
      <c r="B2498" s="42" t="str">
        <f t="shared" si="28"/>
        <v>21211116</v>
      </c>
      <c r="C2498" s="42" t="str">
        <f t="shared" si="29"/>
        <v>2121111619</v>
      </c>
      <c r="I2498" s="42">
        <v>121121</v>
      </c>
      <c r="J2498" s="42" t="s">
        <v>9762</v>
      </c>
      <c r="K2498" s="42">
        <v>21</v>
      </c>
      <c r="L2498" s="42" t="s">
        <v>9501</v>
      </c>
      <c r="M2498" s="44">
        <v>211</v>
      </c>
      <c r="N2498" s="42" t="s">
        <v>9502</v>
      </c>
      <c r="O2498" s="42">
        <v>116</v>
      </c>
      <c r="P2498" s="42" t="s">
        <v>9756</v>
      </c>
      <c r="Q2498" s="42">
        <v>19</v>
      </c>
      <c r="R2498" s="45" t="s">
        <v>1479</v>
      </c>
    </row>
    <row r="2499" spans="1:18" ht="14.1" customHeight="1">
      <c r="A2499" s="42" t="str">
        <f t="shared" si="27"/>
        <v>21211</v>
      </c>
      <c r="B2499" s="42" t="str">
        <f t="shared" si="28"/>
        <v>21211117</v>
      </c>
      <c r="C2499" s="42" t="str">
        <f t="shared" si="29"/>
        <v>212111171</v>
      </c>
      <c r="I2499" s="42">
        <v>121122</v>
      </c>
      <c r="J2499" s="42" t="s">
        <v>9764</v>
      </c>
      <c r="K2499" s="42">
        <v>21</v>
      </c>
      <c r="L2499" s="42" t="s">
        <v>9501</v>
      </c>
      <c r="M2499" s="44">
        <v>211</v>
      </c>
      <c r="N2499" s="42" t="s">
        <v>9502</v>
      </c>
      <c r="O2499" s="42">
        <v>117</v>
      </c>
      <c r="P2499" s="42" t="s">
        <v>9774</v>
      </c>
      <c r="Q2499" s="42">
        <v>1</v>
      </c>
      <c r="R2499" s="45" t="s">
        <v>1836</v>
      </c>
    </row>
    <row r="2500" spans="1:18" ht="14.1" customHeight="1">
      <c r="A2500" s="42" t="str">
        <f t="shared" si="27"/>
        <v>21211</v>
      </c>
      <c r="B2500" s="42" t="str">
        <f t="shared" si="28"/>
        <v>21211117</v>
      </c>
      <c r="C2500" s="42" t="str">
        <f t="shared" si="29"/>
        <v>212111172</v>
      </c>
      <c r="I2500" s="42">
        <v>121123</v>
      </c>
      <c r="J2500" s="42" t="s">
        <v>9766</v>
      </c>
      <c r="K2500" s="42">
        <v>21</v>
      </c>
      <c r="L2500" s="42" t="s">
        <v>9501</v>
      </c>
      <c r="M2500" s="44">
        <v>211</v>
      </c>
      <c r="N2500" s="42" t="s">
        <v>9502</v>
      </c>
      <c r="O2500" s="42">
        <v>117</v>
      </c>
      <c r="P2500" s="42" t="s">
        <v>9774</v>
      </c>
      <c r="Q2500" s="42">
        <v>2</v>
      </c>
      <c r="R2500" s="45" t="s">
        <v>4181</v>
      </c>
    </row>
    <row r="2501" spans="1:18" ht="14.1" customHeight="1">
      <c r="A2501" s="42" t="str">
        <f t="shared" si="27"/>
        <v>21211</v>
      </c>
      <c r="B2501" s="42" t="str">
        <f t="shared" si="28"/>
        <v>21211117</v>
      </c>
      <c r="C2501" s="42" t="str">
        <f t="shared" si="29"/>
        <v>212111173</v>
      </c>
      <c r="I2501" s="42">
        <v>121124</v>
      </c>
      <c r="J2501" s="42" t="s">
        <v>9768</v>
      </c>
      <c r="K2501" s="42">
        <v>21</v>
      </c>
      <c r="L2501" s="42" t="s">
        <v>9501</v>
      </c>
      <c r="M2501" s="44">
        <v>211</v>
      </c>
      <c r="N2501" s="42" t="s">
        <v>9502</v>
      </c>
      <c r="O2501" s="42">
        <v>117</v>
      </c>
      <c r="P2501" s="42" t="s">
        <v>9774</v>
      </c>
      <c r="Q2501" s="42">
        <v>3</v>
      </c>
      <c r="R2501" s="45" t="s">
        <v>9652</v>
      </c>
    </row>
    <row r="2502" spans="1:18" ht="14.1" customHeight="1">
      <c r="A2502" s="42" t="str">
        <f t="shared" si="27"/>
        <v>21211</v>
      </c>
      <c r="B2502" s="42" t="str">
        <f t="shared" si="28"/>
        <v>21211117</v>
      </c>
      <c r="C2502" s="42" t="str">
        <f t="shared" si="29"/>
        <v>212111174</v>
      </c>
      <c r="I2502" s="42">
        <v>121125</v>
      </c>
      <c r="J2502" s="42" t="s">
        <v>9770</v>
      </c>
      <c r="K2502" s="42">
        <v>21</v>
      </c>
      <c r="L2502" s="42" t="s">
        <v>9501</v>
      </c>
      <c r="M2502" s="44">
        <v>211</v>
      </c>
      <c r="N2502" s="42" t="s">
        <v>9502</v>
      </c>
      <c r="O2502" s="42">
        <v>117</v>
      </c>
      <c r="P2502" s="42" t="s">
        <v>9774</v>
      </c>
      <c r="Q2502" s="42">
        <v>4</v>
      </c>
      <c r="R2502" s="45" t="s">
        <v>9778</v>
      </c>
    </row>
    <row r="2503" spans="1:18" ht="14.1" customHeight="1">
      <c r="A2503" s="42" t="str">
        <f t="shared" si="27"/>
        <v>21211</v>
      </c>
      <c r="B2503" s="42" t="str">
        <f t="shared" si="28"/>
        <v>21211117</v>
      </c>
      <c r="C2503" s="42" t="str">
        <f t="shared" si="29"/>
        <v>2121111719</v>
      </c>
      <c r="I2503" s="42">
        <v>121126</v>
      </c>
      <c r="J2503" s="42" t="s">
        <v>9772</v>
      </c>
      <c r="K2503" s="42">
        <v>21</v>
      </c>
      <c r="L2503" s="42" t="s">
        <v>9501</v>
      </c>
      <c r="M2503" s="44">
        <v>211</v>
      </c>
      <c r="N2503" s="42" t="s">
        <v>9502</v>
      </c>
      <c r="O2503" s="42">
        <v>117</v>
      </c>
      <c r="P2503" s="42" t="s">
        <v>9774</v>
      </c>
      <c r="Q2503" s="42">
        <v>19</v>
      </c>
      <c r="R2503" s="45" t="s">
        <v>1479</v>
      </c>
    </row>
    <row r="2504" spans="1:18" ht="14.1" customHeight="1">
      <c r="A2504" s="42" t="str">
        <f t="shared" si="27"/>
        <v>21211</v>
      </c>
      <c r="B2504" s="42" t="str">
        <f t="shared" si="28"/>
        <v>21211118</v>
      </c>
      <c r="C2504" s="42" t="str">
        <f t="shared" si="29"/>
        <v>212111181</v>
      </c>
      <c r="I2504" s="42">
        <v>121127</v>
      </c>
      <c r="J2504" s="42" t="s">
        <v>9773</v>
      </c>
      <c r="K2504" s="42">
        <v>21</v>
      </c>
      <c r="L2504" s="42" t="s">
        <v>9501</v>
      </c>
      <c r="M2504" s="44">
        <v>211</v>
      </c>
      <c r="N2504" s="42" t="s">
        <v>9502</v>
      </c>
      <c r="O2504" s="42">
        <v>118</v>
      </c>
      <c r="P2504" s="42" t="s">
        <v>9781</v>
      </c>
      <c r="Q2504" s="42">
        <v>1</v>
      </c>
      <c r="R2504" s="45" t="s">
        <v>3321</v>
      </c>
    </row>
    <row r="2505" spans="1:18" ht="14.1" customHeight="1">
      <c r="A2505" s="42" t="str">
        <f t="shared" si="27"/>
        <v>21211</v>
      </c>
      <c r="B2505" s="42" t="str">
        <f t="shared" si="28"/>
        <v>21211118</v>
      </c>
      <c r="C2505" s="42" t="str">
        <f t="shared" si="29"/>
        <v>212111182</v>
      </c>
      <c r="I2505" s="42">
        <v>121128</v>
      </c>
      <c r="J2505" s="42" t="s">
        <v>9775</v>
      </c>
      <c r="K2505" s="42">
        <v>21</v>
      </c>
      <c r="L2505" s="42" t="s">
        <v>9501</v>
      </c>
      <c r="M2505" s="44">
        <v>211</v>
      </c>
      <c r="N2505" s="42" t="s">
        <v>9502</v>
      </c>
      <c r="O2505" s="42">
        <v>118</v>
      </c>
      <c r="P2505" s="42" t="s">
        <v>9781</v>
      </c>
      <c r="Q2505" s="42">
        <v>2</v>
      </c>
      <c r="R2505" s="45" t="s">
        <v>4382</v>
      </c>
    </row>
    <row r="2506" spans="1:18" ht="14.1" customHeight="1">
      <c r="A2506" s="42" t="str">
        <f t="shared" si="27"/>
        <v>21211</v>
      </c>
      <c r="B2506" s="42" t="str">
        <f t="shared" si="28"/>
        <v>21211118</v>
      </c>
      <c r="C2506" s="42" t="str">
        <f t="shared" si="29"/>
        <v>212111183</v>
      </c>
      <c r="I2506" s="42">
        <v>121129</v>
      </c>
      <c r="J2506" s="42" t="s">
        <v>9776</v>
      </c>
      <c r="K2506" s="42">
        <v>21</v>
      </c>
      <c r="L2506" s="42" t="s">
        <v>9501</v>
      </c>
      <c r="M2506" s="44">
        <v>211</v>
      </c>
      <c r="N2506" s="42" t="s">
        <v>9502</v>
      </c>
      <c r="O2506" s="42">
        <v>118</v>
      </c>
      <c r="P2506" s="42" t="s">
        <v>9781</v>
      </c>
      <c r="Q2506" s="42">
        <v>3</v>
      </c>
      <c r="R2506" s="45" t="s">
        <v>9784</v>
      </c>
    </row>
    <row r="2507" spans="1:18" ht="14.1" customHeight="1">
      <c r="A2507" s="42" t="str">
        <f t="shared" si="27"/>
        <v>21211</v>
      </c>
      <c r="B2507" s="42" t="str">
        <f t="shared" si="28"/>
        <v>21211118</v>
      </c>
      <c r="C2507" s="42" t="str">
        <f t="shared" si="29"/>
        <v>212111184</v>
      </c>
      <c r="I2507" s="42">
        <v>121130</v>
      </c>
      <c r="J2507" s="42" t="s">
        <v>9777</v>
      </c>
      <c r="K2507" s="42">
        <v>21</v>
      </c>
      <c r="L2507" s="42" t="s">
        <v>9501</v>
      </c>
      <c r="M2507" s="44">
        <v>211</v>
      </c>
      <c r="N2507" s="42" t="s">
        <v>9502</v>
      </c>
      <c r="O2507" s="42">
        <v>118</v>
      </c>
      <c r="P2507" s="42" t="s">
        <v>9781</v>
      </c>
      <c r="Q2507" s="42">
        <v>4</v>
      </c>
      <c r="R2507" s="45" t="s">
        <v>8423</v>
      </c>
    </row>
    <row r="2508" spans="1:18" ht="14.1" customHeight="1">
      <c r="A2508" s="42" t="str">
        <f t="shared" si="27"/>
        <v>21211</v>
      </c>
      <c r="B2508" s="42" t="str">
        <f t="shared" si="28"/>
        <v>21211118</v>
      </c>
      <c r="C2508" s="42" t="str">
        <f t="shared" si="29"/>
        <v>212111185</v>
      </c>
      <c r="I2508" s="42">
        <v>121131</v>
      </c>
      <c r="J2508" s="42" t="s">
        <v>9779</v>
      </c>
      <c r="K2508" s="42">
        <v>21</v>
      </c>
      <c r="L2508" s="42" t="s">
        <v>9501</v>
      </c>
      <c r="M2508" s="44">
        <v>211</v>
      </c>
      <c r="N2508" s="42" t="s">
        <v>9502</v>
      </c>
      <c r="O2508" s="42">
        <v>118</v>
      </c>
      <c r="P2508" s="42" t="s">
        <v>9781</v>
      </c>
      <c r="Q2508" s="42">
        <v>5</v>
      </c>
      <c r="R2508" s="45" t="s">
        <v>3333</v>
      </c>
    </row>
    <row r="2509" spans="1:18" ht="14.1" customHeight="1">
      <c r="A2509" s="42" t="str">
        <f t="shared" si="27"/>
        <v>21211</v>
      </c>
      <c r="B2509" s="42" t="str">
        <f t="shared" si="28"/>
        <v>21211119</v>
      </c>
      <c r="C2509" s="42" t="str">
        <f t="shared" si="29"/>
        <v>2121111919</v>
      </c>
      <c r="I2509" s="42">
        <v>121132</v>
      </c>
      <c r="J2509" s="42" t="s">
        <v>9780</v>
      </c>
      <c r="K2509" s="42">
        <v>21</v>
      </c>
      <c r="L2509" s="42" t="s">
        <v>9501</v>
      </c>
      <c r="M2509" s="44">
        <v>211</v>
      </c>
      <c r="N2509" s="42" t="s">
        <v>9502</v>
      </c>
      <c r="O2509" s="42">
        <v>119</v>
      </c>
      <c r="P2509" s="42" t="s">
        <v>3081</v>
      </c>
      <c r="Q2509" s="42">
        <v>19</v>
      </c>
      <c r="R2509" s="45" t="s">
        <v>1479</v>
      </c>
    </row>
    <row r="2510" spans="1:18" ht="14.1" customHeight="1">
      <c r="A2510" s="42" t="str">
        <f t="shared" si="27"/>
        <v>21212</v>
      </c>
      <c r="B2510" s="42" t="str">
        <f t="shared" si="28"/>
        <v>21212101</v>
      </c>
      <c r="C2510" s="42" t="str">
        <f t="shared" si="29"/>
        <v>212121011</v>
      </c>
      <c r="I2510" s="42">
        <v>121133</v>
      </c>
      <c r="J2510" s="42" t="s">
        <v>9782</v>
      </c>
      <c r="K2510" s="42">
        <v>21</v>
      </c>
      <c r="L2510" s="42" t="s">
        <v>9501</v>
      </c>
      <c r="M2510" s="44">
        <v>212</v>
      </c>
      <c r="N2510" s="42" t="s">
        <v>9789</v>
      </c>
      <c r="O2510" s="42">
        <v>101</v>
      </c>
      <c r="P2510" s="42" t="s">
        <v>9790</v>
      </c>
      <c r="Q2510" s="42">
        <v>1</v>
      </c>
      <c r="R2510" s="45" t="s">
        <v>9791</v>
      </c>
    </row>
    <row r="2511" spans="1:18" ht="14.1" customHeight="1">
      <c r="A2511" s="42" t="str">
        <f t="shared" si="27"/>
        <v>21212</v>
      </c>
      <c r="B2511" s="42" t="str">
        <f t="shared" si="28"/>
        <v>21212101</v>
      </c>
      <c r="C2511" s="42" t="str">
        <f t="shared" si="29"/>
        <v>2121210119</v>
      </c>
      <c r="I2511" s="42">
        <v>121134</v>
      </c>
      <c r="J2511" s="42" t="s">
        <v>9783</v>
      </c>
      <c r="K2511" s="42">
        <v>21</v>
      </c>
      <c r="L2511" s="42" t="s">
        <v>9501</v>
      </c>
      <c r="M2511" s="44">
        <v>212</v>
      </c>
      <c r="N2511" s="42" t="s">
        <v>9789</v>
      </c>
      <c r="O2511" s="42">
        <v>101</v>
      </c>
      <c r="P2511" s="42" t="s">
        <v>9790</v>
      </c>
      <c r="Q2511" s="42">
        <v>19</v>
      </c>
      <c r="R2511" s="45" t="s">
        <v>1479</v>
      </c>
    </row>
    <row r="2512" spans="1:18" ht="14.1" customHeight="1">
      <c r="A2512" s="42" t="str">
        <f t="shared" si="27"/>
        <v>21212</v>
      </c>
      <c r="B2512" s="42" t="str">
        <f t="shared" si="28"/>
        <v>21212102</v>
      </c>
      <c r="C2512" s="42" t="str">
        <f t="shared" si="29"/>
        <v>212121021</v>
      </c>
      <c r="I2512" s="42">
        <v>121135</v>
      </c>
      <c r="J2512" s="42" t="s">
        <v>9785</v>
      </c>
      <c r="K2512" s="42">
        <v>21</v>
      </c>
      <c r="L2512" s="42" t="s">
        <v>9501</v>
      </c>
      <c r="M2512" s="44">
        <v>212</v>
      </c>
      <c r="N2512" s="42" t="s">
        <v>9789</v>
      </c>
      <c r="O2512" s="42">
        <v>102</v>
      </c>
      <c r="P2512" s="42" t="s">
        <v>9794</v>
      </c>
      <c r="Q2512" s="42">
        <v>1</v>
      </c>
      <c r="R2512" s="45" t="s">
        <v>9795</v>
      </c>
    </row>
    <row r="2513" spans="1:18" ht="14.1" customHeight="1">
      <c r="A2513" s="42" t="str">
        <f t="shared" si="27"/>
        <v>21212</v>
      </c>
      <c r="B2513" s="42" t="str">
        <f t="shared" si="28"/>
        <v>21212102</v>
      </c>
      <c r="C2513" s="42" t="str">
        <f t="shared" si="29"/>
        <v>212121022</v>
      </c>
      <c r="I2513" s="42">
        <v>121136</v>
      </c>
      <c r="J2513" s="42" t="s">
        <v>9786</v>
      </c>
      <c r="K2513" s="42">
        <v>21</v>
      </c>
      <c r="L2513" s="42" t="s">
        <v>9501</v>
      </c>
      <c r="M2513" s="44">
        <v>212</v>
      </c>
      <c r="N2513" s="42" t="s">
        <v>9789</v>
      </c>
      <c r="O2513" s="42">
        <v>102</v>
      </c>
      <c r="P2513" s="42" t="s">
        <v>9794</v>
      </c>
      <c r="Q2513" s="42">
        <v>2</v>
      </c>
      <c r="R2513" s="45" t="s">
        <v>8867</v>
      </c>
    </row>
    <row r="2514" spans="1:18" ht="14.1" customHeight="1">
      <c r="A2514" s="42" t="str">
        <f t="shared" si="27"/>
        <v>21212</v>
      </c>
      <c r="B2514" s="42" t="str">
        <f t="shared" si="28"/>
        <v>21212102</v>
      </c>
      <c r="C2514" s="42" t="str">
        <f t="shared" si="29"/>
        <v>212121023</v>
      </c>
      <c r="I2514" s="42">
        <v>121137</v>
      </c>
      <c r="J2514" s="42" t="s">
        <v>9787</v>
      </c>
      <c r="K2514" s="42">
        <v>21</v>
      </c>
      <c r="L2514" s="42" t="s">
        <v>9501</v>
      </c>
      <c r="M2514" s="44">
        <v>212</v>
      </c>
      <c r="N2514" s="42" t="s">
        <v>9789</v>
      </c>
      <c r="O2514" s="42">
        <v>102</v>
      </c>
      <c r="P2514" s="42" t="s">
        <v>9794</v>
      </c>
      <c r="Q2514" s="42">
        <v>3</v>
      </c>
      <c r="R2514" s="45" t="s">
        <v>9075</v>
      </c>
    </row>
    <row r="2515" spans="1:18" ht="14.1" customHeight="1">
      <c r="A2515" s="42" t="str">
        <f t="shared" si="27"/>
        <v>21212</v>
      </c>
      <c r="B2515" s="42" t="str">
        <f t="shared" si="28"/>
        <v>21212102</v>
      </c>
      <c r="C2515" s="42" t="str">
        <f t="shared" si="29"/>
        <v>2121210219</v>
      </c>
      <c r="I2515" s="42">
        <v>121138</v>
      </c>
      <c r="J2515" s="42" t="s">
        <v>9788</v>
      </c>
      <c r="K2515" s="42">
        <v>21</v>
      </c>
      <c r="L2515" s="42" t="s">
        <v>9501</v>
      </c>
      <c r="M2515" s="44">
        <v>212</v>
      </c>
      <c r="N2515" s="42" t="s">
        <v>9789</v>
      </c>
      <c r="O2515" s="42">
        <v>102</v>
      </c>
      <c r="P2515" s="42" t="s">
        <v>9794</v>
      </c>
      <c r="Q2515" s="42">
        <v>19</v>
      </c>
      <c r="R2515" s="45" t="s">
        <v>1479</v>
      </c>
    </row>
    <row r="2516" spans="1:18" ht="14.1" customHeight="1">
      <c r="A2516" s="42" t="str">
        <f t="shared" si="27"/>
        <v>21212</v>
      </c>
      <c r="B2516" s="42" t="str">
        <f t="shared" si="28"/>
        <v>21212103</v>
      </c>
      <c r="C2516" s="42" t="str">
        <f t="shared" si="29"/>
        <v>212121031</v>
      </c>
      <c r="I2516" s="42">
        <v>121139</v>
      </c>
      <c r="J2516" s="42" t="s">
        <v>9792</v>
      </c>
      <c r="K2516" s="42">
        <v>21</v>
      </c>
      <c r="L2516" s="42" t="s">
        <v>9501</v>
      </c>
      <c r="M2516" s="44">
        <v>212</v>
      </c>
      <c r="N2516" s="42" t="s">
        <v>9789</v>
      </c>
      <c r="O2516" s="42">
        <v>103</v>
      </c>
      <c r="P2516" s="42" t="s">
        <v>1836</v>
      </c>
      <c r="Q2516" s="42">
        <v>1</v>
      </c>
      <c r="R2516" s="45" t="s">
        <v>3007</v>
      </c>
    </row>
    <row r="2517" spans="1:18" ht="14.1" customHeight="1">
      <c r="A2517" s="42" t="str">
        <f t="shared" si="27"/>
        <v>21212</v>
      </c>
      <c r="B2517" s="42" t="str">
        <f t="shared" si="28"/>
        <v>21212103</v>
      </c>
      <c r="C2517" s="42" t="str">
        <f t="shared" si="29"/>
        <v>212121032</v>
      </c>
      <c r="I2517" s="42">
        <v>121140</v>
      </c>
      <c r="J2517" s="42" t="s">
        <v>9793</v>
      </c>
      <c r="K2517" s="42">
        <v>21</v>
      </c>
      <c r="L2517" s="42" t="s">
        <v>9501</v>
      </c>
      <c r="M2517" s="44">
        <v>212</v>
      </c>
      <c r="N2517" s="42" t="s">
        <v>9789</v>
      </c>
      <c r="O2517" s="42">
        <v>103</v>
      </c>
      <c r="P2517" s="42" t="s">
        <v>1836</v>
      </c>
      <c r="Q2517" s="42">
        <v>2</v>
      </c>
      <c r="R2517" s="45" t="s">
        <v>7058</v>
      </c>
    </row>
    <row r="2518" spans="1:18" ht="14.1" customHeight="1">
      <c r="A2518" s="42" t="str">
        <f t="shared" si="27"/>
        <v>21212</v>
      </c>
      <c r="B2518" s="42" t="str">
        <f t="shared" si="28"/>
        <v>21212103</v>
      </c>
      <c r="C2518" s="42" t="str">
        <f t="shared" si="29"/>
        <v>212121033</v>
      </c>
      <c r="I2518" s="42">
        <v>121141</v>
      </c>
      <c r="J2518" s="42" t="s">
        <v>9796</v>
      </c>
      <c r="K2518" s="42">
        <v>21</v>
      </c>
      <c r="L2518" s="42" t="s">
        <v>9501</v>
      </c>
      <c r="M2518" s="44">
        <v>212</v>
      </c>
      <c r="N2518" s="42" t="s">
        <v>9789</v>
      </c>
      <c r="O2518" s="42">
        <v>103</v>
      </c>
      <c r="P2518" s="42" t="s">
        <v>1836</v>
      </c>
      <c r="Q2518" s="42">
        <v>3</v>
      </c>
      <c r="R2518" s="45" t="s">
        <v>9802</v>
      </c>
    </row>
    <row r="2519" spans="1:18" ht="14.1" customHeight="1">
      <c r="A2519" s="42" t="str">
        <f t="shared" si="27"/>
        <v>21212</v>
      </c>
      <c r="B2519" s="42" t="str">
        <f t="shared" si="28"/>
        <v>21212103</v>
      </c>
      <c r="C2519" s="42" t="str">
        <f t="shared" si="29"/>
        <v>212121034</v>
      </c>
      <c r="I2519" s="42">
        <v>121142</v>
      </c>
      <c r="J2519" s="42" t="s">
        <v>9797</v>
      </c>
      <c r="K2519" s="42">
        <v>21</v>
      </c>
      <c r="L2519" s="42" t="s">
        <v>9501</v>
      </c>
      <c r="M2519" s="44">
        <v>212</v>
      </c>
      <c r="N2519" s="42" t="s">
        <v>9789</v>
      </c>
      <c r="O2519" s="42">
        <v>103</v>
      </c>
      <c r="P2519" s="42" t="s">
        <v>1836</v>
      </c>
      <c r="Q2519" s="42">
        <v>4</v>
      </c>
      <c r="R2519" s="45" t="s">
        <v>9804</v>
      </c>
    </row>
    <row r="2520" spans="1:18" ht="14.1" customHeight="1">
      <c r="A2520" s="42" t="str">
        <f t="shared" si="27"/>
        <v>21212</v>
      </c>
      <c r="B2520" s="42" t="str">
        <f t="shared" si="28"/>
        <v>21212103</v>
      </c>
      <c r="C2520" s="42" t="str">
        <f t="shared" si="29"/>
        <v>212121035</v>
      </c>
      <c r="I2520" s="42">
        <v>121143</v>
      </c>
      <c r="J2520" s="42" t="s">
        <v>9798</v>
      </c>
      <c r="K2520" s="42">
        <v>21</v>
      </c>
      <c r="L2520" s="42" t="s">
        <v>9501</v>
      </c>
      <c r="M2520" s="44">
        <v>212</v>
      </c>
      <c r="N2520" s="42" t="s">
        <v>9789</v>
      </c>
      <c r="O2520" s="42">
        <v>103</v>
      </c>
      <c r="P2520" s="42" t="s">
        <v>1836</v>
      </c>
      <c r="Q2520" s="42">
        <v>5</v>
      </c>
      <c r="R2520" s="45" t="s">
        <v>4161</v>
      </c>
    </row>
    <row r="2521" spans="1:18" ht="14.1" customHeight="1">
      <c r="A2521" s="42" t="str">
        <f t="shared" si="27"/>
        <v>21212</v>
      </c>
      <c r="B2521" s="42" t="str">
        <f t="shared" si="28"/>
        <v>21212103</v>
      </c>
      <c r="C2521" s="42" t="str">
        <f t="shared" si="29"/>
        <v>212121036</v>
      </c>
      <c r="I2521" s="42">
        <v>121144</v>
      </c>
      <c r="J2521" s="42" t="s">
        <v>9799</v>
      </c>
      <c r="K2521" s="42">
        <v>21</v>
      </c>
      <c r="L2521" s="42" t="s">
        <v>9501</v>
      </c>
      <c r="M2521" s="44">
        <v>212</v>
      </c>
      <c r="N2521" s="42" t="s">
        <v>9789</v>
      </c>
      <c r="O2521" s="42">
        <v>103</v>
      </c>
      <c r="P2521" s="42" t="s">
        <v>1836</v>
      </c>
      <c r="Q2521" s="42">
        <v>6</v>
      </c>
      <c r="R2521" s="45" t="s">
        <v>9807</v>
      </c>
    </row>
    <row r="2522" spans="1:18" ht="14.1" customHeight="1">
      <c r="A2522" s="42" t="str">
        <f t="shared" si="27"/>
        <v>21212</v>
      </c>
      <c r="B2522" s="42" t="str">
        <f t="shared" si="28"/>
        <v>21212103</v>
      </c>
      <c r="C2522" s="42" t="str">
        <f t="shared" si="29"/>
        <v>212121037</v>
      </c>
      <c r="I2522" s="42">
        <v>121145</v>
      </c>
      <c r="J2522" s="42" t="s">
        <v>9800</v>
      </c>
      <c r="K2522" s="42">
        <v>21</v>
      </c>
      <c r="L2522" s="42" t="s">
        <v>9501</v>
      </c>
      <c r="M2522" s="44">
        <v>212</v>
      </c>
      <c r="N2522" s="42" t="s">
        <v>9789</v>
      </c>
      <c r="O2522" s="42">
        <v>103</v>
      </c>
      <c r="P2522" s="42" t="s">
        <v>1836</v>
      </c>
      <c r="Q2522" s="42">
        <v>7</v>
      </c>
      <c r="R2522" s="45" t="s">
        <v>9809</v>
      </c>
    </row>
    <row r="2523" spans="1:18" ht="14.1" customHeight="1">
      <c r="A2523" s="42" t="str">
        <f t="shared" si="27"/>
        <v>21212</v>
      </c>
      <c r="B2523" s="42" t="str">
        <f t="shared" si="28"/>
        <v>21212103</v>
      </c>
      <c r="C2523" s="42" t="str">
        <f t="shared" si="29"/>
        <v>2121210319</v>
      </c>
      <c r="I2523" s="42">
        <v>121146</v>
      </c>
      <c r="J2523" s="42" t="s">
        <v>9801</v>
      </c>
      <c r="K2523" s="42">
        <v>21</v>
      </c>
      <c r="L2523" s="42" t="s">
        <v>9501</v>
      </c>
      <c r="M2523" s="44">
        <v>212</v>
      </c>
      <c r="N2523" s="42" t="s">
        <v>9789</v>
      </c>
      <c r="O2523" s="42">
        <v>103</v>
      </c>
      <c r="P2523" s="42" t="s">
        <v>1836</v>
      </c>
      <c r="Q2523" s="42">
        <v>19</v>
      </c>
      <c r="R2523" s="45" t="s">
        <v>1479</v>
      </c>
    </row>
    <row r="2524" spans="1:18" ht="14.1" customHeight="1">
      <c r="A2524" s="42" t="str">
        <f t="shared" si="27"/>
        <v>21212</v>
      </c>
      <c r="B2524" s="42" t="str">
        <f t="shared" si="28"/>
        <v>21212104</v>
      </c>
      <c r="C2524" s="42" t="str">
        <f t="shared" si="29"/>
        <v>212121041</v>
      </c>
      <c r="I2524" s="42">
        <v>121147</v>
      </c>
      <c r="J2524" s="42" t="s">
        <v>9803</v>
      </c>
      <c r="K2524" s="42">
        <v>21</v>
      </c>
      <c r="L2524" s="42" t="s">
        <v>9501</v>
      </c>
      <c r="M2524" s="44">
        <v>212</v>
      </c>
      <c r="N2524" s="42" t="s">
        <v>9789</v>
      </c>
      <c r="O2524" s="42">
        <v>104</v>
      </c>
      <c r="P2524" s="42" t="s">
        <v>3321</v>
      </c>
      <c r="Q2524" s="42">
        <v>1</v>
      </c>
      <c r="R2524" s="45" t="s">
        <v>4235</v>
      </c>
    </row>
    <row r="2525" spans="1:18" ht="14.1" customHeight="1">
      <c r="A2525" s="42" t="str">
        <f t="shared" si="27"/>
        <v>21212</v>
      </c>
      <c r="B2525" s="42" t="str">
        <f t="shared" si="28"/>
        <v>21212104</v>
      </c>
      <c r="C2525" s="42" t="str">
        <f t="shared" si="29"/>
        <v>212121042</v>
      </c>
      <c r="I2525" s="42">
        <v>121148</v>
      </c>
      <c r="J2525" s="42" t="s">
        <v>9805</v>
      </c>
      <c r="K2525" s="42">
        <v>21</v>
      </c>
      <c r="L2525" s="42" t="s">
        <v>9501</v>
      </c>
      <c r="M2525" s="44">
        <v>212</v>
      </c>
      <c r="N2525" s="42" t="s">
        <v>9789</v>
      </c>
      <c r="O2525" s="42">
        <v>104</v>
      </c>
      <c r="P2525" s="42" t="s">
        <v>3321</v>
      </c>
      <c r="Q2525" s="42">
        <v>2</v>
      </c>
      <c r="R2525" s="45" t="s">
        <v>3960</v>
      </c>
    </row>
    <row r="2526" spans="1:18" ht="14.1" customHeight="1">
      <c r="A2526" s="42" t="str">
        <f t="shared" si="27"/>
        <v>21212</v>
      </c>
      <c r="B2526" s="42" t="str">
        <f t="shared" si="28"/>
        <v>21212104</v>
      </c>
      <c r="C2526" s="42" t="str">
        <f t="shared" si="29"/>
        <v>212121043</v>
      </c>
      <c r="I2526" s="42">
        <v>121149</v>
      </c>
      <c r="J2526" s="42" t="s">
        <v>9806</v>
      </c>
      <c r="K2526" s="42">
        <v>21</v>
      </c>
      <c r="L2526" s="42" t="s">
        <v>9501</v>
      </c>
      <c r="M2526" s="44">
        <v>212</v>
      </c>
      <c r="N2526" s="42" t="s">
        <v>9789</v>
      </c>
      <c r="O2526" s="42">
        <v>104</v>
      </c>
      <c r="P2526" s="42" t="s">
        <v>3321</v>
      </c>
      <c r="Q2526" s="42">
        <v>3</v>
      </c>
      <c r="R2526" s="45" t="s">
        <v>9814</v>
      </c>
    </row>
    <row r="2527" spans="1:18" ht="14.1" customHeight="1">
      <c r="A2527" s="42" t="str">
        <f t="shared" si="27"/>
        <v>21212</v>
      </c>
      <c r="B2527" s="42" t="str">
        <f t="shared" si="28"/>
        <v>21212104</v>
      </c>
      <c r="C2527" s="42" t="str">
        <f t="shared" si="29"/>
        <v>212121044</v>
      </c>
      <c r="I2527" s="42">
        <v>121150</v>
      </c>
      <c r="J2527" s="42" t="s">
        <v>9808</v>
      </c>
      <c r="K2527" s="42">
        <v>21</v>
      </c>
      <c r="L2527" s="42" t="s">
        <v>9501</v>
      </c>
      <c r="M2527" s="44">
        <v>212</v>
      </c>
      <c r="N2527" s="42" t="s">
        <v>9789</v>
      </c>
      <c r="O2527" s="42">
        <v>104</v>
      </c>
      <c r="P2527" s="42" t="s">
        <v>3321</v>
      </c>
      <c r="Q2527" s="42">
        <v>4</v>
      </c>
      <c r="R2527" s="45" t="s">
        <v>4756</v>
      </c>
    </row>
    <row r="2528" spans="1:18" ht="14.1" customHeight="1">
      <c r="A2528" s="42" t="str">
        <f t="shared" si="27"/>
        <v>21212</v>
      </c>
      <c r="B2528" s="42" t="str">
        <f t="shared" si="28"/>
        <v>21212104</v>
      </c>
      <c r="C2528" s="42" t="str">
        <f t="shared" si="29"/>
        <v>212121045</v>
      </c>
      <c r="I2528" s="42">
        <v>121151</v>
      </c>
      <c r="J2528" s="42" t="s">
        <v>9810</v>
      </c>
      <c r="K2528" s="42">
        <v>21</v>
      </c>
      <c r="L2528" s="42" t="s">
        <v>9501</v>
      </c>
      <c r="M2528" s="44">
        <v>212</v>
      </c>
      <c r="N2528" s="42" t="s">
        <v>9789</v>
      </c>
      <c r="O2528" s="42">
        <v>104</v>
      </c>
      <c r="P2528" s="42" t="s">
        <v>3321</v>
      </c>
      <c r="Q2528" s="42">
        <v>5</v>
      </c>
      <c r="R2528" s="45" t="s">
        <v>9817</v>
      </c>
    </row>
    <row r="2529" spans="1:18" ht="14.1" customHeight="1">
      <c r="A2529" s="42" t="str">
        <f t="shared" si="27"/>
        <v>21212</v>
      </c>
      <c r="B2529" s="42" t="str">
        <f t="shared" si="28"/>
        <v>21212104</v>
      </c>
      <c r="C2529" s="42" t="str">
        <f t="shared" si="29"/>
        <v>212121046</v>
      </c>
      <c r="I2529" s="42">
        <v>121152</v>
      </c>
      <c r="J2529" s="42" t="s">
        <v>9811</v>
      </c>
      <c r="K2529" s="42">
        <v>21</v>
      </c>
      <c r="L2529" s="42" t="s">
        <v>9501</v>
      </c>
      <c r="M2529" s="44">
        <v>212</v>
      </c>
      <c r="N2529" s="42" t="s">
        <v>9789</v>
      </c>
      <c r="O2529" s="42">
        <v>104</v>
      </c>
      <c r="P2529" s="42" t="s">
        <v>3321</v>
      </c>
      <c r="Q2529" s="42">
        <v>6</v>
      </c>
      <c r="R2529" s="45" t="s">
        <v>9050</v>
      </c>
    </row>
    <row r="2530" spans="1:18" ht="14.1" customHeight="1">
      <c r="A2530" s="42" t="str">
        <f t="shared" si="27"/>
        <v>21212</v>
      </c>
      <c r="B2530" s="42" t="str">
        <f t="shared" si="28"/>
        <v>21212104</v>
      </c>
      <c r="C2530" s="42" t="str">
        <f t="shared" si="29"/>
        <v>212121047</v>
      </c>
      <c r="I2530" s="42">
        <v>121153</v>
      </c>
      <c r="J2530" s="42" t="s">
        <v>9812</v>
      </c>
      <c r="K2530" s="42">
        <v>21</v>
      </c>
      <c r="L2530" s="42" t="s">
        <v>9501</v>
      </c>
      <c r="M2530" s="44">
        <v>212</v>
      </c>
      <c r="N2530" s="42" t="s">
        <v>9789</v>
      </c>
      <c r="O2530" s="42">
        <v>104</v>
      </c>
      <c r="P2530" s="42" t="s">
        <v>3321</v>
      </c>
      <c r="Q2530" s="42">
        <v>7</v>
      </c>
      <c r="R2530" s="45" t="s">
        <v>9820</v>
      </c>
    </row>
    <row r="2531" spans="1:18" ht="14.1" customHeight="1">
      <c r="A2531" s="42" t="str">
        <f t="shared" si="27"/>
        <v>21212</v>
      </c>
      <c r="B2531" s="42" t="str">
        <f t="shared" si="28"/>
        <v>21212104</v>
      </c>
      <c r="C2531" s="42" t="str">
        <f t="shared" si="29"/>
        <v>212121048</v>
      </c>
      <c r="I2531" s="42">
        <v>121154</v>
      </c>
      <c r="J2531" s="42" t="s">
        <v>9813</v>
      </c>
      <c r="K2531" s="42">
        <v>21</v>
      </c>
      <c r="L2531" s="42" t="s">
        <v>9501</v>
      </c>
      <c r="M2531" s="44">
        <v>212</v>
      </c>
      <c r="N2531" s="42" t="s">
        <v>9789</v>
      </c>
      <c r="O2531" s="42">
        <v>104</v>
      </c>
      <c r="P2531" s="42" t="s">
        <v>3321</v>
      </c>
      <c r="Q2531" s="42">
        <v>8</v>
      </c>
      <c r="R2531" s="45" t="s">
        <v>3984</v>
      </c>
    </row>
    <row r="2532" spans="1:18" ht="14.1" customHeight="1">
      <c r="A2532" s="42" t="str">
        <f t="shared" si="27"/>
        <v>21212</v>
      </c>
      <c r="B2532" s="42" t="str">
        <f t="shared" si="28"/>
        <v>21212104</v>
      </c>
      <c r="C2532" s="42" t="str">
        <f t="shared" si="29"/>
        <v>212121049</v>
      </c>
      <c r="I2532" s="42">
        <v>121155</v>
      </c>
      <c r="J2532" s="42" t="s">
        <v>9815</v>
      </c>
      <c r="K2532" s="42">
        <v>21</v>
      </c>
      <c r="L2532" s="42" t="s">
        <v>9501</v>
      </c>
      <c r="M2532" s="44">
        <v>212</v>
      </c>
      <c r="N2532" s="42" t="s">
        <v>9789</v>
      </c>
      <c r="O2532" s="42">
        <v>104</v>
      </c>
      <c r="P2532" s="42" t="s">
        <v>3321</v>
      </c>
      <c r="Q2532" s="42">
        <v>9</v>
      </c>
      <c r="R2532" s="45" t="s">
        <v>9823</v>
      </c>
    </row>
    <row r="2533" spans="1:18" ht="14.1" customHeight="1">
      <c r="A2533" s="42" t="str">
        <f t="shared" si="27"/>
        <v>21212</v>
      </c>
      <c r="B2533" s="42" t="str">
        <f t="shared" si="28"/>
        <v>21212104</v>
      </c>
      <c r="C2533" s="42" t="str">
        <f t="shared" si="29"/>
        <v>2121210419</v>
      </c>
      <c r="I2533" s="42">
        <v>121156</v>
      </c>
      <c r="J2533" s="42" t="s">
        <v>9816</v>
      </c>
      <c r="K2533" s="42">
        <v>21</v>
      </c>
      <c r="L2533" s="42" t="s">
        <v>9501</v>
      </c>
      <c r="M2533" s="44">
        <v>212</v>
      </c>
      <c r="N2533" s="42" t="s">
        <v>9789</v>
      </c>
      <c r="O2533" s="42">
        <v>104</v>
      </c>
      <c r="P2533" s="42" t="s">
        <v>3321</v>
      </c>
      <c r="Q2533" s="42">
        <v>19</v>
      </c>
      <c r="R2533" s="45" t="s">
        <v>1479</v>
      </c>
    </row>
    <row r="2534" spans="1:18" ht="14.1" customHeight="1">
      <c r="A2534" s="42" t="str">
        <f t="shared" si="27"/>
        <v>21212</v>
      </c>
      <c r="B2534" s="42" t="str">
        <f t="shared" si="28"/>
        <v>21212105</v>
      </c>
      <c r="C2534" s="42" t="str">
        <f t="shared" si="29"/>
        <v>212121051</v>
      </c>
      <c r="I2534" s="42">
        <v>121157</v>
      </c>
      <c r="J2534" s="42" t="s">
        <v>9818</v>
      </c>
      <c r="K2534" s="42">
        <v>21</v>
      </c>
      <c r="L2534" s="42" t="s">
        <v>9501</v>
      </c>
      <c r="M2534" s="44">
        <v>212</v>
      </c>
      <c r="N2534" s="42" t="s">
        <v>9789</v>
      </c>
      <c r="O2534" s="42">
        <v>105</v>
      </c>
      <c r="P2534" s="42" t="s">
        <v>9826</v>
      </c>
      <c r="Q2534" s="42">
        <v>1</v>
      </c>
      <c r="R2534" s="45" t="s">
        <v>3109</v>
      </c>
    </row>
    <row r="2535" spans="1:18" ht="14.1" customHeight="1">
      <c r="A2535" s="42" t="str">
        <f t="shared" si="27"/>
        <v>21212</v>
      </c>
      <c r="B2535" s="42" t="str">
        <f t="shared" si="28"/>
        <v>21212105</v>
      </c>
      <c r="C2535" s="42" t="str">
        <f t="shared" si="29"/>
        <v>212121052</v>
      </c>
      <c r="I2535" s="42">
        <v>121158</v>
      </c>
      <c r="J2535" s="42" t="s">
        <v>9819</v>
      </c>
      <c r="K2535" s="42">
        <v>21</v>
      </c>
      <c r="L2535" s="42" t="s">
        <v>9501</v>
      </c>
      <c r="M2535" s="44">
        <v>212</v>
      </c>
      <c r="N2535" s="42" t="s">
        <v>9789</v>
      </c>
      <c r="O2535" s="42">
        <v>105</v>
      </c>
      <c r="P2535" s="42" t="s">
        <v>9826</v>
      </c>
      <c r="Q2535" s="42">
        <v>2</v>
      </c>
      <c r="R2535" s="45" t="s">
        <v>3115</v>
      </c>
    </row>
    <row r="2536" spans="1:18" ht="14.1" customHeight="1">
      <c r="A2536" s="42" t="str">
        <f t="shared" si="27"/>
        <v>21212</v>
      </c>
      <c r="B2536" s="42" t="str">
        <f t="shared" si="28"/>
        <v>21212105</v>
      </c>
      <c r="C2536" s="42" t="str">
        <f t="shared" si="29"/>
        <v>212121053</v>
      </c>
      <c r="I2536" s="42">
        <v>121159</v>
      </c>
      <c r="J2536" s="42" t="s">
        <v>9821</v>
      </c>
      <c r="K2536" s="42">
        <v>21</v>
      </c>
      <c r="L2536" s="42" t="s">
        <v>9501</v>
      </c>
      <c r="M2536" s="44">
        <v>212</v>
      </c>
      <c r="N2536" s="42" t="s">
        <v>9789</v>
      </c>
      <c r="O2536" s="42">
        <v>105</v>
      </c>
      <c r="P2536" s="42" t="s">
        <v>9826</v>
      </c>
      <c r="Q2536" s="42">
        <v>3</v>
      </c>
      <c r="R2536" s="45" t="s">
        <v>4382</v>
      </c>
    </row>
    <row r="2537" spans="1:18" ht="14.1" customHeight="1">
      <c r="A2537" s="42" t="str">
        <f t="shared" si="27"/>
        <v>21212</v>
      </c>
      <c r="B2537" s="42" t="str">
        <f t="shared" si="28"/>
        <v>21212105</v>
      </c>
      <c r="C2537" s="42" t="str">
        <f t="shared" si="29"/>
        <v>212121054</v>
      </c>
      <c r="I2537" s="42">
        <v>121160</v>
      </c>
      <c r="J2537" s="42" t="s">
        <v>9822</v>
      </c>
      <c r="K2537" s="42">
        <v>21</v>
      </c>
      <c r="L2537" s="42" t="s">
        <v>9501</v>
      </c>
      <c r="M2537" s="44">
        <v>212</v>
      </c>
      <c r="N2537" s="42" t="s">
        <v>9789</v>
      </c>
      <c r="O2537" s="42">
        <v>105</v>
      </c>
      <c r="P2537" s="42" t="s">
        <v>9826</v>
      </c>
      <c r="Q2537" s="42">
        <v>4</v>
      </c>
      <c r="R2537" s="45" t="s">
        <v>7087</v>
      </c>
    </row>
    <row r="2538" spans="1:18" ht="14.1" customHeight="1">
      <c r="A2538" s="42" t="str">
        <f t="shared" si="27"/>
        <v>21212</v>
      </c>
      <c r="B2538" s="42" t="str">
        <f t="shared" si="28"/>
        <v>21212105</v>
      </c>
      <c r="C2538" s="42" t="str">
        <f t="shared" si="29"/>
        <v>212121055</v>
      </c>
      <c r="I2538" s="42">
        <v>121161</v>
      </c>
      <c r="J2538" s="42" t="s">
        <v>9824</v>
      </c>
      <c r="K2538" s="42">
        <v>21</v>
      </c>
      <c r="L2538" s="42" t="s">
        <v>9501</v>
      </c>
      <c r="M2538" s="44">
        <v>212</v>
      </c>
      <c r="N2538" s="42" t="s">
        <v>9789</v>
      </c>
      <c r="O2538" s="42">
        <v>105</v>
      </c>
      <c r="P2538" s="42" t="s">
        <v>9826</v>
      </c>
      <c r="Q2538" s="42">
        <v>5</v>
      </c>
      <c r="R2538" s="45" t="s">
        <v>3174</v>
      </c>
    </row>
    <row r="2539" spans="1:18" ht="14.1" customHeight="1">
      <c r="A2539" s="42" t="str">
        <f t="shared" si="27"/>
        <v>21212</v>
      </c>
      <c r="B2539" s="42" t="str">
        <f t="shared" si="28"/>
        <v>21212105</v>
      </c>
      <c r="C2539" s="42" t="str">
        <f t="shared" si="29"/>
        <v>2121210519</v>
      </c>
      <c r="I2539" s="42">
        <v>121162</v>
      </c>
      <c r="J2539" s="42" t="s">
        <v>9825</v>
      </c>
      <c r="K2539" s="42">
        <v>21</v>
      </c>
      <c r="L2539" s="42" t="s">
        <v>9501</v>
      </c>
      <c r="M2539" s="44">
        <v>212</v>
      </c>
      <c r="N2539" s="42" t="s">
        <v>9789</v>
      </c>
      <c r="O2539" s="42">
        <v>105</v>
      </c>
      <c r="P2539" s="42" t="s">
        <v>9826</v>
      </c>
      <c r="Q2539" s="42">
        <v>19</v>
      </c>
      <c r="R2539" s="45" t="s">
        <v>1479</v>
      </c>
    </row>
    <row r="2540" spans="1:18" ht="14.1" customHeight="1">
      <c r="A2540" s="42" t="str">
        <f t="shared" si="27"/>
        <v>21212</v>
      </c>
      <c r="B2540" s="42" t="str">
        <f t="shared" si="28"/>
        <v>21212106</v>
      </c>
      <c r="C2540" s="42" t="str">
        <f t="shared" si="29"/>
        <v>212121061</v>
      </c>
      <c r="I2540" s="42">
        <v>121163</v>
      </c>
      <c r="J2540" s="42" t="s">
        <v>9827</v>
      </c>
      <c r="K2540" s="42">
        <v>21</v>
      </c>
      <c r="L2540" s="42" t="s">
        <v>9501</v>
      </c>
      <c r="M2540" s="44">
        <v>212</v>
      </c>
      <c r="N2540" s="42" t="s">
        <v>9789</v>
      </c>
      <c r="O2540" s="42">
        <v>106</v>
      </c>
      <c r="P2540" s="42" t="s">
        <v>9833</v>
      </c>
      <c r="Q2540" s="42">
        <v>1</v>
      </c>
      <c r="R2540" s="45" t="s">
        <v>9834</v>
      </c>
    </row>
    <row r="2541" spans="1:18" ht="14.1" customHeight="1">
      <c r="A2541" s="42" t="str">
        <f t="shared" si="27"/>
        <v>21212</v>
      </c>
      <c r="B2541" s="42" t="str">
        <f t="shared" si="28"/>
        <v>21212106</v>
      </c>
      <c r="C2541" s="42" t="str">
        <f t="shared" si="29"/>
        <v>212121062</v>
      </c>
      <c r="I2541" s="42">
        <v>121164</v>
      </c>
      <c r="J2541" s="42" t="s">
        <v>9828</v>
      </c>
      <c r="K2541" s="42">
        <v>21</v>
      </c>
      <c r="L2541" s="42" t="s">
        <v>9501</v>
      </c>
      <c r="M2541" s="44">
        <v>212</v>
      </c>
      <c r="N2541" s="42" t="s">
        <v>9789</v>
      </c>
      <c r="O2541" s="42">
        <v>106</v>
      </c>
      <c r="P2541" s="42" t="s">
        <v>9833</v>
      </c>
      <c r="Q2541" s="42">
        <v>2</v>
      </c>
      <c r="R2541" s="45" t="s">
        <v>9836</v>
      </c>
    </row>
    <row r="2542" spans="1:18" ht="14.1" customHeight="1">
      <c r="A2542" s="42" t="str">
        <f t="shared" si="27"/>
        <v>21212</v>
      </c>
      <c r="B2542" s="42" t="str">
        <f t="shared" si="28"/>
        <v>21212106</v>
      </c>
      <c r="C2542" s="42" t="str">
        <f t="shared" si="29"/>
        <v>212121063</v>
      </c>
      <c r="I2542" s="42">
        <v>121165</v>
      </c>
      <c r="J2542" s="42" t="s">
        <v>9829</v>
      </c>
      <c r="K2542" s="42">
        <v>21</v>
      </c>
      <c r="L2542" s="42" t="s">
        <v>9501</v>
      </c>
      <c r="M2542" s="44">
        <v>212</v>
      </c>
      <c r="N2542" s="42" t="s">
        <v>9789</v>
      </c>
      <c r="O2542" s="42">
        <v>106</v>
      </c>
      <c r="P2542" s="42" t="s">
        <v>9833</v>
      </c>
      <c r="Q2542" s="42">
        <v>3</v>
      </c>
      <c r="R2542" s="45" t="s">
        <v>4382</v>
      </c>
    </row>
    <row r="2543" spans="1:18" ht="14.1" customHeight="1">
      <c r="A2543" s="42" t="str">
        <f t="shared" si="27"/>
        <v>21212</v>
      </c>
      <c r="B2543" s="42" t="str">
        <f t="shared" si="28"/>
        <v>21212106</v>
      </c>
      <c r="C2543" s="42" t="str">
        <f t="shared" si="29"/>
        <v>212121064</v>
      </c>
      <c r="I2543" s="42">
        <v>121166</v>
      </c>
      <c r="J2543" s="42" t="s">
        <v>9830</v>
      </c>
      <c r="K2543" s="42">
        <v>21</v>
      </c>
      <c r="L2543" s="42" t="s">
        <v>9501</v>
      </c>
      <c r="M2543" s="44">
        <v>212</v>
      </c>
      <c r="N2543" s="42" t="s">
        <v>9789</v>
      </c>
      <c r="O2543" s="42">
        <v>106</v>
      </c>
      <c r="P2543" s="42" t="s">
        <v>9833</v>
      </c>
      <c r="Q2543" s="42">
        <v>4</v>
      </c>
      <c r="R2543" s="45" t="s">
        <v>4185</v>
      </c>
    </row>
    <row r="2544" spans="1:18" ht="14.1" customHeight="1">
      <c r="A2544" s="42" t="str">
        <f t="shared" si="27"/>
        <v>21212</v>
      </c>
      <c r="B2544" s="42" t="str">
        <f t="shared" si="28"/>
        <v>21212106</v>
      </c>
      <c r="C2544" s="42" t="str">
        <f t="shared" si="29"/>
        <v>212121065</v>
      </c>
      <c r="I2544" s="42">
        <v>121167</v>
      </c>
      <c r="J2544" s="42" t="s">
        <v>9831</v>
      </c>
      <c r="K2544" s="42">
        <v>21</v>
      </c>
      <c r="L2544" s="42" t="s">
        <v>9501</v>
      </c>
      <c r="M2544" s="44">
        <v>212</v>
      </c>
      <c r="N2544" s="42" t="s">
        <v>9789</v>
      </c>
      <c r="O2544" s="42">
        <v>106</v>
      </c>
      <c r="P2544" s="42" t="s">
        <v>9833</v>
      </c>
      <c r="Q2544" s="42">
        <v>5</v>
      </c>
      <c r="R2544" s="45" t="s">
        <v>9840</v>
      </c>
    </row>
    <row r="2545" spans="1:18" ht="14.1" customHeight="1">
      <c r="A2545" s="42" t="str">
        <f t="shared" si="27"/>
        <v>21212</v>
      </c>
      <c r="B2545" s="42" t="str">
        <f t="shared" si="28"/>
        <v>21212106</v>
      </c>
      <c r="C2545" s="42" t="str">
        <f t="shared" si="29"/>
        <v>212121066</v>
      </c>
      <c r="I2545" s="42">
        <v>121168</v>
      </c>
      <c r="J2545" s="42" t="s">
        <v>9832</v>
      </c>
      <c r="K2545" s="42">
        <v>21</v>
      </c>
      <c r="L2545" s="42" t="s">
        <v>9501</v>
      </c>
      <c r="M2545" s="44">
        <v>212</v>
      </c>
      <c r="N2545" s="42" t="s">
        <v>9789</v>
      </c>
      <c r="O2545" s="42">
        <v>106</v>
      </c>
      <c r="P2545" s="42" t="s">
        <v>9833</v>
      </c>
      <c r="Q2545" s="42">
        <v>6</v>
      </c>
      <c r="R2545" s="45" t="s">
        <v>3252</v>
      </c>
    </row>
    <row r="2546" spans="1:18" ht="14.1" customHeight="1">
      <c r="A2546" s="42" t="str">
        <f t="shared" si="27"/>
        <v>21212</v>
      </c>
      <c r="B2546" s="42" t="str">
        <f t="shared" si="28"/>
        <v>21212106</v>
      </c>
      <c r="C2546" s="42" t="str">
        <f t="shared" si="29"/>
        <v>2121210619</v>
      </c>
      <c r="I2546" s="42">
        <v>121169</v>
      </c>
      <c r="J2546" s="42" t="s">
        <v>9835</v>
      </c>
      <c r="K2546" s="42">
        <v>21</v>
      </c>
      <c r="L2546" s="42" t="s">
        <v>9501</v>
      </c>
      <c r="M2546" s="44">
        <v>212</v>
      </c>
      <c r="N2546" s="42" t="s">
        <v>9789</v>
      </c>
      <c r="O2546" s="42">
        <v>106</v>
      </c>
      <c r="P2546" s="42" t="s">
        <v>9833</v>
      </c>
      <c r="Q2546" s="42">
        <v>19</v>
      </c>
      <c r="R2546" s="45" t="s">
        <v>1479</v>
      </c>
    </row>
    <row r="2547" spans="1:18" ht="14.1" customHeight="1">
      <c r="A2547" s="42" t="str">
        <f t="shared" si="27"/>
        <v>21212</v>
      </c>
      <c r="B2547" s="42" t="str">
        <f t="shared" si="28"/>
        <v>21212107</v>
      </c>
      <c r="C2547" s="42" t="str">
        <f t="shared" si="29"/>
        <v>212121071</v>
      </c>
      <c r="I2547" s="42">
        <v>121170</v>
      </c>
      <c r="J2547" s="42" t="s">
        <v>9837</v>
      </c>
      <c r="K2547" s="42">
        <v>21</v>
      </c>
      <c r="L2547" s="42" t="s">
        <v>9501</v>
      </c>
      <c r="M2547" s="44">
        <v>212</v>
      </c>
      <c r="N2547" s="42" t="s">
        <v>9789</v>
      </c>
      <c r="O2547" s="42">
        <v>107</v>
      </c>
      <c r="P2547" s="42" t="s">
        <v>9844</v>
      </c>
      <c r="Q2547" s="42">
        <v>1</v>
      </c>
      <c r="R2547" s="45" t="s">
        <v>9050</v>
      </c>
    </row>
    <row r="2548" spans="1:18" ht="14.1" customHeight="1">
      <c r="A2548" s="42" t="str">
        <f t="shared" si="27"/>
        <v>21212</v>
      </c>
      <c r="B2548" s="42" t="str">
        <f t="shared" si="28"/>
        <v>21212107</v>
      </c>
      <c r="C2548" s="42" t="str">
        <f t="shared" si="29"/>
        <v>212121072</v>
      </c>
      <c r="I2548" s="42">
        <v>121171</v>
      </c>
      <c r="J2548" s="42" t="s">
        <v>9838</v>
      </c>
      <c r="K2548" s="42">
        <v>21</v>
      </c>
      <c r="L2548" s="42" t="s">
        <v>9501</v>
      </c>
      <c r="M2548" s="44">
        <v>212</v>
      </c>
      <c r="N2548" s="42" t="s">
        <v>9789</v>
      </c>
      <c r="O2548" s="42">
        <v>107</v>
      </c>
      <c r="P2548" s="42" t="s">
        <v>9844</v>
      </c>
      <c r="Q2548" s="42">
        <v>2</v>
      </c>
      <c r="R2548" s="45" t="s">
        <v>9846</v>
      </c>
    </row>
    <row r="2549" spans="1:18" ht="14.1" customHeight="1">
      <c r="A2549" s="42" t="str">
        <f t="shared" si="27"/>
        <v>21212</v>
      </c>
      <c r="B2549" s="42" t="str">
        <f t="shared" si="28"/>
        <v>21212107</v>
      </c>
      <c r="C2549" s="42" t="str">
        <f t="shared" si="29"/>
        <v>212121073</v>
      </c>
      <c r="I2549" s="42">
        <v>121172</v>
      </c>
      <c r="J2549" s="42" t="s">
        <v>9839</v>
      </c>
      <c r="K2549" s="42">
        <v>21</v>
      </c>
      <c r="L2549" s="42" t="s">
        <v>9501</v>
      </c>
      <c r="M2549" s="44">
        <v>212</v>
      </c>
      <c r="N2549" s="42" t="s">
        <v>9789</v>
      </c>
      <c r="O2549" s="42">
        <v>107</v>
      </c>
      <c r="P2549" s="42" t="s">
        <v>9844</v>
      </c>
      <c r="Q2549" s="42">
        <v>3</v>
      </c>
      <c r="R2549" s="45" t="s">
        <v>8001</v>
      </c>
    </row>
    <row r="2550" spans="1:18" ht="14.1" customHeight="1">
      <c r="A2550" s="42" t="str">
        <f t="shared" si="27"/>
        <v>21212</v>
      </c>
      <c r="B2550" s="42" t="str">
        <f t="shared" si="28"/>
        <v>21212107</v>
      </c>
      <c r="C2550" s="42" t="str">
        <f t="shared" si="29"/>
        <v>212121074</v>
      </c>
      <c r="I2550" s="42">
        <v>121173</v>
      </c>
      <c r="J2550" s="42" t="s">
        <v>9841</v>
      </c>
      <c r="K2550" s="42">
        <v>21</v>
      </c>
      <c r="L2550" s="42" t="s">
        <v>9501</v>
      </c>
      <c r="M2550" s="44">
        <v>212</v>
      </c>
      <c r="N2550" s="42" t="s">
        <v>9789</v>
      </c>
      <c r="O2550" s="42">
        <v>107</v>
      </c>
      <c r="P2550" s="42" t="s">
        <v>9844</v>
      </c>
      <c r="Q2550" s="42">
        <v>4</v>
      </c>
      <c r="R2550" s="45" t="s">
        <v>9849</v>
      </c>
    </row>
    <row r="2551" spans="1:18" ht="14.1" customHeight="1">
      <c r="A2551" s="42" t="str">
        <f t="shared" si="27"/>
        <v>21212</v>
      </c>
      <c r="B2551" s="42" t="str">
        <f t="shared" si="28"/>
        <v>21212107</v>
      </c>
      <c r="C2551" s="42" t="str">
        <f t="shared" si="29"/>
        <v>2121210719</v>
      </c>
      <c r="I2551" s="42">
        <v>121174</v>
      </c>
      <c r="J2551" s="42" t="s">
        <v>9842</v>
      </c>
      <c r="K2551" s="42">
        <v>21</v>
      </c>
      <c r="L2551" s="42" t="s">
        <v>9501</v>
      </c>
      <c r="M2551" s="44">
        <v>212</v>
      </c>
      <c r="N2551" s="42" t="s">
        <v>9789</v>
      </c>
      <c r="O2551" s="42">
        <v>107</v>
      </c>
      <c r="P2551" s="42" t="s">
        <v>9844</v>
      </c>
      <c r="Q2551" s="42">
        <v>19</v>
      </c>
      <c r="R2551" s="45" t="s">
        <v>1479</v>
      </c>
    </row>
    <row r="2552" spans="1:18" ht="14.1" customHeight="1">
      <c r="A2552" s="42" t="str">
        <f t="shared" si="27"/>
        <v>21212</v>
      </c>
      <c r="B2552" s="42" t="str">
        <f t="shared" si="28"/>
        <v>21212108</v>
      </c>
      <c r="C2552" s="42" t="str">
        <f t="shared" si="29"/>
        <v>212121081</v>
      </c>
      <c r="I2552" s="42">
        <v>121175</v>
      </c>
      <c r="J2552" s="42" t="s">
        <v>9843</v>
      </c>
      <c r="K2552" s="42">
        <v>21</v>
      </c>
      <c r="L2552" s="42" t="s">
        <v>9501</v>
      </c>
      <c r="M2552" s="44">
        <v>212</v>
      </c>
      <c r="N2552" s="42" t="s">
        <v>9789</v>
      </c>
      <c r="O2552" s="42">
        <v>108</v>
      </c>
      <c r="P2552" s="42" t="s">
        <v>9852</v>
      </c>
      <c r="Q2552" s="42">
        <v>1</v>
      </c>
      <c r="R2552" s="45" t="s">
        <v>8427</v>
      </c>
    </row>
    <row r="2553" spans="1:18" ht="14.1" customHeight="1">
      <c r="A2553" s="42" t="str">
        <f t="shared" ref="A2553:A2807" si="30">K2553&amp;M2553</f>
        <v>21212</v>
      </c>
      <c r="B2553" s="42" t="str">
        <f t="shared" ref="B2553:B2807" si="31">K2553&amp;M2553&amp;O2553</f>
        <v>21212108</v>
      </c>
      <c r="C2553" s="42" t="str">
        <f t="shared" ref="C2553:C2807" si="32">K2553&amp;M2553&amp;O2553&amp;Q2553</f>
        <v>212121082</v>
      </c>
      <c r="I2553" s="42">
        <v>121176</v>
      </c>
      <c r="J2553" s="42" t="s">
        <v>9845</v>
      </c>
      <c r="K2553" s="42">
        <v>21</v>
      </c>
      <c r="L2553" s="42" t="s">
        <v>9501</v>
      </c>
      <c r="M2553" s="44">
        <v>212</v>
      </c>
      <c r="N2553" s="42" t="s">
        <v>9789</v>
      </c>
      <c r="O2553" s="42">
        <v>108</v>
      </c>
      <c r="P2553" s="42" t="s">
        <v>9852</v>
      </c>
      <c r="Q2553" s="42">
        <v>2</v>
      </c>
      <c r="R2553" s="45" t="s">
        <v>9242</v>
      </c>
    </row>
    <row r="2554" spans="1:18" ht="14.1" customHeight="1">
      <c r="A2554" s="42" t="str">
        <f t="shared" si="30"/>
        <v>21212</v>
      </c>
      <c r="B2554" s="42" t="str">
        <f t="shared" si="31"/>
        <v>21212108</v>
      </c>
      <c r="C2554" s="42" t="str">
        <f t="shared" si="32"/>
        <v>212121083</v>
      </c>
      <c r="I2554" s="42">
        <v>121177</v>
      </c>
      <c r="J2554" s="42" t="s">
        <v>9847</v>
      </c>
      <c r="K2554" s="42">
        <v>21</v>
      </c>
      <c r="L2554" s="42" t="s">
        <v>9501</v>
      </c>
      <c r="M2554" s="44">
        <v>212</v>
      </c>
      <c r="N2554" s="42" t="s">
        <v>9789</v>
      </c>
      <c r="O2554" s="42">
        <v>108</v>
      </c>
      <c r="P2554" s="42" t="s">
        <v>9852</v>
      </c>
      <c r="Q2554" s="42">
        <v>3</v>
      </c>
      <c r="R2554" s="45" t="s">
        <v>9855</v>
      </c>
    </row>
    <row r="2555" spans="1:18" ht="14.1" customHeight="1">
      <c r="A2555" s="42" t="str">
        <f t="shared" si="30"/>
        <v>21212</v>
      </c>
      <c r="B2555" s="42" t="str">
        <f t="shared" si="31"/>
        <v>21212108</v>
      </c>
      <c r="C2555" s="42" t="str">
        <f t="shared" si="32"/>
        <v>2121210819</v>
      </c>
      <c r="I2555" s="42">
        <v>121178</v>
      </c>
      <c r="J2555" s="42" t="s">
        <v>9848</v>
      </c>
      <c r="K2555" s="42">
        <v>21</v>
      </c>
      <c r="L2555" s="42" t="s">
        <v>9501</v>
      </c>
      <c r="M2555" s="44">
        <v>212</v>
      </c>
      <c r="N2555" s="42" t="s">
        <v>9789</v>
      </c>
      <c r="O2555" s="42">
        <v>108</v>
      </c>
      <c r="P2555" s="42" t="s">
        <v>9852</v>
      </c>
      <c r="Q2555" s="42">
        <v>19</v>
      </c>
      <c r="R2555" s="45" t="s">
        <v>1479</v>
      </c>
    </row>
    <row r="2556" spans="1:18" ht="14.1" customHeight="1">
      <c r="A2556" s="42" t="str">
        <f t="shared" si="30"/>
        <v>21212</v>
      </c>
      <c r="B2556" s="42" t="str">
        <f t="shared" si="31"/>
        <v>21212109</v>
      </c>
      <c r="C2556" s="42" t="str">
        <f t="shared" si="32"/>
        <v>212121091</v>
      </c>
      <c r="I2556" s="42">
        <v>121179</v>
      </c>
      <c r="J2556" s="42" t="s">
        <v>9850</v>
      </c>
      <c r="K2556" s="42">
        <v>21</v>
      </c>
      <c r="L2556" s="42" t="s">
        <v>9501</v>
      </c>
      <c r="M2556" s="44">
        <v>212</v>
      </c>
      <c r="N2556" s="42" t="s">
        <v>9789</v>
      </c>
      <c r="O2556" s="42">
        <v>109</v>
      </c>
      <c r="P2556" s="42" t="s">
        <v>9858</v>
      </c>
      <c r="Q2556" s="42">
        <v>1</v>
      </c>
      <c r="R2556" s="45" t="s">
        <v>9859</v>
      </c>
    </row>
    <row r="2557" spans="1:18" ht="14.1" customHeight="1">
      <c r="A2557" s="42" t="str">
        <f t="shared" si="30"/>
        <v>21212</v>
      </c>
      <c r="B2557" s="42" t="str">
        <f t="shared" si="31"/>
        <v>21212109</v>
      </c>
      <c r="C2557" s="42" t="str">
        <f t="shared" si="32"/>
        <v>212121092</v>
      </c>
      <c r="I2557" s="42">
        <v>121180</v>
      </c>
      <c r="J2557" s="42" t="s">
        <v>9851</v>
      </c>
      <c r="K2557" s="42">
        <v>21</v>
      </c>
      <c r="L2557" s="42" t="s">
        <v>9501</v>
      </c>
      <c r="M2557" s="44">
        <v>212</v>
      </c>
      <c r="N2557" s="42" t="s">
        <v>9789</v>
      </c>
      <c r="O2557" s="42">
        <v>109</v>
      </c>
      <c r="P2557" s="42" t="s">
        <v>9858</v>
      </c>
      <c r="Q2557" s="42">
        <v>2</v>
      </c>
      <c r="R2557" s="45" t="s">
        <v>9861</v>
      </c>
    </row>
    <row r="2558" spans="1:18" ht="14.1" customHeight="1">
      <c r="A2558" s="42" t="str">
        <f t="shared" si="30"/>
        <v>21212</v>
      </c>
      <c r="B2558" s="42" t="str">
        <f t="shared" si="31"/>
        <v>21212109</v>
      </c>
      <c r="C2558" s="42" t="str">
        <f t="shared" si="32"/>
        <v>212121093</v>
      </c>
      <c r="I2558" s="42">
        <v>121181</v>
      </c>
      <c r="J2558" s="42" t="s">
        <v>9853</v>
      </c>
      <c r="K2558" s="42">
        <v>21</v>
      </c>
      <c r="L2558" s="42" t="s">
        <v>9501</v>
      </c>
      <c r="M2558" s="44">
        <v>212</v>
      </c>
      <c r="N2558" s="42" t="s">
        <v>9789</v>
      </c>
      <c r="O2558" s="42">
        <v>109</v>
      </c>
      <c r="P2558" s="42" t="s">
        <v>9858</v>
      </c>
      <c r="Q2558" s="42">
        <v>3</v>
      </c>
      <c r="R2558" s="45" t="s">
        <v>9863</v>
      </c>
    </row>
    <row r="2559" spans="1:18" ht="14.1" customHeight="1">
      <c r="A2559" s="42" t="str">
        <f t="shared" si="30"/>
        <v>21212</v>
      </c>
      <c r="B2559" s="42" t="str">
        <f t="shared" si="31"/>
        <v>21212109</v>
      </c>
      <c r="C2559" s="42" t="str">
        <f t="shared" si="32"/>
        <v>212121094</v>
      </c>
      <c r="I2559" s="42">
        <v>121182</v>
      </c>
      <c r="J2559" s="42" t="s">
        <v>9854</v>
      </c>
      <c r="K2559" s="42">
        <v>21</v>
      </c>
      <c r="L2559" s="42" t="s">
        <v>9501</v>
      </c>
      <c r="M2559" s="44">
        <v>212</v>
      </c>
      <c r="N2559" s="42" t="s">
        <v>9789</v>
      </c>
      <c r="O2559" s="42">
        <v>109</v>
      </c>
      <c r="P2559" s="42" t="s">
        <v>9858</v>
      </c>
      <c r="Q2559" s="42">
        <v>4</v>
      </c>
      <c r="R2559" s="45" t="s">
        <v>9865</v>
      </c>
    </row>
    <row r="2560" spans="1:18" ht="14.1" customHeight="1">
      <c r="A2560" s="42" t="str">
        <f t="shared" si="30"/>
        <v>21212</v>
      </c>
      <c r="B2560" s="42" t="str">
        <f t="shared" si="31"/>
        <v>21212109</v>
      </c>
      <c r="C2560" s="42" t="str">
        <f t="shared" si="32"/>
        <v>2121210919</v>
      </c>
      <c r="I2560" s="42">
        <v>121183</v>
      </c>
      <c r="J2560" s="42" t="s">
        <v>9856</v>
      </c>
      <c r="K2560" s="42">
        <v>21</v>
      </c>
      <c r="L2560" s="42" t="s">
        <v>9501</v>
      </c>
      <c r="M2560" s="44">
        <v>212</v>
      </c>
      <c r="N2560" s="42" t="s">
        <v>9789</v>
      </c>
      <c r="O2560" s="42">
        <v>109</v>
      </c>
      <c r="P2560" s="42" t="s">
        <v>9858</v>
      </c>
      <c r="Q2560" s="42">
        <v>19</v>
      </c>
      <c r="R2560" s="45" t="s">
        <v>1479</v>
      </c>
    </row>
    <row r="2561" spans="1:18" ht="14.1" customHeight="1">
      <c r="A2561" s="42" t="str">
        <f t="shared" si="30"/>
        <v>21212</v>
      </c>
      <c r="B2561" s="42" t="str">
        <f t="shared" si="31"/>
        <v>21212110</v>
      </c>
      <c r="C2561" s="42" t="str">
        <f t="shared" si="32"/>
        <v>212121101</v>
      </c>
      <c r="I2561" s="42">
        <v>121184</v>
      </c>
      <c r="J2561" s="42" t="s">
        <v>9857</v>
      </c>
      <c r="K2561" s="42">
        <v>21</v>
      </c>
      <c r="L2561" s="42" t="s">
        <v>9501</v>
      </c>
      <c r="M2561" s="44">
        <v>212</v>
      </c>
      <c r="N2561" s="42" t="s">
        <v>9789</v>
      </c>
      <c r="O2561" s="42">
        <v>110</v>
      </c>
      <c r="P2561" s="42" t="s">
        <v>9868</v>
      </c>
      <c r="Q2561" s="42">
        <v>1</v>
      </c>
      <c r="R2561" s="45" t="s">
        <v>9869</v>
      </c>
    </row>
    <row r="2562" spans="1:18" ht="14.1" customHeight="1">
      <c r="A2562" s="42" t="str">
        <f t="shared" si="30"/>
        <v>21212</v>
      </c>
      <c r="B2562" s="42" t="str">
        <f t="shared" si="31"/>
        <v>21212110</v>
      </c>
      <c r="C2562" s="42" t="str">
        <f t="shared" si="32"/>
        <v>212121102</v>
      </c>
      <c r="I2562" s="42">
        <v>121185</v>
      </c>
      <c r="J2562" s="42" t="s">
        <v>9860</v>
      </c>
      <c r="K2562" s="42">
        <v>21</v>
      </c>
      <c r="L2562" s="42" t="s">
        <v>9501</v>
      </c>
      <c r="M2562" s="44">
        <v>212</v>
      </c>
      <c r="N2562" s="42" t="s">
        <v>9789</v>
      </c>
      <c r="O2562" s="42">
        <v>110</v>
      </c>
      <c r="P2562" s="42" t="s">
        <v>9868</v>
      </c>
      <c r="Q2562" s="42">
        <v>2</v>
      </c>
      <c r="R2562" s="45" t="s">
        <v>9871</v>
      </c>
    </row>
    <row r="2563" spans="1:18" ht="14.1" customHeight="1">
      <c r="A2563" s="42" t="str">
        <f t="shared" si="30"/>
        <v>21212</v>
      </c>
      <c r="B2563" s="42" t="str">
        <f t="shared" si="31"/>
        <v>21212110</v>
      </c>
      <c r="C2563" s="42" t="str">
        <f t="shared" si="32"/>
        <v>212121103</v>
      </c>
      <c r="I2563" s="42">
        <v>121186</v>
      </c>
      <c r="J2563" s="42" t="s">
        <v>9862</v>
      </c>
      <c r="K2563" s="42">
        <v>21</v>
      </c>
      <c r="L2563" s="42" t="s">
        <v>9501</v>
      </c>
      <c r="M2563" s="44">
        <v>212</v>
      </c>
      <c r="N2563" s="42" t="s">
        <v>9789</v>
      </c>
      <c r="O2563" s="42">
        <v>110</v>
      </c>
      <c r="P2563" s="42" t="s">
        <v>9868</v>
      </c>
      <c r="Q2563" s="42">
        <v>3</v>
      </c>
      <c r="R2563" s="45" t="s">
        <v>9873</v>
      </c>
    </row>
    <row r="2564" spans="1:18" ht="14.1" customHeight="1">
      <c r="A2564" s="42" t="str">
        <f t="shared" si="30"/>
        <v>21212</v>
      </c>
      <c r="B2564" s="42" t="str">
        <f t="shared" si="31"/>
        <v>21212110</v>
      </c>
      <c r="C2564" s="42" t="str">
        <f t="shared" si="32"/>
        <v>2121211019</v>
      </c>
      <c r="I2564" s="42">
        <v>121187</v>
      </c>
      <c r="J2564" s="42" t="s">
        <v>9864</v>
      </c>
      <c r="K2564" s="42">
        <v>21</v>
      </c>
      <c r="L2564" s="42" t="s">
        <v>9501</v>
      </c>
      <c r="M2564" s="44">
        <v>212</v>
      </c>
      <c r="N2564" s="42" t="s">
        <v>9789</v>
      </c>
      <c r="O2564" s="42">
        <v>110</v>
      </c>
      <c r="P2564" s="42" t="s">
        <v>9868</v>
      </c>
      <c r="Q2564" s="42">
        <v>19</v>
      </c>
      <c r="R2564" s="45" t="s">
        <v>1479</v>
      </c>
    </row>
    <row r="2565" spans="1:18" ht="14.1" customHeight="1">
      <c r="A2565" s="42" t="str">
        <f t="shared" si="30"/>
        <v>21212</v>
      </c>
      <c r="B2565" s="42" t="str">
        <f t="shared" si="31"/>
        <v>21212111</v>
      </c>
      <c r="C2565" s="42" t="str">
        <f t="shared" si="32"/>
        <v>212121111</v>
      </c>
      <c r="I2565" s="42">
        <v>121188</v>
      </c>
      <c r="J2565" s="42" t="s">
        <v>9866</v>
      </c>
      <c r="K2565" s="42">
        <v>21</v>
      </c>
      <c r="L2565" s="42" t="s">
        <v>9501</v>
      </c>
      <c r="M2565" s="44">
        <v>212</v>
      </c>
      <c r="N2565" s="42" t="s">
        <v>9789</v>
      </c>
      <c r="O2565" s="42">
        <v>111</v>
      </c>
      <c r="P2565" s="42" t="s">
        <v>8867</v>
      </c>
      <c r="Q2565" s="42">
        <v>1</v>
      </c>
      <c r="R2565" s="45" t="s">
        <v>9876</v>
      </c>
    </row>
    <row r="2566" spans="1:18" ht="14.1" customHeight="1">
      <c r="A2566" s="42" t="str">
        <f t="shared" si="30"/>
        <v>21212</v>
      </c>
      <c r="B2566" s="42" t="str">
        <f t="shared" si="31"/>
        <v>21212111</v>
      </c>
      <c r="C2566" s="42" t="str">
        <f t="shared" si="32"/>
        <v>2121211119</v>
      </c>
      <c r="I2566" s="42">
        <v>121189</v>
      </c>
      <c r="J2566" s="42" t="s">
        <v>9867</v>
      </c>
      <c r="K2566" s="42">
        <v>21</v>
      </c>
      <c r="L2566" s="42" t="s">
        <v>9501</v>
      </c>
      <c r="M2566" s="44">
        <v>212</v>
      </c>
      <c r="N2566" s="42" t="s">
        <v>9789</v>
      </c>
      <c r="O2566" s="42">
        <v>111</v>
      </c>
      <c r="P2566" s="42" t="s">
        <v>8867</v>
      </c>
      <c r="Q2566" s="42">
        <v>19</v>
      </c>
      <c r="R2566" s="45" t="s">
        <v>1479</v>
      </c>
    </row>
    <row r="2567" spans="1:18" ht="14.1" customHeight="1">
      <c r="A2567" s="42" t="str">
        <f t="shared" si="30"/>
        <v>21212</v>
      </c>
      <c r="B2567" s="42" t="str">
        <f t="shared" si="31"/>
        <v>21212112</v>
      </c>
      <c r="C2567" s="42" t="str">
        <f t="shared" si="32"/>
        <v>212121121</v>
      </c>
      <c r="I2567" s="42">
        <v>121190</v>
      </c>
      <c r="J2567" s="42" t="s">
        <v>9870</v>
      </c>
      <c r="K2567" s="42">
        <v>21</v>
      </c>
      <c r="L2567" s="42" t="s">
        <v>9501</v>
      </c>
      <c r="M2567" s="44">
        <v>212</v>
      </c>
      <c r="N2567" s="42" t="s">
        <v>9789</v>
      </c>
      <c r="O2567" s="42">
        <v>112</v>
      </c>
      <c r="P2567" s="42" t="s">
        <v>9879</v>
      </c>
      <c r="Q2567" s="42">
        <v>1</v>
      </c>
      <c r="R2567" s="45" t="s">
        <v>9880</v>
      </c>
    </row>
    <row r="2568" spans="1:18" ht="14.1" customHeight="1">
      <c r="A2568" s="42" t="str">
        <f t="shared" si="30"/>
        <v>21212</v>
      </c>
      <c r="B2568" s="42" t="str">
        <f t="shared" si="31"/>
        <v>21212112</v>
      </c>
      <c r="C2568" s="42" t="str">
        <f t="shared" si="32"/>
        <v>212121122</v>
      </c>
      <c r="I2568" s="42">
        <v>121191</v>
      </c>
      <c r="J2568" s="42" t="s">
        <v>9872</v>
      </c>
      <c r="K2568" s="42">
        <v>21</v>
      </c>
      <c r="L2568" s="42" t="s">
        <v>9501</v>
      </c>
      <c r="M2568" s="44">
        <v>212</v>
      </c>
      <c r="N2568" s="42" t="s">
        <v>9789</v>
      </c>
      <c r="O2568" s="42">
        <v>112</v>
      </c>
      <c r="P2568" s="42" t="s">
        <v>9879</v>
      </c>
      <c r="Q2568" s="42">
        <v>2</v>
      </c>
      <c r="R2568" s="45" t="s">
        <v>9882</v>
      </c>
    </row>
    <row r="2569" spans="1:18" ht="14.1" customHeight="1">
      <c r="A2569" s="42" t="str">
        <f t="shared" si="30"/>
        <v>21212</v>
      </c>
      <c r="B2569" s="42" t="str">
        <f t="shared" si="31"/>
        <v>21212112</v>
      </c>
      <c r="C2569" s="42" t="str">
        <f t="shared" si="32"/>
        <v>2121211219</v>
      </c>
      <c r="I2569" s="42">
        <v>121192</v>
      </c>
      <c r="J2569" s="42" t="s">
        <v>9874</v>
      </c>
      <c r="K2569" s="42">
        <v>21</v>
      </c>
      <c r="L2569" s="42" t="s">
        <v>9501</v>
      </c>
      <c r="M2569" s="44">
        <v>212</v>
      </c>
      <c r="N2569" s="42" t="s">
        <v>9789</v>
      </c>
      <c r="O2569" s="42">
        <v>112</v>
      </c>
      <c r="P2569" s="42" t="s">
        <v>9879</v>
      </c>
      <c r="Q2569" s="42">
        <v>19</v>
      </c>
      <c r="R2569" s="45" t="s">
        <v>1479</v>
      </c>
    </row>
    <row r="2570" spans="1:18" ht="14.1" customHeight="1">
      <c r="A2570" s="42" t="str">
        <f t="shared" si="30"/>
        <v>21212</v>
      </c>
      <c r="B2570" s="42" t="str">
        <f t="shared" si="31"/>
        <v>21212113</v>
      </c>
      <c r="C2570" s="42" t="str">
        <f t="shared" si="32"/>
        <v>212121131</v>
      </c>
      <c r="I2570" s="42">
        <v>121193</v>
      </c>
      <c r="J2570" s="42" t="s">
        <v>9875</v>
      </c>
      <c r="K2570" s="42">
        <v>21</v>
      </c>
      <c r="L2570" s="42" t="s">
        <v>9501</v>
      </c>
      <c r="M2570" s="44">
        <v>212</v>
      </c>
      <c r="N2570" s="42" t="s">
        <v>9789</v>
      </c>
      <c r="O2570" s="42">
        <v>113</v>
      </c>
      <c r="P2570" s="42" t="s">
        <v>1479</v>
      </c>
      <c r="Q2570" s="42">
        <v>1</v>
      </c>
      <c r="R2570" s="45" t="s">
        <v>1479</v>
      </c>
    </row>
    <row r="2571" spans="1:18" ht="14.1" customHeight="1">
      <c r="A2571" s="42" t="str">
        <f t="shared" si="30"/>
        <v>21213</v>
      </c>
      <c r="B2571" s="42" t="str">
        <f t="shared" si="31"/>
        <v>21213101</v>
      </c>
      <c r="C2571" s="42" t="str">
        <f t="shared" si="32"/>
        <v>212131011</v>
      </c>
      <c r="I2571" s="42">
        <v>121194</v>
      </c>
      <c r="J2571" s="42" t="s">
        <v>9877</v>
      </c>
      <c r="K2571" s="42">
        <v>21</v>
      </c>
      <c r="L2571" s="42" t="s">
        <v>9501</v>
      </c>
      <c r="M2571" s="44">
        <v>213</v>
      </c>
      <c r="N2571" s="42" t="s">
        <v>9886</v>
      </c>
      <c r="O2571" s="42">
        <v>101</v>
      </c>
      <c r="P2571" s="42" t="s">
        <v>7183</v>
      </c>
      <c r="Q2571" s="42">
        <v>1</v>
      </c>
      <c r="R2571" s="45" t="s">
        <v>9887</v>
      </c>
    </row>
    <row r="2572" spans="1:18" ht="14.1" customHeight="1">
      <c r="A2572" s="42" t="str">
        <f t="shared" si="30"/>
        <v>21213</v>
      </c>
      <c r="B2572" s="42" t="str">
        <f t="shared" si="31"/>
        <v>21213101</v>
      </c>
      <c r="C2572" s="42" t="str">
        <f t="shared" si="32"/>
        <v>212131012</v>
      </c>
      <c r="I2572" s="42">
        <v>121195</v>
      </c>
      <c r="J2572" s="42" t="s">
        <v>9878</v>
      </c>
      <c r="K2572" s="42">
        <v>21</v>
      </c>
      <c r="L2572" s="42" t="s">
        <v>9501</v>
      </c>
      <c r="M2572" s="44">
        <v>213</v>
      </c>
      <c r="N2572" s="42" t="s">
        <v>9886</v>
      </c>
      <c r="O2572" s="42">
        <v>101</v>
      </c>
      <c r="P2572" s="42" t="s">
        <v>7183</v>
      </c>
      <c r="Q2572" s="42">
        <v>2</v>
      </c>
      <c r="R2572" s="45" t="s">
        <v>8083</v>
      </c>
    </row>
    <row r="2573" spans="1:18" ht="14.1" customHeight="1">
      <c r="A2573" s="42" t="str">
        <f t="shared" si="30"/>
        <v>21213</v>
      </c>
      <c r="B2573" s="42" t="str">
        <f t="shared" si="31"/>
        <v>21213101</v>
      </c>
      <c r="C2573" s="42" t="str">
        <f t="shared" si="32"/>
        <v>212131013</v>
      </c>
      <c r="I2573" s="42">
        <v>121196</v>
      </c>
      <c r="J2573" s="42" t="s">
        <v>9881</v>
      </c>
      <c r="K2573" s="42">
        <v>21</v>
      </c>
      <c r="L2573" s="42" t="s">
        <v>9501</v>
      </c>
      <c r="M2573" s="44">
        <v>213</v>
      </c>
      <c r="N2573" s="42" t="s">
        <v>9886</v>
      </c>
      <c r="O2573" s="42">
        <v>101</v>
      </c>
      <c r="P2573" s="42" t="s">
        <v>7183</v>
      </c>
      <c r="Q2573" s="42">
        <v>3</v>
      </c>
      <c r="R2573" s="45" t="s">
        <v>9890</v>
      </c>
    </row>
    <row r="2574" spans="1:18" ht="14.1" customHeight="1">
      <c r="A2574" s="42" t="str">
        <f t="shared" si="30"/>
        <v>21213</v>
      </c>
      <c r="B2574" s="42" t="str">
        <f t="shared" si="31"/>
        <v>21213101</v>
      </c>
      <c r="C2574" s="42" t="str">
        <f t="shared" si="32"/>
        <v>212131014</v>
      </c>
      <c r="I2574" s="42">
        <v>121197</v>
      </c>
      <c r="J2574" s="42" t="s">
        <v>9883</v>
      </c>
      <c r="K2574" s="42">
        <v>21</v>
      </c>
      <c r="L2574" s="42" t="s">
        <v>9501</v>
      </c>
      <c r="M2574" s="44">
        <v>213</v>
      </c>
      <c r="N2574" s="42" t="s">
        <v>9886</v>
      </c>
      <c r="O2574" s="42">
        <v>101</v>
      </c>
      <c r="P2574" s="42" t="s">
        <v>7183</v>
      </c>
      <c r="Q2574" s="42">
        <v>4</v>
      </c>
      <c r="R2574" s="45" t="s">
        <v>8748</v>
      </c>
    </row>
    <row r="2575" spans="1:18" ht="14.1" customHeight="1">
      <c r="A2575" s="42" t="str">
        <f t="shared" si="30"/>
        <v>21213</v>
      </c>
      <c r="B2575" s="42" t="str">
        <f t="shared" si="31"/>
        <v>21213101</v>
      </c>
      <c r="C2575" s="42" t="str">
        <f t="shared" si="32"/>
        <v>212131015</v>
      </c>
      <c r="I2575" s="42">
        <v>121198</v>
      </c>
      <c r="J2575" s="42" t="s">
        <v>9884</v>
      </c>
      <c r="K2575" s="42">
        <v>21</v>
      </c>
      <c r="L2575" s="42" t="s">
        <v>9501</v>
      </c>
      <c r="M2575" s="44">
        <v>213</v>
      </c>
      <c r="N2575" s="42" t="s">
        <v>9886</v>
      </c>
      <c r="O2575" s="42">
        <v>101</v>
      </c>
      <c r="P2575" s="42" t="s">
        <v>7183</v>
      </c>
      <c r="Q2575" s="42">
        <v>5</v>
      </c>
      <c r="R2575" s="45" t="s">
        <v>9893</v>
      </c>
    </row>
    <row r="2576" spans="1:18" ht="14.1" customHeight="1">
      <c r="A2576" s="42" t="str">
        <f t="shared" si="30"/>
        <v>21213</v>
      </c>
      <c r="B2576" s="42" t="str">
        <f t="shared" si="31"/>
        <v>21213101</v>
      </c>
      <c r="C2576" s="42" t="str">
        <f t="shared" si="32"/>
        <v>212131016</v>
      </c>
      <c r="I2576" s="42">
        <v>121199</v>
      </c>
      <c r="J2576" s="42" t="s">
        <v>9885</v>
      </c>
      <c r="K2576" s="42">
        <v>21</v>
      </c>
      <c r="L2576" s="42" t="s">
        <v>9501</v>
      </c>
      <c r="M2576" s="44">
        <v>213</v>
      </c>
      <c r="N2576" s="42" t="s">
        <v>9886</v>
      </c>
      <c r="O2576" s="42">
        <v>101</v>
      </c>
      <c r="P2576" s="42" t="s">
        <v>7183</v>
      </c>
      <c r="Q2576" s="42">
        <v>6</v>
      </c>
      <c r="R2576" s="45" t="s">
        <v>9759</v>
      </c>
    </row>
    <row r="2577" spans="1:18" ht="14.1" customHeight="1">
      <c r="A2577" s="42" t="str">
        <f t="shared" si="30"/>
        <v>21213</v>
      </c>
      <c r="B2577" s="42" t="str">
        <f t="shared" si="31"/>
        <v>21213101</v>
      </c>
      <c r="C2577" s="42" t="str">
        <f t="shared" si="32"/>
        <v>212131017</v>
      </c>
      <c r="I2577" s="42">
        <v>121200</v>
      </c>
      <c r="J2577" s="42" t="s">
        <v>9888</v>
      </c>
      <c r="K2577" s="42">
        <v>21</v>
      </c>
      <c r="L2577" s="42" t="s">
        <v>9501</v>
      </c>
      <c r="M2577" s="44">
        <v>213</v>
      </c>
      <c r="N2577" s="42" t="s">
        <v>9886</v>
      </c>
      <c r="O2577" s="42">
        <v>101</v>
      </c>
      <c r="P2577" s="42" t="s">
        <v>7183</v>
      </c>
      <c r="Q2577" s="42">
        <v>7</v>
      </c>
      <c r="R2577" s="45" t="s">
        <v>8648</v>
      </c>
    </row>
    <row r="2578" spans="1:18" ht="14.1" customHeight="1">
      <c r="A2578" s="42" t="str">
        <f t="shared" si="30"/>
        <v>21213</v>
      </c>
      <c r="B2578" s="42" t="str">
        <f t="shared" si="31"/>
        <v>21213101</v>
      </c>
      <c r="C2578" s="42" t="str">
        <f t="shared" si="32"/>
        <v>2121310119</v>
      </c>
      <c r="I2578" s="42">
        <v>121201</v>
      </c>
      <c r="J2578" s="42" t="s">
        <v>9889</v>
      </c>
      <c r="K2578" s="42">
        <v>21</v>
      </c>
      <c r="L2578" s="42" t="s">
        <v>9501</v>
      </c>
      <c r="M2578" s="44">
        <v>213</v>
      </c>
      <c r="N2578" s="42" t="s">
        <v>9886</v>
      </c>
      <c r="O2578" s="42">
        <v>101</v>
      </c>
      <c r="P2578" s="42" t="s">
        <v>7183</v>
      </c>
      <c r="Q2578" s="42">
        <v>19</v>
      </c>
      <c r="R2578" s="45" t="s">
        <v>1479</v>
      </c>
    </row>
    <row r="2579" spans="1:18" ht="14.1" customHeight="1">
      <c r="A2579" s="42" t="str">
        <f t="shared" si="30"/>
        <v>21213</v>
      </c>
      <c r="B2579" s="42" t="str">
        <f t="shared" si="31"/>
        <v>21213102</v>
      </c>
      <c r="C2579" s="42" t="str">
        <f t="shared" si="32"/>
        <v>212131021</v>
      </c>
      <c r="I2579" s="42">
        <v>121202</v>
      </c>
      <c r="J2579" s="42" t="s">
        <v>9891</v>
      </c>
      <c r="K2579" s="42">
        <v>21</v>
      </c>
      <c r="L2579" s="42" t="s">
        <v>9501</v>
      </c>
      <c r="M2579" s="44">
        <v>213</v>
      </c>
      <c r="N2579" s="42" t="s">
        <v>9886</v>
      </c>
      <c r="O2579" s="42">
        <v>102</v>
      </c>
      <c r="P2579" s="42" t="s">
        <v>9898</v>
      </c>
      <c r="Q2579" s="42">
        <v>1</v>
      </c>
      <c r="R2579" s="45" t="s">
        <v>9899</v>
      </c>
    </row>
    <row r="2580" spans="1:18" ht="14.1" customHeight="1">
      <c r="A2580" s="42" t="str">
        <f t="shared" si="30"/>
        <v>21213</v>
      </c>
      <c r="B2580" s="42" t="str">
        <f t="shared" si="31"/>
        <v>21213102</v>
      </c>
      <c r="C2580" s="42" t="str">
        <f t="shared" si="32"/>
        <v>212131022</v>
      </c>
      <c r="I2580" s="42">
        <v>121203</v>
      </c>
      <c r="J2580" s="42" t="s">
        <v>9892</v>
      </c>
      <c r="K2580" s="42">
        <v>21</v>
      </c>
      <c r="L2580" s="42" t="s">
        <v>9501</v>
      </c>
      <c r="M2580" s="44">
        <v>213</v>
      </c>
      <c r="N2580" s="42" t="s">
        <v>9886</v>
      </c>
      <c r="O2580" s="42">
        <v>102</v>
      </c>
      <c r="P2580" s="42" t="s">
        <v>9898</v>
      </c>
      <c r="Q2580" s="42">
        <v>2</v>
      </c>
      <c r="R2580" s="45" t="s">
        <v>9901</v>
      </c>
    </row>
    <row r="2581" spans="1:18" ht="14.1" customHeight="1">
      <c r="A2581" s="42" t="str">
        <f t="shared" si="30"/>
        <v>21213</v>
      </c>
      <c r="B2581" s="42" t="str">
        <f t="shared" si="31"/>
        <v>21213102</v>
      </c>
      <c r="C2581" s="42" t="str">
        <f t="shared" si="32"/>
        <v>212131023</v>
      </c>
      <c r="I2581" s="42">
        <v>121204</v>
      </c>
      <c r="J2581" s="42" t="s">
        <v>9894</v>
      </c>
      <c r="K2581" s="42">
        <v>21</v>
      </c>
      <c r="L2581" s="42" t="s">
        <v>9501</v>
      </c>
      <c r="M2581" s="44">
        <v>213</v>
      </c>
      <c r="N2581" s="42" t="s">
        <v>9886</v>
      </c>
      <c r="O2581" s="42">
        <v>102</v>
      </c>
      <c r="P2581" s="42" t="s">
        <v>9898</v>
      </c>
      <c r="Q2581" s="42">
        <v>3</v>
      </c>
      <c r="R2581" s="45" t="s">
        <v>9759</v>
      </c>
    </row>
    <row r="2582" spans="1:18" ht="14.1" customHeight="1">
      <c r="A2582" s="42" t="str">
        <f t="shared" si="30"/>
        <v>21213</v>
      </c>
      <c r="B2582" s="42" t="str">
        <f t="shared" si="31"/>
        <v>21213102</v>
      </c>
      <c r="C2582" s="42" t="str">
        <f t="shared" si="32"/>
        <v>212131024</v>
      </c>
      <c r="I2582" s="42">
        <v>121205</v>
      </c>
      <c r="J2582" s="42" t="s">
        <v>9895</v>
      </c>
      <c r="K2582" s="42">
        <v>21</v>
      </c>
      <c r="L2582" s="42" t="s">
        <v>9501</v>
      </c>
      <c r="M2582" s="44">
        <v>213</v>
      </c>
      <c r="N2582" s="42" t="s">
        <v>9886</v>
      </c>
      <c r="O2582" s="42">
        <v>102</v>
      </c>
      <c r="P2582" s="42" t="s">
        <v>9898</v>
      </c>
      <c r="Q2582" s="42">
        <v>4</v>
      </c>
      <c r="R2582" s="45" t="s">
        <v>8755</v>
      </c>
    </row>
    <row r="2583" spans="1:18" ht="14.1" customHeight="1">
      <c r="A2583" s="42" t="str">
        <f t="shared" si="30"/>
        <v>21213</v>
      </c>
      <c r="B2583" s="42" t="str">
        <f t="shared" si="31"/>
        <v>21213102</v>
      </c>
      <c r="C2583" s="42" t="str">
        <f t="shared" si="32"/>
        <v>2121310219</v>
      </c>
      <c r="I2583" s="42">
        <v>121206</v>
      </c>
      <c r="J2583" s="42" t="s">
        <v>9896</v>
      </c>
      <c r="K2583" s="42">
        <v>21</v>
      </c>
      <c r="L2583" s="42" t="s">
        <v>9501</v>
      </c>
      <c r="M2583" s="44">
        <v>213</v>
      </c>
      <c r="N2583" s="42" t="s">
        <v>9886</v>
      </c>
      <c r="O2583" s="42">
        <v>102</v>
      </c>
      <c r="P2583" s="42" t="s">
        <v>9898</v>
      </c>
      <c r="Q2583" s="42">
        <v>19</v>
      </c>
      <c r="R2583" s="45" t="s">
        <v>1479</v>
      </c>
    </row>
    <row r="2584" spans="1:18" ht="14.1" customHeight="1">
      <c r="A2584" s="42" t="str">
        <f t="shared" si="30"/>
        <v>21213</v>
      </c>
      <c r="B2584" s="42" t="str">
        <f t="shared" si="31"/>
        <v>21213103</v>
      </c>
      <c r="C2584" s="42" t="str">
        <f t="shared" si="32"/>
        <v>212131031</v>
      </c>
      <c r="I2584" s="42">
        <v>121207</v>
      </c>
      <c r="J2584" s="42" t="s">
        <v>9897</v>
      </c>
      <c r="K2584" s="42">
        <v>21</v>
      </c>
      <c r="L2584" s="42" t="s">
        <v>9501</v>
      </c>
      <c r="M2584" s="44">
        <v>213</v>
      </c>
      <c r="N2584" s="42" t="s">
        <v>9886</v>
      </c>
      <c r="O2584" s="42">
        <v>103</v>
      </c>
      <c r="P2584" s="42" t="s">
        <v>5943</v>
      </c>
      <c r="Q2584" s="42">
        <v>1</v>
      </c>
      <c r="R2584" s="45" t="s">
        <v>1836</v>
      </c>
    </row>
    <row r="2585" spans="1:18" ht="14.1" customHeight="1">
      <c r="A2585" s="42" t="str">
        <f t="shared" si="30"/>
        <v>21213</v>
      </c>
      <c r="B2585" s="42" t="str">
        <f t="shared" si="31"/>
        <v>21213103</v>
      </c>
      <c r="C2585" s="42" t="str">
        <f t="shared" si="32"/>
        <v>212131032</v>
      </c>
      <c r="I2585" s="42">
        <v>121208</v>
      </c>
      <c r="J2585" s="42" t="s">
        <v>9900</v>
      </c>
      <c r="K2585" s="42">
        <v>21</v>
      </c>
      <c r="L2585" s="42" t="s">
        <v>9501</v>
      </c>
      <c r="M2585" s="44">
        <v>213</v>
      </c>
      <c r="N2585" s="42" t="s">
        <v>9886</v>
      </c>
      <c r="O2585" s="42">
        <v>103</v>
      </c>
      <c r="P2585" s="42" t="s">
        <v>5943</v>
      </c>
      <c r="Q2585" s="42">
        <v>2</v>
      </c>
      <c r="R2585" s="45" t="s">
        <v>9907</v>
      </c>
    </row>
    <row r="2586" spans="1:18" ht="14.1" customHeight="1">
      <c r="A2586" s="42" t="str">
        <f t="shared" si="30"/>
        <v>21213</v>
      </c>
      <c r="B2586" s="42" t="str">
        <f t="shared" si="31"/>
        <v>21213103</v>
      </c>
      <c r="C2586" s="42" t="str">
        <f t="shared" si="32"/>
        <v>212131033</v>
      </c>
      <c r="I2586" s="42">
        <v>121209</v>
      </c>
      <c r="J2586" s="42" t="s">
        <v>9902</v>
      </c>
      <c r="K2586" s="42">
        <v>21</v>
      </c>
      <c r="L2586" s="42" t="s">
        <v>9501</v>
      </c>
      <c r="M2586" s="44">
        <v>213</v>
      </c>
      <c r="N2586" s="42" t="s">
        <v>9886</v>
      </c>
      <c r="O2586" s="42">
        <v>103</v>
      </c>
      <c r="P2586" s="42" t="s">
        <v>5943</v>
      </c>
      <c r="Q2586" s="42">
        <v>3</v>
      </c>
      <c r="R2586" s="45" t="s">
        <v>9909</v>
      </c>
    </row>
    <row r="2587" spans="1:18" ht="14.1" customHeight="1">
      <c r="A2587" s="42" t="str">
        <f t="shared" si="30"/>
        <v>21213</v>
      </c>
      <c r="B2587" s="42" t="str">
        <f t="shared" si="31"/>
        <v>21213103</v>
      </c>
      <c r="C2587" s="42" t="str">
        <f t="shared" si="32"/>
        <v>212131034</v>
      </c>
      <c r="I2587" s="42">
        <v>121210</v>
      </c>
      <c r="J2587" s="42" t="s">
        <v>9903</v>
      </c>
      <c r="K2587" s="42">
        <v>21</v>
      </c>
      <c r="L2587" s="42" t="s">
        <v>9501</v>
      </c>
      <c r="M2587" s="44">
        <v>213</v>
      </c>
      <c r="N2587" s="42" t="s">
        <v>9886</v>
      </c>
      <c r="O2587" s="42">
        <v>103</v>
      </c>
      <c r="P2587" s="42" t="s">
        <v>5943</v>
      </c>
      <c r="Q2587" s="42">
        <v>4</v>
      </c>
      <c r="R2587" s="45" t="s">
        <v>9911</v>
      </c>
    </row>
    <row r="2588" spans="1:18" ht="14.1" customHeight="1">
      <c r="A2588" s="42" t="str">
        <f t="shared" si="30"/>
        <v>21213</v>
      </c>
      <c r="B2588" s="42" t="str">
        <f t="shared" si="31"/>
        <v>21213103</v>
      </c>
      <c r="C2588" s="42" t="str">
        <f t="shared" si="32"/>
        <v>2121310319</v>
      </c>
      <c r="I2588" s="42">
        <v>121211</v>
      </c>
      <c r="J2588" s="42" t="s">
        <v>9904</v>
      </c>
      <c r="K2588" s="42">
        <v>21</v>
      </c>
      <c r="L2588" s="42" t="s">
        <v>9501</v>
      </c>
      <c r="M2588" s="44">
        <v>213</v>
      </c>
      <c r="N2588" s="42" t="s">
        <v>9886</v>
      </c>
      <c r="O2588" s="42">
        <v>103</v>
      </c>
      <c r="P2588" s="42" t="s">
        <v>5943</v>
      </c>
      <c r="Q2588" s="42">
        <v>19</v>
      </c>
      <c r="R2588" s="45" t="s">
        <v>1479</v>
      </c>
    </row>
    <row r="2589" spans="1:18" ht="14.1" customHeight="1">
      <c r="A2589" s="42" t="str">
        <f t="shared" si="30"/>
        <v>21213</v>
      </c>
      <c r="B2589" s="42" t="str">
        <f t="shared" si="31"/>
        <v>21213104</v>
      </c>
      <c r="C2589" s="42" t="str">
        <f t="shared" si="32"/>
        <v>212131041</v>
      </c>
      <c r="I2589" s="42">
        <v>121212</v>
      </c>
      <c r="J2589" s="42" t="s">
        <v>9905</v>
      </c>
      <c r="K2589" s="42">
        <v>21</v>
      </c>
      <c r="L2589" s="42" t="s">
        <v>9501</v>
      </c>
      <c r="M2589" s="44">
        <v>213</v>
      </c>
      <c r="N2589" s="42" t="s">
        <v>9886</v>
      </c>
      <c r="O2589" s="42">
        <v>104</v>
      </c>
      <c r="P2589" s="42" t="s">
        <v>9914</v>
      </c>
      <c r="Q2589" s="42">
        <v>1</v>
      </c>
      <c r="R2589" s="45" t="s">
        <v>8565</v>
      </c>
    </row>
    <row r="2590" spans="1:18" ht="14.1" customHeight="1">
      <c r="A2590" s="42" t="str">
        <f t="shared" si="30"/>
        <v>21213</v>
      </c>
      <c r="B2590" s="42" t="str">
        <f t="shared" si="31"/>
        <v>21213104</v>
      </c>
      <c r="C2590" s="42" t="str">
        <f t="shared" si="32"/>
        <v>212131042</v>
      </c>
      <c r="I2590" s="42">
        <v>121213</v>
      </c>
      <c r="J2590" s="42" t="s">
        <v>9906</v>
      </c>
      <c r="K2590" s="42">
        <v>21</v>
      </c>
      <c r="L2590" s="42" t="s">
        <v>9501</v>
      </c>
      <c r="M2590" s="44">
        <v>213</v>
      </c>
      <c r="N2590" s="42" t="s">
        <v>9886</v>
      </c>
      <c r="O2590" s="42">
        <v>104</v>
      </c>
      <c r="P2590" s="42" t="s">
        <v>9914</v>
      </c>
      <c r="Q2590" s="42">
        <v>2</v>
      </c>
      <c r="R2590" s="45" t="s">
        <v>9916</v>
      </c>
    </row>
    <row r="2591" spans="1:18" ht="14.1" customHeight="1">
      <c r="A2591" s="42" t="str">
        <f t="shared" si="30"/>
        <v>21213</v>
      </c>
      <c r="B2591" s="42" t="str">
        <f t="shared" si="31"/>
        <v>21213104</v>
      </c>
      <c r="C2591" s="42" t="str">
        <f t="shared" si="32"/>
        <v>2121310419</v>
      </c>
      <c r="I2591" s="42">
        <v>121214</v>
      </c>
      <c r="J2591" s="42" t="s">
        <v>9908</v>
      </c>
      <c r="K2591" s="42">
        <v>21</v>
      </c>
      <c r="L2591" s="42" t="s">
        <v>9501</v>
      </c>
      <c r="M2591" s="44">
        <v>213</v>
      </c>
      <c r="N2591" s="42" t="s">
        <v>9886</v>
      </c>
      <c r="O2591" s="42">
        <v>104</v>
      </c>
      <c r="P2591" s="42" t="s">
        <v>9914</v>
      </c>
      <c r="Q2591" s="42">
        <v>19</v>
      </c>
      <c r="R2591" s="45" t="s">
        <v>1479</v>
      </c>
    </row>
    <row r="2592" spans="1:18" ht="14.1" customHeight="1">
      <c r="A2592" s="42" t="str">
        <f t="shared" si="30"/>
        <v>21213</v>
      </c>
      <c r="B2592" s="42" t="str">
        <f t="shared" si="31"/>
        <v>21213105</v>
      </c>
      <c r="C2592" s="42" t="str">
        <f t="shared" si="32"/>
        <v>212131051</v>
      </c>
      <c r="I2592" s="42">
        <v>121215</v>
      </c>
      <c r="J2592" s="42" t="s">
        <v>9910</v>
      </c>
      <c r="K2592" s="42">
        <v>21</v>
      </c>
      <c r="L2592" s="42" t="s">
        <v>9501</v>
      </c>
      <c r="M2592" s="44">
        <v>213</v>
      </c>
      <c r="N2592" s="42" t="s">
        <v>9886</v>
      </c>
      <c r="O2592" s="42">
        <v>105</v>
      </c>
      <c r="P2592" s="42" t="s">
        <v>1479</v>
      </c>
      <c r="Q2592" s="42">
        <v>1</v>
      </c>
      <c r="R2592" s="45" t="s">
        <v>1479</v>
      </c>
    </row>
    <row r="2593" spans="1:18" ht="14.1" customHeight="1">
      <c r="A2593" s="42" t="str">
        <f t="shared" si="30"/>
        <v>21214</v>
      </c>
      <c r="B2593" s="42" t="str">
        <f t="shared" si="31"/>
        <v>21214101</v>
      </c>
      <c r="C2593" s="42" t="str">
        <f t="shared" si="32"/>
        <v>212141011</v>
      </c>
      <c r="I2593" s="42">
        <v>121216</v>
      </c>
      <c r="J2593" s="42" t="s">
        <v>9912</v>
      </c>
      <c r="K2593" s="42">
        <v>21</v>
      </c>
      <c r="L2593" s="42" t="s">
        <v>9501</v>
      </c>
      <c r="M2593" s="44">
        <v>214</v>
      </c>
      <c r="N2593" s="42" t="s">
        <v>9920</v>
      </c>
      <c r="O2593" s="42">
        <v>101</v>
      </c>
      <c r="P2593" s="42" t="s">
        <v>9921</v>
      </c>
      <c r="Q2593" s="42">
        <v>1</v>
      </c>
      <c r="R2593" s="45" t="s">
        <v>9922</v>
      </c>
    </row>
    <row r="2594" spans="1:18" ht="14.1" customHeight="1">
      <c r="A2594" s="42" t="str">
        <f t="shared" si="30"/>
        <v>21214</v>
      </c>
      <c r="B2594" s="42" t="str">
        <f t="shared" si="31"/>
        <v>21214101</v>
      </c>
      <c r="C2594" s="42" t="str">
        <f t="shared" si="32"/>
        <v>212141012</v>
      </c>
      <c r="I2594" s="42">
        <v>121217</v>
      </c>
      <c r="J2594" s="42" t="s">
        <v>9913</v>
      </c>
      <c r="K2594" s="42">
        <v>21</v>
      </c>
      <c r="L2594" s="42" t="s">
        <v>9501</v>
      </c>
      <c r="M2594" s="44">
        <v>214</v>
      </c>
      <c r="N2594" s="42" t="s">
        <v>9920</v>
      </c>
      <c r="O2594" s="42">
        <v>101</v>
      </c>
      <c r="P2594" s="42" t="s">
        <v>9921</v>
      </c>
      <c r="Q2594" s="42">
        <v>2</v>
      </c>
      <c r="R2594" s="45" t="s">
        <v>9924</v>
      </c>
    </row>
    <row r="2595" spans="1:18" ht="14.1" customHeight="1">
      <c r="A2595" s="42" t="str">
        <f t="shared" si="30"/>
        <v>21214</v>
      </c>
      <c r="B2595" s="42" t="str">
        <f t="shared" si="31"/>
        <v>21214101</v>
      </c>
      <c r="C2595" s="42" t="str">
        <f t="shared" si="32"/>
        <v>212141013</v>
      </c>
      <c r="I2595" s="42">
        <v>121218</v>
      </c>
      <c r="J2595" s="42" t="s">
        <v>9915</v>
      </c>
      <c r="K2595" s="42">
        <v>21</v>
      </c>
      <c r="L2595" s="42" t="s">
        <v>9501</v>
      </c>
      <c r="M2595" s="44">
        <v>214</v>
      </c>
      <c r="N2595" s="42" t="s">
        <v>9920</v>
      </c>
      <c r="O2595" s="42">
        <v>101</v>
      </c>
      <c r="P2595" s="42" t="s">
        <v>9921</v>
      </c>
      <c r="Q2595" s="42">
        <v>3</v>
      </c>
      <c r="R2595" s="45" t="s">
        <v>9926</v>
      </c>
    </row>
    <row r="2596" spans="1:18" ht="14.1" customHeight="1">
      <c r="A2596" s="42" t="str">
        <f t="shared" si="30"/>
        <v>21214</v>
      </c>
      <c r="B2596" s="42" t="str">
        <f t="shared" si="31"/>
        <v>21214101</v>
      </c>
      <c r="C2596" s="42" t="str">
        <f t="shared" si="32"/>
        <v>212141014</v>
      </c>
      <c r="I2596" s="42">
        <v>121219</v>
      </c>
      <c r="J2596" s="42" t="s">
        <v>9917</v>
      </c>
      <c r="K2596" s="42">
        <v>21</v>
      </c>
      <c r="L2596" s="42" t="s">
        <v>9501</v>
      </c>
      <c r="M2596" s="44">
        <v>214</v>
      </c>
      <c r="N2596" s="42" t="s">
        <v>9920</v>
      </c>
      <c r="O2596" s="42">
        <v>101</v>
      </c>
      <c r="P2596" s="42" t="s">
        <v>9921</v>
      </c>
      <c r="Q2596" s="42">
        <v>4</v>
      </c>
      <c r="R2596" s="45" t="s">
        <v>9928</v>
      </c>
    </row>
    <row r="2597" spans="1:18" ht="14.1" customHeight="1">
      <c r="A2597" s="42" t="str">
        <f t="shared" si="30"/>
        <v>21214</v>
      </c>
      <c r="B2597" s="42" t="str">
        <f t="shared" si="31"/>
        <v>21214101</v>
      </c>
      <c r="C2597" s="42" t="str">
        <f t="shared" si="32"/>
        <v>2121410119</v>
      </c>
      <c r="I2597" s="42">
        <v>121220</v>
      </c>
      <c r="J2597" s="42" t="s">
        <v>9918</v>
      </c>
      <c r="K2597" s="42">
        <v>21</v>
      </c>
      <c r="L2597" s="42" t="s">
        <v>9501</v>
      </c>
      <c r="M2597" s="44">
        <v>214</v>
      </c>
      <c r="N2597" s="42" t="s">
        <v>9920</v>
      </c>
      <c r="O2597" s="42">
        <v>101</v>
      </c>
      <c r="P2597" s="42" t="s">
        <v>9921</v>
      </c>
      <c r="Q2597" s="42">
        <v>19</v>
      </c>
      <c r="R2597" s="45" t="s">
        <v>1479</v>
      </c>
    </row>
    <row r="2598" spans="1:18" ht="14.1" customHeight="1">
      <c r="A2598" s="42" t="str">
        <f t="shared" si="30"/>
        <v>21214</v>
      </c>
      <c r="B2598" s="42" t="str">
        <f t="shared" si="31"/>
        <v>21214102</v>
      </c>
      <c r="C2598" s="42" t="str">
        <f t="shared" si="32"/>
        <v>212141021</v>
      </c>
      <c r="I2598" s="42">
        <v>121221</v>
      </c>
      <c r="J2598" s="42" t="s">
        <v>9919</v>
      </c>
      <c r="K2598" s="42">
        <v>21</v>
      </c>
      <c r="L2598" s="42" t="s">
        <v>9501</v>
      </c>
      <c r="M2598" s="44">
        <v>214</v>
      </c>
      <c r="N2598" s="42" t="s">
        <v>9920</v>
      </c>
      <c r="O2598" s="42">
        <v>102</v>
      </c>
      <c r="P2598" s="42" t="s">
        <v>9931</v>
      </c>
      <c r="Q2598" s="42">
        <v>1</v>
      </c>
      <c r="R2598" s="45" t="s">
        <v>9922</v>
      </c>
    </row>
    <row r="2599" spans="1:18" ht="14.1" customHeight="1">
      <c r="A2599" s="42" t="str">
        <f t="shared" si="30"/>
        <v>21214</v>
      </c>
      <c r="B2599" s="42" t="str">
        <f t="shared" si="31"/>
        <v>21214102</v>
      </c>
      <c r="C2599" s="42" t="str">
        <f t="shared" si="32"/>
        <v>212141022</v>
      </c>
      <c r="I2599" s="42">
        <v>121222</v>
      </c>
      <c r="J2599" s="42" t="s">
        <v>9923</v>
      </c>
      <c r="K2599" s="42">
        <v>21</v>
      </c>
      <c r="L2599" s="42" t="s">
        <v>9501</v>
      </c>
      <c r="M2599" s="44">
        <v>214</v>
      </c>
      <c r="N2599" s="42" t="s">
        <v>9920</v>
      </c>
      <c r="O2599" s="42">
        <v>102</v>
      </c>
      <c r="P2599" s="42" t="s">
        <v>9931</v>
      </c>
      <c r="Q2599" s="42">
        <v>2</v>
      </c>
      <c r="R2599" s="45" t="s">
        <v>9924</v>
      </c>
    </row>
    <row r="2600" spans="1:18" ht="14.1" customHeight="1">
      <c r="A2600" s="42" t="str">
        <f t="shared" si="30"/>
        <v>21214</v>
      </c>
      <c r="B2600" s="42" t="str">
        <f t="shared" si="31"/>
        <v>21214102</v>
      </c>
      <c r="C2600" s="42" t="str">
        <f t="shared" si="32"/>
        <v>212141023</v>
      </c>
      <c r="I2600" s="42">
        <v>121223</v>
      </c>
      <c r="J2600" s="42" t="s">
        <v>9925</v>
      </c>
      <c r="K2600" s="42">
        <v>21</v>
      </c>
      <c r="L2600" s="42" t="s">
        <v>9501</v>
      </c>
      <c r="M2600" s="44">
        <v>214</v>
      </c>
      <c r="N2600" s="42" t="s">
        <v>9920</v>
      </c>
      <c r="O2600" s="42">
        <v>102</v>
      </c>
      <c r="P2600" s="42" t="s">
        <v>9931</v>
      </c>
      <c r="Q2600" s="42">
        <v>3</v>
      </c>
      <c r="R2600" s="45" t="s">
        <v>9926</v>
      </c>
    </row>
    <row r="2601" spans="1:18" ht="14.1" customHeight="1">
      <c r="A2601" s="42" t="str">
        <f t="shared" si="30"/>
        <v>21214</v>
      </c>
      <c r="B2601" s="42" t="str">
        <f t="shared" si="31"/>
        <v>21214102</v>
      </c>
      <c r="C2601" s="42" t="str">
        <f t="shared" si="32"/>
        <v>212141024</v>
      </c>
      <c r="I2601" s="42">
        <v>121224</v>
      </c>
      <c r="J2601" s="42" t="s">
        <v>9927</v>
      </c>
      <c r="K2601" s="42">
        <v>21</v>
      </c>
      <c r="L2601" s="42" t="s">
        <v>9501</v>
      </c>
      <c r="M2601" s="44">
        <v>214</v>
      </c>
      <c r="N2601" s="42" t="s">
        <v>9920</v>
      </c>
      <c r="O2601" s="42">
        <v>102</v>
      </c>
      <c r="P2601" s="42" t="s">
        <v>9931</v>
      </c>
      <c r="Q2601" s="42">
        <v>4</v>
      </c>
      <c r="R2601" s="45" t="s">
        <v>9928</v>
      </c>
    </row>
    <row r="2602" spans="1:18" ht="14.1" customHeight="1">
      <c r="A2602" s="42" t="str">
        <f t="shared" si="30"/>
        <v>21214</v>
      </c>
      <c r="B2602" s="42" t="str">
        <f t="shared" si="31"/>
        <v>21214102</v>
      </c>
      <c r="C2602" s="42" t="str">
        <f t="shared" si="32"/>
        <v>2121410219</v>
      </c>
      <c r="I2602" s="42">
        <v>121225</v>
      </c>
      <c r="J2602" s="42" t="s">
        <v>9929</v>
      </c>
      <c r="K2602" s="42">
        <v>21</v>
      </c>
      <c r="L2602" s="42" t="s">
        <v>9501</v>
      </c>
      <c r="M2602" s="44">
        <v>214</v>
      </c>
      <c r="N2602" s="42" t="s">
        <v>9920</v>
      </c>
      <c r="O2602" s="42">
        <v>102</v>
      </c>
      <c r="P2602" s="42" t="s">
        <v>9931</v>
      </c>
      <c r="Q2602" s="42">
        <v>19</v>
      </c>
      <c r="R2602" s="45" t="s">
        <v>1479</v>
      </c>
    </row>
    <row r="2603" spans="1:18" ht="14.1" customHeight="1">
      <c r="A2603" s="42" t="str">
        <f t="shared" si="30"/>
        <v>21214</v>
      </c>
      <c r="B2603" s="42" t="str">
        <f t="shared" si="31"/>
        <v>21214103</v>
      </c>
      <c r="C2603" s="42" t="str">
        <f t="shared" si="32"/>
        <v>212141031</v>
      </c>
      <c r="I2603" s="42">
        <v>121226</v>
      </c>
      <c r="J2603" s="42" t="s">
        <v>9930</v>
      </c>
      <c r="K2603" s="42">
        <v>21</v>
      </c>
      <c r="L2603" s="42" t="s">
        <v>9501</v>
      </c>
      <c r="M2603" s="44">
        <v>214</v>
      </c>
      <c r="N2603" s="42" t="s">
        <v>9920</v>
      </c>
      <c r="O2603" s="42">
        <v>103</v>
      </c>
      <c r="P2603" s="42" t="s">
        <v>8633</v>
      </c>
      <c r="Q2603" s="42">
        <v>1</v>
      </c>
      <c r="R2603" s="45" t="s">
        <v>9937</v>
      </c>
    </row>
    <row r="2604" spans="1:18" ht="14.1" customHeight="1">
      <c r="A2604" s="42" t="str">
        <f t="shared" si="30"/>
        <v>21214</v>
      </c>
      <c r="B2604" s="42" t="str">
        <f t="shared" si="31"/>
        <v>21214103</v>
      </c>
      <c r="C2604" s="42" t="str">
        <f t="shared" si="32"/>
        <v>212141032</v>
      </c>
      <c r="I2604" s="42">
        <v>121227</v>
      </c>
      <c r="J2604" s="42" t="s">
        <v>9932</v>
      </c>
      <c r="K2604" s="42">
        <v>21</v>
      </c>
      <c r="L2604" s="42" t="s">
        <v>9501</v>
      </c>
      <c r="M2604" s="44">
        <v>214</v>
      </c>
      <c r="N2604" s="42" t="s">
        <v>9920</v>
      </c>
      <c r="O2604" s="42">
        <v>103</v>
      </c>
      <c r="P2604" s="42" t="s">
        <v>8633</v>
      </c>
      <c r="Q2604" s="42">
        <v>2</v>
      </c>
      <c r="R2604" s="45" t="s">
        <v>9939</v>
      </c>
    </row>
    <row r="2605" spans="1:18" ht="14.1" customHeight="1">
      <c r="A2605" s="42" t="str">
        <f t="shared" si="30"/>
        <v>21214</v>
      </c>
      <c r="B2605" s="42" t="str">
        <f t="shared" si="31"/>
        <v>21214103</v>
      </c>
      <c r="C2605" s="42" t="str">
        <f t="shared" si="32"/>
        <v>212141033</v>
      </c>
      <c r="I2605" s="42">
        <v>121228</v>
      </c>
      <c r="J2605" s="42" t="s">
        <v>9933</v>
      </c>
      <c r="K2605" s="42">
        <v>21</v>
      </c>
      <c r="L2605" s="42" t="s">
        <v>9501</v>
      </c>
      <c r="M2605" s="44">
        <v>214</v>
      </c>
      <c r="N2605" s="42" t="s">
        <v>9920</v>
      </c>
      <c r="O2605" s="42">
        <v>103</v>
      </c>
      <c r="P2605" s="42" t="s">
        <v>8633</v>
      </c>
      <c r="Q2605" s="42">
        <v>3</v>
      </c>
      <c r="R2605" s="45" t="s">
        <v>9941</v>
      </c>
    </row>
    <row r="2606" spans="1:18" ht="14.1" customHeight="1">
      <c r="A2606" s="42" t="str">
        <f t="shared" si="30"/>
        <v>21214</v>
      </c>
      <c r="B2606" s="42" t="str">
        <f t="shared" si="31"/>
        <v>21214103</v>
      </c>
      <c r="C2606" s="42" t="str">
        <f t="shared" si="32"/>
        <v>212141034</v>
      </c>
      <c r="I2606" s="42">
        <v>121229</v>
      </c>
      <c r="J2606" s="42" t="s">
        <v>9934</v>
      </c>
      <c r="K2606" s="42">
        <v>21</v>
      </c>
      <c r="L2606" s="42" t="s">
        <v>9501</v>
      </c>
      <c r="M2606" s="44">
        <v>214</v>
      </c>
      <c r="N2606" s="42" t="s">
        <v>9920</v>
      </c>
      <c r="O2606" s="42">
        <v>103</v>
      </c>
      <c r="P2606" s="42" t="s">
        <v>8633</v>
      </c>
      <c r="Q2606" s="42">
        <v>4</v>
      </c>
      <c r="R2606" s="45" t="s">
        <v>9943</v>
      </c>
    </row>
    <row r="2607" spans="1:18" ht="14.1" customHeight="1">
      <c r="A2607" s="42" t="str">
        <f t="shared" si="30"/>
        <v>21214</v>
      </c>
      <c r="B2607" s="42" t="str">
        <f t="shared" si="31"/>
        <v>21214103</v>
      </c>
      <c r="C2607" s="42" t="str">
        <f t="shared" si="32"/>
        <v>212141035</v>
      </c>
      <c r="I2607" s="42">
        <v>121230</v>
      </c>
      <c r="J2607" s="42" t="s">
        <v>9935</v>
      </c>
      <c r="K2607" s="42">
        <v>21</v>
      </c>
      <c r="L2607" s="42" t="s">
        <v>9501</v>
      </c>
      <c r="M2607" s="44">
        <v>214</v>
      </c>
      <c r="N2607" s="42" t="s">
        <v>9920</v>
      </c>
      <c r="O2607" s="42">
        <v>103</v>
      </c>
      <c r="P2607" s="42" t="s">
        <v>8633</v>
      </c>
      <c r="Q2607" s="42">
        <v>5</v>
      </c>
      <c r="R2607" s="45" t="s">
        <v>9945</v>
      </c>
    </row>
    <row r="2608" spans="1:18" ht="14.1" customHeight="1">
      <c r="A2608" s="42" t="str">
        <f t="shared" si="30"/>
        <v>21214</v>
      </c>
      <c r="B2608" s="42" t="str">
        <f t="shared" si="31"/>
        <v>21214103</v>
      </c>
      <c r="C2608" s="42" t="str">
        <f t="shared" si="32"/>
        <v>2121410319</v>
      </c>
      <c r="I2608" s="42">
        <v>121231</v>
      </c>
      <c r="J2608" s="42" t="s">
        <v>9936</v>
      </c>
      <c r="K2608" s="42">
        <v>21</v>
      </c>
      <c r="L2608" s="42" t="s">
        <v>9501</v>
      </c>
      <c r="M2608" s="44">
        <v>214</v>
      </c>
      <c r="N2608" s="42" t="s">
        <v>9920</v>
      </c>
      <c r="O2608" s="42">
        <v>103</v>
      </c>
      <c r="P2608" s="42" t="s">
        <v>8633</v>
      </c>
      <c r="Q2608" s="42">
        <v>19</v>
      </c>
      <c r="R2608" s="45" t="s">
        <v>1479</v>
      </c>
    </row>
    <row r="2609" spans="1:18" ht="14.1" customHeight="1">
      <c r="A2609" s="42" t="str">
        <f t="shared" si="30"/>
        <v>22221</v>
      </c>
      <c r="B2609" s="42" t="str">
        <f t="shared" si="31"/>
        <v>22221101</v>
      </c>
      <c r="C2609" s="42" t="str">
        <f t="shared" si="32"/>
        <v>222211011</v>
      </c>
      <c r="I2609" s="42">
        <v>121232</v>
      </c>
      <c r="J2609" s="42" t="s">
        <v>9938</v>
      </c>
      <c r="K2609" s="42">
        <v>22</v>
      </c>
      <c r="L2609" s="42" t="s">
        <v>9948</v>
      </c>
      <c r="M2609" s="44">
        <v>221</v>
      </c>
      <c r="N2609" s="42" t="s">
        <v>9949</v>
      </c>
      <c r="O2609" s="42">
        <v>101</v>
      </c>
      <c r="P2609" s="42" t="s">
        <v>9950</v>
      </c>
      <c r="Q2609" s="42">
        <v>1</v>
      </c>
      <c r="R2609" s="45" t="s">
        <v>9951</v>
      </c>
    </row>
    <row r="2610" spans="1:18" ht="14.1" customHeight="1">
      <c r="A2610" s="42" t="str">
        <f t="shared" si="30"/>
        <v>22221</v>
      </c>
      <c r="B2610" s="42" t="str">
        <f t="shared" si="31"/>
        <v>22221101</v>
      </c>
      <c r="C2610" s="42" t="str">
        <f t="shared" si="32"/>
        <v>222211012</v>
      </c>
      <c r="I2610" s="42">
        <v>121233</v>
      </c>
      <c r="J2610" s="42" t="s">
        <v>9940</v>
      </c>
      <c r="K2610" s="42">
        <v>22</v>
      </c>
      <c r="L2610" s="42" t="s">
        <v>9948</v>
      </c>
      <c r="M2610" s="44">
        <v>221</v>
      </c>
      <c r="N2610" s="42" t="s">
        <v>9949</v>
      </c>
      <c r="O2610" s="42">
        <v>101</v>
      </c>
      <c r="P2610" s="42" t="s">
        <v>9950</v>
      </c>
      <c r="Q2610" s="42">
        <v>2</v>
      </c>
      <c r="R2610" s="45" t="s">
        <v>9953</v>
      </c>
    </row>
    <row r="2611" spans="1:18" ht="14.1" customHeight="1">
      <c r="A2611" s="42" t="str">
        <f t="shared" si="30"/>
        <v>22221</v>
      </c>
      <c r="B2611" s="42" t="str">
        <f t="shared" si="31"/>
        <v>22221101</v>
      </c>
      <c r="C2611" s="42" t="str">
        <f t="shared" si="32"/>
        <v>222211013</v>
      </c>
      <c r="I2611" s="42">
        <v>121234</v>
      </c>
      <c r="J2611" s="42" t="s">
        <v>9942</v>
      </c>
      <c r="K2611" s="42">
        <v>22</v>
      </c>
      <c r="L2611" s="42" t="s">
        <v>9948</v>
      </c>
      <c r="M2611" s="44">
        <v>221</v>
      </c>
      <c r="N2611" s="42" t="s">
        <v>9949</v>
      </c>
      <c r="O2611" s="42">
        <v>101</v>
      </c>
      <c r="P2611" s="42" t="s">
        <v>9950</v>
      </c>
      <c r="Q2611" s="42">
        <v>3</v>
      </c>
      <c r="R2611" s="45" t="s">
        <v>9955</v>
      </c>
    </row>
    <row r="2612" spans="1:18" ht="14.1" customHeight="1">
      <c r="A2612" s="42" t="str">
        <f t="shared" si="30"/>
        <v>22221</v>
      </c>
      <c r="B2612" s="42" t="str">
        <f t="shared" si="31"/>
        <v>22221101</v>
      </c>
      <c r="C2612" s="42" t="str">
        <f t="shared" si="32"/>
        <v>2222110119</v>
      </c>
      <c r="I2612" s="42">
        <v>121235</v>
      </c>
      <c r="J2612" s="42" t="s">
        <v>9944</v>
      </c>
      <c r="K2612" s="42">
        <v>22</v>
      </c>
      <c r="L2612" s="42" t="s">
        <v>9948</v>
      </c>
      <c r="M2612" s="44">
        <v>221</v>
      </c>
      <c r="N2612" s="42" t="s">
        <v>9949</v>
      </c>
      <c r="O2612" s="42">
        <v>101</v>
      </c>
      <c r="P2612" s="42" t="s">
        <v>9950</v>
      </c>
      <c r="Q2612" s="42">
        <v>19</v>
      </c>
      <c r="R2612" s="45" t="s">
        <v>1479</v>
      </c>
    </row>
    <row r="2613" spans="1:18" ht="14.1" customHeight="1">
      <c r="A2613" s="42" t="str">
        <f t="shared" si="30"/>
        <v>22221</v>
      </c>
      <c r="B2613" s="42" t="str">
        <f t="shared" si="31"/>
        <v>22221102</v>
      </c>
      <c r="C2613" s="42" t="str">
        <f t="shared" si="32"/>
        <v>222211021</v>
      </c>
      <c r="I2613" s="42">
        <v>121236</v>
      </c>
      <c r="J2613" s="42" t="s">
        <v>9946</v>
      </c>
      <c r="K2613" s="42">
        <v>22</v>
      </c>
      <c r="L2613" s="42" t="s">
        <v>9948</v>
      </c>
      <c r="M2613" s="44">
        <v>221</v>
      </c>
      <c r="N2613" s="42" t="s">
        <v>9949</v>
      </c>
      <c r="O2613" s="42">
        <v>102</v>
      </c>
      <c r="P2613" s="42" t="s">
        <v>9958</v>
      </c>
      <c r="Q2613" s="42">
        <v>1</v>
      </c>
      <c r="R2613" s="45" t="s">
        <v>9959</v>
      </c>
    </row>
    <row r="2614" spans="1:18" ht="14.1" customHeight="1">
      <c r="A2614" s="42" t="str">
        <f t="shared" si="30"/>
        <v>22221</v>
      </c>
      <c r="B2614" s="42" t="str">
        <f t="shared" si="31"/>
        <v>22221102</v>
      </c>
      <c r="C2614" s="42" t="str">
        <f t="shared" si="32"/>
        <v>222211022</v>
      </c>
      <c r="I2614" s="42">
        <v>121237</v>
      </c>
      <c r="J2614" s="42" t="s">
        <v>9947</v>
      </c>
      <c r="K2614" s="42">
        <v>22</v>
      </c>
      <c r="L2614" s="42" t="s">
        <v>9948</v>
      </c>
      <c r="M2614" s="44">
        <v>221</v>
      </c>
      <c r="N2614" s="42" t="s">
        <v>9949</v>
      </c>
      <c r="O2614" s="42">
        <v>102</v>
      </c>
      <c r="P2614" s="42" t="s">
        <v>9958</v>
      </c>
      <c r="Q2614" s="42">
        <v>2</v>
      </c>
      <c r="R2614" s="45" t="s">
        <v>9961</v>
      </c>
    </row>
    <row r="2615" spans="1:18" ht="14.1" customHeight="1">
      <c r="A2615" s="42" t="str">
        <f t="shared" si="30"/>
        <v>22221</v>
      </c>
      <c r="B2615" s="42" t="str">
        <f t="shared" si="31"/>
        <v>22221102</v>
      </c>
      <c r="C2615" s="42" t="str">
        <f t="shared" si="32"/>
        <v>2222110219</v>
      </c>
      <c r="I2615" s="42">
        <v>121238</v>
      </c>
      <c r="J2615" s="42" t="s">
        <v>9952</v>
      </c>
      <c r="K2615" s="42">
        <v>22</v>
      </c>
      <c r="L2615" s="42" t="s">
        <v>9948</v>
      </c>
      <c r="M2615" s="44">
        <v>221</v>
      </c>
      <c r="N2615" s="42" t="s">
        <v>9949</v>
      </c>
      <c r="O2615" s="42">
        <v>102</v>
      </c>
      <c r="P2615" s="42" t="s">
        <v>9958</v>
      </c>
      <c r="Q2615" s="42">
        <v>19</v>
      </c>
      <c r="R2615" s="45" t="s">
        <v>1479</v>
      </c>
    </row>
    <row r="2616" spans="1:18" ht="14.1" customHeight="1">
      <c r="A2616" s="42" t="str">
        <f t="shared" si="30"/>
        <v>22221</v>
      </c>
      <c r="B2616" s="42" t="str">
        <f t="shared" si="31"/>
        <v>22221103</v>
      </c>
      <c r="C2616" s="42" t="str">
        <f t="shared" si="32"/>
        <v>222211031</v>
      </c>
      <c r="I2616" s="42">
        <v>121239</v>
      </c>
      <c r="J2616" s="42" t="s">
        <v>9954</v>
      </c>
      <c r="K2616" s="42">
        <v>22</v>
      </c>
      <c r="L2616" s="42" t="s">
        <v>9948</v>
      </c>
      <c r="M2616" s="44">
        <v>221</v>
      </c>
      <c r="N2616" s="42" t="s">
        <v>9949</v>
      </c>
      <c r="O2616" s="42">
        <v>103</v>
      </c>
      <c r="P2616" s="42" t="s">
        <v>9964</v>
      </c>
      <c r="Q2616" s="42">
        <v>1</v>
      </c>
      <c r="R2616" s="45" t="s">
        <v>9964</v>
      </c>
    </row>
    <row r="2617" spans="1:18" ht="14.1" customHeight="1">
      <c r="A2617" s="42" t="str">
        <f t="shared" si="30"/>
        <v>22221</v>
      </c>
      <c r="B2617" s="42" t="str">
        <f t="shared" si="31"/>
        <v>22221103</v>
      </c>
      <c r="C2617" s="42" t="str">
        <f t="shared" si="32"/>
        <v>2222110319</v>
      </c>
      <c r="I2617" s="42">
        <v>121240</v>
      </c>
      <c r="J2617" s="42" t="s">
        <v>9956</v>
      </c>
      <c r="K2617" s="42">
        <v>22</v>
      </c>
      <c r="L2617" s="42" t="s">
        <v>9948</v>
      </c>
      <c r="M2617" s="44">
        <v>221</v>
      </c>
      <c r="N2617" s="42" t="s">
        <v>9949</v>
      </c>
      <c r="O2617" s="42">
        <v>103</v>
      </c>
      <c r="P2617" s="42" t="s">
        <v>9964</v>
      </c>
      <c r="Q2617" s="42">
        <v>19</v>
      </c>
      <c r="R2617" s="45" t="s">
        <v>1479</v>
      </c>
    </row>
    <row r="2618" spans="1:18" ht="14.1" customHeight="1">
      <c r="A2618" s="42" t="str">
        <f t="shared" si="30"/>
        <v>22221</v>
      </c>
      <c r="B2618" s="42" t="str">
        <f t="shared" si="31"/>
        <v>22221104</v>
      </c>
      <c r="C2618" s="42" t="str">
        <f t="shared" si="32"/>
        <v>222211041</v>
      </c>
      <c r="I2618" s="42">
        <v>121241</v>
      </c>
      <c r="J2618" s="42" t="s">
        <v>9957</v>
      </c>
      <c r="K2618" s="42">
        <v>22</v>
      </c>
      <c r="L2618" s="42" t="s">
        <v>9948</v>
      </c>
      <c r="M2618" s="44">
        <v>221</v>
      </c>
      <c r="N2618" s="42" t="s">
        <v>9949</v>
      </c>
      <c r="O2618" s="42">
        <v>104</v>
      </c>
      <c r="P2618" s="42" t="s">
        <v>8697</v>
      </c>
      <c r="Q2618" s="42">
        <v>1</v>
      </c>
      <c r="R2618" s="45" t="s">
        <v>8697</v>
      </c>
    </row>
    <row r="2619" spans="1:18" ht="14.1" customHeight="1">
      <c r="A2619" s="42" t="str">
        <f t="shared" si="30"/>
        <v>22221</v>
      </c>
      <c r="B2619" s="42" t="str">
        <f t="shared" si="31"/>
        <v>22221104</v>
      </c>
      <c r="C2619" s="42" t="str">
        <f t="shared" si="32"/>
        <v>2222110419</v>
      </c>
      <c r="I2619" s="42">
        <v>121242</v>
      </c>
      <c r="J2619" s="42" t="s">
        <v>9960</v>
      </c>
      <c r="K2619" s="42">
        <v>22</v>
      </c>
      <c r="L2619" s="42" t="s">
        <v>9948</v>
      </c>
      <c r="M2619" s="44">
        <v>221</v>
      </c>
      <c r="N2619" s="42" t="s">
        <v>9949</v>
      </c>
      <c r="O2619" s="42">
        <v>104</v>
      </c>
      <c r="P2619" s="42" t="s">
        <v>8697</v>
      </c>
      <c r="Q2619" s="42">
        <v>19</v>
      </c>
      <c r="R2619" s="45" t="s">
        <v>1479</v>
      </c>
    </row>
    <row r="2620" spans="1:18" ht="14.1" customHeight="1">
      <c r="A2620" s="42" t="str">
        <f t="shared" si="30"/>
        <v>22221</v>
      </c>
      <c r="B2620" s="42" t="str">
        <f t="shared" si="31"/>
        <v>22221105</v>
      </c>
      <c r="C2620" s="42" t="str">
        <f t="shared" si="32"/>
        <v>222211051</v>
      </c>
      <c r="I2620" s="42">
        <v>121243</v>
      </c>
      <c r="J2620" s="42" t="s">
        <v>9962</v>
      </c>
      <c r="K2620" s="42">
        <v>22</v>
      </c>
      <c r="L2620" s="42" t="s">
        <v>9948</v>
      </c>
      <c r="M2620" s="44">
        <v>221</v>
      </c>
      <c r="N2620" s="42" t="s">
        <v>9949</v>
      </c>
      <c r="O2620" s="42">
        <v>105</v>
      </c>
      <c r="P2620" s="42" t="s">
        <v>8633</v>
      </c>
      <c r="Q2620" s="42">
        <v>1</v>
      </c>
      <c r="R2620" s="45" t="s">
        <v>8633</v>
      </c>
    </row>
    <row r="2621" spans="1:18" ht="14.1" customHeight="1">
      <c r="A2621" s="42" t="str">
        <f t="shared" si="30"/>
        <v>22221</v>
      </c>
      <c r="B2621" s="42" t="str">
        <f t="shared" si="31"/>
        <v>22221105</v>
      </c>
      <c r="C2621" s="42" t="str">
        <f t="shared" si="32"/>
        <v>2222110519</v>
      </c>
      <c r="I2621" s="42">
        <v>121244</v>
      </c>
      <c r="J2621" s="42" t="s">
        <v>9963</v>
      </c>
      <c r="K2621" s="42">
        <v>22</v>
      </c>
      <c r="L2621" s="42" t="s">
        <v>9948</v>
      </c>
      <c r="M2621" s="44">
        <v>221</v>
      </c>
      <c r="N2621" s="42" t="s">
        <v>9949</v>
      </c>
      <c r="O2621" s="42">
        <v>105</v>
      </c>
      <c r="P2621" s="42" t="s">
        <v>8633</v>
      </c>
      <c r="Q2621" s="42">
        <v>19</v>
      </c>
      <c r="R2621" s="45" t="s">
        <v>1479</v>
      </c>
    </row>
    <row r="2622" spans="1:18" ht="14.1" customHeight="1">
      <c r="A2622" s="42" t="str">
        <f t="shared" si="30"/>
        <v>22222</v>
      </c>
      <c r="B2622" s="42" t="str">
        <f t="shared" si="31"/>
        <v>22222101</v>
      </c>
      <c r="C2622" s="42" t="str">
        <f t="shared" si="32"/>
        <v>222221011</v>
      </c>
      <c r="I2622" s="42">
        <v>121245</v>
      </c>
      <c r="J2622" s="42" t="s">
        <v>9965</v>
      </c>
      <c r="K2622" s="42">
        <v>22</v>
      </c>
      <c r="L2622" s="42" t="s">
        <v>9948</v>
      </c>
      <c r="M2622" s="44">
        <v>222</v>
      </c>
      <c r="N2622" s="42" t="s">
        <v>9971</v>
      </c>
      <c r="O2622" s="42">
        <v>101</v>
      </c>
      <c r="P2622" s="42" t="s">
        <v>9972</v>
      </c>
      <c r="Q2622" s="42">
        <v>1</v>
      </c>
      <c r="R2622" s="45" t="s">
        <v>9088</v>
      </c>
    </row>
    <row r="2623" spans="1:18" ht="14.1" customHeight="1">
      <c r="A2623" s="42" t="str">
        <f t="shared" si="30"/>
        <v>22222</v>
      </c>
      <c r="B2623" s="42" t="str">
        <f t="shared" si="31"/>
        <v>22222101</v>
      </c>
      <c r="C2623" s="42" t="str">
        <f t="shared" si="32"/>
        <v>222221012</v>
      </c>
      <c r="I2623" s="42">
        <v>121246</v>
      </c>
      <c r="J2623" s="42" t="s">
        <v>9966</v>
      </c>
      <c r="K2623" s="42">
        <v>22</v>
      </c>
      <c r="L2623" s="42" t="s">
        <v>9948</v>
      </c>
      <c r="M2623" s="44">
        <v>222</v>
      </c>
      <c r="N2623" s="42" t="s">
        <v>9971</v>
      </c>
      <c r="O2623" s="42">
        <v>101</v>
      </c>
      <c r="P2623" s="42" t="s">
        <v>9972</v>
      </c>
      <c r="Q2623" s="42">
        <v>2</v>
      </c>
      <c r="R2623" s="45" t="s">
        <v>9974</v>
      </c>
    </row>
    <row r="2624" spans="1:18" ht="14.1" customHeight="1">
      <c r="A2624" s="42" t="str">
        <f t="shared" si="30"/>
        <v>22222</v>
      </c>
      <c r="B2624" s="42" t="str">
        <f t="shared" si="31"/>
        <v>22222101</v>
      </c>
      <c r="C2624" s="42" t="str">
        <f t="shared" si="32"/>
        <v>222221013</v>
      </c>
      <c r="I2624" s="42">
        <v>121247</v>
      </c>
      <c r="J2624" s="42" t="s">
        <v>9967</v>
      </c>
      <c r="K2624" s="42">
        <v>22</v>
      </c>
      <c r="L2624" s="42" t="s">
        <v>9948</v>
      </c>
      <c r="M2624" s="44">
        <v>222</v>
      </c>
      <c r="N2624" s="42" t="s">
        <v>9971</v>
      </c>
      <c r="O2624" s="42">
        <v>101</v>
      </c>
      <c r="P2624" s="42" t="s">
        <v>9972</v>
      </c>
      <c r="Q2624" s="42">
        <v>3</v>
      </c>
      <c r="R2624" s="45" t="s">
        <v>9976</v>
      </c>
    </row>
    <row r="2625" spans="1:18" ht="14.1" customHeight="1">
      <c r="A2625" s="42" t="str">
        <f t="shared" si="30"/>
        <v>22222</v>
      </c>
      <c r="B2625" s="42" t="str">
        <f t="shared" si="31"/>
        <v>22222101</v>
      </c>
      <c r="C2625" s="42" t="str">
        <f t="shared" si="32"/>
        <v>222221014</v>
      </c>
      <c r="I2625" s="42">
        <v>121248</v>
      </c>
      <c r="J2625" s="42" t="s">
        <v>9968</v>
      </c>
      <c r="K2625" s="42">
        <v>22</v>
      </c>
      <c r="L2625" s="42" t="s">
        <v>9948</v>
      </c>
      <c r="M2625" s="44">
        <v>222</v>
      </c>
      <c r="N2625" s="42" t="s">
        <v>9971</v>
      </c>
      <c r="O2625" s="42">
        <v>101</v>
      </c>
      <c r="P2625" s="42" t="s">
        <v>9972</v>
      </c>
      <c r="Q2625" s="42">
        <v>4</v>
      </c>
      <c r="R2625" s="45" t="s">
        <v>9978</v>
      </c>
    </row>
    <row r="2626" spans="1:18" ht="14.1" customHeight="1">
      <c r="A2626" s="42" t="str">
        <f t="shared" si="30"/>
        <v>22222</v>
      </c>
      <c r="B2626" s="42" t="str">
        <f t="shared" si="31"/>
        <v>22222101</v>
      </c>
      <c r="C2626" s="42" t="str">
        <f t="shared" si="32"/>
        <v>2222210119</v>
      </c>
      <c r="I2626" s="42">
        <v>121249</v>
      </c>
      <c r="J2626" s="42" t="s">
        <v>9969</v>
      </c>
      <c r="K2626" s="42">
        <v>22</v>
      </c>
      <c r="L2626" s="42" t="s">
        <v>9948</v>
      </c>
      <c r="M2626" s="44">
        <v>222</v>
      </c>
      <c r="N2626" s="42" t="s">
        <v>9971</v>
      </c>
      <c r="O2626" s="42">
        <v>101</v>
      </c>
      <c r="P2626" s="42" t="s">
        <v>9972</v>
      </c>
      <c r="Q2626" s="42">
        <v>19</v>
      </c>
      <c r="R2626" s="45" t="s">
        <v>1479</v>
      </c>
    </row>
    <row r="2627" spans="1:18" ht="14.1" customHeight="1">
      <c r="A2627" s="42" t="str">
        <f t="shared" si="30"/>
        <v>22222</v>
      </c>
      <c r="B2627" s="42" t="str">
        <f t="shared" si="31"/>
        <v>22222102</v>
      </c>
      <c r="C2627" s="42" t="str">
        <f t="shared" si="32"/>
        <v>222221021</v>
      </c>
      <c r="I2627" s="42">
        <v>121250</v>
      </c>
      <c r="J2627" s="42" t="s">
        <v>9970</v>
      </c>
      <c r="K2627" s="42">
        <v>22</v>
      </c>
      <c r="L2627" s="42" t="s">
        <v>9948</v>
      </c>
      <c r="M2627" s="44">
        <v>222</v>
      </c>
      <c r="N2627" s="42" t="s">
        <v>9971</v>
      </c>
      <c r="O2627" s="42">
        <v>102</v>
      </c>
      <c r="P2627" s="42" t="s">
        <v>9981</v>
      </c>
      <c r="Q2627" s="42">
        <v>1</v>
      </c>
      <c r="R2627" s="45" t="s">
        <v>9178</v>
      </c>
    </row>
    <row r="2628" spans="1:18" ht="14.1" customHeight="1">
      <c r="A2628" s="42" t="str">
        <f t="shared" si="30"/>
        <v>22222</v>
      </c>
      <c r="B2628" s="42" t="str">
        <f t="shared" si="31"/>
        <v>22222102</v>
      </c>
      <c r="C2628" s="42" t="str">
        <f t="shared" si="32"/>
        <v>2222210219</v>
      </c>
      <c r="I2628" s="42">
        <v>121251</v>
      </c>
      <c r="J2628" s="42" t="s">
        <v>9973</v>
      </c>
      <c r="K2628" s="42">
        <v>22</v>
      </c>
      <c r="L2628" s="42" t="s">
        <v>9948</v>
      </c>
      <c r="M2628" s="44">
        <v>222</v>
      </c>
      <c r="N2628" s="42" t="s">
        <v>9971</v>
      </c>
      <c r="O2628" s="42">
        <v>102</v>
      </c>
      <c r="P2628" s="42" t="s">
        <v>9981</v>
      </c>
      <c r="Q2628" s="42">
        <v>19</v>
      </c>
      <c r="R2628" s="45" t="s">
        <v>1479</v>
      </c>
    </row>
    <row r="2629" spans="1:18" ht="14.1" customHeight="1">
      <c r="A2629" s="42" t="str">
        <f t="shared" si="30"/>
        <v>22222</v>
      </c>
      <c r="B2629" s="42" t="str">
        <f t="shared" si="31"/>
        <v>22222103</v>
      </c>
      <c r="C2629" s="42" t="str">
        <f t="shared" si="32"/>
        <v>222221031</v>
      </c>
      <c r="I2629" s="42">
        <v>121252</v>
      </c>
      <c r="J2629" s="42" t="s">
        <v>9975</v>
      </c>
      <c r="K2629" s="42">
        <v>22</v>
      </c>
      <c r="L2629" s="42" t="s">
        <v>9948</v>
      </c>
      <c r="M2629" s="44">
        <v>222</v>
      </c>
      <c r="N2629" s="42" t="s">
        <v>9971</v>
      </c>
      <c r="O2629" s="42">
        <v>103</v>
      </c>
      <c r="P2629" s="42" t="s">
        <v>8697</v>
      </c>
      <c r="Q2629" s="42">
        <v>1</v>
      </c>
      <c r="R2629" s="45" t="s">
        <v>8697</v>
      </c>
    </row>
    <row r="2630" spans="1:18" ht="14.1" customHeight="1">
      <c r="A2630" s="42" t="str">
        <f t="shared" si="30"/>
        <v>22222</v>
      </c>
      <c r="B2630" s="42" t="str">
        <f t="shared" si="31"/>
        <v>22222103</v>
      </c>
      <c r="C2630" s="42" t="str">
        <f t="shared" si="32"/>
        <v>2222210319</v>
      </c>
      <c r="I2630" s="42">
        <v>121253</v>
      </c>
      <c r="J2630" s="42" t="s">
        <v>9977</v>
      </c>
      <c r="K2630" s="42">
        <v>22</v>
      </c>
      <c r="L2630" s="42" t="s">
        <v>9948</v>
      </c>
      <c r="M2630" s="44">
        <v>222</v>
      </c>
      <c r="N2630" s="42" t="s">
        <v>9971</v>
      </c>
      <c r="O2630" s="42">
        <v>103</v>
      </c>
      <c r="P2630" s="42" t="s">
        <v>8697</v>
      </c>
      <c r="Q2630" s="42">
        <v>19</v>
      </c>
      <c r="R2630" s="45" t="s">
        <v>1479</v>
      </c>
    </row>
    <row r="2631" spans="1:18" ht="14.1" customHeight="1">
      <c r="A2631" s="42" t="str">
        <f t="shared" si="30"/>
        <v>22222</v>
      </c>
      <c r="B2631" s="42" t="str">
        <f t="shared" si="31"/>
        <v>22222104</v>
      </c>
      <c r="C2631" s="42" t="str">
        <f t="shared" si="32"/>
        <v>222221041</v>
      </c>
      <c r="I2631" s="42">
        <v>121254</v>
      </c>
      <c r="J2631" s="42" t="s">
        <v>9979</v>
      </c>
      <c r="K2631" s="42">
        <v>22</v>
      </c>
      <c r="L2631" s="42" t="s">
        <v>9948</v>
      </c>
      <c r="M2631" s="44">
        <v>222</v>
      </c>
      <c r="N2631" s="42" t="s">
        <v>9971</v>
      </c>
      <c r="O2631" s="42">
        <v>104</v>
      </c>
      <c r="P2631" s="42" t="s">
        <v>9986</v>
      </c>
      <c r="Q2631" s="42">
        <v>1</v>
      </c>
      <c r="R2631" s="45" t="s">
        <v>9075</v>
      </c>
    </row>
    <row r="2632" spans="1:18" ht="14.1" customHeight="1">
      <c r="A2632" s="42" t="str">
        <f t="shared" si="30"/>
        <v>22222</v>
      </c>
      <c r="B2632" s="42" t="str">
        <f t="shared" si="31"/>
        <v>22222104</v>
      </c>
      <c r="C2632" s="42" t="str">
        <f t="shared" si="32"/>
        <v>222221042</v>
      </c>
      <c r="I2632" s="42">
        <v>121255</v>
      </c>
      <c r="J2632" s="42" t="s">
        <v>9980</v>
      </c>
      <c r="K2632" s="42">
        <v>22</v>
      </c>
      <c r="L2632" s="42" t="s">
        <v>9948</v>
      </c>
      <c r="M2632" s="44">
        <v>222</v>
      </c>
      <c r="N2632" s="42" t="s">
        <v>9971</v>
      </c>
      <c r="O2632" s="42">
        <v>104</v>
      </c>
      <c r="P2632" s="42" t="s">
        <v>9986</v>
      </c>
      <c r="Q2632" s="42">
        <v>2</v>
      </c>
      <c r="R2632" s="45" t="s">
        <v>9988</v>
      </c>
    </row>
    <row r="2633" spans="1:18" ht="14.1" customHeight="1">
      <c r="A2633" s="42" t="str">
        <f t="shared" si="30"/>
        <v>22222</v>
      </c>
      <c r="B2633" s="42" t="str">
        <f t="shared" si="31"/>
        <v>22222104</v>
      </c>
      <c r="C2633" s="42" t="str">
        <f t="shared" si="32"/>
        <v>2222210419</v>
      </c>
      <c r="I2633" s="42">
        <v>121256</v>
      </c>
      <c r="J2633" s="42" t="s">
        <v>9982</v>
      </c>
      <c r="K2633" s="42">
        <v>22</v>
      </c>
      <c r="L2633" s="42" t="s">
        <v>9948</v>
      </c>
      <c r="M2633" s="44">
        <v>222</v>
      </c>
      <c r="N2633" s="42" t="s">
        <v>9971</v>
      </c>
      <c r="O2633" s="42">
        <v>104</v>
      </c>
      <c r="P2633" s="42" t="s">
        <v>9986</v>
      </c>
      <c r="Q2633" s="42">
        <v>19</v>
      </c>
      <c r="R2633" s="45" t="s">
        <v>1479</v>
      </c>
    </row>
    <row r="2634" spans="1:18" ht="14.1" customHeight="1">
      <c r="A2634" s="42" t="str">
        <f t="shared" si="30"/>
        <v>22223</v>
      </c>
      <c r="B2634" s="42" t="str">
        <f t="shared" si="31"/>
        <v>22223101</v>
      </c>
      <c r="C2634" s="42" t="str">
        <f t="shared" si="32"/>
        <v>222231011</v>
      </c>
      <c r="I2634" s="42">
        <v>121257</v>
      </c>
      <c r="J2634" s="42" t="s">
        <v>9983</v>
      </c>
      <c r="K2634" s="42">
        <v>22</v>
      </c>
      <c r="L2634" s="42" t="s">
        <v>9948</v>
      </c>
      <c r="M2634" s="44">
        <v>223</v>
      </c>
      <c r="N2634" s="42" t="s">
        <v>3081</v>
      </c>
      <c r="O2634" s="42">
        <v>101</v>
      </c>
      <c r="P2634" s="42" t="s">
        <v>3081</v>
      </c>
      <c r="Q2634" s="42">
        <v>1</v>
      </c>
      <c r="R2634" s="45" t="s">
        <v>3081</v>
      </c>
    </row>
    <row r="2635" spans="1:18" ht="14.1" customHeight="1">
      <c r="A2635" s="42" t="str">
        <f t="shared" si="30"/>
        <v>22223</v>
      </c>
      <c r="B2635" s="42" t="str">
        <f t="shared" si="31"/>
        <v>22223101</v>
      </c>
      <c r="C2635" s="42" t="str">
        <f t="shared" si="32"/>
        <v>222231012</v>
      </c>
      <c r="I2635" s="42">
        <v>121258</v>
      </c>
      <c r="J2635" s="42" t="s">
        <v>9984</v>
      </c>
      <c r="K2635" s="42">
        <v>22</v>
      </c>
      <c r="L2635" s="42" t="s">
        <v>9948</v>
      </c>
      <c r="M2635" s="44">
        <v>223</v>
      </c>
      <c r="N2635" s="42" t="s">
        <v>3081</v>
      </c>
      <c r="O2635" s="42">
        <v>101</v>
      </c>
      <c r="P2635" s="42" t="s">
        <v>3081</v>
      </c>
      <c r="Q2635" s="42">
        <v>2</v>
      </c>
      <c r="R2635" s="45" t="s">
        <v>8455</v>
      </c>
    </row>
    <row r="2636" spans="1:18" ht="14.1" customHeight="1">
      <c r="A2636" s="42" t="str">
        <f t="shared" si="30"/>
        <v>22223</v>
      </c>
      <c r="B2636" s="42" t="str">
        <f t="shared" si="31"/>
        <v>22223101</v>
      </c>
      <c r="C2636" s="42" t="str">
        <f t="shared" si="32"/>
        <v>2222310119</v>
      </c>
      <c r="I2636" s="42">
        <v>121259</v>
      </c>
      <c r="J2636" s="42" t="s">
        <v>9985</v>
      </c>
      <c r="K2636" s="42">
        <v>22</v>
      </c>
      <c r="L2636" s="42" t="s">
        <v>9948</v>
      </c>
      <c r="M2636" s="44">
        <v>223</v>
      </c>
      <c r="N2636" s="42" t="s">
        <v>3081</v>
      </c>
      <c r="O2636" s="42">
        <v>101</v>
      </c>
      <c r="P2636" s="42" t="s">
        <v>3081</v>
      </c>
      <c r="Q2636" s="42">
        <v>19</v>
      </c>
      <c r="R2636" s="45" t="s">
        <v>1479</v>
      </c>
    </row>
    <row r="2637" spans="1:18" ht="14.1" customHeight="1">
      <c r="A2637" s="42" t="str">
        <f t="shared" si="30"/>
        <v>22224</v>
      </c>
      <c r="B2637" s="42" t="str">
        <f t="shared" si="31"/>
        <v>22224101</v>
      </c>
      <c r="C2637" s="42" t="str">
        <f t="shared" si="32"/>
        <v>222241011</v>
      </c>
      <c r="I2637" s="42">
        <v>121260</v>
      </c>
      <c r="J2637" s="42" t="s">
        <v>9987</v>
      </c>
      <c r="K2637" s="42">
        <v>22</v>
      </c>
      <c r="L2637" s="42" t="s">
        <v>9948</v>
      </c>
      <c r="M2637" s="44">
        <v>224</v>
      </c>
      <c r="N2637" s="42" t="s">
        <v>9994</v>
      </c>
      <c r="O2637" s="42">
        <v>101</v>
      </c>
      <c r="P2637" s="42" t="s">
        <v>9994</v>
      </c>
      <c r="Q2637" s="42">
        <v>1</v>
      </c>
      <c r="R2637" s="45" t="s">
        <v>9994</v>
      </c>
    </row>
    <row r="2638" spans="1:18" ht="14.1" customHeight="1">
      <c r="A2638" s="42" t="str">
        <f t="shared" si="30"/>
        <v>22224</v>
      </c>
      <c r="B2638" s="42" t="str">
        <f t="shared" si="31"/>
        <v>22224101</v>
      </c>
      <c r="C2638" s="42" t="str">
        <f t="shared" si="32"/>
        <v>2222410119</v>
      </c>
      <c r="I2638" s="42">
        <v>121261</v>
      </c>
      <c r="J2638" s="42" t="s">
        <v>9989</v>
      </c>
      <c r="K2638" s="42">
        <v>22</v>
      </c>
      <c r="L2638" s="42" t="s">
        <v>9948</v>
      </c>
      <c r="M2638" s="44">
        <v>224</v>
      </c>
      <c r="N2638" s="42" t="s">
        <v>9994</v>
      </c>
      <c r="O2638" s="42">
        <v>101</v>
      </c>
      <c r="P2638" s="42" t="s">
        <v>9994</v>
      </c>
      <c r="Q2638" s="42">
        <v>19</v>
      </c>
      <c r="R2638" s="45" t="s">
        <v>1479</v>
      </c>
    </row>
    <row r="2639" spans="1:18" ht="14.1" customHeight="1">
      <c r="A2639" s="42" t="str">
        <f t="shared" si="30"/>
        <v>22224</v>
      </c>
      <c r="B2639" s="42" t="str">
        <f t="shared" si="31"/>
        <v>22224102</v>
      </c>
      <c r="C2639" s="42" t="str">
        <f t="shared" si="32"/>
        <v>222241021</v>
      </c>
      <c r="I2639" s="42">
        <v>121262</v>
      </c>
      <c r="J2639" s="42" t="s">
        <v>9990</v>
      </c>
      <c r="K2639" s="42">
        <v>22</v>
      </c>
      <c r="L2639" s="42" t="s">
        <v>9948</v>
      </c>
      <c r="M2639" s="44">
        <v>224</v>
      </c>
      <c r="N2639" s="42" t="s">
        <v>9994</v>
      </c>
      <c r="O2639" s="42">
        <v>102</v>
      </c>
      <c r="P2639" s="42" t="s">
        <v>9997</v>
      </c>
      <c r="Q2639" s="42">
        <v>1</v>
      </c>
      <c r="R2639" s="45" t="s">
        <v>9998</v>
      </c>
    </row>
    <row r="2640" spans="1:18" ht="14.1" customHeight="1">
      <c r="A2640" s="42" t="str">
        <f t="shared" si="30"/>
        <v>22224</v>
      </c>
      <c r="B2640" s="42" t="str">
        <f t="shared" si="31"/>
        <v>22224102</v>
      </c>
      <c r="C2640" s="42" t="str">
        <f t="shared" si="32"/>
        <v>2222410219</v>
      </c>
      <c r="I2640" s="42">
        <v>121263</v>
      </c>
      <c r="J2640" s="42" t="s">
        <v>9991</v>
      </c>
      <c r="K2640" s="42">
        <v>22</v>
      </c>
      <c r="L2640" s="42" t="s">
        <v>9948</v>
      </c>
      <c r="M2640" s="44">
        <v>224</v>
      </c>
      <c r="N2640" s="42" t="s">
        <v>9994</v>
      </c>
      <c r="O2640" s="42">
        <v>102</v>
      </c>
      <c r="P2640" s="42" t="s">
        <v>9997</v>
      </c>
      <c r="Q2640" s="42">
        <v>19</v>
      </c>
      <c r="R2640" s="45" t="s">
        <v>1479</v>
      </c>
    </row>
    <row r="2641" spans="1:18" ht="14.1" customHeight="1">
      <c r="A2641" s="42" t="str">
        <f t="shared" si="30"/>
        <v>22225</v>
      </c>
      <c r="B2641" s="42" t="str">
        <f t="shared" si="31"/>
        <v>22225101</v>
      </c>
      <c r="C2641" s="42" t="str">
        <f t="shared" si="32"/>
        <v>222251011</v>
      </c>
      <c r="I2641" s="42">
        <v>121264</v>
      </c>
      <c r="J2641" s="42" t="s">
        <v>9992</v>
      </c>
      <c r="K2641" s="42">
        <v>22</v>
      </c>
      <c r="L2641" s="42" t="s">
        <v>9948</v>
      </c>
      <c r="M2641" s="44">
        <v>225</v>
      </c>
      <c r="N2641" s="42" t="s">
        <v>10001</v>
      </c>
      <c r="O2641" s="42">
        <v>101</v>
      </c>
      <c r="P2641" s="42" t="s">
        <v>10002</v>
      </c>
      <c r="Q2641" s="42">
        <v>1</v>
      </c>
      <c r="R2641" s="45" t="s">
        <v>10003</v>
      </c>
    </row>
    <row r="2642" spans="1:18" ht="14.1" customHeight="1">
      <c r="A2642" s="42" t="str">
        <f t="shared" si="30"/>
        <v>22225</v>
      </c>
      <c r="B2642" s="42" t="str">
        <f t="shared" si="31"/>
        <v>22225101</v>
      </c>
      <c r="C2642" s="42" t="str">
        <f t="shared" si="32"/>
        <v>222251012</v>
      </c>
      <c r="I2642" s="42">
        <v>121265</v>
      </c>
      <c r="J2642" s="42" t="s">
        <v>9993</v>
      </c>
      <c r="K2642" s="42">
        <v>22</v>
      </c>
      <c r="L2642" s="42" t="s">
        <v>9948</v>
      </c>
      <c r="M2642" s="44">
        <v>225</v>
      </c>
      <c r="N2642" s="42" t="s">
        <v>10001</v>
      </c>
      <c r="O2642" s="42">
        <v>101</v>
      </c>
      <c r="P2642" s="42" t="s">
        <v>10002</v>
      </c>
      <c r="Q2642" s="42">
        <v>2</v>
      </c>
      <c r="R2642" s="45" t="s">
        <v>10005</v>
      </c>
    </row>
    <row r="2643" spans="1:18" ht="14.1" customHeight="1">
      <c r="A2643" s="42" t="str">
        <f t="shared" si="30"/>
        <v>22225</v>
      </c>
      <c r="B2643" s="42" t="str">
        <f t="shared" si="31"/>
        <v>22225101</v>
      </c>
      <c r="C2643" s="42" t="str">
        <f t="shared" si="32"/>
        <v>222251013</v>
      </c>
      <c r="I2643" s="42">
        <v>121266</v>
      </c>
      <c r="J2643" s="42" t="s">
        <v>9995</v>
      </c>
      <c r="K2643" s="42">
        <v>22</v>
      </c>
      <c r="L2643" s="42" t="s">
        <v>9948</v>
      </c>
      <c r="M2643" s="44">
        <v>225</v>
      </c>
      <c r="N2643" s="42" t="s">
        <v>10001</v>
      </c>
      <c r="O2643" s="42">
        <v>101</v>
      </c>
      <c r="P2643" s="42" t="s">
        <v>10002</v>
      </c>
      <c r="Q2643" s="42">
        <v>3</v>
      </c>
      <c r="R2643" s="45" t="s">
        <v>10007</v>
      </c>
    </row>
    <row r="2644" spans="1:18" ht="14.1" customHeight="1">
      <c r="A2644" s="42" t="str">
        <f t="shared" si="30"/>
        <v>22225</v>
      </c>
      <c r="B2644" s="42" t="str">
        <f t="shared" si="31"/>
        <v>22225101</v>
      </c>
      <c r="C2644" s="42" t="str">
        <f t="shared" si="32"/>
        <v>222251014</v>
      </c>
      <c r="I2644" s="42">
        <v>121267</v>
      </c>
      <c r="J2644" s="42" t="s">
        <v>9996</v>
      </c>
      <c r="K2644" s="42">
        <v>22</v>
      </c>
      <c r="L2644" s="42" t="s">
        <v>9948</v>
      </c>
      <c r="M2644" s="44">
        <v>225</v>
      </c>
      <c r="N2644" s="42" t="s">
        <v>10001</v>
      </c>
      <c r="O2644" s="42">
        <v>101</v>
      </c>
      <c r="P2644" s="42" t="s">
        <v>10002</v>
      </c>
      <c r="Q2644" s="42">
        <v>4</v>
      </c>
      <c r="R2644" s="45" t="s">
        <v>10009</v>
      </c>
    </row>
    <row r="2645" spans="1:18" ht="14.1" customHeight="1">
      <c r="A2645" s="42" t="str">
        <f t="shared" si="30"/>
        <v>22225</v>
      </c>
      <c r="B2645" s="42" t="str">
        <f t="shared" si="31"/>
        <v>22225101</v>
      </c>
      <c r="C2645" s="42" t="str">
        <f t="shared" si="32"/>
        <v>222251015</v>
      </c>
      <c r="I2645" s="42">
        <v>121268</v>
      </c>
      <c r="J2645" s="42" t="s">
        <v>9999</v>
      </c>
      <c r="K2645" s="42">
        <v>22</v>
      </c>
      <c r="L2645" s="42" t="s">
        <v>9948</v>
      </c>
      <c r="M2645" s="44">
        <v>225</v>
      </c>
      <c r="N2645" s="42" t="s">
        <v>10001</v>
      </c>
      <c r="O2645" s="42">
        <v>101</v>
      </c>
      <c r="P2645" s="42" t="s">
        <v>10002</v>
      </c>
      <c r="Q2645" s="42">
        <v>5</v>
      </c>
      <c r="R2645" s="45" t="s">
        <v>10011</v>
      </c>
    </row>
    <row r="2646" spans="1:18" ht="14.1" customHeight="1">
      <c r="A2646" s="42" t="str">
        <f t="shared" si="30"/>
        <v>22225</v>
      </c>
      <c r="B2646" s="42" t="str">
        <f t="shared" si="31"/>
        <v>22225102</v>
      </c>
      <c r="C2646" s="42" t="str">
        <f t="shared" si="32"/>
        <v>222251021</v>
      </c>
      <c r="I2646" s="42">
        <v>121269</v>
      </c>
      <c r="J2646" s="42" t="s">
        <v>10000</v>
      </c>
      <c r="K2646" s="42">
        <v>22</v>
      </c>
      <c r="L2646" s="42" t="s">
        <v>9948</v>
      </c>
      <c r="M2646" s="44">
        <v>225</v>
      </c>
      <c r="N2646" s="42" t="s">
        <v>10001</v>
      </c>
      <c r="O2646" s="42">
        <v>102</v>
      </c>
      <c r="P2646" s="42" t="s">
        <v>10013</v>
      </c>
      <c r="Q2646" s="42">
        <v>1</v>
      </c>
      <c r="R2646" s="45" t="s">
        <v>10014</v>
      </c>
    </row>
    <row r="2647" spans="1:18" ht="14.1" customHeight="1">
      <c r="A2647" s="42" t="str">
        <f t="shared" si="30"/>
        <v>22225</v>
      </c>
      <c r="B2647" s="42" t="str">
        <f t="shared" si="31"/>
        <v>22225102</v>
      </c>
      <c r="C2647" s="42" t="str">
        <f t="shared" si="32"/>
        <v>222251022</v>
      </c>
      <c r="I2647" s="42">
        <v>121270</v>
      </c>
      <c r="J2647" s="42" t="s">
        <v>10004</v>
      </c>
      <c r="K2647" s="42">
        <v>22</v>
      </c>
      <c r="L2647" s="42" t="s">
        <v>9948</v>
      </c>
      <c r="M2647" s="44">
        <v>225</v>
      </c>
      <c r="N2647" s="42" t="s">
        <v>10001</v>
      </c>
      <c r="O2647" s="42">
        <v>102</v>
      </c>
      <c r="P2647" s="42" t="s">
        <v>10013</v>
      </c>
      <c r="Q2647" s="42">
        <v>2</v>
      </c>
      <c r="R2647" s="45" t="s">
        <v>10016</v>
      </c>
    </row>
    <row r="2648" spans="1:18" ht="14.1" customHeight="1">
      <c r="A2648" s="42" t="str">
        <f t="shared" si="30"/>
        <v>22225</v>
      </c>
      <c r="B2648" s="42" t="str">
        <f t="shared" si="31"/>
        <v>22225102</v>
      </c>
      <c r="C2648" s="42" t="str">
        <f t="shared" si="32"/>
        <v>222251023</v>
      </c>
      <c r="I2648" s="42">
        <v>121271</v>
      </c>
      <c r="J2648" s="42" t="s">
        <v>10006</v>
      </c>
      <c r="K2648" s="42">
        <v>22</v>
      </c>
      <c r="L2648" s="42" t="s">
        <v>9948</v>
      </c>
      <c r="M2648" s="44">
        <v>225</v>
      </c>
      <c r="N2648" s="42" t="s">
        <v>10001</v>
      </c>
      <c r="O2648" s="42">
        <v>102</v>
      </c>
      <c r="P2648" s="42" t="s">
        <v>10013</v>
      </c>
      <c r="Q2648" s="42">
        <v>3</v>
      </c>
      <c r="R2648" s="45" t="s">
        <v>10018</v>
      </c>
    </row>
    <row r="2649" spans="1:18" ht="14.1" customHeight="1">
      <c r="A2649" s="42" t="str">
        <f t="shared" si="30"/>
        <v>22225</v>
      </c>
      <c r="B2649" s="42" t="str">
        <f t="shared" si="31"/>
        <v>22225102</v>
      </c>
      <c r="C2649" s="42" t="str">
        <f t="shared" si="32"/>
        <v>222251024</v>
      </c>
      <c r="I2649" s="42">
        <v>121272</v>
      </c>
      <c r="J2649" s="42" t="s">
        <v>10008</v>
      </c>
      <c r="K2649" s="42">
        <v>22</v>
      </c>
      <c r="L2649" s="42" t="s">
        <v>9948</v>
      </c>
      <c r="M2649" s="44">
        <v>225</v>
      </c>
      <c r="N2649" s="42" t="s">
        <v>10001</v>
      </c>
      <c r="O2649" s="42">
        <v>102</v>
      </c>
      <c r="P2649" s="42" t="s">
        <v>10013</v>
      </c>
      <c r="Q2649" s="42">
        <v>4</v>
      </c>
      <c r="R2649" s="45" t="s">
        <v>10020</v>
      </c>
    </row>
    <row r="2650" spans="1:18" ht="14.1" customHeight="1">
      <c r="A2650" s="42" t="str">
        <f t="shared" si="30"/>
        <v>22225</v>
      </c>
      <c r="B2650" s="42" t="str">
        <f t="shared" si="31"/>
        <v>22225102</v>
      </c>
      <c r="C2650" s="42" t="str">
        <f t="shared" si="32"/>
        <v>222251025</v>
      </c>
      <c r="I2650" s="42">
        <v>121273</v>
      </c>
      <c r="J2650" s="42" t="s">
        <v>10010</v>
      </c>
      <c r="K2650" s="42">
        <v>22</v>
      </c>
      <c r="L2650" s="42" t="s">
        <v>9948</v>
      </c>
      <c r="M2650" s="44">
        <v>225</v>
      </c>
      <c r="N2650" s="42" t="s">
        <v>10001</v>
      </c>
      <c r="O2650" s="42">
        <v>102</v>
      </c>
      <c r="P2650" s="42" t="s">
        <v>10013</v>
      </c>
      <c r="Q2650" s="42">
        <v>5</v>
      </c>
      <c r="R2650" s="45" t="s">
        <v>10022</v>
      </c>
    </row>
    <row r="2651" spans="1:18" ht="14.1" customHeight="1">
      <c r="A2651" s="42" t="str">
        <f t="shared" si="30"/>
        <v>22225</v>
      </c>
      <c r="B2651" s="42" t="str">
        <f t="shared" si="31"/>
        <v>22225103</v>
      </c>
      <c r="C2651" s="42" t="str">
        <f t="shared" si="32"/>
        <v>222251031</v>
      </c>
      <c r="I2651" s="42">
        <v>121274</v>
      </c>
      <c r="J2651" s="42" t="s">
        <v>10012</v>
      </c>
      <c r="K2651" s="42">
        <v>22</v>
      </c>
      <c r="L2651" s="42" t="s">
        <v>9948</v>
      </c>
      <c r="M2651" s="44">
        <v>225</v>
      </c>
      <c r="N2651" s="42" t="s">
        <v>10001</v>
      </c>
      <c r="O2651" s="42">
        <v>103</v>
      </c>
      <c r="P2651" s="42" t="s">
        <v>10024</v>
      </c>
      <c r="Q2651" s="42">
        <v>1</v>
      </c>
      <c r="R2651" s="45" t="s">
        <v>10024</v>
      </c>
    </row>
    <row r="2652" spans="1:18" ht="14.1" customHeight="1">
      <c r="A2652" s="42" t="str">
        <f t="shared" si="30"/>
        <v>22225</v>
      </c>
      <c r="B2652" s="42" t="str">
        <f t="shared" si="31"/>
        <v>22225104</v>
      </c>
      <c r="C2652" s="42" t="str">
        <f t="shared" si="32"/>
        <v>222251041</v>
      </c>
      <c r="I2652" s="42">
        <v>121275</v>
      </c>
      <c r="J2652" s="42" t="s">
        <v>10015</v>
      </c>
      <c r="K2652" s="42">
        <v>22</v>
      </c>
      <c r="L2652" s="42" t="s">
        <v>9948</v>
      </c>
      <c r="M2652" s="44">
        <v>225</v>
      </c>
      <c r="N2652" s="42" t="s">
        <v>10001</v>
      </c>
      <c r="O2652" s="42">
        <v>104</v>
      </c>
      <c r="P2652" s="42" t="s">
        <v>10026</v>
      </c>
      <c r="Q2652" s="42">
        <v>1</v>
      </c>
      <c r="R2652" s="45" t="s">
        <v>10026</v>
      </c>
    </row>
    <row r="2653" spans="1:18" ht="14.1" customHeight="1">
      <c r="A2653" s="42" t="str">
        <f t="shared" si="30"/>
        <v>22226</v>
      </c>
      <c r="B2653" s="42" t="str">
        <f t="shared" si="31"/>
        <v>22226101</v>
      </c>
      <c r="C2653" s="42" t="str">
        <f t="shared" si="32"/>
        <v>222261011</v>
      </c>
      <c r="I2653" s="42">
        <v>121276</v>
      </c>
      <c r="J2653" s="42" t="s">
        <v>10017</v>
      </c>
      <c r="K2653" s="42">
        <v>22</v>
      </c>
      <c r="L2653" s="42" t="s">
        <v>9948</v>
      </c>
      <c r="M2653" s="44">
        <v>226</v>
      </c>
      <c r="N2653" s="42" t="s">
        <v>10028</v>
      </c>
      <c r="O2653" s="42">
        <v>101</v>
      </c>
      <c r="P2653" s="42" t="s">
        <v>10029</v>
      </c>
      <c r="Q2653" s="42">
        <v>1</v>
      </c>
      <c r="R2653" s="45" t="s">
        <v>10030</v>
      </c>
    </row>
    <row r="2654" spans="1:18" ht="14.1" customHeight="1">
      <c r="A2654" s="42" t="str">
        <f t="shared" si="30"/>
        <v>22226</v>
      </c>
      <c r="B2654" s="42" t="str">
        <f t="shared" si="31"/>
        <v>22226101</v>
      </c>
      <c r="C2654" s="42" t="str">
        <f t="shared" si="32"/>
        <v>222261012</v>
      </c>
      <c r="I2654" s="42">
        <v>121277</v>
      </c>
      <c r="J2654" s="42" t="s">
        <v>10019</v>
      </c>
      <c r="K2654" s="42">
        <v>22</v>
      </c>
      <c r="L2654" s="42" t="s">
        <v>9948</v>
      </c>
      <c r="M2654" s="44">
        <v>226</v>
      </c>
      <c r="N2654" s="42" t="s">
        <v>10028</v>
      </c>
      <c r="O2654" s="42">
        <v>101</v>
      </c>
      <c r="P2654" s="42" t="s">
        <v>10029</v>
      </c>
      <c r="Q2654" s="42">
        <v>2</v>
      </c>
      <c r="R2654" s="45" t="s">
        <v>10032</v>
      </c>
    </row>
    <row r="2655" spans="1:18" ht="14.1" customHeight="1">
      <c r="A2655" s="42" t="str">
        <f t="shared" si="30"/>
        <v>22226</v>
      </c>
      <c r="B2655" s="42" t="str">
        <f t="shared" si="31"/>
        <v>22226101</v>
      </c>
      <c r="C2655" s="42" t="str">
        <f t="shared" si="32"/>
        <v>222261013</v>
      </c>
      <c r="I2655" s="42">
        <v>121278</v>
      </c>
      <c r="J2655" s="42" t="s">
        <v>10021</v>
      </c>
      <c r="K2655" s="42">
        <v>22</v>
      </c>
      <c r="L2655" s="42" t="s">
        <v>9948</v>
      </c>
      <c r="M2655" s="44">
        <v>226</v>
      </c>
      <c r="N2655" s="42" t="s">
        <v>10028</v>
      </c>
      <c r="O2655" s="42">
        <v>101</v>
      </c>
      <c r="P2655" s="42" t="s">
        <v>10029</v>
      </c>
      <c r="Q2655" s="42">
        <v>3</v>
      </c>
      <c r="R2655" s="45" t="s">
        <v>10034</v>
      </c>
    </row>
    <row r="2656" spans="1:18" ht="14.1" customHeight="1">
      <c r="A2656" s="42" t="str">
        <f t="shared" si="30"/>
        <v>22226</v>
      </c>
      <c r="B2656" s="42" t="str">
        <f t="shared" si="31"/>
        <v>22226101</v>
      </c>
      <c r="C2656" s="42" t="str">
        <f t="shared" si="32"/>
        <v>222261014</v>
      </c>
      <c r="I2656" s="42">
        <v>121279</v>
      </c>
      <c r="J2656" s="42" t="s">
        <v>10023</v>
      </c>
      <c r="K2656" s="42">
        <v>22</v>
      </c>
      <c r="L2656" s="42" t="s">
        <v>9948</v>
      </c>
      <c r="M2656" s="44">
        <v>226</v>
      </c>
      <c r="N2656" s="42" t="s">
        <v>10028</v>
      </c>
      <c r="O2656" s="42">
        <v>101</v>
      </c>
      <c r="P2656" s="42" t="s">
        <v>10029</v>
      </c>
      <c r="Q2656" s="42">
        <v>4</v>
      </c>
      <c r="R2656" s="45" t="s">
        <v>10036</v>
      </c>
    </row>
    <row r="2657" spans="1:18" ht="14.1" customHeight="1">
      <c r="A2657" s="42" t="str">
        <f t="shared" si="30"/>
        <v>22226</v>
      </c>
      <c r="B2657" s="42" t="str">
        <f t="shared" si="31"/>
        <v>22226101</v>
      </c>
      <c r="C2657" s="42" t="str">
        <f t="shared" si="32"/>
        <v>222261015</v>
      </c>
      <c r="I2657" s="42">
        <v>121280</v>
      </c>
      <c r="J2657" s="42" t="s">
        <v>10025</v>
      </c>
      <c r="K2657" s="42">
        <v>22</v>
      </c>
      <c r="L2657" s="42" t="s">
        <v>9948</v>
      </c>
      <c r="M2657" s="44">
        <v>226</v>
      </c>
      <c r="N2657" s="42" t="s">
        <v>10028</v>
      </c>
      <c r="O2657" s="42">
        <v>101</v>
      </c>
      <c r="P2657" s="42" t="s">
        <v>10029</v>
      </c>
      <c r="Q2657" s="42">
        <v>5</v>
      </c>
      <c r="R2657" s="45" t="s">
        <v>10038</v>
      </c>
    </row>
    <row r="2658" spans="1:18" ht="14.1" customHeight="1">
      <c r="A2658" s="42" t="str">
        <f t="shared" si="30"/>
        <v>22226</v>
      </c>
      <c r="B2658" s="42" t="str">
        <f t="shared" si="31"/>
        <v>22226101</v>
      </c>
      <c r="C2658" s="42" t="str">
        <f t="shared" si="32"/>
        <v>222261016</v>
      </c>
      <c r="I2658" s="42">
        <v>121281</v>
      </c>
      <c r="J2658" s="42" t="s">
        <v>10027</v>
      </c>
      <c r="K2658" s="42">
        <v>22</v>
      </c>
      <c r="L2658" s="42" t="s">
        <v>9948</v>
      </c>
      <c r="M2658" s="44">
        <v>226</v>
      </c>
      <c r="N2658" s="42" t="s">
        <v>10028</v>
      </c>
      <c r="O2658" s="42">
        <v>101</v>
      </c>
      <c r="P2658" s="42" t="s">
        <v>10029</v>
      </c>
      <c r="Q2658" s="42">
        <v>6</v>
      </c>
      <c r="R2658" s="45" t="s">
        <v>10040</v>
      </c>
    </row>
    <row r="2659" spans="1:18" ht="14.1" customHeight="1">
      <c r="A2659" s="42" t="str">
        <f t="shared" si="30"/>
        <v>22226</v>
      </c>
      <c r="B2659" s="42" t="str">
        <f t="shared" si="31"/>
        <v>22226101</v>
      </c>
      <c r="C2659" s="42" t="str">
        <f t="shared" si="32"/>
        <v>222261017</v>
      </c>
      <c r="I2659" s="42">
        <v>121282</v>
      </c>
      <c r="J2659" s="42" t="s">
        <v>10031</v>
      </c>
      <c r="K2659" s="42">
        <v>22</v>
      </c>
      <c r="L2659" s="42" t="s">
        <v>9948</v>
      </c>
      <c r="M2659" s="44">
        <v>226</v>
      </c>
      <c r="N2659" s="42" t="s">
        <v>10028</v>
      </c>
      <c r="O2659" s="42">
        <v>101</v>
      </c>
      <c r="P2659" s="42" t="s">
        <v>10029</v>
      </c>
      <c r="Q2659" s="42">
        <v>7</v>
      </c>
      <c r="R2659" s="45" t="s">
        <v>10042</v>
      </c>
    </row>
    <row r="2660" spans="1:18" ht="14.1" customHeight="1">
      <c r="A2660" s="42" t="str">
        <f t="shared" si="30"/>
        <v>22226</v>
      </c>
      <c r="B2660" s="42" t="str">
        <f t="shared" si="31"/>
        <v>22226101</v>
      </c>
      <c r="C2660" s="42" t="str">
        <f t="shared" si="32"/>
        <v>2222610119</v>
      </c>
      <c r="I2660" s="42">
        <v>121283</v>
      </c>
      <c r="J2660" s="42" t="s">
        <v>10033</v>
      </c>
      <c r="K2660" s="42">
        <v>22</v>
      </c>
      <c r="L2660" s="42" t="s">
        <v>9948</v>
      </c>
      <c r="M2660" s="44">
        <v>226</v>
      </c>
      <c r="N2660" s="42" t="s">
        <v>10028</v>
      </c>
      <c r="O2660" s="42">
        <v>101</v>
      </c>
      <c r="P2660" s="42" t="s">
        <v>10029</v>
      </c>
      <c r="Q2660" s="42">
        <v>19</v>
      </c>
      <c r="R2660" s="45" t="s">
        <v>1479</v>
      </c>
    </row>
    <row r="2661" spans="1:18" ht="14.1" customHeight="1">
      <c r="A2661" s="42" t="str">
        <f t="shared" si="30"/>
        <v>22226</v>
      </c>
      <c r="B2661" s="42" t="str">
        <f t="shared" si="31"/>
        <v>22226102</v>
      </c>
      <c r="C2661" s="42" t="str">
        <f t="shared" si="32"/>
        <v>222261021</v>
      </c>
      <c r="I2661" s="42">
        <v>121284</v>
      </c>
      <c r="J2661" s="42" t="s">
        <v>10035</v>
      </c>
      <c r="K2661" s="42">
        <v>22</v>
      </c>
      <c r="L2661" s="42" t="s">
        <v>9948</v>
      </c>
      <c r="M2661" s="44">
        <v>226</v>
      </c>
      <c r="N2661" s="42" t="s">
        <v>10028</v>
      </c>
      <c r="O2661" s="42">
        <v>102</v>
      </c>
      <c r="P2661" s="42" t="s">
        <v>10045</v>
      </c>
      <c r="Q2661" s="42">
        <v>1</v>
      </c>
      <c r="R2661" s="45" t="s">
        <v>10046</v>
      </c>
    </row>
    <row r="2662" spans="1:18" ht="14.1" customHeight="1">
      <c r="A2662" s="42" t="str">
        <f t="shared" si="30"/>
        <v>22226</v>
      </c>
      <c r="B2662" s="42" t="str">
        <f t="shared" si="31"/>
        <v>22226102</v>
      </c>
      <c r="C2662" s="42" t="str">
        <f t="shared" si="32"/>
        <v>222261022</v>
      </c>
      <c r="I2662" s="42">
        <v>121285</v>
      </c>
      <c r="J2662" s="42" t="s">
        <v>10037</v>
      </c>
      <c r="K2662" s="42">
        <v>22</v>
      </c>
      <c r="L2662" s="42" t="s">
        <v>9948</v>
      </c>
      <c r="M2662" s="44">
        <v>226</v>
      </c>
      <c r="N2662" s="42" t="s">
        <v>10028</v>
      </c>
      <c r="O2662" s="42">
        <v>102</v>
      </c>
      <c r="P2662" s="42" t="s">
        <v>10045</v>
      </c>
      <c r="Q2662" s="42">
        <v>2</v>
      </c>
      <c r="R2662" s="45" t="s">
        <v>10048</v>
      </c>
    </row>
    <row r="2663" spans="1:18" ht="14.1" customHeight="1">
      <c r="A2663" s="42" t="str">
        <f t="shared" si="30"/>
        <v>22226</v>
      </c>
      <c r="B2663" s="42" t="str">
        <f t="shared" si="31"/>
        <v>22226102</v>
      </c>
      <c r="C2663" s="42" t="str">
        <f t="shared" si="32"/>
        <v>222261023</v>
      </c>
      <c r="I2663" s="42">
        <v>121286</v>
      </c>
      <c r="J2663" s="42" t="s">
        <v>10039</v>
      </c>
      <c r="K2663" s="42">
        <v>22</v>
      </c>
      <c r="L2663" s="42" t="s">
        <v>9948</v>
      </c>
      <c r="M2663" s="44">
        <v>226</v>
      </c>
      <c r="N2663" s="42" t="s">
        <v>10028</v>
      </c>
      <c r="O2663" s="42">
        <v>102</v>
      </c>
      <c r="P2663" s="42" t="s">
        <v>10045</v>
      </c>
      <c r="Q2663" s="42">
        <v>3</v>
      </c>
      <c r="R2663" s="45" t="s">
        <v>10034</v>
      </c>
    </row>
    <row r="2664" spans="1:18" ht="14.1" customHeight="1">
      <c r="A2664" s="42" t="str">
        <f t="shared" si="30"/>
        <v>22226</v>
      </c>
      <c r="B2664" s="42" t="str">
        <f t="shared" si="31"/>
        <v>22226102</v>
      </c>
      <c r="C2664" s="42" t="str">
        <f t="shared" si="32"/>
        <v>222261024</v>
      </c>
      <c r="I2664" s="42">
        <v>121287</v>
      </c>
      <c r="J2664" s="42" t="s">
        <v>10041</v>
      </c>
      <c r="K2664" s="42">
        <v>22</v>
      </c>
      <c r="L2664" s="42" t="s">
        <v>9948</v>
      </c>
      <c r="M2664" s="44">
        <v>226</v>
      </c>
      <c r="N2664" s="42" t="s">
        <v>10028</v>
      </c>
      <c r="O2664" s="42">
        <v>102</v>
      </c>
      <c r="P2664" s="42" t="s">
        <v>10045</v>
      </c>
      <c r="Q2664" s="42">
        <v>4</v>
      </c>
      <c r="R2664" s="45" t="s">
        <v>10051</v>
      </c>
    </row>
    <row r="2665" spans="1:18" ht="14.1" customHeight="1">
      <c r="A2665" s="42" t="str">
        <f t="shared" si="30"/>
        <v>22226</v>
      </c>
      <c r="B2665" s="42" t="str">
        <f t="shared" si="31"/>
        <v>22226103</v>
      </c>
      <c r="C2665" s="42" t="str">
        <f t="shared" si="32"/>
        <v>222261031</v>
      </c>
      <c r="I2665" s="42">
        <v>121288</v>
      </c>
      <c r="J2665" s="42" t="s">
        <v>10043</v>
      </c>
      <c r="K2665" s="42">
        <v>22</v>
      </c>
      <c r="L2665" s="42" t="s">
        <v>9948</v>
      </c>
      <c r="M2665" s="44">
        <v>226</v>
      </c>
      <c r="N2665" s="42" t="s">
        <v>10028</v>
      </c>
      <c r="O2665" s="42">
        <v>103</v>
      </c>
      <c r="P2665" s="42" t="s">
        <v>10053</v>
      </c>
      <c r="Q2665" s="42">
        <v>1</v>
      </c>
      <c r="R2665" s="45" t="s">
        <v>10054</v>
      </c>
    </row>
    <row r="2666" spans="1:18" ht="14.1" customHeight="1">
      <c r="A2666" s="42" t="str">
        <f t="shared" si="30"/>
        <v>22226</v>
      </c>
      <c r="B2666" s="42" t="str">
        <f t="shared" si="31"/>
        <v>22226103</v>
      </c>
      <c r="C2666" s="42" t="str">
        <f t="shared" si="32"/>
        <v>222261032</v>
      </c>
      <c r="I2666" s="42">
        <v>121289</v>
      </c>
      <c r="J2666" s="42" t="s">
        <v>10044</v>
      </c>
      <c r="K2666" s="42">
        <v>22</v>
      </c>
      <c r="L2666" s="42" t="s">
        <v>9948</v>
      </c>
      <c r="M2666" s="44">
        <v>226</v>
      </c>
      <c r="N2666" s="42" t="s">
        <v>10028</v>
      </c>
      <c r="O2666" s="42">
        <v>103</v>
      </c>
      <c r="P2666" s="42" t="s">
        <v>10053</v>
      </c>
      <c r="Q2666" s="42">
        <v>2</v>
      </c>
      <c r="R2666" s="45" t="s">
        <v>10032</v>
      </c>
    </row>
    <row r="2667" spans="1:18" ht="14.1" customHeight="1">
      <c r="A2667" s="42" t="str">
        <f t="shared" si="30"/>
        <v>22226</v>
      </c>
      <c r="B2667" s="42" t="str">
        <f t="shared" si="31"/>
        <v>22226103</v>
      </c>
      <c r="C2667" s="42" t="str">
        <f t="shared" si="32"/>
        <v>222261033</v>
      </c>
      <c r="I2667" s="42">
        <v>121290</v>
      </c>
      <c r="J2667" s="42" t="s">
        <v>10047</v>
      </c>
      <c r="K2667" s="42">
        <v>22</v>
      </c>
      <c r="L2667" s="42" t="s">
        <v>9948</v>
      </c>
      <c r="M2667" s="44">
        <v>226</v>
      </c>
      <c r="N2667" s="42" t="s">
        <v>10028</v>
      </c>
      <c r="O2667" s="42">
        <v>103</v>
      </c>
      <c r="P2667" s="42" t="s">
        <v>10053</v>
      </c>
      <c r="Q2667" s="42">
        <v>3</v>
      </c>
      <c r="R2667" s="45" t="s">
        <v>10057</v>
      </c>
    </row>
    <row r="2668" spans="1:18" ht="14.1" customHeight="1">
      <c r="A2668" s="42" t="str">
        <f t="shared" si="30"/>
        <v>22226</v>
      </c>
      <c r="B2668" s="42" t="str">
        <f t="shared" si="31"/>
        <v>22226103</v>
      </c>
      <c r="C2668" s="42" t="str">
        <f t="shared" si="32"/>
        <v>222261034</v>
      </c>
      <c r="I2668" s="42">
        <v>121291</v>
      </c>
      <c r="J2668" s="42" t="s">
        <v>10049</v>
      </c>
      <c r="K2668" s="42">
        <v>22</v>
      </c>
      <c r="L2668" s="42" t="s">
        <v>9948</v>
      </c>
      <c r="M2668" s="44">
        <v>226</v>
      </c>
      <c r="N2668" s="42" t="s">
        <v>10028</v>
      </c>
      <c r="O2668" s="42">
        <v>103</v>
      </c>
      <c r="P2668" s="42" t="s">
        <v>10053</v>
      </c>
      <c r="Q2668" s="42">
        <v>4</v>
      </c>
      <c r="R2668" s="45" t="s">
        <v>10059</v>
      </c>
    </row>
    <row r="2669" spans="1:18" ht="14.1" customHeight="1">
      <c r="A2669" s="42" t="str">
        <f t="shared" si="30"/>
        <v>22226</v>
      </c>
      <c r="B2669" s="42" t="str">
        <f t="shared" si="31"/>
        <v>22226104</v>
      </c>
      <c r="C2669" s="42" t="str">
        <f t="shared" si="32"/>
        <v>222261041</v>
      </c>
      <c r="I2669" s="42">
        <v>121292</v>
      </c>
      <c r="J2669" s="42" t="s">
        <v>10050</v>
      </c>
      <c r="K2669" s="42">
        <v>22</v>
      </c>
      <c r="L2669" s="42" t="s">
        <v>9948</v>
      </c>
      <c r="M2669" s="44">
        <v>226</v>
      </c>
      <c r="N2669" s="42" t="s">
        <v>10028</v>
      </c>
      <c r="O2669" s="42">
        <v>104</v>
      </c>
      <c r="P2669" s="42" t="s">
        <v>9958</v>
      </c>
      <c r="Q2669" s="42">
        <v>1</v>
      </c>
      <c r="R2669" s="45" t="s">
        <v>10061</v>
      </c>
    </row>
    <row r="2670" spans="1:18" ht="14.1" customHeight="1">
      <c r="A2670" s="42" t="str">
        <f t="shared" si="30"/>
        <v>22226</v>
      </c>
      <c r="B2670" s="42" t="str">
        <f t="shared" si="31"/>
        <v>22226104</v>
      </c>
      <c r="C2670" s="42" t="str">
        <f t="shared" si="32"/>
        <v>222261042</v>
      </c>
      <c r="I2670" s="42">
        <v>121293</v>
      </c>
      <c r="J2670" s="42" t="s">
        <v>10052</v>
      </c>
      <c r="K2670" s="42">
        <v>22</v>
      </c>
      <c r="L2670" s="42" t="s">
        <v>9948</v>
      </c>
      <c r="M2670" s="44">
        <v>226</v>
      </c>
      <c r="N2670" s="42" t="s">
        <v>10028</v>
      </c>
      <c r="O2670" s="42">
        <v>104</v>
      </c>
      <c r="P2670" s="42" t="s">
        <v>9958</v>
      </c>
      <c r="Q2670" s="42">
        <v>2</v>
      </c>
      <c r="R2670" s="45" t="s">
        <v>10063</v>
      </c>
    </row>
    <row r="2671" spans="1:18" ht="14.1" customHeight="1">
      <c r="A2671" s="42" t="str">
        <f t="shared" si="30"/>
        <v>22226</v>
      </c>
      <c r="B2671" s="42" t="str">
        <f t="shared" si="31"/>
        <v>22226104</v>
      </c>
      <c r="C2671" s="42" t="str">
        <f t="shared" si="32"/>
        <v>222261043</v>
      </c>
      <c r="I2671" s="42">
        <v>121294</v>
      </c>
      <c r="J2671" s="42" t="s">
        <v>10055</v>
      </c>
      <c r="K2671" s="42">
        <v>22</v>
      </c>
      <c r="L2671" s="42" t="s">
        <v>9948</v>
      </c>
      <c r="M2671" s="44">
        <v>226</v>
      </c>
      <c r="N2671" s="42" t="s">
        <v>10028</v>
      </c>
      <c r="O2671" s="42">
        <v>104</v>
      </c>
      <c r="P2671" s="42" t="s">
        <v>9958</v>
      </c>
      <c r="Q2671" s="42">
        <v>3</v>
      </c>
      <c r="R2671" s="45" t="s">
        <v>10065</v>
      </c>
    </row>
    <row r="2672" spans="1:18" ht="14.1" customHeight="1">
      <c r="A2672" s="42" t="str">
        <f t="shared" si="30"/>
        <v>22226</v>
      </c>
      <c r="B2672" s="42" t="str">
        <f t="shared" si="31"/>
        <v>22226104</v>
      </c>
      <c r="C2672" s="42" t="str">
        <f t="shared" si="32"/>
        <v>222261044</v>
      </c>
      <c r="I2672" s="42">
        <v>121295</v>
      </c>
      <c r="J2672" s="42" t="s">
        <v>10056</v>
      </c>
      <c r="K2672" s="42">
        <v>22</v>
      </c>
      <c r="L2672" s="42" t="s">
        <v>9948</v>
      </c>
      <c r="M2672" s="44">
        <v>226</v>
      </c>
      <c r="N2672" s="42" t="s">
        <v>10028</v>
      </c>
      <c r="O2672" s="42">
        <v>104</v>
      </c>
      <c r="P2672" s="42" t="s">
        <v>9958</v>
      </c>
      <c r="Q2672" s="42">
        <v>4</v>
      </c>
      <c r="R2672" s="45" t="s">
        <v>10067</v>
      </c>
    </row>
    <row r="2673" spans="1:18" ht="14.1" customHeight="1">
      <c r="A2673" s="42" t="str">
        <f t="shared" si="30"/>
        <v>22227</v>
      </c>
      <c r="B2673" s="42" t="str">
        <f t="shared" si="31"/>
        <v>22227101</v>
      </c>
      <c r="C2673" s="42" t="str">
        <f t="shared" si="32"/>
        <v>222271011</v>
      </c>
      <c r="I2673" s="42">
        <v>121296</v>
      </c>
      <c r="J2673" s="42" t="s">
        <v>10058</v>
      </c>
      <c r="K2673" s="42">
        <v>22</v>
      </c>
      <c r="L2673" s="42" t="s">
        <v>9948</v>
      </c>
      <c r="M2673" s="44">
        <v>227</v>
      </c>
      <c r="N2673" s="42" t="s">
        <v>10069</v>
      </c>
      <c r="O2673" s="42">
        <v>101</v>
      </c>
      <c r="P2673" s="42" t="s">
        <v>10069</v>
      </c>
      <c r="Q2673" s="42">
        <v>1</v>
      </c>
      <c r="R2673" s="45" t="s">
        <v>10070</v>
      </c>
    </row>
    <row r="2674" spans="1:18" ht="14.1" customHeight="1">
      <c r="A2674" s="42" t="str">
        <f t="shared" si="30"/>
        <v>22227</v>
      </c>
      <c r="B2674" s="42" t="str">
        <f t="shared" si="31"/>
        <v>22227101</v>
      </c>
      <c r="C2674" s="42" t="str">
        <f t="shared" si="32"/>
        <v>2222710119</v>
      </c>
      <c r="I2674" s="42">
        <v>121297</v>
      </c>
      <c r="J2674" s="42" t="s">
        <v>10060</v>
      </c>
      <c r="K2674" s="42">
        <v>22</v>
      </c>
      <c r="L2674" s="42" t="s">
        <v>9948</v>
      </c>
      <c r="M2674" s="44">
        <v>227</v>
      </c>
      <c r="N2674" s="42" t="s">
        <v>10069</v>
      </c>
      <c r="O2674" s="42">
        <v>101</v>
      </c>
      <c r="P2674" s="42" t="s">
        <v>10069</v>
      </c>
      <c r="Q2674" s="42">
        <v>19</v>
      </c>
      <c r="R2674" s="45" t="s">
        <v>1479</v>
      </c>
    </row>
    <row r="2675" spans="1:18" ht="14.1" customHeight="1">
      <c r="A2675" s="42" t="str">
        <f t="shared" si="30"/>
        <v>22228</v>
      </c>
      <c r="B2675" s="42" t="str">
        <f t="shared" si="31"/>
        <v>22228101</v>
      </c>
      <c r="C2675" s="42" t="str">
        <f t="shared" si="32"/>
        <v>222281011</v>
      </c>
      <c r="I2675" s="42">
        <v>121298</v>
      </c>
      <c r="J2675" s="42" t="s">
        <v>10062</v>
      </c>
      <c r="K2675" s="42">
        <v>22</v>
      </c>
      <c r="L2675" s="42" t="s">
        <v>9948</v>
      </c>
      <c r="M2675" s="44">
        <v>228</v>
      </c>
      <c r="N2675" s="42" t="s">
        <v>10073</v>
      </c>
      <c r="O2675" s="42">
        <v>101</v>
      </c>
      <c r="P2675" s="42" t="s">
        <v>10073</v>
      </c>
      <c r="Q2675" s="42">
        <v>1</v>
      </c>
      <c r="R2675" s="45" t="s">
        <v>10074</v>
      </c>
    </row>
    <row r="2676" spans="1:18" ht="14.1" customHeight="1">
      <c r="A2676" s="42" t="str">
        <f t="shared" si="30"/>
        <v>22228</v>
      </c>
      <c r="B2676" s="42" t="str">
        <f t="shared" si="31"/>
        <v>22228101</v>
      </c>
      <c r="C2676" s="42" t="str">
        <f t="shared" si="32"/>
        <v>2222810119</v>
      </c>
      <c r="I2676" s="42">
        <v>121299</v>
      </c>
      <c r="J2676" s="42" t="s">
        <v>10064</v>
      </c>
      <c r="K2676" s="42">
        <v>22</v>
      </c>
      <c r="L2676" s="42" t="s">
        <v>9948</v>
      </c>
      <c r="M2676" s="44">
        <v>228</v>
      </c>
      <c r="N2676" s="42" t="s">
        <v>10073</v>
      </c>
      <c r="O2676" s="42">
        <v>101</v>
      </c>
      <c r="P2676" s="42" t="s">
        <v>10073</v>
      </c>
      <c r="Q2676" s="42">
        <v>19</v>
      </c>
      <c r="R2676" s="45" t="s">
        <v>1479</v>
      </c>
    </row>
    <row r="2677" spans="1:18" ht="14.1" customHeight="1">
      <c r="A2677" s="42" t="str">
        <f t="shared" si="30"/>
        <v/>
      </c>
      <c r="B2677" s="42" t="str">
        <f t="shared" si="31"/>
        <v/>
      </c>
      <c r="C2677" s="42" t="str">
        <f t="shared" si="32"/>
        <v/>
      </c>
      <c r="I2677" s="42">
        <v>121300</v>
      </c>
      <c r="J2677" s="42" t="s">
        <v>10066</v>
      </c>
    </row>
    <row r="2678" spans="1:18" ht="14.1" customHeight="1">
      <c r="A2678" s="42" t="str">
        <f t="shared" si="30"/>
        <v/>
      </c>
      <c r="B2678" s="42" t="str">
        <f t="shared" si="31"/>
        <v/>
      </c>
      <c r="C2678" s="42" t="str">
        <f t="shared" si="32"/>
        <v/>
      </c>
      <c r="I2678" s="42">
        <v>121301</v>
      </c>
      <c r="J2678" s="42" t="s">
        <v>10068</v>
      </c>
    </row>
    <row r="2679" spans="1:18" ht="14.1" customHeight="1">
      <c r="A2679" s="42" t="str">
        <f t="shared" si="30"/>
        <v/>
      </c>
      <c r="B2679" s="42" t="str">
        <f t="shared" si="31"/>
        <v/>
      </c>
      <c r="C2679" s="42" t="str">
        <f t="shared" si="32"/>
        <v/>
      </c>
      <c r="I2679" s="42">
        <v>121302</v>
      </c>
      <c r="J2679" s="42" t="s">
        <v>10071</v>
      </c>
    </row>
    <row r="2680" spans="1:18" ht="14.1" customHeight="1">
      <c r="A2680" s="42" t="str">
        <f t="shared" si="30"/>
        <v/>
      </c>
      <c r="B2680" s="42" t="str">
        <f t="shared" si="31"/>
        <v/>
      </c>
      <c r="C2680" s="42" t="str">
        <f t="shared" si="32"/>
        <v/>
      </c>
      <c r="I2680" s="42">
        <v>121303</v>
      </c>
      <c r="J2680" s="42" t="s">
        <v>10072</v>
      </c>
    </row>
    <row r="2681" spans="1:18" ht="14.1" customHeight="1">
      <c r="A2681" s="42" t="str">
        <f t="shared" si="30"/>
        <v/>
      </c>
      <c r="B2681" s="42" t="str">
        <f t="shared" si="31"/>
        <v/>
      </c>
      <c r="C2681" s="42" t="str">
        <f t="shared" si="32"/>
        <v/>
      </c>
      <c r="I2681" s="42">
        <v>121304</v>
      </c>
      <c r="J2681" s="42" t="s">
        <v>10075</v>
      </c>
    </row>
    <row r="2682" spans="1:18" ht="14.1" customHeight="1">
      <c r="A2682" s="42" t="str">
        <f t="shared" si="30"/>
        <v/>
      </c>
      <c r="B2682" s="42" t="str">
        <f t="shared" si="31"/>
        <v/>
      </c>
      <c r="C2682" s="42" t="str">
        <f t="shared" si="32"/>
        <v/>
      </c>
      <c r="I2682" s="42">
        <v>121305</v>
      </c>
      <c r="J2682" s="42" t="s">
        <v>10076</v>
      </c>
    </row>
    <row r="2683" spans="1:18" ht="14.1" customHeight="1">
      <c r="A2683" s="42" t="str">
        <f t="shared" si="30"/>
        <v/>
      </c>
      <c r="B2683" s="42" t="str">
        <f t="shared" si="31"/>
        <v/>
      </c>
      <c r="C2683" s="42" t="str">
        <f t="shared" si="32"/>
        <v/>
      </c>
      <c r="I2683" s="42">
        <v>121306</v>
      </c>
      <c r="J2683" s="42" t="s">
        <v>10077</v>
      </c>
    </row>
    <row r="2684" spans="1:18" ht="14.1" customHeight="1">
      <c r="A2684" s="42" t="str">
        <f t="shared" si="30"/>
        <v/>
      </c>
      <c r="B2684" s="42" t="str">
        <f t="shared" si="31"/>
        <v/>
      </c>
      <c r="C2684" s="42" t="str">
        <f t="shared" si="32"/>
        <v/>
      </c>
      <c r="I2684" s="42">
        <v>121307</v>
      </c>
      <c r="J2684" s="42" t="s">
        <v>10078</v>
      </c>
    </row>
    <row r="2685" spans="1:18" ht="14.1" customHeight="1">
      <c r="A2685" s="42" t="str">
        <f t="shared" si="30"/>
        <v/>
      </c>
      <c r="B2685" s="42" t="str">
        <f t="shared" si="31"/>
        <v/>
      </c>
      <c r="C2685" s="42" t="str">
        <f t="shared" si="32"/>
        <v/>
      </c>
      <c r="I2685" s="42">
        <v>121308</v>
      </c>
      <c r="J2685" s="42" t="s">
        <v>10079</v>
      </c>
    </row>
    <row r="2686" spans="1:18" ht="14.1" customHeight="1">
      <c r="A2686" s="42" t="str">
        <f t="shared" si="30"/>
        <v/>
      </c>
      <c r="B2686" s="42" t="str">
        <f t="shared" si="31"/>
        <v/>
      </c>
      <c r="C2686" s="42" t="str">
        <f t="shared" si="32"/>
        <v/>
      </c>
      <c r="I2686" s="42">
        <v>121309</v>
      </c>
      <c r="J2686" s="42" t="s">
        <v>10080</v>
      </c>
    </row>
    <row r="2687" spans="1:18" ht="14.1" customHeight="1">
      <c r="A2687" s="42" t="str">
        <f t="shared" si="30"/>
        <v/>
      </c>
      <c r="B2687" s="42" t="str">
        <f t="shared" si="31"/>
        <v/>
      </c>
      <c r="C2687" s="42" t="str">
        <f t="shared" si="32"/>
        <v/>
      </c>
      <c r="I2687" s="42">
        <v>121310</v>
      </c>
      <c r="J2687" s="42" t="s">
        <v>10081</v>
      </c>
    </row>
    <row r="2688" spans="1:18" ht="14.1" customHeight="1">
      <c r="A2688" s="42" t="str">
        <f t="shared" si="30"/>
        <v/>
      </c>
      <c r="B2688" s="42" t="str">
        <f t="shared" si="31"/>
        <v/>
      </c>
      <c r="C2688" s="42" t="str">
        <f t="shared" si="32"/>
        <v/>
      </c>
      <c r="I2688" s="42">
        <v>121311</v>
      </c>
      <c r="J2688" s="42" t="s">
        <v>10082</v>
      </c>
    </row>
    <row r="2689" spans="1:10" ht="14.1" customHeight="1">
      <c r="A2689" s="42" t="str">
        <f t="shared" si="30"/>
        <v/>
      </c>
      <c r="B2689" s="42" t="str">
        <f t="shared" si="31"/>
        <v/>
      </c>
      <c r="C2689" s="42" t="str">
        <f t="shared" si="32"/>
        <v/>
      </c>
      <c r="I2689" s="42">
        <v>121312</v>
      </c>
      <c r="J2689" s="42" t="s">
        <v>10083</v>
      </c>
    </row>
    <row r="2690" spans="1:10" ht="14.1" customHeight="1">
      <c r="A2690" s="42" t="str">
        <f t="shared" si="30"/>
        <v/>
      </c>
      <c r="B2690" s="42" t="str">
        <f t="shared" si="31"/>
        <v/>
      </c>
      <c r="C2690" s="42" t="str">
        <f t="shared" si="32"/>
        <v/>
      </c>
      <c r="I2690" s="42">
        <v>121313</v>
      </c>
      <c r="J2690" s="42" t="s">
        <v>10084</v>
      </c>
    </row>
    <row r="2691" spans="1:10" ht="14.1" customHeight="1">
      <c r="A2691" s="42" t="str">
        <f t="shared" si="30"/>
        <v/>
      </c>
      <c r="B2691" s="42" t="str">
        <f t="shared" si="31"/>
        <v/>
      </c>
      <c r="C2691" s="42" t="str">
        <f t="shared" si="32"/>
        <v/>
      </c>
      <c r="I2691" s="42">
        <v>121314</v>
      </c>
      <c r="J2691" s="42" t="s">
        <v>10085</v>
      </c>
    </row>
    <row r="2692" spans="1:10" ht="14.1" customHeight="1">
      <c r="A2692" s="42" t="str">
        <f t="shared" si="30"/>
        <v/>
      </c>
      <c r="B2692" s="42" t="str">
        <f t="shared" si="31"/>
        <v/>
      </c>
      <c r="C2692" s="42" t="str">
        <f t="shared" si="32"/>
        <v/>
      </c>
      <c r="I2692" s="42">
        <v>121315</v>
      </c>
      <c r="J2692" s="42" t="s">
        <v>10086</v>
      </c>
    </row>
    <row r="2693" spans="1:10" ht="14.1" customHeight="1">
      <c r="A2693" s="42" t="str">
        <f t="shared" si="30"/>
        <v/>
      </c>
      <c r="B2693" s="42" t="str">
        <f t="shared" si="31"/>
        <v/>
      </c>
      <c r="C2693" s="42" t="str">
        <f t="shared" si="32"/>
        <v/>
      </c>
      <c r="I2693" s="42">
        <v>121316</v>
      </c>
      <c r="J2693" s="42" t="s">
        <v>10087</v>
      </c>
    </row>
    <row r="2694" spans="1:10" ht="14.1" customHeight="1">
      <c r="A2694" s="42" t="str">
        <f t="shared" si="30"/>
        <v/>
      </c>
      <c r="B2694" s="42" t="str">
        <f t="shared" si="31"/>
        <v/>
      </c>
      <c r="C2694" s="42" t="str">
        <f t="shared" si="32"/>
        <v/>
      </c>
      <c r="I2694" s="42">
        <v>121317</v>
      </c>
      <c r="J2694" s="42" t="s">
        <v>10088</v>
      </c>
    </row>
    <row r="2695" spans="1:10" ht="14.1" customHeight="1">
      <c r="A2695" s="42" t="str">
        <f t="shared" si="30"/>
        <v/>
      </c>
      <c r="B2695" s="42" t="str">
        <f t="shared" si="31"/>
        <v/>
      </c>
      <c r="C2695" s="42" t="str">
        <f t="shared" si="32"/>
        <v/>
      </c>
      <c r="I2695" s="42">
        <v>121318</v>
      </c>
      <c r="J2695" s="42" t="s">
        <v>10089</v>
      </c>
    </row>
    <row r="2696" spans="1:10" ht="14.1" customHeight="1">
      <c r="A2696" s="42" t="str">
        <f t="shared" si="30"/>
        <v/>
      </c>
      <c r="B2696" s="42" t="str">
        <f t="shared" si="31"/>
        <v/>
      </c>
      <c r="C2696" s="42" t="str">
        <f t="shared" si="32"/>
        <v/>
      </c>
      <c r="I2696" s="42">
        <v>121319</v>
      </c>
      <c r="J2696" s="42" t="s">
        <v>10090</v>
      </c>
    </row>
    <row r="2697" spans="1:10" ht="14.1" customHeight="1">
      <c r="A2697" s="42" t="str">
        <f t="shared" si="30"/>
        <v/>
      </c>
      <c r="B2697" s="42" t="str">
        <f t="shared" si="31"/>
        <v/>
      </c>
      <c r="C2697" s="42" t="str">
        <f t="shared" si="32"/>
        <v/>
      </c>
      <c r="I2697" s="42">
        <v>121320</v>
      </c>
      <c r="J2697" s="42" t="s">
        <v>10091</v>
      </c>
    </row>
    <row r="2698" spans="1:10" ht="14.1" customHeight="1">
      <c r="A2698" s="42" t="str">
        <f t="shared" si="30"/>
        <v/>
      </c>
      <c r="B2698" s="42" t="str">
        <f t="shared" si="31"/>
        <v/>
      </c>
      <c r="C2698" s="42" t="str">
        <f t="shared" si="32"/>
        <v/>
      </c>
      <c r="I2698" s="42">
        <v>121321</v>
      </c>
      <c r="J2698" s="42" t="s">
        <v>10092</v>
      </c>
    </row>
    <row r="2699" spans="1:10" ht="14.1" customHeight="1">
      <c r="A2699" s="42" t="str">
        <f t="shared" si="30"/>
        <v/>
      </c>
      <c r="B2699" s="42" t="str">
        <f t="shared" si="31"/>
        <v/>
      </c>
      <c r="C2699" s="42" t="str">
        <f t="shared" si="32"/>
        <v/>
      </c>
      <c r="I2699" s="42">
        <v>121322</v>
      </c>
      <c r="J2699" s="42" t="s">
        <v>10093</v>
      </c>
    </row>
    <row r="2700" spans="1:10" ht="14.1" customHeight="1">
      <c r="A2700" s="42" t="str">
        <f t="shared" si="30"/>
        <v/>
      </c>
      <c r="B2700" s="42" t="str">
        <f t="shared" si="31"/>
        <v/>
      </c>
      <c r="C2700" s="42" t="str">
        <f t="shared" si="32"/>
        <v/>
      </c>
      <c r="I2700" s="42">
        <v>121323</v>
      </c>
      <c r="J2700" s="42" t="s">
        <v>10094</v>
      </c>
    </row>
    <row r="2701" spans="1:10" ht="14.1" customHeight="1">
      <c r="A2701" s="42" t="str">
        <f t="shared" si="30"/>
        <v/>
      </c>
      <c r="B2701" s="42" t="str">
        <f t="shared" si="31"/>
        <v/>
      </c>
      <c r="C2701" s="42" t="str">
        <f t="shared" si="32"/>
        <v/>
      </c>
      <c r="I2701" s="42">
        <v>121324</v>
      </c>
      <c r="J2701" s="42" t="s">
        <v>10095</v>
      </c>
    </row>
    <row r="2702" spans="1:10" ht="14.1" customHeight="1">
      <c r="A2702" s="42" t="str">
        <f t="shared" si="30"/>
        <v/>
      </c>
      <c r="B2702" s="42" t="str">
        <f t="shared" si="31"/>
        <v/>
      </c>
      <c r="C2702" s="42" t="str">
        <f t="shared" si="32"/>
        <v/>
      </c>
      <c r="I2702" s="42">
        <v>121325</v>
      </c>
      <c r="J2702" s="42" t="s">
        <v>10096</v>
      </c>
    </row>
    <row r="2703" spans="1:10" ht="14.1" customHeight="1">
      <c r="A2703" s="42" t="str">
        <f t="shared" si="30"/>
        <v/>
      </c>
      <c r="B2703" s="42" t="str">
        <f t="shared" si="31"/>
        <v/>
      </c>
      <c r="C2703" s="42" t="str">
        <f t="shared" si="32"/>
        <v/>
      </c>
      <c r="I2703" s="42">
        <v>121326</v>
      </c>
      <c r="J2703" s="42" t="s">
        <v>10097</v>
      </c>
    </row>
    <row r="2704" spans="1:10" ht="14.1" customHeight="1">
      <c r="A2704" s="42" t="str">
        <f t="shared" si="30"/>
        <v/>
      </c>
      <c r="B2704" s="42" t="str">
        <f t="shared" si="31"/>
        <v/>
      </c>
      <c r="C2704" s="42" t="str">
        <f t="shared" si="32"/>
        <v/>
      </c>
      <c r="I2704" s="42">
        <v>121327</v>
      </c>
      <c r="J2704" s="42" t="s">
        <v>10098</v>
      </c>
    </row>
    <row r="2705" spans="1:10" ht="14.1" customHeight="1">
      <c r="A2705" s="42" t="str">
        <f t="shared" si="30"/>
        <v/>
      </c>
      <c r="B2705" s="42" t="str">
        <f t="shared" si="31"/>
        <v/>
      </c>
      <c r="C2705" s="42" t="str">
        <f t="shared" si="32"/>
        <v/>
      </c>
      <c r="I2705" s="42">
        <v>121328</v>
      </c>
      <c r="J2705" s="42" t="s">
        <v>10099</v>
      </c>
    </row>
    <row r="2706" spans="1:10" ht="14.1" customHeight="1">
      <c r="A2706" s="42" t="str">
        <f t="shared" si="30"/>
        <v/>
      </c>
      <c r="B2706" s="42" t="str">
        <f t="shared" si="31"/>
        <v/>
      </c>
      <c r="C2706" s="42" t="str">
        <f t="shared" si="32"/>
        <v/>
      </c>
      <c r="I2706" s="42">
        <v>121329</v>
      </c>
      <c r="J2706" s="42" t="s">
        <v>10100</v>
      </c>
    </row>
    <row r="2707" spans="1:10" ht="14.1" customHeight="1">
      <c r="A2707" s="42" t="str">
        <f t="shared" si="30"/>
        <v/>
      </c>
      <c r="B2707" s="42" t="str">
        <f t="shared" si="31"/>
        <v/>
      </c>
      <c r="C2707" s="42" t="str">
        <f t="shared" si="32"/>
        <v/>
      </c>
      <c r="I2707" s="42">
        <v>121330</v>
      </c>
      <c r="J2707" s="42" t="s">
        <v>10101</v>
      </c>
    </row>
    <row r="2708" spans="1:10" ht="14.1" customHeight="1">
      <c r="A2708" s="42" t="str">
        <f t="shared" si="30"/>
        <v/>
      </c>
      <c r="B2708" s="42" t="str">
        <f t="shared" si="31"/>
        <v/>
      </c>
      <c r="C2708" s="42" t="str">
        <f t="shared" si="32"/>
        <v/>
      </c>
      <c r="I2708" s="42">
        <v>121331</v>
      </c>
      <c r="J2708" s="42" t="s">
        <v>10102</v>
      </c>
    </row>
    <row r="2709" spans="1:10" ht="14.1" customHeight="1">
      <c r="A2709" s="42" t="str">
        <f t="shared" si="30"/>
        <v/>
      </c>
      <c r="B2709" s="42" t="str">
        <f t="shared" si="31"/>
        <v/>
      </c>
      <c r="C2709" s="42" t="str">
        <f t="shared" si="32"/>
        <v/>
      </c>
      <c r="I2709" s="42">
        <v>121332</v>
      </c>
      <c r="J2709" s="42" t="s">
        <v>10103</v>
      </c>
    </row>
    <row r="2710" spans="1:10" ht="14.1" customHeight="1">
      <c r="A2710" s="42" t="str">
        <f t="shared" si="30"/>
        <v/>
      </c>
      <c r="B2710" s="42" t="str">
        <f t="shared" si="31"/>
        <v/>
      </c>
      <c r="C2710" s="42" t="str">
        <f t="shared" si="32"/>
        <v/>
      </c>
      <c r="I2710" s="42">
        <v>121333</v>
      </c>
      <c r="J2710" s="42" t="s">
        <v>10104</v>
      </c>
    </row>
    <row r="2711" spans="1:10" ht="14.1" customHeight="1">
      <c r="A2711" s="42" t="str">
        <f t="shared" si="30"/>
        <v/>
      </c>
      <c r="B2711" s="42" t="str">
        <f t="shared" si="31"/>
        <v/>
      </c>
      <c r="C2711" s="42" t="str">
        <f t="shared" si="32"/>
        <v/>
      </c>
      <c r="I2711" s="42">
        <v>121334</v>
      </c>
      <c r="J2711" s="42" t="s">
        <v>10105</v>
      </c>
    </row>
    <row r="2712" spans="1:10" ht="14.1" customHeight="1">
      <c r="A2712" s="42" t="str">
        <f t="shared" si="30"/>
        <v/>
      </c>
      <c r="B2712" s="42" t="str">
        <f t="shared" si="31"/>
        <v/>
      </c>
      <c r="C2712" s="42" t="str">
        <f t="shared" si="32"/>
        <v/>
      </c>
      <c r="I2712" s="42">
        <v>121335</v>
      </c>
      <c r="J2712" s="42" t="s">
        <v>10106</v>
      </c>
    </row>
    <row r="2713" spans="1:10" ht="14.1" customHeight="1">
      <c r="A2713" s="42" t="str">
        <f t="shared" si="30"/>
        <v/>
      </c>
      <c r="B2713" s="42" t="str">
        <f t="shared" si="31"/>
        <v/>
      </c>
      <c r="C2713" s="42" t="str">
        <f t="shared" si="32"/>
        <v/>
      </c>
      <c r="I2713" s="42">
        <v>121336</v>
      </c>
      <c r="J2713" s="42" t="s">
        <v>10107</v>
      </c>
    </row>
    <row r="2714" spans="1:10" ht="14.1" customHeight="1">
      <c r="A2714" s="42" t="str">
        <f t="shared" si="30"/>
        <v/>
      </c>
      <c r="B2714" s="42" t="str">
        <f t="shared" si="31"/>
        <v/>
      </c>
      <c r="C2714" s="42" t="str">
        <f t="shared" si="32"/>
        <v/>
      </c>
      <c r="I2714" s="42">
        <v>121337</v>
      </c>
      <c r="J2714" s="42" t="s">
        <v>10108</v>
      </c>
    </row>
    <row r="2715" spans="1:10" ht="14.1" customHeight="1">
      <c r="A2715" s="42" t="str">
        <f t="shared" si="30"/>
        <v/>
      </c>
      <c r="B2715" s="42" t="str">
        <f t="shared" si="31"/>
        <v/>
      </c>
      <c r="C2715" s="42" t="str">
        <f t="shared" si="32"/>
        <v/>
      </c>
      <c r="I2715" s="42">
        <v>121338</v>
      </c>
      <c r="J2715" s="42" t="s">
        <v>10109</v>
      </c>
    </row>
    <row r="2716" spans="1:10" ht="14.1" customHeight="1">
      <c r="A2716" s="42" t="str">
        <f t="shared" si="30"/>
        <v/>
      </c>
      <c r="B2716" s="42" t="str">
        <f t="shared" si="31"/>
        <v/>
      </c>
      <c r="C2716" s="42" t="str">
        <f t="shared" si="32"/>
        <v/>
      </c>
      <c r="I2716" s="42">
        <v>121339</v>
      </c>
      <c r="J2716" s="42" t="s">
        <v>10110</v>
      </c>
    </row>
    <row r="2717" spans="1:10" ht="14.1" customHeight="1">
      <c r="A2717" s="42" t="str">
        <f t="shared" si="30"/>
        <v/>
      </c>
      <c r="B2717" s="42" t="str">
        <f t="shared" si="31"/>
        <v/>
      </c>
      <c r="C2717" s="42" t="str">
        <f t="shared" si="32"/>
        <v/>
      </c>
      <c r="I2717" s="42">
        <v>121340</v>
      </c>
      <c r="J2717" s="42" t="s">
        <v>10111</v>
      </c>
    </row>
    <row r="2718" spans="1:10" ht="14.1" customHeight="1">
      <c r="A2718" s="42" t="str">
        <f t="shared" si="30"/>
        <v/>
      </c>
      <c r="B2718" s="42" t="str">
        <f t="shared" si="31"/>
        <v/>
      </c>
      <c r="C2718" s="42" t="str">
        <f t="shared" si="32"/>
        <v/>
      </c>
      <c r="I2718" s="42">
        <v>121341</v>
      </c>
      <c r="J2718" s="42" t="s">
        <v>10112</v>
      </c>
    </row>
    <row r="2719" spans="1:10" ht="14.1" customHeight="1">
      <c r="A2719" s="42" t="str">
        <f t="shared" si="30"/>
        <v/>
      </c>
      <c r="B2719" s="42" t="str">
        <f t="shared" si="31"/>
        <v/>
      </c>
      <c r="C2719" s="42" t="str">
        <f t="shared" si="32"/>
        <v/>
      </c>
      <c r="I2719" s="42">
        <v>121342</v>
      </c>
      <c r="J2719" s="42" t="s">
        <v>10113</v>
      </c>
    </row>
    <row r="2720" spans="1:10" ht="14.1" customHeight="1">
      <c r="A2720" s="42" t="str">
        <f t="shared" si="30"/>
        <v/>
      </c>
      <c r="B2720" s="42" t="str">
        <f t="shared" si="31"/>
        <v/>
      </c>
      <c r="C2720" s="42" t="str">
        <f t="shared" si="32"/>
        <v/>
      </c>
      <c r="I2720" s="42">
        <v>121343</v>
      </c>
      <c r="J2720" s="42" t="s">
        <v>10114</v>
      </c>
    </row>
    <row r="2721" spans="1:10" ht="14.1" customHeight="1">
      <c r="A2721" s="42" t="str">
        <f t="shared" si="30"/>
        <v/>
      </c>
      <c r="B2721" s="42" t="str">
        <f t="shared" si="31"/>
        <v/>
      </c>
      <c r="C2721" s="42" t="str">
        <f t="shared" si="32"/>
        <v/>
      </c>
      <c r="I2721" s="42">
        <v>121344</v>
      </c>
      <c r="J2721" s="42" t="s">
        <v>10115</v>
      </c>
    </row>
    <row r="2722" spans="1:10" ht="14.1" customHeight="1">
      <c r="A2722" s="42" t="str">
        <f t="shared" si="30"/>
        <v/>
      </c>
      <c r="B2722" s="42" t="str">
        <f t="shared" si="31"/>
        <v/>
      </c>
      <c r="C2722" s="42" t="str">
        <f t="shared" si="32"/>
        <v/>
      </c>
      <c r="I2722" s="42">
        <v>121345</v>
      </c>
      <c r="J2722" s="42" t="s">
        <v>10116</v>
      </c>
    </row>
    <row r="2723" spans="1:10" ht="14.1" customHeight="1">
      <c r="A2723" s="42" t="str">
        <f t="shared" si="30"/>
        <v/>
      </c>
      <c r="B2723" s="42" t="str">
        <f t="shared" si="31"/>
        <v/>
      </c>
      <c r="C2723" s="42" t="str">
        <f t="shared" si="32"/>
        <v/>
      </c>
      <c r="I2723" s="42">
        <v>121346</v>
      </c>
      <c r="J2723" s="42" t="s">
        <v>10117</v>
      </c>
    </row>
    <row r="2724" spans="1:10" ht="14.1" customHeight="1">
      <c r="A2724" s="42" t="str">
        <f t="shared" si="30"/>
        <v/>
      </c>
      <c r="B2724" s="42" t="str">
        <f t="shared" si="31"/>
        <v/>
      </c>
      <c r="C2724" s="42" t="str">
        <f t="shared" si="32"/>
        <v/>
      </c>
      <c r="I2724" s="42">
        <v>121347</v>
      </c>
      <c r="J2724" s="42" t="s">
        <v>10118</v>
      </c>
    </row>
    <row r="2725" spans="1:10" ht="14.1" customHeight="1">
      <c r="A2725" s="42" t="str">
        <f t="shared" si="30"/>
        <v/>
      </c>
      <c r="B2725" s="42" t="str">
        <f t="shared" si="31"/>
        <v/>
      </c>
      <c r="C2725" s="42" t="str">
        <f t="shared" si="32"/>
        <v/>
      </c>
      <c r="I2725" s="42">
        <v>121348</v>
      </c>
      <c r="J2725" s="42" t="s">
        <v>10119</v>
      </c>
    </row>
    <row r="2726" spans="1:10" ht="14.1" customHeight="1">
      <c r="A2726" s="42" t="str">
        <f t="shared" si="30"/>
        <v/>
      </c>
      <c r="B2726" s="42" t="str">
        <f t="shared" si="31"/>
        <v/>
      </c>
      <c r="C2726" s="42" t="str">
        <f t="shared" si="32"/>
        <v/>
      </c>
      <c r="I2726" s="42">
        <v>121349</v>
      </c>
      <c r="J2726" s="42" t="s">
        <v>10120</v>
      </c>
    </row>
    <row r="2727" spans="1:10" ht="14.1" customHeight="1">
      <c r="A2727" s="42" t="str">
        <f t="shared" si="30"/>
        <v/>
      </c>
      <c r="B2727" s="42" t="str">
        <f t="shared" si="31"/>
        <v/>
      </c>
      <c r="C2727" s="42" t="str">
        <f t="shared" si="32"/>
        <v/>
      </c>
      <c r="I2727" s="42">
        <v>121350</v>
      </c>
      <c r="J2727" s="42" t="s">
        <v>10121</v>
      </c>
    </row>
    <row r="2728" spans="1:10" ht="14.1" customHeight="1">
      <c r="A2728" s="42" t="str">
        <f t="shared" si="30"/>
        <v/>
      </c>
      <c r="B2728" s="42" t="str">
        <f t="shared" si="31"/>
        <v/>
      </c>
      <c r="C2728" s="42" t="str">
        <f t="shared" si="32"/>
        <v/>
      </c>
      <c r="I2728" s="42">
        <v>121351</v>
      </c>
      <c r="J2728" s="42" t="s">
        <v>10122</v>
      </c>
    </row>
    <row r="2729" spans="1:10" ht="14.1" customHeight="1">
      <c r="A2729" s="42" t="str">
        <f t="shared" si="30"/>
        <v/>
      </c>
      <c r="B2729" s="42" t="str">
        <f t="shared" si="31"/>
        <v/>
      </c>
      <c r="C2729" s="42" t="str">
        <f t="shared" si="32"/>
        <v/>
      </c>
      <c r="I2729" s="42">
        <v>121352</v>
      </c>
      <c r="J2729" s="42" t="s">
        <v>10123</v>
      </c>
    </row>
    <row r="2730" spans="1:10" ht="14.1" customHeight="1">
      <c r="A2730" s="42" t="str">
        <f t="shared" si="30"/>
        <v/>
      </c>
      <c r="B2730" s="42" t="str">
        <f t="shared" si="31"/>
        <v/>
      </c>
      <c r="C2730" s="42" t="str">
        <f t="shared" si="32"/>
        <v/>
      </c>
      <c r="I2730" s="42">
        <v>121353</v>
      </c>
      <c r="J2730" s="42" t="s">
        <v>10124</v>
      </c>
    </row>
    <row r="2731" spans="1:10" ht="14.1" customHeight="1">
      <c r="A2731" s="42" t="str">
        <f t="shared" si="30"/>
        <v/>
      </c>
      <c r="B2731" s="42" t="str">
        <f t="shared" si="31"/>
        <v/>
      </c>
      <c r="C2731" s="42" t="str">
        <f t="shared" si="32"/>
        <v/>
      </c>
      <c r="I2731" s="42">
        <v>121354</v>
      </c>
      <c r="J2731" s="42" t="s">
        <v>10125</v>
      </c>
    </row>
    <row r="2732" spans="1:10" ht="14.1" customHeight="1">
      <c r="A2732" s="42" t="str">
        <f t="shared" si="30"/>
        <v/>
      </c>
      <c r="B2732" s="42" t="str">
        <f t="shared" si="31"/>
        <v/>
      </c>
      <c r="C2732" s="42" t="str">
        <f t="shared" si="32"/>
        <v/>
      </c>
      <c r="I2732" s="42">
        <v>121355</v>
      </c>
      <c r="J2732" s="42" t="s">
        <v>10126</v>
      </c>
    </row>
    <row r="2733" spans="1:10" ht="14.1" customHeight="1">
      <c r="A2733" s="42" t="str">
        <f t="shared" si="30"/>
        <v/>
      </c>
      <c r="B2733" s="42" t="str">
        <f t="shared" si="31"/>
        <v/>
      </c>
      <c r="C2733" s="42" t="str">
        <f t="shared" si="32"/>
        <v/>
      </c>
      <c r="I2733" s="42">
        <v>121356</v>
      </c>
      <c r="J2733" s="42" t="s">
        <v>10127</v>
      </c>
    </row>
    <row r="2734" spans="1:10" ht="14.1" customHeight="1">
      <c r="A2734" s="42" t="str">
        <f t="shared" si="30"/>
        <v/>
      </c>
      <c r="B2734" s="42" t="str">
        <f t="shared" si="31"/>
        <v/>
      </c>
      <c r="C2734" s="42" t="str">
        <f t="shared" si="32"/>
        <v/>
      </c>
      <c r="I2734" s="42">
        <v>121357</v>
      </c>
      <c r="J2734" s="42" t="s">
        <v>10128</v>
      </c>
    </row>
    <row r="2735" spans="1:10" ht="14.1" customHeight="1">
      <c r="A2735" s="42" t="str">
        <f t="shared" si="30"/>
        <v/>
      </c>
      <c r="B2735" s="42" t="str">
        <f t="shared" si="31"/>
        <v/>
      </c>
      <c r="C2735" s="42" t="str">
        <f t="shared" si="32"/>
        <v/>
      </c>
      <c r="I2735" s="42">
        <v>121358</v>
      </c>
      <c r="J2735" s="42" t="s">
        <v>10129</v>
      </c>
    </row>
    <row r="2736" spans="1:10" ht="14.1" customHeight="1">
      <c r="A2736" s="42" t="str">
        <f t="shared" si="30"/>
        <v/>
      </c>
      <c r="B2736" s="42" t="str">
        <f t="shared" si="31"/>
        <v/>
      </c>
      <c r="C2736" s="42" t="str">
        <f t="shared" si="32"/>
        <v/>
      </c>
      <c r="I2736" s="42">
        <v>121359</v>
      </c>
      <c r="J2736" s="42" t="s">
        <v>10130</v>
      </c>
    </row>
    <row r="2737" spans="1:10" ht="14.1" customHeight="1">
      <c r="A2737" s="42" t="str">
        <f t="shared" si="30"/>
        <v/>
      </c>
      <c r="B2737" s="42" t="str">
        <f t="shared" si="31"/>
        <v/>
      </c>
      <c r="C2737" s="42" t="str">
        <f t="shared" si="32"/>
        <v/>
      </c>
      <c r="I2737" s="42">
        <v>121360</v>
      </c>
      <c r="J2737" s="42" t="s">
        <v>10131</v>
      </c>
    </row>
    <row r="2738" spans="1:10" ht="14.1" customHeight="1">
      <c r="A2738" s="42" t="str">
        <f t="shared" si="30"/>
        <v/>
      </c>
      <c r="B2738" s="42" t="str">
        <f t="shared" si="31"/>
        <v/>
      </c>
      <c r="C2738" s="42" t="str">
        <f t="shared" si="32"/>
        <v/>
      </c>
      <c r="I2738" s="42">
        <v>121361</v>
      </c>
      <c r="J2738" s="42" t="s">
        <v>10132</v>
      </c>
    </row>
    <row r="2739" spans="1:10" ht="14.1" customHeight="1">
      <c r="A2739" s="42" t="str">
        <f t="shared" si="30"/>
        <v/>
      </c>
      <c r="B2739" s="42" t="str">
        <f t="shared" si="31"/>
        <v/>
      </c>
      <c r="C2739" s="42" t="str">
        <f t="shared" si="32"/>
        <v/>
      </c>
      <c r="I2739" s="42">
        <v>121362</v>
      </c>
      <c r="J2739" s="42" t="s">
        <v>10133</v>
      </c>
    </row>
    <row r="2740" spans="1:10" ht="14.1" customHeight="1">
      <c r="A2740" s="42" t="str">
        <f t="shared" si="30"/>
        <v/>
      </c>
      <c r="B2740" s="42" t="str">
        <f t="shared" si="31"/>
        <v/>
      </c>
      <c r="C2740" s="42" t="str">
        <f t="shared" si="32"/>
        <v/>
      </c>
      <c r="I2740" s="42">
        <v>121363</v>
      </c>
      <c r="J2740" s="42" t="s">
        <v>10134</v>
      </c>
    </row>
    <row r="2741" spans="1:10" ht="14.1" customHeight="1">
      <c r="A2741" s="42" t="str">
        <f t="shared" si="30"/>
        <v/>
      </c>
      <c r="B2741" s="42" t="str">
        <f t="shared" si="31"/>
        <v/>
      </c>
      <c r="C2741" s="42" t="str">
        <f t="shared" si="32"/>
        <v/>
      </c>
      <c r="I2741" s="42">
        <v>121364</v>
      </c>
      <c r="J2741" s="42" t="s">
        <v>10135</v>
      </c>
    </row>
    <row r="2742" spans="1:10" ht="14.1" customHeight="1">
      <c r="A2742" s="42" t="str">
        <f t="shared" si="30"/>
        <v/>
      </c>
      <c r="B2742" s="42" t="str">
        <f t="shared" si="31"/>
        <v/>
      </c>
      <c r="C2742" s="42" t="str">
        <f t="shared" si="32"/>
        <v/>
      </c>
      <c r="I2742" s="42">
        <v>121365</v>
      </c>
      <c r="J2742" s="42" t="s">
        <v>10136</v>
      </c>
    </row>
    <row r="2743" spans="1:10" ht="14.1" customHeight="1">
      <c r="A2743" s="42" t="str">
        <f t="shared" si="30"/>
        <v/>
      </c>
      <c r="B2743" s="42" t="str">
        <f t="shared" si="31"/>
        <v/>
      </c>
      <c r="C2743" s="42" t="str">
        <f t="shared" si="32"/>
        <v/>
      </c>
      <c r="I2743" s="42">
        <v>121366</v>
      </c>
      <c r="J2743" s="42" t="s">
        <v>10137</v>
      </c>
    </row>
    <row r="2744" spans="1:10" ht="14.1" customHeight="1">
      <c r="A2744" s="42" t="str">
        <f t="shared" si="30"/>
        <v/>
      </c>
      <c r="B2744" s="42" t="str">
        <f t="shared" si="31"/>
        <v/>
      </c>
      <c r="C2744" s="42" t="str">
        <f t="shared" si="32"/>
        <v/>
      </c>
      <c r="I2744" s="42">
        <v>121367</v>
      </c>
      <c r="J2744" s="42" t="s">
        <v>10138</v>
      </c>
    </row>
    <row r="2745" spans="1:10" ht="14.1" customHeight="1">
      <c r="A2745" s="42" t="str">
        <f t="shared" si="30"/>
        <v/>
      </c>
      <c r="B2745" s="42" t="str">
        <f t="shared" si="31"/>
        <v/>
      </c>
      <c r="C2745" s="42" t="str">
        <f t="shared" si="32"/>
        <v/>
      </c>
      <c r="I2745" s="42">
        <v>121368</v>
      </c>
      <c r="J2745" s="42" t="s">
        <v>10139</v>
      </c>
    </row>
    <row r="2746" spans="1:10" ht="14.1" customHeight="1">
      <c r="A2746" s="42" t="str">
        <f t="shared" si="30"/>
        <v/>
      </c>
      <c r="B2746" s="42" t="str">
        <f t="shared" si="31"/>
        <v/>
      </c>
      <c r="C2746" s="42" t="str">
        <f t="shared" si="32"/>
        <v/>
      </c>
      <c r="I2746" s="42">
        <v>121369</v>
      </c>
      <c r="J2746" s="42" t="s">
        <v>10140</v>
      </c>
    </row>
    <row r="2747" spans="1:10" ht="14.1" customHeight="1">
      <c r="A2747" s="42" t="str">
        <f t="shared" si="30"/>
        <v/>
      </c>
      <c r="B2747" s="42" t="str">
        <f t="shared" si="31"/>
        <v/>
      </c>
      <c r="C2747" s="42" t="str">
        <f t="shared" si="32"/>
        <v/>
      </c>
      <c r="I2747" s="42">
        <v>121370</v>
      </c>
      <c r="J2747" s="42" t="s">
        <v>10141</v>
      </c>
    </row>
    <row r="2748" spans="1:10" ht="14.1" customHeight="1">
      <c r="A2748" s="42" t="str">
        <f t="shared" si="30"/>
        <v/>
      </c>
      <c r="B2748" s="42" t="str">
        <f t="shared" si="31"/>
        <v/>
      </c>
      <c r="C2748" s="42" t="str">
        <f t="shared" si="32"/>
        <v/>
      </c>
      <c r="I2748" s="42">
        <v>121371</v>
      </c>
      <c r="J2748" s="42" t="s">
        <v>10142</v>
      </c>
    </row>
    <row r="2749" spans="1:10" ht="14.1" customHeight="1">
      <c r="A2749" s="42" t="str">
        <f t="shared" si="30"/>
        <v/>
      </c>
      <c r="B2749" s="42" t="str">
        <f t="shared" si="31"/>
        <v/>
      </c>
      <c r="C2749" s="42" t="str">
        <f t="shared" si="32"/>
        <v/>
      </c>
      <c r="I2749" s="42">
        <v>121372</v>
      </c>
      <c r="J2749" s="42" t="s">
        <v>10143</v>
      </c>
    </row>
    <row r="2750" spans="1:10" ht="14.1" customHeight="1">
      <c r="A2750" s="42" t="str">
        <f t="shared" si="30"/>
        <v/>
      </c>
      <c r="B2750" s="42" t="str">
        <f t="shared" si="31"/>
        <v/>
      </c>
      <c r="C2750" s="42" t="str">
        <f t="shared" si="32"/>
        <v/>
      </c>
      <c r="I2750" s="42">
        <v>121373</v>
      </c>
      <c r="J2750" s="42" t="s">
        <v>10144</v>
      </c>
    </row>
    <row r="2751" spans="1:10" ht="14.1" customHeight="1">
      <c r="A2751" s="42" t="str">
        <f t="shared" si="30"/>
        <v/>
      </c>
      <c r="B2751" s="42" t="str">
        <f t="shared" si="31"/>
        <v/>
      </c>
      <c r="C2751" s="42" t="str">
        <f t="shared" si="32"/>
        <v/>
      </c>
      <c r="I2751" s="42">
        <v>121374</v>
      </c>
      <c r="J2751" s="42" t="s">
        <v>10145</v>
      </c>
    </row>
    <row r="2752" spans="1:10" ht="14.1" customHeight="1">
      <c r="A2752" s="42" t="str">
        <f t="shared" si="30"/>
        <v/>
      </c>
      <c r="B2752" s="42" t="str">
        <f t="shared" si="31"/>
        <v/>
      </c>
      <c r="C2752" s="42" t="str">
        <f t="shared" si="32"/>
        <v/>
      </c>
      <c r="I2752" s="42">
        <v>121375</v>
      </c>
      <c r="J2752" s="42" t="s">
        <v>10146</v>
      </c>
    </row>
    <row r="2753" spans="1:10" ht="14.1" customHeight="1">
      <c r="A2753" s="42" t="str">
        <f t="shared" si="30"/>
        <v/>
      </c>
      <c r="B2753" s="42" t="str">
        <f t="shared" si="31"/>
        <v/>
      </c>
      <c r="C2753" s="42" t="str">
        <f t="shared" si="32"/>
        <v/>
      </c>
      <c r="I2753" s="42">
        <v>121376</v>
      </c>
      <c r="J2753" s="42" t="s">
        <v>10147</v>
      </c>
    </row>
    <row r="2754" spans="1:10" ht="14.1" customHeight="1">
      <c r="A2754" s="42" t="str">
        <f t="shared" si="30"/>
        <v/>
      </c>
      <c r="B2754" s="42" t="str">
        <f t="shared" si="31"/>
        <v/>
      </c>
      <c r="C2754" s="42" t="str">
        <f t="shared" si="32"/>
        <v/>
      </c>
      <c r="I2754" s="42">
        <v>121377</v>
      </c>
      <c r="J2754" s="42" t="s">
        <v>10148</v>
      </c>
    </row>
    <row r="2755" spans="1:10" ht="14.1" customHeight="1">
      <c r="A2755" s="42" t="str">
        <f t="shared" si="30"/>
        <v/>
      </c>
      <c r="B2755" s="42" t="str">
        <f t="shared" si="31"/>
        <v/>
      </c>
      <c r="C2755" s="42" t="str">
        <f t="shared" si="32"/>
        <v/>
      </c>
      <c r="I2755" s="42">
        <v>121378</v>
      </c>
      <c r="J2755" s="42" t="s">
        <v>10149</v>
      </c>
    </row>
    <row r="2756" spans="1:10" ht="14.1" customHeight="1">
      <c r="A2756" s="42" t="str">
        <f t="shared" si="30"/>
        <v/>
      </c>
      <c r="B2756" s="42" t="str">
        <f t="shared" si="31"/>
        <v/>
      </c>
      <c r="C2756" s="42" t="str">
        <f t="shared" si="32"/>
        <v/>
      </c>
      <c r="I2756" s="42">
        <v>121379</v>
      </c>
      <c r="J2756" s="42" t="s">
        <v>10150</v>
      </c>
    </row>
    <row r="2757" spans="1:10" ht="14.1" customHeight="1">
      <c r="A2757" s="42" t="str">
        <f t="shared" si="30"/>
        <v/>
      </c>
      <c r="B2757" s="42" t="str">
        <f t="shared" si="31"/>
        <v/>
      </c>
      <c r="C2757" s="42" t="str">
        <f t="shared" si="32"/>
        <v/>
      </c>
      <c r="I2757" s="42">
        <v>121380</v>
      </c>
      <c r="J2757" s="42" t="s">
        <v>10151</v>
      </c>
    </row>
    <row r="2758" spans="1:10" ht="14.1" customHeight="1">
      <c r="A2758" s="42" t="str">
        <f t="shared" si="30"/>
        <v/>
      </c>
      <c r="B2758" s="42" t="str">
        <f t="shared" si="31"/>
        <v/>
      </c>
      <c r="C2758" s="42" t="str">
        <f t="shared" si="32"/>
        <v/>
      </c>
      <c r="I2758" s="42">
        <v>121381</v>
      </c>
      <c r="J2758" s="42" t="s">
        <v>10152</v>
      </c>
    </row>
    <row r="2759" spans="1:10" ht="14.1" customHeight="1">
      <c r="A2759" s="42" t="str">
        <f t="shared" si="30"/>
        <v/>
      </c>
      <c r="B2759" s="42" t="str">
        <f t="shared" si="31"/>
        <v/>
      </c>
      <c r="C2759" s="42" t="str">
        <f t="shared" si="32"/>
        <v/>
      </c>
      <c r="I2759" s="42">
        <v>121382</v>
      </c>
      <c r="J2759" s="42" t="s">
        <v>10153</v>
      </c>
    </row>
    <row r="2760" spans="1:10" ht="14.1" customHeight="1">
      <c r="A2760" s="42" t="str">
        <f t="shared" si="30"/>
        <v/>
      </c>
      <c r="B2760" s="42" t="str">
        <f t="shared" si="31"/>
        <v/>
      </c>
      <c r="C2760" s="42" t="str">
        <f t="shared" si="32"/>
        <v/>
      </c>
      <c r="I2760" s="42">
        <v>121383</v>
      </c>
      <c r="J2760" s="42" t="s">
        <v>10154</v>
      </c>
    </row>
    <row r="2761" spans="1:10" ht="14.1" customHeight="1">
      <c r="A2761" s="42" t="str">
        <f t="shared" si="30"/>
        <v/>
      </c>
      <c r="B2761" s="42" t="str">
        <f t="shared" si="31"/>
        <v/>
      </c>
      <c r="C2761" s="42" t="str">
        <f t="shared" si="32"/>
        <v/>
      </c>
      <c r="I2761" s="42">
        <v>121384</v>
      </c>
      <c r="J2761" s="42" t="s">
        <v>10155</v>
      </c>
    </row>
    <row r="2762" spans="1:10" ht="14.1" customHeight="1">
      <c r="A2762" s="42" t="str">
        <f t="shared" si="30"/>
        <v/>
      </c>
      <c r="B2762" s="42" t="str">
        <f t="shared" si="31"/>
        <v/>
      </c>
      <c r="C2762" s="42" t="str">
        <f t="shared" si="32"/>
        <v/>
      </c>
      <c r="I2762" s="42">
        <v>121385</v>
      </c>
      <c r="J2762" s="42" t="s">
        <v>10156</v>
      </c>
    </row>
    <row r="2763" spans="1:10" ht="14.1" customHeight="1">
      <c r="A2763" s="42" t="str">
        <f t="shared" si="30"/>
        <v/>
      </c>
      <c r="B2763" s="42" t="str">
        <f t="shared" si="31"/>
        <v/>
      </c>
      <c r="C2763" s="42" t="str">
        <f t="shared" si="32"/>
        <v/>
      </c>
      <c r="I2763" s="42">
        <v>121386</v>
      </c>
      <c r="J2763" s="42" t="s">
        <v>10157</v>
      </c>
    </row>
    <row r="2764" spans="1:10" ht="14.1" customHeight="1">
      <c r="A2764" s="42" t="str">
        <f t="shared" si="30"/>
        <v/>
      </c>
      <c r="B2764" s="42" t="str">
        <f t="shared" si="31"/>
        <v/>
      </c>
      <c r="C2764" s="42" t="str">
        <f t="shared" si="32"/>
        <v/>
      </c>
      <c r="I2764" s="42">
        <v>121387</v>
      </c>
      <c r="J2764" s="42" t="s">
        <v>10158</v>
      </c>
    </row>
    <row r="2765" spans="1:10" ht="14.1" customHeight="1">
      <c r="A2765" s="42" t="str">
        <f t="shared" si="30"/>
        <v/>
      </c>
      <c r="B2765" s="42" t="str">
        <f t="shared" si="31"/>
        <v/>
      </c>
      <c r="C2765" s="42" t="str">
        <f t="shared" si="32"/>
        <v/>
      </c>
      <c r="I2765" s="42">
        <v>121388</v>
      </c>
      <c r="J2765" s="42" t="s">
        <v>10159</v>
      </c>
    </row>
    <row r="2766" spans="1:10" ht="14.1" customHeight="1">
      <c r="A2766" s="42" t="str">
        <f t="shared" si="30"/>
        <v/>
      </c>
      <c r="B2766" s="42" t="str">
        <f t="shared" si="31"/>
        <v/>
      </c>
      <c r="C2766" s="42" t="str">
        <f t="shared" si="32"/>
        <v/>
      </c>
      <c r="I2766" s="42">
        <v>121389</v>
      </c>
      <c r="J2766" s="42" t="s">
        <v>10160</v>
      </c>
    </row>
    <row r="2767" spans="1:10" ht="14.1" customHeight="1">
      <c r="A2767" s="42" t="str">
        <f t="shared" si="30"/>
        <v/>
      </c>
      <c r="B2767" s="42" t="str">
        <f t="shared" si="31"/>
        <v/>
      </c>
      <c r="C2767" s="42" t="str">
        <f t="shared" si="32"/>
        <v/>
      </c>
      <c r="I2767" s="42">
        <v>121390</v>
      </c>
      <c r="J2767" s="42" t="s">
        <v>10161</v>
      </c>
    </row>
    <row r="2768" spans="1:10" ht="14.1" customHeight="1">
      <c r="A2768" s="42" t="str">
        <f t="shared" si="30"/>
        <v/>
      </c>
      <c r="B2768" s="42" t="str">
        <f t="shared" si="31"/>
        <v/>
      </c>
      <c r="C2768" s="42" t="str">
        <f t="shared" si="32"/>
        <v/>
      </c>
      <c r="I2768" s="42">
        <v>121391</v>
      </c>
      <c r="J2768" s="42" t="s">
        <v>10162</v>
      </c>
    </row>
    <row r="2769" spans="1:10" ht="14.1" customHeight="1">
      <c r="A2769" s="42" t="str">
        <f t="shared" si="30"/>
        <v/>
      </c>
      <c r="B2769" s="42" t="str">
        <f t="shared" si="31"/>
        <v/>
      </c>
      <c r="C2769" s="42" t="str">
        <f t="shared" si="32"/>
        <v/>
      </c>
      <c r="I2769" s="42">
        <v>121392</v>
      </c>
      <c r="J2769" s="42" t="s">
        <v>10163</v>
      </c>
    </row>
    <row r="2770" spans="1:10" ht="14.1" customHeight="1">
      <c r="A2770" s="42" t="str">
        <f t="shared" si="30"/>
        <v/>
      </c>
      <c r="B2770" s="42" t="str">
        <f t="shared" si="31"/>
        <v/>
      </c>
      <c r="C2770" s="42" t="str">
        <f t="shared" si="32"/>
        <v/>
      </c>
      <c r="I2770" s="42">
        <v>121393</v>
      </c>
      <c r="J2770" s="42" t="s">
        <v>10164</v>
      </c>
    </row>
    <row r="2771" spans="1:10" ht="14.1" customHeight="1">
      <c r="A2771" s="42" t="str">
        <f t="shared" si="30"/>
        <v/>
      </c>
      <c r="B2771" s="42" t="str">
        <f t="shared" si="31"/>
        <v/>
      </c>
      <c r="C2771" s="42" t="str">
        <f t="shared" si="32"/>
        <v/>
      </c>
      <c r="I2771" s="42">
        <v>121394</v>
      </c>
      <c r="J2771" s="42" t="s">
        <v>10165</v>
      </c>
    </row>
    <row r="2772" spans="1:10" ht="14.1" customHeight="1">
      <c r="A2772" s="42" t="str">
        <f t="shared" si="30"/>
        <v/>
      </c>
      <c r="B2772" s="42" t="str">
        <f t="shared" si="31"/>
        <v/>
      </c>
      <c r="C2772" s="42" t="str">
        <f t="shared" si="32"/>
        <v/>
      </c>
      <c r="I2772" s="42">
        <v>121395</v>
      </c>
      <c r="J2772" s="42" t="s">
        <v>10166</v>
      </c>
    </row>
    <row r="2773" spans="1:10" ht="14.1" customHeight="1">
      <c r="A2773" s="42" t="str">
        <f t="shared" si="30"/>
        <v/>
      </c>
      <c r="B2773" s="42" t="str">
        <f t="shared" si="31"/>
        <v/>
      </c>
      <c r="C2773" s="42" t="str">
        <f t="shared" si="32"/>
        <v/>
      </c>
      <c r="I2773" s="42">
        <v>121396</v>
      </c>
      <c r="J2773" s="42" t="s">
        <v>10167</v>
      </c>
    </row>
    <row r="2774" spans="1:10" ht="14.1" customHeight="1">
      <c r="A2774" s="42" t="str">
        <f t="shared" si="30"/>
        <v/>
      </c>
      <c r="B2774" s="42" t="str">
        <f t="shared" si="31"/>
        <v/>
      </c>
      <c r="C2774" s="42" t="str">
        <f t="shared" si="32"/>
        <v/>
      </c>
      <c r="I2774" s="42">
        <v>121397</v>
      </c>
      <c r="J2774" s="42" t="s">
        <v>10168</v>
      </c>
    </row>
    <row r="2775" spans="1:10" ht="14.1" customHeight="1">
      <c r="A2775" s="42" t="str">
        <f t="shared" si="30"/>
        <v/>
      </c>
      <c r="B2775" s="42" t="str">
        <f t="shared" si="31"/>
        <v/>
      </c>
      <c r="C2775" s="42" t="str">
        <f t="shared" si="32"/>
        <v/>
      </c>
      <c r="I2775" s="42">
        <v>121398</v>
      </c>
      <c r="J2775" s="42" t="s">
        <v>10169</v>
      </c>
    </row>
    <row r="2776" spans="1:10" ht="14.1" customHeight="1">
      <c r="A2776" s="42" t="str">
        <f t="shared" si="30"/>
        <v/>
      </c>
      <c r="B2776" s="42" t="str">
        <f t="shared" si="31"/>
        <v/>
      </c>
      <c r="C2776" s="42" t="str">
        <f t="shared" si="32"/>
        <v/>
      </c>
      <c r="I2776" s="42">
        <v>121399</v>
      </c>
      <c r="J2776" s="42" t="s">
        <v>10170</v>
      </c>
    </row>
    <row r="2777" spans="1:10" ht="14.1" customHeight="1">
      <c r="A2777" s="42" t="str">
        <f t="shared" si="30"/>
        <v/>
      </c>
      <c r="B2777" s="42" t="str">
        <f t="shared" si="31"/>
        <v/>
      </c>
      <c r="C2777" s="42" t="str">
        <f t="shared" si="32"/>
        <v/>
      </c>
      <c r="I2777" s="42">
        <v>121400</v>
      </c>
      <c r="J2777" s="42" t="s">
        <v>10171</v>
      </c>
    </row>
    <row r="2778" spans="1:10" ht="14.1" customHeight="1">
      <c r="A2778" s="42" t="str">
        <f t="shared" si="30"/>
        <v/>
      </c>
      <c r="B2778" s="42" t="str">
        <f t="shared" si="31"/>
        <v/>
      </c>
      <c r="C2778" s="42" t="str">
        <f t="shared" si="32"/>
        <v/>
      </c>
      <c r="I2778" s="42">
        <v>121401</v>
      </c>
      <c r="J2778" s="42" t="s">
        <v>10172</v>
      </c>
    </row>
    <row r="2779" spans="1:10" ht="14.1" customHeight="1">
      <c r="A2779" s="42" t="str">
        <f t="shared" si="30"/>
        <v/>
      </c>
      <c r="B2779" s="42" t="str">
        <f t="shared" si="31"/>
        <v/>
      </c>
      <c r="C2779" s="42" t="str">
        <f t="shared" si="32"/>
        <v/>
      </c>
      <c r="I2779" s="42">
        <v>121402</v>
      </c>
      <c r="J2779" s="42" t="s">
        <v>10173</v>
      </c>
    </row>
    <row r="2780" spans="1:10" ht="14.1" customHeight="1">
      <c r="A2780" s="42" t="str">
        <f t="shared" si="30"/>
        <v/>
      </c>
      <c r="B2780" s="42" t="str">
        <f t="shared" si="31"/>
        <v/>
      </c>
      <c r="C2780" s="42" t="str">
        <f t="shared" si="32"/>
        <v/>
      </c>
      <c r="I2780" s="42">
        <v>121403</v>
      </c>
      <c r="J2780" s="42" t="s">
        <v>10174</v>
      </c>
    </row>
    <row r="2781" spans="1:10" ht="14.1" customHeight="1">
      <c r="A2781" s="42" t="str">
        <f t="shared" si="30"/>
        <v/>
      </c>
      <c r="B2781" s="42" t="str">
        <f t="shared" si="31"/>
        <v/>
      </c>
      <c r="C2781" s="42" t="str">
        <f t="shared" si="32"/>
        <v/>
      </c>
      <c r="I2781" s="42">
        <v>121404</v>
      </c>
      <c r="J2781" s="42" t="s">
        <v>10175</v>
      </c>
    </row>
    <row r="2782" spans="1:10" ht="14.1" customHeight="1">
      <c r="A2782" s="42" t="str">
        <f t="shared" si="30"/>
        <v/>
      </c>
      <c r="B2782" s="42" t="str">
        <f t="shared" si="31"/>
        <v/>
      </c>
      <c r="C2782" s="42" t="str">
        <f t="shared" si="32"/>
        <v/>
      </c>
      <c r="I2782" s="42">
        <v>121405</v>
      </c>
      <c r="J2782" s="42" t="s">
        <v>10176</v>
      </c>
    </row>
    <row r="2783" spans="1:10" ht="14.1" customHeight="1">
      <c r="A2783" s="42" t="str">
        <f t="shared" si="30"/>
        <v/>
      </c>
      <c r="B2783" s="42" t="str">
        <f t="shared" si="31"/>
        <v/>
      </c>
      <c r="C2783" s="42" t="str">
        <f t="shared" si="32"/>
        <v/>
      </c>
      <c r="I2783" s="42">
        <v>121406</v>
      </c>
      <c r="J2783" s="42" t="s">
        <v>10177</v>
      </c>
    </row>
    <row r="2784" spans="1:10" ht="14.1" customHeight="1">
      <c r="A2784" s="42" t="str">
        <f t="shared" si="30"/>
        <v/>
      </c>
      <c r="B2784" s="42" t="str">
        <f t="shared" si="31"/>
        <v/>
      </c>
      <c r="C2784" s="42" t="str">
        <f t="shared" si="32"/>
        <v/>
      </c>
      <c r="I2784" s="42">
        <v>121407</v>
      </c>
      <c r="J2784" s="42" t="s">
        <v>10178</v>
      </c>
    </row>
    <row r="2785" spans="1:10" ht="14.1" customHeight="1">
      <c r="A2785" s="42" t="str">
        <f t="shared" si="30"/>
        <v/>
      </c>
      <c r="B2785" s="42" t="str">
        <f t="shared" si="31"/>
        <v/>
      </c>
      <c r="C2785" s="42" t="str">
        <f t="shared" si="32"/>
        <v/>
      </c>
      <c r="I2785" s="42">
        <v>121408</v>
      </c>
      <c r="J2785" s="42" t="s">
        <v>10179</v>
      </c>
    </row>
    <row r="2786" spans="1:10" ht="14.1" customHeight="1">
      <c r="A2786" s="42" t="str">
        <f t="shared" si="30"/>
        <v/>
      </c>
      <c r="B2786" s="42" t="str">
        <f t="shared" si="31"/>
        <v/>
      </c>
      <c r="C2786" s="42" t="str">
        <f t="shared" si="32"/>
        <v/>
      </c>
      <c r="I2786" s="42">
        <v>121409</v>
      </c>
      <c r="J2786" s="42" t="s">
        <v>10180</v>
      </c>
    </row>
    <row r="2787" spans="1:10" ht="14.1" customHeight="1">
      <c r="A2787" s="42" t="str">
        <f t="shared" si="30"/>
        <v/>
      </c>
      <c r="B2787" s="42" t="str">
        <f t="shared" si="31"/>
        <v/>
      </c>
      <c r="C2787" s="42" t="str">
        <f t="shared" si="32"/>
        <v/>
      </c>
      <c r="I2787" s="42">
        <v>121410</v>
      </c>
      <c r="J2787" s="42" t="s">
        <v>10181</v>
      </c>
    </row>
    <row r="2788" spans="1:10" ht="14.1" customHeight="1">
      <c r="A2788" s="42" t="str">
        <f t="shared" si="30"/>
        <v/>
      </c>
      <c r="B2788" s="42" t="str">
        <f t="shared" si="31"/>
        <v/>
      </c>
      <c r="C2788" s="42" t="str">
        <f t="shared" si="32"/>
        <v/>
      </c>
      <c r="I2788" s="42">
        <v>121411</v>
      </c>
      <c r="J2788" s="42" t="s">
        <v>10182</v>
      </c>
    </row>
    <row r="2789" spans="1:10" ht="14.1" customHeight="1">
      <c r="A2789" s="42" t="str">
        <f t="shared" si="30"/>
        <v/>
      </c>
      <c r="B2789" s="42" t="str">
        <f t="shared" si="31"/>
        <v/>
      </c>
      <c r="C2789" s="42" t="str">
        <f t="shared" si="32"/>
        <v/>
      </c>
      <c r="I2789" s="42">
        <v>121412</v>
      </c>
      <c r="J2789" s="42" t="s">
        <v>10183</v>
      </c>
    </row>
    <row r="2790" spans="1:10" ht="14.1" customHeight="1">
      <c r="A2790" s="42" t="str">
        <f t="shared" si="30"/>
        <v/>
      </c>
      <c r="B2790" s="42" t="str">
        <f t="shared" si="31"/>
        <v/>
      </c>
      <c r="C2790" s="42" t="str">
        <f t="shared" si="32"/>
        <v/>
      </c>
      <c r="I2790" s="42">
        <v>121413</v>
      </c>
      <c r="J2790" s="42" t="s">
        <v>10184</v>
      </c>
    </row>
    <row r="2791" spans="1:10" ht="14.1" customHeight="1">
      <c r="A2791" s="42" t="str">
        <f t="shared" si="30"/>
        <v/>
      </c>
      <c r="B2791" s="42" t="str">
        <f t="shared" si="31"/>
        <v/>
      </c>
      <c r="C2791" s="42" t="str">
        <f t="shared" si="32"/>
        <v/>
      </c>
      <c r="I2791" s="42">
        <v>121414</v>
      </c>
      <c r="J2791" s="42" t="s">
        <v>10185</v>
      </c>
    </row>
    <row r="2792" spans="1:10" ht="14.1" customHeight="1">
      <c r="A2792" s="42" t="str">
        <f t="shared" si="30"/>
        <v/>
      </c>
      <c r="B2792" s="42" t="str">
        <f t="shared" si="31"/>
        <v/>
      </c>
      <c r="C2792" s="42" t="str">
        <f t="shared" si="32"/>
        <v/>
      </c>
      <c r="I2792" s="42">
        <v>121415</v>
      </c>
      <c r="J2792" s="42" t="s">
        <v>10186</v>
      </c>
    </row>
    <row r="2793" spans="1:10" ht="14.1" customHeight="1">
      <c r="A2793" s="42" t="str">
        <f t="shared" si="30"/>
        <v/>
      </c>
      <c r="B2793" s="42" t="str">
        <f t="shared" si="31"/>
        <v/>
      </c>
      <c r="C2793" s="42" t="str">
        <f t="shared" si="32"/>
        <v/>
      </c>
      <c r="I2793" s="42">
        <v>121416</v>
      </c>
      <c r="J2793" s="42" t="s">
        <v>10187</v>
      </c>
    </row>
    <row r="2794" spans="1:10" ht="14.1" customHeight="1">
      <c r="A2794" s="42" t="str">
        <f t="shared" si="30"/>
        <v/>
      </c>
      <c r="B2794" s="42" t="str">
        <f t="shared" si="31"/>
        <v/>
      </c>
      <c r="C2794" s="42" t="str">
        <f t="shared" si="32"/>
        <v/>
      </c>
      <c r="I2794" s="42">
        <v>121417</v>
      </c>
      <c r="J2794" s="42" t="s">
        <v>10188</v>
      </c>
    </row>
    <row r="2795" spans="1:10" ht="14.1" customHeight="1">
      <c r="A2795" s="42" t="str">
        <f t="shared" si="30"/>
        <v/>
      </c>
      <c r="B2795" s="42" t="str">
        <f t="shared" si="31"/>
        <v/>
      </c>
      <c r="C2795" s="42" t="str">
        <f t="shared" si="32"/>
        <v/>
      </c>
      <c r="I2795" s="42">
        <v>121418</v>
      </c>
      <c r="J2795" s="42" t="s">
        <v>10189</v>
      </c>
    </row>
    <row r="2796" spans="1:10" ht="14.1" customHeight="1">
      <c r="A2796" s="42" t="str">
        <f t="shared" si="30"/>
        <v/>
      </c>
      <c r="B2796" s="42" t="str">
        <f t="shared" si="31"/>
        <v/>
      </c>
      <c r="C2796" s="42" t="str">
        <f t="shared" si="32"/>
        <v/>
      </c>
      <c r="I2796" s="42">
        <v>121419</v>
      </c>
      <c r="J2796" s="42" t="s">
        <v>10190</v>
      </c>
    </row>
    <row r="2797" spans="1:10" ht="14.1" customHeight="1">
      <c r="A2797" s="42" t="str">
        <f t="shared" si="30"/>
        <v/>
      </c>
      <c r="B2797" s="42" t="str">
        <f t="shared" si="31"/>
        <v/>
      </c>
      <c r="C2797" s="42" t="str">
        <f t="shared" si="32"/>
        <v/>
      </c>
      <c r="I2797" s="42">
        <v>121420</v>
      </c>
      <c r="J2797" s="42" t="s">
        <v>10191</v>
      </c>
    </row>
    <row r="2798" spans="1:10" ht="14.1" customHeight="1">
      <c r="A2798" s="42" t="str">
        <f t="shared" si="30"/>
        <v/>
      </c>
      <c r="B2798" s="42" t="str">
        <f t="shared" si="31"/>
        <v/>
      </c>
      <c r="C2798" s="42" t="str">
        <f t="shared" si="32"/>
        <v/>
      </c>
      <c r="I2798" s="42">
        <v>121421</v>
      </c>
      <c r="J2798" s="42" t="s">
        <v>10192</v>
      </c>
    </row>
    <row r="2799" spans="1:10" ht="14.1" customHeight="1">
      <c r="A2799" s="42" t="str">
        <f t="shared" si="30"/>
        <v/>
      </c>
      <c r="B2799" s="42" t="str">
        <f t="shared" si="31"/>
        <v/>
      </c>
      <c r="C2799" s="42" t="str">
        <f t="shared" si="32"/>
        <v/>
      </c>
      <c r="I2799" s="42">
        <v>121422</v>
      </c>
      <c r="J2799" s="42" t="s">
        <v>10193</v>
      </c>
    </row>
    <row r="2800" spans="1:10" ht="14.1" customHeight="1">
      <c r="A2800" s="42" t="str">
        <f t="shared" si="30"/>
        <v/>
      </c>
      <c r="B2800" s="42" t="str">
        <f t="shared" si="31"/>
        <v/>
      </c>
      <c r="C2800" s="42" t="str">
        <f t="shared" si="32"/>
        <v/>
      </c>
      <c r="I2800" s="42">
        <v>121423</v>
      </c>
      <c r="J2800" s="42" t="s">
        <v>10194</v>
      </c>
    </row>
    <row r="2801" spans="1:10" ht="14.1" customHeight="1">
      <c r="A2801" s="42" t="str">
        <f t="shared" si="30"/>
        <v/>
      </c>
      <c r="B2801" s="42" t="str">
        <f t="shared" si="31"/>
        <v/>
      </c>
      <c r="C2801" s="42" t="str">
        <f t="shared" si="32"/>
        <v/>
      </c>
      <c r="I2801" s="42">
        <v>121424</v>
      </c>
      <c r="J2801" s="42" t="s">
        <v>10195</v>
      </c>
    </row>
    <row r="2802" spans="1:10" ht="14.1" customHeight="1">
      <c r="A2802" s="42" t="str">
        <f t="shared" si="30"/>
        <v/>
      </c>
      <c r="B2802" s="42" t="str">
        <f t="shared" si="31"/>
        <v/>
      </c>
      <c r="C2802" s="42" t="str">
        <f t="shared" si="32"/>
        <v/>
      </c>
      <c r="I2802" s="42">
        <v>121425</v>
      </c>
      <c r="J2802" s="42" t="s">
        <v>10196</v>
      </c>
    </row>
    <row r="2803" spans="1:10" ht="14.1" customHeight="1">
      <c r="A2803" s="42" t="str">
        <f t="shared" si="30"/>
        <v/>
      </c>
      <c r="B2803" s="42" t="str">
        <f t="shared" si="31"/>
        <v/>
      </c>
      <c r="C2803" s="42" t="str">
        <f t="shared" si="32"/>
        <v/>
      </c>
      <c r="I2803" s="42">
        <v>121426</v>
      </c>
      <c r="J2803" s="42" t="s">
        <v>10197</v>
      </c>
    </row>
    <row r="2804" spans="1:10" ht="14.1" customHeight="1">
      <c r="A2804" s="42" t="str">
        <f t="shared" si="30"/>
        <v/>
      </c>
      <c r="B2804" s="42" t="str">
        <f t="shared" si="31"/>
        <v/>
      </c>
      <c r="C2804" s="42" t="str">
        <f t="shared" si="32"/>
        <v/>
      </c>
      <c r="I2804" s="42">
        <v>121427</v>
      </c>
      <c r="J2804" s="42" t="s">
        <v>10198</v>
      </c>
    </row>
    <row r="2805" spans="1:10" ht="14.1" customHeight="1">
      <c r="A2805" s="42" t="str">
        <f t="shared" si="30"/>
        <v/>
      </c>
      <c r="B2805" s="42" t="str">
        <f t="shared" si="31"/>
        <v/>
      </c>
      <c r="C2805" s="42" t="str">
        <f t="shared" si="32"/>
        <v/>
      </c>
      <c r="I2805" s="42">
        <v>121428</v>
      </c>
      <c r="J2805" s="42" t="s">
        <v>10199</v>
      </c>
    </row>
    <row r="2806" spans="1:10" ht="14.1" customHeight="1">
      <c r="A2806" s="42" t="str">
        <f t="shared" si="30"/>
        <v/>
      </c>
      <c r="B2806" s="42" t="str">
        <f t="shared" si="31"/>
        <v/>
      </c>
      <c r="C2806" s="42" t="str">
        <f t="shared" si="32"/>
        <v/>
      </c>
      <c r="I2806" s="42">
        <v>121429</v>
      </c>
      <c r="J2806" s="42" t="s">
        <v>10200</v>
      </c>
    </row>
    <row r="2807" spans="1:10" ht="14.1" customHeight="1">
      <c r="A2807" s="42" t="str">
        <f t="shared" si="30"/>
        <v/>
      </c>
      <c r="B2807" s="42" t="str">
        <f t="shared" si="31"/>
        <v/>
      </c>
      <c r="C2807" s="42" t="str">
        <f t="shared" si="32"/>
        <v/>
      </c>
      <c r="I2807" s="42">
        <v>121430</v>
      </c>
      <c r="J2807" s="42" t="s">
        <v>10201</v>
      </c>
    </row>
    <row r="2808" spans="1:10" ht="14.1" customHeight="1">
      <c r="A2808" s="42" t="str">
        <f t="shared" ref="A2808:A3000" si="33">K2808&amp;M2808</f>
        <v/>
      </c>
      <c r="B2808" s="42" t="str">
        <f t="shared" ref="B2808:B3000" si="34">K2808&amp;M2808&amp;O2808</f>
        <v/>
      </c>
      <c r="C2808" s="42" t="str">
        <f t="shared" ref="C2808:C3000" si="35">K2808&amp;M2808&amp;O2808&amp;Q2808</f>
        <v/>
      </c>
      <c r="I2808" s="42">
        <v>121431</v>
      </c>
      <c r="J2808" s="42" t="s">
        <v>10202</v>
      </c>
    </row>
    <row r="2809" spans="1:10" ht="14.1" customHeight="1">
      <c r="A2809" s="42" t="str">
        <f t="shared" si="33"/>
        <v/>
      </c>
      <c r="B2809" s="42" t="str">
        <f t="shared" si="34"/>
        <v/>
      </c>
      <c r="C2809" s="42" t="str">
        <f t="shared" si="35"/>
        <v/>
      </c>
      <c r="I2809" s="42">
        <v>121432</v>
      </c>
      <c r="J2809" s="42" t="s">
        <v>10203</v>
      </c>
    </row>
    <row r="2810" spans="1:10" ht="14.1" customHeight="1">
      <c r="A2810" s="42" t="str">
        <f t="shared" si="33"/>
        <v/>
      </c>
      <c r="B2810" s="42" t="str">
        <f t="shared" si="34"/>
        <v/>
      </c>
      <c r="C2810" s="42" t="str">
        <f t="shared" si="35"/>
        <v/>
      </c>
      <c r="I2810" s="42">
        <v>121433</v>
      </c>
      <c r="J2810" s="42" t="s">
        <v>10204</v>
      </c>
    </row>
    <row r="2811" spans="1:10" ht="14.1" customHeight="1">
      <c r="A2811" s="42" t="str">
        <f t="shared" si="33"/>
        <v/>
      </c>
      <c r="B2811" s="42" t="str">
        <f t="shared" si="34"/>
        <v/>
      </c>
      <c r="C2811" s="42" t="str">
        <f t="shared" si="35"/>
        <v/>
      </c>
      <c r="I2811" s="42">
        <v>121434</v>
      </c>
      <c r="J2811" s="42" t="s">
        <v>10205</v>
      </c>
    </row>
    <row r="2812" spans="1:10" ht="14.1" customHeight="1">
      <c r="A2812" s="42" t="str">
        <f t="shared" si="33"/>
        <v/>
      </c>
      <c r="B2812" s="42" t="str">
        <f t="shared" si="34"/>
        <v/>
      </c>
      <c r="C2812" s="42" t="str">
        <f t="shared" si="35"/>
        <v/>
      </c>
      <c r="I2812" s="42">
        <v>121435</v>
      </c>
      <c r="J2812" s="42" t="s">
        <v>10206</v>
      </c>
    </row>
    <row r="2813" spans="1:10" ht="14.1" customHeight="1">
      <c r="A2813" s="42" t="str">
        <f t="shared" si="33"/>
        <v/>
      </c>
      <c r="B2813" s="42" t="str">
        <f t="shared" si="34"/>
        <v/>
      </c>
      <c r="C2813" s="42" t="str">
        <f t="shared" si="35"/>
        <v/>
      </c>
      <c r="I2813" s="42">
        <v>121436</v>
      </c>
      <c r="J2813" s="42" t="s">
        <v>10207</v>
      </c>
    </row>
    <row r="2814" spans="1:10" ht="14.1" customHeight="1">
      <c r="A2814" s="42" t="str">
        <f t="shared" si="33"/>
        <v/>
      </c>
      <c r="B2814" s="42" t="str">
        <f t="shared" si="34"/>
        <v/>
      </c>
      <c r="C2814" s="42" t="str">
        <f t="shared" si="35"/>
        <v/>
      </c>
      <c r="I2814" s="42">
        <v>121437</v>
      </c>
      <c r="J2814" s="42" t="s">
        <v>10208</v>
      </c>
    </row>
    <row r="2815" spans="1:10" ht="14.1" customHeight="1">
      <c r="A2815" s="42" t="str">
        <f t="shared" si="33"/>
        <v/>
      </c>
      <c r="B2815" s="42" t="str">
        <f t="shared" si="34"/>
        <v/>
      </c>
      <c r="C2815" s="42" t="str">
        <f t="shared" si="35"/>
        <v/>
      </c>
      <c r="I2815" s="42">
        <v>121438</v>
      </c>
      <c r="J2815" s="42" t="s">
        <v>10209</v>
      </c>
    </row>
    <row r="2816" spans="1:10" ht="14.1" customHeight="1">
      <c r="A2816" s="42" t="str">
        <f t="shared" si="33"/>
        <v/>
      </c>
      <c r="B2816" s="42" t="str">
        <f t="shared" si="34"/>
        <v/>
      </c>
      <c r="C2816" s="42" t="str">
        <f t="shared" si="35"/>
        <v/>
      </c>
      <c r="I2816" s="42">
        <v>121439</v>
      </c>
      <c r="J2816" s="42" t="s">
        <v>10210</v>
      </c>
    </row>
    <row r="2817" spans="1:10" ht="14.1" customHeight="1">
      <c r="A2817" s="42" t="str">
        <f t="shared" si="33"/>
        <v/>
      </c>
      <c r="B2817" s="42" t="str">
        <f t="shared" si="34"/>
        <v/>
      </c>
      <c r="C2817" s="42" t="str">
        <f t="shared" si="35"/>
        <v/>
      </c>
      <c r="I2817" s="42">
        <v>121440</v>
      </c>
      <c r="J2817" s="42" t="s">
        <v>10211</v>
      </c>
    </row>
    <row r="2818" spans="1:10" ht="14.1" customHeight="1">
      <c r="A2818" s="42" t="str">
        <f t="shared" si="33"/>
        <v/>
      </c>
      <c r="B2818" s="42" t="str">
        <f t="shared" si="34"/>
        <v/>
      </c>
      <c r="C2818" s="42" t="str">
        <f t="shared" si="35"/>
        <v/>
      </c>
      <c r="I2818" s="42">
        <v>121441</v>
      </c>
      <c r="J2818" s="42" t="s">
        <v>10212</v>
      </c>
    </row>
    <row r="2819" spans="1:10" ht="14.1" customHeight="1">
      <c r="A2819" s="42" t="str">
        <f t="shared" si="33"/>
        <v/>
      </c>
      <c r="B2819" s="42" t="str">
        <f t="shared" si="34"/>
        <v/>
      </c>
      <c r="C2819" s="42" t="str">
        <f t="shared" si="35"/>
        <v/>
      </c>
      <c r="I2819" s="42">
        <v>121442</v>
      </c>
      <c r="J2819" s="42" t="s">
        <v>10213</v>
      </c>
    </row>
    <row r="2820" spans="1:10" ht="14.1" customHeight="1">
      <c r="A2820" s="42" t="str">
        <f t="shared" si="33"/>
        <v/>
      </c>
      <c r="B2820" s="42" t="str">
        <f t="shared" si="34"/>
        <v/>
      </c>
      <c r="C2820" s="42" t="str">
        <f t="shared" si="35"/>
        <v/>
      </c>
      <c r="I2820" s="42">
        <v>121443</v>
      </c>
      <c r="J2820" s="42" t="s">
        <v>10214</v>
      </c>
    </row>
    <row r="2821" spans="1:10" ht="14.1" customHeight="1">
      <c r="A2821" s="42" t="str">
        <f t="shared" si="33"/>
        <v/>
      </c>
      <c r="B2821" s="42" t="str">
        <f t="shared" si="34"/>
        <v/>
      </c>
      <c r="C2821" s="42" t="str">
        <f t="shared" si="35"/>
        <v/>
      </c>
      <c r="I2821" s="42">
        <v>121444</v>
      </c>
      <c r="J2821" s="42" t="s">
        <v>10215</v>
      </c>
    </row>
    <row r="2822" spans="1:10" ht="14.1" customHeight="1">
      <c r="A2822" s="42" t="str">
        <f t="shared" si="33"/>
        <v/>
      </c>
      <c r="B2822" s="42" t="str">
        <f t="shared" si="34"/>
        <v/>
      </c>
      <c r="C2822" s="42" t="str">
        <f t="shared" si="35"/>
        <v/>
      </c>
      <c r="I2822" s="42">
        <v>121445</v>
      </c>
      <c r="J2822" s="42" t="s">
        <v>10216</v>
      </c>
    </row>
    <row r="2823" spans="1:10" ht="14.1" customHeight="1">
      <c r="A2823" s="42" t="str">
        <f t="shared" si="33"/>
        <v/>
      </c>
      <c r="B2823" s="42" t="str">
        <f t="shared" si="34"/>
        <v/>
      </c>
      <c r="C2823" s="42" t="str">
        <f t="shared" si="35"/>
        <v/>
      </c>
      <c r="I2823" s="42">
        <v>121446</v>
      </c>
      <c r="J2823" s="42" t="s">
        <v>10217</v>
      </c>
    </row>
    <row r="2824" spans="1:10" ht="14.1" customHeight="1">
      <c r="A2824" s="42" t="str">
        <f t="shared" si="33"/>
        <v/>
      </c>
      <c r="B2824" s="42" t="str">
        <f t="shared" si="34"/>
        <v/>
      </c>
      <c r="C2824" s="42" t="str">
        <f t="shared" si="35"/>
        <v/>
      </c>
      <c r="I2824" s="42">
        <v>121447</v>
      </c>
      <c r="J2824" s="42" t="s">
        <v>10218</v>
      </c>
    </row>
    <row r="2825" spans="1:10" ht="14.1" customHeight="1">
      <c r="A2825" s="42" t="str">
        <f t="shared" si="33"/>
        <v/>
      </c>
      <c r="B2825" s="42" t="str">
        <f t="shared" si="34"/>
        <v/>
      </c>
      <c r="C2825" s="42" t="str">
        <f t="shared" si="35"/>
        <v/>
      </c>
      <c r="I2825" s="42">
        <v>121448</v>
      </c>
      <c r="J2825" s="42" t="s">
        <v>10219</v>
      </c>
    </row>
    <row r="2826" spans="1:10" ht="14.1" customHeight="1">
      <c r="A2826" s="42" t="str">
        <f t="shared" si="33"/>
        <v/>
      </c>
      <c r="B2826" s="42" t="str">
        <f t="shared" si="34"/>
        <v/>
      </c>
      <c r="C2826" s="42" t="str">
        <f t="shared" si="35"/>
        <v/>
      </c>
      <c r="I2826" s="42">
        <v>121449</v>
      </c>
      <c r="J2826" s="42" t="s">
        <v>10220</v>
      </c>
    </row>
    <row r="2827" spans="1:10" ht="14.1" customHeight="1">
      <c r="A2827" s="42" t="str">
        <f t="shared" si="33"/>
        <v/>
      </c>
      <c r="B2827" s="42" t="str">
        <f t="shared" si="34"/>
        <v/>
      </c>
      <c r="C2827" s="42" t="str">
        <f t="shared" si="35"/>
        <v/>
      </c>
      <c r="I2827" s="42">
        <v>121450</v>
      </c>
      <c r="J2827" s="42" t="s">
        <v>10221</v>
      </c>
    </row>
    <row r="2828" spans="1:10" ht="14.1" customHeight="1">
      <c r="A2828" s="42" t="str">
        <f t="shared" si="33"/>
        <v/>
      </c>
      <c r="B2828" s="42" t="str">
        <f t="shared" si="34"/>
        <v/>
      </c>
      <c r="C2828" s="42" t="str">
        <f t="shared" si="35"/>
        <v/>
      </c>
      <c r="I2828" s="42">
        <v>121451</v>
      </c>
      <c r="J2828" s="42" t="s">
        <v>10222</v>
      </c>
    </row>
    <row r="2829" spans="1:10" ht="14.1" customHeight="1">
      <c r="A2829" s="42" t="str">
        <f t="shared" si="33"/>
        <v/>
      </c>
      <c r="B2829" s="42" t="str">
        <f t="shared" si="34"/>
        <v/>
      </c>
      <c r="C2829" s="42" t="str">
        <f t="shared" si="35"/>
        <v/>
      </c>
      <c r="I2829" s="42">
        <v>121452</v>
      </c>
      <c r="J2829" s="42" t="s">
        <v>10223</v>
      </c>
    </row>
    <row r="2830" spans="1:10" ht="14.1" customHeight="1">
      <c r="A2830" s="42" t="str">
        <f t="shared" si="33"/>
        <v/>
      </c>
      <c r="B2830" s="42" t="str">
        <f t="shared" si="34"/>
        <v/>
      </c>
      <c r="C2830" s="42" t="str">
        <f t="shared" si="35"/>
        <v/>
      </c>
      <c r="I2830" s="42">
        <v>121453</v>
      </c>
      <c r="J2830" s="42" t="s">
        <v>10224</v>
      </c>
    </row>
    <row r="2831" spans="1:10" ht="14.1" customHeight="1">
      <c r="A2831" s="42" t="str">
        <f t="shared" si="33"/>
        <v/>
      </c>
      <c r="B2831" s="42" t="str">
        <f t="shared" si="34"/>
        <v/>
      </c>
      <c r="C2831" s="42" t="str">
        <f t="shared" si="35"/>
        <v/>
      </c>
      <c r="I2831" s="42">
        <v>121454</v>
      </c>
      <c r="J2831" s="42" t="s">
        <v>10225</v>
      </c>
    </row>
    <row r="2832" spans="1:10" ht="14.1" customHeight="1">
      <c r="A2832" s="42" t="str">
        <f t="shared" si="33"/>
        <v/>
      </c>
      <c r="B2832" s="42" t="str">
        <f t="shared" si="34"/>
        <v/>
      </c>
      <c r="C2832" s="42" t="str">
        <f t="shared" si="35"/>
        <v/>
      </c>
      <c r="I2832" s="42">
        <v>121455</v>
      </c>
      <c r="J2832" s="42" t="s">
        <v>10226</v>
      </c>
    </row>
    <row r="2833" spans="1:10" ht="14.1" customHeight="1">
      <c r="A2833" s="42" t="str">
        <f t="shared" si="33"/>
        <v/>
      </c>
      <c r="B2833" s="42" t="str">
        <f t="shared" si="34"/>
        <v/>
      </c>
      <c r="C2833" s="42" t="str">
        <f t="shared" si="35"/>
        <v/>
      </c>
      <c r="I2833" s="42">
        <v>121456</v>
      </c>
      <c r="J2833" s="42" t="s">
        <v>10227</v>
      </c>
    </row>
    <row r="2834" spans="1:10" ht="14.1" customHeight="1">
      <c r="A2834" s="42" t="str">
        <f t="shared" si="33"/>
        <v/>
      </c>
      <c r="B2834" s="42" t="str">
        <f t="shared" si="34"/>
        <v/>
      </c>
      <c r="C2834" s="42" t="str">
        <f t="shared" si="35"/>
        <v/>
      </c>
      <c r="I2834" s="42">
        <v>121457</v>
      </c>
      <c r="J2834" s="42" t="s">
        <v>10228</v>
      </c>
    </row>
    <row r="2835" spans="1:10" ht="14.1" customHeight="1">
      <c r="A2835" s="42" t="str">
        <f t="shared" si="33"/>
        <v/>
      </c>
      <c r="B2835" s="42" t="str">
        <f t="shared" si="34"/>
        <v/>
      </c>
      <c r="C2835" s="42" t="str">
        <f t="shared" si="35"/>
        <v/>
      </c>
      <c r="I2835" s="42">
        <v>121458</v>
      </c>
      <c r="J2835" s="42" t="s">
        <v>10229</v>
      </c>
    </row>
    <row r="2836" spans="1:10" ht="14.1" customHeight="1">
      <c r="A2836" s="42" t="str">
        <f t="shared" si="33"/>
        <v/>
      </c>
      <c r="B2836" s="42" t="str">
        <f t="shared" si="34"/>
        <v/>
      </c>
      <c r="C2836" s="42" t="str">
        <f t="shared" si="35"/>
        <v/>
      </c>
      <c r="I2836" s="42">
        <v>121459</v>
      </c>
      <c r="J2836" s="42" t="s">
        <v>10230</v>
      </c>
    </row>
    <row r="2837" spans="1:10" ht="14.1" customHeight="1">
      <c r="A2837" s="42" t="str">
        <f t="shared" si="33"/>
        <v/>
      </c>
      <c r="B2837" s="42" t="str">
        <f t="shared" si="34"/>
        <v/>
      </c>
      <c r="C2837" s="42" t="str">
        <f t="shared" si="35"/>
        <v/>
      </c>
      <c r="I2837" s="42">
        <v>121460</v>
      </c>
      <c r="J2837" s="42" t="s">
        <v>10231</v>
      </c>
    </row>
    <row r="2838" spans="1:10" ht="14.1" customHeight="1">
      <c r="A2838" s="42" t="str">
        <f t="shared" si="33"/>
        <v/>
      </c>
      <c r="B2838" s="42" t="str">
        <f t="shared" si="34"/>
        <v/>
      </c>
      <c r="C2838" s="42" t="str">
        <f t="shared" si="35"/>
        <v/>
      </c>
      <c r="I2838" s="42">
        <v>121461</v>
      </c>
      <c r="J2838" s="42" t="s">
        <v>10232</v>
      </c>
    </row>
    <row r="2839" spans="1:10" ht="14.1" customHeight="1">
      <c r="A2839" s="42" t="str">
        <f t="shared" si="33"/>
        <v/>
      </c>
      <c r="B2839" s="42" t="str">
        <f t="shared" si="34"/>
        <v/>
      </c>
      <c r="C2839" s="42" t="str">
        <f t="shared" si="35"/>
        <v/>
      </c>
      <c r="I2839" s="42">
        <v>121462</v>
      </c>
      <c r="J2839" s="42" t="s">
        <v>10233</v>
      </c>
    </row>
    <row r="2840" spans="1:10" ht="14.1" customHeight="1">
      <c r="A2840" s="42" t="str">
        <f t="shared" si="33"/>
        <v/>
      </c>
      <c r="B2840" s="42" t="str">
        <f t="shared" si="34"/>
        <v/>
      </c>
      <c r="C2840" s="42" t="str">
        <f t="shared" si="35"/>
        <v/>
      </c>
      <c r="I2840" s="42">
        <v>121463</v>
      </c>
      <c r="J2840" s="42" t="s">
        <v>10234</v>
      </c>
    </row>
    <row r="2841" spans="1:10" ht="14.1" customHeight="1">
      <c r="A2841" s="42" t="str">
        <f t="shared" si="33"/>
        <v/>
      </c>
      <c r="B2841" s="42" t="str">
        <f t="shared" si="34"/>
        <v/>
      </c>
      <c r="C2841" s="42" t="str">
        <f t="shared" si="35"/>
        <v/>
      </c>
      <c r="I2841" s="42">
        <v>121464</v>
      </c>
      <c r="J2841" s="42" t="s">
        <v>10235</v>
      </c>
    </row>
    <row r="2842" spans="1:10" ht="14.1" customHeight="1">
      <c r="A2842" s="42" t="str">
        <f t="shared" si="33"/>
        <v/>
      </c>
      <c r="B2842" s="42" t="str">
        <f t="shared" si="34"/>
        <v/>
      </c>
      <c r="C2842" s="42" t="str">
        <f t="shared" si="35"/>
        <v/>
      </c>
      <c r="I2842" s="42">
        <v>121465</v>
      </c>
      <c r="J2842" s="42" t="s">
        <v>10236</v>
      </c>
    </row>
    <row r="2843" spans="1:10" ht="14.1" customHeight="1">
      <c r="A2843" s="42" t="str">
        <f t="shared" si="33"/>
        <v/>
      </c>
      <c r="B2843" s="42" t="str">
        <f t="shared" si="34"/>
        <v/>
      </c>
      <c r="C2843" s="42" t="str">
        <f t="shared" si="35"/>
        <v/>
      </c>
      <c r="I2843" s="42">
        <v>121466</v>
      </c>
      <c r="J2843" s="42" t="s">
        <v>10237</v>
      </c>
    </row>
    <row r="2844" spans="1:10" ht="14.1" customHeight="1">
      <c r="A2844" s="42" t="str">
        <f t="shared" si="33"/>
        <v/>
      </c>
      <c r="B2844" s="42" t="str">
        <f t="shared" si="34"/>
        <v/>
      </c>
      <c r="C2844" s="42" t="str">
        <f t="shared" si="35"/>
        <v/>
      </c>
      <c r="I2844" s="42">
        <v>121467</v>
      </c>
      <c r="J2844" s="42" t="s">
        <v>10238</v>
      </c>
    </row>
    <row r="2845" spans="1:10" ht="14.1" customHeight="1">
      <c r="A2845" s="42" t="str">
        <f t="shared" si="33"/>
        <v/>
      </c>
      <c r="B2845" s="42" t="str">
        <f t="shared" si="34"/>
        <v/>
      </c>
      <c r="C2845" s="42" t="str">
        <f t="shared" si="35"/>
        <v/>
      </c>
      <c r="I2845" s="42">
        <v>121468</v>
      </c>
      <c r="J2845" s="42" t="s">
        <v>10239</v>
      </c>
    </row>
    <row r="2846" spans="1:10" ht="14.1" customHeight="1">
      <c r="A2846" s="42" t="str">
        <f t="shared" si="33"/>
        <v/>
      </c>
      <c r="B2846" s="42" t="str">
        <f t="shared" si="34"/>
        <v/>
      </c>
      <c r="C2846" s="42" t="str">
        <f t="shared" si="35"/>
        <v/>
      </c>
      <c r="I2846" s="42">
        <v>121469</v>
      </c>
      <c r="J2846" s="42" t="s">
        <v>10240</v>
      </c>
    </row>
    <row r="2847" spans="1:10" ht="14.1" customHeight="1">
      <c r="A2847" s="42" t="str">
        <f t="shared" si="33"/>
        <v/>
      </c>
      <c r="B2847" s="42" t="str">
        <f t="shared" si="34"/>
        <v/>
      </c>
      <c r="C2847" s="42" t="str">
        <f t="shared" si="35"/>
        <v/>
      </c>
      <c r="I2847" s="42">
        <v>121470</v>
      </c>
      <c r="J2847" s="42" t="s">
        <v>10241</v>
      </c>
    </row>
    <row r="2848" spans="1:10" ht="14.1" customHeight="1">
      <c r="A2848" s="42" t="str">
        <f t="shared" si="33"/>
        <v/>
      </c>
      <c r="B2848" s="42" t="str">
        <f t="shared" si="34"/>
        <v/>
      </c>
      <c r="C2848" s="42" t="str">
        <f t="shared" si="35"/>
        <v/>
      </c>
      <c r="I2848" s="42">
        <v>121471</v>
      </c>
      <c r="J2848" s="42" t="s">
        <v>10242</v>
      </c>
    </row>
    <row r="2849" spans="1:10" ht="14.1" customHeight="1">
      <c r="A2849" s="42" t="str">
        <f t="shared" si="33"/>
        <v/>
      </c>
      <c r="B2849" s="42" t="str">
        <f t="shared" si="34"/>
        <v/>
      </c>
      <c r="C2849" s="42" t="str">
        <f t="shared" si="35"/>
        <v/>
      </c>
      <c r="I2849" s="42">
        <v>121472</v>
      </c>
      <c r="J2849" s="42" t="s">
        <v>10243</v>
      </c>
    </row>
    <row r="2850" spans="1:10" ht="14.1" customHeight="1">
      <c r="A2850" s="42" t="str">
        <f t="shared" si="33"/>
        <v/>
      </c>
      <c r="B2850" s="42" t="str">
        <f t="shared" si="34"/>
        <v/>
      </c>
      <c r="C2850" s="42" t="str">
        <f t="shared" si="35"/>
        <v/>
      </c>
      <c r="I2850" s="42">
        <v>121473</v>
      </c>
      <c r="J2850" s="42" t="s">
        <v>10244</v>
      </c>
    </row>
    <row r="2851" spans="1:10" ht="14.1" customHeight="1">
      <c r="A2851" s="42" t="str">
        <f t="shared" si="33"/>
        <v/>
      </c>
      <c r="B2851" s="42" t="str">
        <f t="shared" si="34"/>
        <v/>
      </c>
      <c r="C2851" s="42" t="str">
        <f t="shared" si="35"/>
        <v/>
      </c>
      <c r="I2851" s="42">
        <v>121474</v>
      </c>
      <c r="J2851" s="42" t="s">
        <v>10245</v>
      </c>
    </row>
    <row r="2852" spans="1:10" ht="14.1" customHeight="1">
      <c r="A2852" s="42" t="str">
        <f t="shared" si="33"/>
        <v/>
      </c>
      <c r="B2852" s="42" t="str">
        <f t="shared" si="34"/>
        <v/>
      </c>
      <c r="C2852" s="42" t="str">
        <f t="shared" si="35"/>
        <v/>
      </c>
      <c r="I2852" s="42">
        <v>121475</v>
      </c>
      <c r="J2852" s="42" t="s">
        <v>10246</v>
      </c>
    </row>
    <row r="2853" spans="1:10" ht="14.1" customHeight="1">
      <c r="A2853" s="42" t="str">
        <f t="shared" si="33"/>
        <v/>
      </c>
      <c r="B2853" s="42" t="str">
        <f t="shared" si="34"/>
        <v/>
      </c>
      <c r="C2853" s="42" t="str">
        <f t="shared" si="35"/>
        <v/>
      </c>
      <c r="I2853" s="42">
        <v>121476</v>
      </c>
      <c r="J2853" s="42" t="s">
        <v>10247</v>
      </c>
    </row>
    <row r="2854" spans="1:10" ht="14.1" customHeight="1">
      <c r="A2854" s="42" t="str">
        <f t="shared" si="33"/>
        <v/>
      </c>
      <c r="B2854" s="42" t="str">
        <f t="shared" si="34"/>
        <v/>
      </c>
      <c r="C2854" s="42" t="str">
        <f t="shared" si="35"/>
        <v/>
      </c>
      <c r="I2854" s="42">
        <v>121477</v>
      </c>
      <c r="J2854" s="42" t="s">
        <v>10248</v>
      </c>
    </row>
    <row r="2855" spans="1:10" ht="14.1" customHeight="1">
      <c r="A2855" s="42" t="str">
        <f t="shared" si="33"/>
        <v/>
      </c>
      <c r="B2855" s="42" t="str">
        <f t="shared" si="34"/>
        <v/>
      </c>
      <c r="C2855" s="42" t="str">
        <f t="shared" si="35"/>
        <v/>
      </c>
      <c r="I2855" s="42">
        <v>121478</v>
      </c>
      <c r="J2855" s="42" t="s">
        <v>10249</v>
      </c>
    </row>
    <row r="2856" spans="1:10" ht="14.1" customHeight="1">
      <c r="A2856" s="42" t="str">
        <f t="shared" si="33"/>
        <v/>
      </c>
      <c r="B2856" s="42" t="str">
        <f t="shared" si="34"/>
        <v/>
      </c>
      <c r="C2856" s="42" t="str">
        <f t="shared" si="35"/>
        <v/>
      </c>
      <c r="I2856" s="42">
        <v>121479</v>
      </c>
      <c r="J2856" s="42" t="s">
        <v>10250</v>
      </c>
    </row>
    <row r="2857" spans="1:10" ht="14.1" customHeight="1">
      <c r="A2857" s="42" t="str">
        <f t="shared" si="33"/>
        <v/>
      </c>
      <c r="B2857" s="42" t="str">
        <f t="shared" si="34"/>
        <v/>
      </c>
      <c r="C2857" s="42" t="str">
        <f t="shared" si="35"/>
        <v/>
      </c>
      <c r="I2857" s="42">
        <v>121480</v>
      </c>
      <c r="J2857" s="42" t="s">
        <v>10251</v>
      </c>
    </row>
    <row r="2858" spans="1:10" ht="14.1" customHeight="1">
      <c r="A2858" s="42" t="str">
        <f t="shared" si="33"/>
        <v/>
      </c>
      <c r="B2858" s="42" t="str">
        <f t="shared" si="34"/>
        <v/>
      </c>
      <c r="C2858" s="42" t="str">
        <f t="shared" si="35"/>
        <v/>
      </c>
      <c r="I2858" s="42">
        <v>121481</v>
      </c>
      <c r="J2858" s="42" t="s">
        <v>10252</v>
      </c>
    </row>
    <row r="2859" spans="1:10" ht="14.1" customHeight="1">
      <c r="A2859" s="42" t="str">
        <f t="shared" si="33"/>
        <v/>
      </c>
      <c r="B2859" s="42" t="str">
        <f t="shared" si="34"/>
        <v/>
      </c>
      <c r="C2859" s="42" t="str">
        <f t="shared" si="35"/>
        <v/>
      </c>
      <c r="I2859" s="42">
        <v>121482</v>
      </c>
      <c r="J2859" s="42" t="s">
        <v>10253</v>
      </c>
    </row>
    <row r="2860" spans="1:10" ht="14.1" customHeight="1">
      <c r="A2860" s="42" t="str">
        <f t="shared" si="33"/>
        <v/>
      </c>
      <c r="B2860" s="42" t="str">
        <f t="shared" si="34"/>
        <v/>
      </c>
      <c r="C2860" s="42" t="str">
        <f t="shared" si="35"/>
        <v/>
      </c>
      <c r="I2860" s="42">
        <v>121483</v>
      </c>
      <c r="J2860" s="42" t="s">
        <v>10254</v>
      </c>
    </row>
    <row r="2861" spans="1:10" ht="14.1" customHeight="1">
      <c r="A2861" s="42" t="str">
        <f t="shared" si="33"/>
        <v/>
      </c>
      <c r="B2861" s="42" t="str">
        <f t="shared" si="34"/>
        <v/>
      </c>
      <c r="C2861" s="42" t="str">
        <f t="shared" si="35"/>
        <v/>
      </c>
      <c r="I2861" s="42">
        <v>121484</v>
      </c>
      <c r="J2861" s="42" t="s">
        <v>10255</v>
      </c>
    </row>
    <row r="2862" spans="1:10" ht="14.1" customHeight="1">
      <c r="A2862" s="42" t="str">
        <f t="shared" si="33"/>
        <v/>
      </c>
      <c r="B2862" s="42" t="str">
        <f t="shared" si="34"/>
        <v/>
      </c>
      <c r="C2862" s="42" t="str">
        <f t="shared" si="35"/>
        <v/>
      </c>
      <c r="I2862" s="42">
        <v>121485</v>
      </c>
      <c r="J2862" s="42" t="s">
        <v>10256</v>
      </c>
    </row>
    <row r="2863" spans="1:10" ht="14.1" customHeight="1">
      <c r="A2863" s="42" t="str">
        <f t="shared" si="33"/>
        <v/>
      </c>
      <c r="B2863" s="42" t="str">
        <f t="shared" si="34"/>
        <v/>
      </c>
      <c r="C2863" s="42" t="str">
        <f t="shared" si="35"/>
        <v/>
      </c>
      <c r="I2863" s="42">
        <v>121486</v>
      </c>
      <c r="J2863" s="42" t="s">
        <v>10257</v>
      </c>
    </row>
    <row r="2864" spans="1:10" ht="14.1" customHeight="1">
      <c r="A2864" s="42" t="str">
        <f t="shared" si="33"/>
        <v/>
      </c>
      <c r="B2864" s="42" t="str">
        <f t="shared" si="34"/>
        <v/>
      </c>
      <c r="C2864" s="42" t="str">
        <f t="shared" si="35"/>
        <v/>
      </c>
      <c r="I2864" s="42">
        <v>121487</v>
      </c>
      <c r="J2864" s="42" t="s">
        <v>10258</v>
      </c>
    </row>
    <row r="2865" spans="1:10" ht="14.1" customHeight="1">
      <c r="A2865" s="42" t="str">
        <f t="shared" si="33"/>
        <v/>
      </c>
      <c r="B2865" s="42" t="str">
        <f t="shared" si="34"/>
        <v/>
      </c>
      <c r="C2865" s="42" t="str">
        <f t="shared" si="35"/>
        <v/>
      </c>
      <c r="I2865" s="42">
        <v>121488</v>
      </c>
      <c r="J2865" s="42" t="s">
        <v>10259</v>
      </c>
    </row>
    <row r="2866" spans="1:10" ht="14.1" customHeight="1">
      <c r="A2866" s="42" t="str">
        <f t="shared" si="33"/>
        <v/>
      </c>
      <c r="B2866" s="42" t="str">
        <f t="shared" si="34"/>
        <v/>
      </c>
      <c r="C2866" s="42" t="str">
        <f t="shared" si="35"/>
        <v/>
      </c>
      <c r="I2866" s="42">
        <v>121489</v>
      </c>
      <c r="J2866" s="42" t="s">
        <v>10260</v>
      </c>
    </row>
    <row r="2867" spans="1:10" ht="14.1" customHeight="1">
      <c r="A2867" s="42" t="str">
        <f t="shared" si="33"/>
        <v/>
      </c>
      <c r="B2867" s="42" t="str">
        <f t="shared" si="34"/>
        <v/>
      </c>
      <c r="C2867" s="42" t="str">
        <f t="shared" si="35"/>
        <v/>
      </c>
      <c r="I2867" s="42">
        <v>121490</v>
      </c>
      <c r="J2867" s="42" t="s">
        <v>10261</v>
      </c>
    </row>
    <row r="2868" spans="1:10" ht="14.1" customHeight="1">
      <c r="A2868" s="42" t="str">
        <f t="shared" si="33"/>
        <v/>
      </c>
      <c r="B2868" s="42" t="str">
        <f t="shared" si="34"/>
        <v/>
      </c>
      <c r="C2868" s="42" t="str">
        <f t="shared" si="35"/>
        <v/>
      </c>
      <c r="I2868" s="42">
        <v>121491</v>
      </c>
      <c r="J2868" s="42" t="s">
        <v>10262</v>
      </c>
    </row>
    <row r="2869" spans="1:10" ht="14.1" customHeight="1">
      <c r="A2869" s="42" t="str">
        <f t="shared" si="33"/>
        <v/>
      </c>
      <c r="B2869" s="42" t="str">
        <f t="shared" si="34"/>
        <v/>
      </c>
      <c r="C2869" s="42" t="str">
        <f t="shared" si="35"/>
        <v/>
      </c>
      <c r="I2869" s="42">
        <v>121492</v>
      </c>
      <c r="J2869" s="42" t="s">
        <v>10263</v>
      </c>
    </row>
    <row r="2870" spans="1:10" ht="14.1" customHeight="1">
      <c r="A2870" s="42" t="str">
        <f t="shared" si="33"/>
        <v/>
      </c>
      <c r="B2870" s="42" t="str">
        <f t="shared" si="34"/>
        <v/>
      </c>
      <c r="C2870" s="42" t="str">
        <f t="shared" si="35"/>
        <v/>
      </c>
      <c r="I2870" s="42">
        <v>121493</v>
      </c>
      <c r="J2870" s="42" t="s">
        <v>10264</v>
      </c>
    </row>
    <row r="2871" spans="1:10" ht="14.1" customHeight="1">
      <c r="A2871" s="42" t="str">
        <f t="shared" si="33"/>
        <v/>
      </c>
      <c r="B2871" s="42" t="str">
        <f t="shared" si="34"/>
        <v/>
      </c>
      <c r="C2871" s="42" t="str">
        <f t="shared" si="35"/>
        <v/>
      </c>
      <c r="I2871" s="42">
        <v>121494</v>
      </c>
      <c r="J2871" s="42" t="s">
        <v>10265</v>
      </c>
    </row>
    <row r="2872" spans="1:10" ht="14.1" customHeight="1">
      <c r="A2872" s="42" t="str">
        <f t="shared" si="33"/>
        <v/>
      </c>
      <c r="B2872" s="42" t="str">
        <f t="shared" si="34"/>
        <v/>
      </c>
      <c r="C2872" s="42" t="str">
        <f t="shared" si="35"/>
        <v/>
      </c>
      <c r="I2872" s="42">
        <v>121495</v>
      </c>
      <c r="J2872" s="42" t="s">
        <v>10266</v>
      </c>
    </row>
    <row r="2873" spans="1:10" ht="14.1" customHeight="1">
      <c r="A2873" s="42" t="str">
        <f t="shared" si="33"/>
        <v/>
      </c>
      <c r="B2873" s="42" t="str">
        <f t="shared" si="34"/>
        <v/>
      </c>
      <c r="C2873" s="42" t="str">
        <f t="shared" si="35"/>
        <v/>
      </c>
      <c r="I2873" s="42">
        <v>121496</v>
      </c>
      <c r="J2873" s="42" t="s">
        <v>10267</v>
      </c>
    </row>
    <row r="2874" spans="1:10" ht="14.1" customHeight="1">
      <c r="A2874" s="42" t="str">
        <f t="shared" si="33"/>
        <v/>
      </c>
      <c r="B2874" s="42" t="str">
        <f t="shared" si="34"/>
        <v/>
      </c>
      <c r="C2874" s="42" t="str">
        <f t="shared" si="35"/>
        <v/>
      </c>
      <c r="I2874" s="42">
        <v>121497</v>
      </c>
      <c r="J2874" s="42" t="s">
        <v>10268</v>
      </c>
    </row>
    <row r="2875" spans="1:10" ht="14.1" customHeight="1">
      <c r="A2875" s="42" t="str">
        <f t="shared" si="33"/>
        <v/>
      </c>
      <c r="B2875" s="42" t="str">
        <f t="shared" si="34"/>
        <v/>
      </c>
      <c r="C2875" s="42" t="str">
        <f t="shared" si="35"/>
        <v/>
      </c>
      <c r="I2875" s="42">
        <v>121498</v>
      </c>
      <c r="J2875" s="42" t="s">
        <v>10269</v>
      </c>
    </row>
    <row r="2876" spans="1:10" ht="14.1" customHeight="1">
      <c r="A2876" s="42" t="str">
        <f t="shared" si="33"/>
        <v/>
      </c>
      <c r="B2876" s="42" t="str">
        <f t="shared" si="34"/>
        <v/>
      </c>
      <c r="C2876" s="42" t="str">
        <f t="shared" si="35"/>
        <v/>
      </c>
      <c r="I2876" s="42">
        <v>121499</v>
      </c>
      <c r="J2876" s="42" t="s">
        <v>10270</v>
      </c>
    </row>
    <row r="2877" spans="1:10" ht="14.1" customHeight="1">
      <c r="A2877" s="42" t="str">
        <f t="shared" si="33"/>
        <v/>
      </c>
      <c r="B2877" s="42" t="str">
        <f t="shared" si="34"/>
        <v/>
      </c>
      <c r="C2877" s="42" t="str">
        <f t="shared" si="35"/>
        <v/>
      </c>
      <c r="I2877" s="42">
        <v>121500</v>
      </c>
      <c r="J2877" s="42" t="s">
        <v>10271</v>
      </c>
    </row>
    <row r="2878" spans="1:10" ht="14.1" customHeight="1">
      <c r="A2878" s="42" t="str">
        <f t="shared" si="33"/>
        <v/>
      </c>
      <c r="B2878" s="42" t="str">
        <f t="shared" si="34"/>
        <v/>
      </c>
      <c r="C2878" s="42" t="str">
        <f t="shared" si="35"/>
        <v/>
      </c>
      <c r="I2878" s="42">
        <v>121501</v>
      </c>
      <c r="J2878" s="42" t="s">
        <v>10272</v>
      </c>
    </row>
    <row r="2879" spans="1:10" ht="14.1" customHeight="1">
      <c r="A2879" s="42" t="str">
        <f t="shared" si="33"/>
        <v/>
      </c>
      <c r="B2879" s="42" t="str">
        <f t="shared" si="34"/>
        <v/>
      </c>
      <c r="C2879" s="42" t="str">
        <f t="shared" si="35"/>
        <v/>
      </c>
      <c r="I2879" s="42">
        <v>121502</v>
      </c>
      <c r="J2879" s="42" t="s">
        <v>10273</v>
      </c>
    </row>
    <row r="2880" spans="1:10" ht="14.1" customHeight="1">
      <c r="A2880" s="42" t="str">
        <f t="shared" si="33"/>
        <v/>
      </c>
      <c r="B2880" s="42" t="str">
        <f t="shared" si="34"/>
        <v/>
      </c>
      <c r="C2880" s="42" t="str">
        <f t="shared" si="35"/>
        <v/>
      </c>
      <c r="I2880" s="42">
        <v>121503</v>
      </c>
      <c r="J2880" s="42" t="s">
        <v>10274</v>
      </c>
    </row>
    <row r="2881" spans="1:10" ht="14.1" customHeight="1">
      <c r="A2881" s="42" t="str">
        <f t="shared" si="33"/>
        <v/>
      </c>
      <c r="B2881" s="42" t="str">
        <f t="shared" si="34"/>
        <v/>
      </c>
      <c r="C2881" s="42" t="str">
        <f t="shared" si="35"/>
        <v/>
      </c>
      <c r="I2881" s="42">
        <v>121504</v>
      </c>
      <c r="J2881" s="42" t="s">
        <v>10275</v>
      </c>
    </row>
    <row r="2882" spans="1:10" ht="14.1" customHeight="1">
      <c r="A2882" s="42" t="str">
        <f t="shared" si="33"/>
        <v/>
      </c>
      <c r="B2882" s="42" t="str">
        <f t="shared" si="34"/>
        <v/>
      </c>
      <c r="C2882" s="42" t="str">
        <f t="shared" si="35"/>
        <v/>
      </c>
      <c r="I2882" s="42">
        <v>121505</v>
      </c>
      <c r="J2882" s="42" t="s">
        <v>10276</v>
      </c>
    </row>
    <row r="2883" spans="1:10" ht="14.1" customHeight="1">
      <c r="A2883" s="42" t="str">
        <f t="shared" si="33"/>
        <v/>
      </c>
      <c r="B2883" s="42" t="str">
        <f t="shared" si="34"/>
        <v/>
      </c>
      <c r="C2883" s="42" t="str">
        <f t="shared" si="35"/>
        <v/>
      </c>
      <c r="I2883" s="42">
        <v>121506</v>
      </c>
      <c r="J2883" s="42" t="s">
        <v>10277</v>
      </c>
    </row>
    <row r="2884" spans="1:10" ht="14.1" customHeight="1">
      <c r="A2884" s="42" t="str">
        <f t="shared" si="33"/>
        <v/>
      </c>
      <c r="B2884" s="42" t="str">
        <f t="shared" si="34"/>
        <v/>
      </c>
      <c r="C2884" s="42" t="str">
        <f t="shared" si="35"/>
        <v/>
      </c>
      <c r="I2884" s="42">
        <v>121507</v>
      </c>
      <c r="J2884" s="42" t="s">
        <v>10278</v>
      </c>
    </row>
    <row r="2885" spans="1:10" ht="14.1" customHeight="1">
      <c r="A2885" s="42" t="str">
        <f t="shared" si="33"/>
        <v/>
      </c>
      <c r="B2885" s="42" t="str">
        <f t="shared" si="34"/>
        <v/>
      </c>
      <c r="C2885" s="42" t="str">
        <f t="shared" si="35"/>
        <v/>
      </c>
      <c r="I2885" s="42">
        <v>121508</v>
      </c>
      <c r="J2885" s="42" t="s">
        <v>10279</v>
      </c>
    </row>
    <row r="2886" spans="1:10" ht="14.1" customHeight="1">
      <c r="A2886" s="42" t="str">
        <f t="shared" si="33"/>
        <v/>
      </c>
      <c r="B2886" s="42" t="str">
        <f t="shared" si="34"/>
        <v/>
      </c>
      <c r="C2886" s="42" t="str">
        <f t="shared" si="35"/>
        <v/>
      </c>
      <c r="I2886" s="42">
        <v>121509</v>
      </c>
      <c r="J2886" s="42" t="s">
        <v>10280</v>
      </c>
    </row>
    <row r="2887" spans="1:10" ht="14.1" customHeight="1">
      <c r="A2887" s="42" t="str">
        <f t="shared" si="33"/>
        <v/>
      </c>
      <c r="B2887" s="42" t="str">
        <f t="shared" si="34"/>
        <v/>
      </c>
      <c r="C2887" s="42" t="str">
        <f t="shared" si="35"/>
        <v/>
      </c>
      <c r="I2887" s="42">
        <v>121510</v>
      </c>
      <c r="J2887" s="42" t="s">
        <v>10281</v>
      </c>
    </row>
    <row r="2888" spans="1:10" ht="14.1" customHeight="1">
      <c r="A2888" s="42" t="str">
        <f t="shared" si="33"/>
        <v/>
      </c>
      <c r="B2888" s="42" t="str">
        <f t="shared" si="34"/>
        <v/>
      </c>
      <c r="C2888" s="42" t="str">
        <f t="shared" si="35"/>
        <v/>
      </c>
      <c r="I2888" s="42">
        <v>121511</v>
      </c>
      <c r="J2888" s="42" t="s">
        <v>10282</v>
      </c>
    </row>
    <row r="2889" spans="1:10" ht="14.1" customHeight="1">
      <c r="A2889" s="42" t="str">
        <f t="shared" si="33"/>
        <v/>
      </c>
      <c r="B2889" s="42" t="str">
        <f t="shared" si="34"/>
        <v/>
      </c>
      <c r="C2889" s="42" t="str">
        <f t="shared" si="35"/>
        <v/>
      </c>
      <c r="I2889" s="42">
        <v>121512</v>
      </c>
      <c r="J2889" s="42" t="s">
        <v>10283</v>
      </c>
    </row>
    <row r="2890" spans="1:10" ht="14.1" customHeight="1">
      <c r="A2890" s="42" t="str">
        <f t="shared" si="33"/>
        <v/>
      </c>
      <c r="B2890" s="42" t="str">
        <f t="shared" si="34"/>
        <v/>
      </c>
      <c r="C2890" s="42" t="str">
        <f t="shared" si="35"/>
        <v/>
      </c>
      <c r="I2890" s="42">
        <v>121513</v>
      </c>
      <c r="J2890" s="42" t="s">
        <v>10284</v>
      </c>
    </row>
    <row r="2891" spans="1:10" ht="14.1" customHeight="1">
      <c r="A2891" s="42" t="str">
        <f t="shared" si="33"/>
        <v/>
      </c>
      <c r="B2891" s="42" t="str">
        <f t="shared" si="34"/>
        <v/>
      </c>
      <c r="C2891" s="42" t="str">
        <f t="shared" si="35"/>
        <v/>
      </c>
      <c r="I2891" s="42">
        <v>121514</v>
      </c>
      <c r="J2891" s="42" t="s">
        <v>10285</v>
      </c>
    </row>
    <row r="2892" spans="1:10" ht="14.1" customHeight="1">
      <c r="A2892" s="42" t="str">
        <f t="shared" si="33"/>
        <v/>
      </c>
      <c r="B2892" s="42" t="str">
        <f t="shared" si="34"/>
        <v/>
      </c>
      <c r="C2892" s="42" t="str">
        <f t="shared" si="35"/>
        <v/>
      </c>
      <c r="I2892" s="42">
        <v>121515</v>
      </c>
      <c r="J2892" s="42" t="s">
        <v>10286</v>
      </c>
    </row>
    <row r="2893" spans="1:10" ht="14.1" customHeight="1">
      <c r="A2893" s="42" t="str">
        <f t="shared" si="33"/>
        <v/>
      </c>
      <c r="B2893" s="42" t="str">
        <f t="shared" si="34"/>
        <v/>
      </c>
      <c r="C2893" s="42" t="str">
        <f t="shared" si="35"/>
        <v/>
      </c>
      <c r="I2893" s="42">
        <v>121516</v>
      </c>
      <c r="J2893" s="42" t="s">
        <v>10287</v>
      </c>
    </row>
    <row r="2894" spans="1:10" ht="14.1" customHeight="1">
      <c r="A2894" s="42" t="str">
        <f t="shared" si="33"/>
        <v/>
      </c>
      <c r="B2894" s="42" t="str">
        <f t="shared" si="34"/>
        <v/>
      </c>
      <c r="C2894" s="42" t="str">
        <f t="shared" si="35"/>
        <v/>
      </c>
      <c r="I2894" s="42">
        <v>121517</v>
      </c>
      <c r="J2894" s="42" t="s">
        <v>10288</v>
      </c>
    </row>
    <row r="2895" spans="1:10" ht="14.1" customHeight="1">
      <c r="A2895" s="42" t="str">
        <f t="shared" si="33"/>
        <v/>
      </c>
      <c r="B2895" s="42" t="str">
        <f t="shared" si="34"/>
        <v/>
      </c>
      <c r="C2895" s="42" t="str">
        <f t="shared" si="35"/>
        <v/>
      </c>
      <c r="I2895" s="42">
        <v>121518</v>
      </c>
      <c r="J2895" s="42" t="s">
        <v>10289</v>
      </c>
    </row>
    <row r="2896" spans="1:10" ht="14.1" customHeight="1">
      <c r="A2896" s="42" t="str">
        <f t="shared" si="33"/>
        <v/>
      </c>
      <c r="B2896" s="42" t="str">
        <f t="shared" si="34"/>
        <v/>
      </c>
      <c r="C2896" s="42" t="str">
        <f t="shared" si="35"/>
        <v/>
      </c>
      <c r="I2896" s="42">
        <v>121519</v>
      </c>
      <c r="J2896" s="42" t="s">
        <v>10290</v>
      </c>
    </row>
    <row r="2897" spans="1:10" ht="14.1" customHeight="1">
      <c r="A2897" s="42" t="str">
        <f t="shared" si="33"/>
        <v/>
      </c>
      <c r="B2897" s="42" t="str">
        <f t="shared" si="34"/>
        <v/>
      </c>
      <c r="C2897" s="42" t="str">
        <f t="shared" si="35"/>
        <v/>
      </c>
      <c r="I2897" s="42">
        <v>121520</v>
      </c>
      <c r="J2897" s="42" t="s">
        <v>10291</v>
      </c>
    </row>
    <row r="2898" spans="1:10" ht="14.1" customHeight="1">
      <c r="A2898" s="42" t="str">
        <f t="shared" si="33"/>
        <v/>
      </c>
      <c r="B2898" s="42" t="str">
        <f t="shared" si="34"/>
        <v/>
      </c>
      <c r="C2898" s="42" t="str">
        <f t="shared" si="35"/>
        <v/>
      </c>
      <c r="I2898" s="42">
        <v>121521</v>
      </c>
      <c r="J2898" s="42" t="s">
        <v>10292</v>
      </c>
    </row>
    <row r="2899" spans="1:10" ht="14.1" customHeight="1">
      <c r="A2899" s="42" t="str">
        <f t="shared" si="33"/>
        <v/>
      </c>
      <c r="B2899" s="42" t="str">
        <f t="shared" si="34"/>
        <v/>
      </c>
      <c r="C2899" s="42" t="str">
        <f t="shared" si="35"/>
        <v/>
      </c>
      <c r="I2899" s="42">
        <v>121522</v>
      </c>
      <c r="J2899" s="42" t="s">
        <v>10293</v>
      </c>
    </row>
    <row r="2900" spans="1:10" ht="14.1" customHeight="1">
      <c r="A2900" s="42" t="str">
        <f t="shared" si="33"/>
        <v/>
      </c>
      <c r="B2900" s="42" t="str">
        <f t="shared" si="34"/>
        <v/>
      </c>
      <c r="C2900" s="42" t="str">
        <f t="shared" si="35"/>
        <v/>
      </c>
      <c r="I2900" s="42">
        <v>121523</v>
      </c>
      <c r="J2900" s="42" t="s">
        <v>10294</v>
      </c>
    </row>
    <row r="2901" spans="1:10" ht="14.1" customHeight="1">
      <c r="A2901" s="42" t="str">
        <f t="shared" si="33"/>
        <v/>
      </c>
      <c r="B2901" s="42" t="str">
        <f t="shared" si="34"/>
        <v/>
      </c>
      <c r="C2901" s="42" t="str">
        <f t="shared" si="35"/>
        <v/>
      </c>
      <c r="I2901" s="42">
        <v>121524</v>
      </c>
      <c r="J2901" s="42" t="s">
        <v>10295</v>
      </c>
    </row>
    <row r="2902" spans="1:10" ht="14.1" customHeight="1">
      <c r="A2902" s="42" t="str">
        <f t="shared" si="33"/>
        <v/>
      </c>
      <c r="B2902" s="42" t="str">
        <f t="shared" si="34"/>
        <v/>
      </c>
      <c r="C2902" s="42" t="str">
        <f t="shared" si="35"/>
        <v/>
      </c>
      <c r="I2902" s="42">
        <v>121525</v>
      </c>
      <c r="J2902" s="42" t="s">
        <v>10296</v>
      </c>
    </row>
    <row r="2903" spans="1:10" ht="14.1" customHeight="1">
      <c r="A2903" s="42" t="str">
        <f t="shared" si="33"/>
        <v/>
      </c>
      <c r="B2903" s="42" t="str">
        <f t="shared" si="34"/>
        <v/>
      </c>
      <c r="C2903" s="42" t="str">
        <f t="shared" si="35"/>
        <v/>
      </c>
      <c r="I2903" s="42">
        <v>121526</v>
      </c>
      <c r="J2903" s="42" t="s">
        <v>10297</v>
      </c>
    </row>
    <row r="2904" spans="1:10" ht="14.1" customHeight="1">
      <c r="A2904" s="42" t="str">
        <f t="shared" si="33"/>
        <v/>
      </c>
      <c r="B2904" s="42" t="str">
        <f t="shared" si="34"/>
        <v/>
      </c>
      <c r="C2904" s="42" t="str">
        <f t="shared" si="35"/>
        <v/>
      </c>
      <c r="I2904" s="42">
        <v>121527</v>
      </c>
      <c r="J2904" s="42" t="s">
        <v>10298</v>
      </c>
    </row>
    <row r="2905" spans="1:10" ht="14.1" customHeight="1">
      <c r="A2905" s="42" t="str">
        <f t="shared" si="33"/>
        <v/>
      </c>
      <c r="B2905" s="42" t="str">
        <f t="shared" si="34"/>
        <v/>
      </c>
      <c r="C2905" s="42" t="str">
        <f t="shared" si="35"/>
        <v/>
      </c>
      <c r="I2905" s="42">
        <v>121528</v>
      </c>
      <c r="J2905" s="42" t="s">
        <v>10299</v>
      </c>
    </row>
    <row r="2906" spans="1:10" ht="14.1" customHeight="1">
      <c r="A2906" s="42" t="str">
        <f t="shared" si="33"/>
        <v/>
      </c>
      <c r="B2906" s="42" t="str">
        <f t="shared" si="34"/>
        <v/>
      </c>
      <c r="C2906" s="42" t="str">
        <f t="shared" si="35"/>
        <v/>
      </c>
      <c r="I2906" s="42">
        <v>121529</v>
      </c>
      <c r="J2906" s="42" t="s">
        <v>10300</v>
      </c>
    </row>
    <row r="2907" spans="1:10" ht="14.1" customHeight="1">
      <c r="A2907" s="42" t="str">
        <f t="shared" si="33"/>
        <v/>
      </c>
      <c r="B2907" s="42" t="str">
        <f t="shared" si="34"/>
        <v/>
      </c>
      <c r="C2907" s="42" t="str">
        <f t="shared" si="35"/>
        <v/>
      </c>
      <c r="I2907" s="42">
        <v>121530</v>
      </c>
      <c r="J2907" s="42" t="s">
        <v>10301</v>
      </c>
    </row>
    <row r="2908" spans="1:10" ht="14.1" customHeight="1">
      <c r="A2908" s="42" t="str">
        <f t="shared" si="33"/>
        <v/>
      </c>
      <c r="B2908" s="42" t="str">
        <f t="shared" si="34"/>
        <v/>
      </c>
      <c r="C2908" s="42" t="str">
        <f t="shared" si="35"/>
        <v/>
      </c>
      <c r="I2908" s="42">
        <v>121531</v>
      </c>
      <c r="J2908" s="42" t="s">
        <v>10302</v>
      </c>
    </row>
    <row r="2909" spans="1:10" ht="14.1" customHeight="1">
      <c r="A2909" s="42" t="str">
        <f t="shared" si="33"/>
        <v/>
      </c>
      <c r="B2909" s="42" t="str">
        <f t="shared" si="34"/>
        <v/>
      </c>
      <c r="C2909" s="42" t="str">
        <f t="shared" si="35"/>
        <v/>
      </c>
      <c r="I2909" s="42">
        <v>121532</v>
      </c>
      <c r="J2909" s="42" t="s">
        <v>10303</v>
      </c>
    </row>
    <row r="2910" spans="1:10" ht="14.1" customHeight="1">
      <c r="A2910" s="42" t="str">
        <f t="shared" si="33"/>
        <v/>
      </c>
      <c r="B2910" s="42" t="str">
        <f t="shared" si="34"/>
        <v/>
      </c>
      <c r="C2910" s="42" t="str">
        <f t="shared" si="35"/>
        <v/>
      </c>
      <c r="I2910" s="42">
        <v>121533</v>
      </c>
      <c r="J2910" s="42" t="s">
        <v>10304</v>
      </c>
    </row>
    <row r="2911" spans="1:10" ht="14.1" customHeight="1">
      <c r="A2911" s="42" t="str">
        <f t="shared" si="33"/>
        <v/>
      </c>
      <c r="B2911" s="42" t="str">
        <f t="shared" si="34"/>
        <v/>
      </c>
      <c r="C2911" s="42" t="str">
        <f t="shared" si="35"/>
        <v/>
      </c>
      <c r="I2911" s="42">
        <v>121534</v>
      </c>
      <c r="J2911" s="42" t="s">
        <v>10305</v>
      </c>
    </row>
    <row r="2912" spans="1:10" ht="14.1" customHeight="1">
      <c r="A2912" s="42" t="str">
        <f t="shared" si="33"/>
        <v/>
      </c>
      <c r="B2912" s="42" t="str">
        <f t="shared" si="34"/>
        <v/>
      </c>
      <c r="C2912" s="42" t="str">
        <f t="shared" si="35"/>
        <v/>
      </c>
      <c r="I2912" s="42">
        <v>121535</v>
      </c>
      <c r="J2912" s="42" t="s">
        <v>10306</v>
      </c>
    </row>
    <row r="2913" spans="1:10" ht="14.1" customHeight="1">
      <c r="A2913" s="42" t="str">
        <f t="shared" si="33"/>
        <v/>
      </c>
      <c r="B2913" s="42" t="str">
        <f t="shared" si="34"/>
        <v/>
      </c>
      <c r="C2913" s="42" t="str">
        <f t="shared" si="35"/>
        <v/>
      </c>
      <c r="I2913" s="42">
        <v>121536</v>
      </c>
      <c r="J2913" s="42" t="s">
        <v>10307</v>
      </c>
    </row>
    <row r="2914" spans="1:10" ht="14.1" customHeight="1">
      <c r="A2914" s="42" t="str">
        <f t="shared" si="33"/>
        <v/>
      </c>
      <c r="B2914" s="42" t="str">
        <f t="shared" si="34"/>
        <v/>
      </c>
      <c r="C2914" s="42" t="str">
        <f t="shared" si="35"/>
        <v/>
      </c>
      <c r="I2914" s="42">
        <v>121537</v>
      </c>
      <c r="J2914" s="42" t="s">
        <v>10308</v>
      </c>
    </row>
    <row r="2915" spans="1:10" ht="14.1" customHeight="1">
      <c r="A2915" s="42" t="str">
        <f t="shared" si="33"/>
        <v/>
      </c>
      <c r="B2915" s="42" t="str">
        <f t="shared" si="34"/>
        <v/>
      </c>
      <c r="C2915" s="42" t="str">
        <f t="shared" si="35"/>
        <v/>
      </c>
      <c r="I2915" s="42">
        <v>121538</v>
      </c>
      <c r="J2915" s="42" t="s">
        <v>10309</v>
      </c>
    </row>
    <row r="2916" spans="1:10" ht="14.1" customHeight="1">
      <c r="A2916" s="42" t="str">
        <f t="shared" si="33"/>
        <v/>
      </c>
      <c r="B2916" s="42" t="str">
        <f t="shared" si="34"/>
        <v/>
      </c>
      <c r="C2916" s="42" t="str">
        <f t="shared" si="35"/>
        <v/>
      </c>
      <c r="I2916" s="42">
        <v>121539</v>
      </c>
      <c r="J2916" s="42" t="s">
        <v>10310</v>
      </c>
    </row>
    <row r="2917" spans="1:10" ht="14.1" customHeight="1">
      <c r="A2917" s="42" t="str">
        <f t="shared" si="33"/>
        <v/>
      </c>
      <c r="B2917" s="42" t="str">
        <f t="shared" si="34"/>
        <v/>
      </c>
      <c r="C2917" s="42" t="str">
        <f t="shared" si="35"/>
        <v/>
      </c>
      <c r="I2917" s="42">
        <v>121540</v>
      </c>
      <c r="J2917" s="42" t="s">
        <v>10311</v>
      </c>
    </row>
    <row r="2918" spans="1:10" ht="14.1" customHeight="1">
      <c r="A2918" s="42" t="str">
        <f t="shared" si="33"/>
        <v/>
      </c>
      <c r="B2918" s="42" t="str">
        <f t="shared" si="34"/>
        <v/>
      </c>
      <c r="C2918" s="42" t="str">
        <f t="shared" si="35"/>
        <v/>
      </c>
      <c r="I2918" s="42">
        <v>121541</v>
      </c>
      <c r="J2918" s="42" t="s">
        <v>10312</v>
      </c>
    </row>
    <row r="2919" spans="1:10" ht="14.1" customHeight="1">
      <c r="A2919" s="42" t="str">
        <f t="shared" si="33"/>
        <v/>
      </c>
      <c r="B2919" s="42" t="str">
        <f t="shared" si="34"/>
        <v/>
      </c>
      <c r="C2919" s="42" t="str">
        <f t="shared" si="35"/>
        <v/>
      </c>
      <c r="I2919" s="42">
        <v>121542</v>
      </c>
      <c r="J2919" s="42" t="s">
        <v>10313</v>
      </c>
    </row>
    <row r="2920" spans="1:10" ht="14.1" customHeight="1">
      <c r="A2920" s="42" t="str">
        <f t="shared" si="33"/>
        <v/>
      </c>
      <c r="B2920" s="42" t="str">
        <f t="shared" si="34"/>
        <v/>
      </c>
      <c r="C2920" s="42" t="str">
        <f t="shared" si="35"/>
        <v/>
      </c>
      <c r="I2920" s="42">
        <v>121543</v>
      </c>
      <c r="J2920" s="42" t="s">
        <v>10314</v>
      </c>
    </row>
    <row r="2921" spans="1:10" ht="14.1" customHeight="1">
      <c r="A2921" s="42" t="str">
        <f t="shared" si="33"/>
        <v/>
      </c>
      <c r="B2921" s="42" t="str">
        <f t="shared" si="34"/>
        <v/>
      </c>
      <c r="C2921" s="42" t="str">
        <f t="shared" si="35"/>
        <v/>
      </c>
      <c r="I2921" s="42">
        <v>121544</v>
      </c>
      <c r="J2921" s="42" t="s">
        <v>10315</v>
      </c>
    </row>
    <row r="2922" spans="1:10" ht="14.1" customHeight="1">
      <c r="A2922" s="42" t="str">
        <f t="shared" si="33"/>
        <v/>
      </c>
      <c r="B2922" s="42" t="str">
        <f t="shared" si="34"/>
        <v/>
      </c>
      <c r="C2922" s="42" t="str">
        <f t="shared" si="35"/>
        <v/>
      </c>
      <c r="I2922" s="42">
        <v>121545</v>
      </c>
      <c r="J2922" s="42" t="s">
        <v>10316</v>
      </c>
    </row>
    <row r="2923" spans="1:10" ht="14.1" customHeight="1">
      <c r="A2923" s="42" t="str">
        <f t="shared" si="33"/>
        <v/>
      </c>
      <c r="B2923" s="42" t="str">
        <f t="shared" si="34"/>
        <v/>
      </c>
      <c r="C2923" s="42" t="str">
        <f t="shared" si="35"/>
        <v/>
      </c>
      <c r="I2923" s="42">
        <v>121546</v>
      </c>
      <c r="J2923" s="42" t="s">
        <v>10317</v>
      </c>
    </row>
    <row r="2924" spans="1:10" ht="14.1" customHeight="1">
      <c r="A2924" s="42" t="str">
        <f t="shared" si="33"/>
        <v/>
      </c>
      <c r="B2924" s="42" t="str">
        <f t="shared" si="34"/>
        <v/>
      </c>
      <c r="C2924" s="42" t="str">
        <f t="shared" si="35"/>
        <v/>
      </c>
      <c r="I2924" s="42">
        <v>121547</v>
      </c>
      <c r="J2924" s="42" t="s">
        <v>10318</v>
      </c>
    </row>
    <row r="2925" spans="1:10" ht="14.1" customHeight="1">
      <c r="A2925" s="42" t="str">
        <f t="shared" si="33"/>
        <v/>
      </c>
      <c r="B2925" s="42" t="str">
        <f t="shared" si="34"/>
        <v/>
      </c>
      <c r="C2925" s="42" t="str">
        <f t="shared" si="35"/>
        <v/>
      </c>
      <c r="I2925" s="42">
        <v>121548</v>
      </c>
      <c r="J2925" s="42" t="s">
        <v>10319</v>
      </c>
    </row>
    <row r="2926" spans="1:10" ht="14.1" customHeight="1">
      <c r="A2926" s="42" t="str">
        <f t="shared" si="33"/>
        <v/>
      </c>
      <c r="B2926" s="42" t="str">
        <f t="shared" si="34"/>
        <v/>
      </c>
      <c r="C2926" s="42" t="str">
        <f t="shared" si="35"/>
        <v/>
      </c>
      <c r="I2926" s="42">
        <v>121549</v>
      </c>
      <c r="J2926" s="42" t="s">
        <v>10320</v>
      </c>
    </row>
    <row r="2927" spans="1:10" ht="14.1" customHeight="1">
      <c r="A2927" s="42" t="str">
        <f t="shared" si="33"/>
        <v/>
      </c>
      <c r="B2927" s="42" t="str">
        <f t="shared" si="34"/>
        <v/>
      </c>
      <c r="C2927" s="42" t="str">
        <f t="shared" si="35"/>
        <v/>
      </c>
      <c r="I2927" s="42">
        <v>121550</v>
      </c>
      <c r="J2927" s="42" t="s">
        <v>10321</v>
      </c>
    </row>
    <row r="2928" spans="1:10" ht="14.1" customHeight="1">
      <c r="A2928" s="42" t="str">
        <f t="shared" si="33"/>
        <v/>
      </c>
      <c r="B2928" s="42" t="str">
        <f t="shared" si="34"/>
        <v/>
      </c>
      <c r="C2928" s="42" t="str">
        <f t="shared" si="35"/>
        <v/>
      </c>
      <c r="I2928" s="42">
        <v>121551</v>
      </c>
      <c r="J2928" s="42" t="s">
        <v>10322</v>
      </c>
    </row>
    <row r="2929" spans="1:10" ht="14.1" customHeight="1">
      <c r="A2929" s="42" t="str">
        <f t="shared" si="33"/>
        <v/>
      </c>
      <c r="B2929" s="42" t="str">
        <f t="shared" si="34"/>
        <v/>
      </c>
      <c r="C2929" s="42" t="str">
        <f t="shared" si="35"/>
        <v/>
      </c>
      <c r="I2929" s="42">
        <v>121552</v>
      </c>
      <c r="J2929" s="42" t="s">
        <v>10323</v>
      </c>
    </row>
    <row r="2930" spans="1:10" ht="14.1" customHeight="1">
      <c r="A2930" s="42" t="str">
        <f t="shared" si="33"/>
        <v/>
      </c>
      <c r="B2930" s="42" t="str">
        <f t="shared" si="34"/>
        <v/>
      </c>
      <c r="C2930" s="42" t="str">
        <f t="shared" si="35"/>
        <v/>
      </c>
      <c r="I2930" s="42">
        <v>121553</v>
      </c>
      <c r="J2930" s="42" t="s">
        <v>10324</v>
      </c>
    </row>
    <row r="2931" spans="1:10" ht="14.1" customHeight="1">
      <c r="A2931" s="42" t="str">
        <f t="shared" si="33"/>
        <v/>
      </c>
      <c r="B2931" s="42" t="str">
        <f t="shared" si="34"/>
        <v/>
      </c>
      <c r="C2931" s="42" t="str">
        <f t="shared" si="35"/>
        <v/>
      </c>
      <c r="I2931" s="42">
        <v>121554</v>
      </c>
      <c r="J2931" s="42" t="s">
        <v>10325</v>
      </c>
    </row>
    <row r="2932" spans="1:10" ht="14.1" customHeight="1">
      <c r="A2932" s="42" t="str">
        <f t="shared" si="33"/>
        <v/>
      </c>
      <c r="B2932" s="42" t="str">
        <f t="shared" si="34"/>
        <v/>
      </c>
      <c r="C2932" s="42" t="str">
        <f t="shared" si="35"/>
        <v/>
      </c>
      <c r="I2932" s="42">
        <v>121555</v>
      </c>
      <c r="J2932" s="42" t="s">
        <v>10326</v>
      </c>
    </row>
    <row r="2933" spans="1:10" ht="14.1" customHeight="1">
      <c r="A2933" s="42" t="str">
        <f t="shared" si="33"/>
        <v/>
      </c>
      <c r="B2933" s="42" t="str">
        <f t="shared" si="34"/>
        <v/>
      </c>
      <c r="C2933" s="42" t="str">
        <f t="shared" si="35"/>
        <v/>
      </c>
      <c r="I2933" s="42">
        <v>121556</v>
      </c>
      <c r="J2933" s="42" t="s">
        <v>10327</v>
      </c>
    </row>
    <row r="2934" spans="1:10" ht="14.1" customHeight="1">
      <c r="A2934" s="42" t="str">
        <f t="shared" si="33"/>
        <v/>
      </c>
      <c r="B2934" s="42" t="str">
        <f t="shared" si="34"/>
        <v/>
      </c>
      <c r="C2934" s="42" t="str">
        <f t="shared" si="35"/>
        <v/>
      </c>
      <c r="I2934" s="42">
        <v>121557</v>
      </c>
      <c r="J2934" s="42" t="s">
        <v>10328</v>
      </c>
    </row>
    <row r="2935" spans="1:10" ht="14.1" customHeight="1">
      <c r="A2935" s="42" t="str">
        <f t="shared" si="33"/>
        <v/>
      </c>
      <c r="B2935" s="42" t="str">
        <f t="shared" si="34"/>
        <v/>
      </c>
      <c r="C2935" s="42" t="str">
        <f t="shared" si="35"/>
        <v/>
      </c>
      <c r="I2935" s="42">
        <v>121558</v>
      </c>
      <c r="J2935" s="42" t="s">
        <v>10329</v>
      </c>
    </row>
    <row r="2936" spans="1:10" ht="14.1" customHeight="1">
      <c r="A2936" s="42" t="str">
        <f t="shared" si="33"/>
        <v/>
      </c>
      <c r="B2936" s="42" t="str">
        <f t="shared" si="34"/>
        <v/>
      </c>
      <c r="C2936" s="42" t="str">
        <f t="shared" si="35"/>
        <v/>
      </c>
      <c r="I2936" s="42">
        <v>121559</v>
      </c>
      <c r="J2936" s="42" t="s">
        <v>10330</v>
      </c>
    </row>
    <row r="2937" spans="1:10" ht="14.1" customHeight="1">
      <c r="A2937" s="42" t="str">
        <f t="shared" si="33"/>
        <v/>
      </c>
      <c r="B2937" s="42" t="str">
        <f t="shared" si="34"/>
        <v/>
      </c>
      <c r="C2937" s="42" t="str">
        <f t="shared" si="35"/>
        <v/>
      </c>
      <c r="I2937" s="42">
        <v>121560</v>
      </c>
      <c r="J2937" s="42" t="s">
        <v>10331</v>
      </c>
    </row>
    <row r="2938" spans="1:10" ht="14.1" customHeight="1">
      <c r="A2938" s="42" t="str">
        <f t="shared" si="33"/>
        <v/>
      </c>
      <c r="B2938" s="42" t="str">
        <f t="shared" si="34"/>
        <v/>
      </c>
      <c r="C2938" s="42" t="str">
        <f t="shared" si="35"/>
        <v/>
      </c>
      <c r="I2938" s="42">
        <v>121561</v>
      </c>
      <c r="J2938" s="42" t="s">
        <v>10332</v>
      </c>
    </row>
    <row r="2939" spans="1:10" ht="14.1" customHeight="1">
      <c r="A2939" s="42" t="str">
        <f t="shared" si="33"/>
        <v/>
      </c>
      <c r="B2939" s="42" t="str">
        <f t="shared" si="34"/>
        <v/>
      </c>
      <c r="C2939" s="42" t="str">
        <f t="shared" si="35"/>
        <v/>
      </c>
      <c r="I2939" s="42">
        <v>121562</v>
      </c>
      <c r="J2939" s="42" t="s">
        <v>10333</v>
      </c>
    </row>
    <row r="2940" spans="1:10" ht="14.1" customHeight="1">
      <c r="A2940" s="42" t="str">
        <f t="shared" si="33"/>
        <v/>
      </c>
      <c r="B2940" s="42" t="str">
        <f t="shared" si="34"/>
        <v/>
      </c>
      <c r="C2940" s="42" t="str">
        <f t="shared" si="35"/>
        <v/>
      </c>
      <c r="I2940" s="42">
        <v>121563</v>
      </c>
      <c r="J2940" s="42" t="s">
        <v>10334</v>
      </c>
    </row>
    <row r="2941" spans="1:10" ht="14.1" customHeight="1">
      <c r="A2941" s="42" t="str">
        <f t="shared" si="33"/>
        <v/>
      </c>
      <c r="B2941" s="42" t="str">
        <f t="shared" si="34"/>
        <v/>
      </c>
      <c r="C2941" s="42" t="str">
        <f t="shared" si="35"/>
        <v/>
      </c>
      <c r="I2941" s="42">
        <v>121564</v>
      </c>
      <c r="J2941" s="42" t="s">
        <v>10335</v>
      </c>
    </row>
    <row r="2942" spans="1:10" ht="14.1" customHeight="1">
      <c r="A2942" s="42" t="str">
        <f t="shared" si="33"/>
        <v/>
      </c>
      <c r="B2942" s="42" t="str">
        <f t="shared" si="34"/>
        <v/>
      </c>
      <c r="C2942" s="42" t="str">
        <f t="shared" si="35"/>
        <v/>
      </c>
      <c r="I2942" s="42">
        <v>121565</v>
      </c>
      <c r="J2942" s="42" t="s">
        <v>10336</v>
      </c>
    </row>
    <row r="2943" spans="1:10" ht="14.1" customHeight="1">
      <c r="A2943" s="42" t="str">
        <f t="shared" si="33"/>
        <v/>
      </c>
      <c r="B2943" s="42" t="str">
        <f t="shared" si="34"/>
        <v/>
      </c>
      <c r="C2943" s="42" t="str">
        <f t="shared" si="35"/>
        <v/>
      </c>
      <c r="I2943" s="42">
        <v>121566</v>
      </c>
      <c r="J2943" s="42" t="s">
        <v>10337</v>
      </c>
    </row>
    <row r="2944" spans="1:10" ht="14.1" customHeight="1">
      <c r="A2944" s="42" t="str">
        <f t="shared" si="33"/>
        <v/>
      </c>
      <c r="B2944" s="42" t="str">
        <f t="shared" si="34"/>
        <v/>
      </c>
      <c r="C2944" s="42" t="str">
        <f t="shared" si="35"/>
        <v/>
      </c>
      <c r="I2944" s="42">
        <v>121567</v>
      </c>
      <c r="J2944" s="42" t="s">
        <v>10338</v>
      </c>
    </row>
    <row r="2945" spans="1:10" ht="14.1" customHeight="1">
      <c r="A2945" s="42" t="str">
        <f t="shared" si="33"/>
        <v/>
      </c>
      <c r="B2945" s="42" t="str">
        <f t="shared" si="34"/>
        <v/>
      </c>
      <c r="C2945" s="42" t="str">
        <f t="shared" si="35"/>
        <v/>
      </c>
      <c r="I2945" s="42">
        <v>121568</v>
      </c>
      <c r="J2945" s="42" t="s">
        <v>10339</v>
      </c>
    </row>
    <row r="2946" spans="1:10" ht="14.1" customHeight="1">
      <c r="A2946" s="42" t="str">
        <f t="shared" si="33"/>
        <v/>
      </c>
      <c r="B2946" s="42" t="str">
        <f t="shared" si="34"/>
        <v/>
      </c>
      <c r="C2946" s="42" t="str">
        <f t="shared" si="35"/>
        <v/>
      </c>
      <c r="I2946" s="42">
        <v>121569</v>
      </c>
      <c r="J2946" s="42" t="s">
        <v>10340</v>
      </c>
    </row>
    <row r="2947" spans="1:10" ht="14.1" customHeight="1">
      <c r="A2947" s="42" t="str">
        <f t="shared" si="33"/>
        <v/>
      </c>
      <c r="B2947" s="42" t="str">
        <f t="shared" si="34"/>
        <v/>
      </c>
      <c r="C2947" s="42" t="str">
        <f t="shared" si="35"/>
        <v/>
      </c>
      <c r="I2947" s="42">
        <v>121570</v>
      </c>
      <c r="J2947" s="42" t="s">
        <v>10341</v>
      </c>
    </row>
    <row r="2948" spans="1:10" ht="14.1" customHeight="1">
      <c r="A2948" s="42" t="str">
        <f t="shared" si="33"/>
        <v/>
      </c>
      <c r="B2948" s="42" t="str">
        <f t="shared" si="34"/>
        <v/>
      </c>
      <c r="C2948" s="42" t="str">
        <f t="shared" si="35"/>
        <v/>
      </c>
      <c r="I2948" s="42">
        <v>121571</v>
      </c>
      <c r="J2948" s="42" t="s">
        <v>10342</v>
      </c>
    </row>
    <row r="2949" spans="1:10" ht="14.1" customHeight="1">
      <c r="A2949" s="42" t="str">
        <f t="shared" si="33"/>
        <v/>
      </c>
      <c r="B2949" s="42" t="str">
        <f t="shared" si="34"/>
        <v/>
      </c>
      <c r="C2949" s="42" t="str">
        <f t="shared" si="35"/>
        <v/>
      </c>
      <c r="I2949" s="42">
        <v>121572</v>
      </c>
      <c r="J2949" s="42" t="s">
        <v>10343</v>
      </c>
    </row>
    <row r="2950" spans="1:10" ht="14.1" customHeight="1">
      <c r="A2950" s="42" t="str">
        <f t="shared" si="33"/>
        <v/>
      </c>
      <c r="B2950" s="42" t="str">
        <f t="shared" si="34"/>
        <v/>
      </c>
      <c r="C2950" s="42" t="str">
        <f t="shared" si="35"/>
        <v/>
      </c>
      <c r="I2950" s="42">
        <v>121573</v>
      </c>
      <c r="J2950" s="42" t="s">
        <v>10344</v>
      </c>
    </row>
    <row r="2951" spans="1:10" ht="14.1" customHeight="1">
      <c r="A2951" s="42" t="str">
        <f t="shared" si="33"/>
        <v/>
      </c>
      <c r="B2951" s="42" t="str">
        <f t="shared" si="34"/>
        <v/>
      </c>
      <c r="C2951" s="42" t="str">
        <f t="shared" si="35"/>
        <v/>
      </c>
      <c r="I2951" s="42">
        <v>121574</v>
      </c>
      <c r="J2951" s="42" t="s">
        <v>10345</v>
      </c>
    </row>
    <row r="2952" spans="1:10" ht="14.1" customHeight="1">
      <c r="A2952" s="42" t="str">
        <f t="shared" si="33"/>
        <v/>
      </c>
      <c r="B2952" s="42" t="str">
        <f t="shared" si="34"/>
        <v/>
      </c>
      <c r="C2952" s="42" t="str">
        <f t="shared" si="35"/>
        <v/>
      </c>
      <c r="I2952" s="42">
        <v>121575</v>
      </c>
      <c r="J2952" s="42" t="s">
        <v>10346</v>
      </c>
    </row>
    <row r="2953" spans="1:10" ht="14.1" customHeight="1">
      <c r="A2953" s="42" t="str">
        <f t="shared" si="33"/>
        <v/>
      </c>
      <c r="B2953" s="42" t="str">
        <f t="shared" si="34"/>
        <v/>
      </c>
      <c r="C2953" s="42" t="str">
        <f t="shared" si="35"/>
        <v/>
      </c>
      <c r="I2953" s="42">
        <v>121576</v>
      </c>
      <c r="J2953" s="42" t="s">
        <v>10347</v>
      </c>
    </row>
    <row r="2954" spans="1:10" ht="14.1" customHeight="1">
      <c r="A2954" s="42" t="str">
        <f t="shared" si="33"/>
        <v/>
      </c>
      <c r="B2954" s="42" t="str">
        <f t="shared" si="34"/>
        <v/>
      </c>
      <c r="C2954" s="42" t="str">
        <f t="shared" si="35"/>
        <v/>
      </c>
      <c r="I2954" s="42">
        <v>121577</v>
      </c>
      <c r="J2954" s="42" t="s">
        <v>10348</v>
      </c>
    </row>
    <row r="2955" spans="1:10" ht="14.1" customHeight="1">
      <c r="A2955" s="42" t="str">
        <f t="shared" si="33"/>
        <v/>
      </c>
      <c r="B2955" s="42" t="str">
        <f t="shared" si="34"/>
        <v/>
      </c>
      <c r="C2955" s="42" t="str">
        <f t="shared" si="35"/>
        <v/>
      </c>
      <c r="I2955" s="42">
        <v>121578</v>
      </c>
      <c r="J2955" s="42" t="s">
        <v>10349</v>
      </c>
    </row>
    <row r="2956" spans="1:10" ht="14.1" customHeight="1">
      <c r="A2956" s="42" t="str">
        <f t="shared" si="33"/>
        <v/>
      </c>
      <c r="B2956" s="42" t="str">
        <f t="shared" si="34"/>
        <v/>
      </c>
      <c r="C2956" s="42" t="str">
        <f t="shared" si="35"/>
        <v/>
      </c>
      <c r="I2956" s="42">
        <v>121579</v>
      </c>
      <c r="J2956" s="42" t="s">
        <v>10350</v>
      </c>
    </row>
    <row r="2957" spans="1:10" ht="14.1" customHeight="1">
      <c r="A2957" s="42" t="str">
        <f t="shared" si="33"/>
        <v/>
      </c>
      <c r="B2957" s="42" t="str">
        <f t="shared" si="34"/>
        <v/>
      </c>
      <c r="C2957" s="42" t="str">
        <f t="shared" si="35"/>
        <v/>
      </c>
      <c r="I2957" s="42">
        <v>121580</v>
      </c>
      <c r="J2957" s="42" t="s">
        <v>10351</v>
      </c>
    </row>
    <row r="2958" spans="1:10" ht="14.1" customHeight="1">
      <c r="A2958" s="42" t="str">
        <f t="shared" si="33"/>
        <v/>
      </c>
      <c r="B2958" s="42" t="str">
        <f t="shared" si="34"/>
        <v/>
      </c>
      <c r="C2958" s="42" t="str">
        <f t="shared" si="35"/>
        <v/>
      </c>
      <c r="I2958" s="42">
        <v>121581</v>
      </c>
      <c r="J2958" s="42" t="s">
        <v>10352</v>
      </c>
    </row>
    <row r="2959" spans="1:10" ht="14.1" customHeight="1">
      <c r="A2959" s="42" t="str">
        <f t="shared" si="33"/>
        <v/>
      </c>
      <c r="B2959" s="42" t="str">
        <f t="shared" si="34"/>
        <v/>
      </c>
      <c r="C2959" s="42" t="str">
        <f t="shared" si="35"/>
        <v/>
      </c>
      <c r="I2959" s="42">
        <v>121582</v>
      </c>
      <c r="J2959" s="42" t="s">
        <v>10353</v>
      </c>
    </row>
    <row r="2960" spans="1:10" ht="14.1" customHeight="1">
      <c r="A2960" s="42" t="str">
        <f t="shared" si="33"/>
        <v/>
      </c>
      <c r="B2960" s="42" t="str">
        <f t="shared" si="34"/>
        <v/>
      </c>
      <c r="C2960" s="42" t="str">
        <f t="shared" si="35"/>
        <v/>
      </c>
      <c r="I2960" s="42">
        <v>121583</v>
      </c>
      <c r="J2960" s="42" t="s">
        <v>10354</v>
      </c>
    </row>
    <row r="2961" spans="1:10" ht="14.1" customHeight="1">
      <c r="A2961" s="42" t="str">
        <f t="shared" si="33"/>
        <v/>
      </c>
      <c r="B2961" s="42" t="str">
        <f t="shared" si="34"/>
        <v/>
      </c>
      <c r="C2961" s="42" t="str">
        <f t="shared" si="35"/>
        <v/>
      </c>
      <c r="I2961" s="42">
        <v>121584</v>
      </c>
      <c r="J2961" s="42" t="s">
        <v>10355</v>
      </c>
    </row>
    <row r="2962" spans="1:10" ht="14.1" customHeight="1">
      <c r="A2962" s="42" t="str">
        <f t="shared" si="33"/>
        <v/>
      </c>
      <c r="B2962" s="42" t="str">
        <f t="shared" si="34"/>
        <v/>
      </c>
      <c r="C2962" s="42" t="str">
        <f t="shared" si="35"/>
        <v/>
      </c>
      <c r="I2962" s="42">
        <v>121585</v>
      </c>
      <c r="J2962" s="42" t="s">
        <v>10356</v>
      </c>
    </row>
    <row r="2963" spans="1:10" ht="14.1" customHeight="1">
      <c r="A2963" s="42" t="str">
        <f t="shared" si="33"/>
        <v/>
      </c>
      <c r="B2963" s="42" t="str">
        <f t="shared" si="34"/>
        <v/>
      </c>
      <c r="C2963" s="42" t="str">
        <f t="shared" si="35"/>
        <v/>
      </c>
      <c r="I2963" s="42">
        <v>121586</v>
      </c>
      <c r="J2963" s="42" t="s">
        <v>10357</v>
      </c>
    </row>
    <row r="2964" spans="1:10" ht="14.1" customHeight="1">
      <c r="A2964" s="42" t="str">
        <f t="shared" si="33"/>
        <v/>
      </c>
      <c r="B2964" s="42" t="str">
        <f t="shared" si="34"/>
        <v/>
      </c>
      <c r="C2964" s="42" t="str">
        <f t="shared" si="35"/>
        <v/>
      </c>
      <c r="I2964" s="42">
        <v>121587</v>
      </c>
      <c r="J2964" s="42" t="s">
        <v>10358</v>
      </c>
    </row>
    <row r="2965" spans="1:10" ht="14.1" customHeight="1">
      <c r="A2965" s="42" t="str">
        <f t="shared" si="33"/>
        <v/>
      </c>
      <c r="B2965" s="42" t="str">
        <f t="shared" si="34"/>
        <v/>
      </c>
      <c r="C2965" s="42" t="str">
        <f t="shared" si="35"/>
        <v/>
      </c>
      <c r="I2965" s="42">
        <v>121588</v>
      </c>
      <c r="J2965" s="42" t="s">
        <v>10359</v>
      </c>
    </row>
    <row r="2966" spans="1:10" ht="14.1" customHeight="1">
      <c r="A2966" s="42" t="str">
        <f t="shared" si="33"/>
        <v/>
      </c>
      <c r="B2966" s="42" t="str">
        <f t="shared" si="34"/>
        <v/>
      </c>
      <c r="C2966" s="42" t="str">
        <f t="shared" si="35"/>
        <v/>
      </c>
      <c r="I2966" s="42">
        <v>121589</v>
      </c>
      <c r="J2966" s="42" t="s">
        <v>10360</v>
      </c>
    </row>
    <row r="2967" spans="1:10" ht="14.1" customHeight="1">
      <c r="A2967" s="42" t="str">
        <f t="shared" si="33"/>
        <v/>
      </c>
      <c r="B2967" s="42" t="str">
        <f t="shared" si="34"/>
        <v/>
      </c>
      <c r="C2967" s="42" t="str">
        <f t="shared" si="35"/>
        <v/>
      </c>
      <c r="I2967" s="42">
        <v>121590</v>
      </c>
      <c r="J2967" s="42" t="s">
        <v>10361</v>
      </c>
    </row>
    <row r="2968" spans="1:10" ht="14.1" customHeight="1">
      <c r="A2968" s="42" t="str">
        <f t="shared" si="33"/>
        <v/>
      </c>
      <c r="B2968" s="42" t="str">
        <f t="shared" si="34"/>
        <v/>
      </c>
      <c r="C2968" s="42" t="str">
        <f t="shared" si="35"/>
        <v/>
      </c>
      <c r="I2968" s="42">
        <v>121591</v>
      </c>
      <c r="J2968" s="42" t="s">
        <v>10362</v>
      </c>
    </row>
    <row r="2969" spans="1:10" ht="14.1" customHeight="1">
      <c r="A2969" s="42" t="str">
        <f t="shared" si="33"/>
        <v/>
      </c>
      <c r="B2969" s="42" t="str">
        <f t="shared" si="34"/>
        <v/>
      </c>
      <c r="C2969" s="42" t="str">
        <f t="shared" si="35"/>
        <v/>
      </c>
      <c r="I2969" s="42">
        <v>121592</v>
      </c>
      <c r="J2969" s="42" t="s">
        <v>10363</v>
      </c>
    </row>
    <row r="2970" spans="1:10" ht="14.1" customHeight="1">
      <c r="A2970" s="42" t="str">
        <f t="shared" si="33"/>
        <v/>
      </c>
      <c r="B2970" s="42" t="str">
        <f t="shared" si="34"/>
        <v/>
      </c>
      <c r="C2970" s="42" t="str">
        <f t="shared" si="35"/>
        <v/>
      </c>
      <c r="I2970" s="42">
        <v>121593</v>
      </c>
      <c r="J2970" s="42" t="s">
        <v>10364</v>
      </c>
    </row>
    <row r="2971" spans="1:10" ht="14.1" customHeight="1">
      <c r="A2971" s="42" t="str">
        <f t="shared" si="33"/>
        <v/>
      </c>
      <c r="B2971" s="42" t="str">
        <f t="shared" si="34"/>
        <v/>
      </c>
      <c r="C2971" s="42" t="str">
        <f t="shared" si="35"/>
        <v/>
      </c>
      <c r="I2971" s="42">
        <v>121594</v>
      </c>
      <c r="J2971" s="42" t="s">
        <v>10365</v>
      </c>
    </row>
    <row r="2972" spans="1:10" ht="14.1" customHeight="1">
      <c r="A2972" s="42" t="str">
        <f t="shared" si="33"/>
        <v/>
      </c>
      <c r="B2972" s="42" t="str">
        <f t="shared" si="34"/>
        <v/>
      </c>
      <c r="C2972" s="42" t="str">
        <f t="shared" si="35"/>
        <v/>
      </c>
      <c r="I2972" s="42">
        <v>121595</v>
      </c>
      <c r="J2972" s="42" t="s">
        <v>10366</v>
      </c>
    </row>
    <row r="2973" spans="1:10" ht="14.1" customHeight="1">
      <c r="A2973" s="42" t="str">
        <f t="shared" si="33"/>
        <v/>
      </c>
      <c r="B2973" s="42" t="str">
        <f t="shared" si="34"/>
        <v/>
      </c>
      <c r="C2973" s="42" t="str">
        <f t="shared" si="35"/>
        <v/>
      </c>
      <c r="I2973" s="42">
        <v>121596</v>
      </c>
      <c r="J2973" s="42" t="s">
        <v>10367</v>
      </c>
    </row>
    <row r="2974" spans="1:10" ht="14.1" customHeight="1">
      <c r="A2974" s="42" t="str">
        <f t="shared" si="33"/>
        <v/>
      </c>
      <c r="B2974" s="42" t="str">
        <f t="shared" si="34"/>
        <v/>
      </c>
      <c r="C2974" s="42" t="str">
        <f t="shared" si="35"/>
        <v/>
      </c>
      <c r="I2974" s="42">
        <v>121597</v>
      </c>
      <c r="J2974" s="42" t="s">
        <v>10368</v>
      </c>
    </row>
    <row r="2975" spans="1:10" ht="14.1" customHeight="1">
      <c r="A2975" s="42" t="str">
        <f t="shared" si="33"/>
        <v/>
      </c>
      <c r="B2975" s="42" t="str">
        <f t="shared" si="34"/>
        <v/>
      </c>
      <c r="C2975" s="42" t="str">
        <f t="shared" si="35"/>
        <v/>
      </c>
      <c r="I2975" s="42">
        <v>121598</v>
      </c>
      <c r="J2975" s="42" t="s">
        <v>10369</v>
      </c>
    </row>
    <row r="2976" spans="1:10" ht="14.1" customHeight="1">
      <c r="A2976" s="42" t="str">
        <f t="shared" si="33"/>
        <v/>
      </c>
      <c r="B2976" s="42" t="str">
        <f t="shared" si="34"/>
        <v/>
      </c>
      <c r="C2976" s="42" t="str">
        <f t="shared" si="35"/>
        <v/>
      </c>
      <c r="I2976" s="42">
        <v>121599</v>
      </c>
      <c r="J2976" s="42" t="s">
        <v>10370</v>
      </c>
    </row>
    <row r="2977" spans="1:10" ht="14.1" customHeight="1">
      <c r="A2977" s="42" t="str">
        <f t="shared" si="33"/>
        <v/>
      </c>
      <c r="B2977" s="42" t="str">
        <f t="shared" si="34"/>
        <v/>
      </c>
      <c r="C2977" s="42" t="str">
        <f t="shared" si="35"/>
        <v/>
      </c>
      <c r="I2977" s="42">
        <v>121600</v>
      </c>
      <c r="J2977" s="42" t="s">
        <v>10371</v>
      </c>
    </row>
    <row r="2978" spans="1:10" ht="14.1" customHeight="1">
      <c r="A2978" s="42" t="str">
        <f t="shared" si="33"/>
        <v/>
      </c>
      <c r="B2978" s="42" t="str">
        <f t="shared" si="34"/>
        <v/>
      </c>
      <c r="C2978" s="42" t="str">
        <f t="shared" si="35"/>
        <v/>
      </c>
      <c r="I2978" s="42">
        <v>121601</v>
      </c>
      <c r="J2978" s="42" t="s">
        <v>10372</v>
      </c>
    </row>
    <row r="2979" spans="1:10" ht="14.1" customHeight="1">
      <c r="A2979" s="42" t="str">
        <f t="shared" si="33"/>
        <v/>
      </c>
      <c r="B2979" s="42" t="str">
        <f t="shared" si="34"/>
        <v/>
      </c>
      <c r="C2979" s="42" t="str">
        <f t="shared" si="35"/>
        <v/>
      </c>
      <c r="I2979" s="42">
        <v>121602</v>
      </c>
      <c r="J2979" s="42" t="s">
        <v>10373</v>
      </c>
    </row>
    <row r="2980" spans="1:10" ht="14.1" customHeight="1">
      <c r="A2980" s="42" t="str">
        <f t="shared" si="33"/>
        <v/>
      </c>
      <c r="B2980" s="42" t="str">
        <f t="shared" si="34"/>
        <v/>
      </c>
      <c r="C2980" s="42" t="str">
        <f t="shared" si="35"/>
        <v/>
      </c>
      <c r="I2980" s="42">
        <v>121603</v>
      </c>
      <c r="J2980" s="42" t="s">
        <v>10374</v>
      </c>
    </row>
    <row r="2981" spans="1:10" ht="14.1" customHeight="1">
      <c r="A2981" s="42" t="str">
        <f t="shared" si="33"/>
        <v/>
      </c>
      <c r="B2981" s="42" t="str">
        <f t="shared" si="34"/>
        <v/>
      </c>
      <c r="C2981" s="42" t="str">
        <f t="shared" si="35"/>
        <v/>
      </c>
      <c r="I2981" s="42">
        <v>121604</v>
      </c>
      <c r="J2981" s="42" t="s">
        <v>10375</v>
      </c>
    </row>
    <row r="2982" spans="1:10" ht="14.1" customHeight="1">
      <c r="A2982" s="42" t="str">
        <f t="shared" si="33"/>
        <v/>
      </c>
      <c r="B2982" s="42" t="str">
        <f t="shared" si="34"/>
        <v/>
      </c>
      <c r="C2982" s="42" t="str">
        <f t="shared" si="35"/>
        <v/>
      </c>
      <c r="I2982" s="42">
        <v>121605</v>
      </c>
      <c r="J2982" s="42" t="s">
        <v>10376</v>
      </c>
    </row>
    <row r="2983" spans="1:10" ht="14.1" customHeight="1">
      <c r="A2983" s="42" t="str">
        <f t="shared" si="33"/>
        <v/>
      </c>
      <c r="B2983" s="42" t="str">
        <f t="shared" si="34"/>
        <v/>
      </c>
      <c r="C2983" s="42" t="str">
        <f t="shared" si="35"/>
        <v/>
      </c>
      <c r="I2983" s="42">
        <v>121606</v>
      </c>
      <c r="J2983" s="42" t="s">
        <v>10377</v>
      </c>
    </row>
    <row r="2984" spans="1:10" ht="14.1" customHeight="1">
      <c r="A2984" s="42" t="str">
        <f t="shared" si="33"/>
        <v/>
      </c>
      <c r="B2984" s="42" t="str">
        <f t="shared" si="34"/>
        <v/>
      </c>
      <c r="C2984" s="42" t="str">
        <f t="shared" si="35"/>
        <v/>
      </c>
      <c r="I2984" s="42">
        <v>121607</v>
      </c>
      <c r="J2984" s="42" t="s">
        <v>10378</v>
      </c>
    </row>
    <row r="2985" spans="1:10" ht="14.1" customHeight="1">
      <c r="A2985" s="42" t="str">
        <f t="shared" si="33"/>
        <v/>
      </c>
      <c r="B2985" s="42" t="str">
        <f t="shared" si="34"/>
        <v/>
      </c>
      <c r="C2985" s="42" t="str">
        <f t="shared" si="35"/>
        <v/>
      </c>
      <c r="I2985" s="42">
        <v>121608</v>
      </c>
      <c r="J2985" s="42" t="s">
        <v>10379</v>
      </c>
    </row>
    <row r="2986" spans="1:10" ht="14.1" customHeight="1">
      <c r="A2986" s="42" t="str">
        <f t="shared" si="33"/>
        <v/>
      </c>
      <c r="B2986" s="42" t="str">
        <f t="shared" si="34"/>
        <v/>
      </c>
      <c r="C2986" s="42" t="str">
        <f t="shared" si="35"/>
        <v/>
      </c>
      <c r="I2986" s="42">
        <v>121609</v>
      </c>
      <c r="J2986" s="42" t="s">
        <v>10380</v>
      </c>
    </row>
    <row r="2987" spans="1:10" ht="14.1" customHeight="1">
      <c r="A2987" s="42" t="str">
        <f t="shared" si="33"/>
        <v/>
      </c>
      <c r="B2987" s="42" t="str">
        <f t="shared" si="34"/>
        <v/>
      </c>
      <c r="C2987" s="42" t="str">
        <f t="shared" si="35"/>
        <v/>
      </c>
      <c r="I2987" s="42">
        <v>121610</v>
      </c>
      <c r="J2987" s="42" t="s">
        <v>10381</v>
      </c>
    </row>
    <row r="2988" spans="1:10" ht="14.1" customHeight="1">
      <c r="A2988" s="42" t="str">
        <f t="shared" si="33"/>
        <v/>
      </c>
      <c r="B2988" s="42" t="str">
        <f t="shared" si="34"/>
        <v/>
      </c>
      <c r="C2988" s="42" t="str">
        <f t="shared" si="35"/>
        <v/>
      </c>
      <c r="I2988" s="42">
        <v>121611</v>
      </c>
      <c r="J2988" s="42" t="s">
        <v>10382</v>
      </c>
    </row>
    <row r="2989" spans="1:10" ht="14.1" customHeight="1">
      <c r="A2989" s="42" t="str">
        <f t="shared" si="33"/>
        <v/>
      </c>
      <c r="B2989" s="42" t="str">
        <f t="shared" si="34"/>
        <v/>
      </c>
      <c r="C2989" s="42" t="str">
        <f t="shared" si="35"/>
        <v/>
      </c>
      <c r="I2989" s="42">
        <v>121612</v>
      </c>
      <c r="J2989" s="42" t="s">
        <v>10383</v>
      </c>
    </row>
    <row r="2990" spans="1:10" ht="14.1" customHeight="1">
      <c r="A2990" s="42" t="str">
        <f t="shared" si="33"/>
        <v/>
      </c>
      <c r="B2990" s="42" t="str">
        <f t="shared" si="34"/>
        <v/>
      </c>
      <c r="C2990" s="42" t="str">
        <f t="shared" si="35"/>
        <v/>
      </c>
      <c r="I2990" s="42">
        <v>121613</v>
      </c>
      <c r="J2990" s="42" t="s">
        <v>10384</v>
      </c>
    </row>
    <row r="2991" spans="1:10" ht="14.1" customHeight="1">
      <c r="A2991" s="42" t="str">
        <f t="shared" si="33"/>
        <v/>
      </c>
      <c r="B2991" s="42" t="str">
        <f t="shared" si="34"/>
        <v/>
      </c>
      <c r="C2991" s="42" t="str">
        <f t="shared" si="35"/>
        <v/>
      </c>
      <c r="I2991" s="42">
        <v>121614</v>
      </c>
      <c r="J2991" s="42" t="s">
        <v>10385</v>
      </c>
    </row>
    <row r="2992" spans="1:10" ht="14.1" customHeight="1">
      <c r="A2992" s="42" t="str">
        <f t="shared" si="33"/>
        <v/>
      </c>
      <c r="B2992" s="42" t="str">
        <f t="shared" si="34"/>
        <v/>
      </c>
      <c r="C2992" s="42" t="str">
        <f t="shared" si="35"/>
        <v/>
      </c>
      <c r="I2992" s="42">
        <v>121615</v>
      </c>
      <c r="J2992" s="42" t="s">
        <v>10386</v>
      </c>
    </row>
    <row r="2993" spans="1:10" ht="14.1" customHeight="1">
      <c r="A2993" s="42" t="str">
        <f t="shared" si="33"/>
        <v/>
      </c>
      <c r="B2993" s="42" t="str">
        <f t="shared" si="34"/>
        <v/>
      </c>
      <c r="C2993" s="42" t="str">
        <f t="shared" si="35"/>
        <v/>
      </c>
      <c r="I2993" s="42">
        <v>121616</v>
      </c>
      <c r="J2993" s="42" t="s">
        <v>10387</v>
      </c>
    </row>
    <row r="2994" spans="1:10" ht="14.1" customHeight="1">
      <c r="A2994" s="42" t="str">
        <f t="shared" si="33"/>
        <v/>
      </c>
      <c r="B2994" s="42" t="str">
        <f t="shared" si="34"/>
        <v/>
      </c>
      <c r="C2994" s="42" t="str">
        <f t="shared" si="35"/>
        <v/>
      </c>
      <c r="I2994" s="42">
        <v>121617</v>
      </c>
      <c r="J2994" s="42" t="s">
        <v>10388</v>
      </c>
    </row>
    <row r="2995" spans="1:10" ht="14.1" customHeight="1">
      <c r="A2995" s="42" t="str">
        <f t="shared" si="33"/>
        <v/>
      </c>
      <c r="B2995" s="42" t="str">
        <f t="shared" si="34"/>
        <v/>
      </c>
      <c r="C2995" s="42" t="str">
        <f t="shared" si="35"/>
        <v/>
      </c>
      <c r="I2995" s="42">
        <v>121618</v>
      </c>
      <c r="J2995" s="42" t="s">
        <v>10389</v>
      </c>
    </row>
    <row r="2996" spans="1:10" ht="14.1" customHeight="1">
      <c r="A2996" s="42" t="str">
        <f t="shared" si="33"/>
        <v/>
      </c>
      <c r="B2996" s="42" t="str">
        <f t="shared" si="34"/>
        <v/>
      </c>
      <c r="C2996" s="42" t="str">
        <f t="shared" si="35"/>
        <v/>
      </c>
      <c r="I2996" s="42">
        <v>121619</v>
      </c>
      <c r="J2996" s="42" t="s">
        <v>10390</v>
      </c>
    </row>
    <row r="2997" spans="1:10" ht="14.1" customHeight="1">
      <c r="A2997" s="42" t="str">
        <f t="shared" si="33"/>
        <v/>
      </c>
      <c r="B2997" s="42" t="str">
        <f t="shared" si="34"/>
        <v/>
      </c>
      <c r="C2997" s="42" t="str">
        <f t="shared" si="35"/>
        <v/>
      </c>
      <c r="I2997" s="42">
        <v>121620</v>
      </c>
      <c r="J2997" s="42" t="s">
        <v>10391</v>
      </c>
    </row>
    <row r="2998" spans="1:10" ht="14.1" customHeight="1">
      <c r="A2998" s="42" t="str">
        <f t="shared" si="33"/>
        <v/>
      </c>
      <c r="B2998" s="42" t="str">
        <f t="shared" si="34"/>
        <v/>
      </c>
      <c r="C2998" s="42" t="str">
        <f t="shared" si="35"/>
        <v/>
      </c>
      <c r="I2998" s="42">
        <v>121621</v>
      </c>
      <c r="J2998" s="42" t="s">
        <v>10392</v>
      </c>
    </row>
    <row r="2999" spans="1:10" ht="14.1" customHeight="1">
      <c r="A2999" s="42" t="str">
        <f t="shared" si="33"/>
        <v/>
      </c>
      <c r="B2999" s="42" t="str">
        <f t="shared" si="34"/>
        <v/>
      </c>
      <c r="C2999" s="42" t="str">
        <f t="shared" si="35"/>
        <v/>
      </c>
      <c r="I2999" s="42">
        <v>121622</v>
      </c>
      <c r="J2999" s="42" t="s">
        <v>10393</v>
      </c>
    </row>
    <row r="3000" spans="1:10" ht="14.1" customHeight="1">
      <c r="A3000" s="42" t="str">
        <f t="shared" si="33"/>
        <v/>
      </c>
      <c r="B3000" s="42" t="str">
        <f t="shared" si="34"/>
        <v/>
      </c>
      <c r="C3000" s="42" t="str">
        <f t="shared" si="35"/>
        <v/>
      </c>
      <c r="I3000" s="42">
        <v>121623</v>
      </c>
      <c r="J3000" s="42" t="s">
        <v>10394</v>
      </c>
    </row>
    <row r="3001" spans="1:10" ht="14.1" customHeight="1">
      <c r="I3001" s="42">
        <v>121624</v>
      </c>
      <c r="J3001" s="42" t="s">
        <v>10395</v>
      </c>
    </row>
    <row r="3002" spans="1:10" ht="14.1" customHeight="1">
      <c r="I3002" s="42">
        <v>121625</v>
      </c>
      <c r="J3002" s="42" t="s">
        <v>10396</v>
      </c>
    </row>
    <row r="3003" spans="1:10" ht="14.1" customHeight="1">
      <c r="I3003" s="42">
        <v>121626</v>
      </c>
      <c r="J3003" s="42" t="s">
        <v>10397</v>
      </c>
    </row>
    <row r="3004" spans="1:10" ht="14.1" customHeight="1">
      <c r="I3004" s="42">
        <v>121627</v>
      </c>
      <c r="J3004" s="42" t="s">
        <v>10398</v>
      </c>
    </row>
    <row r="3005" spans="1:10" ht="14.1" customHeight="1">
      <c r="I3005" s="42">
        <v>121628</v>
      </c>
      <c r="J3005" s="42" t="s">
        <v>10399</v>
      </c>
    </row>
    <row r="3006" spans="1:10" ht="14.1" customHeight="1">
      <c r="I3006" s="42">
        <v>121629</v>
      </c>
      <c r="J3006" s="42" t="s">
        <v>10400</v>
      </c>
    </row>
    <row r="3007" spans="1:10" ht="14.1" customHeight="1">
      <c r="I3007" s="42">
        <v>121630</v>
      </c>
      <c r="J3007" s="42" t="s">
        <v>10401</v>
      </c>
    </row>
    <row r="3008" spans="1:10" ht="14.1" customHeight="1">
      <c r="I3008" s="42">
        <v>121631</v>
      </c>
      <c r="J3008" s="42" t="s">
        <v>10402</v>
      </c>
    </row>
    <row r="3009" spans="9:10" ht="14.1" customHeight="1">
      <c r="I3009" s="42">
        <v>121632</v>
      </c>
      <c r="J3009" s="42" t="s">
        <v>10403</v>
      </c>
    </row>
    <row r="3010" spans="9:10" ht="14.1" customHeight="1">
      <c r="I3010" s="42">
        <v>121633</v>
      </c>
      <c r="J3010" s="42" t="s">
        <v>10404</v>
      </c>
    </row>
    <row r="3011" spans="9:10" ht="14.1" customHeight="1">
      <c r="I3011" s="42">
        <v>121634</v>
      </c>
      <c r="J3011" s="42" t="s">
        <v>10405</v>
      </c>
    </row>
    <row r="3012" spans="9:10" ht="14.1" customHeight="1">
      <c r="I3012" s="42">
        <v>121635</v>
      </c>
      <c r="J3012" s="42" t="s">
        <v>10406</v>
      </c>
    </row>
    <row r="3013" spans="9:10" ht="14.1" customHeight="1">
      <c r="I3013" s="42">
        <v>121636</v>
      </c>
      <c r="J3013" s="42" t="s">
        <v>10407</v>
      </c>
    </row>
    <row r="3014" spans="9:10" ht="14.1" customHeight="1">
      <c r="I3014" s="42">
        <v>121637</v>
      </c>
      <c r="J3014" s="42" t="s">
        <v>10408</v>
      </c>
    </row>
    <row r="3015" spans="9:10" ht="14.1" customHeight="1">
      <c r="I3015" s="42">
        <v>121638</v>
      </c>
      <c r="J3015" s="42" t="s">
        <v>10409</v>
      </c>
    </row>
    <row r="3016" spans="9:10" ht="14.1" customHeight="1">
      <c r="I3016" s="42">
        <v>121639</v>
      </c>
      <c r="J3016" s="42" t="s">
        <v>10410</v>
      </c>
    </row>
    <row r="3017" spans="9:10" ht="14.1" customHeight="1">
      <c r="I3017" s="42">
        <v>121640</v>
      </c>
      <c r="J3017" s="42" t="s">
        <v>10411</v>
      </c>
    </row>
    <row r="3018" spans="9:10" ht="14.1" customHeight="1">
      <c r="I3018" s="42">
        <v>121641</v>
      </c>
      <c r="J3018" s="42" t="s">
        <v>10412</v>
      </c>
    </row>
    <row r="3019" spans="9:10" ht="14.1" customHeight="1">
      <c r="I3019" s="42">
        <v>121642</v>
      </c>
      <c r="J3019" s="42" t="s">
        <v>10413</v>
      </c>
    </row>
    <row r="3020" spans="9:10" ht="14.1" customHeight="1">
      <c r="I3020" s="42">
        <v>121643</v>
      </c>
      <c r="J3020" s="42" t="s">
        <v>10414</v>
      </c>
    </row>
    <row r="3021" spans="9:10" ht="14.1" customHeight="1">
      <c r="I3021" s="42">
        <v>121644</v>
      </c>
      <c r="J3021" s="42" t="s">
        <v>10415</v>
      </c>
    </row>
    <row r="3022" spans="9:10" ht="14.1" customHeight="1">
      <c r="I3022" s="42">
        <v>121645</v>
      </c>
      <c r="J3022" s="42" t="s">
        <v>10416</v>
      </c>
    </row>
    <row r="3023" spans="9:10" ht="14.1" customHeight="1">
      <c r="I3023" s="42">
        <v>121646</v>
      </c>
      <c r="J3023" s="42" t="s">
        <v>10417</v>
      </c>
    </row>
    <row r="3024" spans="9:10" ht="14.1" customHeight="1">
      <c r="I3024" s="42">
        <v>121647</v>
      </c>
      <c r="J3024" s="42" t="s">
        <v>10418</v>
      </c>
    </row>
    <row r="3025" spans="9:10" ht="14.1" customHeight="1">
      <c r="I3025" s="42">
        <v>121648</v>
      </c>
      <c r="J3025" s="42" t="s">
        <v>10419</v>
      </c>
    </row>
    <row r="3026" spans="9:10" ht="14.1" customHeight="1">
      <c r="I3026" s="42">
        <v>121649</v>
      </c>
      <c r="J3026" s="42" t="s">
        <v>10420</v>
      </c>
    </row>
    <row r="3027" spans="9:10" ht="14.1" customHeight="1">
      <c r="I3027" s="42">
        <v>121650</v>
      </c>
      <c r="J3027" s="42" t="s">
        <v>10421</v>
      </c>
    </row>
    <row r="3028" spans="9:10" ht="14.1" customHeight="1">
      <c r="I3028" s="42">
        <v>121651</v>
      </c>
      <c r="J3028" s="42" t="s">
        <v>10422</v>
      </c>
    </row>
    <row r="3029" spans="9:10" ht="14.1" customHeight="1">
      <c r="I3029" s="42">
        <v>121652</v>
      </c>
      <c r="J3029" s="42" t="s">
        <v>10423</v>
      </c>
    </row>
    <row r="3030" spans="9:10" ht="14.1" customHeight="1">
      <c r="I3030" s="42">
        <v>121653</v>
      </c>
      <c r="J3030" s="42" t="s">
        <v>10424</v>
      </c>
    </row>
    <row r="3031" spans="9:10" ht="14.1" customHeight="1">
      <c r="I3031" s="42">
        <v>121654</v>
      </c>
      <c r="J3031" s="42" t="s">
        <v>10425</v>
      </c>
    </row>
    <row r="3032" spans="9:10" ht="14.1" customHeight="1">
      <c r="I3032" s="42">
        <v>121655</v>
      </c>
      <c r="J3032" s="42" t="s">
        <v>10426</v>
      </c>
    </row>
    <row r="3033" spans="9:10" ht="14.1" customHeight="1">
      <c r="I3033" s="42">
        <v>121656</v>
      </c>
      <c r="J3033" s="42" t="s">
        <v>10427</v>
      </c>
    </row>
    <row r="3034" spans="9:10" ht="14.1" customHeight="1">
      <c r="I3034" s="42">
        <v>121657</v>
      </c>
      <c r="J3034" s="42" t="s">
        <v>10428</v>
      </c>
    </row>
    <row r="3035" spans="9:10" ht="14.1" customHeight="1">
      <c r="I3035" s="42">
        <v>121658</v>
      </c>
      <c r="J3035" s="42" t="s">
        <v>10429</v>
      </c>
    </row>
    <row r="3036" spans="9:10" ht="14.1" customHeight="1">
      <c r="I3036" s="42">
        <v>121659</v>
      </c>
      <c r="J3036" s="42" t="s">
        <v>10430</v>
      </c>
    </row>
    <row r="3037" spans="9:10" ht="14.1" customHeight="1">
      <c r="I3037" s="42">
        <v>121660</v>
      </c>
      <c r="J3037" s="42" t="s">
        <v>10431</v>
      </c>
    </row>
    <row r="3038" spans="9:10" ht="14.1" customHeight="1">
      <c r="I3038" s="42">
        <v>121661</v>
      </c>
      <c r="J3038" s="42" t="s">
        <v>10432</v>
      </c>
    </row>
    <row r="3039" spans="9:10" ht="14.1" customHeight="1">
      <c r="I3039" s="42">
        <v>121662</v>
      </c>
      <c r="J3039" s="42" t="s">
        <v>10433</v>
      </c>
    </row>
    <row r="3040" spans="9:10" ht="14.1" customHeight="1">
      <c r="I3040" s="42">
        <v>121663</v>
      </c>
      <c r="J3040" s="42" t="s">
        <v>10434</v>
      </c>
    </row>
    <row r="3041" spans="9:10" ht="14.1" customHeight="1">
      <c r="I3041" s="42">
        <v>121664</v>
      </c>
      <c r="J3041" s="42" t="s">
        <v>10435</v>
      </c>
    </row>
    <row r="3042" spans="9:10" ht="14.1" customHeight="1">
      <c r="I3042" s="42">
        <v>121665</v>
      </c>
      <c r="J3042" s="42" t="s">
        <v>10436</v>
      </c>
    </row>
    <row r="3043" spans="9:10" ht="14.1" customHeight="1">
      <c r="I3043" s="42">
        <v>121666</v>
      </c>
      <c r="J3043" s="42" t="s">
        <v>10437</v>
      </c>
    </row>
    <row r="3044" spans="9:10" ht="14.1" customHeight="1">
      <c r="I3044" s="42">
        <v>121667</v>
      </c>
      <c r="J3044" s="42" t="s">
        <v>10438</v>
      </c>
    </row>
    <row r="3045" spans="9:10" ht="14.1" customHeight="1">
      <c r="I3045" s="42">
        <v>121668</v>
      </c>
      <c r="J3045" s="42" t="s">
        <v>10439</v>
      </c>
    </row>
    <row r="3046" spans="9:10" ht="14.1" customHeight="1">
      <c r="I3046" s="42">
        <v>121669</v>
      </c>
      <c r="J3046" s="42" t="s">
        <v>10440</v>
      </c>
    </row>
    <row r="3047" spans="9:10" ht="14.1" customHeight="1">
      <c r="I3047" s="42">
        <v>121670</v>
      </c>
      <c r="J3047" s="42" t="s">
        <v>10441</v>
      </c>
    </row>
    <row r="3048" spans="9:10" ht="14.1" customHeight="1">
      <c r="I3048" s="42">
        <v>121671</v>
      </c>
      <c r="J3048" s="42" t="s">
        <v>10442</v>
      </c>
    </row>
    <row r="3049" spans="9:10" ht="14.1" customHeight="1">
      <c r="I3049" s="42">
        <v>121672</v>
      </c>
      <c r="J3049" s="42" t="s">
        <v>10443</v>
      </c>
    </row>
    <row r="3050" spans="9:10" ht="14.1" customHeight="1">
      <c r="I3050" s="42">
        <v>121673</v>
      </c>
      <c r="J3050" s="42" t="s">
        <v>10444</v>
      </c>
    </row>
    <row r="3051" spans="9:10" ht="14.1" customHeight="1">
      <c r="I3051" s="42">
        <v>121674</v>
      </c>
      <c r="J3051" s="42" t="s">
        <v>10445</v>
      </c>
    </row>
    <row r="3052" spans="9:10" ht="14.1" customHeight="1">
      <c r="I3052" s="42">
        <v>121675</v>
      </c>
      <c r="J3052" s="42" t="s">
        <v>10446</v>
      </c>
    </row>
    <row r="3053" spans="9:10" ht="14.1" customHeight="1">
      <c r="I3053" s="42">
        <v>121676</v>
      </c>
      <c r="J3053" s="42" t="s">
        <v>10447</v>
      </c>
    </row>
    <row r="3054" spans="9:10" ht="14.1" customHeight="1">
      <c r="I3054" s="42">
        <v>121677</v>
      </c>
      <c r="J3054" s="42" t="s">
        <v>10448</v>
      </c>
    </row>
    <row r="3055" spans="9:10" ht="14.1" customHeight="1">
      <c r="I3055" s="42">
        <v>121678</v>
      </c>
      <c r="J3055" s="42" t="s">
        <v>10449</v>
      </c>
    </row>
    <row r="3056" spans="9:10" ht="14.1" customHeight="1">
      <c r="I3056" s="42">
        <v>121679</v>
      </c>
      <c r="J3056" s="42" t="s">
        <v>10450</v>
      </c>
    </row>
    <row r="3057" spans="9:10" ht="14.1" customHeight="1">
      <c r="I3057" s="42">
        <v>121680</v>
      </c>
      <c r="J3057" s="42" t="s">
        <v>10451</v>
      </c>
    </row>
    <row r="3058" spans="9:10" ht="14.1" customHeight="1">
      <c r="I3058" s="42">
        <v>121681</v>
      </c>
      <c r="J3058" s="42" t="s">
        <v>10452</v>
      </c>
    </row>
    <row r="3059" spans="9:10" ht="14.1" customHeight="1">
      <c r="I3059" s="42">
        <v>121682</v>
      </c>
      <c r="J3059" s="42" t="s">
        <v>10453</v>
      </c>
    </row>
    <row r="3060" spans="9:10" ht="14.1" customHeight="1">
      <c r="I3060" s="42">
        <v>121683</v>
      </c>
      <c r="J3060" s="42" t="s">
        <v>10454</v>
      </c>
    </row>
    <row r="3061" spans="9:10" ht="14.1" customHeight="1">
      <c r="I3061" s="42">
        <v>121684</v>
      </c>
      <c r="J3061" s="42" t="s">
        <v>10455</v>
      </c>
    </row>
    <row r="3062" spans="9:10" ht="14.1" customHeight="1">
      <c r="I3062" s="42">
        <v>121685</v>
      </c>
      <c r="J3062" s="42" t="s">
        <v>10456</v>
      </c>
    </row>
    <row r="3063" spans="9:10" ht="14.1" customHeight="1">
      <c r="I3063" s="42">
        <v>121686</v>
      </c>
      <c r="J3063" s="42" t="s">
        <v>10457</v>
      </c>
    </row>
    <row r="3064" spans="9:10" ht="14.1" customHeight="1">
      <c r="I3064" s="42">
        <v>121687</v>
      </c>
      <c r="J3064" s="42" t="s">
        <v>10458</v>
      </c>
    </row>
    <row r="3065" spans="9:10" ht="14.1" customHeight="1">
      <c r="I3065" s="42">
        <v>121688</v>
      </c>
      <c r="J3065" s="42" t="s">
        <v>10459</v>
      </c>
    </row>
    <row r="3066" spans="9:10" ht="14.1" customHeight="1">
      <c r="I3066" s="42">
        <v>121689</v>
      </c>
      <c r="J3066" s="42" t="s">
        <v>10460</v>
      </c>
    </row>
    <row r="3067" spans="9:10" ht="14.1" customHeight="1">
      <c r="I3067" s="42">
        <v>121690</v>
      </c>
      <c r="J3067" s="42" t="s">
        <v>10461</v>
      </c>
    </row>
    <row r="3068" spans="9:10" ht="14.1" customHeight="1">
      <c r="I3068" s="42">
        <v>121691</v>
      </c>
      <c r="J3068" s="42" t="s">
        <v>10462</v>
      </c>
    </row>
    <row r="3069" spans="9:10" ht="14.1" customHeight="1">
      <c r="I3069" s="42">
        <v>121692</v>
      </c>
      <c r="J3069" s="42" t="s">
        <v>10463</v>
      </c>
    </row>
    <row r="3070" spans="9:10" ht="14.1" customHeight="1">
      <c r="I3070" s="42">
        <v>121693</v>
      </c>
      <c r="J3070" s="42" t="s">
        <v>10464</v>
      </c>
    </row>
    <row r="3071" spans="9:10" ht="14.1" customHeight="1">
      <c r="I3071" s="42">
        <v>121694</v>
      </c>
      <c r="J3071" s="42" t="s">
        <v>10465</v>
      </c>
    </row>
    <row r="3072" spans="9:10" ht="14.1" customHeight="1">
      <c r="I3072" s="42">
        <v>121695</v>
      </c>
      <c r="J3072" s="42" t="s">
        <v>10466</v>
      </c>
    </row>
    <row r="3073" spans="9:10" ht="14.1" customHeight="1">
      <c r="I3073" s="42">
        <v>121696</v>
      </c>
      <c r="J3073" s="42" t="s">
        <v>10467</v>
      </c>
    </row>
    <row r="3074" spans="9:10" ht="14.1" customHeight="1">
      <c r="I3074" s="42">
        <v>121697</v>
      </c>
      <c r="J3074" s="42" t="s">
        <v>10468</v>
      </c>
    </row>
    <row r="3075" spans="9:10" ht="14.1" customHeight="1">
      <c r="I3075" s="42">
        <v>121698</v>
      </c>
      <c r="J3075" s="42" t="s">
        <v>10469</v>
      </c>
    </row>
    <row r="3076" spans="9:10" ht="14.1" customHeight="1">
      <c r="I3076" s="42">
        <v>121699</v>
      </c>
      <c r="J3076" s="42" t="s">
        <v>10470</v>
      </c>
    </row>
    <row r="3077" spans="9:10" ht="14.1" customHeight="1">
      <c r="I3077" s="42">
        <v>121700</v>
      </c>
      <c r="J3077" s="42" t="s">
        <v>10471</v>
      </c>
    </row>
    <row r="3078" spans="9:10" ht="14.1" customHeight="1">
      <c r="I3078" s="42">
        <v>121701</v>
      </c>
      <c r="J3078" s="42" t="s">
        <v>10472</v>
      </c>
    </row>
    <row r="3079" spans="9:10" ht="14.1" customHeight="1">
      <c r="I3079" s="42">
        <v>121702</v>
      </c>
      <c r="J3079" s="42" t="s">
        <v>10473</v>
      </c>
    </row>
    <row r="3080" spans="9:10" ht="14.1" customHeight="1">
      <c r="I3080" s="42">
        <v>121703</v>
      </c>
      <c r="J3080" s="42" t="s">
        <v>10474</v>
      </c>
    </row>
    <row r="3081" spans="9:10" ht="14.1" customHeight="1">
      <c r="I3081" s="42">
        <v>121704</v>
      </c>
      <c r="J3081" s="42" t="s">
        <v>10475</v>
      </c>
    </row>
    <row r="3082" spans="9:10" ht="14.1" customHeight="1">
      <c r="I3082" s="42">
        <v>121705</v>
      </c>
      <c r="J3082" s="42" t="s">
        <v>10476</v>
      </c>
    </row>
    <row r="3083" spans="9:10" ht="14.1" customHeight="1">
      <c r="I3083" s="42">
        <v>121706</v>
      </c>
      <c r="J3083" s="42" t="s">
        <v>10477</v>
      </c>
    </row>
    <row r="3084" spans="9:10" ht="14.1" customHeight="1">
      <c r="I3084" s="42">
        <v>121707</v>
      </c>
      <c r="J3084" s="42" t="s">
        <v>10478</v>
      </c>
    </row>
    <row r="3085" spans="9:10" ht="14.1" customHeight="1">
      <c r="I3085" s="42">
        <v>121708</v>
      </c>
      <c r="J3085" s="42" t="s">
        <v>10479</v>
      </c>
    </row>
    <row r="3086" spans="9:10" ht="14.1" customHeight="1">
      <c r="I3086" s="42">
        <v>121709</v>
      </c>
      <c r="J3086" s="42" t="s">
        <v>10480</v>
      </c>
    </row>
    <row r="3087" spans="9:10" ht="14.1" customHeight="1">
      <c r="I3087" s="42">
        <v>121710</v>
      </c>
      <c r="J3087" s="42" t="s">
        <v>10481</v>
      </c>
    </row>
    <row r="3088" spans="9:10" ht="14.1" customHeight="1">
      <c r="I3088" s="42">
        <v>121711</v>
      </c>
      <c r="J3088" s="42" t="s">
        <v>10482</v>
      </c>
    </row>
    <row r="3089" spans="9:10" ht="14.1" customHeight="1">
      <c r="I3089" s="42">
        <v>121712</v>
      </c>
      <c r="J3089" s="42" t="s">
        <v>10483</v>
      </c>
    </row>
    <row r="3090" spans="9:10" ht="14.1" customHeight="1">
      <c r="I3090" s="42">
        <v>121713</v>
      </c>
      <c r="J3090" s="42" t="s">
        <v>10484</v>
      </c>
    </row>
    <row r="3091" spans="9:10" ht="14.1" customHeight="1">
      <c r="I3091" s="42">
        <v>121714</v>
      </c>
      <c r="J3091" s="42" t="s">
        <v>10485</v>
      </c>
    </row>
    <row r="3092" spans="9:10" ht="14.1" customHeight="1">
      <c r="I3092" s="42">
        <v>121715</v>
      </c>
      <c r="J3092" s="42" t="s">
        <v>10486</v>
      </c>
    </row>
    <row r="3093" spans="9:10" ht="14.1" customHeight="1">
      <c r="I3093" s="42">
        <v>121716</v>
      </c>
      <c r="J3093" s="42" t="s">
        <v>10487</v>
      </c>
    </row>
    <row r="3094" spans="9:10" ht="14.1" customHeight="1">
      <c r="I3094" s="42">
        <v>121717</v>
      </c>
      <c r="J3094" s="42" t="s">
        <v>10488</v>
      </c>
    </row>
    <row r="3095" spans="9:10" ht="14.1" customHeight="1">
      <c r="I3095" s="42">
        <v>121718</v>
      </c>
      <c r="J3095" s="42" t="s">
        <v>10489</v>
      </c>
    </row>
    <row r="3096" spans="9:10" ht="14.1" customHeight="1">
      <c r="I3096" s="42">
        <v>121719</v>
      </c>
      <c r="J3096" s="42" t="s">
        <v>10490</v>
      </c>
    </row>
    <row r="3097" spans="9:10" ht="14.1" customHeight="1">
      <c r="I3097" s="42">
        <v>121720</v>
      </c>
      <c r="J3097" s="42" t="s">
        <v>10491</v>
      </c>
    </row>
    <row r="3098" spans="9:10" ht="14.1" customHeight="1">
      <c r="I3098" s="42">
        <v>121721</v>
      </c>
      <c r="J3098" s="42" t="s">
        <v>10492</v>
      </c>
    </row>
    <row r="3099" spans="9:10" ht="14.1" customHeight="1">
      <c r="I3099" s="42">
        <v>121722</v>
      </c>
      <c r="J3099" s="42" t="s">
        <v>10493</v>
      </c>
    </row>
    <row r="3100" spans="9:10" ht="14.1" customHeight="1">
      <c r="I3100" s="42">
        <v>121723</v>
      </c>
      <c r="J3100" s="42" t="s">
        <v>10494</v>
      </c>
    </row>
    <row r="3101" spans="9:10" ht="14.1" customHeight="1">
      <c r="I3101" s="42">
        <v>121724</v>
      </c>
      <c r="J3101" s="42" t="s">
        <v>10495</v>
      </c>
    </row>
    <row r="3102" spans="9:10" ht="14.1" customHeight="1">
      <c r="I3102" s="42">
        <v>121725</v>
      </c>
      <c r="J3102" s="42" t="s">
        <v>10496</v>
      </c>
    </row>
    <row r="3103" spans="9:10" ht="14.1" customHeight="1">
      <c r="I3103" s="42">
        <v>121726</v>
      </c>
      <c r="J3103" s="42" t="s">
        <v>10497</v>
      </c>
    </row>
    <row r="3104" spans="9:10" ht="14.1" customHeight="1">
      <c r="I3104" s="42">
        <v>121727</v>
      </c>
      <c r="J3104" s="42" t="s">
        <v>10498</v>
      </c>
    </row>
    <row r="3105" spans="9:10" ht="14.1" customHeight="1">
      <c r="I3105" s="42">
        <v>121728</v>
      </c>
      <c r="J3105" s="42" t="s">
        <v>10499</v>
      </c>
    </row>
    <row r="3106" spans="9:10" ht="14.1" customHeight="1">
      <c r="I3106" s="42">
        <v>121729</v>
      </c>
      <c r="J3106" s="42" t="s">
        <v>10500</v>
      </c>
    </row>
    <row r="3107" spans="9:10" ht="14.1" customHeight="1">
      <c r="I3107" s="42">
        <v>121730</v>
      </c>
      <c r="J3107" s="42" t="s">
        <v>10501</v>
      </c>
    </row>
    <row r="3108" spans="9:10" ht="14.1" customHeight="1">
      <c r="I3108" s="42">
        <v>121731</v>
      </c>
      <c r="J3108" s="42" t="s">
        <v>10502</v>
      </c>
    </row>
    <row r="3109" spans="9:10" ht="14.1" customHeight="1">
      <c r="I3109" s="42">
        <v>121732</v>
      </c>
      <c r="J3109" s="42" t="s">
        <v>10503</v>
      </c>
    </row>
    <row r="3110" spans="9:10" ht="14.1" customHeight="1">
      <c r="I3110" s="42">
        <v>121733</v>
      </c>
      <c r="J3110" s="42" t="s">
        <v>10504</v>
      </c>
    </row>
    <row r="3111" spans="9:10" ht="14.1" customHeight="1">
      <c r="I3111" s="42">
        <v>121734</v>
      </c>
      <c r="J3111" s="42" t="s">
        <v>10505</v>
      </c>
    </row>
    <row r="3112" spans="9:10" ht="14.1" customHeight="1">
      <c r="I3112" s="42">
        <v>121735</v>
      </c>
      <c r="J3112" s="42" t="s">
        <v>10506</v>
      </c>
    </row>
    <row r="3113" spans="9:10" ht="14.1" customHeight="1">
      <c r="I3113" s="42">
        <v>121736</v>
      </c>
      <c r="J3113" s="42" t="s">
        <v>10507</v>
      </c>
    </row>
    <row r="3114" spans="9:10" ht="14.1" customHeight="1">
      <c r="I3114" s="42">
        <v>121737</v>
      </c>
      <c r="J3114" s="42" t="s">
        <v>10508</v>
      </c>
    </row>
    <row r="3115" spans="9:10" ht="14.1" customHeight="1">
      <c r="I3115" s="42">
        <v>121738</v>
      </c>
      <c r="J3115" s="42" t="s">
        <v>10509</v>
      </c>
    </row>
    <row r="3116" spans="9:10" ht="14.1" customHeight="1">
      <c r="I3116" s="42">
        <v>121739</v>
      </c>
      <c r="J3116" s="42" t="s">
        <v>10510</v>
      </c>
    </row>
    <row r="3117" spans="9:10" ht="14.1" customHeight="1">
      <c r="I3117" s="42">
        <v>121740</v>
      </c>
      <c r="J3117" s="42" t="s">
        <v>10511</v>
      </c>
    </row>
    <row r="3118" spans="9:10" ht="14.1" customHeight="1">
      <c r="I3118" s="42">
        <v>121741</v>
      </c>
      <c r="J3118" s="42" t="s">
        <v>10512</v>
      </c>
    </row>
    <row r="3119" spans="9:10" ht="14.1" customHeight="1">
      <c r="I3119" s="42">
        <v>121742</v>
      </c>
      <c r="J3119" s="42" t="s">
        <v>10513</v>
      </c>
    </row>
    <row r="3120" spans="9:10" ht="14.1" customHeight="1">
      <c r="I3120" s="42">
        <v>121744</v>
      </c>
      <c r="J3120" s="42" t="s">
        <v>10514</v>
      </c>
    </row>
    <row r="3121" spans="9:10" ht="14.1" customHeight="1">
      <c r="I3121" s="42">
        <v>121745</v>
      </c>
      <c r="J3121" s="42" t="s">
        <v>26957</v>
      </c>
    </row>
    <row r="3122" spans="9:10" ht="14.1" customHeight="1">
      <c r="I3122" s="42">
        <v>121746</v>
      </c>
      <c r="J3122" s="42" t="s">
        <v>26958</v>
      </c>
    </row>
    <row r="3123" spans="9:10" ht="14.1" customHeight="1">
      <c r="I3123" s="42">
        <v>121747</v>
      </c>
      <c r="J3123" s="42" t="s">
        <v>26959</v>
      </c>
    </row>
    <row r="3124" spans="9:10" ht="14.1" customHeight="1">
      <c r="I3124" s="42">
        <v>121748</v>
      </c>
      <c r="J3124" s="42" t="s">
        <v>26960</v>
      </c>
    </row>
    <row r="3125" spans="9:10" ht="14.1" customHeight="1">
      <c r="I3125" s="42">
        <v>121749</v>
      </c>
      <c r="J3125" s="42" t="s">
        <v>26961</v>
      </c>
    </row>
    <row r="3126" spans="9:10" ht="14.1" customHeight="1">
      <c r="I3126" s="42">
        <v>121750</v>
      </c>
      <c r="J3126" s="42" t="s">
        <v>26962</v>
      </c>
    </row>
    <row r="3127" spans="9:10" ht="14.1" customHeight="1">
      <c r="I3127" s="42">
        <v>121751</v>
      </c>
      <c r="J3127" s="42" t="s">
        <v>26963</v>
      </c>
    </row>
    <row r="3128" spans="9:10" ht="14.1" customHeight="1">
      <c r="I3128" s="42">
        <v>121752</v>
      </c>
      <c r="J3128" s="42" t="s">
        <v>26964</v>
      </c>
    </row>
    <row r="3129" spans="9:10" ht="14.1" customHeight="1">
      <c r="I3129" s="42">
        <v>121753</v>
      </c>
      <c r="J3129" s="42" t="s">
        <v>26965</v>
      </c>
    </row>
    <row r="3130" spans="9:10" ht="14.1" customHeight="1">
      <c r="I3130" s="42">
        <v>121754</v>
      </c>
      <c r="J3130" s="42" t="s">
        <v>26966</v>
      </c>
    </row>
    <row r="3131" spans="9:10" ht="14.1" customHeight="1">
      <c r="I3131" s="42">
        <v>121755</v>
      </c>
      <c r="J3131" s="42" t="s">
        <v>26967</v>
      </c>
    </row>
    <row r="3132" spans="9:10" ht="14.1" customHeight="1">
      <c r="I3132" s="42">
        <v>121756</v>
      </c>
      <c r="J3132" s="42" t="s">
        <v>26968</v>
      </c>
    </row>
    <row r="3133" spans="9:10" ht="14.1" customHeight="1">
      <c r="I3133" s="42">
        <v>121757</v>
      </c>
      <c r="J3133" s="42" t="s">
        <v>26969</v>
      </c>
    </row>
    <row r="3134" spans="9:10" ht="14.1" customHeight="1">
      <c r="I3134" s="42">
        <v>121758</v>
      </c>
      <c r="J3134" s="42" t="s">
        <v>26970</v>
      </c>
    </row>
    <row r="3135" spans="9:10" ht="14.1" customHeight="1">
      <c r="I3135" s="42">
        <v>121759</v>
      </c>
      <c r="J3135" s="42" t="s">
        <v>26971</v>
      </c>
    </row>
    <row r="3136" spans="9:10" ht="14.1" customHeight="1">
      <c r="I3136" s="42">
        <v>121760</v>
      </c>
      <c r="J3136" s="42" t="s">
        <v>26972</v>
      </c>
    </row>
    <row r="3137" spans="9:10" ht="14.1" customHeight="1">
      <c r="I3137" s="42">
        <v>121761</v>
      </c>
      <c r="J3137" s="42" t="s">
        <v>26973</v>
      </c>
    </row>
    <row r="3138" spans="9:10" ht="14.1" customHeight="1">
      <c r="I3138" s="42">
        <v>130001</v>
      </c>
      <c r="J3138" s="42" t="s">
        <v>10515</v>
      </c>
    </row>
    <row r="3139" spans="9:10" ht="14.1" customHeight="1">
      <c r="I3139" s="42">
        <v>130002</v>
      </c>
      <c r="J3139" s="42" t="s">
        <v>10516</v>
      </c>
    </row>
    <row r="3140" spans="9:10" ht="14.1" customHeight="1">
      <c r="I3140" s="42">
        <v>130003</v>
      </c>
      <c r="J3140" s="42" t="s">
        <v>10517</v>
      </c>
    </row>
    <row r="3141" spans="9:10" ht="14.1" customHeight="1">
      <c r="I3141" s="42">
        <v>130004</v>
      </c>
      <c r="J3141" s="42" t="s">
        <v>10518</v>
      </c>
    </row>
    <row r="3142" spans="9:10" ht="14.1" customHeight="1">
      <c r="I3142" s="42">
        <v>130005</v>
      </c>
      <c r="J3142" s="42" t="s">
        <v>10519</v>
      </c>
    </row>
    <row r="3143" spans="9:10" ht="14.1" customHeight="1">
      <c r="I3143" s="42">
        <v>130006</v>
      </c>
      <c r="J3143" s="42" t="s">
        <v>10520</v>
      </c>
    </row>
    <row r="3144" spans="9:10" ht="14.1" customHeight="1">
      <c r="I3144" s="42">
        <v>130007</v>
      </c>
      <c r="J3144" s="42" t="s">
        <v>10521</v>
      </c>
    </row>
    <row r="3145" spans="9:10" ht="14.1" customHeight="1">
      <c r="I3145" s="42">
        <v>130008</v>
      </c>
      <c r="J3145" s="42" t="s">
        <v>10522</v>
      </c>
    </row>
    <row r="3146" spans="9:10" ht="14.1" customHeight="1">
      <c r="I3146" s="42">
        <v>130009</v>
      </c>
      <c r="J3146" s="42" t="s">
        <v>10523</v>
      </c>
    </row>
    <row r="3147" spans="9:10" ht="14.1" customHeight="1">
      <c r="I3147" s="42">
        <v>130010</v>
      </c>
      <c r="J3147" s="42" t="s">
        <v>10524</v>
      </c>
    </row>
    <row r="3148" spans="9:10" ht="14.1" customHeight="1">
      <c r="I3148" s="42">
        <v>130011</v>
      </c>
      <c r="J3148" s="42" t="s">
        <v>10525</v>
      </c>
    </row>
    <row r="3149" spans="9:10" ht="14.1" customHeight="1">
      <c r="I3149" s="42">
        <v>130012</v>
      </c>
      <c r="J3149" s="42" t="s">
        <v>10526</v>
      </c>
    </row>
    <row r="3150" spans="9:10" ht="14.1" customHeight="1">
      <c r="I3150" s="42">
        <v>130013</v>
      </c>
      <c r="J3150" s="42" t="s">
        <v>10527</v>
      </c>
    </row>
    <row r="3151" spans="9:10" ht="14.1" customHeight="1">
      <c r="I3151" s="42">
        <v>130014</v>
      </c>
      <c r="J3151" s="42" t="s">
        <v>10528</v>
      </c>
    </row>
    <row r="3152" spans="9:10" ht="14.1" customHeight="1">
      <c r="I3152" s="42">
        <v>130015</v>
      </c>
      <c r="J3152" s="42" t="s">
        <v>10529</v>
      </c>
    </row>
    <row r="3153" spans="9:10" ht="14.1" customHeight="1">
      <c r="I3153" s="42">
        <v>130016</v>
      </c>
      <c r="J3153" s="42" t="s">
        <v>10530</v>
      </c>
    </row>
    <row r="3154" spans="9:10" ht="14.1" customHeight="1">
      <c r="I3154" s="42">
        <v>130017</v>
      </c>
      <c r="J3154" s="42" t="s">
        <v>10531</v>
      </c>
    </row>
    <row r="3155" spans="9:10" ht="14.1" customHeight="1">
      <c r="I3155" s="42">
        <v>130018</v>
      </c>
      <c r="J3155" s="42" t="s">
        <v>10532</v>
      </c>
    </row>
    <row r="3156" spans="9:10" ht="14.1" customHeight="1">
      <c r="I3156" s="42">
        <v>130019</v>
      </c>
      <c r="J3156" s="42" t="s">
        <v>10533</v>
      </c>
    </row>
    <row r="3157" spans="9:10" ht="14.1" customHeight="1">
      <c r="I3157" s="42">
        <v>130020</v>
      </c>
      <c r="J3157" s="42" t="s">
        <v>10534</v>
      </c>
    </row>
    <row r="3158" spans="9:10" ht="14.1" customHeight="1">
      <c r="I3158" s="42">
        <v>130021</v>
      </c>
      <c r="J3158" s="42" t="s">
        <v>10535</v>
      </c>
    </row>
    <row r="3159" spans="9:10" ht="14.1" customHeight="1">
      <c r="I3159" s="42">
        <v>130022</v>
      </c>
      <c r="J3159" s="42" t="s">
        <v>10536</v>
      </c>
    </row>
    <row r="3160" spans="9:10" ht="14.1" customHeight="1">
      <c r="I3160" s="42">
        <v>130023</v>
      </c>
      <c r="J3160" s="42" t="s">
        <v>10537</v>
      </c>
    </row>
    <row r="3161" spans="9:10" ht="14.1" customHeight="1">
      <c r="I3161" s="42">
        <v>130024</v>
      </c>
      <c r="J3161" s="42" t="s">
        <v>10538</v>
      </c>
    </row>
    <row r="3162" spans="9:10" ht="14.1" customHeight="1">
      <c r="I3162" s="42">
        <v>130025</v>
      </c>
      <c r="J3162" s="42" t="s">
        <v>10539</v>
      </c>
    </row>
    <row r="3163" spans="9:10" ht="14.1" customHeight="1">
      <c r="I3163" s="42">
        <v>130026</v>
      </c>
      <c r="J3163" s="42" t="s">
        <v>10540</v>
      </c>
    </row>
    <row r="3164" spans="9:10" ht="14.1" customHeight="1">
      <c r="I3164" s="42">
        <v>130027</v>
      </c>
      <c r="J3164" s="42" t="s">
        <v>10541</v>
      </c>
    </row>
    <row r="3165" spans="9:10" ht="14.1" customHeight="1">
      <c r="I3165" s="42">
        <v>130028</v>
      </c>
      <c r="J3165" s="42" t="s">
        <v>10542</v>
      </c>
    </row>
    <row r="3166" spans="9:10" ht="14.1" customHeight="1">
      <c r="I3166" s="42">
        <v>130029</v>
      </c>
      <c r="J3166" s="42" t="s">
        <v>10543</v>
      </c>
    </row>
    <row r="3167" spans="9:10" ht="14.1" customHeight="1">
      <c r="I3167" s="42">
        <v>130030</v>
      </c>
      <c r="J3167" s="42" t="s">
        <v>10544</v>
      </c>
    </row>
    <row r="3168" spans="9:10" ht="14.1" customHeight="1">
      <c r="I3168" s="42">
        <v>130031</v>
      </c>
      <c r="J3168" s="42" t="s">
        <v>10545</v>
      </c>
    </row>
    <row r="3169" spans="9:10" ht="14.1" customHeight="1">
      <c r="I3169" s="42">
        <v>130032</v>
      </c>
      <c r="J3169" s="42" t="s">
        <v>10546</v>
      </c>
    </row>
    <row r="3170" spans="9:10" ht="14.1" customHeight="1">
      <c r="I3170" s="42">
        <v>130033</v>
      </c>
      <c r="J3170" s="42" t="s">
        <v>10547</v>
      </c>
    </row>
    <row r="3171" spans="9:10" ht="14.1" customHeight="1">
      <c r="I3171" s="42">
        <v>130034</v>
      </c>
      <c r="J3171" s="42" t="s">
        <v>10548</v>
      </c>
    </row>
    <row r="3172" spans="9:10" ht="14.1" customHeight="1">
      <c r="I3172" s="42">
        <v>130035</v>
      </c>
      <c r="J3172" s="42" t="s">
        <v>10549</v>
      </c>
    </row>
    <row r="3173" spans="9:10" ht="14.1" customHeight="1">
      <c r="I3173" s="42">
        <v>130036</v>
      </c>
      <c r="J3173" s="42" t="s">
        <v>10550</v>
      </c>
    </row>
    <row r="3174" spans="9:10" ht="14.1" customHeight="1">
      <c r="I3174" s="42">
        <v>130037</v>
      </c>
      <c r="J3174" s="42" t="s">
        <v>10551</v>
      </c>
    </row>
    <row r="3175" spans="9:10" ht="14.1" customHeight="1">
      <c r="I3175" s="42">
        <v>130038</v>
      </c>
      <c r="J3175" s="42" t="s">
        <v>10552</v>
      </c>
    </row>
    <row r="3176" spans="9:10" ht="14.1" customHeight="1">
      <c r="I3176" s="42">
        <v>130039</v>
      </c>
      <c r="J3176" s="42" t="s">
        <v>10553</v>
      </c>
    </row>
    <row r="3177" spans="9:10" ht="14.1" customHeight="1">
      <c r="I3177" s="42">
        <v>130040</v>
      </c>
      <c r="J3177" s="42" t="s">
        <v>10554</v>
      </c>
    </row>
    <row r="3178" spans="9:10" ht="14.1" customHeight="1">
      <c r="I3178" s="42">
        <v>130041</v>
      </c>
      <c r="J3178" s="42" t="s">
        <v>10555</v>
      </c>
    </row>
    <row r="3179" spans="9:10" ht="14.1" customHeight="1">
      <c r="I3179" s="42">
        <v>130042</v>
      </c>
      <c r="J3179" s="42" t="s">
        <v>10556</v>
      </c>
    </row>
    <row r="3180" spans="9:10" ht="14.1" customHeight="1">
      <c r="I3180" s="42">
        <v>130043</v>
      </c>
      <c r="J3180" s="42" t="s">
        <v>10557</v>
      </c>
    </row>
    <row r="3181" spans="9:10" ht="14.1" customHeight="1">
      <c r="I3181" s="42">
        <v>130044</v>
      </c>
      <c r="J3181" s="42" t="s">
        <v>10558</v>
      </c>
    </row>
    <row r="3182" spans="9:10" ht="14.1" customHeight="1">
      <c r="I3182" s="42">
        <v>130045</v>
      </c>
      <c r="J3182" s="42" t="s">
        <v>10559</v>
      </c>
    </row>
    <row r="3183" spans="9:10" ht="14.1" customHeight="1">
      <c r="I3183" s="42">
        <v>130046</v>
      </c>
      <c r="J3183" s="42" t="s">
        <v>10560</v>
      </c>
    </row>
    <row r="3184" spans="9:10" ht="14.1" customHeight="1">
      <c r="I3184" s="42">
        <v>130047</v>
      </c>
      <c r="J3184" s="42" t="s">
        <v>10561</v>
      </c>
    </row>
    <row r="3185" spans="9:10" ht="14.1" customHeight="1">
      <c r="I3185" s="42">
        <v>130048</v>
      </c>
      <c r="J3185" s="42" t="s">
        <v>10562</v>
      </c>
    </row>
    <row r="3186" spans="9:10" ht="14.1" customHeight="1">
      <c r="I3186" s="42">
        <v>130049</v>
      </c>
      <c r="J3186" s="42" t="s">
        <v>10563</v>
      </c>
    </row>
    <row r="3187" spans="9:10" ht="14.1" customHeight="1">
      <c r="I3187" s="42">
        <v>130050</v>
      </c>
      <c r="J3187" s="42" t="s">
        <v>10564</v>
      </c>
    </row>
    <row r="3188" spans="9:10" ht="14.1" customHeight="1">
      <c r="I3188" s="42">
        <v>130051</v>
      </c>
      <c r="J3188" s="42" t="s">
        <v>10565</v>
      </c>
    </row>
    <row r="3189" spans="9:10" ht="14.1" customHeight="1">
      <c r="I3189" s="42">
        <v>130052</v>
      </c>
      <c r="J3189" s="42" t="s">
        <v>10566</v>
      </c>
    </row>
    <row r="3190" spans="9:10" ht="14.1" customHeight="1">
      <c r="I3190" s="42">
        <v>130053</v>
      </c>
      <c r="J3190" s="42" t="s">
        <v>10567</v>
      </c>
    </row>
    <row r="3191" spans="9:10" ht="14.1" customHeight="1">
      <c r="I3191" s="42">
        <v>130054</v>
      </c>
      <c r="J3191" s="42" t="s">
        <v>10568</v>
      </c>
    </row>
    <row r="3192" spans="9:10" ht="14.1" customHeight="1">
      <c r="I3192" s="42">
        <v>130055</v>
      </c>
      <c r="J3192" s="42" t="s">
        <v>10569</v>
      </c>
    </row>
    <row r="3193" spans="9:10" ht="14.1" customHeight="1">
      <c r="I3193" s="42">
        <v>130056</v>
      </c>
      <c r="J3193" s="42" t="s">
        <v>10570</v>
      </c>
    </row>
    <row r="3194" spans="9:10" ht="14.1" customHeight="1">
      <c r="I3194" s="42">
        <v>130057</v>
      </c>
      <c r="J3194" s="42" t="s">
        <v>10571</v>
      </c>
    </row>
    <row r="3195" spans="9:10" ht="14.1" customHeight="1">
      <c r="I3195" s="42">
        <v>130058</v>
      </c>
      <c r="J3195" s="42" t="s">
        <v>10572</v>
      </c>
    </row>
    <row r="3196" spans="9:10" ht="14.1" customHeight="1">
      <c r="I3196" s="42">
        <v>130059</v>
      </c>
      <c r="J3196" s="42" t="s">
        <v>10573</v>
      </c>
    </row>
    <row r="3197" spans="9:10" ht="14.1" customHeight="1">
      <c r="I3197" s="42">
        <v>130060</v>
      </c>
      <c r="J3197" s="42" t="s">
        <v>10574</v>
      </c>
    </row>
    <row r="3198" spans="9:10" ht="14.1" customHeight="1">
      <c r="I3198" s="42">
        <v>130061</v>
      </c>
      <c r="J3198" s="42" t="s">
        <v>10575</v>
      </c>
    </row>
    <row r="3199" spans="9:10" ht="14.1" customHeight="1">
      <c r="I3199" s="42">
        <v>130062</v>
      </c>
      <c r="J3199" s="42" t="s">
        <v>10576</v>
      </c>
    </row>
    <row r="3200" spans="9:10" ht="14.1" customHeight="1">
      <c r="I3200" s="42">
        <v>130063</v>
      </c>
      <c r="J3200" s="42" t="s">
        <v>10577</v>
      </c>
    </row>
    <row r="3201" spans="9:10" ht="14.1" customHeight="1">
      <c r="I3201" s="42">
        <v>130064</v>
      </c>
      <c r="J3201" s="42" t="s">
        <v>10578</v>
      </c>
    </row>
    <row r="3202" spans="9:10" ht="14.1" customHeight="1">
      <c r="I3202" s="42">
        <v>130065</v>
      </c>
      <c r="J3202" s="42" t="s">
        <v>10579</v>
      </c>
    </row>
    <row r="3203" spans="9:10" ht="14.1" customHeight="1">
      <c r="I3203" s="42">
        <v>130066</v>
      </c>
      <c r="J3203" s="42" t="s">
        <v>10580</v>
      </c>
    </row>
    <row r="3204" spans="9:10" ht="14.1" customHeight="1">
      <c r="I3204" s="42">
        <v>130067</v>
      </c>
      <c r="J3204" s="42" t="s">
        <v>10581</v>
      </c>
    </row>
    <row r="3205" spans="9:10" ht="14.1" customHeight="1">
      <c r="I3205" s="42">
        <v>130068</v>
      </c>
      <c r="J3205" s="42" t="s">
        <v>10582</v>
      </c>
    </row>
    <row r="3206" spans="9:10" ht="14.1" customHeight="1">
      <c r="I3206" s="42">
        <v>130069</v>
      </c>
      <c r="J3206" s="42" t="s">
        <v>10583</v>
      </c>
    </row>
    <row r="3207" spans="9:10" ht="14.1" customHeight="1">
      <c r="I3207" s="42">
        <v>130070</v>
      </c>
      <c r="J3207" s="42" t="s">
        <v>10584</v>
      </c>
    </row>
    <row r="3208" spans="9:10" ht="14.1" customHeight="1">
      <c r="I3208" s="42">
        <v>130071</v>
      </c>
      <c r="J3208" s="42" t="s">
        <v>10585</v>
      </c>
    </row>
    <row r="3209" spans="9:10" ht="14.1" customHeight="1">
      <c r="I3209" s="42">
        <v>130072</v>
      </c>
      <c r="J3209" s="42" t="s">
        <v>10586</v>
      </c>
    </row>
    <row r="3210" spans="9:10" ht="14.1" customHeight="1">
      <c r="I3210" s="42">
        <v>130073</v>
      </c>
      <c r="J3210" s="42" t="s">
        <v>10587</v>
      </c>
    </row>
    <row r="3211" spans="9:10" ht="14.1" customHeight="1">
      <c r="I3211" s="42">
        <v>130074</v>
      </c>
      <c r="J3211" s="42" t="s">
        <v>10588</v>
      </c>
    </row>
    <row r="3212" spans="9:10" ht="14.1" customHeight="1">
      <c r="I3212" s="42">
        <v>130075</v>
      </c>
      <c r="J3212" s="42" t="s">
        <v>10589</v>
      </c>
    </row>
    <row r="3213" spans="9:10" ht="14.1" customHeight="1">
      <c r="I3213" s="42">
        <v>130076</v>
      </c>
      <c r="J3213" s="42" t="s">
        <v>10590</v>
      </c>
    </row>
    <row r="3214" spans="9:10" ht="14.1" customHeight="1">
      <c r="I3214" s="42">
        <v>130077</v>
      </c>
      <c r="J3214" s="42" t="s">
        <v>10591</v>
      </c>
    </row>
    <row r="3215" spans="9:10" ht="14.1" customHeight="1">
      <c r="I3215" s="42">
        <v>130078</v>
      </c>
      <c r="J3215" s="42" t="s">
        <v>10592</v>
      </c>
    </row>
    <row r="3216" spans="9:10" ht="14.1" customHeight="1">
      <c r="I3216" s="42">
        <v>130079</v>
      </c>
      <c r="J3216" s="42" t="s">
        <v>10593</v>
      </c>
    </row>
    <row r="3217" spans="9:10" ht="14.1" customHeight="1">
      <c r="I3217" s="42">
        <v>130080</v>
      </c>
      <c r="J3217" s="42" t="s">
        <v>10594</v>
      </c>
    </row>
    <row r="3218" spans="9:10" ht="14.1" customHeight="1">
      <c r="I3218" s="42">
        <v>130081</v>
      </c>
      <c r="J3218" s="42" t="s">
        <v>10595</v>
      </c>
    </row>
    <row r="3219" spans="9:10" ht="14.1" customHeight="1">
      <c r="I3219" s="42">
        <v>130082</v>
      </c>
      <c r="J3219" s="42" t="s">
        <v>10596</v>
      </c>
    </row>
    <row r="3220" spans="9:10" ht="14.1" customHeight="1">
      <c r="I3220" s="42">
        <v>130083</v>
      </c>
      <c r="J3220" s="42" t="s">
        <v>10597</v>
      </c>
    </row>
    <row r="3221" spans="9:10" ht="14.1" customHeight="1">
      <c r="I3221" s="42">
        <v>130084</v>
      </c>
      <c r="J3221" s="42" t="s">
        <v>10598</v>
      </c>
    </row>
    <row r="3222" spans="9:10" ht="14.1" customHeight="1">
      <c r="I3222" s="42">
        <v>130085</v>
      </c>
      <c r="J3222" s="42" t="s">
        <v>10599</v>
      </c>
    </row>
    <row r="3223" spans="9:10" ht="14.1" customHeight="1">
      <c r="I3223" s="42">
        <v>130086</v>
      </c>
      <c r="J3223" s="42" t="s">
        <v>10600</v>
      </c>
    </row>
    <row r="3224" spans="9:10" ht="14.1" customHeight="1">
      <c r="I3224" s="42">
        <v>130087</v>
      </c>
      <c r="J3224" s="42" t="s">
        <v>10601</v>
      </c>
    </row>
    <row r="3225" spans="9:10" ht="14.1" customHeight="1">
      <c r="I3225" s="42">
        <v>130088</v>
      </c>
      <c r="J3225" s="42" t="s">
        <v>10602</v>
      </c>
    </row>
    <row r="3226" spans="9:10" ht="14.1" customHeight="1">
      <c r="I3226" s="42">
        <v>130089</v>
      </c>
      <c r="J3226" s="42" t="s">
        <v>10603</v>
      </c>
    </row>
    <row r="3227" spans="9:10" ht="14.1" customHeight="1">
      <c r="I3227" s="42">
        <v>130090</v>
      </c>
      <c r="J3227" s="42" t="s">
        <v>10604</v>
      </c>
    </row>
    <row r="3228" spans="9:10" ht="14.1" customHeight="1">
      <c r="I3228" s="42">
        <v>130091</v>
      </c>
      <c r="J3228" s="42" t="s">
        <v>10605</v>
      </c>
    </row>
    <row r="3229" spans="9:10" ht="14.1" customHeight="1">
      <c r="I3229" s="42">
        <v>130092</v>
      </c>
      <c r="J3229" s="42" t="s">
        <v>10606</v>
      </c>
    </row>
    <row r="3230" spans="9:10" ht="14.1" customHeight="1">
      <c r="I3230" s="42">
        <v>130093</v>
      </c>
      <c r="J3230" s="42" t="s">
        <v>10607</v>
      </c>
    </row>
    <row r="3231" spans="9:10" ht="14.1" customHeight="1">
      <c r="I3231" s="42">
        <v>130094</v>
      </c>
      <c r="J3231" s="42" t="s">
        <v>10608</v>
      </c>
    </row>
    <row r="3232" spans="9:10" ht="14.1" customHeight="1">
      <c r="I3232" s="42">
        <v>130095</v>
      </c>
      <c r="J3232" s="42" t="s">
        <v>10609</v>
      </c>
    </row>
    <row r="3233" spans="9:10" ht="14.1" customHeight="1">
      <c r="I3233" s="42">
        <v>130096</v>
      </c>
      <c r="J3233" s="42" t="s">
        <v>10610</v>
      </c>
    </row>
    <row r="3234" spans="9:10" ht="14.1" customHeight="1">
      <c r="I3234" s="42">
        <v>130097</v>
      </c>
      <c r="J3234" s="42" t="s">
        <v>10611</v>
      </c>
    </row>
    <row r="3235" spans="9:10" ht="14.1" customHeight="1">
      <c r="I3235" s="42">
        <v>130098</v>
      </c>
      <c r="J3235" s="42" t="s">
        <v>10612</v>
      </c>
    </row>
    <row r="3236" spans="9:10" ht="14.1" customHeight="1">
      <c r="I3236" s="42">
        <v>130099</v>
      </c>
      <c r="J3236" s="42" t="s">
        <v>10613</v>
      </c>
    </row>
    <row r="3237" spans="9:10" ht="14.1" customHeight="1">
      <c r="I3237" s="42">
        <v>130100</v>
      </c>
      <c r="J3237" s="42" t="s">
        <v>10614</v>
      </c>
    </row>
    <row r="3238" spans="9:10" ht="14.1" customHeight="1">
      <c r="I3238" s="42">
        <v>130101</v>
      </c>
      <c r="J3238" s="42" t="s">
        <v>10615</v>
      </c>
    </row>
    <row r="3239" spans="9:10" ht="14.1" customHeight="1">
      <c r="I3239" s="42">
        <v>130102</v>
      </c>
      <c r="J3239" s="42" t="s">
        <v>10616</v>
      </c>
    </row>
    <row r="3240" spans="9:10" ht="14.1" customHeight="1">
      <c r="I3240" s="42">
        <v>130103</v>
      </c>
      <c r="J3240" s="42" t="s">
        <v>10617</v>
      </c>
    </row>
    <row r="3241" spans="9:10" ht="14.1" customHeight="1">
      <c r="I3241" s="42">
        <v>130104</v>
      </c>
      <c r="J3241" s="42" t="s">
        <v>10618</v>
      </c>
    </row>
    <row r="3242" spans="9:10" ht="14.1" customHeight="1">
      <c r="I3242" s="42">
        <v>130105</v>
      </c>
      <c r="J3242" s="42" t="s">
        <v>10619</v>
      </c>
    </row>
    <row r="3243" spans="9:10" ht="14.1" customHeight="1">
      <c r="I3243" s="42">
        <v>130106</v>
      </c>
      <c r="J3243" s="42" t="s">
        <v>10620</v>
      </c>
    </row>
    <row r="3244" spans="9:10" ht="14.1" customHeight="1">
      <c r="I3244" s="42">
        <v>130107</v>
      </c>
      <c r="J3244" s="42" t="s">
        <v>10621</v>
      </c>
    </row>
    <row r="3245" spans="9:10" ht="14.1" customHeight="1">
      <c r="I3245" s="42">
        <v>130108</v>
      </c>
      <c r="J3245" s="42" t="s">
        <v>10622</v>
      </c>
    </row>
    <row r="3246" spans="9:10" ht="14.1" customHeight="1">
      <c r="I3246" s="42">
        <v>130109</v>
      </c>
      <c r="J3246" s="42" t="s">
        <v>10623</v>
      </c>
    </row>
    <row r="3247" spans="9:10" ht="14.1" customHeight="1">
      <c r="I3247" s="42">
        <v>130110</v>
      </c>
      <c r="J3247" s="42" t="s">
        <v>10624</v>
      </c>
    </row>
    <row r="3248" spans="9:10" ht="14.1" customHeight="1">
      <c r="I3248" s="42">
        <v>130111</v>
      </c>
      <c r="J3248" s="42" t="s">
        <v>10625</v>
      </c>
    </row>
    <row r="3249" spans="9:10" ht="14.1" customHeight="1">
      <c r="I3249" s="42">
        <v>130112</v>
      </c>
      <c r="J3249" s="42" t="s">
        <v>10626</v>
      </c>
    </row>
    <row r="3250" spans="9:10" ht="14.1" customHeight="1">
      <c r="I3250" s="42">
        <v>130113</v>
      </c>
      <c r="J3250" s="42" t="s">
        <v>10627</v>
      </c>
    </row>
    <row r="3251" spans="9:10" ht="14.1" customHeight="1">
      <c r="I3251" s="42">
        <v>130114</v>
      </c>
      <c r="J3251" s="42" t="s">
        <v>10628</v>
      </c>
    </row>
    <row r="3252" spans="9:10" ht="14.1" customHeight="1">
      <c r="I3252" s="42">
        <v>130115</v>
      </c>
      <c r="J3252" s="42" t="s">
        <v>10629</v>
      </c>
    </row>
    <row r="3253" spans="9:10" ht="14.1" customHeight="1">
      <c r="I3253" s="42">
        <v>130116</v>
      </c>
      <c r="J3253" s="42" t="s">
        <v>10630</v>
      </c>
    </row>
    <row r="3254" spans="9:10" ht="14.1" customHeight="1">
      <c r="I3254" s="42">
        <v>130117</v>
      </c>
      <c r="J3254" s="42" t="s">
        <v>10631</v>
      </c>
    </row>
    <row r="3255" spans="9:10" ht="14.1" customHeight="1">
      <c r="I3255" s="42">
        <v>130118</v>
      </c>
      <c r="J3255" s="42" t="s">
        <v>10632</v>
      </c>
    </row>
    <row r="3256" spans="9:10" ht="14.1" customHeight="1">
      <c r="I3256" s="42">
        <v>130119</v>
      </c>
      <c r="J3256" s="42" t="s">
        <v>10633</v>
      </c>
    </row>
    <row r="3257" spans="9:10" ht="14.1" customHeight="1">
      <c r="I3257" s="42">
        <v>130120</v>
      </c>
      <c r="J3257" s="42" t="s">
        <v>10634</v>
      </c>
    </row>
    <row r="3258" spans="9:10" ht="14.1" customHeight="1">
      <c r="I3258" s="42">
        <v>130121</v>
      </c>
      <c r="J3258" s="42" t="s">
        <v>10635</v>
      </c>
    </row>
    <row r="3259" spans="9:10" ht="14.1" customHeight="1">
      <c r="I3259" s="42">
        <v>130122</v>
      </c>
      <c r="J3259" s="42" t="s">
        <v>10636</v>
      </c>
    </row>
    <row r="3260" spans="9:10" ht="14.1" customHeight="1">
      <c r="I3260" s="42">
        <v>130123</v>
      </c>
      <c r="J3260" s="42" t="s">
        <v>10637</v>
      </c>
    </row>
    <row r="3261" spans="9:10" ht="14.1" customHeight="1">
      <c r="I3261" s="42">
        <v>130124</v>
      </c>
      <c r="J3261" s="42" t="s">
        <v>10638</v>
      </c>
    </row>
    <row r="3262" spans="9:10" ht="14.1" customHeight="1">
      <c r="I3262" s="42">
        <v>130125</v>
      </c>
      <c r="J3262" s="42" t="s">
        <v>10639</v>
      </c>
    </row>
    <row r="3263" spans="9:10" ht="14.1" customHeight="1">
      <c r="I3263" s="42">
        <v>130126</v>
      </c>
      <c r="J3263" s="42" t="s">
        <v>10640</v>
      </c>
    </row>
    <row r="3264" spans="9:10" ht="14.1" customHeight="1">
      <c r="I3264" s="42">
        <v>130127</v>
      </c>
      <c r="J3264" s="42" t="s">
        <v>10641</v>
      </c>
    </row>
    <row r="3265" spans="9:10" ht="14.1" customHeight="1">
      <c r="I3265" s="42">
        <v>130128</v>
      </c>
      <c r="J3265" s="42" t="s">
        <v>10642</v>
      </c>
    </row>
    <row r="3266" spans="9:10" ht="14.1" customHeight="1">
      <c r="I3266" s="42">
        <v>130129</v>
      </c>
      <c r="J3266" s="42" t="s">
        <v>10643</v>
      </c>
    </row>
    <row r="3267" spans="9:10" ht="14.1" customHeight="1">
      <c r="I3267" s="42">
        <v>130130</v>
      </c>
      <c r="J3267" s="42" t="s">
        <v>10644</v>
      </c>
    </row>
    <row r="3268" spans="9:10" ht="14.1" customHeight="1">
      <c r="I3268" s="42">
        <v>130131</v>
      </c>
      <c r="J3268" s="42" t="s">
        <v>10645</v>
      </c>
    </row>
    <row r="3269" spans="9:10" ht="14.1" customHeight="1">
      <c r="I3269" s="42">
        <v>130132</v>
      </c>
      <c r="J3269" s="42" t="s">
        <v>10646</v>
      </c>
    </row>
    <row r="3270" spans="9:10" ht="14.1" customHeight="1">
      <c r="I3270" s="42">
        <v>130133</v>
      </c>
      <c r="J3270" s="42" t="s">
        <v>10647</v>
      </c>
    </row>
    <row r="3271" spans="9:10" ht="14.1" customHeight="1">
      <c r="I3271" s="42">
        <v>130134</v>
      </c>
      <c r="J3271" s="42" t="s">
        <v>10648</v>
      </c>
    </row>
    <row r="3272" spans="9:10" ht="14.1" customHeight="1">
      <c r="I3272" s="42">
        <v>130135</v>
      </c>
      <c r="J3272" s="42" t="s">
        <v>10649</v>
      </c>
    </row>
    <row r="3273" spans="9:10" ht="14.1" customHeight="1">
      <c r="I3273" s="42">
        <v>130136</v>
      </c>
      <c r="J3273" s="42" t="s">
        <v>10650</v>
      </c>
    </row>
    <row r="3274" spans="9:10" ht="14.1" customHeight="1">
      <c r="I3274" s="42">
        <v>130137</v>
      </c>
      <c r="J3274" s="42" t="s">
        <v>10651</v>
      </c>
    </row>
    <row r="3275" spans="9:10" ht="14.1" customHeight="1">
      <c r="I3275" s="42">
        <v>130138</v>
      </c>
      <c r="J3275" s="42" t="s">
        <v>10652</v>
      </c>
    </row>
    <row r="3276" spans="9:10" ht="14.1" customHeight="1">
      <c r="I3276" s="42">
        <v>130139</v>
      </c>
      <c r="J3276" s="42" t="s">
        <v>10653</v>
      </c>
    </row>
    <row r="3277" spans="9:10" ht="14.1" customHeight="1">
      <c r="I3277" s="42">
        <v>130140</v>
      </c>
      <c r="J3277" s="42" t="s">
        <v>10654</v>
      </c>
    </row>
    <row r="3278" spans="9:10" ht="14.1" customHeight="1">
      <c r="I3278" s="42">
        <v>130141</v>
      </c>
      <c r="J3278" s="42" t="s">
        <v>10655</v>
      </c>
    </row>
    <row r="3279" spans="9:10" ht="14.1" customHeight="1">
      <c r="I3279" s="42">
        <v>130142</v>
      </c>
      <c r="J3279" s="42" t="s">
        <v>10656</v>
      </c>
    </row>
    <row r="3280" spans="9:10" ht="14.1" customHeight="1">
      <c r="I3280" s="42">
        <v>130143</v>
      </c>
      <c r="J3280" s="42" t="s">
        <v>10657</v>
      </c>
    </row>
    <row r="3281" spans="9:10" ht="14.1" customHeight="1">
      <c r="I3281" s="42">
        <v>130144</v>
      </c>
      <c r="J3281" s="42" t="s">
        <v>10658</v>
      </c>
    </row>
    <row r="3282" spans="9:10" ht="14.1" customHeight="1">
      <c r="I3282" s="42">
        <v>130145</v>
      </c>
      <c r="J3282" s="42" t="s">
        <v>10659</v>
      </c>
    </row>
    <row r="3283" spans="9:10" ht="14.1" customHeight="1">
      <c r="I3283" s="42">
        <v>130146</v>
      </c>
      <c r="J3283" s="42" t="s">
        <v>10660</v>
      </c>
    </row>
    <row r="3284" spans="9:10" ht="14.1" customHeight="1">
      <c r="I3284" s="42">
        <v>130147</v>
      </c>
      <c r="J3284" s="42" t="s">
        <v>10661</v>
      </c>
    </row>
    <row r="3285" spans="9:10" ht="14.1" customHeight="1">
      <c r="I3285" s="42">
        <v>130148</v>
      </c>
      <c r="J3285" s="42" t="s">
        <v>10662</v>
      </c>
    </row>
    <row r="3286" spans="9:10" ht="14.1" customHeight="1">
      <c r="I3286" s="42">
        <v>130149</v>
      </c>
      <c r="J3286" s="42" t="s">
        <v>10663</v>
      </c>
    </row>
    <row r="3287" spans="9:10" ht="14.1" customHeight="1">
      <c r="I3287" s="42">
        <v>130150</v>
      </c>
      <c r="J3287" s="42" t="s">
        <v>10664</v>
      </c>
    </row>
    <row r="3288" spans="9:10" ht="14.1" customHeight="1">
      <c r="I3288" s="42">
        <v>130151</v>
      </c>
      <c r="J3288" s="42" t="s">
        <v>10665</v>
      </c>
    </row>
    <row r="3289" spans="9:10" ht="14.1" customHeight="1">
      <c r="I3289" s="42">
        <v>130152</v>
      </c>
      <c r="J3289" s="42" t="s">
        <v>10666</v>
      </c>
    </row>
    <row r="3290" spans="9:10" ht="14.1" customHeight="1">
      <c r="I3290" s="42">
        <v>130153</v>
      </c>
      <c r="J3290" s="42" t="s">
        <v>10667</v>
      </c>
    </row>
    <row r="3291" spans="9:10" ht="14.1" customHeight="1">
      <c r="I3291" s="42">
        <v>130154</v>
      </c>
      <c r="J3291" s="42" t="s">
        <v>10668</v>
      </c>
    </row>
    <row r="3292" spans="9:10" ht="14.1" customHeight="1">
      <c r="I3292" s="42">
        <v>130155</v>
      </c>
      <c r="J3292" s="42" t="s">
        <v>10669</v>
      </c>
    </row>
    <row r="3293" spans="9:10" ht="14.1" customHeight="1">
      <c r="I3293" s="42">
        <v>130156</v>
      </c>
      <c r="J3293" s="42" t="s">
        <v>10670</v>
      </c>
    </row>
    <row r="3294" spans="9:10" ht="14.1" customHeight="1">
      <c r="I3294" s="42">
        <v>130157</v>
      </c>
      <c r="J3294" s="42" t="s">
        <v>10671</v>
      </c>
    </row>
    <row r="3295" spans="9:10" ht="14.1" customHeight="1">
      <c r="I3295" s="42">
        <v>130158</v>
      </c>
      <c r="J3295" s="42" t="s">
        <v>10672</v>
      </c>
    </row>
    <row r="3296" spans="9:10" ht="14.1" customHeight="1">
      <c r="I3296" s="42">
        <v>130159</v>
      </c>
      <c r="J3296" s="42" t="s">
        <v>10673</v>
      </c>
    </row>
    <row r="3297" spans="9:10" ht="14.1" customHeight="1">
      <c r="I3297" s="42">
        <v>130160</v>
      </c>
      <c r="J3297" s="42" t="s">
        <v>10674</v>
      </c>
    </row>
    <row r="3298" spans="9:10" ht="14.1" customHeight="1">
      <c r="I3298" s="42">
        <v>130161</v>
      </c>
      <c r="J3298" s="42" t="s">
        <v>10675</v>
      </c>
    </row>
    <row r="3299" spans="9:10" ht="14.1" customHeight="1">
      <c r="I3299" s="42">
        <v>130162</v>
      </c>
      <c r="J3299" s="42" t="s">
        <v>10676</v>
      </c>
    </row>
    <row r="3300" spans="9:10" ht="14.1" customHeight="1">
      <c r="I3300" s="42">
        <v>130163</v>
      </c>
      <c r="J3300" s="42" t="s">
        <v>10677</v>
      </c>
    </row>
    <row r="3301" spans="9:10" ht="14.1" customHeight="1">
      <c r="I3301" s="42">
        <v>130164</v>
      </c>
      <c r="J3301" s="42" t="s">
        <v>10678</v>
      </c>
    </row>
    <row r="3302" spans="9:10" ht="14.1" customHeight="1">
      <c r="I3302" s="42">
        <v>130165</v>
      </c>
      <c r="J3302" s="42" t="s">
        <v>10679</v>
      </c>
    </row>
    <row r="3303" spans="9:10" ht="14.1" customHeight="1">
      <c r="I3303" s="42">
        <v>130166</v>
      </c>
      <c r="J3303" s="42" t="s">
        <v>10680</v>
      </c>
    </row>
    <row r="3304" spans="9:10" ht="14.1" customHeight="1">
      <c r="I3304" s="42">
        <v>130167</v>
      </c>
      <c r="J3304" s="42" t="s">
        <v>10681</v>
      </c>
    </row>
    <row r="3305" spans="9:10" ht="14.1" customHeight="1">
      <c r="I3305" s="42">
        <v>130168</v>
      </c>
      <c r="J3305" s="42" t="s">
        <v>10682</v>
      </c>
    </row>
    <row r="3306" spans="9:10" ht="14.1" customHeight="1">
      <c r="I3306" s="42">
        <v>130169</v>
      </c>
      <c r="J3306" s="42" t="s">
        <v>10683</v>
      </c>
    </row>
    <row r="3307" spans="9:10" ht="14.1" customHeight="1">
      <c r="I3307" s="42">
        <v>130170</v>
      </c>
      <c r="J3307" s="42" t="s">
        <v>10684</v>
      </c>
    </row>
    <row r="3308" spans="9:10" ht="14.1" customHeight="1">
      <c r="I3308" s="42">
        <v>130171</v>
      </c>
      <c r="J3308" s="42" t="s">
        <v>10685</v>
      </c>
    </row>
    <row r="3309" spans="9:10" ht="14.1" customHeight="1">
      <c r="I3309" s="42">
        <v>130172</v>
      </c>
      <c r="J3309" s="42" t="s">
        <v>10686</v>
      </c>
    </row>
    <row r="3310" spans="9:10" ht="14.1" customHeight="1">
      <c r="I3310" s="42">
        <v>130173</v>
      </c>
      <c r="J3310" s="42" t="s">
        <v>10687</v>
      </c>
    </row>
    <row r="3311" spans="9:10" ht="14.1" customHeight="1">
      <c r="I3311" s="42">
        <v>130174</v>
      </c>
      <c r="J3311" s="42" t="s">
        <v>10688</v>
      </c>
    </row>
    <row r="3312" spans="9:10" ht="14.1" customHeight="1">
      <c r="I3312" s="42">
        <v>130175</v>
      </c>
      <c r="J3312" s="42" t="s">
        <v>10689</v>
      </c>
    </row>
    <row r="3313" spans="9:10" ht="14.1" customHeight="1">
      <c r="I3313" s="42">
        <v>130176</v>
      </c>
      <c r="J3313" s="42" t="s">
        <v>10690</v>
      </c>
    </row>
    <row r="3314" spans="9:10" ht="14.1" customHeight="1">
      <c r="I3314" s="42">
        <v>130177</v>
      </c>
      <c r="J3314" s="42" t="s">
        <v>10691</v>
      </c>
    </row>
    <row r="3315" spans="9:10" ht="14.1" customHeight="1">
      <c r="I3315" s="42">
        <v>130178</v>
      </c>
      <c r="J3315" s="42" t="s">
        <v>10692</v>
      </c>
    </row>
    <row r="3316" spans="9:10" ht="14.1" customHeight="1">
      <c r="I3316" s="42">
        <v>130179</v>
      </c>
      <c r="J3316" s="42" t="s">
        <v>10693</v>
      </c>
    </row>
    <row r="3317" spans="9:10" ht="14.1" customHeight="1">
      <c r="I3317" s="42">
        <v>130180</v>
      </c>
      <c r="J3317" s="42" t="s">
        <v>10694</v>
      </c>
    </row>
    <row r="3318" spans="9:10" ht="14.1" customHeight="1">
      <c r="I3318" s="42">
        <v>130181</v>
      </c>
      <c r="J3318" s="42" t="s">
        <v>10695</v>
      </c>
    </row>
    <row r="3319" spans="9:10" ht="14.1" customHeight="1">
      <c r="I3319" s="42">
        <v>130182</v>
      </c>
      <c r="J3319" s="42" t="s">
        <v>10696</v>
      </c>
    </row>
    <row r="3320" spans="9:10" ht="14.1" customHeight="1">
      <c r="I3320" s="42">
        <v>130183</v>
      </c>
      <c r="J3320" s="42" t="s">
        <v>10697</v>
      </c>
    </row>
    <row r="3321" spans="9:10" ht="14.1" customHeight="1">
      <c r="I3321" s="42">
        <v>130184</v>
      </c>
      <c r="J3321" s="42" t="s">
        <v>10698</v>
      </c>
    </row>
    <row r="3322" spans="9:10" ht="14.1" customHeight="1">
      <c r="I3322" s="42">
        <v>130185</v>
      </c>
      <c r="J3322" s="42" t="s">
        <v>10699</v>
      </c>
    </row>
    <row r="3323" spans="9:10" ht="14.1" customHeight="1">
      <c r="I3323" s="42">
        <v>130186</v>
      </c>
      <c r="J3323" s="42" t="s">
        <v>10700</v>
      </c>
    </row>
    <row r="3324" spans="9:10" ht="14.1" customHeight="1">
      <c r="I3324" s="42">
        <v>130187</v>
      </c>
      <c r="J3324" s="42" t="s">
        <v>10701</v>
      </c>
    </row>
    <row r="3325" spans="9:10" ht="14.1" customHeight="1">
      <c r="I3325" s="42">
        <v>130188</v>
      </c>
      <c r="J3325" s="42" t="s">
        <v>10702</v>
      </c>
    </row>
    <row r="3326" spans="9:10" ht="14.1" customHeight="1">
      <c r="I3326" s="42">
        <v>130189</v>
      </c>
      <c r="J3326" s="42" t="s">
        <v>10703</v>
      </c>
    </row>
    <row r="3327" spans="9:10" ht="14.1" customHeight="1">
      <c r="I3327" s="42">
        <v>130190</v>
      </c>
      <c r="J3327" s="42" t="s">
        <v>10704</v>
      </c>
    </row>
    <row r="3328" spans="9:10" ht="14.1" customHeight="1">
      <c r="I3328" s="42">
        <v>130191</v>
      </c>
      <c r="J3328" s="42" t="s">
        <v>10705</v>
      </c>
    </row>
    <row r="3329" spans="9:10" ht="14.1" customHeight="1">
      <c r="I3329" s="42">
        <v>130192</v>
      </c>
      <c r="J3329" s="42" t="s">
        <v>10706</v>
      </c>
    </row>
    <row r="3330" spans="9:10" ht="14.1" customHeight="1">
      <c r="I3330" s="42">
        <v>130193</v>
      </c>
      <c r="J3330" s="42" t="s">
        <v>10707</v>
      </c>
    </row>
    <row r="3331" spans="9:10" ht="14.1" customHeight="1">
      <c r="I3331" s="42">
        <v>130194</v>
      </c>
      <c r="J3331" s="42" t="s">
        <v>10708</v>
      </c>
    </row>
    <row r="3332" spans="9:10" ht="14.1" customHeight="1">
      <c r="I3332" s="42">
        <v>130195</v>
      </c>
      <c r="J3332" s="42" t="s">
        <v>10709</v>
      </c>
    </row>
    <row r="3333" spans="9:10" ht="14.1" customHeight="1">
      <c r="I3333" s="42">
        <v>130196</v>
      </c>
      <c r="J3333" s="42" t="s">
        <v>10710</v>
      </c>
    </row>
    <row r="3334" spans="9:10" ht="14.1" customHeight="1">
      <c r="I3334" s="42">
        <v>130197</v>
      </c>
      <c r="J3334" s="42" t="s">
        <v>10711</v>
      </c>
    </row>
    <row r="3335" spans="9:10" ht="14.1" customHeight="1">
      <c r="I3335" s="42">
        <v>130198</v>
      </c>
      <c r="J3335" s="42" t="s">
        <v>10712</v>
      </c>
    </row>
    <row r="3336" spans="9:10" ht="14.1" customHeight="1">
      <c r="I3336" s="42">
        <v>130199</v>
      </c>
      <c r="J3336" s="42" t="s">
        <v>10713</v>
      </c>
    </row>
    <row r="3337" spans="9:10" ht="14.1" customHeight="1">
      <c r="I3337" s="42">
        <v>130200</v>
      </c>
      <c r="J3337" s="42" t="s">
        <v>10714</v>
      </c>
    </row>
    <row r="3338" spans="9:10" ht="14.1" customHeight="1">
      <c r="I3338" s="42">
        <v>130201</v>
      </c>
      <c r="J3338" s="42" t="s">
        <v>10715</v>
      </c>
    </row>
    <row r="3339" spans="9:10" ht="14.1" customHeight="1">
      <c r="I3339" s="42">
        <v>130202</v>
      </c>
      <c r="J3339" s="42" t="s">
        <v>10716</v>
      </c>
    </row>
    <row r="3340" spans="9:10" ht="14.1" customHeight="1">
      <c r="I3340" s="42">
        <v>130203</v>
      </c>
      <c r="J3340" s="42" t="s">
        <v>10717</v>
      </c>
    </row>
    <row r="3341" spans="9:10" ht="14.1" customHeight="1">
      <c r="I3341" s="42">
        <v>130204</v>
      </c>
      <c r="J3341" s="42" t="s">
        <v>10718</v>
      </c>
    </row>
    <row r="3342" spans="9:10" ht="14.1" customHeight="1">
      <c r="I3342" s="42">
        <v>130205</v>
      </c>
      <c r="J3342" s="42" t="s">
        <v>10719</v>
      </c>
    </row>
    <row r="3343" spans="9:10" ht="14.1" customHeight="1">
      <c r="I3343" s="42">
        <v>130206</v>
      </c>
      <c r="J3343" s="42" t="s">
        <v>10720</v>
      </c>
    </row>
    <row r="3344" spans="9:10" ht="14.1" customHeight="1">
      <c r="I3344" s="42">
        <v>130207</v>
      </c>
      <c r="J3344" s="42" t="s">
        <v>10721</v>
      </c>
    </row>
    <row r="3345" spans="9:10" ht="14.1" customHeight="1">
      <c r="I3345" s="42">
        <v>130208</v>
      </c>
      <c r="J3345" s="42" t="s">
        <v>10722</v>
      </c>
    </row>
    <row r="3346" spans="9:10" ht="14.1" customHeight="1">
      <c r="I3346" s="42">
        <v>130209</v>
      </c>
      <c r="J3346" s="42" t="s">
        <v>10723</v>
      </c>
    </row>
    <row r="3347" spans="9:10" ht="14.1" customHeight="1">
      <c r="I3347" s="42">
        <v>130210</v>
      </c>
      <c r="J3347" s="42" t="s">
        <v>10724</v>
      </c>
    </row>
    <row r="3348" spans="9:10" ht="14.1" customHeight="1">
      <c r="I3348" s="42">
        <v>130211</v>
      </c>
      <c r="J3348" s="42" t="s">
        <v>10725</v>
      </c>
    </row>
    <row r="3349" spans="9:10" ht="14.1" customHeight="1">
      <c r="I3349" s="42">
        <v>130212</v>
      </c>
      <c r="J3349" s="42" t="s">
        <v>10726</v>
      </c>
    </row>
    <row r="3350" spans="9:10" ht="14.1" customHeight="1">
      <c r="I3350" s="42">
        <v>130213</v>
      </c>
      <c r="J3350" s="42" t="s">
        <v>10727</v>
      </c>
    </row>
    <row r="3351" spans="9:10" ht="14.1" customHeight="1">
      <c r="I3351" s="42">
        <v>130214</v>
      </c>
      <c r="J3351" s="42" t="s">
        <v>10728</v>
      </c>
    </row>
    <row r="3352" spans="9:10" ht="14.1" customHeight="1">
      <c r="I3352" s="42">
        <v>130215</v>
      </c>
      <c r="J3352" s="42" t="s">
        <v>10729</v>
      </c>
    </row>
    <row r="3353" spans="9:10" ht="14.1" customHeight="1">
      <c r="I3353" s="42">
        <v>130216</v>
      </c>
      <c r="J3353" s="42" t="s">
        <v>10730</v>
      </c>
    </row>
    <row r="3354" spans="9:10" ht="14.1" customHeight="1">
      <c r="I3354" s="42">
        <v>130217</v>
      </c>
      <c r="J3354" s="42" t="s">
        <v>10731</v>
      </c>
    </row>
    <row r="3355" spans="9:10" ht="14.1" customHeight="1">
      <c r="I3355" s="42">
        <v>130218</v>
      </c>
      <c r="J3355" s="42" t="s">
        <v>10732</v>
      </c>
    </row>
    <row r="3356" spans="9:10" ht="14.1" customHeight="1">
      <c r="I3356" s="42">
        <v>130219</v>
      </c>
      <c r="J3356" s="42" t="s">
        <v>10733</v>
      </c>
    </row>
    <row r="3357" spans="9:10" ht="14.1" customHeight="1">
      <c r="I3357" s="42">
        <v>130220</v>
      </c>
      <c r="J3357" s="42" t="s">
        <v>10734</v>
      </c>
    </row>
    <row r="3358" spans="9:10" ht="14.1" customHeight="1">
      <c r="I3358" s="42">
        <v>130221</v>
      </c>
      <c r="J3358" s="42" t="s">
        <v>10735</v>
      </c>
    </row>
    <row r="3359" spans="9:10" ht="14.1" customHeight="1">
      <c r="I3359" s="42">
        <v>130222</v>
      </c>
      <c r="J3359" s="42" t="s">
        <v>10736</v>
      </c>
    </row>
    <row r="3360" spans="9:10" ht="14.1" customHeight="1">
      <c r="I3360" s="42">
        <v>130223</v>
      </c>
      <c r="J3360" s="42" t="s">
        <v>10737</v>
      </c>
    </row>
    <row r="3361" spans="9:10" ht="14.1" customHeight="1">
      <c r="I3361" s="42">
        <v>130224</v>
      </c>
      <c r="J3361" s="42" t="s">
        <v>10738</v>
      </c>
    </row>
    <row r="3362" spans="9:10" ht="14.1" customHeight="1">
      <c r="I3362" s="42">
        <v>130225</v>
      </c>
      <c r="J3362" s="42" t="s">
        <v>10739</v>
      </c>
    </row>
    <row r="3363" spans="9:10" ht="14.1" customHeight="1">
      <c r="I3363" s="42">
        <v>130226</v>
      </c>
      <c r="J3363" s="42" t="s">
        <v>10740</v>
      </c>
    </row>
    <row r="3364" spans="9:10" ht="14.1" customHeight="1">
      <c r="I3364" s="42">
        <v>130227</v>
      </c>
      <c r="J3364" s="42" t="s">
        <v>10741</v>
      </c>
    </row>
    <row r="3365" spans="9:10" ht="14.1" customHeight="1">
      <c r="I3365" s="42">
        <v>130228</v>
      </c>
      <c r="J3365" s="42" t="s">
        <v>10742</v>
      </c>
    </row>
    <row r="3366" spans="9:10" ht="14.1" customHeight="1">
      <c r="I3366" s="42">
        <v>130229</v>
      </c>
      <c r="J3366" s="42" t="s">
        <v>10743</v>
      </c>
    </row>
    <row r="3367" spans="9:10" ht="14.1" customHeight="1">
      <c r="I3367" s="42">
        <v>130230</v>
      </c>
      <c r="J3367" s="42" t="s">
        <v>10744</v>
      </c>
    </row>
    <row r="3368" spans="9:10" ht="14.1" customHeight="1">
      <c r="I3368" s="42">
        <v>130231</v>
      </c>
      <c r="J3368" s="42" t="s">
        <v>10745</v>
      </c>
    </row>
    <row r="3369" spans="9:10" ht="14.1" customHeight="1">
      <c r="I3369" s="42">
        <v>130232</v>
      </c>
      <c r="J3369" s="42" t="s">
        <v>10746</v>
      </c>
    </row>
    <row r="3370" spans="9:10" ht="14.1" customHeight="1">
      <c r="I3370" s="42">
        <v>130233</v>
      </c>
      <c r="J3370" s="42" t="s">
        <v>10747</v>
      </c>
    </row>
    <row r="3371" spans="9:10" ht="14.1" customHeight="1">
      <c r="I3371" s="42">
        <v>130234</v>
      </c>
      <c r="J3371" s="42" t="s">
        <v>10748</v>
      </c>
    </row>
    <row r="3372" spans="9:10" ht="14.1" customHeight="1">
      <c r="I3372" s="42">
        <v>130235</v>
      </c>
      <c r="J3372" s="42" t="s">
        <v>10749</v>
      </c>
    </row>
    <row r="3373" spans="9:10" ht="14.1" customHeight="1">
      <c r="I3373" s="42">
        <v>130236</v>
      </c>
      <c r="J3373" s="42" t="s">
        <v>10750</v>
      </c>
    </row>
    <row r="3374" spans="9:10" ht="14.1" customHeight="1">
      <c r="I3374" s="42">
        <v>130237</v>
      </c>
      <c r="J3374" s="42" t="s">
        <v>10751</v>
      </c>
    </row>
    <row r="3375" spans="9:10" ht="14.1" customHeight="1">
      <c r="I3375" s="42">
        <v>130238</v>
      </c>
      <c r="J3375" s="42" t="s">
        <v>10752</v>
      </c>
    </row>
    <row r="3376" spans="9:10" ht="14.1" customHeight="1">
      <c r="I3376" s="42">
        <v>130239</v>
      </c>
      <c r="J3376" s="42" t="s">
        <v>10753</v>
      </c>
    </row>
    <row r="3377" spans="9:10" ht="14.1" customHeight="1">
      <c r="I3377" s="42">
        <v>130240</v>
      </c>
      <c r="J3377" s="42" t="s">
        <v>10754</v>
      </c>
    </row>
    <row r="3378" spans="9:10" ht="14.1" customHeight="1">
      <c r="I3378" s="42">
        <v>130241</v>
      </c>
      <c r="J3378" s="42" t="s">
        <v>10755</v>
      </c>
    </row>
    <row r="3379" spans="9:10" ht="14.1" customHeight="1">
      <c r="I3379" s="42">
        <v>130242</v>
      </c>
      <c r="J3379" s="42" t="s">
        <v>10756</v>
      </c>
    </row>
    <row r="3380" spans="9:10" ht="14.1" customHeight="1">
      <c r="I3380" s="42">
        <v>130243</v>
      </c>
      <c r="J3380" s="42" t="s">
        <v>10757</v>
      </c>
    </row>
    <row r="3381" spans="9:10" ht="14.1" customHeight="1">
      <c r="I3381" s="42">
        <v>130244</v>
      </c>
      <c r="J3381" s="42" t="s">
        <v>10758</v>
      </c>
    </row>
    <row r="3382" spans="9:10" ht="14.1" customHeight="1">
      <c r="I3382" s="42">
        <v>130245</v>
      </c>
      <c r="J3382" s="42" t="s">
        <v>10759</v>
      </c>
    </row>
    <row r="3383" spans="9:10" ht="14.1" customHeight="1">
      <c r="I3383" s="42">
        <v>130246</v>
      </c>
      <c r="J3383" s="42" t="s">
        <v>10760</v>
      </c>
    </row>
    <row r="3384" spans="9:10" ht="14.1" customHeight="1">
      <c r="I3384" s="42">
        <v>130247</v>
      </c>
      <c r="J3384" s="42" t="s">
        <v>10761</v>
      </c>
    </row>
    <row r="3385" spans="9:10" ht="14.1" customHeight="1">
      <c r="I3385" s="42">
        <v>130248</v>
      </c>
      <c r="J3385" s="42" t="s">
        <v>10762</v>
      </c>
    </row>
    <row r="3386" spans="9:10" ht="14.1" customHeight="1">
      <c r="I3386" s="42">
        <v>130249</v>
      </c>
      <c r="J3386" s="42" t="s">
        <v>10763</v>
      </c>
    </row>
    <row r="3387" spans="9:10" ht="14.1" customHeight="1">
      <c r="I3387" s="42">
        <v>130250</v>
      </c>
      <c r="J3387" s="42" t="s">
        <v>10764</v>
      </c>
    </row>
    <row r="3388" spans="9:10" ht="14.1" customHeight="1">
      <c r="I3388" s="42">
        <v>130251</v>
      </c>
      <c r="J3388" s="42" t="s">
        <v>10765</v>
      </c>
    </row>
    <row r="3389" spans="9:10" ht="14.1" customHeight="1">
      <c r="I3389" s="42">
        <v>130252</v>
      </c>
      <c r="J3389" s="42" t="s">
        <v>10766</v>
      </c>
    </row>
    <row r="3390" spans="9:10" ht="14.1" customHeight="1">
      <c r="I3390" s="42">
        <v>130253</v>
      </c>
      <c r="J3390" s="42" t="s">
        <v>10767</v>
      </c>
    </row>
    <row r="3391" spans="9:10" ht="14.1" customHeight="1">
      <c r="I3391" s="42">
        <v>130254</v>
      </c>
      <c r="J3391" s="42" t="s">
        <v>10768</v>
      </c>
    </row>
    <row r="3392" spans="9:10" ht="14.1" customHeight="1">
      <c r="I3392" s="42">
        <v>130255</v>
      </c>
      <c r="J3392" s="42" t="s">
        <v>10769</v>
      </c>
    </row>
    <row r="3393" spans="9:10" ht="14.1" customHeight="1">
      <c r="I3393" s="42">
        <v>130256</v>
      </c>
      <c r="J3393" s="42" t="s">
        <v>10770</v>
      </c>
    </row>
    <row r="3394" spans="9:10" ht="14.1" customHeight="1">
      <c r="I3394" s="42">
        <v>130257</v>
      </c>
      <c r="J3394" s="42" t="s">
        <v>10771</v>
      </c>
    </row>
    <row r="3395" spans="9:10" ht="14.1" customHeight="1">
      <c r="I3395" s="42">
        <v>130258</v>
      </c>
      <c r="J3395" s="42" t="s">
        <v>10772</v>
      </c>
    </row>
    <row r="3396" spans="9:10" ht="14.1" customHeight="1">
      <c r="I3396" s="42">
        <v>130259</v>
      </c>
      <c r="J3396" s="42" t="s">
        <v>10773</v>
      </c>
    </row>
    <row r="3397" spans="9:10" ht="14.1" customHeight="1">
      <c r="I3397" s="42">
        <v>130260</v>
      </c>
      <c r="J3397" s="42" t="s">
        <v>10774</v>
      </c>
    </row>
    <row r="3398" spans="9:10" ht="14.1" customHeight="1">
      <c r="I3398" s="42">
        <v>130261</v>
      </c>
      <c r="J3398" s="42" t="s">
        <v>10775</v>
      </c>
    </row>
    <row r="3399" spans="9:10" ht="14.1" customHeight="1">
      <c r="I3399" s="42">
        <v>130262</v>
      </c>
      <c r="J3399" s="42" t="s">
        <v>10776</v>
      </c>
    </row>
    <row r="3400" spans="9:10" ht="14.1" customHeight="1">
      <c r="I3400" s="42">
        <v>130263</v>
      </c>
      <c r="J3400" s="42" t="s">
        <v>10777</v>
      </c>
    </row>
    <row r="3401" spans="9:10" ht="14.1" customHeight="1">
      <c r="I3401" s="42">
        <v>130264</v>
      </c>
      <c r="J3401" s="42" t="s">
        <v>10778</v>
      </c>
    </row>
    <row r="3402" spans="9:10" ht="14.1" customHeight="1">
      <c r="I3402" s="42">
        <v>130265</v>
      </c>
      <c r="J3402" s="42" t="s">
        <v>10779</v>
      </c>
    </row>
    <row r="3403" spans="9:10" ht="14.1" customHeight="1">
      <c r="I3403" s="42">
        <v>130266</v>
      </c>
      <c r="J3403" s="42" t="s">
        <v>10780</v>
      </c>
    </row>
    <row r="3404" spans="9:10" ht="14.1" customHeight="1">
      <c r="I3404" s="42">
        <v>130267</v>
      </c>
      <c r="J3404" s="42" t="s">
        <v>10781</v>
      </c>
    </row>
    <row r="3405" spans="9:10" ht="14.1" customHeight="1">
      <c r="I3405" s="42">
        <v>130268</v>
      </c>
      <c r="J3405" s="42" t="s">
        <v>10782</v>
      </c>
    </row>
    <row r="3406" spans="9:10" ht="14.1" customHeight="1">
      <c r="I3406" s="42">
        <v>130269</v>
      </c>
      <c r="J3406" s="42" t="s">
        <v>10783</v>
      </c>
    </row>
    <row r="3407" spans="9:10" ht="14.1" customHeight="1">
      <c r="I3407" s="42">
        <v>130270</v>
      </c>
      <c r="J3407" s="42" t="s">
        <v>10784</v>
      </c>
    </row>
    <row r="3408" spans="9:10" ht="14.1" customHeight="1">
      <c r="I3408" s="42">
        <v>130271</v>
      </c>
      <c r="J3408" s="42" t="s">
        <v>10785</v>
      </c>
    </row>
    <row r="3409" spans="9:10" ht="14.1" customHeight="1">
      <c r="I3409" s="42">
        <v>130272</v>
      </c>
      <c r="J3409" s="42" t="s">
        <v>10786</v>
      </c>
    </row>
    <row r="3410" spans="9:10" ht="14.1" customHeight="1">
      <c r="I3410" s="42">
        <v>130273</v>
      </c>
      <c r="J3410" s="42" t="s">
        <v>10787</v>
      </c>
    </row>
    <row r="3411" spans="9:10" ht="14.1" customHeight="1">
      <c r="I3411" s="42">
        <v>130274</v>
      </c>
      <c r="J3411" s="42" t="s">
        <v>10788</v>
      </c>
    </row>
    <row r="3412" spans="9:10" ht="14.1" customHeight="1">
      <c r="I3412" s="42">
        <v>130275</v>
      </c>
      <c r="J3412" s="42" t="s">
        <v>10789</v>
      </c>
    </row>
    <row r="3413" spans="9:10" ht="14.1" customHeight="1">
      <c r="I3413" s="42">
        <v>130276</v>
      </c>
      <c r="J3413" s="42" t="s">
        <v>10790</v>
      </c>
    </row>
    <row r="3414" spans="9:10" ht="14.1" customHeight="1">
      <c r="I3414" s="42">
        <v>130277</v>
      </c>
      <c r="J3414" s="42" t="s">
        <v>10791</v>
      </c>
    </row>
    <row r="3415" spans="9:10" ht="14.1" customHeight="1">
      <c r="I3415" s="42">
        <v>130278</v>
      </c>
      <c r="J3415" s="42" t="s">
        <v>10792</v>
      </c>
    </row>
    <row r="3416" spans="9:10" ht="14.1" customHeight="1">
      <c r="I3416" s="42">
        <v>130279</v>
      </c>
      <c r="J3416" s="42" t="s">
        <v>10793</v>
      </c>
    </row>
    <row r="3417" spans="9:10" ht="14.1" customHeight="1">
      <c r="I3417" s="42">
        <v>130280</v>
      </c>
      <c r="J3417" s="42" t="s">
        <v>10794</v>
      </c>
    </row>
    <row r="3418" spans="9:10" ht="14.1" customHeight="1">
      <c r="I3418" s="42">
        <v>130281</v>
      </c>
      <c r="J3418" s="42" t="s">
        <v>10795</v>
      </c>
    </row>
    <row r="3419" spans="9:10" ht="14.1" customHeight="1">
      <c r="I3419" s="42">
        <v>130282</v>
      </c>
      <c r="J3419" s="42" t="s">
        <v>10796</v>
      </c>
    </row>
    <row r="3420" spans="9:10" ht="14.1" customHeight="1">
      <c r="I3420" s="42">
        <v>130283</v>
      </c>
      <c r="J3420" s="42" t="s">
        <v>10797</v>
      </c>
    </row>
    <row r="3421" spans="9:10" ht="14.1" customHeight="1">
      <c r="I3421" s="42">
        <v>130284</v>
      </c>
      <c r="J3421" s="42" t="s">
        <v>10798</v>
      </c>
    </row>
    <row r="3422" spans="9:10" ht="14.1" customHeight="1">
      <c r="I3422" s="42">
        <v>130285</v>
      </c>
      <c r="J3422" s="42" t="s">
        <v>10799</v>
      </c>
    </row>
    <row r="3423" spans="9:10" ht="14.1" customHeight="1">
      <c r="I3423" s="42">
        <v>130286</v>
      </c>
      <c r="J3423" s="42" t="s">
        <v>10800</v>
      </c>
    </row>
    <row r="3424" spans="9:10" ht="14.1" customHeight="1">
      <c r="I3424" s="42">
        <v>130287</v>
      </c>
      <c r="J3424" s="42" t="s">
        <v>10801</v>
      </c>
    </row>
    <row r="3425" spans="9:10" ht="14.1" customHeight="1">
      <c r="I3425" s="42">
        <v>130288</v>
      </c>
      <c r="J3425" s="42" t="s">
        <v>10802</v>
      </c>
    </row>
    <row r="3426" spans="9:10" ht="14.1" customHeight="1">
      <c r="I3426" s="42">
        <v>130289</v>
      </c>
      <c r="J3426" s="42" t="s">
        <v>10803</v>
      </c>
    </row>
    <row r="3427" spans="9:10" ht="14.1" customHeight="1">
      <c r="I3427" s="42">
        <v>130290</v>
      </c>
      <c r="J3427" s="42" t="s">
        <v>10804</v>
      </c>
    </row>
    <row r="3428" spans="9:10" ht="14.1" customHeight="1">
      <c r="I3428" s="42">
        <v>130291</v>
      </c>
      <c r="J3428" s="42" t="s">
        <v>10805</v>
      </c>
    </row>
    <row r="3429" spans="9:10" ht="14.1" customHeight="1">
      <c r="I3429" s="42">
        <v>130292</v>
      </c>
      <c r="J3429" s="42" t="s">
        <v>10806</v>
      </c>
    </row>
    <row r="3430" spans="9:10" ht="14.1" customHeight="1">
      <c r="I3430" s="42">
        <v>130293</v>
      </c>
      <c r="J3430" s="42" t="s">
        <v>10807</v>
      </c>
    </row>
    <row r="3431" spans="9:10" ht="14.1" customHeight="1">
      <c r="I3431" s="42">
        <v>130294</v>
      </c>
      <c r="J3431" s="42" t="s">
        <v>10808</v>
      </c>
    </row>
    <row r="3432" spans="9:10" ht="14.1" customHeight="1">
      <c r="I3432" s="42">
        <v>130295</v>
      </c>
      <c r="J3432" s="42" t="s">
        <v>10809</v>
      </c>
    </row>
    <row r="3433" spans="9:10" ht="14.1" customHeight="1">
      <c r="I3433" s="42">
        <v>130296</v>
      </c>
      <c r="J3433" s="42" t="s">
        <v>10810</v>
      </c>
    </row>
    <row r="3434" spans="9:10" ht="14.1" customHeight="1">
      <c r="I3434" s="42">
        <v>130297</v>
      </c>
      <c r="J3434" s="42" t="s">
        <v>10811</v>
      </c>
    </row>
    <row r="3435" spans="9:10" ht="14.1" customHeight="1">
      <c r="I3435" s="42">
        <v>130298</v>
      </c>
      <c r="J3435" s="42" t="s">
        <v>10812</v>
      </c>
    </row>
    <row r="3436" spans="9:10" ht="14.1" customHeight="1">
      <c r="I3436" s="42">
        <v>130299</v>
      </c>
      <c r="J3436" s="42" t="s">
        <v>10813</v>
      </c>
    </row>
    <row r="3437" spans="9:10" ht="14.1" customHeight="1">
      <c r="I3437" s="42">
        <v>130300</v>
      </c>
      <c r="J3437" s="42" t="s">
        <v>10814</v>
      </c>
    </row>
    <row r="3438" spans="9:10" ht="14.1" customHeight="1">
      <c r="I3438" s="42">
        <v>130301</v>
      </c>
      <c r="J3438" s="42" t="s">
        <v>10815</v>
      </c>
    </row>
    <row r="3439" spans="9:10" ht="14.1" customHeight="1">
      <c r="I3439" s="42">
        <v>130302</v>
      </c>
      <c r="J3439" s="42" t="s">
        <v>10816</v>
      </c>
    </row>
    <row r="3440" spans="9:10" ht="14.1" customHeight="1">
      <c r="I3440" s="42">
        <v>130303</v>
      </c>
      <c r="J3440" s="42" t="s">
        <v>10817</v>
      </c>
    </row>
    <row r="3441" spans="9:10" ht="14.1" customHeight="1">
      <c r="I3441" s="42">
        <v>130304</v>
      </c>
      <c r="J3441" s="42" t="s">
        <v>10818</v>
      </c>
    </row>
    <row r="3442" spans="9:10" ht="14.1" customHeight="1">
      <c r="I3442" s="42">
        <v>130305</v>
      </c>
      <c r="J3442" s="42" t="s">
        <v>10819</v>
      </c>
    </row>
    <row r="3443" spans="9:10" ht="14.1" customHeight="1">
      <c r="I3443" s="42">
        <v>130306</v>
      </c>
      <c r="J3443" s="42" t="s">
        <v>10820</v>
      </c>
    </row>
    <row r="3444" spans="9:10" ht="14.1" customHeight="1">
      <c r="I3444" s="42">
        <v>130307</v>
      </c>
      <c r="J3444" s="42" t="s">
        <v>10821</v>
      </c>
    </row>
    <row r="3445" spans="9:10" ht="14.1" customHeight="1">
      <c r="I3445" s="42">
        <v>130308</v>
      </c>
      <c r="J3445" s="42" t="s">
        <v>10822</v>
      </c>
    </row>
    <row r="3446" spans="9:10" ht="14.1" customHeight="1">
      <c r="I3446" s="42">
        <v>130309</v>
      </c>
      <c r="J3446" s="42" t="s">
        <v>10823</v>
      </c>
    </row>
    <row r="3447" spans="9:10" ht="14.1" customHeight="1">
      <c r="I3447" s="42">
        <v>130310</v>
      </c>
      <c r="J3447" s="42" t="s">
        <v>10824</v>
      </c>
    </row>
    <row r="3448" spans="9:10" ht="14.1" customHeight="1">
      <c r="I3448" s="42">
        <v>130311</v>
      </c>
      <c r="J3448" s="42" t="s">
        <v>10825</v>
      </c>
    </row>
    <row r="3449" spans="9:10" ht="14.1" customHeight="1">
      <c r="I3449" s="42">
        <v>130312</v>
      </c>
      <c r="J3449" s="42" t="s">
        <v>10826</v>
      </c>
    </row>
    <row r="3450" spans="9:10" ht="14.1" customHeight="1">
      <c r="I3450" s="42">
        <v>130313</v>
      </c>
      <c r="J3450" s="42" t="s">
        <v>10827</v>
      </c>
    </row>
    <row r="3451" spans="9:10" ht="14.1" customHeight="1">
      <c r="I3451" s="42">
        <v>130314</v>
      </c>
      <c r="J3451" s="42" t="s">
        <v>10828</v>
      </c>
    </row>
    <row r="3452" spans="9:10" ht="14.1" customHeight="1">
      <c r="I3452" s="42">
        <v>130315</v>
      </c>
      <c r="J3452" s="42" t="s">
        <v>10829</v>
      </c>
    </row>
    <row r="3453" spans="9:10" ht="14.1" customHeight="1">
      <c r="I3453" s="42">
        <v>130316</v>
      </c>
      <c r="J3453" s="42" t="s">
        <v>10830</v>
      </c>
    </row>
    <row r="3454" spans="9:10" ht="14.1" customHeight="1">
      <c r="I3454" s="42">
        <v>130317</v>
      </c>
      <c r="J3454" s="42" t="s">
        <v>10831</v>
      </c>
    </row>
    <row r="3455" spans="9:10" ht="14.1" customHeight="1">
      <c r="I3455" s="42">
        <v>130318</v>
      </c>
      <c r="J3455" s="42" t="s">
        <v>10832</v>
      </c>
    </row>
    <row r="3456" spans="9:10" ht="14.1" customHeight="1">
      <c r="I3456" s="42">
        <v>130319</v>
      </c>
      <c r="J3456" s="42" t="s">
        <v>10833</v>
      </c>
    </row>
    <row r="3457" spans="9:10" ht="14.1" customHeight="1">
      <c r="I3457" s="42">
        <v>130320</v>
      </c>
      <c r="J3457" s="42" t="s">
        <v>10834</v>
      </c>
    </row>
    <row r="3458" spans="9:10" ht="14.1" customHeight="1">
      <c r="I3458" s="42">
        <v>130321</v>
      </c>
      <c r="J3458" s="42" t="s">
        <v>10835</v>
      </c>
    </row>
    <row r="3459" spans="9:10" ht="14.1" customHeight="1">
      <c r="I3459" s="42">
        <v>130322</v>
      </c>
      <c r="J3459" s="42" t="s">
        <v>10836</v>
      </c>
    </row>
    <row r="3460" spans="9:10" ht="14.1" customHeight="1">
      <c r="I3460" s="42">
        <v>130323</v>
      </c>
      <c r="J3460" s="42" t="s">
        <v>10837</v>
      </c>
    </row>
    <row r="3461" spans="9:10" ht="14.1" customHeight="1">
      <c r="I3461" s="42">
        <v>130324</v>
      </c>
      <c r="J3461" s="42" t="s">
        <v>10838</v>
      </c>
    </row>
    <row r="3462" spans="9:10" ht="14.1" customHeight="1">
      <c r="I3462" s="42">
        <v>130325</v>
      </c>
      <c r="J3462" s="42" t="s">
        <v>10839</v>
      </c>
    </row>
    <row r="3463" spans="9:10" ht="14.1" customHeight="1">
      <c r="I3463" s="42">
        <v>130326</v>
      </c>
      <c r="J3463" s="42" t="s">
        <v>10840</v>
      </c>
    </row>
    <row r="3464" spans="9:10" ht="14.1" customHeight="1">
      <c r="I3464" s="42">
        <v>130327</v>
      </c>
      <c r="J3464" s="42" t="s">
        <v>10841</v>
      </c>
    </row>
    <row r="3465" spans="9:10" ht="14.1" customHeight="1">
      <c r="I3465" s="42">
        <v>130328</v>
      </c>
      <c r="J3465" s="42" t="s">
        <v>10842</v>
      </c>
    </row>
    <row r="3466" spans="9:10" ht="14.1" customHeight="1">
      <c r="I3466" s="42">
        <v>130329</v>
      </c>
      <c r="J3466" s="42" t="s">
        <v>10843</v>
      </c>
    </row>
    <row r="3467" spans="9:10" ht="14.1" customHeight="1">
      <c r="I3467" s="42">
        <v>130330</v>
      </c>
      <c r="J3467" s="42" t="s">
        <v>10844</v>
      </c>
    </row>
    <row r="3468" spans="9:10" ht="14.1" customHeight="1">
      <c r="I3468" s="42">
        <v>130331</v>
      </c>
      <c r="J3468" s="42" t="s">
        <v>10845</v>
      </c>
    </row>
    <row r="3469" spans="9:10" ht="14.1" customHeight="1">
      <c r="I3469" s="42">
        <v>130332</v>
      </c>
      <c r="J3469" s="42" t="s">
        <v>10846</v>
      </c>
    </row>
    <row r="3470" spans="9:10" ht="14.1" customHeight="1">
      <c r="I3470" s="42">
        <v>130333</v>
      </c>
      <c r="J3470" s="42" t="s">
        <v>10847</v>
      </c>
    </row>
    <row r="3471" spans="9:10" ht="14.1" customHeight="1">
      <c r="I3471" s="42">
        <v>130334</v>
      </c>
      <c r="J3471" s="42" t="s">
        <v>10848</v>
      </c>
    </row>
    <row r="3472" spans="9:10" ht="14.1" customHeight="1">
      <c r="I3472" s="42">
        <v>130335</v>
      </c>
      <c r="J3472" s="42" t="s">
        <v>10849</v>
      </c>
    </row>
    <row r="3473" spans="9:10" ht="14.1" customHeight="1">
      <c r="I3473" s="42">
        <v>130336</v>
      </c>
      <c r="J3473" s="42" t="s">
        <v>10850</v>
      </c>
    </row>
    <row r="3474" spans="9:10" ht="14.1" customHeight="1">
      <c r="I3474" s="42">
        <v>130337</v>
      </c>
      <c r="J3474" s="42" t="s">
        <v>10851</v>
      </c>
    </row>
    <row r="3475" spans="9:10" ht="14.1" customHeight="1">
      <c r="I3475" s="42">
        <v>130338</v>
      </c>
      <c r="J3475" s="42" t="s">
        <v>26974</v>
      </c>
    </row>
    <row r="3476" spans="9:10" ht="14.1" customHeight="1">
      <c r="I3476" s="42">
        <v>130339</v>
      </c>
      <c r="J3476" s="42" t="s">
        <v>26975</v>
      </c>
    </row>
    <row r="3477" spans="9:10" ht="14.1" customHeight="1">
      <c r="I3477" s="42">
        <v>130340</v>
      </c>
      <c r="J3477" s="42" t="s">
        <v>26976</v>
      </c>
    </row>
    <row r="3478" spans="9:10" ht="14.1" customHeight="1">
      <c r="I3478" s="42">
        <v>130341</v>
      </c>
      <c r="J3478" s="42" t="s">
        <v>26977</v>
      </c>
    </row>
    <row r="3479" spans="9:10" ht="14.1" customHeight="1">
      <c r="I3479" s="42">
        <v>130342</v>
      </c>
      <c r="J3479" s="42" t="s">
        <v>26978</v>
      </c>
    </row>
    <row r="3480" spans="9:10" ht="14.1" customHeight="1">
      <c r="I3480" s="42">
        <v>130343</v>
      </c>
      <c r="J3480" s="42" t="s">
        <v>26979</v>
      </c>
    </row>
    <row r="3481" spans="9:10" ht="14.1" customHeight="1">
      <c r="I3481" s="42">
        <v>130344</v>
      </c>
      <c r="J3481" s="42" t="s">
        <v>26980</v>
      </c>
    </row>
    <row r="3482" spans="9:10" ht="14.1" customHeight="1">
      <c r="I3482" s="42">
        <v>130345</v>
      </c>
      <c r="J3482" s="42" t="s">
        <v>26981</v>
      </c>
    </row>
    <row r="3483" spans="9:10" ht="14.1" customHeight="1">
      <c r="I3483" s="42">
        <v>130346</v>
      </c>
      <c r="J3483" s="42" t="s">
        <v>26982</v>
      </c>
    </row>
    <row r="3484" spans="9:10" ht="14.1" customHeight="1">
      <c r="I3484" s="42">
        <v>130347</v>
      </c>
      <c r="J3484" s="42" t="s">
        <v>26983</v>
      </c>
    </row>
    <row r="3485" spans="9:10" ht="14.1" customHeight="1">
      <c r="I3485" s="42">
        <v>130348</v>
      </c>
      <c r="J3485" s="42" t="s">
        <v>26984</v>
      </c>
    </row>
    <row r="3486" spans="9:10" ht="14.1" customHeight="1">
      <c r="I3486" s="42">
        <v>140001</v>
      </c>
      <c r="J3486" s="42" t="s">
        <v>10852</v>
      </c>
    </row>
    <row r="3487" spans="9:10" ht="14.1" customHeight="1">
      <c r="I3487" s="42">
        <v>140002</v>
      </c>
      <c r="J3487" s="42" t="s">
        <v>10853</v>
      </c>
    </row>
    <row r="3488" spans="9:10" ht="14.1" customHeight="1">
      <c r="I3488" s="42">
        <v>140003</v>
      </c>
      <c r="J3488" s="42" t="s">
        <v>10854</v>
      </c>
    </row>
    <row r="3489" spans="9:10" ht="14.1" customHeight="1">
      <c r="I3489" s="42">
        <v>140004</v>
      </c>
      <c r="J3489" s="42" t="s">
        <v>10855</v>
      </c>
    </row>
    <row r="3490" spans="9:10" ht="14.1" customHeight="1">
      <c r="I3490" s="42">
        <v>140005</v>
      </c>
      <c r="J3490" s="42" t="s">
        <v>10856</v>
      </c>
    </row>
    <row r="3491" spans="9:10" ht="14.1" customHeight="1">
      <c r="I3491" s="42">
        <v>140006</v>
      </c>
      <c r="J3491" s="42" t="s">
        <v>10857</v>
      </c>
    </row>
    <row r="3492" spans="9:10" ht="14.1" customHeight="1">
      <c r="I3492" s="42">
        <v>140007</v>
      </c>
      <c r="J3492" s="42" t="s">
        <v>10858</v>
      </c>
    </row>
    <row r="3493" spans="9:10" ht="14.1" customHeight="1">
      <c r="I3493" s="42">
        <v>140008</v>
      </c>
      <c r="J3493" s="42" t="s">
        <v>10859</v>
      </c>
    </row>
    <row r="3494" spans="9:10" ht="14.1" customHeight="1">
      <c r="I3494" s="42">
        <v>140010</v>
      </c>
      <c r="J3494" s="42" t="s">
        <v>10860</v>
      </c>
    </row>
    <row r="3495" spans="9:10" ht="14.1" customHeight="1">
      <c r="I3495" s="42">
        <v>140011</v>
      </c>
      <c r="J3495" s="42" t="s">
        <v>10861</v>
      </c>
    </row>
    <row r="3496" spans="9:10" ht="14.1" customHeight="1">
      <c r="I3496" s="42">
        <v>140012</v>
      </c>
      <c r="J3496" s="42" t="s">
        <v>10862</v>
      </c>
    </row>
    <row r="3497" spans="9:10" ht="14.1" customHeight="1">
      <c r="I3497" s="42">
        <v>140013</v>
      </c>
      <c r="J3497" s="42" t="s">
        <v>10863</v>
      </c>
    </row>
    <row r="3498" spans="9:10" ht="14.1" customHeight="1">
      <c r="I3498" s="42">
        <v>140014</v>
      </c>
      <c r="J3498" s="42" t="s">
        <v>10864</v>
      </c>
    </row>
    <row r="3499" spans="9:10" ht="14.1" customHeight="1">
      <c r="I3499" s="42">
        <v>140015</v>
      </c>
      <c r="J3499" s="42" t="s">
        <v>10865</v>
      </c>
    </row>
    <row r="3500" spans="9:10" ht="14.1" customHeight="1">
      <c r="I3500" s="42">
        <v>140016</v>
      </c>
      <c r="J3500" s="42" t="s">
        <v>10866</v>
      </c>
    </row>
    <row r="3501" spans="9:10" ht="14.1" customHeight="1">
      <c r="I3501" s="42">
        <v>140017</v>
      </c>
      <c r="J3501" s="42" t="s">
        <v>10867</v>
      </c>
    </row>
    <row r="3502" spans="9:10" ht="14.1" customHeight="1">
      <c r="I3502" s="42">
        <v>140018</v>
      </c>
      <c r="J3502" s="42" t="s">
        <v>10868</v>
      </c>
    </row>
    <row r="3503" spans="9:10" ht="14.1" customHeight="1">
      <c r="I3503" s="42">
        <v>140019</v>
      </c>
      <c r="J3503" s="42" t="s">
        <v>10869</v>
      </c>
    </row>
    <row r="3504" spans="9:10" ht="14.1" customHeight="1">
      <c r="I3504" s="42">
        <v>140020</v>
      </c>
      <c r="J3504" s="42" t="s">
        <v>10870</v>
      </c>
    </row>
    <row r="3505" spans="9:10" ht="14.1" customHeight="1">
      <c r="I3505" s="42">
        <v>140021</v>
      </c>
      <c r="J3505" s="42" t="s">
        <v>10871</v>
      </c>
    </row>
    <row r="3506" spans="9:10" ht="14.1" customHeight="1">
      <c r="I3506" s="42">
        <v>140022</v>
      </c>
      <c r="J3506" s="42" t="s">
        <v>10872</v>
      </c>
    </row>
    <row r="3507" spans="9:10" ht="14.1" customHeight="1">
      <c r="I3507" s="42">
        <v>140023</v>
      </c>
      <c r="J3507" s="42" t="s">
        <v>10873</v>
      </c>
    </row>
    <row r="3508" spans="9:10" ht="14.1" customHeight="1">
      <c r="I3508" s="42">
        <v>140024</v>
      </c>
      <c r="J3508" s="42" t="s">
        <v>10874</v>
      </c>
    </row>
    <row r="3509" spans="9:10" ht="14.1" customHeight="1">
      <c r="I3509" s="42">
        <v>140025</v>
      </c>
      <c r="J3509" s="42" t="s">
        <v>10875</v>
      </c>
    </row>
    <row r="3510" spans="9:10" ht="14.1" customHeight="1">
      <c r="I3510" s="42">
        <v>140026</v>
      </c>
      <c r="J3510" s="42" t="s">
        <v>10876</v>
      </c>
    </row>
    <row r="3511" spans="9:10" ht="14.1" customHeight="1">
      <c r="I3511" s="42">
        <v>140027</v>
      </c>
      <c r="J3511" s="42" t="s">
        <v>10877</v>
      </c>
    </row>
    <row r="3512" spans="9:10" ht="14.1" customHeight="1">
      <c r="I3512" s="42">
        <v>140028</v>
      </c>
      <c r="J3512" s="42" t="s">
        <v>10878</v>
      </c>
    </row>
    <row r="3513" spans="9:10" ht="14.1" customHeight="1">
      <c r="I3513" s="42">
        <v>140029</v>
      </c>
      <c r="J3513" s="42" t="s">
        <v>10879</v>
      </c>
    </row>
    <row r="3514" spans="9:10" ht="14.1" customHeight="1">
      <c r="I3514" s="42">
        <v>140030</v>
      </c>
      <c r="J3514" s="42" t="s">
        <v>10880</v>
      </c>
    </row>
    <row r="3515" spans="9:10" ht="14.1" customHeight="1">
      <c r="I3515" s="42">
        <v>140031</v>
      </c>
      <c r="J3515" s="42" t="s">
        <v>10881</v>
      </c>
    </row>
    <row r="3516" spans="9:10" ht="14.1" customHeight="1">
      <c r="I3516" s="42">
        <v>140032</v>
      </c>
      <c r="J3516" s="42" t="s">
        <v>10882</v>
      </c>
    </row>
    <row r="3517" spans="9:10" ht="14.1" customHeight="1">
      <c r="I3517" s="42">
        <v>140033</v>
      </c>
      <c r="J3517" s="42" t="s">
        <v>10883</v>
      </c>
    </row>
    <row r="3518" spans="9:10" ht="14.1" customHeight="1">
      <c r="I3518" s="42">
        <v>140034</v>
      </c>
      <c r="J3518" s="42" t="s">
        <v>10884</v>
      </c>
    </row>
    <row r="3519" spans="9:10" ht="14.1" customHeight="1">
      <c r="I3519" s="42">
        <v>140035</v>
      </c>
      <c r="J3519" s="42" t="s">
        <v>10885</v>
      </c>
    </row>
    <row r="3520" spans="9:10" ht="14.1" customHeight="1">
      <c r="I3520" s="42">
        <v>140036</v>
      </c>
      <c r="J3520" s="42" t="s">
        <v>10886</v>
      </c>
    </row>
    <row r="3521" spans="9:10" ht="14.1" customHeight="1">
      <c r="I3521" s="42">
        <v>140037</v>
      </c>
      <c r="J3521" s="42" t="s">
        <v>10887</v>
      </c>
    </row>
    <row r="3522" spans="9:10" ht="14.1" customHeight="1">
      <c r="I3522" s="42">
        <v>140038</v>
      </c>
      <c r="J3522" s="42" t="s">
        <v>10888</v>
      </c>
    </row>
    <row r="3523" spans="9:10" ht="14.1" customHeight="1">
      <c r="I3523" s="42">
        <v>140039</v>
      </c>
      <c r="J3523" s="42" t="s">
        <v>10889</v>
      </c>
    </row>
    <row r="3524" spans="9:10" ht="14.1" customHeight="1">
      <c r="I3524" s="42">
        <v>140040</v>
      </c>
      <c r="J3524" s="42" t="s">
        <v>10890</v>
      </c>
    </row>
    <row r="3525" spans="9:10" ht="14.1" customHeight="1">
      <c r="I3525" s="42">
        <v>140041</v>
      </c>
      <c r="J3525" s="42" t="s">
        <v>10891</v>
      </c>
    </row>
    <row r="3526" spans="9:10" ht="14.1" customHeight="1">
      <c r="I3526" s="42">
        <v>140042</v>
      </c>
      <c r="J3526" s="42" t="s">
        <v>10892</v>
      </c>
    </row>
    <row r="3527" spans="9:10" ht="14.1" customHeight="1">
      <c r="I3527" s="42">
        <v>140043</v>
      </c>
      <c r="J3527" s="42" t="s">
        <v>10893</v>
      </c>
    </row>
    <row r="3528" spans="9:10" ht="14.1" customHeight="1">
      <c r="I3528" s="42">
        <v>140044</v>
      </c>
      <c r="J3528" s="42" t="s">
        <v>10894</v>
      </c>
    </row>
    <row r="3529" spans="9:10" ht="14.1" customHeight="1">
      <c r="I3529" s="42">
        <v>140045</v>
      </c>
      <c r="J3529" s="42" t="s">
        <v>10895</v>
      </c>
    </row>
    <row r="3530" spans="9:10" ht="14.1" customHeight="1">
      <c r="I3530" s="42">
        <v>140046</v>
      </c>
      <c r="J3530" s="42" t="s">
        <v>10896</v>
      </c>
    </row>
    <row r="3531" spans="9:10" ht="14.1" customHeight="1">
      <c r="I3531" s="42">
        <v>140047</v>
      </c>
      <c r="J3531" s="42" t="s">
        <v>10897</v>
      </c>
    </row>
    <row r="3532" spans="9:10" ht="14.1" customHeight="1">
      <c r="I3532" s="42">
        <v>140048</v>
      </c>
      <c r="J3532" s="42" t="s">
        <v>10898</v>
      </c>
    </row>
    <row r="3533" spans="9:10" ht="14.1" customHeight="1">
      <c r="I3533" s="42">
        <v>140049</v>
      </c>
      <c r="J3533" s="42" t="s">
        <v>10899</v>
      </c>
    </row>
    <row r="3534" spans="9:10" ht="14.1" customHeight="1">
      <c r="I3534" s="42">
        <v>140050</v>
      </c>
      <c r="J3534" s="42" t="s">
        <v>10900</v>
      </c>
    </row>
    <row r="3535" spans="9:10" ht="14.1" customHeight="1">
      <c r="I3535" s="42">
        <v>140051</v>
      </c>
      <c r="J3535" s="42" t="s">
        <v>10901</v>
      </c>
    </row>
    <row r="3536" spans="9:10" ht="14.1" customHeight="1">
      <c r="I3536" s="42">
        <v>140052</v>
      </c>
      <c r="J3536" s="42" t="s">
        <v>10902</v>
      </c>
    </row>
    <row r="3537" spans="9:10" ht="14.1" customHeight="1">
      <c r="I3537" s="42">
        <v>140053</v>
      </c>
      <c r="J3537" s="42" t="s">
        <v>10903</v>
      </c>
    </row>
    <row r="3538" spans="9:10" ht="14.1" customHeight="1">
      <c r="I3538" s="42">
        <v>140054</v>
      </c>
      <c r="J3538" s="42" t="s">
        <v>10904</v>
      </c>
    </row>
    <row r="3539" spans="9:10" ht="14.1" customHeight="1">
      <c r="I3539" s="42">
        <v>140055</v>
      </c>
      <c r="J3539" s="42" t="s">
        <v>10905</v>
      </c>
    </row>
    <row r="3540" spans="9:10" ht="14.1" customHeight="1">
      <c r="I3540" s="42">
        <v>140056</v>
      </c>
      <c r="J3540" s="42" t="s">
        <v>10906</v>
      </c>
    </row>
    <row r="3541" spans="9:10" ht="14.1" customHeight="1">
      <c r="I3541" s="42">
        <v>140057</v>
      </c>
      <c r="J3541" s="42" t="s">
        <v>10907</v>
      </c>
    </row>
    <row r="3542" spans="9:10" ht="14.1" customHeight="1">
      <c r="I3542" s="42">
        <v>140058</v>
      </c>
      <c r="J3542" s="42" t="s">
        <v>10908</v>
      </c>
    </row>
    <row r="3543" spans="9:10" ht="14.1" customHeight="1">
      <c r="I3543" s="42">
        <v>140059</v>
      </c>
      <c r="J3543" s="42" t="s">
        <v>10909</v>
      </c>
    </row>
    <row r="3544" spans="9:10" ht="14.1" customHeight="1">
      <c r="I3544" s="42">
        <v>140060</v>
      </c>
      <c r="J3544" s="42" t="s">
        <v>10910</v>
      </c>
    </row>
    <row r="3545" spans="9:10" ht="14.1" customHeight="1">
      <c r="I3545" s="42">
        <v>140061</v>
      </c>
      <c r="J3545" s="42" t="s">
        <v>10911</v>
      </c>
    </row>
    <row r="3546" spans="9:10" ht="14.1" customHeight="1">
      <c r="I3546" s="42">
        <v>140062</v>
      </c>
      <c r="J3546" s="42" t="s">
        <v>10912</v>
      </c>
    </row>
    <row r="3547" spans="9:10" ht="14.1" customHeight="1">
      <c r="I3547" s="42">
        <v>140063</v>
      </c>
      <c r="J3547" s="42" t="s">
        <v>10913</v>
      </c>
    </row>
    <row r="3548" spans="9:10" ht="14.1" customHeight="1">
      <c r="I3548" s="42">
        <v>140064</v>
      </c>
      <c r="J3548" s="42" t="s">
        <v>10914</v>
      </c>
    </row>
    <row r="3549" spans="9:10" ht="14.1" customHeight="1">
      <c r="I3549" s="42">
        <v>140065</v>
      </c>
      <c r="J3549" s="42" t="s">
        <v>10915</v>
      </c>
    </row>
    <row r="3550" spans="9:10" ht="14.1" customHeight="1">
      <c r="I3550" s="42">
        <v>140066</v>
      </c>
      <c r="J3550" s="42" t="s">
        <v>10916</v>
      </c>
    </row>
    <row r="3551" spans="9:10" ht="14.1" customHeight="1">
      <c r="I3551" s="42">
        <v>140067</v>
      </c>
      <c r="J3551" s="42" t="s">
        <v>10917</v>
      </c>
    </row>
    <row r="3552" spans="9:10" ht="14.1" customHeight="1">
      <c r="I3552" s="42">
        <v>140068</v>
      </c>
      <c r="J3552" s="42" t="s">
        <v>10918</v>
      </c>
    </row>
    <row r="3553" spans="9:10" ht="14.1" customHeight="1">
      <c r="I3553" s="42">
        <v>140069</v>
      </c>
      <c r="J3553" s="42" t="s">
        <v>10919</v>
      </c>
    </row>
    <row r="3554" spans="9:10" ht="14.1" customHeight="1">
      <c r="I3554" s="42">
        <v>140070</v>
      </c>
      <c r="J3554" s="42" t="s">
        <v>10920</v>
      </c>
    </row>
    <row r="3555" spans="9:10" ht="14.1" customHeight="1">
      <c r="I3555" s="42">
        <v>140071</v>
      </c>
      <c r="J3555" s="42" t="s">
        <v>10921</v>
      </c>
    </row>
    <row r="3556" spans="9:10" ht="14.1" customHeight="1">
      <c r="I3556" s="42">
        <v>140072</v>
      </c>
      <c r="J3556" s="42" t="s">
        <v>10922</v>
      </c>
    </row>
    <row r="3557" spans="9:10" ht="14.1" customHeight="1">
      <c r="I3557" s="42">
        <v>140073</v>
      </c>
      <c r="J3557" s="42" t="s">
        <v>10923</v>
      </c>
    </row>
    <row r="3558" spans="9:10" ht="14.1" customHeight="1">
      <c r="I3558" s="42">
        <v>140074</v>
      </c>
      <c r="J3558" s="42" t="s">
        <v>10924</v>
      </c>
    </row>
    <row r="3559" spans="9:10" ht="14.1" customHeight="1">
      <c r="I3559" s="42">
        <v>140075</v>
      </c>
      <c r="J3559" s="42" t="s">
        <v>10925</v>
      </c>
    </row>
    <row r="3560" spans="9:10" ht="14.1" customHeight="1">
      <c r="I3560" s="42">
        <v>140076</v>
      </c>
      <c r="J3560" s="42" t="s">
        <v>10926</v>
      </c>
    </row>
    <row r="3561" spans="9:10" ht="14.1" customHeight="1">
      <c r="I3561" s="42">
        <v>140077</v>
      </c>
      <c r="J3561" s="42" t="s">
        <v>10927</v>
      </c>
    </row>
    <row r="3562" spans="9:10" ht="14.1" customHeight="1">
      <c r="I3562" s="42">
        <v>140078</v>
      </c>
      <c r="J3562" s="42" t="s">
        <v>10928</v>
      </c>
    </row>
    <row r="3563" spans="9:10" ht="14.1" customHeight="1">
      <c r="I3563" s="42">
        <v>140079</v>
      </c>
      <c r="J3563" s="42" t="s">
        <v>10929</v>
      </c>
    </row>
    <row r="3564" spans="9:10" ht="14.1" customHeight="1">
      <c r="I3564" s="42">
        <v>140080</v>
      </c>
      <c r="J3564" s="42" t="s">
        <v>10930</v>
      </c>
    </row>
    <row r="3565" spans="9:10" ht="14.1" customHeight="1">
      <c r="I3565" s="42">
        <v>140081</v>
      </c>
      <c r="J3565" s="42" t="s">
        <v>10931</v>
      </c>
    </row>
    <row r="3566" spans="9:10" ht="14.1" customHeight="1">
      <c r="I3566" s="42">
        <v>140082</v>
      </c>
      <c r="J3566" s="42" t="s">
        <v>10932</v>
      </c>
    </row>
    <row r="3567" spans="9:10" ht="14.1" customHeight="1">
      <c r="I3567" s="42">
        <v>140083</v>
      </c>
      <c r="J3567" s="42" t="s">
        <v>10933</v>
      </c>
    </row>
    <row r="3568" spans="9:10" ht="14.1" customHeight="1">
      <c r="I3568" s="42">
        <v>140084</v>
      </c>
      <c r="J3568" s="42" t="s">
        <v>10934</v>
      </c>
    </row>
    <row r="3569" spans="9:10" ht="14.1" customHeight="1">
      <c r="I3569" s="42">
        <v>140085</v>
      </c>
      <c r="J3569" s="42" t="s">
        <v>10935</v>
      </c>
    </row>
    <row r="3570" spans="9:10" ht="14.1" customHeight="1">
      <c r="I3570" s="42">
        <v>140086</v>
      </c>
      <c r="J3570" s="42" t="s">
        <v>10936</v>
      </c>
    </row>
    <row r="3571" spans="9:10" ht="14.1" customHeight="1">
      <c r="I3571" s="42">
        <v>140087</v>
      </c>
      <c r="J3571" s="42" t="s">
        <v>10937</v>
      </c>
    </row>
    <row r="3572" spans="9:10" ht="14.1" customHeight="1">
      <c r="I3572" s="42">
        <v>140088</v>
      </c>
      <c r="J3572" s="42" t="s">
        <v>10938</v>
      </c>
    </row>
    <row r="3573" spans="9:10" ht="14.1" customHeight="1">
      <c r="I3573" s="42">
        <v>140089</v>
      </c>
      <c r="J3573" s="42" t="s">
        <v>10939</v>
      </c>
    </row>
    <row r="3574" spans="9:10" ht="14.1" customHeight="1">
      <c r="I3574" s="42">
        <v>140090</v>
      </c>
      <c r="J3574" s="42" t="s">
        <v>10940</v>
      </c>
    </row>
    <row r="3575" spans="9:10" ht="14.1" customHeight="1">
      <c r="I3575" s="42">
        <v>140091</v>
      </c>
      <c r="J3575" s="42" t="s">
        <v>10941</v>
      </c>
    </row>
    <row r="3576" spans="9:10" ht="14.1" customHeight="1">
      <c r="I3576" s="42">
        <v>140092</v>
      </c>
      <c r="J3576" s="42" t="s">
        <v>10942</v>
      </c>
    </row>
    <row r="3577" spans="9:10" ht="14.1" customHeight="1">
      <c r="I3577" s="42">
        <v>140093</v>
      </c>
      <c r="J3577" s="42" t="s">
        <v>10943</v>
      </c>
    </row>
    <row r="3578" spans="9:10" ht="14.1" customHeight="1">
      <c r="I3578" s="42">
        <v>140094</v>
      </c>
      <c r="J3578" s="42" t="s">
        <v>10944</v>
      </c>
    </row>
    <row r="3579" spans="9:10" ht="14.1" customHeight="1">
      <c r="I3579" s="42">
        <v>140095</v>
      </c>
      <c r="J3579" s="42" t="s">
        <v>10945</v>
      </c>
    </row>
    <row r="3580" spans="9:10" ht="14.1" customHeight="1">
      <c r="I3580" s="42">
        <v>140096</v>
      </c>
      <c r="J3580" s="42" t="s">
        <v>10946</v>
      </c>
    </row>
    <row r="3581" spans="9:10" ht="14.1" customHeight="1">
      <c r="I3581" s="42">
        <v>140097</v>
      </c>
      <c r="J3581" s="42" t="s">
        <v>10947</v>
      </c>
    </row>
    <row r="3582" spans="9:10" ht="14.1" customHeight="1">
      <c r="I3582" s="42">
        <v>140098</v>
      </c>
      <c r="J3582" s="42" t="s">
        <v>10948</v>
      </c>
    </row>
    <row r="3583" spans="9:10" ht="14.1" customHeight="1">
      <c r="I3583" s="42">
        <v>140099</v>
      </c>
      <c r="J3583" s="42" t="s">
        <v>10949</v>
      </c>
    </row>
    <row r="3584" spans="9:10" ht="14.1" customHeight="1">
      <c r="I3584" s="42">
        <v>140100</v>
      </c>
      <c r="J3584" s="42" t="s">
        <v>10950</v>
      </c>
    </row>
    <row r="3585" spans="9:10" ht="14.1" customHeight="1">
      <c r="I3585" s="42">
        <v>140101</v>
      </c>
      <c r="J3585" s="42" t="s">
        <v>10951</v>
      </c>
    </row>
    <row r="3586" spans="9:10" ht="14.1" customHeight="1">
      <c r="I3586" s="42">
        <v>140102</v>
      </c>
      <c r="J3586" s="42" t="s">
        <v>10952</v>
      </c>
    </row>
    <row r="3587" spans="9:10" ht="14.1" customHeight="1">
      <c r="I3587" s="42">
        <v>140103</v>
      </c>
      <c r="J3587" s="42" t="s">
        <v>10953</v>
      </c>
    </row>
    <row r="3588" spans="9:10" ht="14.1" customHeight="1">
      <c r="I3588" s="42">
        <v>140104</v>
      </c>
      <c r="J3588" s="42" t="s">
        <v>10954</v>
      </c>
    </row>
    <row r="3589" spans="9:10" ht="14.1" customHeight="1">
      <c r="I3589" s="42">
        <v>140105</v>
      </c>
      <c r="J3589" s="42" t="s">
        <v>10955</v>
      </c>
    </row>
    <row r="3590" spans="9:10" ht="14.1" customHeight="1">
      <c r="I3590" s="42">
        <v>140106</v>
      </c>
      <c r="J3590" s="42" t="s">
        <v>10956</v>
      </c>
    </row>
    <row r="3591" spans="9:10" ht="14.1" customHeight="1">
      <c r="I3591" s="42">
        <v>140107</v>
      </c>
      <c r="J3591" s="42" t="s">
        <v>10957</v>
      </c>
    </row>
    <row r="3592" spans="9:10" ht="14.1" customHeight="1">
      <c r="I3592" s="42">
        <v>140108</v>
      </c>
      <c r="J3592" s="42" t="s">
        <v>10958</v>
      </c>
    </row>
    <row r="3593" spans="9:10" ht="14.1" customHeight="1">
      <c r="I3593" s="42">
        <v>140109</v>
      </c>
      <c r="J3593" s="42" t="s">
        <v>10959</v>
      </c>
    </row>
    <row r="3594" spans="9:10" ht="14.1" customHeight="1">
      <c r="I3594" s="42">
        <v>140110</v>
      </c>
      <c r="J3594" s="42" t="s">
        <v>10960</v>
      </c>
    </row>
    <row r="3595" spans="9:10" ht="14.1" customHeight="1">
      <c r="I3595" s="42">
        <v>140111</v>
      </c>
      <c r="J3595" s="42" t="s">
        <v>10961</v>
      </c>
    </row>
    <row r="3596" spans="9:10" ht="14.1" customHeight="1">
      <c r="I3596" s="42">
        <v>140112</v>
      </c>
      <c r="J3596" s="42" t="s">
        <v>10962</v>
      </c>
    </row>
    <row r="3597" spans="9:10" ht="14.1" customHeight="1">
      <c r="I3597" s="42">
        <v>140113</v>
      </c>
      <c r="J3597" s="42" t="s">
        <v>10963</v>
      </c>
    </row>
    <row r="3598" spans="9:10" ht="14.1" customHeight="1">
      <c r="I3598" s="42">
        <v>140114</v>
      </c>
      <c r="J3598" s="42" t="s">
        <v>10964</v>
      </c>
    </row>
    <row r="3599" spans="9:10" ht="14.1" customHeight="1">
      <c r="I3599" s="42">
        <v>140115</v>
      </c>
      <c r="J3599" s="42" t="s">
        <v>10965</v>
      </c>
    </row>
    <row r="3600" spans="9:10" ht="14.1" customHeight="1">
      <c r="I3600" s="42">
        <v>140116</v>
      </c>
      <c r="J3600" s="42" t="s">
        <v>10966</v>
      </c>
    </row>
    <row r="3601" spans="9:10" ht="14.1" customHeight="1">
      <c r="I3601" s="42">
        <v>140117</v>
      </c>
      <c r="J3601" s="42" t="s">
        <v>10967</v>
      </c>
    </row>
    <row r="3602" spans="9:10" ht="14.1" customHeight="1">
      <c r="I3602" s="42">
        <v>140118</v>
      </c>
      <c r="J3602" s="42" t="s">
        <v>10968</v>
      </c>
    </row>
    <row r="3603" spans="9:10" ht="14.1" customHeight="1">
      <c r="I3603" s="42">
        <v>140119</v>
      </c>
      <c r="J3603" s="42" t="s">
        <v>10969</v>
      </c>
    </row>
    <row r="3604" spans="9:10" ht="14.1" customHeight="1">
      <c r="I3604" s="42">
        <v>140120</v>
      </c>
      <c r="J3604" s="42" t="s">
        <v>10970</v>
      </c>
    </row>
    <row r="3605" spans="9:10" ht="14.1" customHeight="1">
      <c r="I3605" s="42">
        <v>140121</v>
      </c>
      <c r="J3605" s="42" t="s">
        <v>10971</v>
      </c>
    </row>
    <row r="3606" spans="9:10" ht="14.1" customHeight="1">
      <c r="I3606" s="42">
        <v>140122</v>
      </c>
      <c r="J3606" s="42" t="s">
        <v>10972</v>
      </c>
    </row>
    <row r="3607" spans="9:10" ht="14.1" customHeight="1">
      <c r="I3607" s="42">
        <v>140123</v>
      </c>
      <c r="J3607" s="42" t="s">
        <v>10973</v>
      </c>
    </row>
    <row r="3608" spans="9:10" ht="14.1" customHeight="1">
      <c r="I3608" s="42">
        <v>140124</v>
      </c>
      <c r="J3608" s="42" t="s">
        <v>10974</v>
      </c>
    </row>
    <row r="3609" spans="9:10" ht="14.1" customHeight="1">
      <c r="I3609" s="42">
        <v>140125</v>
      </c>
      <c r="J3609" s="42" t="s">
        <v>10975</v>
      </c>
    </row>
    <row r="3610" spans="9:10" ht="14.1" customHeight="1">
      <c r="I3610" s="42">
        <v>140126</v>
      </c>
      <c r="J3610" s="42" t="s">
        <v>10976</v>
      </c>
    </row>
    <row r="3611" spans="9:10" ht="14.1" customHeight="1">
      <c r="I3611" s="42">
        <v>140127</v>
      </c>
      <c r="J3611" s="42" t="s">
        <v>10977</v>
      </c>
    </row>
    <row r="3612" spans="9:10" ht="14.1" customHeight="1">
      <c r="I3612" s="42">
        <v>140128</v>
      </c>
      <c r="J3612" s="42" t="s">
        <v>10978</v>
      </c>
    </row>
    <row r="3613" spans="9:10" ht="14.1" customHeight="1">
      <c r="I3613" s="42">
        <v>140129</v>
      </c>
      <c r="J3613" s="42" t="s">
        <v>10979</v>
      </c>
    </row>
    <row r="3614" spans="9:10" ht="14.1" customHeight="1">
      <c r="I3614" s="42">
        <v>140130</v>
      </c>
      <c r="J3614" s="42" t="s">
        <v>10980</v>
      </c>
    </row>
    <row r="3615" spans="9:10" ht="14.1" customHeight="1">
      <c r="I3615" s="42">
        <v>140131</v>
      </c>
      <c r="J3615" s="42" t="s">
        <v>10981</v>
      </c>
    </row>
    <row r="3616" spans="9:10" ht="14.1" customHeight="1">
      <c r="I3616" s="42">
        <v>140132</v>
      </c>
      <c r="J3616" s="42" t="s">
        <v>10982</v>
      </c>
    </row>
    <row r="3617" spans="9:10" ht="14.1" customHeight="1">
      <c r="I3617" s="42">
        <v>140133</v>
      </c>
      <c r="J3617" s="42" t="s">
        <v>10983</v>
      </c>
    </row>
    <row r="3618" spans="9:10" ht="14.1" customHeight="1">
      <c r="I3618" s="42">
        <v>140134</v>
      </c>
      <c r="J3618" s="42" t="s">
        <v>10984</v>
      </c>
    </row>
    <row r="3619" spans="9:10" ht="14.1" customHeight="1">
      <c r="I3619" s="42">
        <v>140135</v>
      </c>
      <c r="J3619" s="42" t="s">
        <v>10985</v>
      </c>
    </row>
    <row r="3620" spans="9:10" ht="14.1" customHeight="1">
      <c r="I3620" s="42">
        <v>140136</v>
      </c>
      <c r="J3620" s="42" t="s">
        <v>10986</v>
      </c>
    </row>
    <row r="3621" spans="9:10" ht="14.1" customHeight="1">
      <c r="I3621" s="42">
        <v>140137</v>
      </c>
      <c r="J3621" s="42" t="s">
        <v>10987</v>
      </c>
    </row>
    <row r="3622" spans="9:10" ht="14.1" customHeight="1">
      <c r="I3622" s="42">
        <v>140138</v>
      </c>
      <c r="J3622" s="42" t="s">
        <v>10988</v>
      </c>
    </row>
    <row r="3623" spans="9:10" ht="14.1" customHeight="1">
      <c r="I3623" s="42">
        <v>140139</v>
      </c>
      <c r="J3623" s="42" t="s">
        <v>10989</v>
      </c>
    </row>
    <row r="3624" spans="9:10" ht="14.1" customHeight="1">
      <c r="I3624" s="42">
        <v>140140</v>
      </c>
      <c r="J3624" s="42" t="s">
        <v>10990</v>
      </c>
    </row>
    <row r="3625" spans="9:10" ht="14.1" customHeight="1">
      <c r="I3625" s="42">
        <v>140141</v>
      </c>
      <c r="J3625" s="42" t="s">
        <v>10991</v>
      </c>
    </row>
    <row r="3626" spans="9:10" ht="14.1" customHeight="1">
      <c r="I3626" s="42">
        <v>140142</v>
      </c>
      <c r="J3626" s="42" t="s">
        <v>10992</v>
      </c>
    </row>
    <row r="3627" spans="9:10" ht="14.1" customHeight="1">
      <c r="I3627" s="42">
        <v>140143</v>
      </c>
      <c r="J3627" s="42" t="s">
        <v>10993</v>
      </c>
    </row>
    <row r="3628" spans="9:10" ht="14.1" customHeight="1">
      <c r="I3628" s="42">
        <v>140144</v>
      </c>
      <c r="J3628" s="42" t="s">
        <v>10994</v>
      </c>
    </row>
    <row r="3629" spans="9:10" ht="14.1" customHeight="1">
      <c r="I3629" s="42">
        <v>140145</v>
      </c>
      <c r="J3629" s="42" t="s">
        <v>10995</v>
      </c>
    </row>
    <row r="3630" spans="9:10" ht="14.1" customHeight="1">
      <c r="I3630" s="42">
        <v>140146</v>
      </c>
      <c r="J3630" s="42" t="s">
        <v>10996</v>
      </c>
    </row>
    <row r="3631" spans="9:10" ht="14.1" customHeight="1">
      <c r="I3631" s="42">
        <v>140147</v>
      </c>
      <c r="J3631" s="42" t="s">
        <v>10997</v>
      </c>
    </row>
    <row r="3632" spans="9:10" ht="14.1" customHeight="1">
      <c r="I3632" s="42">
        <v>140148</v>
      </c>
      <c r="J3632" s="42" t="s">
        <v>10998</v>
      </c>
    </row>
    <row r="3633" spans="9:10" ht="14.1" customHeight="1">
      <c r="I3633" s="42">
        <v>140149</v>
      </c>
      <c r="J3633" s="42" t="s">
        <v>10999</v>
      </c>
    </row>
    <row r="3634" spans="9:10" ht="14.1" customHeight="1">
      <c r="I3634" s="42">
        <v>140150</v>
      </c>
      <c r="J3634" s="42" t="s">
        <v>11000</v>
      </c>
    </row>
    <row r="3635" spans="9:10" ht="14.1" customHeight="1">
      <c r="I3635" s="42">
        <v>140151</v>
      </c>
      <c r="J3635" s="42" t="s">
        <v>11001</v>
      </c>
    </row>
    <row r="3636" spans="9:10" ht="14.1" customHeight="1">
      <c r="I3636" s="42">
        <v>140152</v>
      </c>
      <c r="J3636" s="42" t="s">
        <v>11002</v>
      </c>
    </row>
    <row r="3637" spans="9:10" ht="14.1" customHeight="1">
      <c r="I3637" s="42">
        <v>140153</v>
      </c>
      <c r="J3637" s="42" t="s">
        <v>11003</v>
      </c>
    </row>
    <row r="3638" spans="9:10" ht="14.1" customHeight="1">
      <c r="I3638" s="42">
        <v>140154</v>
      </c>
      <c r="J3638" s="42" t="s">
        <v>11004</v>
      </c>
    </row>
    <row r="3639" spans="9:10" ht="14.1" customHeight="1">
      <c r="I3639" s="42">
        <v>140155</v>
      </c>
      <c r="J3639" s="42" t="s">
        <v>11005</v>
      </c>
    </row>
    <row r="3640" spans="9:10" ht="14.1" customHeight="1">
      <c r="I3640" s="42">
        <v>140156</v>
      </c>
      <c r="J3640" s="42" t="s">
        <v>11006</v>
      </c>
    </row>
    <row r="3641" spans="9:10" ht="14.1" customHeight="1">
      <c r="I3641" s="42">
        <v>140157</v>
      </c>
      <c r="J3641" s="42" t="s">
        <v>11007</v>
      </c>
    </row>
    <row r="3642" spans="9:10" ht="14.1" customHeight="1">
      <c r="I3642" s="42">
        <v>140158</v>
      </c>
      <c r="J3642" s="42" t="s">
        <v>11008</v>
      </c>
    </row>
    <row r="3643" spans="9:10" ht="14.1" customHeight="1">
      <c r="I3643" s="42">
        <v>140159</v>
      </c>
      <c r="J3643" s="42" t="s">
        <v>11009</v>
      </c>
    </row>
    <row r="3644" spans="9:10" ht="14.1" customHeight="1">
      <c r="I3644" s="42">
        <v>140160</v>
      </c>
      <c r="J3644" s="42" t="s">
        <v>11010</v>
      </c>
    </row>
    <row r="3645" spans="9:10" ht="14.1" customHeight="1">
      <c r="I3645" s="42">
        <v>140161</v>
      </c>
      <c r="J3645" s="42" t="s">
        <v>11011</v>
      </c>
    </row>
    <row r="3646" spans="9:10" ht="14.1" customHeight="1">
      <c r="I3646" s="42">
        <v>140162</v>
      </c>
      <c r="J3646" s="42" t="s">
        <v>11012</v>
      </c>
    </row>
    <row r="3647" spans="9:10" ht="14.1" customHeight="1">
      <c r="I3647" s="42">
        <v>140163</v>
      </c>
      <c r="J3647" s="42" t="s">
        <v>11013</v>
      </c>
    </row>
    <row r="3648" spans="9:10" ht="14.1" customHeight="1">
      <c r="I3648" s="42">
        <v>140164</v>
      </c>
      <c r="J3648" s="42" t="s">
        <v>11014</v>
      </c>
    </row>
    <row r="3649" spans="9:10" ht="14.1" customHeight="1">
      <c r="I3649" s="42">
        <v>140165</v>
      </c>
      <c r="J3649" s="42" t="s">
        <v>11015</v>
      </c>
    </row>
    <row r="3650" spans="9:10" ht="14.1" customHeight="1">
      <c r="I3650" s="42">
        <v>140166</v>
      </c>
      <c r="J3650" s="42" t="s">
        <v>11016</v>
      </c>
    </row>
    <row r="3651" spans="9:10" ht="14.1" customHeight="1">
      <c r="I3651" s="42">
        <v>140167</v>
      </c>
      <c r="J3651" s="42" t="s">
        <v>11017</v>
      </c>
    </row>
    <row r="3652" spans="9:10" ht="14.1" customHeight="1">
      <c r="I3652" s="42">
        <v>140168</v>
      </c>
      <c r="J3652" s="42" t="s">
        <v>11018</v>
      </c>
    </row>
    <row r="3653" spans="9:10" ht="14.1" customHeight="1">
      <c r="I3653" s="42">
        <v>140169</v>
      </c>
      <c r="J3653" s="42" t="s">
        <v>11019</v>
      </c>
    </row>
    <row r="3654" spans="9:10" ht="14.1" customHeight="1">
      <c r="I3654" s="42">
        <v>140170</v>
      </c>
      <c r="J3654" s="42" t="s">
        <v>11020</v>
      </c>
    </row>
    <row r="3655" spans="9:10" ht="14.1" customHeight="1">
      <c r="I3655" s="42">
        <v>140171</v>
      </c>
      <c r="J3655" s="42" t="s">
        <v>11021</v>
      </c>
    </row>
    <row r="3656" spans="9:10" ht="14.1" customHeight="1">
      <c r="I3656" s="42">
        <v>140172</v>
      </c>
      <c r="J3656" s="42" t="s">
        <v>11022</v>
      </c>
    </row>
    <row r="3657" spans="9:10" ht="14.1" customHeight="1">
      <c r="I3657" s="42">
        <v>140173</v>
      </c>
      <c r="J3657" s="42" t="s">
        <v>11023</v>
      </c>
    </row>
    <row r="3658" spans="9:10" ht="14.1" customHeight="1">
      <c r="I3658" s="42">
        <v>140174</v>
      </c>
      <c r="J3658" s="42" t="s">
        <v>11024</v>
      </c>
    </row>
    <row r="3659" spans="9:10" ht="14.1" customHeight="1">
      <c r="I3659" s="42">
        <v>140175</v>
      </c>
      <c r="J3659" s="42" t="s">
        <v>11025</v>
      </c>
    </row>
    <row r="3660" spans="9:10" ht="14.1" customHeight="1">
      <c r="I3660" s="42">
        <v>140176</v>
      </c>
      <c r="J3660" s="42" t="s">
        <v>11026</v>
      </c>
    </row>
    <row r="3661" spans="9:10" ht="14.1" customHeight="1">
      <c r="I3661" s="42">
        <v>140177</v>
      </c>
      <c r="J3661" s="42" t="s">
        <v>11027</v>
      </c>
    </row>
    <row r="3662" spans="9:10" ht="14.1" customHeight="1">
      <c r="I3662" s="42">
        <v>140178</v>
      </c>
      <c r="J3662" s="42" t="s">
        <v>11028</v>
      </c>
    </row>
    <row r="3663" spans="9:10" ht="14.1" customHeight="1">
      <c r="I3663" s="42">
        <v>140179</v>
      </c>
      <c r="J3663" s="42" t="s">
        <v>11029</v>
      </c>
    </row>
    <row r="3664" spans="9:10" ht="14.1" customHeight="1">
      <c r="I3664" s="42">
        <v>140180</v>
      </c>
      <c r="J3664" s="42" t="s">
        <v>11030</v>
      </c>
    </row>
    <row r="3665" spans="9:10" ht="14.1" customHeight="1">
      <c r="I3665" s="42">
        <v>140181</v>
      </c>
      <c r="J3665" s="42" t="s">
        <v>11031</v>
      </c>
    </row>
    <row r="3666" spans="9:10" ht="14.1" customHeight="1">
      <c r="I3666" s="42">
        <v>140182</v>
      </c>
      <c r="J3666" s="42" t="s">
        <v>11032</v>
      </c>
    </row>
    <row r="3667" spans="9:10" ht="14.1" customHeight="1">
      <c r="I3667" s="42">
        <v>140183</v>
      </c>
      <c r="J3667" s="42" t="s">
        <v>11033</v>
      </c>
    </row>
    <row r="3668" spans="9:10" ht="14.1" customHeight="1">
      <c r="I3668" s="42">
        <v>140184</v>
      </c>
      <c r="J3668" s="42" t="s">
        <v>11034</v>
      </c>
    </row>
    <row r="3669" spans="9:10" ht="14.1" customHeight="1">
      <c r="I3669" s="42">
        <v>140185</v>
      </c>
      <c r="J3669" s="42" t="s">
        <v>11035</v>
      </c>
    </row>
    <row r="3670" spans="9:10" ht="14.1" customHeight="1">
      <c r="I3670" s="42">
        <v>140186</v>
      </c>
      <c r="J3670" s="42" t="s">
        <v>11036</v>
      </c>
    </row>
    <row r="3671" spans="9:10" ht="14.1" customHeight="1">
      <c r="I3671" s="42">
        <v>140187</v>
      </c>
      <c r="J3671" s="42" t="s">
        <v>11037</v>
      </c>
    </row>
    <row r="3672" spans="9:10" ht="14.1" customHeight="1">
      <c r="I3672" s="42">
        <v>140188</v>
      </c>
      <c r="J3672" s="42" t="s">
        <v>11038</v>
      </c>
    </row>
    <row r="3673" spans="9:10" ht="14.1" customHeight="1">
      <c r="I3673" s="42">
        <v>140189</v>
      </c>
      <c r="J3673" s="42" t="s">
        <v>11039</v>
      </c>
    </row>
    <row r="3674" spans="9:10" ht="14.1" customHeight="1">
      <c r="I3674" s="42">
        <v>140190</v>
      </c>
      <c r="J3674" s="42" t="s">
        <v>11040</v>
      </c>
    </row>
    <row r="3675" spans="9:10" ht="14.1" customHeight="1">
      <c r="I3675" s="42">
        <v>140191</v>
      </c>
      <c r="J3675" s="42" t="s">
        <v>11041</v>
      </c>
    </row>
    <row r="3676" spans="9:10" ht="14.1" customHeight="1">
      <c r="I3676" s="42">
        <v>140192</v>
      </c>
      <c r="J3676" s="42" t="s">
        <v>11042</v>
      </c>
    </row>
    <row r="3677" spans="9:10" ht="14.1" customHeight="1">
      <c r="I3677" s="42">
        <v>140193</v>
      </c>
      <c r="J3677" s="42" t="s">
        <v>11043</v>
      </c>
    </row>
    <row r="3678" spans="9:10" ht="14.1" customHeight="1">
      <c r="I3678" s="42">
        <v>140194</v>
      </c>
      <c r="J3678" s="42" t="s">
        <v>11044</v>
      </c>
    </row>
    <row r="3679" spans="9:10" ht="14.1" customHeight="1">
      <c r="I3679" s="42">
        <v>140195</v>
      </c>
      <c r="J3679" s="42" t="s">
        <v>11045</v>
      </c>
    </row>
    <row r="3680" spans="9:10" ht="14.1" customHeight="1">
      <c r="I3680" s="42">
        <v>140196</v>
      </c>
      <c r="J3680" s="42" t="s">
        <v>11046</v>
      </c>
    </row>
    <row r="3681" spans="9:10" ht="14.1" customHeight="1">
      <c r="I3681" s="42">
        <v>140197</v>
      </c>
      <c r="J3681" s="42" t="s">
        <v>11047</v>
      </c>
    </row>
    <row r="3682" spans="9:10" ht="14.1" customHeight="1">
      <c r="I3682" s="42">
        <v>140198</v>
      </c>
      <c r="J3682" s="42" t="s">
        <v>11048</v>
      </c>
    </row>
    <row r="3683" spans="9:10" ht="14.1" customHeight="1">
      <c r="I3683" s="42">
        <v>140199</v>
      </c>
      <c r="J3683" s="42" t="s">
        <v>11049</v>
      </c>
    </row>
    <row r="3684" spans="9:10" ht="14.1" customHeight="1">
      <c r="I3684" s="42">
        <v>140200</v>
      </c>
      <c r="J3684" s="42" t="s">
        <v>11050</v>
      </c>
    </row>
    <row r="3685" spans="9:10" ht="14.1" customHeight="1">
      <c r="I3685" s="42">
        <v>140201</v>
      </c>
      <c r="J3685" s="42" t="s">
        <v>11051</v>
      </c>
    </row>
    <row r="3686" spans="9:10" ht="14.1" customHeight="1">
      <c r="I3686" s="42">
        <v>140202</v>
      </c>
      <c r="J3686" s="42" t="s">
        <v>11052</v>
      </c>
    </row>
    <row r="3687" spans="9:10" ht="14.1" customHeight="1">
      <c r="I3687" s="42">
        <v>140203</v>
      </c>
      <c r="J3687" s="42" t="s">
        <v>11053</v>
      </c>
    </row>
    <row r="3688" spans="9:10" ht="14.1" customHeight="1">
      <c r="I3688" s="42">
        <v>140204</v>
      </c>
      <c r="J3688" s="42" t="s">
        <v>11054</v>
      </c>
    </row>
    <row r="3689" spans="9:10" ht="14.1" customHeight="1">
      <c r="I3689" s="42">
        <v>140205</v>
      </c>
      <c r="J3689" s="42" t="s">
        <v>11055</v>
      </c>
    </row>
    <row r="3690" spans="9:10" ht="14.1" customHeight="1">
      <c r="I3690" s="42">
        <v>140206</v>
      </c>
      <c r="J3690" s="42" t="s">
        <v>11056</v>
      </c>
    </row>
    <row r="3691" spans="9:10" ht="14.1" customHeight="1">
      <c r="I3691" s="42">
        <v>140207</v>
      </c>
      <c r="J3691" s="42" t="s">
        <v>11057</v>
      </c>
    </row>
    <row r="3692" spans="9:10" ht="14.1" customHeight="1">
      <c r="I3692" s="42">
        <v>140208</v>
      </c>
      <c r="J3692" s="42" t="s">
        <v>11058</v>
      </c>
    </row>
    <row r="3693" spans="9:10" ht="14.1" customHeight="1">
      <c r="I3693" s="42">
        <v>140209</v>
      </c>
      <c r="J3693" s="42" t="s">
        <v>11059</v>
      </c>
    </row>
    <row r="3694" spans="9:10" ht="14.1" customHeight="1">
      <c r="I3694" s="42">
        <v>140210</v>
      </c>
      <c r="J3694" s="42" t="s">
        <v>11060</v>
      </c>
    </row>
    <row r="3695" spans="9:10" ht="14.1" customHeight="1">
      <c r="I3695" s="42">
        <v>140211</v>
      </c>
      <c r="J3695" s="42" t="s">
        <v>11061</v>
      </c>
    </row>
    <row r="3696" spans="9:10" ht="14.1" customHeight="1">
      <c r="I3696" s="42">
        <v>140212</v>
      </c>
      <c r="J3696" s="42" t="s">
        <v>11062</v>
      </c>
    </row>
    <row r="3697" spans="9:10" ht="14.1" customHeight="1">
      <c r="I3697" s="42">
        <v>140213</v>
      </c>
      <c r="J3697" s="42" t="s">
        <v>11063</v>
      </c>
    </row>
    <row r="3698" spans="9:10" ht="14.1" customHeight="1">
      <c r="I3698" s="42">
        <v>140214</v>
      </c>
      <c r="J3698" s="42" t="s">
        <v>11064</v>
      </c>
    </row>
    <row r="3699" spans="9:10" ht="14.1" customHeight="1">
      <c r="I3699" s="42">
        <v>140215</v>
      </c>
      <c r="J3699" s="42" t="s">
        <v>11065</v>
      </c>
    </row>
    <row r="3700" spans="9:10" ht="14.1" customHeight="1">
      <c r="I3700" s="42">
        <v>140216</v>
      </c>
      <c r="J3700" s="42" t="s">
        <v>11066</v>
      </c>
    </row>
    <row r="3701" spans="9:10" ht="14.1" customHeight="1">
      <c r="I3701" s="42">
        <v>140217</v>
      </c>
      <c r="J3701" s="42" t="s">
        <v>11067</v>
      </c>
    </row>
    <row r="3702" spans="9:10" ht="14.1" customHeight="1">
      <c r="I3702" s="42">
        <v>140218</v>
      </c>
      <c r="J3702" s="42" t="s">
        <v>11068</v>
      </c>
    </row>
    <row r="3703" spans="9:10" ht="14.1" customHeight="1">
      <c r="I3703" s="42">
        <v>140219</v>
      </c>
      <c r="J3703" s="42" t="s">
        <v>11069</v>
      </c>
    </row>
    <row r="3704" spans="9:10" ht="14.1" customHeight="1">
      <c r="I3704" s="42">
        <v>140220</v>
      </c>
      <c r="J3704" s="42" t="s">
        <v>11070</v>
      </c>
    </row>
    <row r="3705" spans="9:10" ht="14.1" customHeight="1">
      <c r="I3705" s="42">
        <v>140221</v>
      </c>
      <c r="J3705" s="42" t="s">
        <v>11071</v>
      </c>
    </row>
    <row r="3706" spans="9:10" ht="14.1" customHeight="1">
      <c r="I3706" s="42">
        <v>140222</v>
      </c>
      <c r="J3706" s="42" t="s">
        <v>11072</v>
      </c>
    </row>
    <row r="3707" spans="9:10" ht="14.1" customHeight="1">
      <c r="I3707" s="42">
        <v>140223</v>
      </c>
      <c r="J3707" s="42" t="s">
        <v>11073</v>
      </c>
    </row>
    <row r="3708" spans="9:10" ht="14.1" customHeight="1">
      <c r="I3708" s="42">
        <v>140224</v>
      </c>
      <c r="J3708" s="42" t="s">
        <v>11074</v>
      </c>
    </row>
    <row r="3709" spans="9:10" ht="14.1" customHeight="1">
      <c r="I3709" s="42">
        <v>140225</v>
      </c>
      <c r="J3709" s="42" t="s">
        <v>11075</v>
      </c>
    </row>
    <row r="3710" spans="9:10" ht="14.1" customHeight="1">
      <c r="I3710" s="42">
        <v>140226</v>
      </c>
      <c r="J3710" s="42" t="s">
        <v>11076</v>
      </c>
    </row>
    <row r="3711" spans="9:10" ht="14.1" customHeight="1">
      <c r="I3711" s="42">
        <v>140227</v>
      </c>
      <c r="J3711" s="42" t="s">
        <v>11077</v>
      </c>
    </row>
    <row r="3712" spans="9:10" ht="14.1" customHeight="1">
      <c r="I3712" s="42">
        <v>140228</v>
      </c>
      <c r="J3712" s="42" t="s">
        <v>11078</v>
      </c>
    </row>
    <row r="3713" spans="9:10" ht="14.1" customHeight="1">
      <c r="I3713" s="42">
        <v>140230</v>
      </c>
      <c r="J3713" s="42" t="s">
        <v>11079</v>
      </c>
    </row>
    <row r="3714" spans="9:10" ht="14.1" customHeight="1">
      <c r="I3714" s="42">
        <v>140231</v>
      </c>
      <c r="J3714" s="42" t="s">
        <v>11080</v>
      </c>
    </row>
    <row r="3715" spans="9:10" ht="14.1" customHeight="1">
      <c r="I3715" s="42">
        <v>140233</v>
      </c>
      <c r="J3715" s="42" t="s">
        <v>11081</v>
      </c>
    </row>
    <row r="3716" spans="9:10" ht="14.1" customHeight="1">
      <c r="I3716" s="42">
        <v>140234</v>
      </c>
      <c r="J3716" s="42" t="s">
        <v>11082</v>
      </c>
    </row>
    <row r="3717" spans="9:10" ht="14.1" customHeight="1">
      <c r="I3717" s="42">
        <v>140235</v>
      </c>
      <c r="J3717" s="42" t="s">
        <v>11083</v>
      </c>
    </row>
    <row r="3718" spans="9:10" ht="14.1" customHeight="1">
      <c r="I3718" s="42">
        <v>140236</v>
      </c>
      <c r="J3718" s="42" t="s">
        <v>11084</v>
      </c>
    </row>
    <row r="3719" spans="9:10" ht="14.1" customHeight="1">
      <c r="I3719" s="42">
        <v>140237</v>
      </c>
      <c r="J3719" s="42" t="s">
        <v>11085</v>
      </c>
    </row>
    <row r="3720" spans="9:10" ht="14.1" customHeight="1">
      <c r="I3720" s="42">
        <v>140239</v>
      </c>
      <c r="J3720" s="42" t="s">
        <v>11086</v>
      </c>
    </row>
    <row r="3721" spans="9:10" ht="14.1" customHeight="1">
      <c r="I3721" s="42">
        <v>140240</v>
      </c>
      <c r="J3721" s="42" t="s">
        <v>11087</v>
      </c>
    </row>
    <row r="3722" spans="9:10" ht="14.1" customHeight="1">
      <c r="I3722" s="42">
        <v>140241</v>
      </c>
      <c r="J3722" s="42" t="s">
        <v>11088</v>
      </c>
    </row>
    <row r="3723" spans="9:10" ht="14.1" customHeight="1">
      <c r="I3723" s="42">
        <v>140242</v>
      </c>
      <c r="J3723" s="42" t="s">
        <v>11089</v>
      </c>
    </row>
    <row r="3724" spans="9:10" ht="14.1" customHeight="1">
      <c r="I3724" s="42">
        <v>140243</v>
      </c>
      <c r="J3724" s="42" t="s">
        <v>11090</v>
      </c>
    </row>
    <row r="3725" spans="9:10" ht="14.1" customHeight="1">
      <c r="I3725" s="42">
        <v>140244</v>
      </c>
      <c r="J3725" s="42" t="s">
        <v>11091</v>
      </c>
    </row>
    <row r="3726" spans="9:10" ht="14.1" customHeight="1">
      <c r="I3726" s="42">
        <v>140245</v>
      </c>
      <c r="J3726" s="42" t="s">
        <v>11092</v>
      </c>
    </row>
    <row r="3727" spans="9:10" ht="14.1" customHeight="1">
      <c r="I3727" s="42">
        <v>140246</v>
      </c>
      <c r="J3727" s="42" t="s">
        <v>11093</v>
      </c>
    </row>
    <row r="3728" spans="9:10" ht="14.1" customHeight="1">
      <c r="I3728" s="42">
        <v>140247</v>
      </c>
      <c r="J3728" s="42" t="s">
        <v>11094</v>
      </c>
    </row>
    <row r="3729" spans="9:10" ht="14.1" customHeight="1">
      <c r="I3729" s="42">
        <v>140248</v>
      </c>
      <c r="J3729" s="42" t="s">
        <v>11095</v>
      </c>
    </row>
    <row r="3730" spans="9:10" ht="14.1" customHeight="1">
      <c r="I3730" s="42">
        <v>140249</v>
      </c>
      <c r="J3730" s="42" t="s">
        <v>11096</v>
      </c>
    </row>
    <row r="3731" spans="9:10" ht="14.1" customHeight="1">
      <c r="I3731" s="42">
        <v>140250</v>
      </c>
      <c r="J3731" s="42" t="s">
        <v>11097</v>
      </c>
    </row>
    <row r="3732" spans="9:10" ht="14.1" customHeight="1">
      <c r="I3732" s="42">
        <v>140251</v>
      </c>
      <c r="J3732" s="42" t="s">
        <v>11098</v>
      </c>
    </row>
    <row r="3733" spans="9:10" ht="14.1" customHeight="1">
      <c r="I3733" s="42">
        <v>140252</v>
      </c>
      <c r="J3733" s="42" t="s">
        <v>11099</v>
      </c>
    </row>
    <row r="3734" spans="9:10" ht="14.1" customHeight="1">
      <c r="I3734" s="42">
        <v>140253</v>
      </c>
      <c r="J3734" s="42" t="s">
        <v>11100</v>
      </c>
    </row>
    <row r="3735" spans="9:10" ht="14.1" customHeight="1">
      <c r="I3735" s="42">
        <v>140254</v>
      </c>
      <c r="J3735" s="42" t="s">
        <v>11101</v>
      </c>
    </row>
    <row r="3736" spans="9:10" ht="14.1" customHeight="1">
      <c r="I3736" s="42">
        <v>140255</v>
      </c>
      <c r="J3736" s="42" t="s">
        <v>11102</v>
      </c>
    </row>
    <row r="3737" spans="9:10" ht="14.1" customHeight="1">
      <c r="I3737" s="42">
        <v>140256</v>
      </c>
      <c r="J3737" s="42" t="s">
        <v>11103</v>
      </c>
    </row>
    <row r="3738" spans="9:10" ht="14.1" customHeight="1">
      <c r="I3738" s="42">
        <v>140257</v>
      </c>
      <c r="J3738" s="42" t="s">
        <v>11104</v>
      </c>
    </row>
    <row r="3739" spans="9:10" ht="14.1" customHeight="1">
      <c r="I3739" s="42">
        <v>140258</v>
      </c>
      <c r="J3739" s="42" t="s">
        <v>11105</v>
      </c>
    </row>
    <row r="3740" spans="9:10" ht="14.1" customHeight="1">
      <c r="I3740" s="42">
        <v>140262</v>
      </c>
      <c r="J3740" s="42" t="s">
        <v>11106</v>
      </c>
    </row>
    <row r="3741" spans="9:10" ht="14.1" customHeight="1">
      <c r="I3741" s="42">
        <v>140263</v>
      </c>
      <c r="J3741" s="42" t="s">
        <v>11107</v>
      </c>
    </row>
    <row r="3742" spans="9:10" ht="14.1" customHeight="1">
      <c r="I3742" s="42">
        <v>140265</v>
      </c>
      <c r="J3742" s="42" t="s">
        <v>11108</v>
      </c>
    </row>
    <row r="3743" spans="9:10" ht="14.1" customHeight="1">
      <c r="I3743" s="42">
        <v>140266</v>
      </c>
      <c r="J3743" s="42" t="s">
        <v>11109</v>
      </c>
    </row>
    <row r="3744" spans="9:10" ht="14.1" customHeight="1">
      <c r="I3744" s="42">
        <v>140267</v>
      </c>
      <c r="J3744" s="42" t="s">
        <v>11110</v>
      </c>
    </row>
    <row r="3745" spans="9:10" ht="14.1" customHeight="1">
      <c r="I3745" s="42">
        <v>140268</v>
      </c>
      <c r="J3745" s="42" t="s">
        <v>11111</v>
      </c>
    </row>
    <row r="3746" spans="9:10" ht="14.1" customHeight="1">
      <c r="I3746" s="42">
        <v>140270</v>
      </c>
      <c r="J3746" s="42" t="s">
        <v>11112</v>
      </c>
    </row>
    <row r="3747" spans="9:10" ht="14.1" customHeight="1">
      <c r="I3747" s="42">
        <v>140271</v>
      </c>
      <c r="J3747" s="42" t="s">
        <v>11113</v>
      </c>
    </row>
    <row r="3748" spans="9:10" ht="14.1" customHeight="1">
      <c r="I3748" s="42">
        <v>140272</v>
      </c>
      <c r="J3748" s="42" t="s">
        <v>11114</v>
      </c>
    </row>
    <row r="3749" spans="9:10" ht="14.1" customHeight="1">
      <c r="I3749" s="42">
        <v>140273</v>
      </c>
      <c r="J3749" s="42" t="s">
        <v>11115</v>
      </c>
    </row>
    <row r="3750" spans="9:10" ht="14.1" customHeight="1">
      <c r="I3750" s="42">
        <v>140274</v>
      </c>
      <c r="J3750" s="42" t="s">
        <v>11116</v>
      </c>
    </row>
    <row r="3751" spans="9:10" ht="14.1" customHeight="1">
      <c r="I3751" s="42">
        <v>140275</v>
      </c>
      <c r="J3751" s="42" t="s">
        <v>11117</v>
      </c>
    </row>
    <row r="3752" spans="9:10" ht="14.1" customHeight="1">
      <c r="I3752" s="42">
        <v>140276</v>
      </c>
      <c r="J3752" s="42" t="s">
        <v>11118</v>
      </c>
    </row>
    <row r="3753" spans="9:10" ht="14.1" customHeight="1">
      <c r="I3753" s="42">
        <v>140277</v>
      </c>
      <c r="J3753" s="42" t="s">
        <v>11119</v>
      </c>
    </row>
    <row r="3754" spans="9:10" ht="14.1" customHeight="1">
      <c r="I3754" s="42">
        <v>140278</v>
      </c>
      <c r="J3754" s="42" t="s">
        <v>11120</v>
      </c>
    </row>
    <row r="3755" spans="9:10" ht="14.1" customHeight="1">
      <c r="I3755" s="42">
        <v>140279</v>
      </c>
      <c r="J3755" s="42" t="s">
        <v>11121</v>
      </c>
    </row>
    <row r="3756" spans="9:10" ht="14.1" customHeight="1">
      <c r="I3756" s="42">
        <v>140280</v>
      </c>
      <c r="J3756" s="42" t="s">
        <v>11122</v>
      </c>
    </row>
    <row r="3757" spans="9:10" ht="14.1" customHeight="1">
      <c r="I3757" s="42">
        <v>140281</v>
      </c>
      <c r="J3757" s="42" t="s">
        <v>11123</v>
      </c>
    </row>
    <row r="3758" spans="9:10" ht="14.1" customHeight="1">
      <c r="I3758" s="42">
        <v>140282</v>
      </c>
      <c r="J3758" s="42" t="s">
        <v>11124</v>
      </c>
    </row>
    <row r="3759" spans="9:10" ht="14.1" customHeight="1">
      <c r="I3759" s="42">
        <v>140284</v>
      </c>
      <c r="J3759" s="42" t="s">
        <v>11125</v>
      </c>
    </row>
    <row r="3760" spans="9:10" ht="14.1" customHeight="1">
      <c r="I3760" s="42">
        <v>140285</v>
      </c>
      <c r="J3760" s="42" t="s">
        <v>11126</v>
      </c>
    </row>
    <row r="3761" spans="9:10" ht="14.1" customHeight="1">
      <c r="I3761" s="42">
        <v>140286</v>
      </c>
      <c r="J3761" s="42" t="s">
        <v>11127</v>
      </c>
    </row>
    <row r="3762" spans="9:10" ht="14.1" customHeight="1">
      <c r="I3762" s="42">
        <v>140287</v>
      </c>
      <c r="J3762" s="42" t="s">
        <v>11128</v>
      </c>
    </row>
    <row r="3763" spans="9:10" ht="14.1" customHeight="1">
      <c r="I3763" s="42">
        <v>140288</v>
      </c>
      <c r="J3763" s="42" t="s">
        <v>11129</v>
      </c>
    </row>
    <row r="3764" spans="9:10" ht="14.1" customHeight="1">
      <c r="I3764" s="42">
        <v>140289</v>
      </c>
      <c r="J3764" s="42" t="s">
        <v>11130</v>
      </c>
    </row>
    <row r="3765" spans="9:10" ht="14.1" customHeight="1">
      <c r="I3765" s="42">
        <v>140291</v>
      </c>
      <c r="J3765" s="42" t="s">
        <v>11131</v>
      </c>
    </row>
    <row r="3766" spans="9:10" ht="14.1" customHeight="1">
      <c r="I3766" s="42">
        <v>140293</v>
      </c>
      <c r="J3766" s="42" t="s">
        <v>11132</v>
      </c>
    </row>
    <row r="3767" spans="9:10" ht="14.1" customHeight="1">
      <c r="I3767" s="42">
        <v>140294</v>
      </c>
      <c r="J3767" s="42" t="s">
        <v>11133</v>
      </c>
    </row>
    <row r="3768" spans="9:10" ht="14.1" customHeight="1">
      <c r="I3768" s="42">
        <v>140296</v>
      </c>
      <c r="J3768" s="42" t="s">
        <v>11134</v>
      </c>
    </row>
    <row r="3769" spans="9:10" ht="14.1" customHeight="1">
      <c r="I3769" s="42">
        <v>140298</v>
      </c>
      <c r="J3769" s="42" t="s">
        <v>11135</v>
      </c>
    </row>
    <row r="3770" spans="9:10" ht="14.1" customHeight="1">
      <c r="I3770" s="42">
        <v>140299</v>
      </c>
      <c r="J3770" s="42" t="s">
        <v>11136</v>
      </c>
    </row>
    <row r="3771" spans="9:10" ht="14.1" customHeight="1">
      <c r="I3771" s="42">
        <v>140300</v>
      </c>
      <c r="J3771" s="42" t="s">
        <v>11137</v>
      </c>
    </row>
    <row r="3772" spans="9:10" ht="14.1" customHeight="1">
      <c r="I3772" s="42">
        <v>140301</v>
      </c>
      <c r="J3772" s="42" t="s">
        <v>11138</v>
      </c>
    </row>
    <row r="3773" spans="9:10" ht="14.1" customHeight="1">
      <c r="I3773" s="42">
        <v>140302</v>
      </c>
      <c r="J3773" s="42" t="s">
        <v>11139</v>
      </c>
    </row>
    <row r="3774" spans="9:10" ht="14.1" customHeight="1">
      <c r="I3774" s="42">
        <v>140303</v>
      </c>
      <c r="J3774" s="42" t="s">
        <v>11140</v>
      </c>
    </row>
    <row r="3775" spans="9:10" ht="14.1" customHeight="1">
      <c r="I3775" s="42">
        <v>140305</v>
      </c>
      <c r="J3775" s="42" t="s">
        <v>11141</v>
      </c>
    </row>
    <row r="3776" spans="9:10" ht="14.1" customHeight="1">
      <c r="I3776" s="42">
        <v>140306</v>
      </c>
      <c r="J3776" s="42" t="s">
        <v>11142</v>
      </c>
    </row>
    <row r="3777" spans="9:10" ht="14.1" customHeight="1">
      <c r="I3777" s="42">
        <v>140307</v>
      </c>
      <c r="J3777" s="42" t="s">
        <v>11143</v>
      </c>
    </row>
    <row r="3778" spans="9:10" ht="14.1" customHeight="1">
      <c r="I3778" s="42">
        <v>140308</v>
      </c>
      <c r="J3778" s="42" t="s">
        <v>11144</v>
      </c>
    </row>
    <row r="3779" spans="9:10" ht="14.1" customHeight="1">
      <c r="I3779" s="42">
        <v>140309</v>
      </c>
      <c r="J3779" s="42" t="s">
        <v>11145</v>
      </c>
    </row>
    <row r="3780" spans="9:10" ht="14.1" customHeight="1">
      <c r="I3780" s="42">
        <v>140311</v>
      </c>
      <c r="J3780" s="42" t="s">
        <v>11146</v>
      </c>
    </row>
    <row r="3781" spans="9:10" ht="14.1" customHeight="1">
      <c r="I3781" s="42">
        <v>140312</v>
      </c>
      <c r="J3781" s="42" t="s">
        <v>11147</v>
      </c>
    </row>
    <row r="3782" spans="9:10" ht="14.1" customHeight="1">
      <c r="I3782" s="42">
        <v>140313</v>
      </c>
      <c r="J3782" s="42" t="s">
        <v>11148</v>
      </c>
    </row>
    <row r="3783" spans="9:10" ht="14.1" customHeight="1">
      <c r="I3783" s="42">
        <v>140315</v>
      </c>
      <c r="J3783" s="42" t="s">
        <v>11149</v>
      </c>
    </row>
    <row r="3784" spans="9:10" ht="14.1" customHeight="1">
      <c r="I3784" s="42">
        <v>140316</v>
      </c>
      <c r="J3784" s="42" t="s">
        <v>11150</v>
      </c>
    </row>
    <row r="3785" spans="9:10" ht="14.1" customHeight="1">
      <c r="I3785" s="42">
        <v>140317</v>
      </c>
      <c r="J3785" s="42" t="s">
        <v>11151</v>
      </c>
    </row>
    <row r="3786" spans="9:10" ht="14.1" customHeight="1">
      <c r="I3786" s="42">
        <v>140318</v>
      </c>
      <c r="J3786" s="42" t="s">
        <v>11152</v>
      </c>
    </row>
    <row r="3787" spans="9:10" ht="14.1" customHeight="1">
      <c r="I3787" s="42">
        <v>140319</v>
      </c>
      <c r="J3787" s="42" t="s">
        <v>11153</v>
      </c>
    </row>
    <row r="3788" spans="9:10" ht="14.1" customHeight="1">
      <c r="I3788" s="42">
        <v>140320</v>
      </c>
      <c r="J3788" s="42" t="s">
        <v>11154</v>
      </c>
    </row>
    <row r="3789" spans="9:10" ht="14.1" customHeight="1">
      <c r="I3789" s="42">
        <v>140321</v>
      </c>
      <c r="J3789" s="42" t="s">
        <v>11155</v>
      </c>
    </row>
    <row r="3790" spans="9:10" ht="14.1" customHeight="1">
      <c r="I3790" s="42">
        <v>140322</v>
      </c>
      <c r="J3790" s="42" t="s">
        <v>11156</v>
      </c>
    </row>
    <row r="3791" spans="9:10" ht="14.1" customHeight="1">
      <c r="I3791" s="42">
        <v>140323</v>
      </c>
      <c r="J3791" s="42" t="s">
        <v>11157</v>
      </c>
    </row>
    <row r="3792" spans="9:10" ht="14.1" customHeight="1">
      <c r="I3792" s="42">
        <v>140324</v>
      </c>
      <c r="J3792" s="42" t="s">
        <v>11158</v>
      </c>
    </row>
    <row r="3793" spans="9:10" ht="14.1" customHeight="1">
      <c r="I3793" s="42">
        <v>140326</v>
      </c>
      <c r="J3793" s="42" t="s">
        <v>11159</v>
      </c>
    </row>
    <row r="3794" spans="9:10" ht="14.1" customHeight="1">
      <c r="I3794" s="42">
        <v>140327</v>
      </c>
      <c r="J3794" s="42" t="s">
        <v>11160</v>
      </c>
    </row>
    <row r="3795" spans="9:10" ht="14.1" customHeight="1">
      <c r="I3795" s="42">
        <v>140328</v>
      </c>
      <c r="J3795" s="42" t="s">
        <v>11161</v>
      </c>
    </row>
    <row r="3796" spans="9:10" ht="14.1" customHeight="1">
      <c r="I3796" s="42">
        <v>140329</v>
      </c>
      <c r="J3796" s="42" t="s">
        <v>11162</v>
      </c>
    </row>
    <row r="3797" spans="9:10" ht="14.1" customHeight="1">
      <c r="I3797" s="42">
        <v>140330</v>
      </c>
      <c r="J3797" s="42" t="s">
        <v>11163</v>
      </c>
    </row>
    <row r="3798" spans="9:10" ht="14.1" customHeight="1">
      <c r="I3798" s="42">
        <v>140331</v>
      </c>
      <c r="J3798" s="42" t="s">
        <v>11164</v>
      </c>
    </row>
    <row r="3799" spans="9:10" ht="14.1" customHeight="1">
      <c r="I3799" s="42">
        <v>140332</v>
      </c>
      <c r="J3799" s="42" t="s">
        <v>11165</v>
      </c>
    </row>
    <row r="3800" spans="9:10" ht="14.1" customHeight="1">
      <c r="I3800" s="42">
        <v>140333</v>
      </c>
      <c r="J3800" s="42" t="s">
        <v>11166</v>
      </c>
    </row>
    <row r="3801" spans="9:10" ht="14.1" customHeight="1">
      <c r="I3801" s="42">
        <v>140336</v>
      </c>
      <c r="J3801" s="42" t="s">
        <v>11167</v>
      </c>
    </row>
    <row r="3802" spans="9:10" ht="14.1" customHeight="1">
      <c r="I3802" s="42">
        <v>140337</v>
      </c>
      <c r="J3802" s="42" t="s">
        <v>11168</v>
      </c>
    </row>
    <row r="3803" spans="9:10" ht="14.1" customHeight="1">
      <c r="I3803" s="42">
        <v>140338</v>
      </c>
      <c r="J3803" s="42" t="s">
        <v>11169</v>
      </c>
    </row>
    <row r="3804" spans="9:10" ht="14.1" customHeight="1">
      <c r="I3804" s="42">
        <v>140339</v>
      </c>
      <c r="J3804" s="42" t="s">
        <v>11170</v>
      </c>
    </row>
    <row r="3805" spans="9:10" ht="14.1" customHeight="1">
      <c r="I3805" s="42">
        <v>140340</v>
      </c>
      <c r="J3805" s="42" t="s">
        <v>11171</v>
      </c>
    </row>
    <row r="3806" spans="9:10" ht="14.1" customHeight="1">
      <c r="I3806" s="42">
        <v>140341</v>
      </c>
      <c r="J3806" s="42" t="s">
        <v>11172</v>
      </c>
    </row>
    <row r="3807" spans="9:10" ht="14.1" customHeight="1">
      <c r="I3807" s="42">
        <v>140342</v>
      </c>
      <c r="J3807" s="42" t="s">
        <v>11173</v>
      </c>
    </row>
    <row r="3808" spans="9:10" ht="14.1" customHeight="1">
      <c r="I3808" s="42">
        <v>140343</v>
      </c>
      <c r="J3808" s="42" t="s">
        <v>11174</v>
      </c>
    </row>
    <row r="3809" spans="9:10" ht="14.1" customHeight="1">
      <c r="I3809" s="42">
        <v>140344</v>
      </c>
      <c r="J3809" s="42" t="s">
        <v>11175</v>
      </c>
    </row>
    <row r="3810" spans="9:10" ht="14.1" customHeight="1">
      <c r="I3810" s="42">
        <v>140345</v>
      </c>
      <c r="J3810" s="42" t="s">
        <v>11176</v>
      </c>
    </row>
    <row r="3811" spans="9:10" ht="14.1" customHeight="1">
      <c r="I3811" s="42">
        <v>140346</v>
      </c>
      <c r="J3811" s="42" t="s">
        <v>11177</v>
      </c>
    </row>
    <row r="3812" spans="9:10" ht="14.1" customHeight="1">
      <c r="I3812" s="42">
        <v>140347</v>
      </c>
      <c r="J3812" s="42" t="s">
        <v>11178</v>
      </c>
    </row>
    <row r="3813" spans="9:10" ht="14.1" customHeight="1">
      <c r="I3813" s="42">
        <v>140348</v>
      </c>
      <c r="J3813" s="42" t="s">
        <v>11179</v>
      </c>
    </row>
    <row r="3814" spans="9:10" ht="14.1" customHeight="1">
      <c r="I3814" s="42">
        <v>140349</v>
      </c>
      <c r="J3814" s="42" t="s">
        <v>11180</v>
      </c>
    </row>
    <row r="3815" spans="9:10" ht="14.1" customHeight="1">
      <c r="I3815" s="42">
        <v>140350</v>
      </c>
      <c r="J3815" s="42" t="s">
        <v>11181</v>
      </c>
    </row>
    <row r="3816" spans="9:10" ht="14.1" customHeight="1">
      <c r="I3816" s="42">
        <v>140351</v>
      </c>
      <c r="J3816" s="42" t="s">
        <v>11182</v>
      </c>
    </row>
    <row r="3817" spans="9:10" ht="14.1" customHeight="1">
      <c r="I3817" s="42">
        <v>140352</v>
      </c>
      <c r="J3817" s="42" t="s">
        <v>11183</v>
      </c>
    </row>
    <row r="3818" spans="9:10" ht="14.1" customHeight="1">
      <c r="I3818" s="42">
        <v>140353</v>
      </c>
      <c r="J3818" s="42" t="s">
        <v>11184</v>
      </c>
    </row>
    <row r="3819" spans="9:10" ht="14.1" customHeight="1">
      <c r="I3819" s="42">
        <v>140354</v>
      </c>
      <c r="J3819" s="42" t="s">
        <v>11185</v>
      </c>
    </row>
    <row r="3820" spans="9:10" ht="14.1" customHeight="1">
      <c r="I3820" s="42">
        <v>140355</v>
      </c>
      <c r="J3820" s="42" t="s">
        <v>11186</v>
      </c>
    </row>
    <row r="3821" spans="9:10" ht="14.1" customHeight="1">
      <c r="I3821" s="42">
        <v>140356</v>
      </c>
      <c r="J3821" s="42" t="s">
        <v>11187</v>
      </c>
    </row>
    <row r="3822" spans="9:10" ht="14.1" customHeight="1">
      <c r="I3822" s="42">
        <v>140357</v>
      </c>
      <c r="J3822" s="42" t="s">
        <v>11188</v>
      </c>
    </row>
    <row r="3823" spans="9:10" ht="14.1" customHeight="1">
      <c r="I3823" s="42">
        <v>140358</v>
      </c>
      <c r="J3823" s="42" t="s">
        <v>11189</v>
      </c>
    </row>
    <row r="3824" spans="9:10" ht="14.1" customHeight="1">
      <c r="I3824" s="42">
        <v>140359</v>
      </c>
      <c r="J3824" s="42" t="s">
        <v>11190</v>
      </c>
    </row>
    <row r="3825" spans="9:10" ht="14.1" customHeight="1">
      <c r="I3825" s="42">
        <v>140360</v>
      </c>
      <c r="J3825" s="42" t="s">
        <v>11191</v>
      </c>
    </row>
    <row r="3826" spans="9:10" ht="14.1" customHeight="1">
      <c r="I3826" s="42">
        <v>140361</v>
      </c>
      <c r="J3826" s="42" t="s">
        <v>11192</v>
      </c>
    </row>
    <row r="3827" spans="9:10" ht="14.1" customHeight="1">
      <c r="I3827" s="42">
        <v>140362</v>
      </c>
      <c r="J3827" s="42" t="s">
        <v>11193</v>
      </c>
    </row>
    <row r="3828" spans="9:10" ht="14.1" customHeight="1">
      <c r="I3828" s="42">
        <v>140363</v>
      </c>
      <c r="J3828" s="42" t="s">
        <v>11194</v>
      </c>
    </row>
    <row r="3829" spans="9:10" ht="14.1" customHeight="1">
      <c r="I3829" s="42">
        <v>140365</v>
      </c>
      <c r="J3829" s="42" t="s">
        <v>11195</v>
      </c>
    </row>
    <row r="3830" spans="9:10" ht="14.1" customHeight="1">
      <c r="I3830" s="42">
        <v>140366</v>
      </c>
      <c r="J3830" s="42" t="s">
        <v>11196</v>
      </c>
    </row>
    <row r="3831" spans="9:10" ht="14.1" customHeight="1">
      <c r="I3831" s="42">
        <v>140367</v>
      </c>
      <c r="J3831" s="42" t="s">
        <v>11197</v>
      </c>
    </row>
    <row r="3832" spans="9:10" ht="14.1" customHeight="1">
      <c r="I3832" s="42">
        <v>140368</v>
      </c>
      <c r="J3832" s="42" t="s">
        <v>11198</v>
      </c>
    </row>
    <row r="3833" spans="9:10" ht="14.1" customHeight="1">
      <c r="I3833" s="42">
        <v>140369</v>
      </c>
      <c r="J3833" s="42" t="s">
        <v>11199</v>
      </c>
    </row>
    <row r="3834" spans="9:10" ht="14.1" customHeight="1">
      <c r="I3834" s="42">
        <v>140370</v>
      </c>
      <c r="J3834" s="42" t="s">
        <v>11200</v>
      </c>
    </row>
    <row r="3835" spans="9:10" ht="14.1" customHeight="1">
      <c r="I3835" s="42">
        <v>140371</v>
      </c>
      <c r="J3835" s="42" t="s">
        <v>11201</v>
      </c>
    </row>
    <row r="3836" spans="9:10" ht="14.1" customHeight="1">
      <c r="I3836" s="42">
        <v>140372</v>
      </c>
      <c r="J3836" s="42" t="s">
        <v>11202</v>
      </c>
    </row>
    <row r="3837" spans="9:10" ht="14.1" customHeight="1">
      <c r="I3837" s="42">
        <v>140373</v>
      </c>
      <c r="J3837" s="42" t="s">
        <v>11203</v>
      </c>
    </row>
    <row r="3838" spans="9:10" ht="14.1" customHeight="1">
      <c r="I3838" s="42">
        <v>140374</v>
      </c>
      <c r="J3838" s="42" t="s">
        <v>11204</v>
      </c>
    </row>
    <row r="3839" spans="9:10" ht="14.1" customHeight="1">
      <c r="I3839" s="42">
        <v>140375</v>
      </c>
      <c r="J3839" s="42" t="s">
        <v>11205</v>
      </c>
    </row>
    <row r="3840" spans="9:10" ht="14.1" customHeight="1">
      <c r="I3840" s="42">
        <v>140376</v>
      </c>
      <c r="J3840" s="42" t="s">
        <v>11206</v>
      </c>
    </row>
    <row r="3841" spans="9:10" ht="14.1" customHeight="1">
      <c r="I3841" s="42">
        <v>140377</v>
      </c>
      <c r="J3841" s="42" t="s">
        <v>11207</v>
      </c>
    </row>
    <row r="3842" spans="9:10" ht="14.1" customHeight="1">
      <c r="I3842" s="42">
        <v>140378</v>
      </c>
      <c r="J3842" s="42" t="s">
        <v>11208</v>
      </c>
    </row>
    <row r="3843" spans="9:10" ht="14.1" customHeight="1">
      <c r="I3843" s="42">
        <v>140379</v>
      </c>
      <c r="J3843" s="42" t="s">
        <v>11209</v>
      </c>
    </row>
    <row r="3844" spans="9:10" ht="14.1" customHeight="1">
      <c r="I3844" s="42">
        <v>140380</v>
      </c>
      <c r="J3844" s="42" t="s">
        <v>11210</v>
      </c>
    </row>
    <row r="3845" spans="9:10" ht="14.1" customHeight="1">
      <c r="I3845" s="42">
        <v>140381</v>
      </c>
      <c r="J3845" s="42" t="s">
        <v>11211</v>
      </c>
    </row>
    <row r="3846" spans="9:10" ht="14.1" customHeight="1">
      <c r="I3846" s="42">
        <v>140382</v>
      </c>
      <c r="J3846" s="42" t="s">
        <v>11212</v>
      </c>
    </row>
    <row r="3847" spans="9:10" ht="14.1" customHeight="1">
      <c r="I3847" s="42">
        <v>140383</v>
      </c>
      <c r="J3847" s="42" t="s">
        <v>11213</v>
      </c>
    </row>
    <row r="3848" spans="9:10" ht="14.1" customHeight="1">
      <c r="I3848" s="42">
        <v>140384</v>
      </c>
      <c r="J3848" s="42" t="s">
        <v>11214</v>
      </c>
    </row>
    <row r="3849" spans="9:10" ht="14.1" customHeight="1">
      <c r="I3849" s="42">
        <v>140385</v>
      </c>
      <c r="J3849" s="42" t="s">
        <v>11215</v>
      </c>
    </row>
    <row r="3850" spans="9:10" ht="14.1" customHeight="1">
      <c r="I3850" s="42">
        <v>140386</v>
      </c>
      <c r="J3850" s="42" t="s">
        <v>11216</v>
      </c>
    </row>
    <row r="3851" spans="9:10" ht="14.1" customHeight="1">
      <c r="I3851" s="42">
        <v>140388</v>
      </c>
      <c r="J3851" s="42" t="s">
        <v>11217</v>
      </c>
    </row>
    <row r="3852" spans="9:10" ht="14.1" customHeight="1">
      <c r="I3852" s="42">
        <v>140389</v>
      </c>
      <c r="J3852" s="42" t="s">
        <v>11218</v>
      </c>
    </row>
    <row r="3853" spans="9:10" ht="14.1" customHeight="1">
      <c r="I3853" s="42">
        <v>140390</v>
      </c>
      <c r="J3853" s="42" t="s">
        <v>11219</v>
      </c>
    </row>
    <row r="3854" spans="9:10" ht="14.1" customHeight="1">
      <c r="I3854" s="42">
        <v>140391</v>
      </c>
      <c r="J3854" s="42" t="s">
        <v>11220</v>
      </c>
    </row>
    <row r="3855" spans="9:10" ht="14.1" customHeight="1">
      <c r="I3855" s="42">
        <v>140392</v>
      </c>
      <c r="J3855" s="42" t="s">
        <v>11221</v>
      </c>
    </row>
    <row r="3856" spans="9:10" ht="14.1" customHeight="1">
      <c r="I3856" s="42">
        <v>140393</v>
      </c>
      <c r="J3856" s="42" t="s">
        <v>11222</v>
      </c>
    </row>
    <row r="3857" spans="9:10" ht="14.1" customHeight="1">
      <c r="I3857" s="42">
        <v>140394</v>
      </c>
      <c r="J3857" s="42" t="s">
        <v>11223</v>
      </c>
    </row>
    <row r="3858" spans="9:10" ht="14.1" customHeight="1">
      <c r="I3858" s="42">
        <v>140395</v>
      </c>
      <c r="J3858" s="42" t="s">
        <v>11224</v>
      </c>
    </row>
    <row r="3859" spans="9:10" ht="14.1" customHeight="1">
      <c r="I3859" s="42">
        <v>140396</v>
      </c>
      <c r="J3859" s="42" t="s">
        <v>11225</v>
      </c>
    </row>
    <row r="3860" spans="9:10" ht="14.1" customHeight="1">
      <c r="I3860" s="42">
        <v>140397</v>
      </c>
      <c r="J3860" s="42" t="s">
        <v>11226</v>
      </c>
    </row>
    <row r="3861" spans="9:10" ht="14.1" customHeight="1">
      <c r="I3861" s="42">
        <v>140398</v>
      </c>
      <c r="J3861" s="42" t="s">
        <v>11227</v>
      </c>
    </row>
    <row r="3862" spans="9:10" ht="14.1" customHeight="1">
      <c r="I3862" s="42">
        <v>140399</v>
      </c>
      <c r="J3862" s="42" t="s">
        <v>11228</v>
      </c>
    </row>
    <row r="3863" spans="9:10" ht="14.1" customHeight="1">
      <c r="I3863" s="42">
        <v>140400</v>
      </c>
      <c r="J3863" s="42" t="s">
        <v>11229</v>
      </c>
    </row>
    <row r="3864" spans="9:10" ht="14.1" customHeight="1">
      <c r="I3864" s="42">
        <v>140401</v>
      </c>
      <c r="J3864" s="42" t="s">
        <v>11230</v>
      </c>
    </row>
    <row r="3865" spans="9:10" ht="14.1" customHeight="1">
      <c r="I3865" s="42">
        <v>140402</v>
      </c>
      <c r="J3865" s="42" t="s">
        <v>11231</v>
      </c>
    </row>
    <row r="3866" spans="9:10" ht="14.1" customHeight="1">
      <c r="I3866" s="42">
        <v>140403</v>
      </c>
      <c r="J3866" s="42" t="s">
        <v>11232</v>
      </c>
    </row>
    <row r="3867" spans="9:10" ht="14.1" customHeight="1">
      <c r="I3867" s="42">
        <v>140404</v>
      </c>
      <c r="J3867" s="42" t="s">
        <v>11233</v>
      </c>
    </row>
    <row r="3868" spans="9:10" ht="14.1" customHeight="1">
      <c r="I3868" s="42">
        <v>140405</v>
      </c>
      <c r="J3868" s="42" t="s">
        <v>11234</v>
      </c>
    </row>
    <row r="3869" spans="9:10" ht="14.1" customHeight="1">
      <c r="I3869" s="42">
        <v>140406</v>
      </c>
      <c r="J3869" s="42" t="s">
        <v>11235</v>
      </c>
    </row>
    <row r="3870" spans="9:10" ht="14.1" customHeight="1">
      <c r="I3870" s="42">
        <v>140407</v>
      </c>
      <c r="J3870" s="42" t="s">
        <v>11236</v>
      </c>
    </row>
    <row r="3871" spans="9:10" ht="14.1" customHeight="1">
      <c r="I3871" s="42">
        <v>140408</v>
      </c>
      <c r="J3871" s="42" t="s">
        <v>11237</v>
      </c>
    </row>
    <row r="3872" spans="9:10" ht="14.1" customHeight="1">
      <c r="I3872" s="42">
        <v>140409</v>
      </c>
      <c r="J3872" s="42" t="s">
        <v>11238</v>
      </c>
    </row>
    <row r="3873" spans="9:10" ht="14.1" customHeight="1">
      <c r="I3873" s="42">
        <v>140410</v>
      </c>
      <c r="J3873" s="42" t="s">
        <v>11239</v>
      </c>
    </row>
    <row r="3874" spans="9:10" ht="14.1" customHeight="1">
      <c r="I3874" s="42">
        <v>140411</v>
      </c>
      <c r="J3874" s="42" t="s">
        <v>11240</v>
      </c>
    </row>
    <row r="3875" spans="9:10" ht="14.1" customHeight="1">
      <c r="I3875" s="42">
        <v>140412</v>
      </c>
      <c r="J3875" s="42" t="s">
        <v>11241</v>
      </c>
    </row>
    <row r="3876" spans="9:10" ht="14.1" customHeight="1">
      <c r="I3876" s="42">
        <v>140413</v>
      </c>
      <c r="J3876" s="42" t="s">
        <v>11242</v>
      </c>
    </row>
    <row r="3877" spans="9:10" ht="14.1" customHeight="1">
      <c r="I3877" s="42">
        <v>140415</v>
      </c>
      <c r="J3877" s="42" t="s">
        <v>11243</v>
      </c>
    </row>
    <row r="3878" spans="9:10" ht="14.1" customHeight="1">
      <c r="I3878" s="42">
        <v>140416</v>
      </c>
      <c r="J3878" s="42" t="s">
        <v>11244</v>
      </c>
    </row>
    <row r="3879" spans="9:10" ht="14.1" customHeight="1">
      <c r="I3879" s="42">
        <v>140417</v>
      </c>
      <c r="J3879" s="42" t="s">
        <v>11245</v>
      </c>
    </row>
    <row r="3880" spans="9:10" ht="14.1" customHeight="1">
      <c r="I3880" s="42">
        <v>140418</v>
      </c>
      <c r="J3880" s="42" t="s">
        <v>11246</v>
      </c>
    </row>
    <row r="3881" spans="9:10" ht="14.1" customHeight="1">
      <c r="I3881" s="42">
        <v>140419</v>
      </c>
      <c r="J3881" s="42" t="s">
        <v>11247</v>
      </c>
    </row>
    <row r="3882" spans="9:10" ht="14.1" customHeight="1">
      <c r="I3882" s="42">
        <v>140420</v>
      </c>
      <c r="J3882" s="42" t="s">
        <v>11248</v>
      </c>
    </row>
    <row r="3883" spans="9:10" ht="14.1" customHeight="1">
      <c r="I3883" s="42">
        <v>140421</v>
      </c>
      <c r="J3883" s="42" t="s">
        <v>11249</v>
      </c>
    </row>
    <row r="3884" spans="9:10" ht="14.1" customHeight="1">
      <c r="I3884" s="42">
        <v>140422</v>
      </c>
      <c r="J3884" s="42" t="s">
        <v>11250</v>
      </c>
    </row>
    <row r="3885" spans="9:10" ht="14.1" customHeight="1">
      <c r="I3885" s="42">
        <v>140423</v>
      </c>
      <c r="J3885" s="42" t="s">
        <v>11251</v>
      </c>
    </row>
    <row r="3886" spans="9:10" ht="14.1" customHeight="1">
      <c r="I3886" s="42">
        <v>140425</v>
      </c>
      <c r="J3886" s="42" t="s">
        <v>11252</v>
      </c>
    </row>
    <row r="3887" spans="9:10" ht="14.1" customHeight="1">
      <c r="I3887" s="42">
        <v>140426</v>
      </c>
      <c r="J3887" s="42" t="s">
        <v>11253</v>
      </c>
    </row>
    <row r="3888" spans="9:10" ht="14.1" customHeight="1">
      <c r="I3888" s="42">
        <v>140428</v>
      </c>
      <c r="J3888" s="42" t="s">
        <v>11254</v>
      </c>
    </row>
    <row r="3889" spans="9:10" ht="14.1" customHeight="1">
      <c r="I3889" s="42">
        <v>140429</v>
      </c>
      <c r="J3889" s="42" t="s">
        <v>11255</v>
      </c>
    </row>
    <row r="3890" spans="9:10" ht="14.1" customHeight="1">
      <c r="I3890" s="42">
        <v>140430</v>
      </c>
      <c r="J3890" s="42" t="s">
        <v>11256</v>
      </c>
    </row>
    <row r="3891" spans="9:10" ht="14.1" customHeight="1">
      <c r="I3891" s="42">
        <v>140431</v>
      </c>
      <c r="J3891" s="42" t="s">
        <v>11257</v>
      </c>
    </row>
    <row r="3892" spans="9:10" ht="14.1" customHeight="1">
      <c r="I3892" s="42">
        <v>140432</v>
      </c>
      <c r="J3892" s="42" t="s">
        <v>11258</v>
      </c>
    </row>
    <row r="3893" spans="9:10" ht="14.1" customHeight="1">
      <c r="I3893" s="42">
        <v>140433</v>
      </c>
      <c r="J3893" s="42" t="s">
        <v>11259</v>
      </c>
    </row>
    <row r="3894" spans="9:10" ht="14.1" customHeight="1">
      <c r="I3894" s="42">
        <v>140434</v>
      </c>
      <c r="J3894" s="42" t="s">
        <v>11260</v>
      </c>
    </row>
    <row r="3895" spans="9:10" ht="14.1" customHeight="1">
      <c r="I3895" s="42">
        <v>140435</v>
      </c>
      <c r="J3895" s="42" t="s">
        <v>11261</v>
      </c>
    </row>
    <row r="3896" spans="9:10" ht="14.1" customHeight="1">
      <c r="I3896" s="42">
        <v>140436</v>
      </c>
      <c r="J3896" s="42" t="s">
        <v>11262</v>
      </c>
    </row>
    <row r="3897" spans="9:10" ht="14.1" customHeight="1">
      <c r="I3897" s="42">
        <v>140437</v>
      </c>
      <c r="J3897" s="42" t="s">
        <v>11263</v>
      </c>
    </row>
    <row r="3898" spans="9:10" ht="14.1" customHeight="1">
      <c r="I3898" s="42">
        <v>140438</v>
      </c>
      <c r="J3898" s="42" t="s">
        <v>11264</v>
      </c>
    </row>
    <row r="3899" spans="9:10" ht="14.1" customHeight="1">
      <c r="I3899" s="42">
        <v>140439</v>
      </c>
      <c r="J3899" s="42" t="s">
        <v>11265</v>
      </c>
    </row>
    <row r="3900" spans="9:10" ht="14.1" customHeight="1">
      <c r="I3900" s="42">
        <v>140440</v>
      </c>
      <c r="J3900" s="42" t="s">
        <v>11266</v>
      </c>
    </row>
    <row r="3901" spans="9:10" ht="14.1" customHeight="1">
      <c r="I3901" s="42">
        <v>140441</v>
      </c>
      <c r="J3901" s="42" t="s">
        <v>11267</v>
      </c>
    </row>
    <row r="3902" spans="9:10" ht="14.1" customHeight="1">
      <c r="I3902" s="42">
        <v>140442</v>
      </c>
      <c r="J3902" s="42" t="s">
        <v>11268</v>
      </c>
    </row>
    <row r="3903" spans="9:10" ht="14.1" customHeight="1">
      <c r="I3903" s="42">
        <v>140443</v>
      </c>
      <c r="J3903" s="42" t="s">
        <v>11269</v>
      </c>
    </row>
    <row r="3904" spans="9:10" ht="14.1" customHeight="1">
      <c r="I3904" s="42">
        <v>140444</v>
      </c>
      <c r="J3904" s="42" t="s">
        <v>11270</v>
      </c>
    </row>
    <row r="3905" spans="9:10" ht="14.1" customHeight="1">
      <c r="I3905" s="42">
        <v>140445</v>
      </c>
      <c r="J3905" s="42" t="s">
        <v>11271</v>
      </c>
    </row>
    <row r="3906" spans="9:10" ht="14.1" customHeight="1">
      <c r="I3906" s="42">
        <v>140446</v>
      </c>
      <c r="J3906" s="42" t="s">
        <v>11272</v>
      </c>
    </row>
    <row r="3907" spans="9:10" ht="14.1" customHeight="1">
      <c r="I3907" s="42">
        <v>140447</v>
      </c>
      <c r="J3907" s="42" t="s">
        <v>11273</v>
      </c>
    </row>
    <row r="3908" spans="9:10" ht="14.1" customHeight="1">
      <c r="I3908" s="42">
        <v>140448</v>
      </c>
      <c r="J3908" s="42" t="s">
        <v>11274</v>
      </c>
    </row>
    <row r="3909" spans="9:10" ht="14.1" customHeight="1">
      <c r="I3909" s="42">
        <v>140449</v>
      </c>
      <c r="J3909" s="42" t="s">
        <v>11275</v>
      </c>
    </row>
    <row r="3910" spans="9:10" ht="14.1" customHeight="1">
      <c r="I3910" s="42">
        <v>140450</v>
      </c>
      <c r="J3910" s="42" t="s">
        <v>11276</v>
      </c>
    </row>
    <row r="3911" spans="9:10" ht="14.1" customHeight="1">
      <c r="I3911" s="42">
        <v>140451</v>
      </c>
      <c r="J3911" s="42" t="s">
        <v>11277</v>
      </c>
    </row>
    <row r="3912" spans="9:10" ht="14.1" customHeight="1">
      <c r="I3912" s="42">
        <v>140452</v>
      </c>
      <c r="J3912" s="42" t="s">
        <v>11278</v>
      </c>
    </row>
    <row r="3913" spans="9:10" ht="14.1" customHeight="1">
      <c r="I3913" s="42">
        <v>140453</v>
      </c>
      <c r="J3913" s="42" t="s">
        <v>11279</v>
      </c>
    </row>
    <row r="3914" spans="9:10" ht="14.1" customHeight="1">
      <c r="I3914" s="42">
        <v>140454</v>
      </c>
      <c r="J3914" s="42" t="s">
        <v>11280</v>
      </c>
    </row>
    <row r="3915" spans="9:10" ht="14.1" customHeight="1">
      <c r="I3915" s="42">
        <v>140455</v>
      </c>
      <c r="J3915" s="42" t="s">
        <v>11281</v>
      </c>
    </row>
    <row r="3916" spans="9:10" ht="14.1" customHeight="1">
      <c r="I3916" s="42">
        <v>140456</v>
      </c>
      <c r="J3916" s="42" t="s">
        <v>11282</v>
      </c>
    </row>
    <row r="3917" spans="9:10" ht="14.1" customHeight="1">
      <c r="I3917" s="42">
        <v>140457</v>
      </c>
      <c r="J3917" s="42" t="s">
        <v>11283</v>
      </c>
    </row>
    <row r="3918" spans="9:10" ht="14.1" customHeight="1">
      <c r="I3918" s="42">
        <v>140458</v>
      </c>
      <c r="J3918" s="42" t="s">
        <v>11284</v>
      </c>
    </row>
    <row r="3919" spans="9:10" ht="14.1" customHeight="1">
      <c r="I3919" s="42">
        <v>140459</v>
      </c>
      <c r="J3919" s="42" t="s">
        <v>11285</v>
      </c>
    </row>
    <row r="3920" spans="9:10" ht="14.1" customHeight="1">
      <c r="I3920" s="42">
        <v>140460</v>
      </c>
      <c r="J3920" s="42" t="s">
        <v>11286</v>
      </c>
    </row>
    <row r="3921" spans="9:10" ht="14.1" customHeight="1">
      <c r="I3921" s="42">
        <v>140461</v>
      </c>
      <c r="J3921" s="42" t="s">
        <v>11287</v>
      </c>
    </row>
    <row r="3922" spans="9:10" ht="14.1" customHeight="1">
      <c r="I3922" s="42">
        <v>140462</v>
      </c>
      <c r="J3922" s="42" t="s">
        <v>11288</v>
      </c>
    </row>
    <row r="3923" spans="9:10" ht="14.1" customHeight="1">
      <c r="I3923" s="42">
        <v>140463</v>
      </c>
      <c r="J3923" s="42" t="s">
        <v>11289</v>
      </c>
    </row>
    <row r="3924" spans="9:10" ht="14.1" customHeight="1">
      <c r="I3924" s="42">
        <v>140464</v>
      </c>
      <c r="J3924" s="42" t="s">
        <v>11290</v>
      </c>
    </row>
    <row r="3925" spans="9:10" ht="14.1" customHeight="1">
      <c r="I3925" s="42">
        <v>140465</v>
      </c>
      <c r="J3925" s="42" t="s">
        <v>11291</v>
      </c>
    </row>
    <row r="3926" spans="9:10" ht="14.1" customHeight="1">
      <c r="I3926" s="42">
        <v>140466</v>
      </c>
      <c r="J3926" s="42" t="s">
        <v>11292</v>
      </c>
    </row>
    <row r="3927" spans="9:10" ht="14.1" customHeight="1">
      <c r="I3927" s="42">
        <v>140467</v>
      </c>
      <c r="J3927" s="42" t="s">
        <v>11293</v>
      </c>
    </row>
    <row r="3928" spans="9:10" ht="14.1" customHeight="1">
      <c r="I3928" s="42">
        <v>140468</v>
      </c>
      <c r="J3928" s="42" t="s">
        <v>11294</v>
      </c>
    </row>
    <row r="3929" spans="9:10" ht="14.1" customHeight="1">
      <c r="I3929" s="42">
        <v>140469</v>
      </c>
      <c r="J3929" s="42" t="s">
        <v>11295</v>
      </c>
    </row>
    <row r="3930" spans="9:10" ht="14.1" customHeight="1">
      <c r="I3930" s="42">
        <v>140470</v>
      </c>
      <c r="J3930" s="42" t="s">
        <v>11296</v>
      </c>
    </row>
    <row r="3931" spans="9:10" ht="14.1" customHeight="1">
      <c r="I3931" s="42">
        <v>140471</v>
      </c>
      <c r="J3931" s="42" t="s">
        <v>11297</v>
      </c>
    </row>
    <row r="3932" spans="9:10" ht="14.1" customHeight="1">
      <c r="I3932" s="42">
        <v>140472</v>
      </c>
      <c r="J3932" s="42" t="s">
        <v>11298</v>
      </c>
    </row>
    <row r="3933" spans="9:10" ht="14.1" customHeight="1">
      <c r="I3933" s="42">
        <v>140473</v>
      </c>
      <c r="J3933" s="42" t="s">
        <v>11299</v>
      </c>
    </row>
    <row r="3934" spans="9:10" ht="14.1" customHeight="1">
      <c r="I3934" s="42">
        <v>140474</v>
      </c>
      <c r="J3934" s="42" t="s">
        <v>11300</v>
      </c>
    </row>
    <row r="3935" spans="9:10" ht="14.1" customHeight="1">
      <c r="I3935" s="42">
        <v>140475</v>
      </c>
      <c r="J3935" s="42" t="s">
        <v>11301</v>
      </c>
    </row>
    <row r="3936" spans="9:10" ht="14.1" customHeight="1">
      <c r="I3936" s="42">
        <v>140476</v>
      </c>
      <c r="J3936" s="42" t="s">
        <v>11302</v>
      </c>
    </row>
    <row r="3937" spans="9:10" ht="14.1" customHeight="1">
      <c r="I3937" s="42">
        <v>140477</v>
      </c>
      <c r="J3937" s="42" t="s">
        <v>11303</v>
      </c>
    </row>
    <row r="3938" spans="9:10" ht="14.1" customHeight="1">
      <c r="I3938" s="42">
        <v>140478</v>
      </c>
      <c r="J3938" s="42" t="s">
        <v>11304</v>
      </c>
    </row>
    <row r="3939" spans="9:10" ht="14.1" customHeight="1">
      <c r="I3939" s="42">
        <v>140479</v>
      </c>
      <c r="J3939" s="42" t="s">
        <v>11305</v>
      </c>
    </row>
    <row r="3940" spans="9:10" ht="14.1" customHeight="1">
      <c r="I3940" s="42">
        <v>140480</v>
      </c>
      <c r="J3940" s="42" t="s">
        <v>11306</v>
      </c>
    </row>
    <row r="3941" spans="9:10" ht="14.1" customHeight="1">
      <c r="I3941" s="42">
        <v>140481</v>
      </c>
      <c r="J3941" s="42" t="s">
        <v>11307</v>
      </c>
    </row>
    <row r="3942" spans="9:10" ht="14.1" customHeight="1">
      <c r="I3942" s="42">
        <v>140482</v>
      </c>
      <c r="J3942" s="42" t="s">
        <v>11308</v>
      </c>
    </row>
    <row r="3943" spans="9:10" ht="14.1" customHeight="1">
      <c r="I3943" s="42">
        <v>140483</v>
      </c>
      <c r="J3943" s="42" t="s">
        <v>11309</v>
      </c>
    </row>
    <row r="3944" spans="9:10" ht="14.1" customHeight="1">
      <c r="I3944" s="42">
        <v>140484</v>
      </c>
      <c r="J3944" s="42" t="s">
        <v>11310</v>
      </c>
    </row>
    <row r="3945" spans="9:10" ht="14.1" customHeight="1">
      <c r="I3945" s="42">
        <v>140485</v>
      </c>
      <c r="J3945" s="42" t="s">
        <v>11311</v>
      </c>
    </row>
    <row r="3946" spans="9:10" ht="14.1" customHeight="1">
      <c r="I3946" s="42">
        <v>140486</v>
      </c>
      <c r="J3946" s="42" t="s">
        <v>11312</v>
      </c>
    </row>
    <row r="3947" spans="9:10" ht="14.1" customHeight="1">
      <c r="I3947" s="42">
        <v>140487</v>
      </c>
      <c r="J3947" s="42" t="s">
        <v>11313</v>
      </c>
    </row>
    <row r="3948" spans="9:10" ht="14.1" customHeight="1">
      <c r="I3948" s="42">
        <v>140488</v>
      </c>
      <c r="J3948" s="42" t="s">
        <v>11314</v>
      </c>
    </row>
    <row r="3949" spans="9:10" ht="14.1" customHeight="1">
      <c r="I3949" s="42">
        <v>140489</v>
      </c>
      <c r="J3949" s="42" t="s">
        <v>11315</v>
      </c>
    </row>
    <row r="3950" spans="9:10" ht="14.1" customHeight="1">
      <c r="I3950" s="42">
        <v>140490</v>
      </c>
      <c r="J3950" s="42" t="s">
        <v>11316</v>
      </c>
    </row>
    <row r="3951" spans="9:10" ht="14.1" customHeight="1">
      <c r="I3951" s="42">
        <v>140491</v>
      </c>
      <c r="J3951" s="42" t="s">
        <v>11317</v>
      </c>
    </row>
    <row r="3952" spans="9:10" ht="14.1" customHeight="1">
      <c r="I3952" s="42">
        <v>140492</v>
      </c>
      <c r="J3952" s="42" t="s">
        <v>11318</v>
      </c>
    </row>
    <row r="3953" spans="9:10" ht="14.1" customHeight="1">
      <c r="I3953" s="42">
        <v>140493</v>
      </c>
      <c r="J3953" s="42" t="s">
        <v>11319</v>
      </c>
    </row>
    <row r="3954" spans="9:10" ht="14.1" customHeight="1">
      <c r="I3954" s="42">
        <v>140494</v>
      </c>
      <c r="J3954" s="42" t="s">
        <v>11320</v>
      </c>
    </row>
    <row r="3955" spans="9:10" ht="14.1" customHeight="1">
      <c r="I3955" s="42">
        <v>140495</v>
      </c>
      <c r="J3955" s="42" t="s">
        <v>11321</v>
      </c>
    </row>
    <row r="3956" spans="9:10" ht="14.1" customHeight="1">
      <c r="I3956" s="42">
        <v>140496</v>
      </c>
      <c r="J3956" s="42" t="s">
        <v>11322</v>
      </c>
    </row>
    <row r="3957" spans="9:10" ht="14.1" customHeight="1">
      <c r="I3957" s="42">
        <v>140497</v>
      </c>
      <c r="J3957" s="42" t="s">
        <v>11323</v>
      </c>
    </row>
    <row r="3958" spans="9:10" ht="14.1" customHeight="1">
      <c r="I3958" s="42">
        <v>140498</v>
      </c>
      <c r="J3958" s="42" t="s">
        <v>11324</v>
      </c>
    </row>
    <row r="3959" spans="9:10" ht="14.1" customHeight="1">
      <c r="I3959" s="42">
        <v>140499</v>
      </c>
      <c r="J3959" s="42" t="s">
        <v>11325</v>
      </c>
    </row>
    <row r="3960" spans="9:10" ht="14.1" customHeight="1">
      <c r="I3960" s="42">
        <v>140500</v>
      </c>
      <c r="J3960" s="42" t="s">
        <v>11326</v>
      </c>
    </row>
    <row r="3961" spans="9:10" ht="14.1" customHeight="1">
      <c r="I3961" s="42">
        <v>140501</v>
      </c>
      <c r="J3961" s="42" t="s">
        <v>11327</v>
      </c>
    </row>
    <row r="3962" spans="9:10" ht="14.1" customHeight="1">
      <c r="I3962" s="42">
        <v>140502</v>
      </c>
      <c r="J3962" s="42" t="s">
        <v>11328</v>
      </c>
    </row>
    <row r="3963" spans="9:10" ht="14.1" customHeight="1">
      <c r="I3963" s="42">
        <v>140503</v>
      </c>
      <c r="J3963" s="42" t="s">
        <v>11329</v>
      </c>
    </row>
    <row r="3964" spans="9:10" ht="14.1" customHeight="1">
      <c r="I3964" s="42">
        <v>140504</v>
      </c>
      <c r="J3964" s="42" t="s">
        <v>11330</v>
      </c>
    </row>
    <row r="3965" spans="9:10" ht="14.1" customHeight="1">
      <c r="I3965" s="42">
        <v>140505</v>
      </c>
      <c r="J3965" s="42" t="s">
        <v>11331</v>
      </c>
    </row>
    <row r="3966" spans="9:10" ht="14.1" customHeight="1">
      <c r="I3966" s="42">
        <v>140506</v>
      </c>
      <c r="J3966" s="42" t="s">
        <v>11332</v>
      </c>
    </row>
    <row r="3967" spans="9:10" ht="14.1" customHeight="1">
      <c r="I3967" s="42">
        <v>140507</v>
      </c>
      <c r="J3967" s="42" t="s">
        <v>11333</v>
      </c>
    </row>
    <row r="3968" spans="9:10" ht="14.1" customHeight="1">
      <c r="I3968" s="42">
        <v>140508</v>
      </c>
      <c r="J3968" s="42" t="s">
        <v>11334</v>
      </c>
    </row>
    <row r="3969" spans="9:10" ht="14.1" customHeight="1">
      <c r="I3969" s="42">
        <v>140509</v>
      </c>
      <c r="J3969" s="42" t="s">
        <v>11335</v>
      </c>
    </row>
    <row r="3970" spans="9:10" ht="14.1" customHeight="1">
      <c r="I3970" s="42">
        <v>140510</v>
      </c>
      <c r="J3970" s="42" t="s">
        <v>11336</v>
      </c>
    </row>
    <row r="3971" spans="9:10" ht="14.1" customHeight="1">
      <c r="I3971" s="42">
        <v>140511</v>
      </c>
      <c r="J3971" s="42" t="s">
        <v>11337</v>
      </c>
    </row>
    <row r="3972" spans="9:10" ht="14.1" customHeight="1">
      <c r="I3972" s="42">
        <v>140512</v>
      </c>
      <c r="J3972" s="42" t="s">
        <v>11338</v>
      </c>
    </row>
    <row r="3973" spans="9:10" ht="14.1" customHeight="1">
      <c r="I3973" s="42">
        <v>140513</v>
      </c>
      <c r="J3973" s="42" t="s">
        <v>11339</v>
      </c>
    </row>
    <row r="3974" spans="9:10" ht="14.1" customHeight="1">
      <c r="I3974" s="42">
        <v>140514</v>
      </c>
      <c r="J3974" s="42" t="s">
        <v>11340</v>
      </c>
    </row>
    <row r="3975" spans="9:10" ht="14.1" customHeight="1">
      <c r="I3975" s="42">
        <v>140515</v>
      </c>
      <c r="J3975" s="42" t="s">
        <v>11341</v>
      </c>
    </row>
    <row r="3976" spans="9:10" ht="14.1" customHeight="1">
      <c r="I3976" s="42">
        <v>140516</v>
      </c>
      <c r="J3976" s="42" t="s">
        <v>11342</v>
      </c>
    </row>
    <row r="3977" spans="9:10" ht="14.1" customHeight="1">
      <c r="I3977" s="42">
        <v>140517</v>
      </c>
      <c r="J3977" s="42" t="s">
        <v>11343</v>
      </c>
    </row>
    <row r="3978" spans="9:10" ht="14.1" customHeight="1">
      <c r="I3978" s="42">
        <v>140518</v>
      </c>
      <c r="J3978" s="42" t="s">
        <v>11344</v>
      </c>
    </row>
    <row r="3979" spans="9:10" ht="14.1" customHeight="1">
      <c r="I3979" s="42">
        <v>140519</v>
      </c>
      <c r="J3979" s="42" t="s">
        <v>11345</v>
      </c>
    </row>
    <row r="3980" spans="9:10" ht="14.1" customHeight="1">
      <c r="I3980" s="42">
        <v>140520</v>
      </c>
      <c r="J3980" s="42" t="s">
        <v>11346</v>
      </c>
    </row>
    <row r="3981" spans="9:10" ht="14.1" customHeight="1">
      <c r="I3981" s="42">
        <v>140521</v>
      </c>
      <c r="J3981" s="42" t="s">
        <v>11347</v>
      </c>
    </row>
    <row r="3982" spans="9:10" ht="14.1" customHeight="1">
      <c r="I3982" s="42">
        <v>140522</v>
      </c>
      <c r="J3982" s="42" t="s">
        <v>11348</v>
      </c>
    </row>
    <row r="3983" spans="9:10" ht="14.1" customHeight="1">
      <c r="I3983" s="42">
        <v>140523</v>
      </c>
      <c r="J3983" s="42" t="s">
        <v>11349</v>
      </c>
    </row>
    <row r="3984" spans="9:10" ht="14.1" customHeight="1">
      <c r="I3984" s="42">
        <v>140524</v>
      </c>
      <c r="J3984" s="42" t="s">
        <v>11350</v>
      </c>
    </row>
    <row r="3985" spans="9:10" ht="14.1" customHeight="1">
      <c r="I3985" s="42">
        <v>140525</v>
      </c>
      <c r="J3985" s="42" t="s">
        <v>11351</v>
      </c>
    </row>
    <row r="3986" spans="9:10" ht="14.1" customHeight="1">
      <c r="I3986" s="42">
        <v>140526</v>
      </c>
      <c r="J3986" s="42" t="s">
        <v>11352</v>
      </c>
    </row>
    <row r="3987" spans="9:10" ht="14.1" customHeight="1">
      <c r="I3987" s="42">
        <v>140527</v>
      </c>
      <c r="J3987" s="42" t="s">
        <v>11353</v>
      </c>
    </row>
    <row r="3988" spans="9:10" ht="14.1" customHeight="1">
      <c r="I3988" s="42">
        <v>140528</v>
      </c>
      <c r="J3988" s="42" t="s">
        <v>11354</v>
      </c>
    </row>
    <row r="3989" spans="9:10" ht="14.1" customHeight="1">
      <c r="I3989" s="42">
        <v>140529</v>
      </c>
      <c r="J3989" s="42" t="s">
        <v>11355</v>
      </c>
    </row>
    <row r="3990" spans="9:10" ht="14.1" customHeight="1">
      <c r="I3990" s="42">
        <v>140530</v>
      </c>
      <c r="J3990" s="42" t="s">
        <v>11356</v>
      </c>
    </row>
    <row r="3991" spans="9:10" ht="14.1" customHeight="1">
      <c r="I3991" s="42">
        <v>140531</v>
      </c>
      <c r="J3991" s="42" t="s">
        <v>11357</v>
      </c>
    </row>
    <row r="3992" spans="9:10" ht="14.1" customHeight="1">
      <c r="I3992" s="42">
        <v>140532</v>
      </c>
      <c r="J3992" s="42" t="s">
        <v>11358</v>
      </c>
    </row>
    <row r="3993" spans="9:10" ht="14.1" customHeight="1">
      <c r="I3993" s="42">
        <v>140533</v>
      </c>
      <c r="J3993" s="42" t="s">
        <v>11359</v>
      </c>
    </row>
    <row r="3994" spans="9:10" ht="14.1" customHeight="1">
      <c r="I3994" s="42">
        <v>140534</v>
      </c>
      <c r="J3994" s="42" t="s">
        <v>11360</v>
      </c>
    </row>
    <row r="3995" spans="9:10" ht="14.1" customHeight="1">
      <c r="I3995" s="42">
        <v>140535</v>
      </c>
      <c r="J3995" s="42" t="s">
        <v>11361</v>
      </c>
    </row>
    <row r="3996" spans="9:10" ht="14.1" customHeight="1">
      <c r="I3996" s="42">
        <v>140536</v>
      </c>
      <c r="J3996" s="42" t="s">
        <v>11362</v>
      </c>
    </row>
    <row r="3997" spans="9:10" ht="14.1" customHeight="1">
      <c r="I3997" s="42">
        <v>140537</v>
      </c>
      <c r="J3997" s="42" t="s">
        <v>11363</v>
      </c>
    </row>
    <row r="3998" spans="9:10" ht="14.1" customHeight="1">
      <c r="I3998" s="42">
        <v>140538</v>
      </c>
      <c r="J3998" s="42" t="s">
        <v>11364</v>
      </c>
    </row>
    <row r="3999" spans="9:10" ht="14.1" customHeight="1">
      <c r="I3999" s="42">
        <v>140539</v>
      </c>
      <c r="J3999" s="42" t="s">
        <v>11365</v>
      </c>
    </row>
    <row r="4000" spans="9:10" ht="14.1" customHeight="1">
      <c r="I4000" s="42">
        <v>140540</v>
      </c>
      <c r="J4000" s="42" t="s">
        <v>11366</v>
      </c>
    </row>
    <row r="4001" spans="9:10" ht="14.1" customHeight="1">
      <c r="I4001" s="42">
        <v>140541</v>
      </c>
      <c r="J4001" s="42" t="s">
        <v>11367</v>
      </c>
    </row>
    <row r="4002" spans="9:10" ht="14.1" customHeight="1">
      <c r="I4002" s="42">
        <v>140542</v>
      </c>
      <c r="J4002" s="42" t="s">
        <v>11368</v>
      </c>
    </row>
    <row r="4003" spans="9:10" ht="14.1" customHeight="1">
      <c r="I4003" s="42">
        <v>140543</v>
      </c>
      <c r="J4003" s="42" t="s">
        <v>11369</v>
      </c>
    </row>
    <row r="4004" spans="9:10" ht="14.1" customHeight="1">
      <c r="I4004" s="42">
        <v>140544</v>
      </c>
      <c r="J4004" s="42" t="s">
        <v>11370</v>
      </c>
    </row>
    <row r="4005" spans="9:10" ht="14.1" customHeight="1">
      <c r="I4005" s="42">
        <v>140545</v>
      </c>
      <c r="J4005" s="42" t="s">
        <v>11371</v>
      </c>
    </row>
    <row r="4006" spans="9:10" ht="14.1" customHeight="1">
      <c r="I4006" s="42">
        <v>140546</v>
      </c>
      <c r="J4006" s="42" t="s">
        <v>11372</v>
      </c>
    </row>
    <row r="4007" spans="9:10" ht="14.1" customHeight="1">
      <c r="I4007" s="42">
        <v>140547</v>
      </c>
      <c r="J4007" s="42" t="s">
        <v>11373</v>
      </c>
    </row>
    <row r="4008" spans="9:10" ht="14.1" customHeight="1">
      <c r="I4008" s="42">
        <v>140548</v>
      </c>
      <c r="J4008" s="42" t="s">
        <v>11374</v>
      </c>
    </row>
    <row r="4009" spans="9:10" ht="14.1" customHeight="1">
      <c r="I4009" s="42">
        <v>140549</v>
      </c>
      <c r="J4009" s="42" t="s">
        <v>11375</v>
      </c>
    </row>
    <row r="4010" spans="9:10" ht="14.1" customHeight="1">
      <c r="I4010" s="42">
        <v>140550</v>
      </c>
      <c r="J4010" s="42" t="s">
        <v>11376</v>
      </c>
    </row>
    <row r="4011" spans="9:10" ht="14.1" customHeight="1">
      <c r="I4011" s="42">
        <v>140551</v>
      </c>
      <c r="J4011" s="42" t="s">
        <v>11377</v>
      </c>
    </row>
    <row r="4012" spans="9:10" ht="14.1" customHeight="1">
      <c r="I4012" s="42">
        <v>140552</v>
      </c>
      <c r="J4012" s="42" t="s">
        <v>11378</v>
      </c>
    </row>
    <row r="4013" spans="9:10" ht="14.1" customHeight="1">
      <c r="I4013" s="42">
        <v>140553</v>
      </c>
      <c r="J4013" s="42" t="s">
        <v>11379</v>
      </c>
    </row>
    <row r="4014" spans="9:10" ht="14.1" customHeight="1">
      <c r="I4014" s="42">
        <v>140554</v>
      </c>
      <c r="J4014" s="42" t="s">
        <v>11380</v>
      </c>
    </row>
    <row r="4015" spans="9:10" ht="14.1" customHeight="1">
      <c r="I4015" s="42">
        <v>140555</v>
      </c>
      <c r="J4015" s="42" t="s">
        <v>11381</v>
      </c>
    </row>
    <row r="4016" spans="9:10" ht="14.1" customHeight="1">
      <c r="I4016" s="42">
        <v>140556</v>
      </c>
      <c r="J4016" s="42" t="s">
        <v>11382</v>
      </c>
    </row>
    <row r="4017" spans="9:10" ht="14.1" customHeight="1">
      <c r="I4017" s="42">
        <v>140557</v>
      </c>
      <c r="J4017" s="42" t="s">
        <v>11383</v>
      </c>
    </row>
    <row r="4018" spans="9:10" ht="14.1" customHeight="1">
      <c r="I4018" s="42">
        <v>140558</v>
      </c>
      <c r="J4018" s="42" t="s">
        <v>11384</v>
      </c>
    </row>
    <row r="4019" spans="9:10" ht="14.1" customHeight="1">
      <c r="I4019" s="42">
        <v>140559</v>
      </c>
      <c r="J4019" s="42" t="s">
        <v>11385</v>
      </c>
    </row>
    <row r="4020" spans="9:10" ht="14.1" customHeight="1">
      <c r="I4020" s="42">
        <v>140560</v>
      </c>
      <c r="J4020" s="42" t="s">
        <v>11386</v>
      </c>
    </row>
    <row r="4021" spans="9:10" ht="14.1" customHeight="1">
      <c r="I4021" s="42">
        <v>140561</v>
      </c>
      <c r="J4021" s="42" t="s">
        <v>11387</v>
      </c>
    </row>
    <row r="4022" spans="9:10" ht="14.1" customHeight="1">
      <c r="I4022" s="42">
        <v>140562</v>
      </c>
      <c r="J4022" s="42" t="s">
        <v>11388</v>
      </c>
    </row>
    <row r="4023" spans="9:10" ht="14.1" customHeight="1">
      <c r="I4023" s="42">
        <v>140563</v>
      </c>
      <c r="J4023" s="42" t="s">
        <v>11389</v>
      </c>
    </row>
    <row r="4024" spans="9:10" ht="14.1" customHeight="1">
      <c r="I4024" s="42">
        <v>140564</v>
      </c>
      <c r="J4024" s="42" t="s">
        <v>11390</v>
      </c>
    </row>
    <row r="4025" spans="9:10" ht="14.1" customHeight="1">
      <c r="I4025" s="42">
        <v>140565</v>
      </c>
      <c r="J4025" s="42" t="s">
        <v>11391</v>
      </c>
    </row>
    <row r="4026" spans="9:10" ht="14.1" customHeight="1">
      <c r="I4026" s="42">
        <v>140566</v>
      </c>
      <c r="J4026" s="42" t="s">
        <v>11392</v>
      </c>
    </row>
    <row r="4027" spans="9:10" ht="14.1" customHeight="1">
      <c r="I4027" s="42">
        <v>140567</v>
      </c>
      <c r="J4027" s="42" t="s">
        <v>11393</v>
      </c>
    </row>
    <row r="4028" spans="9:10" ht="14.1" customHeight="1">
      <c r="I4028" s="42">
        <v>140568</v>
      </c>
      <c r="J4028" s="42" t="s">
        <v>11394</v>
      </c>
    </row>
    <row r="4029" spans="9:10" ht="14.1" customHeight="1">
      <c r="I4029" s="42">
        <v>140569</v>
      </c>
      <c r="J4029" s="42" t="s">
        <v>11395</v>
      </c>
    </row>
    <row r="4030" spans="9:10" ht="14.1" customHeight="1">
      <c r="I4030" s="42">
        <v>140570</v>
      </c>
      <c r="J4030" s="42" t="s">
        <v>11396</v>
      </c>
    </row>
    <row r="4031" spans="9:10" ht="14.1" customHeight="1">
      <c r="I4031" s="42">
        <v>140571</v>
      </c>
      <c r="J4031" s="42" t="s">
        <v>11397</v>
      </c>
    </row>
    <row r="4032" spans="9:10" ht="14.1" customHeight="1">
      <c r="I4032" s="42">
        <v>140572</v>
      </c>
      <c r="J4032" s="42" t="s">
        <v>11398</v>
      </c>
    </row>
    <row r="4033" spans="9:10" ht="14.1" customHeight="1">
      <c r="I4033" s="42">
        <v>140573</v>
      </c>
      <c r="J4033" s="42" t="s">
        <v>11399</v>
      </c>
    </row>
    <row r="4034" spans="9:10" ht="14.1" customHeight="1">
      <c r="I4034" s="42">
        <v>140574</v>
      </c>
      <c r="J4034" s="42" t="s">
        <v>11400</v>
      </c>
    </row>
    <row r="4035" spans="9:10" ht="14.1" customHeight="1">
      <c r="I4035" s="42">
        <v>140575</v>
      </c>
      <c r="J4035" s="42" t="s">
        <v>11401</v>
      </c>
    </row>
    <row r="4036" spans="9:10" ht="14.1" customHeight="1">
      <c r="I4036" s="42">
        <v>140576</v>
      </c>
      <c r="J4036" s="42" t="s">
        <v>11402</v>
      </c>
    </row>
    <row r="4037" spans="9:10" ht="14.1" customHeight="1">
      <c r="I4037" s="42">
        <v>140577</v>
      </c>
      <c r="J4037" s="42" t="s">
        <v>11403</v>
      </c>
    </row>
    <row r="4038" spans="9:10" ht="14.1" customHeight="1">
      <c r="I4038" s="42">
        <v>140578</v>
      </c>
      <c r="J4038" s="42" t="s">
        <v>11404</v>
      </c>
    </row>
    <row r="4039" spans="9:10" ht="14.1" customHeight="1">
      <c r="I4039" s="42">
        <v>140579</v>
      </c>
      <c r="J4039" s="42" t="s">
        <v>11405</v>
      </c>
    </row>
    <row r="4040" spans="9:10" ht="14.1" customHeight="1">
      <c r="I4040" s="42">
        <v>140580</v>
      </c>
      <c r="J4040" s="42" t="s">
        <v>11406</v>
      </c>
    </row>
    <row r="4041" spans="9:10" ht="14.1" customHeight="1">
      <c r="I4041" s="42">
        <v>140581</v>
      </c>
      <c r="J4041" s="42" t="s">
        <v>11407</v>
      </c>
    </row>
    <row r="4042" spans="9:10" ht="14.1" customHeight="1">
      <c r="I4042" s="42">
        <v>140582</v>
      </c>
      <c r="J4042" s="42" t="s">
        <v>11408</v>
      </c>
    </row>
    <row r="4043" spans="9:10" ht="14.1" customHeight="1">
      <c r="I4043" s="42">
        <v>140583</v>
      </c>
      <c r="J4043" s="42" t="s">
        <v>11409</v>
      </c>
    </row>
    <row r="4044" spans="9:10" ht="14.1" customHeight="1">
      <c r="I4044" s="42">
        <v>140584</v>
      </c>
      <c r="J4044" s="42" t="s">
        <v>11410</v>
      </c>
    </row>
    <row r="4045" spans="9:10" ht="14.1" customHeight="1">
      <c r="I4045" s="42">
        <v>140585</v>
      </c>
      <c r="J4045" s="42" t="s">
        <v>11411</v>
      </c>
    </row>
    <row r="4046" spans="9:10" ht="14.1" customHeight="1">
      <c r="I4046" s="42">
        <v>140586</v>
      </c>
      <c r="J4046" s="42" t="s">
        <v>11412</v>
      </c>
    </row>
    <row r="4047" spans="9:10" ht="14.1" customHeight="1">
      <c r="I4047" s="42">
        <v>140587</v>
      </c>
      <c r="J4047" s="42" t="s">
        <v>11413</v>
      </c>
    </row>
    <row r="4048" spans="9:10" ht="14.1" customHeight="1">
      <c r="I4048" s="42">
        <v>140588</v>
      </c>
      <c r="J4048" s="42" t="s">
        <v>11414</v>
      </c>
    </row>
    <row r="4049" spans="9:10" ht="14.1" customHeight="1">
      <c r="I4049" s="42">
        <v>140589</v>
      </c>
      <c r="J4049" s="42" t="s">
        <v>11415</v>
      </c>
    </row>
    <row r="4050" spans="9:10" ht="14.1" customHeight="1">
      <c r="I4050" s="42">
        <v>140590</v>
      </c>
      <c r="J4050" s="42" t="s">
        <v>11416</v>
      </c>
    </row>
    <row r="4051" spans="9:10" ht="14.1" customHeight="1">
      <c r="I4051" s="42">
        <v>140591</v>
      </c>
      <c r="J4051" s="42" t="s">
        <v>11417</v>
      </c>
    </row>
    <row r="4052" spans="9:10" ht="14.1" customHeight="1">
      <c r="I4052" s="42">
        <v>140592</v>
      </c>
      <c r="J4052" s="42" t="s">
        <v>11418</v>
      </c>
    </row>
    <row r="4053" spans="9:10" ht="14.1" customHeight="1">
      <c r="I4053" s="42">
        <v>140593</v>
      </c>
      <c r="J4053" s="42" t="s">
        <v>11419</v>
      </c>
    </row>
    <row r="4054" spans="9:10" ht="14.1" customHeight="1">
      <c r="I4054" s="42">
        <v>140594</v>
      </c>
      <c r="J4054" s="42" t="s">
        <v>11420</v>
      </c>
    </row>
    <row r="4055" spans="9:10" ht="14.1" customHeight="1">
      <c r="I4055" s="42">
        <v>140595</v>
      </c>
      <c r="J4055" s="42" t="s">
        <v>11421</v>
      </c>
    </row>
    <row r="4056" spans="9:10" ht="14.1" customHeight="1">
      <c r="I4056" s="42">
        <v>140596</v>
      </c>
      <c r="J4056" s="42" t="s">
        <v>11422</v>
      </c>
    </row>
    <row r="4057" spans="9:10" ht="14.1" customHeight="1">
      <c r="I4057" s="42">
        <v>140597</v>
      </c>
      <c r="J4057" s="42" t="s">
        <v>11423</v>
      </c>
    </row>
    <row r="4058" spans="9:10" ht="14.1" customHeight="1">
      <c r="I4058" s="42">
        <v>140598</v>
      </c>
      <c r="J4058" s="42" t="s">
        <v>11424</v>
      </c>
    </row>
    <row r="4059" spans="9:10" ht="14.1" customHeight="1">
      <c r="I4059" s="42">
        <v>140599</v>
      </c>
      <c r="J4059" s="42" t="s">
        <v>11425</v>
      </c>
    </row>
    <row r="4060" spans="9:10" ht="14.1" customHeight="1">
      <c r="I4060" s="42">
        <v>140600</v>
      </c>
      <c r="J4060" s="42" t="s">
        <v>11426</v>
      </c>
    </row>
    <row r="4061" spans="9:10" ht="14.1" customHeight="1">
      <c r="I4061" s="42">
        <v>140601</v>
      </c>
      <c r="J4061" s="42" t="s">
        <v>11427</v>
      </c>
    </row>
    <row r="4062" spans="9:10" ht="14.1" customHeight="1">
      <c r="I4062" s="42">
        <v>140602</v>
      </c>
      <c r="J4062" s="42" t="s">
        <v>11428</v>
      </c>
    </row>
    <row r="4063" spans="9:10" ht="14.1" customHeight="1">
      <c r="I4063" s="42">
        <v>140603</v>
      </c>
      <c r="J4063" s="42" t="s">
        <v>11429</v>
      </c>
    </row>
    <row r="4064" spans="9:10" ht="14.1" customHeight="1">
      <c r="I4064" s="42">
        <v>140604</v>
      </c>
      <c r="J4064" s="42" t="s">
        <v>11430</v>
      </c>
    </row>
    <row r="4065" spans="9:10" ht="14.1" customHeight="1">
      <c r="I4065" s="42">
        <v>140605</v>
      </c>
      <c r="J4065" s="42" t="s">
        <v>11431</v>
      </c>
    </row>
    <row r="4066" spans="9:10" ht="14.1" customHeight="1">
      <c r="I4066" s="42">
        <v>140606</v>
      </c>
      <c r="J4066" s="42" t="s">
        <v>11432</v>
      </c>
    </row>
    <row r="4067" spans="9:10" ht="14.1" customHeight="1">
      <c r="I4067" s="42">
        <v>140607</v>
      </c>
      <c r="J4067" s="42" t="s">
        <v>11433</v>
      </c>
    </row>
    <row r="4068" spans="9:10" ht="14.1" customHeight="1">
      <c r="I4068" s="42">
        <v>140608</v>
      </c>
      <c r="J4068" s="42" t="s">
        <v>11434</v>
      </c>
    </row>
    <row r="4069" spans="9:10" ht="14.1" customHeight="1">
      <c r="I4069" s="42">
        <v>140609</v>
      </c>
      <c r="J4069" s="42" t="s">
        <v>11435</v>
      </c>
    </row>
    <row r="4070" spans="9:10" ht="14.1" customHeight="1">
      <c r="I4070" s="42">
        <v>140610</v>
      </c>
      <c r="J4070" s="42" t="s">
        <v>11436</v>
      </c>
    </row>
    <row r="4071" spans="9:10" ht="14.1" customHeight="1">
      <c r="I4071" s="42">
        <v>140611</v>
      </c>
      <c r="J4071" s="42" t="s">
        <v>11437</v>
      </c>
    </row>
    <row r="4072" spans="9:10" ht="14.1" customHeight="1">
      <c r="I4072" s="42">
        <v>140612</v>
      </c>
      <c r="J4072" s="42" t="s">
        <v>11438</v>
      </c>
    </row>
    <row r="4073" spans="9:10" ht="14.1" customHeight="1">
      <c r="I4073" s="42">
        <v>140613</v>
      </c>
      <c r="J4073" s="42" t="s">
        <v>11439</v>
      </c>
    </row>
    <row r="4074" spans="9:10" ht="14.1" customHeight="1">
      <c r="I4074" s="42">
        <v>140614</v>
      </c>
      <c r="J4074" s="42" t="s">
        <v>11440</v>
      </c>
    </row>
    <row r="4075" spans="9:10" ht="14.1" customHeight="1">
      <c r="I4075" s="42">
        <v>140615</v>
      </c>
      <c r="J4075" s="42" t="s">
        <v>11441</v>
      </c>
    </row>
    <row r="4076" spans="9:10" ht="14.1" customHeight="1">
      <c r="I4076" s="42">
        <v>140616</v>
      </c>
      <c r="J4076" s="42" t="s">
        <v>11442</v>
      </c>
    </row>
    <row r="4077" spans="9:10" ht="14.1" customHeight="1">
      <c r="I4077" s="42">
        <v>140617</v>
      </c>
      <c r="J4077" s="42" t="s">
        <v>11443</v>
      </c>
    </row>
    <row r="4078" spans="9:10" ht="14.1" customHeight="1">
      <c r="I4078" s="42">
        <v>140618</v>
      </c>
      <c r="J4078" s="42" t="s">
        <v>11444</v>
      </c>
    </row>
    <row r="4079" spans="9:10" ht="14.1" customHeight="1">
      <c r="I4079" s="42">
        <v>140619</v>
      </c>
      <c r="J4079" s="42" t="s">
        <v>11445</v>
      </c>
    </row>
    <row r="4080" spans="9:10" ht="14.1" customHeight="1">
      <c r="I4080" s="42">
        <v>140620</v>
      </c>
      <c r="J4080" s="42" t="s">
        <v>11446</v>
      </c>
    </row>
    <row r="4081" spans="9:10" ht="14.1" customHeight="1">
      <c r="I4081" s="42">
        <v>140621</v>
      </c>
      <c r="J4081" s="42" t="s">
        <v>11447</v>
      </c>
    </row>
    <row r="4082" spans="9:10" ht="14.1" customHeight="1">
      <c r="I4082" s="42">
        <v>140622</v>
      </c>
      <c r="J4082" s="42" t="s">
        <v>11448</v>
      </c>
    </row>
    <row r="4083" spans="9:10" ht="14.1" customHeight="1">
      <c r="I4083" s="42">
        <v>140623</v>
      </c>
      <c r="J4083" s="42" t="s">
        <v>11449</v>
      </c>
    </row>
    <row r="4084" spans="9:10" ht="14.1" customHeight="1">
      <c r="I4084" s="42">
        <v>140624</v>
      </c>
      <c r="J4084" s="42" t="s">
        <v>11450</v>
      </c>
    </row>
    <row r="4085" spans="9:10" ht="14.1" customHeight="1">
      <c r="I4085" s="42">
        <v>140625</v>
      </c>
      <c r="J4085" s="42" t="s">
        <v>11451</v>
      </c>
    </row>
    <row r="4086" spans="9:10" ht="14.1" customHeight="1">
      <c r="I4086" s="42">
        <v>140626</v>
      </c>
      <c r="J4086" s="42" t="s">
        <v>11452</v>
      </c>
    </row>
    <row r="4087" spans="9:10" ht="14.1" customHeight="1">
      <c r="I4087" s="42">
        <v>140627</v>
      </c>
      <c r="J4087" s="42" t="s">
        <v>11453</v>
      </c>
    </row>
    <row r="4088" spans="9:10" ht="14.1" customHeight="1">
      <c r="I4088" s="42">
        <v>140628</v>
      </c>
      <c r="J4088" s="42" t="s">
        <v>11454</v>
      </c>
    </row>
    <row r="4089" spans="9:10" ht="14.1" customHeight="1">
      <c r="I4089" s="42">
        <v>140629</v>
      </c>
      <c r="J4089" s="42" t="s">
        <v>11455</v>
      </c>
    </row>
    <row r="4090" spans="9:10" ht="14.1" customHeight="1">
      <c r="I4090" s="42">
        <v>140630</v>
      </c>
      <c r="J4090" s="42" t="s">
        <v>11456</v>
      </c>
    </row>
    <row r="4091" spans="9:10" ht="14.1" customHeight="1">
      <c r="I4091" s="42">
        <v>140631</v>
      </c>
      <c r="J4091" s="42" t="s">
        <v>11457</v>
      </c>
    </row>
    <row r="4092" spans="9:10" ht="14.1" customHeight="1">
      <c r="I4092" s="42">
        <v>140632</v>
      </c>
      <c r="J4092" s="42" t="s">
        <v>11458</v>
      </c>
    </row>
    <row r="4093" spans="9:10" ht="14.1" customHeight="1">
      <c r="I4093" s="42">
        <v>140633</v>
      </c>
      <c r="J4093" s="42" t="s">
        <v>11459</v>
      </c>
    </row>
    <row r="4094" spans="9:10" ht="14.1" customHeight="1">
      <c r="I4094" s="42">
        <v>140634</v>
      </c>
      <c r="J4094" s="42" t="s">
        <v>11460</v>
      </c>
    </row>
    <row r="4095" spans="9:10" ht="14.1" customHeight="1">
      <c r="I4095" s="42">
        <v>140635</v>
      </c>
      <c r="J4095" s="42" t="s">
        <v>11461</v>
      </c>
    </row>
    <row r="4096" spans="9:10" ht="14.1" customHeight="1">
      <c r="I4096" s="42">
        <v>140636</v>
      </c>
      <c r="J4096" s="42" t="s">
        <v>11462</v>
      </c>
    </row>
    <row r="4097" spans="9:10" ht="14.1" customHeight="1">
      <c r="I4097" s="42">
        <v>140637</v>
      </c>
      <c r="J4097" s="42" t="s">
        <v>11463</v>
      </c>
    </row>
    <row r="4098" spans="9:10" ht="14.1" customHeight="1">
      <c r="I4098" s="42">
        <v>140638</v>
      </c>
      <c r="J4098" s="42" t="s">
        <v>11464</v>
      </c>
    </row>
    <row r="4099" spans="9:10" ht="14.1" customHeight="1">
      <c r="I4099" s="42">
        <v>140639</v>
      </c>
      <c r="J4099" s="42" t="s">
        <v>11465</v>
      </c>
    </row>
    <row r="4100" spans="9:10" ht="14.1" customHeight="1">
      <c r="I4100" s="42">
        <v>140640</v>
      </c>
      <c r="J4100" s="42" t="s">
        <v>11466</v>
      </c>
    </row>
    <row r="4101" spans="9:10" ht="14.1" customHeight="1">
      <c r="I4101" s="42">
        <v>140641</v>
      </c>
      <c r="J4101" s="42" t="s">
        <v>11467</v>
      </c>
    </row>
    <row r="4102" spans="9:10" ht="14.1" customHeight="1">
      <c r="I4102" s="42">
        <v>140642</v>
      </c>
      <c r="J4102" s="42" t="s">
        <v>11468</v>
      </c>
    </row>
    <row r="4103" spans="9:10" ht="14.1" customHeight="1">
      <c r="I4103" s="42">
        <v>140643</v>
      </c>
      <c r="J4103" s="42" t="s">
        <v>11469</v>
      </c>
    </row>
    <row r="4104" spans="9:10" ht="14.1" customHeight="1">
      <c r="I4104" s="42">
        <v>140644</v>
      </c>
      <c r="J4104" s="42" t="s">
        <v>11470</v>
      </c>
    </row>
    <row r="4105" spans="9:10" ht="14.1" customHeight="1">
      <c r="I4105" s="42">
        <v>140645</v>
      </c>
      <c r="J4105" s="42" t="s">
        <v>11471</v>
      </c>
    </row>
    <row r="4106" spans="9:10" ht="14.1" customHeight="1">
      <c r="I4106" s="42">
        <v>140646</v>
      </c>
      <c r="J4106" s="42" t="s">
        <v>11472</v>
      </c>
    </row>
    <row r="4107" spans="9:10" ht="14.1" customHeight="1">
      <c r="I4107" s="42">
        <v>140647</v>
      </c>
      <c r="J4107" s="42" t="s">
        <v>11473</v>
      </c>
    </row>
    <row r="4108" spans="9:10" ht="14.1" customHeight="1">
      <c r="I4108" s="42">
        <v>140648</v>
      </c>
      <c r="J4108" s="42" t="s">
        <v>11474</v>
      </c>
    </row>
    <row r="4109" spans="9:10" ht="14.1" customHeight="1">
      <c r="I4109" s="42">
        <v>140649</v>
      </c>
      <c r="J4109" s="42" t="s">
        <v>11475</v>
      </c>
    </row>
    <row r="4110" spans="9:10" ht="14.1" customHeight="1">
      <c r="I4110" s="42">
        <v>140650</v>
      </c>
      <c r="J4110" s="42" t="s">
        <v>11476</v>
      </c>
    </row>
    <row r="4111" spans="9:10" ht="14.1" customHeight="1">
      <c r="I4111" s="42">
        <v>140651</v>
      </c>
      <c r="J4111" s="42" t="s">
        <v>11477</v>
      </c>
    </row>
    <row r="4112" spans="9:10" ht="14.1" customHeight="1">
      <c r="I4112" s="42">
        <v>140652</v>
      </c>
      <c r="J4112" s="42" t="s">
        <v>11478</v>
      </c>
    </row>
    <row r="4113" spans="9:10" ht="14.1" customHeight="1">
      <c r="I4113" s="42">
        <v>140653</v>
      </c>
      <c r="J4113" s="42" t="s">
        <v>11479</v>
      </c>
    </row>
    <row r="4114" spans="9:10" ht="14.1" customHeight="1">
      <c r="I4114" s="42">
        <v>140654</v>
      </c>
      <c r="J4114" s="42" t="s">
        <v>11480</v>
      </c>
    </row>
    <row r="4115" spans="9:10" ht="14.1" customHeight="1">
      <c r="I4115" s="42">
        <v>140655</v>
      </c>
      <c r="J4115" s="42" t="s">
        <v>11481</v>
      </c>
    </row>
    <row r="4116" spans="9:10" ht="14.1" customHeight="1">
      <c r="I4116" s="42">
        <v>140656</v>
      </c>
      <c r="J4116" s="42" t="s">
        <v>11482</v>
      </c>
    </row>
    <row r="4117" spans="9:10" ht="14.1" customHeight="1">
      <c r="I4117" s="42">
        <v>140657</v>
      </c>
      <c r="J4117" s="42" t="s">
        <v>11483</v>
      </c>
    </row>
    <row r="4118" spans="9:10" ht="14.1" customHeight="1">
      <c r="I4118" s="42">
        <v>140658</v>
      </c>
      <c r="J4118" s="42" t="s">
        <v>11484</v>
      </c>
    </row>
    <row r="4119" spans="9:10" ht="14.1" customHeight="1">
      <c r="I4119" s="42">
        <v>140659</v>
      </c>
      <c r="J4119" s="42" t="s">
        <v>11485</v>
      </c>
    </row>
    <row r="4120" spans="9:10" ht="14.1" customHeight="1">
      <c r="I4120" s="42">
        <v>140660</v>
      </c>
      <c r="J4120" s="42" t="s">
        <v>11486</v>
      </c>
    </row>
    <row r="4121" spans="9:10" ht="14.1" customHeight="1">
      <c r="I4121" s="42">
        <v>140661</v>
      </c>
      <c r="J4121" s="42" t="s">
        <v>11487</v>
      </c>
    </row>
    <row r="4122" spans="9:10" ht="14.1" customHeight="1">
      <c r="I4122" s="42">
        <v>140662</v>
      </c>
      <c r="J4122" s="42" t="s">
        <v>11488</v>
      </c>
    </row>
    <row r="4123" spans="9:10" ht="14.1" customHeight="1">
      <c r="I4123" s="42">
        <v>140663</v>
      </c>
      <c r="J4123" s="42" t="s">
        <v>11489</v>
      </c>
    </row>
    <row r="4124" spans="9:10" ht="14.1" customHeight="1">
      <c r="I4124" s="42">
        <v>140664</v>
      </c>
      <c r="J4124" s="42" t="s">
        <v>11490</v>
      </c>
    </row>
    <row r="4125" spans="9:10" ht="14.1" customHeight="1">
      <c r="I4125" s="42">
        <v>140665</v>
      </c>
      <c r="J4125" s="42" t="s">
        <v>11491</v>
      </c>
    </row>
    <row r="4126" spans="9:10" ht="14.1" customHeight="1">
      <c r="I4126" s="42">
        <v>140666</v>
      </c>
      <c r="J4126" s="42" t="s">
        <v>11492</v>
      </c>
    </row>
    <row r="4127" spans="9:10" ht="14.1" customHeight="1">
      <c r="I4127" s="42">
        <v>140667</v>
      </c>
      <c r="J4127" s="42" t="s">
        <v>11493</v>
      </c>
    </row>
    <row r="4128" spans="9:10" ht="14.1" customHeight="1">
      <c r="I4128" s="42">
        <v>140668</v>
      </c>
      <c r="J4128" s="42" t="s">
        <v>11494</v>
      </c>
    </row>
    <row r="4129" spans="9:10" ht="14.1" customHeight="1">
      <c r="I4129" s="42">
        <v>140669</v>
      </c>
      <c r="J4129" s="42" t="s">
        <v>11495</v>
      </c>
    </row>
    <row r="4130" spans="9:10" ht="14.1" customHeight="1">
      <c r="I4130" s="42">
        <v>140670</v>
      </c>
      <c r="J4130" s="42" t="s">
        <v>11496</v>
      </c>
    </row>
    <row r="4131" spans="9:10" ht="14.1" customHeight="1">
      <c r="I4131" s="42">
        <v>140671</v>
      </c>
      <c r="J4131" s="42" t="s">
        <v>11497</v>
      </c>
    </row>
    <row r="4132" spans="9:10" ht="14.1" customHeight="1">
      <c r="I4132" s="42">
        <v>140672</v>
      </c>
      <c r="J4132" s="42" t="s">
        <v>11498</v>
      </c>
    </row>
    <row r="4133" spans="9:10" ht="14.1" customHeight="1">
      <c r="I4133" s="42">
        <v>140673</v>
      </c>
      <c r="J4133" s="42" t="s">
        <v>11499</v>
      </c>
    </row>
    <row r="4134" spans="9:10" ht="14.1" customHeight="1">
      <c r="I4134" s="42">
        <v>140674</v>
      </c>
      <c r="J4134" s="42" t="s">
        <v>11500</v>
      </c>
    </row>
    <row r="4135" spans="9:10" ht="14.1" customHeight="1">
      <c r="I4135" s="42">
        <v>140675</v>
      </c>
      <c r="J4135" s="42" t="s">
        <v>11501</v>
      </c>
    </row>
    <row r="4136" spans="9:10" ht="14.1" customHeight="1">
      <c r="I4136" s="42">
        <v>140676</v>
      </c>
      <c r="J4136" s="42" t="s">
        <v>11502</v>
      </c>
    </row>
    <row r="4137" spans="9:10" ht="14.1" customHeight="1">
      <c r="I4137" s="42">
        <v>140677</v>
      </c>
      <c r="J4137" s="42" t="s">
        <v>11503</v>
      </c>
    </row>
    <row r="4138" spans="9:10" ht="14.1" customHeight="1">
      <c r="I4138" s="42">
        <v>140678</v>
      </c>
      <c r="J4138" s="42" t="s">
        <v>11504</v>
      </c>
    </row>
    <row r="4139" spans="9:10" ht="14.1" customHeight="1">
      <c r="I4139" s="42">
        <v>140679</v>
      </c>
      <c r="J4139" s="42" t="s">
        <v>11505</v>
      </c>
    </row>
    <row r="4140" spans="9:10" ht="14.1" customHeight="1">
      <c r="I4140" s="42">
        <v>140680</v>
      </c>
      <c r="J4140" s="42" t="s">
        <v>11506</v>
      </c>
    </row>
    <row r="4141" spans="9:10" ht="14.1" customHeight="1">
      <c r="I4141" s="42">
        <v>140681</v>
      </c>
      <c r="J4141" s="42" t="s">
        <v>11507</v>
      </c>
    </row>
    <row r="4142" spans="9:10" ht="14.1" customHeight="1">
      <c r="I4142" s="42">
        <v>140682</v>
      </c>
      <c r="J4142" s="42" t="s">
        <v>11508</v>
      </c>
    </row>
    <row r="4143" spans="9:10" ht="14.1" customHeight="1">
      <c r="I4143" s="42">
        <v>140683</v>
      </c>
      <c r="J4143" s="42" t="s">
        <v>11509</v>
      </c>
    </row>
    <row r="4144" spans="9:10" ht="14.1" customHeight="1">
      <c r="I4144" s="42">
        <v>140684</v>
      </c>
      <c r="J4144" s="42" t="s">
        <v>11510</v>
      </c>
    </row>
    <row r="4145" spans="9:10" ht="14.1" customHeight="1">
      <c r="I4145" s="42">
        <v>140685</v>
      </c>
      <c r="J4145" s="42" t="s">
        <v>11511</v>
      </c>
    </row>
    <row r="4146" spans="9:10" ht="14.1" customHeight="1">
      <c r="I4146" s="42">
        <v>140686</v>
      </c>
      <c r="J4146" s="42" t="s">
        <v>11512</v>
      </c>
    </row>
    <row r="4147" spans="9:10" ht="14.1" customHeight="1">
      <c r="I4147" s="42">
        <v>140687</v>
      </c>
      <c r="J4147" s="42" t="s">
        <v>11513</v>
      </c>
    </row>
    <row r="4148" spans="9:10" ht="14.1" customHeight="1">
      <c r="I4148" s="42">
        <v>140688</v>
      </c>
      <c r="J4148" s="42" t="s">
        <v>11514</v>
      </c>
    </row>
    <row r="4149" spans="9:10" ht="14.1" customHeight="1">
      <c r="I4149" s="42">
        <v>140689</v>
      </c>
      <c r="J4149" s="42" t="s">
        <v>11515</v>
      </c>
    </row>
    <row r="4150" spans="9:10" ht="14.1" customHeight="1">
      <c r="I4150" s="42">
        <v>140690</v>
      </c>
      <c r="J4150" s="42" t="s">
        <v>11516</v>
      </c>
    </row>
    <row r="4151" spans="9:10" ht="14.1" customHeight="1">
      <c r="I4151" s="42">
        <v>140691</v>
      </c>
      <c r="J4151" s="42" t="s">
        <v>11517</v>
      </c>
    </row>
    <row r="4152" spans="9:10" ht="14.1" customHeight="1">
      <c r="I4152" s="42">
        <v>140692</v>
      </c>
      <c r="J4152" s="42" t="s">
        <v>11518</v>
      </c>
    </row>
    <row r="4153" spans="9:10" ht="14.1" customHeight="1">
      <c r="I4153" s="42">
        <v>140693</v>
      </c>
      <c r="J4153" s="42" t="s">
        <v>11519</v>
      </c>
    </row>
    <row r="4154" spans="9:10" ht="14.1" customHeight="1">
      <c r="I4154" s="42">
        <v>140694</v>
      </c>
      <c r="J4154" s="42" t="s">
        <v>11520</v>
      </c>
    </row>
    <row r="4155" spans="9:10" ht="14.1" customHeight="1">
      <c r="I4155" s="42">
        <v>140695</v>
      </c>
      <c r="J4155" s="42" t="s">
        <v>11521</v>
      </c>
    </row>
    <row r="4156" spans="9:10" ht="14.1" customHeight="1">
      <c r="I4156" s="42">
        <v>140696</v>
      </c>
      <c r="J4156" s="42" t="s">
        <v>11522</v>
      </c>
    </row>
    <row r="4157" spans="9:10" ht="14.1" customHeight="1">
      <c r="I4157" s="42">
        <v>140697</v>
      </c>
      <c r="J4157" s="42" t="s">
        <v>11523</v>
      </c>
    </row>
    <row r="4158" spans="9:10" ht="14.1" customHeight="1">
      <c r="I4158" s="42">
        <v>140698</v>
      </c>
      <c r="J4158" s="42" t="s">
        <v>11524</v>
      </c>
    </row>
    <row r="4159" spans="9:10" ht="14.1" customHeight="1">
      <c r="I4159" s="42">
        <v>140699</v>
      </c>
      <c r="J4159" s="42" t="s">
        <v>11525</v>
      </c>
    </row>
    <row r="4160" spans="9:10" ht="14.1" customHeight="1">
      <c r="I4160" s="42">
        <v>140700</v>
      </c>
      <c r="J4160" s="42" t="s">
        <v>11526</v>
      </c>
    </row>
    <row r="4161" spans="9:10" ht="14.1" customHeight="1">
      <c r="I4161" s="42">
        <v>140701</v>
      </c>
      <c r="J4161" s="42" t="s">
        <v>11527</v>
      </c>
    </row>
    <row r="4162" spans="9:10" ht="14.1" customHeight="1">
      <c r="I4162" s="42">
        <v>140702</v>
      </c>
      <c r="J4162" s="42" t="s">
        <v>11528</v>
      </c>
    </row>
    <row r="4163" spans="9:10" ht="14.1" customHeight="1">
      <c r="I4163" s="42">
        <v>140703</v>
      </c>
      <c r="J4163" s="42" t="s">
        <v>11529</v>
      </c>
    </row>
    <row r="4164" spans="9:10" ht="14.1" customHeight="1">
      <c r="I4164" s="42">
        <v>140704</v>
      </c>
      <c r="J4164" s="42" t="s">
        <v>11530</v>
      </c>
    </row>
    <row r="4165" spans="9:10" ht="14.1" customHeight="1">
      <c r="I4165" s="42">
        <v>140705</v>
      </c>
      <c r="J4165" s="42" t="s">
        <v>11531</v>
      </c>
    </row>
    <row r="4166" spans="9:10" ht="14.1" customHeight="1">
      <c r="I4166" s="42">
        <v>140706</v>
      </c>
      <c r="J4166" s="42" t="s">
        <v>11532</v>
      </c>
    </row>
    <row r="4167" spans="9:10" ht="14.1" customHeight="1">
      <c r="I4167" s="42">
        <v>140707</v>
      </c>
      <c r="J4167" s="42" t="s">
        <v>11533</v>
      </c>
    </row>
    <row r="4168" spans="9:10" ht="14.1" customHeight="1">
      <c r="I4168" s="42">
        <v>140708</v>
      </c>
      <c r="J4168" s="42" t="s">
        <v>11534</v>
      </c>
    </row>
    <row r="4169" spans="9:10" ht="14.1" customHeight="1">
      <c r="I4169" s="42">
        <v>140709</v>
      </c>
      <c r="J4169" s="42" t="s">
        <v>11535</v>
      </c>
    </row>
    <row r="4170" spans="9:10" ht="14.1" customHeight="1">
      <c r="I4170" s="42">
        <v>140710</v>
      </c>
      <c r="J4170" s="42" t="s">
        <v>11536</v>
      </c>
    </row>
    <row r="4171" spans="9:10" ht="14.1" customHeight="1">
      <c r="I4171" s="42">
        <v>140711</v>
      </c>
      <c r="J4171" s="42" t="s">
        <v>11537</v>
      </c>
    </row>
    <row r="4172" spans="9:10" ht="14.1" customHeight="1">
      <c r="I4172" s="42">
        <v>140712</v>
      </c>
      <c r="J4172" s="42" t="s">
        <v>11538</v>
      </c>
    </row>
    <row r="4173" spans="9:10" ht="14.1" customHeight="1">
      <c r="I4173" s="42">
        <v>140713</v>
      </c>
      <c r="J4173" s="42" t="s">
        <v>11539</v>
      </c>
    </row>
    <row r="4174" spans="9:10" ht="14.1" customHeight="1">
      <c r="I4174" s="42">
        <v>140714</v>
      </c>
      <c r="J4174" s="42" t="s">
        <v>11540</v>
      </c>
    </row>
    <row r="4175" spans="9:10" ht="14.1" customHeight="1">
      <c r="I4175" s="42">
        <v>140715</v>
      </c>
      <c r="J4175" s="42" t="s">
        <v>11541</v>
      </c>
    </row>
    <row r="4176" spans="9:10" ht="14.1" customHeight="1">
      <c r="I4176" s="42">
        <v>140716</v>
      </c>
      <c r="J4176" s="42" t="s">
        <v>11542</v>
      </c>
    </row>
    <row r="4177" spans="9:10" ht="14.1" customHeight="1">
      <c r="I4177" s="42">
        <v>140717</v>
      </c>
      <c r="J4177" s="42" t="s">
        <v>11543</v>
      </c>
    </row>
    <row r="4178" spans="9:10" ht="14.1" customHeight="1">
      <c r="I4178" s="42">
        <v>140719</v>
      </c>
      <c r="J4178" s="42" t="s">
        <v>11544</v>
      </c>
    </row>
    <row r="4179" spans="9:10" ht="14.1" customHeight="1">
      <c r="I4179" s="42">
        <v>140720</v>
      </c>
      <c r="J4179" s="42" t="s">
        <v>11545</v>
      </c>
    </row>
    <row r="4180" spans="9:10" ht="14.1" customHeight="1">
      <c r="I4180" s="42">
        <v>140721</v>
      </c>
      <c r="J4180" s="42" t="s">
        <v>11546</v>
      </c>
    </row>
    <row r="4181" spans="9:10" ht="14.1" customHeight="1">
      <c r="I4181" s="42">
        <v>140722</v>
      </c>
      <c r="J4181" s="42" t="s">
        <v>11547</v>
      </c>
    </row>
    <row r="4182" spans="9:10" ht="14.1" customHeight="1">
      <c r="I4182" s="42">
        <v>140723</v>
      </c>
      <c r="J4182" s="42" t="s">
        <v>11548</v>
      </c>
    </row>
    <row r="4183" spans="9:10" ht="14.1" customHeight="1">
      <c r="I4183" s="42">
        <v>140724</v>
      </c>
      <c r="J4183" s="42" t="s">
        <v>11549</v>
      </c>
    </row>
    <row r="4184" spans="9:10" ht="14.1" customHeight="1">
      <c r="I4184" s="42">
        <v>140725</v>
      </c>
      <c r="J4184" s="42" t="s">
        <v>11550</v>
      </c>
    </row>
    <row r="4185" spans="9:10" ht="14.1" customHeight="1">
      <c r="I4185" s="42">
        <v>140726</v>
      </c>
      <c r="J4185" s="42" t="s">
        <v>11551</v>
      </c>
    </row>
    <row r="4186" spans="9:10" ht="14.1" customHeight="1">
      <c r="I4186" s="42">
        <v>140727</v>
      </c>
      <c r="J4186" s="42" t="s">
        <v>11552</v>
      </c>
    </row>
    <row r="4187" spans="9:10" ht="14.1" customHeight="1">
      <c r="I4187" s="42">
        <v>140728</v>
      </c>
      <c r="J4187" s="42" t="s">
        <v>11553</v>
      </c>
    </row>
    <row r="4188" spans="9:10" ht="14.1" customHeight="1">
      <c r="I4188" s="42">
        <v>140729</v>
      </c>
      <c r="J4188" s="42" t="s">
        <v>11554</v>
      </c>
    </row>
    <row r="4189" spans="9:10" ht="14.1" customHeight="1">
      <c r="I4189" s="42">
        <v>140730</v>
      </c>
      <c r="J4189" s="42" t="s">
        <v>11555</v>
      </c>
    </row>
    <row r="4190" spans="9:10" ht="14.1" customHeight="1">
      <c r="I4190" s="42">
        <v>140731</v>
      </c>
      <c r="J4190" s="42" t="s">
        <v>11556</v>
      </c>
    </row>
    <row r="4191" spans="9:10" ht="14.1" customHeight="1">
      <c r="I4191" s="42">
        <v>140732</v>
      </c>
      <c r="J4191" s="42" t="s">
        <v>11557</v>
      </c>
    </row>
    <row r="4192" spans="9:10" ht="14.1" customHeight="1">
      <c r="I4192" s="42">
        <v>140733</v>
      </c>
      <c r="J4192" s="42" t="s">
        <v>11558</v>
      </c>
    </row>
    <row r="4193" spans="9:10" ht="14.1" customHeight="1">
      <c r="I4193" s="42">
        <v>140734</v>
      </c>
      <c r="J4193" s="42" t="s">
        <v>11559</v>
      </c>
    </row>
    <row r="4194" spans="9:10" ht="14.1" customHeight="1">
      <c r="I4194" s="42">
        <v>140735</v>
      </c>
      <c r="J4194" s="42" t="s">
        <v>11560</v>
      </c>
    </row>
    <row r="4195" spans="9:10" ht="14.1" customHeight="1">
      <c r="I4195" s="42">
        <v>140736</v>
      </c>
      <c r="J4195" s="42" t="s">
        <v>11561</v>
      </c>
    </row>
    <row r="4196" spans="9:10" ht="14.1" customHeight="1">
      <c r="I4196" s="42">
        <v>140737</v>
      </c>
      <c r="J4196" s="42" t="s">
        <v>11562</v>
      </c>
    </row>
    <row r="4197" spans="9:10" ht="14.1" customHeight="1">
      <c r="I4197" s="42">
        <v>140738</v>
      </c>
      <c r="J4197" s="42" t="s">
        <v>11563</v>
      </c>
    </row>
    <row r="4198" spans="9:10" ht="14.1" customHeight="1">
      <c r="I4198" s="42">
        <v>140739</v>
      </c>
      <c r="J4198" s="42" t="s">
        <v>11564</v>
      </c>
    </row>
    <row r="4199" spans="9:10" ht="14.1" customHeight="1">
      <c r="I4199" s="42">
        <v>140740</v>
      </c>
      <c r="J4199" s="42" t="s">
        <v>11565</v>
      </c>
    </row>
    <row r="4200" spans="9:10" ht="14.1" customHeight="1">
      <c r="I4200" s="42">
        <v>140741</v>
      </c>
      <c r="J4200" s="42" t="s">
        <v>11566</v>
      </c>
    </row>
    <row r="4201" spans="9:10" ht="14.1" customHeight="1">
      <c r="I4201" s="42">
        <v>140742</v>
      </c>
      <c r="J4201" s="42" t="s">
        <v>11567</v>
      </c>
    </row>
    <row r="4202" spans="9:10" ht="14.1" customHeight="1">
      <c r="I4202" s="42">
        <v>140743</v>
      </c>
      <c r="J4202" s="42" t="s">
        <v>11568</v>
      </c>
    </row>
    <row r="4203" spans="9:10" ht="14.1" customHeight="1">
      <c r="I4203" s="42">
        <v>140744</v>
      </c>
      <c r="J4203" s="42" t="s">
        <v>11569</v>
      </c>
    </row>
    <row r="4204" spans="9:10" ht="14.1" customHeight="1">
      <c r="I4204" s="42">
        <v>140745</v>
      </c>
      <c r="J4204" s="42" t="s">
        <v>11570</v>
      </c>
    </row>
    <row r="4205" spans="9:10" ht="14.1" customHeight="1">
      <c r="I4205" s="42">
        <v>140746</v>
      </c>
      <c r="J4205" s="42" t="s">
        <v>11571</v>
      </c>
    </row>
    <row r="4206" spans="9:10" ht="14.1" customHeight="1">
      <c r="I4206" s="42">
        <v>140748</v>
      </c>
      <c r="J4206" s="42" t="s">
        <v>11572</v>
      </c>
    </row>
    <row r="4207" spans="9:10" ht="14.1" customHeight="1">
      <c r="I4207" s="42">
        <v>140749</v>
      </c>
      <c r="J4207" s="42" t="s">
        <v>11573</v>
      </c>
    </row>
    <row r="4208" spans="9:10" ht="14.1" customHeight="1">
      <c r="I4208" s="42">
        <v>140750</v>
      </c>
      <c r="J4208" s="42" t="s">
        <v>11574</v>
      </c>
    </row>
    <row r="4209" spans="9:10" ht="14.1" customHeight="1">
      <c r="I4209" s="42">
        <v>140751</v>
      </c>
      <c r="J4209" s="42" t="s">
        <v>11575</v>
      </c>
    </row>
    <row r="4210" spans="9:10" ht="14.1" customHeight="1">
      <c r="I4210" s="42">
        <v>140753</v>
      </c>
      <c r="J4210" s="42" t="s">
        <v>11576</v>
      </c>
    </row>
    <row r="4211" spans="9:10" ht="14.1" customHeight="1">
      <c r="I4211" s="42">
        <v>140754</v>
      </c>
      <c r="J4211" s="42" t="s">
        <v>11577</v>
      </c>
    </row>
    <row r="4212" spans="9:10" ht="14.1" customHeight="1">
      <c r="I4212" s="42">
        <v>140755</v>
      </c>
      <c r="J4212" s="42" t="s">
        <v>11578</v>
      </c>
    </row>
    <row r="4213" spans="9:10" ht="14.1" customHeight="1">
      <c r="I4213" s="42">
        <v>140756</v>
      </c>
      <c r="J4213" s="42" t="s">
        <v>11579</v>
      </c>
    </row>
    <row r="4214" spans="9:10" ht="14.1" customHeight="1">
      <c r="I4214" s="42">
        <v>140757</v>
      </c>
      <c r="J4214" s="42" t="s">
        <v>11580</v>
      </c>
    </row>
    <row r="4215" spans="9:10" ht="14.1" customHeight="1">
      <c r="I4215" s="42">
        <v>140758</v>
      </c>
      <c r="J4215" s="42" t="s">
        <v>11581</v>
      </c>
    </row>
    <row r="4216" spans="9:10" ht="14.1" customHeight="1">
      <c r="I4216" s="42">
        <v>140759</v>
      </c>
      <c r="J4216" s="42" t="s">
        <v>11582</v>
      </c>
    </row>
    <row r="4217" spans="9:10" ht="14.1" customHeight="1">
      <c r="I4217" s="42">
        <v>140760</v>
      </c>
      <c r="J4217" s="42" t="s">
        <v>11583</v>
      </c>
    </row>
    <row r="4218" spans="9:10" ht="14.1" customHeight="1">
      <c r="I4218" s="42">
        <v>140761</v>
      </c>
      <c r="J4218" s="42" t="s">
        <v>11584</v>
      </c>
    </row>
    <row r="4219" spans="9:10" ht="14.1" customHeight="1">
      <c r="I4219" s="42">
        <v>140762</v>
      </c>
      <c r="J4219" s="42" t="s">
        <v>11585</v>
      </c>
    </row>
    <row r="4220" spans="9:10" ht="14.1" customHeight="1">
      <c r="I4220" s="42">
        <v>140763</v>
      </c>
      <c r="J4220" s="42" t="s">
        <v>11586</v>
      </c>
    </row>
    <row r="4221" spans="9:10" ht="14.1" customHeight="1">
      <c r="I4221" s="42">
        <v>140764</v>
      </c>
      <c r="J4221" s="42" t="s">
        <v>11587</v>
      </c>
    </row>
    <row r="4222" spans="9:10" ht="14.1" customHeight="1">
      <c r="I4222" s="42">
        <v>140765</v>
      </c>
      <c r="J4222" s="42" t="s">
        <v>11588</v>
      </c>
    </row>
    <row r="4223" spans="9:10" ht="14.1" customHeight="1">
      <c r="I4223" s="42">
        <v>140766</v>
      </c>
      <c r="J4223" s="42" t="s">
        <v>11589</v>
      </c>
    </row>
    <row r="4224" spans="9:10" ht="14.1" customHeight="1">
      <c r="I4224" s="42">
        <v>140767</v>
      </c>
      <c r="J4224" s="42" t="s">
        <v>11590</v>
      </c>
    </row>
    <row r="4225" spans="9:10" ht="14.1" customHeight="1">
      <c r="I4225" s="42">
        <v>140768</v>
      </c>
      <c r="J4225" s="42" t="s">
        <v>11591</v>
      </c>
    </row>
    <row r="4226" spans="9:10" ht="14.1" customHeight="1">
      <c r="I4226" s="42">
        <v>140769</v>
      </c>
      <c r="J4226" s="42" t="s">
        <v>11592</v>
      </c>
    </row>
    <row r="4227" spans="9:10" ht="14.1" customHeight="1">
      <c r="I4227" s="42">
        <v>140771</v>
      </c>
      <c r="J4227" s="42" t="s">
        <v>11593</v>
      </c>
    </row>
    <row r="4228" spans="9:10" ht="14.1" customHeight="1">
      <c r="I4228" s="42">
        <v>140772</v>
      </c>
      <c r="J4228" s="42" t="s">
        <v>11594</v>
      </c>
    </row>
    <row r="4229" spans="9:10" ht="14.1" customHeight="1">
      <c r="I4229" s="42">
        <v>140773</v>
      </c>
      <c r="J4229" s="42" t="s">
        <v>11595</v>
      </c>
    </row>
    <row r="4230" spans="9:10" ht="14.1" customHeight="1">
      <c r="I4230" s="42">
        <v>140774</v>
      </c>
      <c r="J4230" s="42" t="s">
        <v>11596</v>
      </c>
    </row>
    <row r="4231" spans="9:10" ht="14.1" customHeight="1">
      <c r="I4231" s="42">
        <v>140775</v>
      </c>
      <c r="J4231" s="42" t="s">
        <v>11597</v>
      </c>
    </row>
    <row r="4232" spans="9:10" ht="14.1" customHeight="1">
      <c r="I4232" s="42">
        <v>140776</v>
      </c>
      <c r="J4232" s="42" t="s">
        <v>11598</v>
      </c>
    </row>
    <row r="4233" spans="9:10" ht="14.1" customHeight="1">
      <c r="I4233" s="42">
        <v>140777</v>
      </c>
      <c r="J4233" s="42" t="s">
        <v>11599</v>
      </c>
    </row>
    <row r="4234" spans="9:10" ht="14.1" customHeight="1">
      <c r="I4234" s="42">
        <v>140778</v>
      </c>
      <c r="J4234" s="42" t="s">
        <v>11600</v>
      </c>
    </row>
    <row r="4235" spans="9:10" ht="14.1" customHeight="1">
      <c r="I4235" s="42">
        <v>140779</v>
      </c>
      <c r="J4235" s="42" t="s">
        <v>11601</v>
      </c>
    </row>
    <row r="4236" spans="9:10" ht="14.1" customHeight="1">
      <c r="I4236" s="42">
        <v>140780</v>
      </c>
      <c r="J4236" s="42" t="s">
        <v>11602</v>
      </c>
    </row>
    <row r="4237" spans="9:10" ht="14.1" customHeight="1">
      <c r="I4237" s="42">
        <v>140781</v>
      </c>
      <c r="J4237" s="42" t="s">
        <v>11603</v>
      </c>
    </row>
    <row r="4238" spans="9:10" ht="14.1" customHeight="1">
      <c r="I4238" s="42">
        <v>140782</v>
      </c>
      <c r="J4238" s="42" t="s">
        <v>11604</v>
      </c>
    </row>
    <row r="4239" spans="9:10" ht="14.1" customHeight="1">
      <c r="I4239" s="42">
        <v>140783</v>
      </c>
      <c r="J4239" s="42" t="s">
        <v>11605</v>
      </c>
    </row>
    <row r="4240" spans="9:10" ht="14.1" customHeight="1">
      <c r="I4240" s="42">
        <v>140784</v>
      </c>
      <c r="J4240" s="42" t="s">
        <v>11606</v>
      </c>
    </row>
    <row r="4241" spans="9:10" ht="14.1" customHeight="1">
      <c r="I4241" s="42">
        <v>140785</v>
      </c>
      <c r="J4241" s="42" t="s">
        <v>11607</v>
      </c>
    </row>
    <row r="4242" spans="9:10" ht="14.1" customHeight="1">
      <c r="I4242" s="42">
        <v>140786</v>
      </c>
      <c r="J4242" s="42" t="s">
        <v>11608</v>
      </c>
    </row>
    <row r="4243" spans="9:10" ht="14.1" customHeight="1">
      <c r="I4243" s="42">
        <v>140787</v>
      </c>
      <c r="J4243" s="42" t="s">
        <v>11609</v>
      </c>
    </row>
    <row r="4244" spans="9:10" ht="14.1" customHeight="1">
      <c r="I4244" s="42">
        <v>140788</v>
      </c>
      <c r="J4244" s="42" t="s">
        <v>11610</v>
      </c>
    </row>
    <row r="4245" spans="9:10" ht="14.1" customHeight="1">
      <c r="I4245" s="42">
        <v>140790</v>
      </c>
      <c r="J4245" s="42" t="s">
        <v>11611</v>
      </c>
    </row>
    <row r="4246" spans="9:10" ht="14.1" customHeight="1">
      <c r="I4246" s="42">
        <v>140791</v>
      </c>
      <c r="J4246" s="42" t="s">
        <v>11612</v>
      </c>
    </row>
    <row r="4247" spans="9:10" ht="14.1" customHeight="1">
      <c r="I4247" s="42">
        <v>140792</v>
      </c>
      <c r="J4247" s="42" t="s">
        <v>11613</v>
      </c>
    </row>
    <row r="4248" spans="9:10" ht="14.1" customHeight="1">
      <c r="I4248" s="42">
        <v>140793</v>
      </c>
      <c r="J4248" s="42" t="s">
        <v>11614</v>
      </c>
    </row>
    <row r="4249" spans="9:10" ht="14.1" customHeight="1">
      <c r="I4249" s="42">
        <v>140794</v>
      </c>
      <c r="J4249" s="42" t="s">
        <v>11615</v>
      </c>
    </row>
    <row r="4250" spans="9:10" ht="14.1" customHeight="1">
      <c r="I4250" s="42">
        <v>140795</v>
      </c>
      <c r="J4250" s="42" t="s">
        <v>11616</v>
      </c>
    </row>
    <row r="4251" spans="9:10" ht="14.1" customHeight="1">
      <c r="I4251" s="42">
        <v>140796</v>
      </c>
      <c r="J4251" s="42" t="s">
        <v>11617</v>
      </c>
    </row>
    <row r="4252" spans="9:10" ht="14.1" customHeight="1">
      <c r="I4252" s="42">
        <v>140797</v>
      </c>
      <c r="J4252" s="42" t="s">
        <v>11618</v>
      </c>
    </row>
    <row r="4253" spans="9:10" ht="14.1" customHeight="1">
      <c r="I4253" s="42">
        <v>140798</v>
      </c>
      <c r="J4253" s="42" t="s">
        <v>11619</v>
      </c>
    </row>
    <row r="4254" spans="9:10" ht="14.1" customHeight="1">
      <c r="I4254" s="42">
        <v>140799</v>
      </c>
      <c r="J4254" s="42" t="s">
        <v>11620</v>
      </c>
    </row>
    <row r="4255" spans="9:10" ht="14.1" customHeight="1">
      <c r="I4255" s="42">
        <v>140800</v>
      </c>
      <c r="J4255" s="42" t="s">
        <v>11621</v>
      </c>
    </row>
    <row r="4256" spans="9:10" ht="14.1" customHeight="1">
      <c r="I4256" s="42">
        <v>140801</v>
      </c>
      <c r="J4256" s="42" t="s">
        <v>11622</v>
      </c>
    </row>
    <row r="4257" spans="9:10" ht="14.1" customHeight="1">
      <c r="I4257" s="42">
        <v>140802</v>
      </c>
      <c r="J4257" s="42" t="s">
        <v>11623</v>
      </c>
    </row>
    <row r="4258" spans="9:10" ht="14.1" customHeight="1">
      <c r="I4258" s="42">
        <v>140803</v>
      </c>
      <c r="J4258" s="42" t="s">
        <v>11624</v>
      </c>
    </row>
    <row r="4259" spans="9:10" ht="14.1" customHeight="1">
      <c r="I4259" s="42">
        <v>140804</v>
      </c>
      <c r="J4259" s="42" t="s">
        <v>11625</v>
      </c>
    </row>
    <row r="4260" spans="9:10" ht="14.1" customHeight="1">
      <c r="I4260" s="42">
        <v>140806</v>
      </c>
      <c r="J4260" s="42" t="s">
        <v>11626</v>
      </c>
    </row>
    <row r="4261" spans="9:10" ht="14.1" customHeight="1">
      <c r="I4261" s="42">
        <v>140808</v>
      </c>
      <c r="J4261" s="42" t="s">
        <v>11627</v>
      </c>
    </row>
    <row r="4262" spans="9:10" ht="14.1" customHeight="1">
      <c r="I4262" s="42">
        <v>140809</v>
      </c>
      <c r="J4262" s="42" t="s">
        <v>11628</v>
      </c>
    </row>
    <row r="4263" spans="9:10" ht="14.1" customHeight="1">
      <c r="I4263" s="42">
        <v>140810</v>
      </c>
      <c r="J4263" s="42" t="s">
        <v>11629</v>
      </c>
    </row>
    <row r="4264" spans="9:10" ht="14.1" customHeight="1">
      <c r="I4264" s="42">
        <v>140811</v>
      </c>
      <c r="J4264" s="42" t="s">
        <v>11630</v>
      </c>
    </row>
    <row r="4265" spans="9:10" ht="14.1" customHeight="1">
      <c r="I4265" s="42">
        <v>140812</v>
      </c>
      <c r="J4265" s="42" t="s">
        <v>11631</v>
      </c>
    </row>
    <row r="4266" spans="9:10" ht="14.1" customHeight="1">
      <c r="I4266" s="42">
        <v>140813</v>
      </c>
      <c r="J4266" s="42" t="s">
        <v>11632</v>
      </c>
    </row>
    <row r="4267" spans="9:10" ht="14.1" customHeight="1">
      <c r="I4267" s="42">
        <v>140814</v>
      </c>
      <c r="J4267" s="42" t="s">
        <v>11633</v>
      </c>
    </row>
    <row r="4268" spans="9:10" ht="14.1" customHeight="1">
      <c r="I4268" s="42">
        <v>140815</v>
      </c>
      <c r="J4268" s="42" t="s">
        <v>11634</v>
      </c>
    </row>
    <row r="4269" spans="9:10" ht="14.1" customHeight="1">
      <c r="I4269" s="42">
        <v>140816</v>
      </c>
      <c r="J4269" s="42" t="s">
        <v>11635</v>
      </c>
    </row>
    <row r="4270" spans="9:10" ht="14.1" customHeight="1">
      <c r="I4270" s="42">
        <v>140817</v>
      </c>
      <c r="J4270" s="42" t="s">
        <v>11636</v>
      </c>
    </row>
    <row r="4271" spans="9:10" ht="14.1" customHeight="1">
      <c r="I4271" s="42">
        <v>140818</v>
      </c>
      <c r="J4271" s="42" t="s">
        <v>11637</v>
      </c>
    </row>
    <row r="4272" spans="9:10" ht="14.1" customHeight="1">
      <c r="I4272" s="42">
        <v>140819</v>
      </c>
      <c r="J4272" s="42" t="s">
        <v>11638</v>
      </c>
    </row>
    <row r="4273" spans="9:10" ht="14.1" customHeight="1">
      <c r="I4273" s="42">
        <v>140820</v>
      </c>
      <c r="J4273" s="42" t="s">
        <v>11639</v>
      </c>
    </row>
    <row r="4274" spans="9:10" ht="14.1" customHeight="1">
      <c r="I4274" s="42">
        <v>140821</v>
      </c>
      <c r="J4274" s="42" t="s">
        <v>11640</v>
      </c>
    </row>
    <row r="4275" spans="9:10" ht="14.1" customHeight="1">
      <c r="I4275" s="42">
        <v>140822</v>
      </c>
      <c r="J4275" s="42" t="s">
        <v>11641</v>
      </c>
    </row>
    <row r="4276" spans="9:10" ht="14.1" customHeight="1">
      <c r="I4276" s="42">
        <v>140823</v>
      </c>
      <c r="J4276" s="42" t="s">
        <v>11642</v>
      </c>
    </row>
    <row r="4277" spans="9:10" ht="14.1" customHeight="1">
      <c r="I4277" s="42">
        <v>140824</v>
      </c>
      <c r="J4277" s="42" t="s">
        <v>11643</v>
      </c>
    </row>
    <row r="4278" spans="9:10" ht="14.1" customHeight="1">
      <c r="I4278" s="42">
        <v>140825</v>
      </c>
      <c r="J4278" s="42" t="s">
        <v>11644</v>
      </c>
    </row>
    <row r="4279" spans="9:10" ht="14.1" customHeight="1">
      <c r="I4279" s="42">
        <v>140826</v>
      </c>
      <c r="J4279" s="42" t="s">
        <v>11645</v>
      </c>
    </row>
    <row r="4280" spans="9:10" ht="14.1" customHeight="1">
      <c r="I4280" s="42">
        <v>140827</v>
      </c>
      <c r="J4280" s="42" t="s">
        <v>11646</v>
      </c>
    </row>
    <row r="4281" spans="9:10" ht="14.1" customHeight="1">
      <c r="I4281" s="42">
        <v>140828</v>
      </c>
      <c r="J4281" s="42" t="s">
        <v>11647</v>
      </c>
    </row>
    <row r="4282" spans="9:10" ht="14.1" customHeight="1">
      <c r="I4282" s="42">
        <v>140829</v>
      </c>
      <c r="J4282" s="42" t="s">
        <v>11648</v>
      </c>
    </row>
    <row r="4283" spans="9:10" ht="14.1" customHeight="1">
      <c r="I4283" s="42">
        <v>140830</v>
      </c>
      <c r="J4283" s="42" t="s">
        <v>11649</v>
      </c>
    </row>
    <row r="4284" spans="9:10" ht="14.1" customHeight="1">
      <c r="I4284" s="42">
        <v>140831</v>
      </c>
      <c r="J4284" s="42" t="s">
        <v>11650</v>
      </c>
    </row>
    <row r="4285" spans="9:10" ht="14.1" customHeight="1">
      <c r="I4285" s="42">
        <v>140832</v>
      </c>
      <c r="J4285" s="42" t="s">
        <v>11651</v>
      </c>
    </row>
    <row r="4286" spans="9:10" ht="14.1" customHeight="1">
      <c r="I4286" s="42">
        <v>140833</v>
      </c>
      <c r="J4286" s="42" t="s">
        <v>11652</v>
      </c>
    </row>
    <row r="4287" spans="9:10" ht="14.1" customHeight="1">
      <c r="I4287" s="42">
        <v>140834</v>
      </c>
      <c r="J4287" s="42" t="s">
        <v>11653</v>
      </c>
    </row>
    <row r="4288" spans="9:10" ht="14.1" customHeight="1">
      <c r="I4288" s="42">
        <v>140835</v>
      </c>
      <c r="J4288" s="42" t="s">
        <v>11654</v>
      </c>
    </row>
    <row r="4289" spans="9:10" ht="14.1" customHeight="1">
      <c r="I4289" s="42">
        <v>140836</v>
      </c>
      <c r="J4289" s="42" t="s">
        <v>11655</v>
      </c>
    </row>
    <row r="4290" spans="9:10" ht="14.1" customHeight="1">
      <c r="I4290" s="42">
        <v>140837</v>
      </c>
      <c r="J4290" s="42" t="s">
        <v>11656</v>
      </c>
    </row>
    <row r="4291" spans="9:10" ht="14.1" customHeight="1">
      <c r="I4291" s="42">
        <v>140838</v>
      </c>
      <c r="J4291" s="42" t="s">
        <v>11657</v>
      </c>
    </row>
    <row r="4292" spans="9:10" ht="14.1" customHeight="1">
      <c r="I4292" s="42">
        <v>140839</v>
      </c>
      <c r="J4292" s="42" t="s">
        <v>11658</v>
      </c>
    </row>
    <row r="4293" spans="9:10" ht="14.1" customHeight="1">
      <c r="I4293" s="42">
        <v>140840</v>
      </c>
      <c r="J4293" s="42" t="s">
        <v>11659</v>
      </c>
    </row>
    <row r="4294" spans="9:10" ht="14.1" customHeight="1">
      <c r="I4294" s="42">
        <v>140841</v>
      </c>
      <c r="J4294" s="42" t="s">
        <v>11660</v>
      </c>
    </row>
    <row r="4295" spans="9:10" ht="14.1" customHeight="1">
      <c r="I4295" s="42">
        <v>140842</v>
      </c>
      <c r="J4295" s="42" t="s">
        <v>11661</v>
      </c>
    </row>
    <row r="4296" spans="9:10" ht="14.1" customHeight="1">
      <c r="I4296" s="42">
        <v>140843</v>
      </c>
      <c r="J4296" s="42" t="s">
        <v>11662</v>
      </c>
    </row>
    <row r="4297" spans="9:10" ht="14.1" customHeight="1">
      <c r="I4297" s="42">
        <v>140844</v>
      </c>
      <c r="J4297" s="42" t="s">
        <v>11663</v>
      </c>
    </row>
    <row r="4298" spans="9:10" ht="14.1" customHeight="1">
      <c r="I4298" s="42">
        <v>140846</v>
      </c>
      <c r="J4298" s="42" t="s">
        <v>11664</v>
      </c>
    </row>
    <row r="4299" spans="9:10" ht="14.1" customHeight="1">
      <c r="I4299" s="42">
        <v>140847</v>
      </c>
      <c r="J4299" s="42" t="s">
        <v>11665</v>
      </c>
    </row>
    <row r="4300" spans="9:10" ht="14.1" customHeight="1">
      <c r="I4300" s="42">
        <v>140849</v>
      </c>
      <c r="J4300" s="42" t="s">
        <v>11666</v>
      </c>
    </row>
    <row r="4301" spans="9:10" ht="14.1" customHeight="1">
      <c r="I4301" s="42">
        <v>140850</v>
      </c>
      <c r="J4301" s="42" t="s">
        <v>11667</v>
      </c>
    </row>
    <row r="4302" spans="9:10" ht="14.1" customHeight="1">
      <c r="I4302" s="42">
        <v>140851</v>
      </c>
      <c r="J4302" s="42" t="s">
        <v>11668</v>
      </c>
    </row>
    <row r="4303" spans="9:10" ht="14.1" customHeight="1">
      <c r="I4303" s="42">
        <v>140852</v>
      </c>
      <c r="J4303" s="42" t="s">
        <v>11669</v>
      </c>
    </row>
    <row r="4304" spans="9:10" ht="14.1" customHeight="1">
      <c r="I4304" s="42">
        <v>140853</v>
      </c>
      <c r="J4304" s="42" t="s">
        <v>11670</v>
      </c>
    </row>
    <row r="4305" spans="9:10" ht="14.1" customHeight="1">
      <c r="I4305" s="42">
        <v>140854</v>
      </c>
      <c r="J4305" s="42" t="s">
        <v>11671</v>
      </c>
    </row>
    <row r="4306" spans="9:10" ht="14.1" customHeight="1">
      <c r="I4306" s="42">
        <v>140855</v>
      </c>
      <c r="J4306" s="42" t="s">
        <v>11672</v>
      </c>
    </row>
    <row r="4307" spans="9:10" ht="14.1" customHeight="1">
      <c r="I4307" s="42">
        <v>140856</v>
      </c>
      <c r="J4307" s="42" t="s">
        <v>11673</v>
      </c>
    </row>
    <row r="4308" spans="9:10" ht="14.1" customHeight="1">
      <c r="I4308" s="42">
        <v>140857</v>
      </c>
      <c r="J4308" s="42" t="s">
        <v>11674</v>
      </c>
    </row>
    <row r="4309" spans="9:10" ht="14.1" customHeight="1">
      <c r="I4309" s="42">
        <v>140858</v>
      </c>
      <c r="J4309" s="42" t="s">
        <v>11675</v>
      </c>
    </row>
    <row r="4310" spans="9:10" ht="14.1" customHeight="1">
      <c r="I4310" s="42">
        <v>140859</v>
      </c>
      <c r="J4310" s="42" t="s">
        <v>11676</v>
      </c>
    </row>
    <row r="4311" spans="9:10" ht="14.1" customHeight="1">
      <c r="I4311" s="42">
        <v>140860</v>
      </c>
      <c r="J4311" s="42" t="s">
        <v>11677</v>
      </c>
    </row>
    <row r="4312" spans="9:10" ht="14.1" customHeight="1">
      <c r="I4312" s="42">
        <v>140861</v>
      </c>
      <c r="J4312" s="42" t="s">
        <v>11678</v>
      </c>
    </row>
    <row r="4313" spans="9:10" ht="14.1" customHeight="1">
      <c r="I4313" s="42">
        <v>140862</v>
      </c>
      <c r="J4313" s="42" t="s">
        <v>11679</v>
      </c>
    </row>
    <row r="4314" spans="9:10" ht="14.1" customHeight="1">
      <c r="I4314" s="42">
        <v>140863</v>
      </c>
      <c r="J4314" s="42" t="s">
        <v>11680</v>
      </c>
    </row>
    <row r="4315" spans="9:10" ht="14.1" customHeight="1">
      <c r="I4315" s="42">
        <v>140864</v>
      </c>
      <c r="J4315" s="42" t="s">
        <v>11681</v>
      </c>
    </row>
    <row r="4316" spans="9:10" ht="14.1" customHeight="1">
      <c r="I4316" s="42">
        <v>140865</v>
      </c>
      <c r="J4316" s="42" t="s">
        <v>11682</v>
      </c>
    </row>
    <row r="4317" spans="9:10" ht="14.1" customHeight="1">
      <c r="I4317" s="42">
        <v>140866</v>
      </c>
      <c r="J4317" s="42" t="s">
        <v>11683</v>
      </c>
    </row>
    <row r="4318" spans="9:10" ht="14.1" customHeight="1">
      <c r="I4318" s="42">
        <v>140867</v>
      </c>
      <c r="J4318" s="42" t="s">
        <v>11684</v>
      </c>
    </row>
    <row r="4319" spans="9:10" ht="14.1" customHeight="1">
      <c r="I4319" s="42">
        <v>140868</v>
      </c>
      <c r="J4319" s="42" t="s">
        <v>11685</v>
      </c>
    </row>
    <row r="4320" spans="9:10" ht="14.1" customHeight="1">
      <c r="I4320" s="42">
        <v>140869</v>
      </c>
      <c r="J4320" s="42" t="s">
        <v>11686</v>
      </c>
    </row>
    <row r="4321" spans="9:10" ht="14.1" customHeight="1">
      <c r="I4321" s="42">
        <v>140870</v>
      </c>
      <c r="J4321" s="42" t="s">
        <v>11687</v>
      </c>
    </row>
    <row r="4322" spans="9:10" ht="14.1" customHeight="1">
      <c r="I4322" s="42">
        <v>140871</v>
      </c>
      <c r="J4322" s="42" t="s">
        <v>11688</v>
      </c>
    </row>
    <row r="4323" spans="9:10" ht="14.1" customHeight="1">
      <c r="I4323" s="42">
        <v>140872</v>
      </c>
      <c r="J4323" s="42" t="s">
        <v>11689</v>
      </c>
    </row>
    <row r="4324" spans="9:10" ht="14.1" customHeight="1">
      <c r="I4324" s="42">
        <v>140873</v>
      </c>
      <c r="J4324" s="42" t="s">
        <v>11690</v>
      </c>
    </row>
    <row r="4325" spans="9:10" ht="14.1" customHeight="1">
      <c r="I4325" s="42">
        <v>140874</v>
      </c>
      <c r="J4325" s="42" t="s">
        <v>11691</v>
      </c>
    </row>
    <row r="4326" spans="9:10" ht="14.1" customHeight="1">
      <c r="I4326" s="42">
        <v>140875</v>
      </c>
      <c r="J4326" s="42" t="s">
        <v>11692</v>
      </c>
    </row>
    <row r="4327" spans="9:10" ht="14.1" customHeight="1">
      <c r="I4327" s="42">
        <v>140876</v>
      </c>
      <c r="J4327" s="42" t="s">
        <v>11693</v>
      </c>
    </row>
    <row r="4328" spans="9:10" ht="14.1" customHeight="1">
      <c r="I4328" s="42">
        <v>140877</v>
      </c>
      <c r="J4328" s="42" t="s">
        <v>11694</v>
      </c>
    </row>
    <row r="4329" spans="9:10" ht="14.1" customHeight="1">
      <c r="I4329" s="42">
        <v>140878</v>
      </c>
      <c r="J4329" s="42" t="s">
        <v>11695</v>
      </c>
    </row>
    <row r="4330" spans="9:10" ht="14.1" customHeight="1">
      <c r="I4330" s="42">
        <v>140879</v>
      </c>
      <c r="J4330" s="42" t="s">
        <v>11696</v>
      </c>
    </row>
    <row r="4331" spans="9:10" ht="14.1" customHeight="1">
      <c r="I4331" s="42">
        <v>140880</v>
      </c>
      <c r="J4331" s="42" t="s">
        <v>11697</v>
      </c>
    </row>
    <row r="4332" spans="9:10" ht="14.1" customHeight="1">
      <c r="I4332" s="42">
        <v>140881</v>
      </c>
      <c r="J4332" s="42" t="s">
        <v>11698</v>
      </c>
    </row>
    <row r="4333" spans="9:10" ht="14.1" customHeight="1">
      <c r="I4333" s="42">
        <v>140882</v>
      </c>
      <c r="J4333" s="42" t="s">
        <v>11699</v>
      </c>
    </row>
    <row r="4334" spans="9:10" ht="14.1" customHeight="1">
      <c r="I4334" s="42">
        <v>140883</v>
      </c>
      <c r="J4334" s="42" t="s">
        <v>11700</v>
      </c>
    </row>
    <row r="4335" spans="9:10" ht="14.1" customHeight="1">
      <c r="I4335" s="42">
        <v>140884</v>
      </c>
      <c r="J4335" s="42" t="s">
        <v>11701</v>
      </c>
    </row>
    <row r="4336" spans="9:10" ht="14.1" customHeight="1">
      <c r="I4336" s="42">
        <v>140885</v>
      </c>
      <c r="J4336" s="42" t="s">
        <v>11702</v>
      </c>
    </row>
    <row r="4337" spans="9:10" ht="14.1" customHeight="1">
      <c r="I4337" s="42">
        <v>140886</v>
      </c>
      <c r="J4337" s="42" t="s">
        <v>11703</v>
      </c>
    </row>
    <row r="4338" spans="9:10" ht="14.1" customHeight="1">
      <c r="I4338" s="42">
        <v>140887</v>
      </c>
      <c r="J4338" s="42" t="s">
        <v>11704</v>
      </c>
    </row>
    <row r="4339" spans="9:10" ht="14.1" customHeight="1">
      <c r="I4339" s="42">
        <v>140888</v>
      </c>
      <c r="J4339" s="42" t="s">
        <v>11705</v>
      </c>
    </row>
    <row r="4340" spans="9:10" ht="14.1" customHeight="1">
      <c r="I4340" s="42">
        <v>140889</v>
      </c>
      <c r="J4340" s="42" t="s">
        <v>11706</v>
      </c>
    </row>
    <row r="4341" spans="9:10" ht="14.1" customHeight="1">
      <c r="I4341" s="42">
        <v>140890</v>
      </c>
      <c r="J4341" s="42" t="s">
        <v>11707</v>
      </c>
    </row>
    <row r="4342" spans="9:10" ht="14.1" customHeight="1">
      <c r="I4342" s="42">
        <v>140891</v>
      </c>
      <c r="J4342" s="42" t="s">
        <v>11708</v>
      </c>
    </row>
    <row r="4343" spans="9:10" ht="14.1" customHeight="1">
      <c r="I4343" s="42">
        <v>140892</v>
      </c>
      <c r="J4343" s="42" t="s">
        <v>11709</v>
      </c>
    </row>
    <row r="4344" spans="9:10" ht="14.1" customHeight="1">
      <c r="I4344" s="42">
        <v>140893</v>
      </c>
      <c r="J4344" s="42" t="s">
        <v>11710</v>
      </c>
    </row>
    <row r="4345" spans="9:10" ht="14.1" customHeight="1">
      <c r="I4345" s="42">
        <v>140894</v>
      </c>
      <c r="J4345" s="42" t="s">
        <v>11711</v>
      </c>
    </row>
    <row r="4346" spans="9:10" ht="14.1" customHeight="1">
      <c r="I4346" s="42">
        <v>140895</v>
      </c>
      <c r="J4346" s="42" t="s">
        <v>11712</v>
      </c>
    </row>
    <row r="4347" spans="9:10" ht="14.1" customHeight="1">
      <c r="I4347" s="42">
        <v>140896</v>
      </c>
      <c r="J4347" s="42" t="s">
        <v>11713</v>
      </c>
    </row>
    <row r="4348" spans="9:10" ht="14.1" customHeight="1">
      <c r="I4348" s="42">
        <v>140897</v>
      </c>
      <c r="J4348" s="42" t="s">
        <v>11714</v>
      </c>
    </row>
    <row r="4349" spans="9:10" ht="14.1" customHeight="1">
      <c r="I4349" s="42">
        <v>140898</v>
      </c>
      <c r="J4349" s="42" t="s">
        <v>11715</v>
      </c>
    </row>
    <row r="4350" spans="9:10" ht="14.1" customHeight="1">
      <c r="I4350" s="42">
        <v>140899</v>
      </c>
      <c r="J4350" s="42" t="s">
        <v>11716</v>
      </c>
    </row>
    <row r="4351" spans="9:10" ht="14.1" customHeight="1">
      <c r="I4351" s="42">
        <v>140900</v>
      </c>
      <c r="J4351" s="42" t="s">
        <v>11717</v>
      </c>
    </row>
    <row r="4352" spans="9:10" ht="14.1" customHeight="1">
      <c r="I4352" s="42">
        <v>140901</v>
      </c>
      <c r="J4352" s="42" t="s">
        <v>11718</v>
      </c>
    </row>
    <row r="4353" spans="9:10" ht="14.1" customHeight="1">
      <c r="I4353" s="42">
        <v>140902</v>
      </c>
      <c r="J4353" s="42" t="s">
        <v>11719</v>
      </c>
    </row>
    <row r="4354" spans="9:10" ht="14.1" customHeight="1">
      <c r="I4354" s="42">
        <v>140903</v>
      </c>
      <c r="J4354" s="42" t="s">
        <v>11720</v>
      </c>
    </row>
    <row r="4355" spans="9:10" ht="14.1" customHeight="1">
      <c r="I4355" s="42">
        <v>140904</v>
      </c>
      <c r="J4355" s="42" t="s">
        <v>11721</v>
      </c>
    </row>
    <row r="4356" spans="9:10" ht="14.1" customHeight="1">
      <c r="I4356" s="42">
        <v>140905</v>
      </c>
      <c r="J4356" s="42" t="s">
        <v>11722</v>
      </c>
    </row>
    <row r="4357" spans="9:10" ht="14.1" customHeight="1">
      <c r="I4357" s="42">
        <v>140906</v>
      </c>
      <c r="J4357" s="42" t="s">
        <v>11723</v>
      </c>
    </row>
    <row r="4358" spans="9:10" ht="14.1" customHeight="1">
      <c r="I4358" s="42">
        <v>140907</v>
      </c>
      <c r="J4358" s="42" t="s">
        <v>11724</v>
      </c>
    </row>
    <row r="4359" spans="9:10" ht="14.1" customHeight="1">
      <c r="I4359" s="42">
        <v>140908</v>
      </c>
      <c r="J4359" s="42" t="s">
        <v>11725</v>
      </c>
    </row>
    <row r="4360" spans="9:10" ht="14.1" customHeight="1">
      <c r="I4360" s="42">
        <v>140909</v>
      </c>
      <c r="J4360" s="42" t="s">
        <v>11726</v>
      </c>
    </row>
    <row r="4361" spans="9:10" ht="14.1" customHeight="1">
      <c r="I4361" s="42">
        <v>140910</v>
      </c>
      <c r="J4361" s="42" t="s">
        <v>11727</v>
      </c>
    </row>
    <row r="4362" spans="9:10" ht="14.1" customHeight="1">
      <c r="I4362" s="42">
        <v>140911</v>
      </c>
      <c r="J4362" s="42" t="s">
        <v>11728</v>
      </c>
    </row>
    <row r="4363" spans="9:10" ht="14.1" customHeight="1">
      <c r="I4363" s="42">
        <v>140912</v>
      </c>
      <c r="J4363" s="42" t="s">
        <v>11729</v>
      </c>
    </row>
    <row r="4364" spans="9:10" ht="14.1" customHeight="1">
      <c r="I4364" s="42">
        <v>140913</v>
      </c>
      <c r="J4364" s="42" t="s">
        <v>11730</v>
      </c>
    </row>
    <row r="4365" spans="9:10" ht="14.1" customHeight="1">
      <c r="I4365" s="42">
        <v>140914</v>
      </c>
      <c r="J4365" s="42" t="s">
        <v>11731</v>
      </c>
    </row>
    <row r="4366" spans="9:10" ht="14.1" customHeight="1">
      <c r="I4366" s="42">
        <v>140915</v>
      </c>
      <c r="J4366" s="42" t="s">
        <v>11732</v>
      </c>
    </row>
    <row r="4367" spans="9:10" ht="14.1" customHeight="1">
      <c r="I4367" s="42">
        <v>140916</v>
      </c>
      <c r="J4367" s="42" t="s">
        <v>11733</v>
      </c>
    </row>
    <row r="4368" spans="9:10" ht="14.1" customHeight="1">
      <c r="I4368" s="42">
        <v>140917</v>
      </c>
      <c r="J4368" s="42" t="s">
        <v>11734</v>
      </c>
    </row>
    <row r="4369" spans="9:10" ht="14.1" customHeight="1">
      <c r="I4369" s="42">
        <v>140918</v>
      </c>
      <c r="J4369" s="42" t="s">
        <v>11735</v>
      </c>
    </row>
    <row r="4370" spans="9:10" ht="14.1" customHeight="1">
      <c r="I4370" s="42">
        <v>140919</v>
      </c>
      <c r="J4370" s="42" t="s">
        <v>11736</v>
      </c>
    </row>
    <row r="4371" spans="9:10" ht="14.1" customHeight="1">
      <c r="I4371" s="42">
        <v>140920</v>
      </c>
      <c r="J4371" s="42" t="s">
        <v>11737</v>
      </c>
    </row>
    <row r="4372" spans="9:10" ht="14.1" customHeight="1">
      <c r="I4372" s="42">
        <v>140921</v>
      </c>
      <c r="J4372" s="42" t="s">
        <v>11738</v>
      </c>
    </row>
    <row r="4373" spans="9:10" ht="14.1" customHeight="1">
      <c r="I4373" s="42">
        <v>140922</v>
      </c>
      <c r="J4373" s="42" t="s">
        <v>11739</v>
      </c>
    </row>
    <row r="4374" spans="9:10" ht="14.1" customHeight="1">
      <c r="I4374" s="42">
        <v>140923</v>
      </c>
      <c r="J4374" s="42" t="s">
        <v>11740</v>
      </c>
    </row>
    <row r="4375" spans="9:10" ht="14.1" customHeight="1">
      <c r="I4375" s="42">
        <v>140924</v>
      </c>
      <c r="J4375" s="42" t="s">
        <v>11741</v>
      </c>
    </row>
    <row r="4376" spans="9:10" ht="14.1" customHeight="1">
      <c r="I4376" s="42">
        <v>140925</v>
      </c>
      <c r="J4376" s="42" t="s">
        <v>11742</v>
      </c>
    </row>
    <row r="4377" spans="9:10" ht="14.1" customHeight="1">
      <c r="I4377" s="42">
        <v>140926</v>
      </c>
      <c r="J4377" s="42" t="s">
        <v>11743</v>
      </c>
    </row>
    <row r="4378" spans="9:10" ht="14.1" customHeight="1">
      <c r="I4378" s="42">
        <v>140927</v>
      </c>
      <c r="J4378" s="42" t="s">
        <v>11744</v>
      </c>
    </row>
    <row r="4379" spans="9:10" ht="14.1" customHeight="1">
      <c r="I4379" s="42">
        <v>140928</v>
      </c>
      <c r="J4379" s="42" t="s">
        <v>11745</v>
      </c>
    </row>
    <row r="4380" spans="9:10" ht="14.1" customHeight="1">
      <c r="I4380" s="42">
        <v>140929</v>
      </c>
      <c r="J4380" s="42" t="s">
        <v>11746</v>
      </c>
    </row>
    <row r="4381" spans="9:10" ht="14.1" customHeight="1">
      <c r="I4381" s="42">
        <v>140930</v>
      </c>
      <c r="J4381" s="42" t="s">
        <v>11747</v>
      </c>
    </row>
    <row r="4382" spans="9:10" ht="14.1" customHeight="1">
      <c r="I4382" s="42">
        <v>140931</v>
      </c>
      <c r="J4382" s="42" t="s">
        <v>11748</v>
      </c>
    </row>
    <row r="4383" spans="9:10" ht="14.1" customHeight="1">
      <c r="I4383" s="42">
        <v>140932</v>
      </c>
      <c r="J4383" s="42" t="s">
        <v>11749</v>
      </c>
    </row>
    <row r="4384" spans="9:10" ht="14.1" customHeight="1">
      <c r="I4384" s="42">
        <v>140933</v>
      </c>
      <c r="J4384" s="42" t="s">
        <v>11750</v>
      </c>
    </row>
    <row r="4385" spans="9:10" ht="14.1" customHeight="1">
      <c r="I4385" s="42">
        <v>140934</v>
      </c>
      <c r="J4385" s="42" t="s">
        <v>11751</v>
      </c>
    </row>
    <row r="4386" spans="9:10" ht="14.1" customHeight="1">
      <c r="I4386" s="42">
        <v>140935</v>
      </c>
      <c r="J4386" s="42" t="s">
        <v>11752</v>
      </c>
    </row>
    <row r="4387" spans="9:10" ht="14.1" customHeight="1">
      <c r="I4387" s="42">
        <v>140936</v>
      </c>
      <c r="J4387" s="42" t="s">
        <v>11753</v>
      </c>
    </row>
    <row r="4388" spans="9:10" ht="14.1" customHeight="1">
      <c r="I4388" s="42">
        <v>140937</v>
      </c>
      <c r="J4388" s="42" t="s">
        <v>11754</v>
      </c>
    </row>
    <row r="4389" spans="9:10" ht="14.1" customHeight="1">
      <c r="I4389" s="42">
        <v>140938</v>
      </c>
      <c r="J4389" s="42" t="s">
        <v>11755</v>
      </c>
    </row>
    <row r="4390" spans="9:10" ht="14.1" customHeight="1">
      <c r="I4390" s="42">
        <v>140939</v>
      </c>
      <c r="J4390" s="42" t="s">
        <v>11756</v>
      </c>
    </row>
    <row r="4391" spans="9:10" ht="14.1" customHeight="1">
      <c r="I4391" s="42">
        <v>140940</v>
      </c>
      <c r="J4391" s="42" t="s">
        <v>11757</v>
      </c>
    </row>
    <row r="4392" spans="9:10" ht="14.1" customHeight="1">
      <c r="I4392" s="42">
        <v>140941</v>
      </c>
      <c r="J4392" s="42" t="s">
        <v>11758</v>
      </c>
    </row>
    <row r="4393" spans="9:10" ht="14.1" customHeight="1">
      <c r="I4393" s="42">
        <v>140942</v>
      </c>
      <c r="J4393" s="42" t="s">
        <v>11759</v>
      </c>
    </row>
    <row r="4394" spans="9:10" ht="14.1" customHeight="1">
      <c r="I4394" s="42">
        <v>140943</v>
      </c>
      <c r="J4394" s="42" t="s">
        <v>11760</v>
      </c>
    </row>
    <row r="4395" spans="9:10" ht="14.1" customHeight="1">
      <c r="I4395" s="42">
        <v>140944</v>
      </c>
      <c r="J4395" s="42" t="s">
        <v>11761</v>
      </c>
    </row>
    <row r="4396" spans="9:10" ht="14.1" customHeight="1">
      <c r="I4396" s="42">
        <v>140945</v>
      </c>
      <c r="J4396" s="42" t="s">
        <v>11762</v>
      </c>
    </row>
    <row r="4397" spans="9:10" ht="14.1" customHeight="1">
      <c r="I4397" s="42">
        <v>140946</v>
      </c>
      <c r="J4397" s="42" t="s">
        <v>11763</v>
      </c>
    </row>
    <row r="4398" spans="9:10" ht="14.1" customHeight="1">
      <c r="I4398" s="42">
        <v>140947</v>
      </c>
      <c r="J4398" s="42" t="s">
        <v>11764</v>
      </c>
    </row>
    <row r="4399" spans="9:10" ht="14.1" customHeight="1">
      <c r="I4399" s="42">
        <v>140948</v>
      </c>
      <c r="J4399" s="42" t="s">
        <v>11765</v>
      </c>
    </row>
    <row r="4400" spans="9:10" ht="14.1" customHeight="1">
      <c r="I4400" s="42">
        <v>140949</v>
      </c>
      <c r="J4400" s="42" t="s">
        <v>11766</v>
      </c>
    </row>
    <row r="4401" spans="9:10" ht="14.1" customHeight="1">
      <c r="I4401" s="42">
        <v>140950</v>
      </c>
      <c r="J4401" s="42" t="s">
        <v>11767</v>
      </c>
    </row>
    <row r="4402" spans="9:10" ht="14.1" customHeight="1">
      <c r="I4402" s="42">
        <v>140951</v>
      </c>
      <c r="J4402" s="42" t="s">
        <v>11768</v>
      </c>
    </row>
    <row r="4403" spans="9:10" ht="14.1" customHeight="1">
      <c r="I4403" s="42">
        <v>140952</v>
      </c>
      <c r="J4403" s="42" t="s">
        <v>11769</v>
      </c>
    </row>
    <row r="4404" spans="9:10" ht="14.1" customHeight="1">
      <c r="I4404" s="42">
        <v>140953</v>
      </c>
      <c r="J4404" s="42" t="s">
        <v>11770</v>
      </c>
    </row>
    <row r="4405" spans="9:10" ht="14.1" customHeight="1">
      <c r="I4405" s="42">
        <v>140954</v>
      </c>
      <c r="J4405" s="42" t="s">
        <v>11771</v>
      </c>
    </row>
    <row r="4406" spans="9:10" ht="14.1" customHeight="1">
      <c r="I4406" s="42">
        <v>140955</v>
      </c>
      <c r="J4406" s="42" t="s">
        <v>11772</v>
      </c>
    </row>
    <row r="4407" spans="9:10" ht="14.1" customHeight="1">
      <c r="I4407" s="42">
        <v>140956</v>
      </c>
      <c r="J4407" s="42" t="s">
        <v>11773</v>
      </c>
    </row>
    <row r="4408" spans="9:10" ht="14.1" customHeight="1">
      <c r="I4408" s="42">
        <v>140957</v>
      </c>
      <c r="J4408" s="42" t="s">
        <v>11774</v>
      </c>
    </row>
    <row r="4409" spans="9:10" ht="14.1" customHeight="1">
      <c r="I4409" s="42">
        <v>140958</v>
      </c>
      <c r="J4409" s="42" t="s">
        <v>11775</v>
      </c>
    </row>
    <row r="4410" spans="9:10" ht="14.1" customHeight="1">
      <c r="I4410" s="42">
        <v>140959</v>
      </c>
      <c r="J4410" s="42" t="s">
        <v>11776</v>
      </c>
    </row>
    <row r="4411" spans="9:10" ht="14.1" customHeight="1">
      <c r="I4411" s="42">
        <v>140960</v>
      </c>
      <c r="J4411" s="42" t="s">
        <v>11777</v>
      </c>
    </row>
    <row r="4412" spans="9:10" ht="14.1" customHeight="1">
      <c r="I4412" s="42">
        <v>140961</v>
      </c>
      <c r="J4412" s="42" t="s">
        <v>11778</v>
      </c>
    </row>
    <row r="4413" spans="9:10" ht="14.1" customHeight="1">
      <c r="I4413" s="42">
        <v>140962</v>
      </c>
      <c r="J4413" s="42" t="s">
        <v>11779</v>
      </c>
    </row>
    <row r="4414" spans="9:10" ht="14.1" customHeight="1">
      <c r="I4414" s="42">
        <v>140963</v>
      </c>
      <c r="J4414" s="42" t="s">
        <v>11780</v>
      </c>
    </row>
    <row r="4415" spans="9:10" ht="14.1" customHeight="1">
      <c r="I4415" s="42">
        <v>140964</v>
      </c>
      <c r="J4415" s="42" t="s">
        <v>11781</v>
      </c>
    </row>
    <row r="4416" spans="9:10" ht="14.1" customHeight="1">
      <c r="I4416" s="42">
        <v>140965</v>
      </c>
      <c r="J4416" s="42" t="s">
        <v>11782</v>
      </c>
    </row>
    <row r="4417" spans="9:10" ht="14.1" customHeight="1">
      <c r="I4417" s="42">
        <v>140966</v>
      </c>
      <c r="J4417" s="42" t="s">
        <v>11783</v>
      </c>
    </row>
    <row r="4418" spans="9:10" ht="14.1" customHeight="1">
      <c r="I4418" s="42">
        <v>140967</v>
      </c>
      <c r="J4418" s="42" t="s">
        <v>11784</v>
      </c>
    </row>
    <row r="4419" spans="9:10" ht="14.1" customHeight="1">
      <c r="I4419" s="42">
        <v>150001</v>
      </c>
      <c r="J4419" s="42" t="s">
        <v>11785</v>
      </c>
    </row>
    <row r="4420" spans="9:10" ht="14.1" customHeight="1">
      <c r="I4420" s="42">
        <v>150002</v>
      </c>
      <c r="J4420" s="42" t="s">
        <v>11786</v>
      </c>
    </row>
    <row r="4421" spans="9:10" ht="14.1" customHeight="1">
      <c r="I4421" s="42">
        <v>150003</v>
      </c>
      <c r="J4421" s="42" t="s">
        <v>11787</v>
      </c>
    </row>
    <row r="4422" spans="9:10" ht="14.1" customHeight="1">
      <c r="I4422" s="42">
        <v>150004</v>
      </c>
      <c r="J4422" s="42" t="s">
        <v>11788</v>
      </c>
    </row>
    <row r="4423" spans="9:10" ht="14.1" customHeight="1">
      <c r="I4423" s="42">
        <v>150005</v>
      </c>
      <c r="J4423" s="42" t="s">
        <v>11789</v>
      </c>
    </row>
    <row r="4424" spans="9:10" ht="14.1" customHeight="1">
      <c r="I4424" s="42">
        <v>150006</v>
      </c>
      <c r="J4424" s="42" t="s">
        <v>11790</v>
      </c>
    </row>
    <row r="4425" spans="9:10" ht="14.1" customHeight="1">
      <c r="I4425" s="42">
        <v>150007</v>
      </c>
      <c r="J4425" s="42" t="s">
        <v>11791</v>
      </c>
    </row>
    <row r="4426" spans="9:10" ht="14.1" customHeight="1">
      <c r="I4426" s="42">
        <v>150008</v>
      </c>
      <c r="J4426" s="42" t="s">
        <v>11792</v>
      </c>
    </row>
    <row r="4427" spans="9:10" ht="14.1" customHeight="1">
      <c r="I4427" s="42">
        <v>150009</v>
      </c>
      <c r="J4427" s="42" t="s">
        <v>11793</v>
      </c>
    </row>
    <row r="4428" spans="9:10" ht="14.1" customHeight="1">
      <c r="I4428" s="42">
        <v>150010</v>
      </c>
      <c r="J4428" s="42" t="s">
        <v>11794</v>
      </c>
    </row>
    <row r="4429" spans="9:10" ht="14.1" customHeight="1">
      <c r="I4429" s="42">
        <v>150011</v>
      </c>
      <c r="J4429" s="42" t="s">
        <v>11795</v>
      </c>
    </row>
    <row r="4430" spans="9:10" ht="14.1" customHeight="1">
      <c r="I4430" s="42">
        <v>150012</v>
      </c>
      <c r="J4430" s="42" t="s">
        <v>11796</v>
      </c>
    </row>
    <row r="4431" spans="9:10" ht="14.1" customHeight="1">
      <c r="I4431" s="42">
        <v>150013</v>
      </c>
      <c r="J4431" s="42" t="s">
        <v>11797</v>
      </c>
    </row>
    <row r="4432" spans="9:10" ht="14.1" customHeight="1">
      <c r="I4432" s="42">
        <v>150014</v>
      </c>
      <c r="J4432" s="42" t="s">
        <v>11798</v>
      </c>
    </row>
    <row r="4433" spans="9:10" ht="14.1" customHeight="1">
      <c r="I4433" s="42">
        <v>150015</v>
      </c>
      <c r="J4433" s="42" t="s">
        <v>11799</v>
      </c>
    </row>
    <row r="4434" spans="9:10" ht="14.1" customHeight="1">
      <c r="I4434" s="42">
        <v>150016</v>
      </c>
      <c r="J4434" s="42" t="s">
        <v>11800</v>
      </c>
    </row>
    <row r="4435" spans="9:10" ht="14.1" customHeight="1">
      <c r="I4435" s="42">
        <v>150017</v>
      </c>
      <c r="J4435" s="42" t="s">
        <v>11801</v>
      </c>
    </row>
    <row r="4436" spans="9:10" ht="14.1" customHeight="1">
      <c r="I4436" s="42">
        <v>150018</v>
      </c>
      <c r="J4436" s="42" t="s">
        <v>11802</v>
      </c>
    </row>
    <row r="4437" spans="9:10" ht="14.1" customHeight="1">
      <c r="I4437" s="42">
        <v>150019</v>
      </c>
      <c r="J4437" s="42" t="s">
        <v>11803</v>
      </c>
    </row>
    <row r="4438" spans="9:10" ht="14.1" customHeight="1">
      <c r="I4438" s="42">
        <v>150020</v>
      </c>
      <c r="J4438" s="42" t="s">
        <v>11804</v>
      </c>
    </row>
    <row r="4439" spans="9:10" ht="14.1" customHeight="1">
      <c r="I4439" s="42">
        <v>150021</v>
      </c>
      <c r="J4439" s="42" t="s">
        <v>11805</v>
      </c>
    </row>
    <row r="4440" spans="9:10" ht="14.1" customHeight="1">
      <c r="I4440" s="42">
        <v>150022</v>
      </c>
      <c r="J4440" s="42" t="s">
        <v>11806</v>
      </c>
    </row>
    <row r="4441" spans="9:10" ht="14.1" customHeight="1">
      <c r="I4441" s="42">
        <v>150023</v>
      </c>
      <c r="J4441" s="42" t="s">
        <v>11807</v>
      </c>
    </row>
    <row r="4442" spans="9:10" ht="14.1" customHeight="1">
      <c r="I4442" s="42">
        <v>150024</v>
      </c>
      <c r="J4442" s="42" t="s">
        <v>11808</v>
      </c>
    </row>
    <row r="4443" spans="9:10" ht="14.1" customHeight="1">
      <c r="I4443" s="42">
        <v>150025</v>
      </c>
      <c r="J4443" s="42" t="s">
        <v>11809</v>
      </c>
    </row>
    <row r="4444" spans="9:10" ht="14.1" customHeight="1">
      <c r="I4444" s="42">
        <v>150026</v>
      </c>
      <c r="J4444" s="42" t="s">
        <v>11810</v>
      </c>
    </row>
    <row r="4445" spans="9:10" ht="14.1" customHeight="1">
      <c r="I4445" s="42">
        <v>150027</v>
      </c>
      <c r="J4445" s="42" t="s">
        <v>11811</v>
      </c>
    </row>
    <row r="4446" spans="9:10" ht="14.1" customHeight="1">
      <c r="I4446" s="42">
        <v>150028</v>
      </c>
      <c r="J4446" s="42" t="s">
        <v>11812</v>
      </c>
    </row>
    <row r="4447" spans="9:10" ht="14.1" customHeight="1">
      <c r="I4447" s="42">
        <v>150029</v>
      </c>
      <c r="J4447" s="42" t="s">
        <v>11813</v>
      </c>
    </row>
    <row r="4448" spans="9:10" ht="14.1" customHeight="1">
      <c r="I4448" s="42">
        <v>150030</v>
      </c>
      <c r="J4448" s="42" t="s">
        <v>11814</v>
      </c>
    </row>
    <row r="4449" spans="9:10" ht="14.1" customHeight="1">
      <c r="I4449" s="42">
        <v>150031</v>
      </c>
      <c r="J4449" s="42" t="s">
        <v>11815</v>
      </c>
    </row>
    <row r="4450" spans="9:10" ht="14.1" customHeight="1">
      <c r="I4450" s="42">
        <v>150032</v>
      </c>
      <c r="J4450" s="42" t="s">
        <v>11816</v>
      </c>
    </row>
    <row r="4451" spans="9:10" ht="14.1" customHeight="1">
      <c r="I4451" s="42">
        <v>150033</v>
      </c>
      <c r="J4451" s="42" t="s">
        <v>11817</v>
      </c>
    </row>
    <row r="4452" spans="9:10" ht="14.1" customHeight="1">
      <c r="I4452" s="42">
        <v>150034</v>
      </c>
      <c r="J4452" s="42" t="s">
        <v>11818</v>
      </c>
    </row>
    <row r="4453" spans="9:10" ht="14.1" customHeight="1">
      <c r="I4453" s="42">
        <v>150035</v>
      </c>
      <c r="J4453" s="42" t="s">
        <v>11819</v>
      </c>
    </row>
    <row r="4454" spans="9:10" ht="14.1" customHeight="1">
      <c r="I4454" s="42">
        <v>150036</v>
      </c>
      <c r="J4454" s="42" t="s">
        <v>11820</v>
      </c>
    </row>
    <row r="4455" spans="9:10" ht="14.1" customHeight="1">
      <c r="I4455" s="42">
        <v>150037</v>
      </c>
      <c r="J4455" s="42" t="s">
        <v>11821</v>
      </c>
    </row>
    <row r="4456" spans="9:10" ht="14.1" customHeight="1">
      <c r="I4456" s="42">
        <v>150038</v>
      </c>
      <c r="J4456" s="42" t="s">
        <v>11822</v>
      </c>
    </row>
    <row r="4457" spans="9:10" ht="14.1" customHeight="1">
      <c r="I4457" s="42">
        <v>150039</v>
      </c>
      <c r="J4457" s="42" t="s">
        <v>11823</v>
      </c>
    </row>
    <row r="4458" spans="9:10" ht="14.1" customHeight="1">
      <c r="I4458" s="42">
        <v>150040</v>
      </c>
      <c r="J4458" s="42" t="s">
        <v>11824</v>
      </c>
    </row>
    <row r="4459" spans="9:10" ht="14.1" customHeight="1">
      <c r="I4459" s="42">
        <v>150041</v>
      </c>
      <c r="J4459" s="42" t="s">
        <v>11825</v>
      </c>
    </row>
    <row r="4460" spans="9:10" ht="14.1" customHeight="1">
      <c r="I4460" s="42">
        <v>150042</v>
      </c>
      <c r="J4460" s="42" t="s">
        <v>11826</v>
      </c>
    </row>
    <row r="4461" spans="9:10" ht="14.1" customHeight="1">
      <c r="I4461" s="42">
        <v>150043</v>
      </c>
      <c r="J4461" s="42" t="s">
        <v>11827</v>
      </c>
    </row>
    <row r="4462" spans="9:10" ht="14.1" customHeight="1">
      <c r="I4462" s="42">
        <v>150044</v>
      </c>
      <c r="J4462" s="42" t="s">
        <v>11828</v>
      </c>
    </row>
    <row r="4463" spans="9:10" ht="14.1" customHeight="1">
      <c r="I4463" s="42">
        <v>150045</v>
      </c>
      <c r="J4463" s="42" t="s">
        <v>11829</v>
      </c>
    </row>
    <row r="4464" spans="9:10" ht="14.1" customHeight="1">
      <c r="I4464" s="42">
        <v>150046</v>
      </c>
      <c r="J4464" s="42" t="s">
        <v>11830</v>
      </c>
    </row>
    <row r="4465" spans="9:10" ht="14.1" customHeight="1">
      <c r="I4465" s="42">
        <v>150047</v>
      </c>
      <c r="J4465" s="42" t="s">
        <v>11831</v>
      </c>
    </row>
    <row r="4466" spans="9:10" ht="14.1" customHeight="1">
      <c r="I4466" s="42">
        <v>150048</v>
      </c>
      <c r="J4466" s="42" t="s">
        <v>11832</v>
      </c>
    </row>
    <row r="4467" spans="9:10" ht="14.1" customHeight="1">
      <c r="I4467" s="42">
        <v>150049</v>
      </c>
      <c r="J4467" s="42" t="s">
        <v>11833</v>
      </c>
    </row>
    <row r="4468" spans="9:10" ht="14.1" customHeight="1">
      <c r="I4468" s="42">
        <v>150050</v>
      </c>
      <c r="J4468" s="42" t="s">
        <v>11834</v>
      </c>
    </row>
    <row r="4469" spans="9:10" ht="14.1" customHeight="1">
      <c r="I4469" s="42">
        <v>150051</v>
      </c>
      <c r="J4469" s="42" t="s">
        <v>11835</v>
      </c>
    </row>
    <row r="4470" spans="9:10" ht="14.1" customHeight="1">
      <c r="I4470" s="42">
        <v>150052</v>
      </c>
      <c r="J4470" s="42" t="s">
        <v>11836</v>
      </c>
    </row>
    <row r="4471" spans="9:10" ht="14.1" customHeight="1">
      <c r="I4471" s="42">
        <v>150053</v>
      </c>
      <c r="J4471" s="42" t="s">
        <v>11837</v>
      </c>
    </row>
    <row r="4472" spans="9:10" ht="14.1" customHeight="1">
      <c r="I4472" s="42">
        <v>150054</v>
      </c>
      <c r="J4472" s="42" t="s">
        <v>11838</v>
      </c>
    </row>
    <row r="4473" spans="9:10" ht="14.1" customHeight="1">
      <c r="I4473" s="42">
        <v>150055</v>
      </c>
      <c r="J4473" s="42" t="s">
        <v>11839</v>
      </c>
    </row>
    <row r="4474" spans="9:10" ht="14.1" customHeight="1">
      <c r="I4474" s="42">
        <v>150056</v>
      </c>
      <c r="J4474" s="42" t="s">
        <v>11840</v>
      </c>
    </row>
    <row r="4475" spans="9:10" ht="14.1" customHeight="1">
      <c r="I4475" s="42">
        <v>150057</v>
      </c>
      <c r="J4475" s="42" t="s">
        <v>11841</v>
      </c>
    </row>
    <row r="4476" spans="9:10" ht="14.1" customHeight="1">
      <c r="I4476" s="42">
        <v>150058</v>
      </c>
      <c r="J4476" s="42" t="s">
        <v>11842</v>
      </c>
    </row>
    <row r="4477" spans="9:10" ht="14.1" customHeight="1">
      <c r="I4477" s="42">
        <v>150059</v>
      </c>
      <c r="J4477" s="42" t="s">
        <v>11843</v>
      </c>
    </row>
    <row r="4478" spans="9:10" ht="14.1" customHeight="1">
      <c r="I4478" s="42">
        <v>150060</v>
      </c>
      <c r="J4478" s="42" t="s">
        <v>11844</v>
      </c>
    </row>
    <row r="4479" spans="9:10" ht="14.1" customHeight="1">
      <c r="I4479" s="42">
        <v>150061</v>
      </c>
      <c r="J4479" s="42" t="s">
        <v>11845</v>
      </c>
    </row>
    <row r="4480" spans="9:10" ht="14.1" customHeight="1">
      <c r="I4480" s="42">
        <v>150062</v>
      </c>
      <c r="J4480" s="42" t="s">
        <v>11846</v>
      </c>
    </row>
    <row r="4481" spans="9:10" ht="14.1" customHeight="1">
      <c r="I4481" s="42">
        <v>150063</v>
      </c>
      <c r="J4481" s="42" t="s">
        <v>11847</v>
      </c>
    </row>
    <row r="4482" spans="9:10" ht="14.1" customHeight="1">
      <c r="I4482" s="42">
        <v>150064</v>
      </c>
      <c r="J4482" s="42" t="s">
        <v>11848</v>
      </c>
    </row>
    <row r="4483" spans="9:10" ht="14.1" customHeight="1">
      <c r="I4483" s="42">
        <v>150065</v>
      </c>
      <c r="J4483" s="42" t="s">
        <v>11849</v>
      </c>
    </row>
    <row r="4484" spans="9:10" ht="14.1" customHeight="1">
      <c r="I4484" s="42">
        <v>150066</v>
      </c>
      <c r="J4484" s="42" t="s">
        <v>11850</v>
      </c>
    </row>
    <row r="4485" spans="9:10" ht="14.1" customHeight="1">
      <c r="I4485" s="42">
        <v>150067</v>
      </c>
      <c r="J4485" s="42" t="s">
        <v>11851</v>
      </c>
    </row>
    <row r="4486" spans="9:10" ht="14.1" customHeight="1">
      <c r="I4486" s="42">
        <v>150068</v>
      </c>
      <c r="J4486" s="42" t="s">
        <v>11852</v>
      </c>
    </row>
    <row r="4487" spans="9:10" ht="14.1" customHeight="1">
      <c r="I4487" s="42">
        <v>150069</v>
      </c>
      <c r="J4487" s="42" t="s">
        <v>11853</v>
      </c>
    </row>
    <row r="4488" spans="9:10" ht="14.1" customHeight="1">
      <c r="I4488" s="42">
        <v>150070</v>
      </c>
      <c r="J4488" s="42" t="s">
        <v>11854</v>
      </c>
    </row>
    <row r="4489" spans="9:10" ht="14.1" customHeight="1">
      <c r="I4489" s="42">
        <v>150071</v>
      </c>
      <c r="J4489" s="42" t="s">
        <v>11855</v>
      </c>
    </row>
    <row r="4490" spans="9:10" ht="14.1" customHeight="1">
      <c r="I4490" s="42">
        <v>150072</v>
      </c>
      <c r="J4490" s="42" t="s">
        <v>11856</v>
      </c>
    </row>
    <row r="4491" spans="9:10" ht="14.1" customHeight="1">
      <c r="I4491" s="42">
        <v>150073</v>
      </c>
      <c r="J4491" s="42" t="s">
        <v>11857</v>
      </c>
    </row>
    <row r="4492" spans="9:10" ht="14.1" customHeight="1">
      <c r="I4492" s="42">
        <v>150074</v>
      </c>
      <c r="J4492" s="42" t="s">
        <v>11858</v>
      </c>
    </row>
    <row r="4493" spans="9:10" ht="14.1" customHeight="1">
      <c r="I4493" s="42">
        <v>150075</v>
      </c>
      <c r="J4493" s="42" t="s">
        <v>11859</v>
      </c>
    </row>
    <row r="4494" spans="9:10" ht="14.1" customHeight="1">
      <c r="I4494" s="42">
        <v>150076</v>
      </c>
      <c r="J4494" s="42" t="s">
        <v>11860</v>
      </c>
    </row>
    <row r="4495" spans="9:10" ht="14.1" customHeight="1">
      <c r="I4495" s="42">
        <v>150077</v>
      </c>
      <c r="J4495" s="42" t="s">
        <v>11861</v>
      </c>
    </row>
    <row r="4496" spans="9:10" ht="14.1" customHeight="1">
      <c r="I4496" s="42">
        <v>150078</v>
      </c>
      <c r="J4496" s="42" t="s">
        <v>11862</v>
      </c>
    </row>
    <row r="4497" spans="9:10" ht="14.1" customHeight="1">
      <c r="I4497" s="42">
        <v>150079</v>
      </c>
      <c r="J4497" s="42" t="s">
        <v>11863</v>
      </c>
    </row>
    <row r="4498" spans="9:10" ht="14.1" customHeight="1">
      <c r="I4498" s="42">
        <v>150080</v>
      </c>
      <c r="J4498" s="42" t="s">
        <v>11864</v>
      </c>
    </row>
    <row r="4499" spans="9:10" ht="14.1" customHeight="1">
      <c r="I4499" s="42">
        <v>150081</v>
      </c>
      <c r="J4499" s="42" t="s">
        <v>11865</v>
      </c>
    </row>
    <row r="4500" spans="9:10" ht="14.1" customHeight="1">
      <c r="I4500" s="42">
        <v>150082</v>
      </c>
      <c r="J4500" s="42" t="s">
        <v>11866</v>
      </c>
    </row>
    <row r="4501" spans="9:10" ht="14.1" customHeight="1">
      <c r="I4501" s="42">
        <v>150083</v>
      </c>
      <c r="J4501" s="42" t="s">
        <v>11867</v>
      </c>
    </row>
    <row r="4502" spans="9:10" ht="14.1" customHeight="1">
      <c r="I4502" s="42">
        <v>150084</v>
      </c>
      <c r="J4502" s="42" t="s">
        <v>11868</v>
      </c>
    </row>
    <row r="4503" spans="9:10" ht="14.1" customHeight="1">
      <c r="I4503" s="42">
        <v>150085</v>
      </c>
      <c r="J4503" s="42" t="s">
        <v>11869</v>
      </c>
    </row>
    <row r="4504" spans="9:10" ht="14.1" customHeight="1">
      <c r="I4504" s="42">
        <v>150086</v>
      </c>
      <c r="J4504" s="42" t="s">
        <v>11870</v>
      </c>
    </row>
    <row r="4505" spans="9:10" ht="14.1" customHeight="1">
      <c r="I4505" s="42">
        <v>150087</v>
      </c>
      <c r="J4505" s="42" t="s">
        <v>11871</v>
      </c>
    </row>
    <row r="4506" spans="9:10" ht="14.1" customHeight="1">
      <c r="I4506" s="42">
        <v>150088</v>
      </c>
      <c r="J4506" s="42" t="s">
        <v>11872</v>
      </c>
    </row>
    <row r="4507" spans="9:10" ht="14.1" customHeight="1">
      <c r="I4507" s="42">
        <v>150089</v>
      </c>
      <c r="J4507" s="42" t="s">
        <v>11873</v>
      </c>
    </row>
    <row r="4508" spans="9:10" ht="14.1" customHeight="1">
      <c r="I4508" s="42">
        <v>150090</v>
      </c>
      <c r="J4508" s="42" t="s">
        <v>11874</v>
      </c>
    </row>
    <row r="4509" spans="9:10" ht="14.1" customHeight="1">
      <c r="I4509" s="42">
        <v>150091</v>
      </c>
      <c r="J4509" s="42" t="s">
        <v>11875</v>
      </c>
    </row>
    <row r="4510" spans="9:10" ht="14.1" customHeight="1">
      <c r="I4510" s="42">
        <v>150092</v>
      </c>
      <c r="J4510" s="42" t="s">
        <v>11876</v>
      </c>
    </row>
    <row r="4511" spans="9:10" ht="14.1" customHeight="1">
      <c r="I4511" s="42">
        <v>150093</v>
      </c>
      <c r="J4511" s="42" t="s">
        <v>11877</v>
      </c>
    </row>
    <row r="4512" spans="9:10" ht="14.1" customHeight="1">
      <c r="I4512" s="42">
        <v>150094</v>
      </c>
      <c r="J4512" s="42" t="s">
        <v>11878</v>
      </c>
    </row>
    <row r="4513" spans="9:10" ht="14.1" customHeight="1">
      <c r="I4513" s="42">
        <v>150095</v>
      </c>
      <c r="J4513" s="42" t="s">
        <v>11879</v>
      </c>
    </row>
    <row r="4514" spans="9:10" ht="14.1" customHeight="1">
      <c r="I4514" s="42">
        <v>150096</v>
      </c>
      <c r="J4514" s="42" t="s">
        <v>11880</v>
      </c>
    </row>
    <row r="4515" spans="9:10" ht="14.1" customHeight="1">
      <c r="I4515" s="42">
        <v>150097</v>
      </c>
      <c r="J4515" s="42" t="s">
        <v>11881</v>
      </c>
    </row>
    <row r="4516" spans="9:10" ht="14.1" customHeight="1">
      <c r="I4516" s="42">
        <v>150098</v>
      </c>
      <c r="J4516" s="42" t="s">
        <v>11882</v>
      </c>
    </row>
    <row r="4517" spans="9:10" ht="14.1" customHeight="1">
      <c r="I4517" s="42">
        <v>150099</v>
      </c>
      <c r="J4517" s="42" t="s">
        <v>11883</v>
      </c>
    </row>
    <row r="4518" spans="9:10" ht="14.1" customHeight="1">
      <c r="I4518" s="42">
        <v>150100</v>
      </c>
      <c r="J4518" s="42" t="s">
        <v>11884</v>
      </c>
    </row>
    <row r="4519" spans="9:10" ht="14.1" customHeight="1">
      <c r="I4519" s="42">
        <v>150101</v>
      </c>
      <c r="J4519" s="42" t="s">
        <v>11885</v>
      </c>
    </row>
    <row r="4520" spans="9:10" ht="14.1" customHeight="1">
      <c r="I4520" s="42">
        <v>150102</v>
      </c>
      <c r="J4520" s="42" t="s">
        <v>11886</v>
      </c>
    </row>
    <row r="4521" spans="9:10" ht="14.1" customHeight="1">
      <c r="I4521" s="42">
        <v>150103</v>
      </c>
      <c r="J4521" s="42" t="s">
        <v>11887</v>
      </c>
    </row>
    <row r="4522" spans="9:10" ht="14.1" customHeight="1">
      <c r="I4522" s="42">
        <v>150104</v>
      </c>
      <c r="J4522" s="42" t="s">
        <v>11888</v>
      </c>
    </row>
    <row r="4523" spans="9:10" ht="14.1" customHeight="1">
      <c r="I4523" s="42">
        <v>150105</v>
      </c>
      <c r="J4523" s="42" t="s">
        <v>11889</v>
      </c>
    </row>
    <row r="4524" spans="9:10" ht="14.1" customHeight="1">
      <c r="I4524" s="42">
        <v>150106</v>
      </c>
      <c r="J4524" s="42" t="s">
        <v>11890</v>
      </c>
    </row>
    <row r="4525" spans="9:10" ht="14.1" customHeight="1">
      <c r="I4525" s="42">
        <v>150107</v>
      </c>
      <c r="J4525" s="42" t="s">
        <v>11891</v>
      </c>
    </row>
    <row r="4526" spans="9:10" ht="14.1" customHeight="1">
      <c r="I4526" s="42">
        <v>150108</v>
      </c>
      <c r="J4526" s="42" t="s">
        <v>11892</v>
      </c>
    </row>
    <row r="4527" spans="9:10" ht="14.1" customHeight="1">
      <c r="I4527" s="42">
        <v>150109</v>
      </c>
      <c r="J4527" s="42" t="s">
        <v>11893</v>
      </c>
    </row>
    <row r="4528" spans="9:10" ht="14.1" customHeight="1">
      <c r="I4528" s="42">
        <v>150110</v>
      </c>
      <c r="J4528" s="42" t="s">
        <v>11894</v>
      </c>
    </row>
    <row r="4529" spans="9:10" ht="14.1" customHeight="1">
      <c r="I4529" s="42">
        <v>150111</v>
      </c>
      <c r="J4529" s="42" t="s">
        <v>11895</v>
      </c>
    </row>
    <row r="4530" spans="9:10" ht="14.1" customHeight="1">
      <c r="I4530" s="42">
        <v>150112</v>
      </c>
      <c r="J4530" s="42" t="s">
        <v>11896</v>
      </c>
    </row>
    <row r="4531" spans="9:10" ht="14.1" customHeight="1">
      <c r="I4531" s="42">
        <v>150113</v>
      </c>
      <c r="J4531" s="42" t="s">
        <v>11897</v>
      </c>
    </row>
    <row r="4532" spans="9:10" ht="14.1" customHeight="1">
      <c r="I4532" s="42">
        <v>150114</v>
      </c>
      <c r="J4532" s="42" t="s">
        <v>11898</v>
      </c>
    </row>
    <row r="4533" spans="9:10" ht="14.1" customHeight="1">
      <c r="I4533" s="42">
        <v>150115</v>
      </c>
      <c r="J4533" s="42" t="s">
        <v>11899</v>
      </c>
    </row>
    <row r="4534" spans="9:10" ht="14.1" customHeight="1">
      <c r="I4534" s="42">
        <v>150116</v>
      </c>
      <c r="J4534" s="42" t="s">
        <v>11900</v>
      </c>
    </row>
    <row r="4535" spans="9:10" ht="14.1" customHeight="1">
      <c r="I4535" s="42">
        <v>150117</v>
      </c>
      <c r="J4535" s="42" t="s">
        <v>11901</v>
      </c>
    </row>
    <row r="4536" spans="9:10" ht="14.1" customHeight="1">
      <c r="I4536" s="42">
        <v>150118</v>
      </c>
      <c r="J4536" s="42" t="s">
        <v>11902</v>
      </c>
    </row>
    <row r="4537" spans="9:10" ht="14.1" customHeight="1">
      <c r="I4537" s="42">
        <v>150119</v>
      </c>
      <c r="J4537" s="42" t="s">
        <v>11903</v>
      </c>
    </row>
    <row r="4538" spans="9:10" ht="14.1" customHeight="1">
      <c r="I4538" s="42">
        <v>150120</v>
      </c>
      <c r="J4538" s="42" t="s">
        <v>11904</v>
      </c>
    </row>
    <row r="4539" spans="9:10" ht="14.1" customHeight="1">
      <c r="I4539" s="42">
        <v>150121</v>
      </c>
      <c r="J4539" s="42" t="s">
        <v>11905</v>
      </c>
    </row>
    <row r="4540" spans="9:10" ht="14.1" customHeight="1">
      <c r="I4540" s="42">
        <v>150122</v>
      </c>
      <c r="J4540" s="42" t="s">
        <v>11906</v>
      </c>
    </row>
    <row r="4541" spans="9:10" ht="14.1" customHeight="1">
      <c r="I4541" s="42">
        <v>150123</v>
      </c>
      <c r="J4541" s="42" t="s">
        <v>11907</v>
      </c>
    </row>
    <row r="4542" spans="9:10" ht="14.1" customHeight="1">
      <c r="I4542" s="42">
        <v>150124</v>
      </c>
      <c r="J4542" s="42" t="s">
        <v>11908</v>
      </c>
    </row>
    <row r="4543" spans="9:10" ht="14.1" customHeight="1">
      <c r="I4543" s="42">
        <v>150125</v>
      </c>
      <c r="J4543" s="42" t="s">
        <v>11909</v>
      </c>
    </row>
    <row r="4544" spans="9:10" ht="14.1" customHeight="1">
      <c r="I4544" s="42">
        <v>150126</v>
      </c>
      <c r="J4544" s="42" t="s">
        <v>11910</v>
      </c>
    </row>
    <row r="4545" spans="9:10" ht="14.1" customHeight="1">
      <c r="I4545" s="42">
        <v>150127</v>
      </c>
      <c r="J4545" s="42" t="s">
        <v>11911</v>
      </c>
    </row>
    <row r="4546" spans="9:10" ht="14.1" customHeight="1">
      <c r="I4546" s="42">
        <v>150128</v>
      </c>
      <c r="J4546" s="42" t="s">
        <v>11912</v>
      </c>
    </row>
    <row r="4547" spans="9:10" ht="14.1" customHeight="1">
      <c r="I4547" s="42">
        <v>150129</v>
      </c>
      <c r="J4547" s="42" t="s">
        <v>11913</v>
      </c>
    </row>
    <row r="4548" spans="9:10" ht="14.1" customHeight="1">
      <c r="I4548" s="42">
        <v>150130</v>
      </c>
      <c r="J4548" s="42" t="s">
        <v>11914</v>
      </c>
    </row>
    <row r="4549" spans="9:10" ht="14.1" customHeight="1">
      <c r="I4549" s="42">
        <v>150131</v>
      </c>
      <c r="J4549" s="42" t="s">
        <v>11915</v>
      </c>
    </row>
    <row r="4550" spans="9:10" ht="14.1" customHeight="1">
      <c r="I4550" s="42">
        <v>150132</v>
      </c>
      <c r="J4550" s="42" t="s">
        <v>11916</v>
      </c>
    </row>
    <row r="4551" spans="9:10" ht="14.1" customHeight="1">
      <c r="I4551" s="42">
        <v>150133</v>
      </c>
      <c r="J4551" s="42" t="s">
        <v>11917</v>
      </c>
    </row>
    <row r="4552" spans="9:10" ht="14.1" customHeight="1">
      <c r="I4552" s="42">
        <v>150134</v>
      </c>
      <c r="J4552" s="42" t="s">
        <v>11918</v>
      </c>
    </row>
    <row r="4553" spans="9:10" ht="14.1" customHeight="1">
      <c r="I4553" s="42">
        <v>150135</v>
      </c>
      <c r="J4553" s="42" t="s">
        <v>11919</v>
      </c>
    </row>
    <row r="4554" spans="9:10" ht="14.1" customHeight="1">
      <c r="I4554" s="42">
        <v>150136</v>
      </c>
      <c r="J4554" s="42" t="s">
        <v>11920</v>
      </c>
    </row>
    <row r="4555" spans="9:10" ht="14.1" customHeight="1">
      <c r="I4555" s="42">
        <v>150137</v>
      </c>
      <c r="J4555" s="42" t="s">
        <v>11921</v>
      </c>
    </row>
    <row r="4556" spans="9:10" ht="14.1" customHeight="1">
      <c r="I4556" s="42">
        <v>150138</v>
      </c>
      <c r="J4556" s="42" t="s">
        <v>11922</v>
      </c>
    </row>
    <row r="4557" spans="9:10" ht="14.1" customHeight="1">
      <c r="I4557" s="42">
        <v>150139</v>
      </c>
      <c r="J4557" s="42" t="s">
        <v>11923</v>
      </c>
    </row>
    <row r="4558" spans="9:10" ht="14.1" customHeight="1">
      <c r="I4558" s="42">
        <v>150140</v>
      </c>
      <c r="J4558" s="42" t="s">
        <v>11924</v>
      </c>
    </row>
    <row r="4559" spans="9:10" ht="14.1" customHeight="1">
      <c r="I4559" s="42">
        <v>150141</v>
      </c>
      <c r="J4559" s="42" t="s">
        <v>11925</v>
      </c>
    </row>
    <row r="4560" spans="9:10" ht="14.1" customHeight="1">
      <c r="I4560" s="42">
        <v>150142</v>
      </c>
      <c r="J4560" s="42" t="s">
        <v>11926</v>
      </c>
    </row>
    <row r="4561" spans="9:10" ht="14.1" customHeight="1">
      <c r="I4561" s="42">
        <v>150143</v>
      </c>
      <c r="J4561" s="42" t="s">
        <v>11927</v>
      </c>
    </row>
    <row r="4562" spans="9:10" ht="14.1" customHeight="1">
      <c r="I4562" s="42">
        <v>150144</v>
      </c>
      <c r="J4562" s="42" t="s">
        <v>11928</v>
      </c>
    </row>
    <row r="4563" spans="9:10" ht="14.1" customHeight="1">
      <c r="I4563" s="42">
        <v>150145</v>
      </c>
      <c r="J4563" s="42" t="s">
        <v>11929</v>
      </c>
    </row>
    <row r="4564" spans="9:10" ht="14.1" customHeight="1">
      <c r="I4564" s="42">
        <v>150146</v>
      </c>
      <c r="J4564" s="42" t="s">
        <v>11930</v>
      </c>
    </row>
    <row r="4565" spans="9:10" ht="14.1" customHeight="1">
      <c r="I4565" s="42">
        <v>150147</v>
      </c>
      <c r="J4565" s="42" t="s">
        <v>11931</v>
      </c>
    </row>
    <row r="4566" spans="9:10" ht="14.1" customHeight="1">
      <c r="I4566" s="42">
        <v>150148</v>
      </c>
      <c r="J4566" s="42" t="s">
        <v>11932</v>
      </c>
    </row>
    <row r="4567" spans="9:10" ht="14.1" customHeight="1">
      <c r="I4567" s="42">
        <v>150149</v>
      </c>
      <c r="J4567" s="42" t="s">
        <v>11933</v>
      </c>
    </row>
    <row r="4568" spans="9:10" ht="14.1" customHeight="1">
      <c r="I4568" s="42">
        <v>150150</v>
      </c>
      <c r="J4568" s="42" t="s">
        <v>11934</v>
      </c>
    </row>
    <row r="4569" spans="9:10" ht="14.1" customHeight="1">
      <c r="I4569" s="42">
        <v>150151</v>
      </c>
      <c r="J4569" s="42" t="s">
        <v>11935</v>
      </c>
    </row>
    <row r="4570" spans="9:10" ht="14.1" customHeight="1">
      <c r="I4570" s="42">
        <v>150152</v>
      </c>
      <c r="J4570" s="42" t="s">
        <v>11936</v>
      </c>
    </row>
    <row r="4571" spans="9:10" ht="14.1" customHeight="1">
      <c r="I4571" s="42">
        <v>150153</v>
      </c>
      <c r="J4571" s="42" t="s">
        <v>11937</v>
      </c>
    </row>
    <row r="4572" spans="9:10" ht="14.1" customHeight="1">
      <c r="I4572" s="42">
        <v>150154</v>
      </c>
      <c r="J4572" s="42" t="s">
        <v>11938</v>
      </c>
    </row>
    <row r="4573" spans="9:10" ht="14.1" customHeight="1">
      <c r="I4573" s="42">
        <v>150155</v>
      </c>
      <c r="J4573" s="42" t="s">
        <v>11939</v>
      </c>
    </row>
    <row r="4574" spans="9:10" ht="14.1" customHeight="1">
      <c r="I4574" s="42">
        <v>150156</v>
      </c>
      <c r="J4574" s="42" t="s">
        <v>11940</v>
      </c>
    </row>
    <row r="4575" spans="9:10" ht="14.1" customHeight="1">
      <c r="I4575" s="42">
        <v>150157</v>
      </c>
      <c r="J4575" s="42" t="s">
        <v>11941</v>
      </c>
    </row>
    <row r="4576" spans="9:10" ht="14.1" customHeight="1">
      <c r="I4576" s="42">
        <v>150158</v>
      </c>
      <c r="J4576" s="42" t="s">
        <v>11942</v>
      </c>
    </row>
    <row r="4577" spans="9:10" ht="14.1" customHeight="1">
      <c r="I4577" s="42">
        <v>150159</v>
      </c>
      <c r="J4577" s="42" t="s">
        <v>11943</v>
      </c>
    </row>
    <row r="4578" spans="9:10" ht="14.1" customHeight="1">
      <c r="I4578" s="42">
        <v>150160</v>
      </c>
      <c r="J4578" s="42" t="s">
        <v>11944</v>
      </c>
    </row>
    <row r="4579" spans="9:10" ht="14.1" customHeight="1">
      <c r="I4579" s="42">
        <v>150161</v>
      </c>
      <c r="J4579" s="42" t="s">
        <v>11945</v>
      </c>
    </row>
    <row r="4580" spans="9:10" ht="14.1" customHeight="1">
      <c r="I4580" s="42">
        <v>150162</v>
      </c>
      <c r="J4580" s="42" t="s">
        <v>11946</v>
      </c>
    </row>
    <row r="4581" spans="9:10" ht="14.1" customHeight="1">
      <c r="I4581" s="42">
        <v>150163</v>
      </c>
      <c r="J4581" s="42" t="s">
        <v>11947</v>
      </c>
    </row>
    <row r="4582" spans="9:10" ht="14.1" customHeight="1">
      <c r="I4582" s="42">
        <v>150164</v>
      </c>
      <c r="J4582" s="42" t="s">
        <v>11948</v>
      </c>
    </row>
    <row r="4583" spans="9:10" ht="14.1" customHeight="1">
      <c r="I4583" s="42">
        <v>150165</v>
      </c>
      <c r="J4583" s="42" t="s">
        <v>11949</v>
      </c>
    </row>
    <row r="4584" spans="9:10" ht="14.1" customHeight="1">
      <c r="I4584" s="42">
        <v>150166</v>
      </c>
      <c r="J4584" s="42" t="s">
        <v>11950</v>
      </c>
    </row>
    <row r="4585" spans="9:10" ht="14.1" customHeight="1">
      <c r="I4585" s="42">
        <v>150167</v>
      </c>
      <c r="J4585" s="42" t="s">
        <v>11951</v>
      </c>
    </row>
    <row r="4586" spans="9:10" ht="14.1" customHeight="1">
      <c r="I4586" s="42">
        <v>150168</v>
      </c>
      <c r="J4586" s="42" t="s">
        <v>11952</v>
      </c>
    </row>
    <row r="4587" spans="9:10" ht="14.1" customHeight="1">
      <c r="I4587" s="42">
        <v>150169</v>
      </c>
      <c r="J4587" s="42" t="s">
        <v>11953</v>
      </c>
    </row>
    <row r="4588" spans="9:10" ht="14.1" customHeight="1">
      <c r="I4588" s="42">
        <v>150170</v>
      </c>
      <c r="J4588" s="42" t="s">
        <v>11954</v>
      </c>
    </row>
    <row r="4589" spans="9:10" ht="14.1" customHeight="1">
      <c r="I4589" s="42">
        <v>150171</v>
      </c>
      <c r="J4589" s="42" t="s">
        <v>11955</v>
      </c>
    </row>
    <row r="4590" spans="9:10" ht="14.1" customHeight="1">
      <c r="I4590" s="42">
        <v>150172</v>
      </c>
      <c r="J4590" s="42" t="s">
        <v>11956</v>
      </c>
    </row>
    <row r="4591" spans="9:10" ht="14.1" customHeight="1">
      <c r="I4591" s="42">
        <v>150173</v>
      </c>
      <c r="J4591" s="42" t="s">
        <v>11957</v>
      </c>
    </row>
    <row r="4592" spans="9:10" ht="14.1" customHeight="1">
      <c r="I4592" s="42">
        <v>150174</v>
      </c>
      <c r="J4592" s="42" t="s">
        <v>11958</v>
      </c>
    </row>
    <row r="4593" spans="9:10" ht="14.1" customHeight="1">
      <c r="I4593" s="42">
        <v>150175</v>
      </c>
      <c r="J4593" s="42" t="s">
        <v>11959</v>
      </c>
    </row>
    <row r="4594" spans="9:10" ht="14.1" customHeight="1">
      <c r="I4594" s="42">
        <v>150176</v>
      </c>
      <c r="J4594" s="42" t="s">
        <v>11960</v>
      </c>
    </row>
    <row r="4595" spans="9:10" ht="14.1" customHeight="1">
      <c r="I4595" s="42">
        <v>150177</v>
      </c>
      <c r="J4595" s="42" t="s">
        <v>11961</v>
      </c>
    </row>
    <row r="4596" spans="9:10" ht="14.1" customHeight="1">
      <c r="I4596" s="42">
        <v>150178</v>
      </c>
      <c r="J4596" s="42" t="s">
        <v>11962</v>
      </c>
    </row>
    <row r="4597" spans="9:10" ht="14.1" customHeight="1">
      <c r="I4597" s="42">
        <v>150179</v>
      </c>
      <c r="J4597" s="42" t="s">
        <v>11963</v>
      </c>
    </row>
    <row r="4598" spans="9:10" ht="14.1" customHeight="1">
      <c r="I4598" s="42">
        <v>150180</v>
      </c>
      <c r="J4598" s="42" t="s">
        <v>11964</v>
      </c>
    </row>
    <row r="4599" spans="9:10" ht="14.1" customHeight="1">
      <c r="I4599" s="42">
        <v>150181</v>
      </c>
      <c r="J4599" s="42" t="s">
        <v>11965</v>
      </c>
    </row>
    <row r="4600" spans="9:10" ht="14.1" customHeight="1">
      <c r="I4600" s="42">
        <v>150182</v>
      </c>
      <c r="J4600" s="42" t="s">
        <v>11966</v>
      </c>
    </row>
    <row r="4601" spans="9:10" ht="14.1" customHeight="1">
      <c r="I4601" s="42">
        <v>150183</v>
      </c>
      <c r="J4601" s="42" t="s">
        <v>11967</v>
      </c>
    </row>
    <row r="4602" spans="9:10" ht="14.1" customHeight="1">
      <c r="I4602" s="42">
        <v>150184</v>
      </c>
      <c r="J4602" s="42" t="s">
        <v>11968</v>
      </c>
    </row>
    <row r="4603" spans="9:10" ht="14.1" customHeight="1">
      <c r="I4603" s="42">
        <v>150185</v>
      </c>
      <c r="J4603" s="42" t="s">
        <v>11969</v>
      </c>
    </row>
    <row r="4604" spans="9:10" ht="14.1" customHeight="1">
      <c r="I4604" s="42">
        <v>150186</v>
      </c>
      <c r="J4604" s="42" t="s">
        <v>11970</v>
      </c>
    </row>
    <row r="4605" spans="9:10" ht="14.1" customHeight="1">
      <c r="I4605" s="42">
        <v>150187</v>
      </c>
      <c r="J4605" s="42" t="s">
        <v>11971</v>
      </c>
    </row>
    <row r="4606" spans="9:10" ht="14.1" customHeight="1">
      <c r="I4606" s="42">
        <v>150188</v>
      </c>
      <c r="J4606" s="42" t="s">
        <v>11972</v>
      </c>
    </row>
    <row r="4607" spans="9:10" ht="14.1" customHeight="1">
      <c r="I4607" s="42">
        <v>150189</v>
      </c>
      <c r="J4607" s="42" t="s">
        <v>11973</v>
      </c>
    </row>
    <row r="4608" spans="9:10" ht="14.1" customHeight="1">
      <c r="I4608" s="42">
        <v>150190</v>
      </c>
      <c r="J4608" s="42" t="s">
        <v>11974</v>
      </c>
    </row>
    <row r="4609" spans="9:10" ht="14.1" customHeight="1">
      <c r="I4609" s="42">
        <v>150191</v>
      </c>
      <c r="J4609" s="42" t="s">
        <v>11975</v>
      </c>
    </row>
    <row r="4610" spans="9:10" ht="14.1" customHeight="1">
      <c r="I4610" s="42">
        <v>150192</v>
      </c>
      <c r="J4610" s="42" t="s">
        <v>11976</v>
      </c>
    </row>
    <row r="4611" spans="9:10" ht="14.1" customHeight="1">
      <c r="I4611" s="42">
        <v>150193</v>
      </c>
      <c r="J4611" s="42" t="s">
        <v>11977</v>
      </c>
    </row>
    <row r="4612" spans="9:10" ht="14.1" customHeight="1">
      <c r="I4612" s="42">
        <v>150194</v>
      </c>
      <c r="J4612" s="42" t="s">
        <v>11978</v>
      </c>
    </row>
    <row r="4613" spans="9:10" ht="14.1" customHeight="1">
      <c r="I4613" s="42">
        <v>150195</v>
      </c>
      <c r="J4613" s="42" t="s">
        <v>11979</v>
      </c>
    </row>
    <row r="4614" spans="9:10" ht="14.1" customHeight="1">
      <c r="I4614" s="42">
        <v>150196</v>
      </c>
      <c r="J4614" s="42" t="s">
        <v>11980</v>
      </c>
    </row>
    <row r="4615" spans="9:10" ht="14.1" customHeight="1">
      <c r="I4615" s="42">
        <v>150197</v>
      </c>
      <c r="J4615" s="42" t="s">
        <v>11981</v>
      </c>
    </row>
    <row r="4616" spans="9:10" ht="14.1" customHeight="1">
      <c r="I4616" s="42">
        <v>150198</v>
      </c>
      <c r="J4616" s="42" t="s">
        <v>11982</v>
      </c>
    </row>
    <row r="4617" spans="9:10" ht="14.1" customHeight="1">
      <c r="I4617" s="42">
        <v>150199</v>
      </c>
      <c r="J4617" s="42" t="s">
        <v>11983</v>
      </c>
    </row>
    <row r="4618" spans="9:10" ht="14.1" customHeight="1">
      <c r="I4618" s="42">
        <v>150200</v>
      </c>
      <c r="J4618" s="42" t="s">
        <v>11984</v>
      </c>
    </row>
    <row r="4619" spans="9:10" ht="14.1" customHeight="1">
      <c r="I4619" s="42">
        <v>150201</v>
      </c>
      <c r="J4619" s="42" t="s">
        <v>11985</v>
      </c>
    </row>
    <row r="4620" spans="9:10" ht="14.1" customHeight="1">
      <c r="I4620" s="42">
        <v>150202</v>
      </c>
      <c r="J4620" s="42" t="s">
        <v>11986</v>
      </c>
    </row>
    <row r="4621" spans="9:10" ht="14.1" customHeight="1">
      <c r="I4621" s="42">
        <v>150203</v>
      </c>
      <c r="J4621" s="42" t="s">
        <v>11987</v>
      </c>
    </row>
    <row r="4622" spans="9:10" ht="14.1" customHeight="1">
      <c r="I4622" s="42">
        <v>150204</v>
      </c>
      <c r="J4622" s="42" t="s">
        <v>11988</v>
      </c>
    </row>
    <row r="4623" spans="9:10" ht="14.1" customHeight="1">
      <c r="I4623" s="42">
        <v>150205</v>
      </c>
      <c r="J4623" s="42" t="s">
        <v>11989</v>
      </c>
    </row>
    <row r="4624" spans="9:10" ht="14.1" customHeight="1">
      <c r="I4624" s="42">
        <v>150206</v>
      </c>
      <c r="J4624" s="42" t="s">
        <v>11990</v>
      </c>
    </row>
    <row r="4625" spans="9:10" ht="14.1" customHeight="1">
      <c r="I4625" s="42">
        <v>150207</v>
      </c>
      <c r="J4625" s="42" t="s">
        <v>11991</v>
      </c>
    </row>
    <row r="4626" spans="9:10" ht="14.1" customHeight="1">
      <c r="I4626" s="42">
        <v>150208</v>
      </c>
      <c r="J4626" s="42" t="s">
        <v>11992</v>
      </c>
    </row>
    <row r="4627" spans="9:10" ht="14.1" customHeight="1">
      <c r="I4627" s="42">
        <v>150209</v>
      </c>
      <c r="J4627" s="42" t="s">
        <v>11993</v>
      </c>
    </row>
    <row r="4628" spans="9:10" ht="14.1" customHeight="1">
      <c r="I4628" s="42">
        <v>150210</v>
      </c>
      <c r="J4628" s="42" t="s">
        <v>11994</v>
      </c>
    </row>
    <row r="4629" spans="9:10" ht="14.1" customHeight="1">
      <c r="I4629" s="42">
        <v>150211</v>
      </c>
      <c r="J4629" s="42" t="s">
        <v>11995</v>
      </c>
    </row>
    <row r="4630" spans="9:10" ht="14.1" customHeight="1">
      <c r="I4630" s="42">
        <v>150212</v>
      </c>
      <c r="J4630" s="42" t="s">
        <v>11996</v>
      </c>
    </row>
    <row r="4631" spans="9:10" ht="14.1" customHeight="1">
      <c r="I4631" s="42">
        <v>150213</v>
      </c>
      <c r="J4631" s="42" t="s">
        <v>11997</v>
      </c>
    </row>
    <row r="4632" spans="9:10" ht="14.1" customHeight="1">
      <c r="I4632" s="42">
        <v>150214</v>
      </c>
      <c r="J4632" s="42" t="s">
        <v>11998</v>
      </c>
    </row>
    <row r="4633" spans="9:10" ht="14.1" customHeight="1">
      <c r="I4633" s="42">
        <v>150215</v>
      </c>
      <c r="J4633" s="42" t="s">
        <v>11999</v>
      </c>
    </row>
    <row r="4634" spans="9:10" ht="14.1" customHeight="1">
      <c r="I4634" s="42">
        <v>150216</v>
      </c>
      <c r="J4634" s="42" t="s">
        <v>12000</v>
      </c>
    </row>
    <row r="4635" spans="9:10" ht="14.1" customHeight="1">
      <c r="I4635" s="42">
        <v>150217</v>
      </c>
      <c r="J4635" s="42" t="s">
        <v>12001</v>
      </c>
    </row>
    <row r="4636" spans="9:10" ht="14.1" customHeight="1">
      <c r="I4636" s="42">
        <v>150218</v>
      </c>
      <c r="J4636" s="42" t="s">
        <v>12002</v>
      </c>
    </row>
    <row r="4637" spans="9:10" ht="14.1" customHeight="1">
      <c r="I4637" s="42">
        <v>150219</v>
      </c>
      <c r="J4637" s="42" t="s">
        <v>12003</v>
      </c>
    </row>
    <row r="4638" spans="9:10" ht="14.1" customHeight="1">
      <c r="I4638" s="42">
        <v>150220</v>
      </c>
      <c r="J4638" s="42" t="s">
        <v>12004</v>
      </c>
    </row>
    <row r="4639" spans="9:10" ht="14.1" customHeight="1">
      <c r="I4639" s="42">
        <v>150221</v>
      </c>
      <c r="J4639" s="42" t="s">
        <v>12005</v>
      </c>
    </row>
    <row r="4640" spans="9:10" ht="14.1" customHeight="1">
      <c r="I4640" s="42">
        <v>150222</v>
      </c>
      <c r="J4640" s="42" t="s">
        <v>12006</v>
      </c>
    </row>
    <row r="4641" spans="9:10" ht="14.1" customHeight="1">
      <c r="I4641" s="42">
        <v>150223</v>
      </c>
      <c r="J4641" s="42" t="s">
        <v>12007</v>
      </c>
    </row>
    <row r="4642" spans="9:10" ht="14.1" customHeight="1">
      <c r="I4642" s="42">
        <v>150224</v>
      </c>
      <c r="J4642" s="42" t="s">
        <v>12008</v>
      </c>
    </row>
    <row r="4643" spans="9:10" ht="14.1" customHeight="1">
      <c r="I4643" s="42">
        <v>150225</v>
      </c>
      <c r="J4643" s="42" t="s">
        <v>12009</v>
      </c>
    </row>
    <row r="4644" spans="9:10" ht="14.1" customHeight="1">
      <c r="I4644" s="42">
        <v>150226</v>
      </c>
      <c r="J4644" s="42" t="s">
        <v>12010</v>
      </c>
    </row>
    <row r="4645" spans="9:10" ht="14.1" customHeight="1">
      <c r="I4645" s="42">
        <v>150227</v>
      </c>
      <c r="J4645" s="42" t="s">
        <v>12011</v>
      </c>
    </row>
    <row r="4646" spans="9:10" ht="14.1" customHeight="1">
      <c r="I4646" s="42">
        <v>150228</v>
      </c>
      <c r="J4646" s="42" t="s">
        <v>12012</v>
      </c>
    </row>
    <row r="4647" spans="9:10" ht="14.1" customHeight="1">
      <c r="I4647" s="42">
        <v>150229</v>
      </c>
      <c r="J4647" s="42" t="s">
        <v>12013</v>
      </c>
    </row>
    <row r="4648" spans="9:10" ht="14.1" customHeight="1">
      <c r="I4648" s="42">
        <v>150230</v>
      </c>
      <c r="J4648" s="42" t="s">
        <v>12014</v>
      </c>
    </row>
    <row r="4649" spans="9:10" ht="14.1" customHeight="1">
      <c r="I4649" s="42">
        <v>150231</v>
      </c>
      <c r="J4649" s="42" t="s">
        <v>12015</v>
      </c>
    </row>
    <row r="4650" spans="9:10" ht="14.1" customHeight="1">
      <c r="I4650" s="42">
        <v>150232</v>
      </c>
      <c r="J4650" s="42" t="s">
        <v>12016</v>
      </c>
    </row>
    <row r="4651" spans="9:10" ht="14.1" customHeight="1">
      <c r="I4651" s="42">
        <v>150233</v>
      </c>
      <c r="J4651" s="42" t="s">
        <v>12017</v>
      </c>
    </row>
    <row r="4652" spans="9:10" ht="14.1" customHeight="1">
      <c r="I4652" s="42">
        <v>150234</v>
      </c>
      <c r="J4652" s="42" t="s">
        <v>12018</v>
      </c>
    </row>
    <row r="4653" spans="9:10" ht="14.1" customHeight="1">
      <c r="I4653" s="42">
        <v>150235</v>
      </c>
      <c r="J4653" s="42" t="s">
        <v>12019</v>
      </c>
    </row>
    <row r="4654" spans="9:10" ht="14.1" customHeight="1">
      <c r="I4654" s="42">
        <v>150236</v>
      </c>
      <c r="J4654" s="42" t="s">
        <v>12020</v>
      </c>
    </row>
    <row r="4655" spans="9:10" ht="14.1" customHeight="1">
      <c r="I4655" s="42">
        <v>150237</v>
      </c>
      <c r="J4655" s="42" t="s">
        <v>12021</v>
      </c>
    </row>
    <row r="4656" spans="9:10" ht="14.1" customHeight="1">
      <c r="I4656" s="42">
        <v>150238</v>
      </c>
      <c r="J4656" s="42" t="s">
        <v>12022</v>
      </c>
    </row>
    <row r="4657" spans="9:10" ht="14.1" customHeight="1">
      <c r="I4657" s="42">
        <v>150239</v>
      </c>
      <c r="J4657" s="42" t="s">
        <v>12023</v>
      </c>
    </row>
    <row r="4658" spans="9:10" ht="14.1" customHeight="1">
      <c r="I4658" s="42">
        <v>150240</v>
      </c>
      <c r="J4658" s="42" t="s">
        <v>12024</v>
      </c>
    </row>
    <row r="4659" spans="9:10" ht="14.1" customHeight="1">
      <c r="I4659" s="42">
        <v>150241</v>
      </c>
      <c r="J4659" s="42" t="s">
        <v>12025</v>
      </c>
    </row>
    <row r="4660" spans="9:10" ht="14.1" customHeight="1">
      <c r="I4660" s="42">
        <v>150242</v>
      </c>
      <c r="J4660" s="42" t="s">
        <v>12026</v>
      </c>
    </row>
    <row r="4661" spans="9:10" ht="14.1" customHeight="1">
      <c r="I4661" s="42">
        <v>150243</v>
      </c>
      <c r="J4661" s="42" t="s">
        <v>12027</v>
      </c>
    </row>
    <row r="4662" spans="9:10" ht="14.1" customHeight="1">
      <c r="I4662" s="42">
        <v>150244</v>
      </c>
      <c r="J4662" s="42" t="s">
        <v>12028</v>
      </c>
    </row>
    <row r="4663" spans="9:10" ht="14.1" customHeight="1">
      <c r="I4663" s="42">
        <v>150245</v>
      </c>
      <c r="J4663" s="42" t="s">
        <v>12029</v>
      </c>
    </row>
    <row r="4664" spans="9:10" ht="14.1" customHeight="1">
      <c r="I4664" s="42">
        <v>150246</v>
      </c>
      <c r="J4664" s="42" t="s">
        <v>12030</v>
      </c>
    </row>
    <row r="4665" spans="9:10" ht="14.1" customHeight="1">
      <c r="I4665" s="42">
        <v>150247</v>
      </c>
      <c r="J4665" s="42" t="s">
        <v>12031</v>
      </c>
    </row>
    <row r="4666" spans="9:10" ht="14.1" customHeight="1">
      <c r="I4666" s="42">
        <v>150248</v>
      </c>
      <c r="J4666" s="42" t="s">
        <v>12032</v>
      </c>
    </row>
    <row r="4667" spans="9:10" ht="14.1" customHeight="1">
      <c r="I4667" s="42">
        <v>150249</v>
      </c>
      <c r="J4667" s="42" t="s">
        <v>12033</v>
      </c>
    </row>
    <row r="4668" spans="9:10" ht="14.1" customHeight="1">
      <c r="I4668" s="42">
        <v>150250</v>
      </c>
      <c r="J4668" s="42" t="s">
        <v>12034</v>
      </c>
    </row>
    <row r="4669" spans="9:10" ht="14.1" customHeight="1">
      <c r="I4669" s="42">
        <v>150251</v>
      </c>
      <c r="J4669" s="42" t="s">
        <v>12035</v>
      </c>
    </row>
    <row r="4670" spans="9:10" ht="14.1" customHeight="1">
      <c r="I4670" s="42">
        <v>150252</v>
      </c>
      <c r="J4670" s="42" t="s">
        <v>12036</v>
      </c>
    </row>
    <row r="4671" spans="9:10" ht="14.1" customHeight="1">
      <c r="I4671" s="42">
        <v>150253</v>
      </c>
      <c r="J4671" s="42" t="s">
        <v>12037</v>
      </c>
    </row>
    <row r="4672" spans="9:10" ht="14.1" customHeight="1">
      <c r="I4672" s="42">
        <v>150254</v>
      </c>
      <c r="J4672" s="42" t="s">
        <v>12038</v>
      </c>
    </row>
    <row r="4673" spans="9:10" ht="14.1" customHeight="1">
      <c r="I4673" s="42">
        <v>150255</v>
      </c>
      <c r="J4673" s="42" t="s">
        <v>12039</v>
      </c>
    </row>
    <row r="4674" spans="9:10" ht="14.1" customHeight="1">
      <c r="I4674" s="42">
        <v>150256</v>
      </c>
      <c r="J4674" s="42" t="s">
        <v>12040</v>
      </c>
    </row>
    <row r="4675" spans="9:10" ht="14.1" customHeight="1">
      <c r="I4675" s="42">
        <v>150257</v>
      </c>
      <c r="J4675" s="42" t="s">
        <v>12041</v>
      </c>
    </row>
    <row r="4676" spans="9:10" ht="14.1" customHeight="1">
      <c r="I4676" s="42">
        <v>150258</v>
      </c>
      <c r="J4676" s="42" t="s">
        <v>12042</v>
      </c>
    </row>
    <row r="4677" spans="9:10" ht="14.1" customHeight="1">
      <c r="I4677" s="42">
        <v>150259</v>
      </c>
      <c r="J4677" s="42" t="s">
        <v>12043</v>
      </c>
    </row>
    <row r="4678" spans="9:10" ht="14.1" customHeight="1">
      <c r="I4678" s="42">
        <v>150260</v>
      </c>
      <c r="J4678" s="42" t="s">
        <v>12044</v>
      </c>
    </row>
    <row r="4679" spans="9:10" ht="14.1" customHeight="1">
      <c r="I4679" s="42">
        <v>150261</v>
      </c>
      <c r="J4679" s="42" t="s">
        <v>12045</v>
      </c>
    </row>
    <row r="4680" spans="9:10" ht="14.1" customHeight="1">
      <c r="I4680" s="42">
        <v>150262</v>
      </c>
      <c r="J4680" s="42" t="s">
        <v>12046</v>
      </c>
    </row>
    <row r="4681" spans="9:10" ht="14.1" customHeight="1">
      <c r="I4681" s="42">
        <v>150263</v>
      </c>
      <c r="J4681" s="42" t="s">
        <v>12047</v>
      </c>
    </row>
    <row r="4682" spans="9:10" ht="14.1" customHeight="1">
      <c r="I4682" s="42">
        <v>150264</v>
      </c>
      <c r="J4682" s="42" t="s">
        <v>12048</v>
      </c>
    </row>
    <row r="4683" spans="9:10" ht="14.1" customHeight="1">
      <c r="I4683" s="42">
        <v>150265</v>
      </c>
      <c r="J4683" s="42" t="s">
        <v>12049</v>
      </c>
    </row>
    <row r="4684" spans="9:10" ht="14.1" customHeight="1">
      <c r="I4684" s="42">
        <v>150266</v>
      </c>
      <c r="J4684" s="42" t="s">
        <v>12050</v>
      </c>
    </row>
    <row r="4685" spans="9:10" ht="14.1" customHeight="1">
      <c r="I4685" s="42">
        <v>150267</v>
      </c>
      <c r="J4685" s="42" t="s">
        <v>12051</v>
      </c>
    </row>
    <row r="4686" spans="9:10" ht="14.1" customHeight="1">
      <c r="I4686" s="42">
        <v>150268</v>
      </c>
      <c r="J4686" s="42" t="s">
        <v>12052</v>
      </c>
    </row>
    <row r="4687" spans="9:10" ht="14.1" customHeight="1">
      <c r="I4687" s="42">
        <v>150269</v>
      </c>
      <c r="J4687" s="42" t="s">
        <v>12053</v>
      </c>
    </row>
    <row r="4688" spans="9:10" ht="14.1" customHeight="1">
      <c r="I4688" s="42">
        <v>150270</v>
      </c>
      <c r="J4688" s="42" t="s">
        <v>12054</v>
      </c>
    </row>
    <row r="4689" spans="9:10" ht="14.1" customHeight="1">
      <c r="I4689" s="42">
        <v>150271</v>
      </c>
      <c r="J4689" s="42" t="s">
        <v>12055</v>
      </c>
    </row>
    <row r="4690" spans="9:10" ht="14.1" customHeight="1">
      <c r="I4690" s="42">
        <v>150272</v>
      </c>
      <c r="J4690" s="42" t="s">
        <v>12056</v>
      </c>
    </row>
    <row r="4691" spans="9:10" ht="14.1" customHeight="1">
      <c r="I4691" s="42">
        <v>150273</v>
      </c>
      <c r="J4691" s="42" t="s">
        <v>12057</v>
      </c>
    </row>
    <row r="4692" spans="9:10" ht="14.1" customHeight="1">
      <c r="I4692" s="42">
        <v>150274</v>
      </c>
      <c r="J4692" s="42" t="s">
        <v>12058</v>
      </c>
    </row>
    <row r="4693" spans="9:10" ht="14.1" customHeight="1">
      <c r="I4693" s="42">
        <v>150275</v>
      </c>
      <c r="J4693" s="42" t="s">
        <v>12059</v>
      </c>
    </row>
    <row r="4694" spans="9:10" ht="14.1" customHeight="1">
      <c r="I4694" s="42">
        <v>150276</v>
      </c>
      <c r="J4694" s="42" t="s">
        <v>12060</v>
      </c>
    </row>
    <row r="4695" spans="9:10" ht="14.1" customHeight="1">
      <c r="I4695" s="42">
        <v>150277</v>
      </c>
      <c r="J4695" s="42" t="s">
        <v>12061</v>
      </c>
    </row>
    <row r="4696" spans="9:10" ht="14.1" customHeight="1">
      <c r="I4696" s="42">
        <v>150278</v>
      </c>
      <c r="J4696" s="42" t="s">
        <v>12062</v>
      </c>
    </row>
    <row r="4697" spans="9:10" ht="14.1" customHeight="1">
      <c r="I4697" s="42">
        <v>150279</v>
      </c>
      <c r="J4697" s="42" t="s">
        <v>12063</v>
      </c>
    </row>
    <row r="4698" spans="9:10" ht="14.1" customHeight="1">
      <c r="I4698" s="42">
        <v>150280</v>
      </c>
      <c r="J4698" s="42" t="s">
        <v>12064</v>
      </c>
    </row>
    <row r="4699" spans="9:10" ht="14.1" customHeight="1">
      <c r="I4699" s="42">
        <v>150281</v>
      </c>
      <c r="J4699" s="42" t="s">
        <v>12065</v>
      </c>
    </row>
    <row r="4700" spans="9:10" ht="14.1" customHeight="1">
      <c r="I4700" s="42">
        <v>150282</v>
      </c>
      <c r="J4700" s="42" t="s">
        <v>12066</v>
      </c>
    </row>
    <row r="4701" spans="9:10" ht="14.1" customHeight="1">
      <c r="I4701" s="42">
        <v>150283</v>
      </c>
      <c r="J4701" s="42" t="s">
        <v>12067</v>
      </c>
    </row>
    <row r="4702" spans="9:10" ht="14.1" customHeight="1">
      <c r="I4702" s="42">
        <v>150284</v>
      </c>
      <c r="J4702" s="42" t="s">
        <v>12068</v>
      </c>
    </row>
    <row r="4703" spans="9:10" ht="14.1" customHeight="1">
      <c r="I4703" s="42">
        <v>150285</v>
      </c>
      <c r="J4703" s="42" t="s">
        <v>12069</v>
      </c>
    </row>
    <row r="4704" spans="9:10" ht="14.1" customHeight="1">
      <c r="I4704" s="42">
        <v>150286</v>
      </c>
      <c r="J4704" s="42" t="s">
        <v>12070</v>
      </c>
    </row>
    <row r="4705" spans="9:10" ht="14.1" customHeight="1">
      <c r="I4705" s="42">
        <v>150287</v>
      </c>
      <c r="J4705" s="42" t="s">
        <v>12071</v>
      </c>
    </row>
    <row r="4706" spans="9:10" ht="14.1" customHeight="1">
      <c r="I4706" s="42">
        <v>150288</v>
      </c>
      <c r="J4706" s="42" t="s">
        <v>12072</v>
      </c>
    </row>
    <row r="4707" spans="9:10" ht="14.1" customHeight="1">
      <c r="I4707" s="42">
        <v>150289</v>
      </c>
      <c r="J4707" s="42" t="s">
        <v>12073</v>
      </c>
    </row>
    <row r="4708" spans="9:10" ht="14.1" customHeight="1">
      <c r="I4708" s="42">
        <v>150290</v>
      </c>
      <c r="J4708" s="42" t="s">
        <v>12074</v>
      </c>
    </row>
    <row r="4709" spans="9:10" ht="14.1" customHeight="1">
      <c r="I4709" s="42">
        <v>150291</v>
      </c>
      <c r="J4709" s="42" t="s">
        <v>12075</v>
      </c>
    </row>
    <row r="4710" spans="9:10" ht="14.1" customHeight="1">
      <c r="I4710" s="42">
        <v>150292</v>
      </c>
      <c r="J4710" s="42" t="s">
        <v>12076</v>
      </c>
    </row>
    <row r="4711" spans="9:10" ht="14.1" customHeight="1">
      <c r="I4711" s="42">
        <v>150293</v>
      </c>
      <c r="J4711" s="42" t="s">
        <v>12077</v>
      </c>
    </row>
    <row r="4712" spans="9:10" ht="14.1" customHeight="1">
      <c r="I4712" s="42">
        <v>150294</v>
      </c>
      <c r="J4712" s="42" t="s">
        <v>12078</v>
      </c>
    </row>
    <row r="4713" spans="9:10" ht="14.1" customHeight="1">
      <c r="I4713" s="42">
        <v>150295</v>
      </c>
      <c r="J4713" s="42" t="s">
        <v>12079</v>
      </c>
    </row>
    <row r="4714" spans="9:10" ht="14.1" customHeight="1">
      <c r="I4714" s="42">
        <v>150296</v>
      </c>
      <c r="J4714" s="42" t="s">
        <v>12080</v>
      </c>
    </row>
    <row r="4715" spans="9:10" ht="14.1" customHeight="1">
      <c r="I4715" s="42">
        <v>150297</v>
      </c>
      <c r="J4715" s="42" t="s">
        <v>12081</v>
      </c>
    </row>
    <row r="4716" spans="9:10" ht="14.1" customHeight="1">
      <c r="I4716" s="42">
        <v>150298</v>
      </c>
      <c r="J4716" s="42" t="s">
        <v>12082</v>
      </c>
    </row>
    <row r="4717" spans="9:10" ht="14.1" customHeight="1">
      <c r="I4717" s="42">
        <v>150299</v>
      </c>
      <c r="J4717" s="42" t="s">
        <v>12083</v>
      </c>
    </row>
    <row r="4718" spans="9:10" ht="14.1" customHeight="1">
      <c r="I4718" s="42">
        <v>150300</v>
      </c>
      <c r="J4718" s="42" t="s">
        <v>12084</v>
      </c>
    </row>
    <row r="4719" spans="9:10" ht="14.1" customHeight="1">
      <c r="I4719" s="42">
        <v>150301</v>
      </c>
      <c r="J4719" s="42" t="s">
        <v>12085</v>
      </c>
    </row>
    <row r="4720" spans="9:10" ht="14.1" customHeight="1">
      <c r="I4720" s="42">
        <v>150302</v>
      </c>
      <c r="J4720" s="42" t="s">
        <v>12086</v>
      </c>
    </row>
    <row r="4721" spans="9:10" ht="14.1" customHeight="1">
      <c r="I4721" s="42">
        <v>150304</v>
      </c>
      <c r="J4721" s="42" t="s">
        <v>12087</v>
      </c>
    </row>
    <row r="4722" spans="9:10" ht="14.1" customHeight="1">
      <c r="I4722" s="42">
        <v>150305</v>
      </c>
      <c r="J4722" s="42" t="s">
        <v>12088</v>
      </c>
    </row>
    <row r="4723" spans="9:10" ht="14.1" customHeight="1">
      <c r="I4723" s="42">
        <v>150306</v>
      </c>
      <c r="J4723" s="42" t="s">
        <v>12089</v>
      </c>
    </row>
    <row r="4724" spans="9:10" ht="14.1" customHeight="1">
      <c r="I4724" s="42">
        <v>150307</v>
      </c>
      <c r="J4724" s="42" t="s">
        <v>12090</v>
      </c>
    </row>
    <row r="4725" spans="9:10" ht="14.1" customHeight="1">
      <c r="I4725" s="42">
        <v>150308</v>
      </c>
      <c r="J4725" s="42" t="s">
        <v>12091</v>
      </c>
    </row>
    <row r="4726" spans="9:10" ht="14.1" customHeight="1">
      <c r="I4726" s="42">
        <v>150309</v>
      </c>
      <c r="J4726" s="42" t="s">
        <v>12092</v>
      </c>
    </row>
    <row r="4727" spans="9:10" ht="14.1" customHeight="1">
      <c r="I4727" s="42">
        <v>150310</v>
      </c>
      <c r="J4727" s="42" t="s">
        <v>26985</v>
      </c>
    </row>
    <row r="4728" spans="9:10" ht="14.1" customHeight="1">
      <c r="I4728" s="42">
        <v>150311</v>
      </c>
      <c r="J4728" s="42" t="s">
        <v>26986</v>
      </c>
    </row>
    <row r="4729" spans="9:10" ht="14.1" customHeight="1">
      <c r="I4729" s="42">
        <v>150312</v>
      </c>
      <c r="J4729" s="42" t="s">
        <v>26987</v>
      </c>
    </row>
    <row r="4730" spans="9:10" ht="14.1" customHeight="1">
      <c r="I4730" s="42">
        <v>160001</v>
      </c>
      <c r="J4730" s="42" t="s">
        <v>12093</v>
      </c>
    </row>
    <row r="4731" spans="9:10" ht="14.1" customHeight="1">
      <c r="I4731" s="42">
        <v>160002</v>
      </c>
      <c r="J4731" s="42" t="s">
        <v>12094</v>
      </c>
    </row>
    <row r="4732" spans="9:10" ht="14.1" customHeight="1">
      <c r="I4732" s="42">
        <v>160003</v>
      </c>
      <c r="J4732" s="42" t="s">
        <v>12095</v>
      </c>
    </row>
    <row r="4733" spans="9:10" ht="14.1" customHeight="1">
      <c r="I4733" s="42">
        <v>160004</v>
      </c>
      <c r="J4733" s="42" t="s">
        <v>12096</v>
      </c>
    </row>
    <row r="4734" spans="9:10" ht="14.1" customHeight="1">
      <c r="I4734" s="42">
        <v>160005</v>
      </c>
      <c r="J4734" s="42" t="s">
        <v>12097</v>
      </c>
    </row>
    <row r="4735" spans="9:10" ht="14.1" customHeight="1">
      <c r="I4735" s="42">
        <v>160006</v>
      </c>
      <c r="J4735" s="42" t="s">
        <v>12098</v>
      </c>
    </row>
    <row r="4736" spans="9:10" ht="14.1" customHeight="1">
      <c r="I4736" s="42">
        <v>160007</v>
      </c>
      <c r="J4736" s="42" t="s">
        <v>12099</v>
      </c>
    </row>
    <row r="4737" spans="9:10" ht="14.1" customHeight="1">
      <c r="I4737" s="42">
        <v>160008</v>
      </c>
      <c r="J4737" s="42" t="s">
        <v>12100</v>
      </c>
    </row>
    <row r="4738" spans="9:10" ht="14.1" customHeight="1">
      <c r="I4738" s="42">
        <v>160009</v>
      </c>
      <c r="J4738" s="42" t="s">
        <v>12101</v>
      </c>
    </row>
    <row r="4739" spans="9:10" ht="14.1" customHeight="1">
      <c r="I4739" s="42">
        <v>160010</v>
      </c>
      <c r="J4739" s="42" t="s">
        <v>12102</v>
      </c>
    </row>
    <row r="4740" spans="9:10" ht="14.1" customHeight="1">
      <c r="I4740" s="42">
        <v>160011</v>
      </c>
      <c r="J4740" s="42" t="s">
        <v>12103</v>
      </c>
    </row>
    <row r="4741" spans="9:10" ht="14.1" customHeight="1">
      <c r="I4741" s="42">
        <v>160012</v>
      </c>
      <c r="J4741" s="42" t="s">
        <v>12104</v>
      </c>
    </row>
    <row r="4742" spans="9:10" ht="14.1" customHeight="1">
      <c r="I4742" s="42">
        <v>160013</v>
      </c>
      <c r="J4742" s="42" t="s">
        <v>12105</v>
      </c>
    </row>
    <row r="4743" spans="9:10" ht="14.1" customHeight="1">
      <c r="I4743" s="42">
        <v>160014</v>
      </c>
      <c r="J4743" s="42" t="s">
        <v>12106</v>
      </c>
    </row>
    <row r="4744" spans="9:10" ht="14.1" customHeight="1">
      <c r="I4744" s="42">
        <v>160015</v>
      </c>
      <c r="J4744" s="42" t="s">
        <v>12107</v>
      </c>
    </row>
    <row r="4745" spans="9:10" ht="14.1" customHeight="1">
      <c r="I4745" s="42">
        <v>160016</v>
      </c>
      <c r="J4745" s="42" t="s">
        <v>12108</v>
      </c>
    </row>
    <row r="4746" spans="9:10" ht="14.1" customHeight="1">
      <c r="I4746" s="42">
        <v>160017</v>
      </c>
      <c r="J4746" s="42" t="s">
        <v>12109</v>
      </c>
    </row>
    <row r="4747" spans="9:10" ht="14.1" customHeight="1">
      <c r="I4747" s="42">
        <v>160018</v>
      </c>
      <c r="J4747" s="42" t="s">
        <v>12110</v>
      </c>
    </row>
    <row r="4748" spans="9:10" ht="14.1" customHeight="1">
      <c r="I4748" s="42">
        <v>160019</v>
      </c>
      <c r="J4748" s="42" t="s">
        <v>12111</v>
      </c>
    </row>
    <row r="4749" spans="9:10" ht="14.1" customHeight="1">
      <c r="I4749" s="42">
        <v>160020</v>
      </c>
      <c r="J4749" s="42" t="s">
        <v>12112</v>
      </c>
    </row>
    <row r="4750" spans="9:10" ht="14.1" customHeight="1">
      <c r="I4750" s="42">
        <v>160021</v>
      </c>
      <c r="J4750" s="42" t="s">
        <v>12113</v>
      </c>
    </row>
    <row r="4751" spans="9:10" ht="14.1" customHeight="1">
      <c r="I4751" s="42">
        <v>160022</v>
      </c>
      <c r="J4751" s="42" t="s">
        <v>12114</v>
      </c>
    </row>
    <row r="4752" spans="9:10" ht="14.1" customHeight="1">
      <c r="I4752" s="42">
        <v>160023</v>
      </c>
      <c r="J4752" s="42" t="s">
        <v>12115</v>
      </c>
    </row>
    <row r="4753" spans="9:10" ht="14.1" customHeight="1">
      <c r="I4753" s="42">
        <v>160024</v>
      </c>
      <c r="J4753" s="42" t="s">
        <v>12116</v>
      </c>
    </row>
    <row r="4754" spans="9:10" ht="14.1" customHeight="1">
      <c r="I4754" s="42">
        <v>160025</v>
      </c>
      <c r="J4754" s="42" t="s">
        <v>12117</v>
      </c>
    </row>
    <row r="4755" spans="9:10" ht="14.1" customHeight="1">
      <c r="I4755" s="42">
        <v>160026</v>
      </c>
      <c r="J4755" s="42" t="s">
        <v>12118</v>
      </c>
    </row>
    <row r="4756" spans="9:10" ht="14.1" customHeight="1">
      <c r="I4756" s="42">
        <v>160027</v>
      </c>
      <c r="J4756" s="42" t="s">
        <v>12119</v>
      </c>
    </row>
    <row r="4757" spans="9:10" ht="14.1" customHeight="1">
      <c r="I4757" s="42">
        <v>160028</v>
      </c>
      <c r="J4757" s="42" t="s">
        <v>12120</v>
      </c>
    </row>
    <row r="4758" spans="9:10" ht="14.1" customHeight="1">
      <c r="I4758" s="42">
        <v>160029</v>
      </c>
      <c r="J4758" s="42" t="s">
        <v>12121</v>
      </c>
    </row>
    <row r="4759" spans="9:10" ht="14.1" customHeight="1">
      <c r="I4759" s="42">
        <v>160030</v>
      </c>
      <c r="J4759" s="42" t="s">
        <v>12122</v>
      </c>
    </row>
    <row r="4760" spans="9:10" ht="14.1" customHeight="1">
      <c r="I4760" s="42">
        <v>160031</v>
      </c>
      <c r="J4760" s="42" t="s">
        <v>12123</v>
      </c>
    </row>
    <row r="4761" spans="9:10" ht="14.1" customHeight="1">
      <c r="I4761" s="42">
        <v>160032</v>
      </c>
      <c r="J4761" s="42" t="s">
        <v>12124</v>
      </c>
    </row>
    <row r="4762" spans="9:10" ht="14.1" customHeight="1">
      <c r="I4762" s="42">
        <v>160033</v>
      </c>
      <c r="J4762" s="42" t="s">
        <v>12125</v>
      </c>
    </row>
    <row r="4763" spans="9:10" ht="14.1" customHeight="1">
      <c r="I4763" s="42">
        <v>160034</v>
      </c>
      <c r="J4763" s="42" t="s">
        <v>12126</v>
      </c>
    </row>
    <row r="4764" spans="9:10" ht="14.1" customHeight="1">
      <c r="I4764" s="42">
        <v>160035</v>
      </c>
      <c r="J4764" s="42" t="s">
        <v>12127</v>
      </c>
    </row>
    <row r="4765" spans="9:10" ht="14.1" customHeight="1">
      <c r="I4765" s="42">
        <v>160036</v>
      </c>
      <c r="J4765" s="42" t="s">
        <v>12128</v>
      </c>
    </row>
    <row r="4766" spans="9:10" ht="14.1" customHeight="1">
      <c r="I4766" s="42">
        <v>160037</v>
      </c>
      <c r="J4766" s="42" t="s">
        <v>12129</v>
      </c>
    </row>
    <row r="4767" spans="9:10" ht="14.1" customHeight="1">
      <c r="I4767" s="42">
        <v>160038</v>
      </c>
      <c r="J4767" s="42" t="s">
        <v>12130</v>
      </c>
    </row>
    <row r="4768" spans="9:10" ht="14.1" customHeight="1">
      <c r="I4768" s="42">
        <v>160039</v>
      </c>
      <c r="J4768" s="42" t="s">
        <v>12131</v>
      </c>
    </row>
    <row r="4769" spans="9:10" ht="14.1" customHeight="1">
      <c r="I4769" s="42">
        <v>160040</v>
      </c>
      <c r="J4769" s="42" t="s">
        <v>12132</v>
      </c>
    </row>
    <row r="4770" spans="9:10" ht="14.1" customHeight="1">
      <c r="I4770" s="42">
        <v>160041</v>
      </c>
      <c r="J4770" s="42" t="s">
        <v>12133</v>
      </c>
    </row>
    <row r="4771" spans="9:10" ht="14.1" customHeight="1">
      <c r="I4771" s="42">
        <v>160042</v>
      </c>
      <c r="J4771" s="42" t="s">
        <v>12134</v>
      </c>
    </row>
    <row r="4772" spans="9:10" ht="14.1" customHeight="1">
      <c r="I4772" s="42">
        <v>160043</v>
      </c>
      <c r="J4772" s="42" t="s">
        <v>12135</v>
      </c>
    </row>
    <row r="4773" spans="9:10" ht="14.1" customHeight="1">
      <c r="I4773" s="42">
        <v>160044</v>
      </c>
      <c r="J4773" s="42" t="s">
        <v>12136</v>
      </c>
    </row>
    <row r="4774" spans="9:10" ht="14.1" customHeight="1">
      <c r="I4774" s="42">
        <v>160045</v>
      </c>
      <c r="J4774" s="42" t="s">
        <v>12137</v>
      </c>
    </row>
    <row r="4775" spans="9:10" ht="14.1" customHeight="1">
      <c r="I4775" s="42">
        <v>160046</v>
      </c>
      <c r="J4775" s="42" t="s">
        <v>12138</v>
      </c>
    </row>
    <row r="4776" spans="9:10" ht="14.1" customHeight="1">
      <c r="I4776" s="42">
        <v>160047</v>
      </c>
      <c r="J4776" s="42" t="s">
        <v>12139</v>
      </c>
    </row>
    <row r="4777" spans="9:10" ht="14.1" customHeight="1">
      <c r="I4777" s="42">
        <v>160048</v>
      </c>
      <c r="J4777" s="42" t="s">
        <v>12140</v>
      </c>
    </row>
    <row r="4778" spans="9:10" ht="14.1" customHeight="1">
      <c r="I4778" s="42">
        <v>160049</v>
      </c>
      <c r="J4778" s="42" t="s">
        <v>12141</v>
      </c>
    </row>
    <row r="4779" spans="9:10" ht="14.1" customHeight="1">
      <c r="I4779" s="42">
        <v>160050</v>
      </c>
      <c r="J4779" s="42" t="s">
        <v>12142</v>
      </c>
    </row>
    <row r="4780" spans="9:10" ht="14.1" customHeight="1">
      <c r="I4780" s="42">
        <v>160051</v>
      </c>
      <c r="J4780" s="42" t="s">
        <v>12143</v>
      </c>
    </row>
    <row r="4781" spans="9:10" ht="14.1" customHeight="1">
      <c r="I4781" s="42">
        <v>160052</v>
      </c>
      <c r="J4781" s="42" t="s">
        <v>12144</v>
      </c>
    </row>
    <row r="4782" spans="9:10" ht="14.1" customHeight="1">
      <c r="I4782" s="42">
        <v>160053</v>
      </c>
      <c r="J4782" s="42" t="s">
        <v>12145</v>
      </c>
    </row>
    <row r="4783" spans="9:10" ht="14.1" customHeight="1">
      <c r="I4783" s="42">
        <v>160054</v>
      </c>
      <c r="J4783" s="42" t="s">
        <v>12146</v>
      </c>
    </row>
    <row r="4784" spans="9:10" ht="14.1" customHeight="1">
      <c r="I4784" s="42">
        <v>160055</v>
      </c>
      <c r="J4784" s="42" t="s">
        <v>12147</v>
      </c>
    </row>
    <row r="4785" spans="9:10" ht="14.1" customHeight="1">
      <c r="I4785" s="42">
        <v>160056</v>
      </c>
      <c r="J4785" s="42" t="s">
        <v>12148</v>
      </c>
    </row>
    <row r="4786" spans="9:10" ht="14.1" customHeight="1">
      <c r="I4786" s="42">
        <v>160057</v>
      </c>
      <c r="J4786" s="42" t="s">
        <v>12149</v>
      </c>
    </row>
    <row r="4787" spans="9:10" ht="14.1" customHeight="1">
      <c r="I4787" s="42">
        <v>160058</v>
      </c>
      <c r="J4787" s="42" t="s">
        <v>12150</v>
      </c>
    </row>
    <row r="4788" spans="9:10" ht="14.1" customHeight="1">
      <c r="I4788" s="42">
        <v>160059</v>
      </c>
      <c r="J4788" s="42" t="s">
        <v>12151</v>
      </c>
    </row>
    <row r="4789" spans="9:10" ht="14.1" customHeight="1">
      <c r="I4789" s="42">
        <v>160060</v>
      </c>
      <c r="J4789" s="42" t="s">
        <v>12152</v>
      </c>
    </row>
    <row r="4790" spans="9:10" ht="14.1" customHeight="1">
      <c r="I4790" s="42">
        <v>160061</v>
      </c>
      <c r="J4790" s="42" t="s">
        <v>12153</v>
      </c>
    </row>
    <row r="4791" spans="9:10" ht="14.1" customHeight="1">
      <c r="I4791" s="42">
        <v>160062</v>
      </c>
      <c r="J4791" s="42" t="s">
        <v>12154</v>
      </c>
    </row>
    <row r="4792" spans="9:10" ht="14.1" customHeight="1">
      <c r="I4792" s="42">
        <v>160063</v>
      </c>
      <c r="J4792" s="42" t="s">
        <v>12155</v>
      </c>
    </row>
    <row r="4793" spans="9:10" ht="14.1" customHeight="1">
      <c r="I4793" s="42">
        <v>160064</v>
      </c>
      <c r="J4793" s="42" t="s">
        <v>12156</v>
      </c>
    </row>
    <row r="4794" spans="9:10" ht="14.1" customHeight="1">
      <c r="I4794" s="42">
        <v>160065</v>
      </c>
      <c r="J4794" s="42" t="s">
        <v>12157</v>
      </c>
    </row>
    <row r="4795" spans="9:10" ht="14.1" customHeight="1">
      <c r="I4795" s="42">
        <v>160066</v>
      </c>
      <c r="J4795" s="42" t="s">
        <v>12158</v>
      </c>
    </row>
    <row r="4796" spans="9:10" ht="14.1" customHeight="1">
      <c r="I4796" s="42">
        <v>160067</v>
      </c>
      <c r="J4796" s="42" t="s">
        <v>12159</v>
      </c>
    </row>
    <row r="4797" spans="9:10" ht="14.1" customHeight="1">
      <c r="I4797" s="42">
        <v>160068</v>
      </c>
      <c r="J4797" s="42" t="s">
        <v>12160</v>
      </c>
    </row>
    <row r="4798" spans="9:10" ht="14.1" customHeight="1">
      <c r="I4798" s="42">
        <v>160069</v>
      </c>
      <c r="J4798" s="42" t="s">
        <v>12161</v>
      </c>
    </row>
    <row r="4799" spans="9:10" ht="14.1" customHeight="1">
      <c r="I4799" s="42">
        <v>160070</v>
      </c>
      <c r="J4799" s="42" t="s">
        <v>12162</v>
      </c>
    </row>
    <row r="4800" spans="9:10" ht="14.1" customHeight="1">
      <c r="I4800" s="42">
        <v>160071</v>
      </c>
      <c r="J4800" s="42" t="s">
        <v>12163</v>
      </c>
    </row>
    <row r="4801" spans="9:10" ht="14.1" customHeight="1">
      <c r="I4801" s="42">
        <v>160072</v>
      </c>
      <c r="J4801" s="42" t="s">
        <v>12164</v>
      </c>
    </row>
    <row r="4802" spans="9:10" ht="14.1" customHeight="1">
      <c r="I4802" s="42">
        <v>160073</v>
      </c>
      <c r="J4802" s="42" t="s">
        <v>12165</v>
      </c>
    </row>
    <row r="4803" spans="9:10" ht="14.1" customHeight="1">
      <c r="I4803" s="42">
        <v>160074</v>
      </c>
      <c r="J4803" s="42" t="s">
        <v>12166</v>
      </c>
    </row>
    <row r="4804" spans="9:10" ht="14.1" customHeight="1">
      <c r="I4804" s="42">
        <v>160075</v>
      </c>
      <c r="J4804" s="42" t="s">
        <v>12167</v>
      </c>
    </row>
    <row r="4805" spans="9:10" ht="14.1" customHeight="1">
      <c r="I4805" s="42">
        <v>160076</v>
      </c>
      <c r="J4805" s="42" t="s">
        <v>12168</v>
      </c>
    </row>
    <row r="4806" spans="9:10" ht="14.1" customHeight="1">
      <c r="I4806" s="42">
        <v>160077</v>
      </c>
      <c r="J4806" s="42" t="s">
        <v>12169</v>
      </c>
    </row>
    <row r="4807" spans="9:10" ht="14.1" customHeight="1">
      <c r="I4807" s="42">
        <v>160078</v>
      </c>
      <c r="J4807" s="42" t="s">
        <v>12170</v>
      </c>
    </row>
    <row r="4808" spans="9:10" ht="14.1" customHeight="1">
      <c r="I4808" s="42">
        <v>160079</v>
      </c>
      <c r="J4808" s="42" t="s">
        <v>12171</v>
      </c>
    </row>
    <row r="4809" spans="9:10" ht="14.1" customHeight="1">
      <c r="I4809" s="42">
        <v>160080</v>
      </c>
      <c r="J4809" s="42" t="s">
        <v>12172</v>
      </c>
    </row>
    <row r="4810" spans="9:10" ht="14.1" customHeight="1">
      <c r="I4810" s="42">
        <v>160081</v>
      </c>
      <c r="J4810" s="42" t="s">
        <v>12173</v>
      </c>
    </row>
    <row r="4811" spans="9:10" ht="14.1" customHeight="1">
      <c r="I4811" s="42">
        <v>160082</v>
      </c>
      <c r="J4811" s="42" t="s">
        <v>12174</v>
      </c>
    </row>
    <row r="4812" spans="9:10" ht="14.1" customHeight="1">
      <c r="I4812" s="42">
        <v>160083</v>
      </c>
      <c r="J4812" s="42" t="s">
        <v>12175</v>
      </c>
    </row>
    <row r="4813" spans="9:10" ht="14.1" customHeight="1">
      <c r="I4813" s="42">
        <v>160084</v>
      </c>
      <c r="J4813" s="42" t="s">
        <v>12176</v>
      </c>
    </row>
    <row r="4814" spans="9:10" ht="14.1" customHeight="1">
      <c r="I4814" s="42">
        <v>160085</v>
      </c>
      <c r="J4814" s="42" t="s">
        <v>12177</v>
      </c>
    </row>
    <row r="4815" spans="9:10" ht="14.1" customHeight="1">
      <c r="I4815" s="42">
        <v>160086</v>
      </c>
      <c r="J4815" s="42" t="s">
        <v>12178</v>
      </c>
    </row>
    <row r="4816" spans="9:10" ht="14.1" customHeight="1">
      <c r="I4816" s="42">
        <v>160087</v>
      </c>
      <c r="J4816" s="42" t="s">
        <v>12179</v>
      </c>
    </row>
    <row r="4817" spans="9:10" ht="14.1" customHeight="1">
      <c r="I4817" s="42">
        <v>160088</v>
      </c>
      <c r="J4817" s="42" t="s">
        <v>12180</v>
      </c>
    </row>
    <row r="4818" spans="9:10" ht="14.1" customHeight="1">
      <c r="I4818" s="42">
        <v>160089</v>
      </c>
      <c r="J4818" s="42" t="s">
        <v>12181</v>
      </c>
    </row>
    <row r="4819" spans="9:10" ht="14.1" customHeight="1">
      <c r="I4819" s="42">
        <v>160090</v>
      </c>
      <c r="J4819" s="42" t="s">
        <v>12182</v>
      </c>
    </row>
    <row r="4820" spans="9:10" ht="14.1" customHeight="1">
      <c r="I4820" s="42">
        <v>160091</v>
      </c>
      <c r="J4820" s="42" t="s">
        <v>12183</v>
      </c>
    </row>
    <row r="4821" spans="9:10" ht="14.1" customHeight="1">
      <c r="I4821" s="42">
        <v>160092</v>
      </c>
      <c r="J4821" s="42" t="s">
        <v>12184</v>
      </c>
    </row>
    <row r="4822" spans="9:10" ht="14.1" customHeight="1">
      <c r="I4822" s="42">
        <v>160093</v>
      </c>
      <c r="J4822" s="42" t="s">
        <v>12185</v>
      </c>
    </row>
    <row r="4823" spans="9:10" ht="14.1" customHeight="1">
      <c r="I4823" s="42">
        <v>160094</v>
      </c>
      <c r="J4823" s="42" t="s">
        <v>12186</v>
      </c>
    </row>
    <row r="4824" spans="9:10" ht="14.1" customHeight="1">
      <c r="I4824" s="42">
        <v>160095</v>
      </c>
      <c r="J4824" s="42" t="s">
        <v>12187</v>
      </c>
    </row>
    <row r="4825" spans="9:10" ht="14.1" customHeight="1">
      <c r="I4825" s="42">
        <v>160096</v>
      </c>
      <c r="J4825" s="42" t="s">
        <v>12188</v>
      </c>
    </row>
    <row r="4826" spans="9:10" ht="14.1" customHeight="1">
      <c r="I4826" s="42">
        <v>160097</v>
      </c>
      <c r="J4826" s="42" t="s">
        <v>12189</v>
      </c>
    </row>
    <row r="4827" spans="9:10" ht="14.1" customHeight="1">
      <c r="I4827" s="42">
        <v>160098</v>
      </c>
      <c r="J4827" s="42" t="s">
        <v>12190</v>
      </c>
    </row>
    <row r="4828" spans="9:10" ht="14.1" customHeight="1">
      <c r="I4828" s="42">
        <v>160099</v>
      </c>
      <c r="J4828" s="42" t="s">
        <v>12191</v>
      </c>
    </row>
    <row r="4829" spans="9:10" ht="14.1" customHeight="1">
      <c r="I4829" s="42">
        <v>160100</v>
      </c>
      <c r="J4829" s="42" t="s">
        <v>12192</v>
      </c>
    </row>
    <row r="4830" spans="9:10" ht="14.1" customHeight="1">
      <c r="I4830" s="42">
        <v>160101</v>
      </c>
      <c r="J4830" s="42" t="s">
        <v>12193</v>
      </c>
    </row>
    <row r="4831" spans="9:10" ht="14.1" customHeight="1">
      <c r="I4831" s="42">
        <v>160102</v>
      </c>
      <c r="J4831" s="42" t="s">
        <v>12194</v>
      </c>
    </row>
    <row r="4832" spans="9:10" ht="14.1" customHeight="1">
      <c r="I4832" s="42">
        <v>160103</v>
      </c>
      <c r="J4832" s="42" t="s">
        <v>12195</v>
      </c>
    </row>
    <row r="4833" spans="9:10" ht="14.1" customHeight="1">
      <c r="I4833" s="42">
        <v>160104</v>
      </c>
      <c r="J4833" s="42" t="s">
        <v>12196</v>
      </c>
    </row>
    <row r="4834" spans="9:10" ht="14.1" customHeight="1">
      <c r="I4834" s="42">
        <v>160105</v>
      </c>
      <c r="J4834" s="42" t="s">
        <v>12197</v>
      </c>
    </row>
    <row r="4835" spans="9:10" ht="14.1" customHeight="1">
      <c r="I4835" s="42">
        <v>160106</v>
      </c>
      <c r="J4835" s="42" t="s">
        <v>12198</v>
      </c>
    </row>
    <row r="4836" spans="9:10" ht="14.1" customHeight="1">
      <c r="I4836" s="42">
        <v>160107</v>
      </c>
      <c r="J4836" s="42" t="s">
        <v>12199</v>
      </c>
    </row>
    <row r="4837" spans="9:10" ht="14.1" customHeight="1">
      <c r="I4837" s="42">
        <v>160108</v>
      </c>
      <c r="J4837" s="42" t="s">
        <v>12200</v>
      </c>
    </row>
    <row r="4838" spans="9:10" ht="14.1" customHeight="1">
      <c r="I4838" s="42">
        <v>160109</v>
      </c>
      <c r="J4838" s="42" t="s">
        <v>12201</v>
      </c>
    </row>
    <row r="4839" spans="9:10" ht="14.1" customHeight="1">
      <c r="I4839" s="42">
        <v>160110</v>
      </c>
      <c r="J4839" s="42" t="s">
        <v>12202</v>
      </c>
    </row>
    <row r="4840" spans="9:10" ht="14.1" customHeight="1">
      <c r="I4840" s="42">
        <v>160111</v>
      </c>
      <c r="J4840" s="42" t="s">
        <v>12203</v>
      </c>
    </row>
    <row r="4841" spans="9:10" ht="14.1" customHeight="1">
      <c r="I4841" s="42">
        <v>160112</v>
      </c>
      <c r="J4841" s="42" t="s">
        <v>12204</v>
      </c>
    </row>
    <row r="4842" spans="9:10" ht="14.1" customHeight="1">
      <c r="I4842" s="42">
        <v>160113</v>
      </c>
      <c r="J4842" s="42" t="s">
        <v>12205</v>
      </c>
    </row>
    <row r="4843" spans="9:10" ht="14.1" customHeight="1">
      <c r="I4843" s="42">
        <v>160114</v>
      </c>
      <c r="J4843" s="42" t="s">
        <v>12206</v>
      </c>
    </row>
    <row r="4844" spans="9:10" ht="14.1" customHeight="1">
      <c r="I4844" s="42">
        <v>160115</v>
      </c>
      <c r="J4844" s="42" t="s">
        <v>12207</v>
      </c>
    </row>
    <row r="4845" spans="9:10" ht="14.1" customHeight="1">
      <c r="I4845" s="42">
        <v>160116</v>
      </c>
      <c r="J4845" s="42" t="s">
        <v>12208</v>
      </c>
    </row>
    <row r="4846" spans="9:10" ht="14.1" customHeight="1">
      <c r="I4846" s="42">
        <v>160117</v>
      </c>
      <c r="J4846" s="42" t="s">
        <v>12209</v>
      </c>
    </row>
    <row r="4847" spans="9:10" ht="14.1" customHeight="1">
      <c r="I4847" s="42">
        <v>160118</v>
      </c>
      <c r="J4847" s="42" t="s">
        <v>12210</v>
      </c>
    </row>
    <row r="4848" spans="9:10" ht="14.1" customHeight="1">
      <c r="I4848" s="42">
        <v>160119</v>
      </c>
      <c r="J4848" s="42" t="s">
        <v>12211</v>
      </c>
    </row>
    <row r="4849" spans="9:10" ht="14.1" customHeight="1">
      <c r="I4849" s="42">
        <v>160120</v>
      </c>
      <c r="J4849" s="42" t="s">
        <v>12212</v>
      </c>
    </row>
    <row r="4850" spans="9:10" ht="14.1" customHeight="1">
      <c r="I4850" s="42">
        <v>160121</v>
      </c>
      <c r="J4850" s="42" t="s">
        <v>12213</v>
      </c>
    </row>
    <row r="4851" spans="9:10" ht="14.1" customHeight="1">
      <c r="I4851" s="42">
        <v>160122</v>
      </c>
      <c r="J4851" s="42" t="s">
        <v>12214</v>
      </c>
    </row>
    <row r="4852" spans="9:10" ht="14.1" customHeight="1">
      <c r="I4852" s="42">
        <v>160123</v>
      </c>
      <c r="J4852" s="42" t="s">
        <v>12215</v>
      </c>
    </row>
    <row r="4853" spans="9:10" ht="14.1" customHeight="1">
      <c r="I4853" s="42">
        <v>160124</v>
      </c>
      <c r="J4853" s="42" t="s">
        <v>12216</v>
      </c>
    </row>
    <row r="4854" spans="9:10" ht="14.1" customHeight="1">
      <c r="I4854" s="42">
        <v>160125</v>
      </c>
      <c r="J4854" s="42" t="s">
        <v>12217</v>
      </c>
    </row>
    <row r="4855" spans="9:10" ht="14.1" customHeight="1">
      <c r="I4855" s="42">
        <v>160126</v>
      </c>
      <c r="J4855" s="42" t="s">
        <v>12218</v>
      </c>
    </row>
    <row r="4856" spans="9:10" ht="14.1" customHeight="1">
      <c r="I4856" s="42">
        <v>160127</v>
      </c>
      <c r="J4856" s="42" t="s">
        <v>12219</v>
      </c>
    </row>
    <row r="4857" spans="9:10" ht="14.1" customHeight="1">
      <c r="I4857" s="42">
        <v>160128</v>
      </c>
      <c r="J4857" s="42" t="s">
        <v>12220</v>
      </c>
    </row>
    <row r="4858" spans="9:10" ht="14.1" customHeight="1">
      <c r="I4858" s="42">
        <v>160129</v>
      </c>
      <c r="J4858" s="42" t="s">
        <v>12221</v>
      </c>
    </row>
    <row r="4859" spans="9:10" ht="14.1" customHeight="1">
      <c r="I4859" s="42">
        <v>160130</v>
      </c>
      <c r="J4859" s="42" t="s">
        <v>12222</v>
      </c>
    </row>
    <row r="4860" spans="9:10" ht="14.1" customHeight="1">
      <c r="I4860" s="42">
        <v>160131</v>
      </c>
      <c r="J4860" s="42" t="s">
        <v>12223</v>
      </c>
    </row>
    <row r="4861" spans="9:10" ht="14.1" customHeight="1">
      <c r="I4861" s="42">
        <v>160132</v>
      </c>
      <c r="J4861" s="42" t="s">
        <v>12224</v>
      </c>
    </row>
    <row r="4862" spans="9:10" ht="14.1" customHeight="1">
      <c r="I4862" s="42">
        <v>160133</v>
      </c>
      <c r="J4862" s="42" t="s">
        <v>12225</v>
      </c>
    </row>
    <row r="4863" spans="9:10" ht="14.1" customHeight="1">
      <c r="I4863" s="42">
        <v>160134</v>
      </c>
      <c r="J4863" s="42" t="s">
        <v>12226</v>
      </c>
    </row>
    <row r="4864" spans="9:10" ht="14.1" customHeight="1">
      <c r="I4864" s="42">
        <v>160135</v>
      </c>
      <c r="J4864" s="42" t="s">
        <v>12227</v>
      </c>
    </row>
    <row r="4865" spans="9:10" ht="14.1" customHeight="1">
      <c r="I4865" s="42">
        <v>160136</v>
      </c>
      <c r="J4865" s="42" t="s">
        <v>12228</v>
      </c>
    </row>
    <row r="4866" spans="9:10" ht="14.1" customHeight="1">
      <c r="I4866" s="42">
        <v>160137</v>
      </c>
      <c r="J4866" s="42" t="s">
        <v>12229</v>
      </c>
    </row>
    <row r="4867" spans="9:10" ht="14.1" customHeight="1">
      <c r="I4867" s="42">
        <v>160138</v>
      </c>
      <c r="J4867" s="42" t="s">
        <v>12230</v>
      </c>
    </row>
    <row r="4868" spans="9:10" ht="14.1" customHeight="1">
      <c r="I4868" s="42">
        <v>160139</v>
      </c>
      <c r="J4868" s="42" t="s">
        <v>12231</v>
      </c>
    </row>
    <row r="4869" spans="9:10" ht="14.1" customHeight="1">
      <c r="I4869" s="42">
        <v>160140</v>
      </c>
      <c r="J4869" s="42" t="s">
        <v>12232</v>
      </c>
    </row>
    <row r="4870" spans="9:10" ht="14.1" customHeight="1">
      <c r="I4870" s="42">
        <v>160141</v>
      </c>
      <c r="J4870" s="42" t="s">
        <v>12233</v>
      </c>
    </row>
    <row r="4871" spans="9:10" ht="14.1" customHeight="1">
      <c r="I4871" s="42">
        <v>160142</v>
      </c>
      <c r="J4871" s="42" t="s">
        <v>12234</v>
      </c>
    </row>
    <row r="4872" spans="9:10" ht="14.1" customHeight="1">
      <c r="I4872" s="42">
        <v>160143</v>
      </c>
      <c r="J4872" s="42" t="s">
        <v>12235</v>
      </c>
    </row>
    <row r="4873" spans="9:10" ht="14.1" customHeight="1">
      <c r="I4873" s="42">
        <v>160144</v>
      </c>
      <c r="J4873" s="42" t="s">
        <v>12236</v>
      </c>
    </row>
    <row r="4874" spans="9:10" ht="14.1" customHeight="1">
      <c r="I4874" s="42">
        <v>160145</v>
      </c>
      <c r="J4874" s="42" t="s">
        <v>12237</v>
      </c>
    </row>
    <row r="4875" spans="9:10" ht="14.1" customHeight="1">
      <c r="I4875" s="42">
        <v>160146</v>
      </c>
      <c r="J4875" s="42" t="s">
        <v>12238</v>
      </c>
    </row>
    <row r="4876" spans="9:10" ht="14.1" customHeight="1">
      <c r="I4876" s="42">
        <v>160147</v>
      </c>
      <c r="J4876" s="42" t="s">
        <v>12239</v>
      </c>
    </row>
    <row r="4877" spans="9:10" ht="14.1" customHeight="1">
      <c r="I4877" s="42">
        <v>160148</v>
      </c>
      <c r="J4877" s="42" t="s">
        <v>12240</v>
      </c>
    </row>
    <row r="4878" spans="9:10" ht="14.1" customHeight="1">
      <c r="I4878" s="42">
        <v>160149</v>
      </c>
      <c r="J4878" s="42" t="s">
        <v>12241</v>
      </c>
    </row>
    <row r="4879" spans="9:10" ht="14.1" customHeight="1">
      <c r="I4879" s="42">
        <v>160150</v>
      </c>
      <c r="J4879" s="42" t="s">
        <v>12242</v>
      </c>
    </row>
    <row r="4880" spans="9:10" ht="14.1" customHeight="1">
      <c r="I4880" s="42">
        <v>160151</v>
      </c>
      <c r="J4880" s="42" t="s">
        <v>12243</v>
      </c>
    </row>
    <row r="4881" spans="9:10" ht="14.1" customHeight="1">
      <c r="I4881" s="42">
        <v>160152</v>
      </c>
      <c r="J4881" s="42" t="s">
        <v>12244</v>
      </c>
    </row>
    <row r="4882" spans="9:10" ht="14.1" customHeight="1">
      <c r="I4882" s="42">
        <v>160153</v>
      </c>
      <c r="J4882" s="42" t="s">
        <v>12245</v>
      </c>
    </row>
    <row r="4883" spans="9:10" ht="14.1" customHeight="1">
      <c r="I4883" s="42">
        <v>160154</v>
      </c>
      <c r="J4883" s="42" t="s">
        <v>12246</v>
      </c>
    </row>
    <row r="4884" spans="9:10" ht="14.1" customHeight="1">
      <c r="I4884" s="42">
        <v>160155</v>
      </c>
      <c r="J4884" s="42" t="s">
        <v>12247</v>
      </c>
    </row>
    <row r="4885" spans="9:10" ht="14.1" customHeight="1">
      <c r="I4885" s="42">
        <v>160156</v>
      </c>
      <c r="J4885" s="42" t="s">
        <v>12248</v>
      </c>
    </row>
    <row r="4886" spans="9:10" ht="14.1" customHeight="1">
      <c r="I4886" s="42">
        <v>160157</v>
      </c>
      <c r="J4886" s="42" t="s">
        <v>12249</v>
      </c>
    </row>
    <row r="4887" spans="9:10" ht="14.1" customHeight="1">
      <c r="I4887" s="42">
        <v>160158</v>
      </c>
      <c r="J4887" s="42" t="s">
        <v>12250</v>
      </c>
    </row>
    <row r="4888" spans="9:10" ht="14.1" customHeight="1">
      <c r="I4888" s="42">
        <v>160159</v>
      </c>
      <c r="J4888" s="42" t="s">
        <v>12251</v>
      </c>
    </row>
    <row r="4889" spans="9:10" ht="14.1" customHeight="1">
      <c r="I4889" s="42">
        <v>160160</v>
      </c>
      <c r="J4889" s="42" t="s">
        <v>12252</v>
      </c>
    </row>
    <row r="4890" spans="9:10" ht="14.1" customHeight="1">
      <c r="I4890" s="42">
        <v>160161</v>
      </c>
      <c r="J4890" s="42" t="s">
        <v>12253</v>
      </c>
    </row>
    <row r="4891" spans="9:10" ht="14.1" customHeight="1">
      <c r="I4891" s="42">
        <v>160162</v>
      </c>
      <c r="J4891" s="42" t="s">
        <v>12254</v>
      </c>
    </row>
    <row r="4892" spans="9:10" ht="14.1" customHeight="1">
      <c r="I4892" s="42">
        <v>160163</v>
      </c>
      <c r="J4892" s="42" t="s">
        <v>12255</v>
      </c>
    </row>
    <row r="4893" spans="9:10" ht="14.1" customHeight="1">
      <c r="I4893" s="42">
        <v>160164</v>
      </c>
      <c r="J4893" s="42" t="s">
        <v>12256</v>
      </c>
    </row>
    <row r="4894" spans="9:10" ht="14.1" customHeight="1">
      <c r="I4894" s="42">
        <v>160165</v>
      </c>
      <c r="J4894" s="42" t="s">
        <v>12257</v>
      </c>
    </row>
    <row r="4895" spans="9:10" ht="14.1" customHeight="1">
      <c r="I4895" s="42">
        <v>160166</v>
      </c>
      <c r="J4895" s="42" t="s">
        <v>12258</v>
      </c>
    </row>
    <row r="4896" spans="9:10" ht="14.1" customHeight="1">
      <c r="I4896" s="42">
        <v>160167</v>
      </c>
      <c r="J4896" s="42" t="s">
        <v>12259</v>
      </c>
    </row>
    <row r="4897" spans="9:10" ht="14.1" customHeight="1">
      <c r="I4897" s="42">
        <v>160168</v>
      </c>
      <c r="J4897" s="42" t="s">
        <v>12260</v>
      </c>
    </row>
    <row r="4898" spans="9:10" ht="14.1" customHeight="1">
      <c r="I4898" s="42">
        <v>160169</v>
      </c>
      <c r="J4898" s="42" t="s">
        <v>12261</v>
      </c>
    </row>
    <row r="4899" spans="9:10" ht="14.1" customHeight="1">
      <c r="I4899" s="42">
        <v>160170</v>
      </c>
      <c r="J4899" s="42" t="s">
        <v>12262</v>
      </c>
    </row>
    <row r="4900" spans="9:10" ht="14.1" customHeight="1">
      <c r="I4900" s="42">
        <v>160171</v>
      </c>
      <c r="J4900" s="42" t="s">
        <v>12263</v>
      </c>
    </row>
    <row r="4901" spans="9:10" ht="14.1" customHeight="1">
      <c r="I4901" s="42">
        <v>160172</v>
      </c>
      <c r="J4901" s="42" t="s">
        <v>12264</v>
      </c>
    </row>
    <row r="4902" spans="9:10" ht="14.1" customHeight="1">
      <c r="I4902" s="42">
        <v>160173</v>
      </c>
      <c r="J4902" s="42" t="s">
        <v>12265</v>
      </c>
    </row>
    <row r="4903" spans="9:10" ht="14.1" customHeight="1">
      <c r="I4903" s="42">
        <v>160174</v>
      </c>
      <c r="J4903" s="42" t="s">
        <v>12266</v>
      </c>
    </row>
    <row r="4904" spans="9:10" ht="14.1" customHeight="1">
      <c r="I4904" s="42">
        <v>160175</v>
      </c>
      <c r="J4904" s="42" t="s">
        <v>12267</v>
      </c>
    </row>
    <row r="4905" spans="9:10" ht="14.1" customHeight="1">
      <c r="I4905" s="42">
        <v>160176</v>
      </c>
      <c r="J4905" s="42" t="s">
        <v>12268</v>
      </c>
    </row>
    <row r="4906" spans="9:10" ht="14.1" customHeight="1">
      <c r="I4906" s="42">
        <v>160177</v>
      </c>
      <c r="J4906" s="42" t="s">
        <v>12269</v>
      </c>
    </row>
    <row r="4907" spans="9:10" ht="14.1" customHeight="1">
      <c r="I4907" s="42">
        <v>160178</v>
      </c>
      <c r="J4907" s="42" t="s">
        <v>12270</v>
      </c>
    </row>
    <row r="4908" spans="9:10" ht="14.1" customHeight="1">
      <c r="I4908" s="42">
        <v>160179</v>
      </c>
      <c r="J4908" s="42" t="s">
        <v>12271</v>
      </c>
    </row>
    <row r="4909" spans="9:10" ht="14.1" customHeight="1">
      <c r="I4909" s="42">
        <v>160180</v>
      </c>
      <c r="J4909" s="42" t="s">
        <v>12272</v>
      </c>
    </row>
    <row r="4910" spans="9:10" ht="14.1" customHeight="1">
      <c r="I4910" s="42">
        <v>160181</v>
      </c>
      <c r="J4910" s="42" t="s">
        <v>12273</v>
      </c>
    </row>
    <row r="4911" spans="9:10" ht="14.1" customHeight="1">
      <c r="I4911" s="42">
        <v>160182</v>
      </c>
      <c r="J4911" s="42" t="s">
        <v>12274</v>
      </c>
    </row>
    <row r="4912" spans="9:10" ht="14.1" customHeight="1">
      <c r="I4912" s="42">
        <v>160183</v>
      </c>
      <c r="J4912" s="42" t="s">
        <v>12275</v>
      </c>
    </row>
    <row r="4913" spans="9:10" ht="14.1" customHeight="1">
      <c r="I4913" s="42">
        <v>160184</v>
      </c>
      <c r="J4913" s="42" t="s">
        <v>12276</v>
      </c>
    </row>
    <row r="4914" spans="9:10" ht="14.1" customHeight="1">
      <c r="I4914" s="42">
        <v>160185</v>
      </c>
      <c r="J4914" s="42" t="s">
        <v>12277</v>
      </c>
    </row>
    <row r="4915" spans="9:10" ht="14.1" customHeight="1">
      <c r="I4915" s="42">
        <v>160186</v>
      </c>
      <c r="J4915" s="42" t="s">
        <v>12278</v>
      </c>
    </row>
    <row r="4916" spans="9:10" ht="14.1" customHeight="1">
      <c r="I4916" s="42">
        <v>160187</v>
      </c>
      <c r="J4916" s="42" t="s">
        <v>12279</v>
      </c>
    </row>
    <row r="4917" spans="9:10" ht="14.1" customHeight="1">
      <c r="I4917" s="42">
        <v>160188</v>
      </c>
      <c r="J4917" s="42" t="s">
        <v>12280</v>
      </c>
    </row>
    <row r="4918" spans="9:10" ht="14.1" customHeight="1">
      <c r="I4918" s="42">
        <v>160189</v>
      </c>
      <c r="J4918" s="42" t="s">
        <v>12281</v>
      </c>
    </row>
    <row r="4919" spans="9:10" ht="14.1" customHeight="1">
      <c r="I4919" s="42">
        <v>160190</v>
      </c>
      <c r="J4919" s="42" t="s">
        <v>12282</v>
      </c>
    </row>
    <row r="4920" spans="9:10" ht="14.1" customHeight="1">
      <c r="I4920" s="42">
        <v>160191</v>
      </c>
      <c r="J4920" s="42" t="s">
        <v>12283</v>
      </c>
    </row>
    <row r="4921" spans="9:10" ht="14.1" customHeight="1">
      <c r="I4921" s="42">
        <v>160192</v>
      </c>
      <c r="J4921" s="42" t="s">
        <v>12284</v>
      </c>
    </row>
    <row r="4922" spans="9:10" ht="14.1" customHeight="1">
      <c r="I4922" s="42">
        <v>160193</v>
      </c>
      <c r="J4922" s="42" t="s">
        <v>12285</v>
      </c>
    </row>
    <row r="4923" spans="9:10" ht="14.1" customHeight="1">
      <c r="I4923" s="42">
        <v>160194</v>
      </c>
      <c r="J4923" s="42" t="s">
        <v>12286</v>
      </c>
    </row>
    <row r="4924" spans="9:10" ht="14.1" customHeight="1">
      <c r="I4924" s="42">
        <v>160195</v>
      </c>
      <c r="J4924" s="42" t="s">
        <v>12287</v>
      </c>
    </row>
    <row r="4925" spans="9:10" ht="14.1" customHeight="1">
      <c r="I4925" s="42">
        <v>160196</v>
      </c>
      <c r="J4925" s="42" t="s">
        <v>12288</v>
      </c>
    </row>
    <row r="4926" spans="9:10" ht="14.1" customHeight="1">
      <c r="I4926" s="42">
        <v>160197</v>
      </c>
      <c r="J4926" s="42" t="s">
        <v>12289</v>
      </c>
    </row>
    <row r="4927" spans="9:10" ht="14.1" customHeight="1">
      <c r="I4927" s="42">
        <v>160198</v>
      </c>
      <c r="J4927" s="42" t="s">
        <v>12290</v>
      </c>
    </row>
    <row r="4928" spans="9:10" ht="14.1" customHeight="1">
      <c r="I4928" s="42">
        <v>160199</v>
      </c>
      <c r="J4928" s="42" t="s">
        <v>12291</v>
      </c>
    </row>
    <row r="4929" spans="9:10" ht="14.1" customHeight="1">
      <c r="I4929" s="42">
        <v>160200</v>
      </c>
      <c r="J4929" s="42" t="s">
        <v>12292</v>
      </c>
    </row>
    <row r="4930" spans="9:10" ht="14.1" customHeight="1">
      <c r="I4930" s="42">
        <v>160201</v>
      </c>
      <c r="J4930" s="42" t="s">
        <v>12293</v>
      </c>
    </row>
    <row r="4931" spans="9:10" ht="14.1" customHeight="1">
      <c r="I4931" s="42">
        <v>160202</v>
      </c>
      <c r="J4931" s="42" t="s">
        <v>12294</v>
      </c>
    </row>
    <row r="4932" spans="9:10" ht="14.1" customHeight="1">
      <c r="I4932" s="42">
        <v>160203</v>
      </c>
      <c r="J4932" s="42" t="s">
        <v>12295</v>
      </c>
    </row>
    <row r="4933" spans="9:10" ht="14.1" customHeight="1">
      <c r="I4933" s="42">
        <v>160204</v>
      </c>
      <c r="J4933" s="42" t="s">
        <v>12296</v>
      </c>
    </row>
    <row r="4934" spans="9:10" ht="14.1" customHeight="1">
      <c r="I4934" s="42">
        <v>160205</v>
      </c>
      <c r="J4934" s="42" t="s">
        <v>12297</v>
      </c>
    </row>
    <row r="4935" spans="9:10" ht="14.1" customHeight="1">
      <c r="I4935" s="42">
        <v>160206</v>
      </c>
      <c r="J4935" s="42" t="s">
        <v>12298</v>
      </c>
    </row>
    <row r="4936" spans="9:10" ht="14.1" customHeight="1">
      <c r="I4936" s="42">
        <v>160207</v>
      </c>
      <c r="J4936" s="42" t="s">
        <v>12299</v>
      </c>
    </row>
    <row r="4937" spans="9:10" ht="14.1" customHeight="1">
      <c r="I4937" s="42">
        <v>160208</v>
      </c>
      <c r="J4937" s="42" t="s">
        <v>12300</v>
      </c>
    </row>
    <row r="4938" spans="9:10" ht="14.1" customHeight="1">
      <c r="I4938" s="42">
        <v>160209</v>
      </c>
      <c r="J4938" s="42" t="s">
        <v>12301</v>
      </c>
    </row>
    <row r="4939" spans="9:10" ht="14.1" customHeight="1">
      <c r="I4939" s="42">
        <v>160210</v>
      </c>
      <c r="J4939" s="42" t="s">
        <v>12302</v>
      </c>
    </row>
    <row r="4940" spans="9:10" ht="14.1" customHeight="1">
      <c r="I4940" s="42">
        <v>160211</v>
      </c>
      <c r="J4940" s="42" t="s">
        <v>12303</v>
      </c>
    </row>
    <row r="4941" spans="9:10" ht="14.1" customHeight="1">
      <c r="I4941" s="42">
        <v>160212</v>
      </c>
      <c r="J4941" s="42" t="s">
        <v>12304</v>
      </c>
    </row>
    <row r="4942" spans="9:10" ht="14.1" customHeight="1">
      <c r="I4942" s="42">
        <v>160213</v>
      </c>
      <c r="J4942" s="42" t="s">
        <v>12305</v>
      </c>
    </row>
    <row r="4943" spans="9:10" ht="14.1" customHeight="1">
      <c r="I4943" s="42">
        <v>160214</v>
      </c>
      <c r="J4943" s="42" t="s">
        <v>12306</v>
      </c>
    </row>
    <row r="4944" spans="9:10" ht="14.1" customHeight="1">
      <c r="I4944" s="42">
        <v>160215</v>
      </c>
      <c r="J4944" s="42" t="s">
        <v>12307</v>
      </c>
    </row>
    <row r="4945" spans="9:10" ht="14.1" customHeight="1">
      <c r="I4945" s="42">
        <v>160216</v>
      </c>
      <c r="J4945" s="42" t="s">
        <v>12308</v>
      </c>
    </row>
    <row r="4946" spans="9:10" ht="14.1" customHeight="1">
      <c r="I4946" s="42">
        <v>160217</v>
      </c>
      <c r="J4946" s="42" t="s">
        <v>12309</v>
      </c>
    </row>
    <row r="4947" spans="9:10" ht="14.1" customHeight="1">
      <c r="I4947" s="42">
        <v>160218</v>
      </c>
      <c r="J4947" s="42" t="s">
        <v>12310</v>
      </c>
    </row>
    <row r="4948" spans="9:10" ht="14.1" customHeight="1">
      <c r="I4948" s="42">
        <v>160219</v>
      </c>
      <c r="J4948" s="42" t="s">
        <v>12311</v>
      </c>
    </row>
    <row r="4949" spans="9:10" ht="14.1" customHeight="1">
      <c r="I4949" s="42">
        <v>160220</v>
      </c>
      <c r="J4949" s="42" t="s">
        <v>12312</v>
      </c>
    </row>
    <row r="4950" spans="9:10" ht="14.1" customHeight="1">
      <c r="I4950" s="42">
        <v>160221</v>
      </c>
      <c r="J4950" s="42" t="s">
        <v>12313</v>
      </c>
    </row>
    <row r="4951" spans="9:10" ht="14.1" customHeight="1">
      <c r="I4951" s="42">
        <v>160222</v>
      </c>
      <c r="J4951" s="42" t="s">
        <v>12314</v>
      </c>
    </row>
    <row r="4952" spans="9:10" ht="14.1" customHeight="1">
      <c r="I4952" s="42">
        <v>160223</v>
      </c>
      <c r="J4952" s="42" t="s">
        <v>12315</v>
      </c>
    </row>
    <row r="4953" spans="9:10" ht="14.1" customHeight="1">
      <c r="I4953" s="42">
        <v>160226</v>
      </c>
      <c r="J4953" s="42" t="s">
        <v>12316</v>
      </c>
    </row>
    <row r="4954" spans="9:10" ht="14.1" customHeight="1">
      <c r="I4954" s="42">
        <v>160227</v>
      </c>
      <c r="J4954" s="42" t="s">
        <v>12317</v>
      </c>
    </row>
    <row r="4955" spans="9:10" ht="14.1" customHeight="1">
      <c r="I4955" s="42">
        <v>160228</v>
      </c>
      <c r="J4955" s="42" t="s">
        <v>12318</v>
      </c>
    </row>
    <row r="4956" spans="9:10" ht="14.1" customHeight="1">
      <c r="I4956" s="42">
        <v>160229</v>
      </c>
      <c r="J4956" s="42" t="s">
        <v>12319</v>
      </c>
    </row>
    <row r="4957" spans="9:10" ht="14.1" customHeight="1">
      <c r="I4957" s="42">
        <v>160230</v>
      </c>
      <c r="J4957" s="42" t="s">
        <v>12320</v>
      </c>
    </row>
    <row r="4958" spans="9:10" ht="14.1" customHeight="1">
      <c r="I4958" s="42">
        <v>160232</v>
      </c>
      <c r="J4958" s="42" t="s">
        <v>12321</v>
      </c>
    </row>
    <row r="4959" spans="9:10" ht="14.1" customHeight="1">
      <c r="I4959" s="42">
        <v>160233</v>
      </c>
      <c r="J4959" s="42" t="s">
        <v>12322</v>
      </c>
    </row>
    <row r="4960" spans="9:10" ht="14.1" customHeight="1">
      <c r="I4960" s="42">
        <v>160234</v>
      </c>
      <c r="J4960" s="42" t="s">
        <v>12323</v>
      </c>
    </row>
    <row r="4961" spans="9:10" ht="14.1" customHeight="1">
      <c r="I4961" s="42">
        <v>160235</v>
      </c>
      <c r="J4961" s="42" t="s">
        <v>12324</v>
      </c>
    </row>
    <row r="4962" spans="9:10" ht="14.1" customHeight="1">
      <c r="I4962" s="42">
        <v>160236</v>
      </c>
      <c r="J4962" s="42" t="s">
        <v>12325</v>
      </c>
    </row>
    <row r="4963" spans="9:10" ht="14.1" customHeight="1">
      <c r="I4963" s="42">
        <v>160240</v>
      </c>
      <c r="J4963" s="42" t="s">
        <v>12326</v>
      </c>
    </row>
    <row r="4964" spans="9:10" ht="14.1" customHeight="1">
      <c r="I4964" s="42">
        <v>160241</v>
      </c>
      <c r="J4964" s="42" t="s">
        <v>12327</v>
      </c>
    </row>
    <row r="4965" spans="9:10" ht="14.1" customHeight="1">
      <c r="I4965" s="42">
        <v>160242</v>
      </c>
      <c r="J4965" s="42" t="s">
        <v>12328</v>
      </c>
    </row>
    <row r="4966" spans="9:10" ht="14.1" customHeight="1">
      <c r="I4966" s="42">
        <v>160243</v>
      </c>
      <c r="J4966" s="42" t="s">
        <v>12329</v>
      </c>
    </row>
    <row r="4967" spans="9:10" ht="14.1" customHeight="1">
      <c r="I4967" s="42">
        <v>160245</v>
      </c>
      <c r="J4967" s="42" t="s">
        <v>12330</v>
      </c>
    </row>
    <row r="4968" spans="9:10" ht="14.1" customHeight="1">
      <c r="I4968" s="42">
        <v>160246</v>
      </c>
      <c r="J4968" s="42" t="s">
        <v>12331</v>
      </c>
    </row>
    <row r="4969" spans="9:10" ht="14.1" customHeight="1">
      <c r="I4969" s="42">
        <v>160250</v>
      </c>
      <c r="J4969" s="42" t="s">
        <v>12332</v>
      </c>
    </row>
    <row r="4970" spans="9:10" ht="14.1" customHeight="1">
      <c r="I4970" s="42">
        <v>160252</v>
      </c>
      <c r="J4970" s="42" t="s">
        <v>12333</v>
      </c>
    </row>
    <row r="4971" spans="9:10" ht="14.1" customHeight="1">
      <c r="I4971" s="42">
        <v>160253</v>
      </c>
      <c r="J4971" s="42" t="s">
        <v>12334</v>
      </c>
    </row>
    <row r="4972" spans="9:10" ht="14.1" customHeight="1">
      <c r="I4972" s="42">
        <v>160254</v>
      </c>
      <c r="J4972" s="42" t="s">
        <v>12335</v>
      </c>
    </row>
    <row r="4973" spans="9:10" ht="14.1" customHeight="1">
      <c r="I4973" s="42">
        <v>160255</v>
      </c>
      <c r="J4973" s="42" t="s">
        <v>12336</v>
      </c>
    </row>
    <row r="4974" spans="9:10" ht="14.1" customHeight="1">
      <c r="I4974" s="42">
        <v>160256</v>
      </c>
      <c r="J4974" s="42" t="s">
        <v>12337</v>
      </c>
    </row>
    <row r="4975" spans="9:10" ht="14.1" customHeight="1">
      <c r="I4975" s="42">
        <v>160257</v>
      </c>
      <c r="J4975" s="42" t="s">
        <v>12338</v>
      </c>
    </row>
    <row r="4976" spans="9:10" ht="14.1" customHeight="1">
      <c r="I4976" s="42">
        <v>160258</v>
      </c>
      <c r="J4976" s="42" t="s">
        <v>12339</v>
      </c>
    </row>
    <row r="4977" spans="9:10" ht="14.1" customHeight="1">
      <c r="I4977" s="42">
        <v>160259</v>
      </c>
      <c r="J4977" s="42" t="s">
        <v>12340</v>
      </c>
    </row>
    <row r="4978" spans="9:10" ht="14.1" customHeight="1">
      <c r="I4978" s="42">
        <v>160261</v>
      </c>
      <c r="J4978" s="42" t="s">
        <v>12341</v>
      </c>
    </row>
    <row r="4979" spans="9:10" ht="14.1" customHeight="1">
      <c r="I4979" s="42">
        <v>160263</v>
      </c>
      <c r="J4979" s="42" t="s">
        <v>12342</v>
      </c>
    </row>
    <row r="4980" spans="9:10" ht="14.1" customHeight="1">
      <c r="I4980" s="42">
        <v>160264</v>
      </c>
      <c r="J4980" s="42" t="s">
        <v>12343</v>
      </c>
    </row>
    <row r="4981" spans="9:10" ht="14.1" customHeight="1">
      <c r="I4981" s="42">
        <v>160266</v>
      </c>
      <c r="J4981" s="42" t="s">
        <v>12344</v>
      </c>
    </row>
    <row r="4982" spans="9:10" ht="14.1" customHeight="1">
      <c r="I4982" s="42">
        <v>160267</v>
      </c>
      <c r="J4982" s="42" t="s">
        <v>12345</v>
      </c>
    </row>
    <row r="4983" spans="9:10" ht="14.1" customHeight="1">
      <c r="I4983" s="42">
        <v>160268</v>
      </c>
      <c r="J4983" s="42" t="s">
        <v>12346</v>
      </c>
    </row>
    <row r="4984" spans="9:10" ht="14.1" customHeight="1">
      <c r="I4984" s="42">
        <v>160269</v>
      </c>
      <c r="J4984" s="42" t="s">
        <v>12347</v>
      </c>
    </row>
    <row r="4985" spans="9:10" ht="14.1" customHeight="1">
      <c r="I4985" s="42">
        <v>160270</v>
      </c>
      <c r="J4985" s="42" t="s">
        <v>12348</v>
      </c>
    </row>
    <row r="4986" spans="9:10" ht="14.1" customHeight="1">
      <c r="I4986" s="42">
        <v>160271</v>
      </c>
      <c r="J4986" s="42" t="s">
        <v>12349</v>
      </c>
    </row>
    <row r="4987" spans="9:10" ht="14.1" customHeight="1">
      <c r="I4987" s="42">
        <v>160272</v>
      </c>
      <c r="J4987" s="42" t="s">
        <v>12350</v>
      </c>
    </row>
    <row r="4988" spans="9:10" ht="14.1" customHeight="1">
      <c r="I4988" s="42">
        <v>160273</v>
      </c>
      <c r="J4988" s="42" t="s">
        <v>12351</v>
      </c>
    </row>
    <row r="4989" spans="9:10" ht="14.1" customHeight="1">
      <c r="I4989" s="42">
        <v>160274</v>
      </c>
      <c r="J4989" s="42" t="s">
        <v>12352</v>
      </c>
    </row>
    <row r="4990" spans="9:10" ht="14.1" customHeight="1">
      <c r="I4990" s="42">
        <v>160275</v>
      </c>
      <c r="J4990" s="42" t="s">
        <v>12353</v>
      </c>
    </row>
    <row r="4991" spans="9:10" ht="14.1" customHeight="1">
      <c r="I4991" s="42">
        <v>160276</v>
      </c>
      <c r="J4991" s="42" t="s">
        <v>12354</v>
      </c>
    </row>
    <row r="4992" spans="9:10" ht="14.1" customHeight="1">
      <c r="I4992" s="42">
        <v>160277</v>
      </c>
      <c r="J4992" s="42" t="s">
        <v>12355</v>
      </c>
    </row>
    <row r="4993" spans="9:10" ht="14.1" customHeight="1">
      <c r="I4993" s="42">
        <v>160278</v>
      </c>
      <c r="J4993" s="42" t="s">
        <v>12356</v>
      </c>
    </row>
    <row r="4994" spans="9:10" ht="14.1" customHeight="1">
      <c r="I4994" s="42">
        <v>160279</v>
      </c>
      <c r="J4994" s="42" t="s">
        <v>12357</v>
      </c>
    </row>
    <row r="4995" spans="9:10" ht="14.1" customHeight="1">
      <c r="I4995" s="42">
        <v>160280</v>
      </c>
      <c r="J4995" s="42" t="s">
        <v>12358</v>
      </c>
    </row>
    <row r="4996" spans="9:10" ht="14.1" customHeight="1">
      <c r="I4996" s="42">
        <v>160282</v>
      </c>
      <c r="J4996" s="42" t="s">
        <v>12359</v>
      </c>
    </row>
    <row r="4997" spans="9:10" ht="14.1" customHeight="1">
      <c r="I4997" s="42">
        <v>160283</v>
      </c>
      <c r="J4997" s="42" t="s">
        <v>12360</v>
      </c>
    </row>
    <row r="4998" spans="9:10" ht="14.1" customHeight="1">
      <c r="I4998" s="42">
        <v>160284</v>
      </c>
      <c r="J4998" s="42" t="s">
        <v>12361</v>
      </c>
    </row>
    <row r="4999" spans="9:10" ht="14.1" customHeight="1">
      <c r="I4999" s="42">
        <v>160285</v>
      </c>
      <c r="J4999" s="42" t="s">
        <v>12362</v>
      </c>
    </row>
    <row r="5000" spans="9:10" ht="14.1" customHeight="1">
      <c r="I5000" s="42">
        <v>160286</v>
      </c>
      <c r="J5000" s="42" t="s">
        <v>12363</v>
      </c>
    </row>
    <row r="5001" spans="9:10" ht="14.1" customHeight="1">
      <c r="I5001" s="42">
        <v>160287</v>
      </c>
      <c r="J5001" s="42" t="s">
        <v>12364</v>
      </c>
    </row>
    <row r="5002" spans="9:10" ht="14.1" customHeight="1">
      <c r="I5002" s="42">
        <v>160288</v>
      </c>
      <c r="J5002" s="42" t="s">
        <v>12365</v>
      </c>
    </row>
    <row r="5003" spans="9:10" ht="14.1" customHeight="1">
      <c r="I5003" s="42">
        <v>160289</v>
      </c>
      <c r="J5003" s="42" t="s">
        <v>12366</v>
      </c>
    </row>
    <row r="5004" spans="9:10" ht="14.1" customHeight="1">
      <c r="I5004" s="42">
        <v>160290</v>
      </c>
      <c r="J5004" s="42" t="s">
        <v>12367</v>
      </c>
    </row>
    <row r="5005" spans="9:10" ht="14.1" customHeight="1">
      <c r="I5005" s="42">
        <v>160293</v>
      </c>
      <c r="J5005" s="42" t="s">
        <v>12368</v>
      </c>
    </row>
    <row r="5006" spans="9:10" ht="14.1" customHeight="1">
      <c r="I5006" s="42">
        <v>160295</v>
      </c>
      <c r="J5006" s="42" t="s">
        <v>12369</v>
      </c>
    </row>
    <row r="5007" spans="9:10" ht="14.1" customHeight="1">
      <c r="I5007" s="42">
        <v>160296</v>
      </c>
      <c r="J5007" s="42" t="s">
        <v>12370</v>
      </c>
    </row>
    <row r="5008" spans="9:10" ht="14.1" customHeight="1">
      <c r="I5008" s="42">
        <v>160297</v>
      </c>
      <c r="J5008" s="42" t="s">
        <v>12371</v>
      </c>
    </row>
    <row r="5009" spans="9:10" ht="14.1" customHeight="1">
      <c r="I5009" s="42">
        <v>160299</v>
      </c>
      <c r="J5009" s="42" t="s">
        <v>12372</v>
      </c>
    </row>
    <row r="5010" spans="9:10" ht="14.1" customHeight="1">
      <c r="I5010" s="42">
        <v>160300</v>
      </c>
      <c r="J5010" s="42" t="s">
        <v>12373</v>
      </c>
    </row>
    <row r="5011" spans="9:10" ht="14.1" customHeight="1">
      <c r="I5011" s="42">
        <v>160301</v>
      </c>
      <c r="J5011" s="42" t="s">
        <v>12374</v>
      </c>
    </row>
    <row r="5012" spans="9:10" ht="14.1" customHeight="1">
      <c r="I5012" s="42">
        <v>160302</v>
      </c>
      <c r="J5012" s="42" t="s">
        <v>12375</v>
      </c>
    </row>
    <row r="5013" spans="9:10" ht="14.1" customHeight="1">
      <c r="I5013" s="42">
        <v>160303</v>
      </c>
      <c r="J5013" s="42" t="s">
        <v>12376</v>
      </c>
    </row>
    <row r="5014" spans="9:10" ht="14.1" customHeight="1">
      <c r="I5014" s="42">
        <v>160304</v>
      </c>
      <c r="J5014" s="42" t="s">
        <v>12377</v>
      </c>
    </row>
    <row r="5015" spans="9:10" ht="14.1" customHeight="1">
      <c r="I5015" s="42">
        <v>160306</v>
      </c>
      <c r="J5015" s="42" t="s">
        <v>12378</v>
      </c>
    </row>
    <row r="5016" spans="9:10" ht="14.1" customHeight="1">
      <c r="I5016" s="42">
        <v>160307</v>
      </c>
      <c r="J5016" s="42" t="s">
        <v>12379</v>
      </c>
    </row>
    <row r="5017" spans="9:10" ht="14.1" customHeight="1">
      <c r="I5017" s="42">
        <v>160308</v>
      </c>
      <c r="J5017" s="42" t="s">
        <v>12380</v>
      </c>
    </row>
    <row r="5018" spans="9:10" ht="14.1" customHeight="1">
      <c r="I5018" s="42">
        <v>160309</v>
      </c>
      <c r="J5018" s="42" t="s">
        <v>12381</v>
      </c>
    </row>
    <row r="5019" spans="9:10" ht="14.1" customHeight="1">
      <c r="I5019" s="42">
        <v>160310</v>
      </c>
      <c r="J5019" s="42" t="s">
        <v>12382</v>
      </c>
    </row>
    <row r="5020" spans="9:10" ht="14.1" customHeight="1">
      <c r="I5020" s="42">
        <v>160311</v>
      </c>
      <c r="J5020" s="42" t="s">
        <v>12383</v>
      </c>
    </row>
    <row r="5021" spans="9:10" ht="14.1" customHeight="1">
      <c r="I5021" s="42">
        <v>160312</v>
      </c>
      <c r="J5021" s="42" t="s">
        <v>12384</v>
      </c>
    </row>
    <row r="5022" spans="9:10" ht="14.1" customHeight="1">
      <c r="I5022" s="42">
        <v>160313</v>
      </c>
      <c r="J5022" s="42" t="s">
        <v>12385</v>
      </c>
    </row>
    <row r="5023" spans="9:10" ht="14.1" customHeight="1">
      <c r="I5023" s="42">
        <v>160314</v>
      </c>
      <c r="J5023" s="42" t="s">
        <v>12386</v>
      </c>
    </row>
    <row r="5024" spans="9:10" ht="14.1" customHeight="1">
      <c r="I5024" s="42">
        <v>160315</v>
      </c>
      <c r="J5024" s="42" t="s">
        <v>12387</v>
      </c>
    </row>
    <row r="5025" spans="9:10" ht="14.1" customHeight="1">
      <c r="I5025" s="42">
        <v>160316</v>
      </c>
      <c r="J5025" s="42" t="s">
        <v>12388</v>
      </c>
    </row>
    <row r="5026" spans="9:10" ht="14.1" customHeight="1">
      <c r="I5026" s="42">
        <v>160317</v>
      </c>
      <c r="J5026" s="42" t="s">
        <v>12389</v>
      </c>
    </row>
    <row r="5027" spans="9:10" ht="14.1" customHeight="1">
      <c r="I5027" s="42">
        <v>160318</v>
      </c>
      <c r="J5027" s="42" t="s">
        <v>12390</v>
      </c>
    </row>
    <row r="5028" spans="9:10" ht="14.1" customHeight="1">
      <c r="I5028" s="42">
        <v>160319</v>
      </c>
      <c r="J5028" s="42" t="s">
        <v>12391</v>
      </c>
    </row>
    <row r="5029" spans="9:10" ht="14.1" customHeight="1">
      <c r="I5029" s="42">
        <v>160320</v>
      </c>
      <c r="J5029" s="42" t="s">
        <v>12392</v>
      </c>
    </row>
    <row r="5030" spans="9:10" ht="14.1" customHeight="1">
      <c r="I5030" s="42">
        <v>160321</v>
      </c>
      <c r="J5030" s="42" t="s">
        <v>12393</v>
      </c>
    </row>
    <row r="5031" spans="9:10" ht="14.1" customHeight="1">
      <c r="I5031" s="42">
        <v>160322</v>
      </c>
      <c r="J5031" s="42" t="s">
        <v>12394</v>
      </c>
    </row>
    <row r="5032" spans="9:10" ht="14.1" customHeight="1">
      <c r="I5032" s="42">
        <v>160323</v>
      </c>
      <c r="J5032" s="42" t="s">
        <v>12395</v>
      </c>
    </row>
    <row r="5033" spans="9:10" ht="14.1" customHeight="1">
      <c r="I5033" s="42">
        <v>160324</v>
      </c>
      <c r="J5033" s="42" t="s">
        <v>12396</v>
      </c>
    </row>
    <row r="5034" spans="9:10" ht="14.1" customHeight="1">
      <c r="I5034" s="42">
        <v>160325</v>
      </c>
      <c r="J5034" s="42" t="s">
        <v>12397</v>
      </c>
    </row>
    <row r="5035" spans="9:10" ht="14.1" customHeight="1">
      <c r="I5035" s="42">
        <v>160326</v>
      </c>
      <c r="J5035" s="42" t="s">
        <v>12398</v>
      </c>
    </row>
    <row r="5036" spans="9:10" ht="14.1" customHeight="1">
      <c r="I5036" s="42">
        <v>160327</v>
      </c>
      <c r="J5036" s="42" t="s">
        <v>12399</v>
      </c>
    </row>
    <row r="5037" spans="9:10" ht="14.1" customHeight="1">
      <c r="I5037" s="42">
        <v>160328</v>
      </c>
      <c r="J5037" s="42" t="s">
        <v>12400</v>
      </c>
    </row>
    <row r="5038" spans="9:10" ht="14.1" customHeight="1">
      <c r="I5038" s="42">
        <v>160329</v>
      </c>
      <c r="J5038" s="42" t="s">
        <v>12401</v>
      </c>
    </row>
    <row r="5039" spans="9:10" ht="14.1" customHeight="1">
      <c r="I5039" s="42">
        <v>160330</v>
      </c>
      <c r="J5039" s="42" t="s">
        <v>12402</v>
      </c>
    </row>
    <row r="5040" spans="9:10" ht="14.1" customHeight="1">
      <c r="I5040" s="42">
        <v>160331</v>
      </c>
      <c r="J5040" s="42" t="s">
        <v>12403</v>
      </c>
    </row>
    <row r="5041" spans="9:10" ht="14.1" customHeight="1">
      <c r="I5041" s="42">
        <v>160332</v>
      </c>
      <c r="J5041" s="42" t="s">
        <v>12404</v>
      </c>
    </row>
    <row r="5042" spans="9:10" ht="14.1" customHeight="1">
      <c r="I5042" s="42">
        <v>160333</v>
      </c>
      <c r="J5042" s="42" t="s">
        <v>12405</v>
      </c>
    </row>
    <row r="5043" spans="9:10" ht="14.1" customHeight="1">
      <c r="I5043" s="42">
        <v>160334</v>
      </c>
      <c r="J5043" s="42" t="s">
        <v>12406</v>
      </c>
    </row>
    <row r="5044" spans="9:10" ht="14.1" customHeight="1">
      <c r="I5044" s="42">
        <v>160335</v>
      </c>
      <c r="J5044" s="42" t="s">
        <v>12407</v>
      </c>
    </row>
    <row r="5045" spans="9:10" ht="14.1" customHeight="1">
      <c r="I5045" s="42">
        <v>160336</v>
      </c>
      <c r="J5045" s="42" t="s">
        <v>12408</v>
      </c>
    </row>
    <row r="5046" spans="9:10" ht="14.1" customHeight="1">
      <c r="I5046" s="42">
        <v>160337</v>
      </c>
      <c r="J5046" s="42" t="s">
        <v>12409</v>
      </c>
    </row>
    <row r="5047" spans="9:10" ht="14.1" customHeight="1">
      <c r="I5047" s="42">
        <v>160338</v>
      </c>
      <c r="J5047" s="42" t="s">
        <v>12410</v>
      </c>
    </row>
    <row r="5048" spans="9:10" ht="14.1" customHeight="1">
      <c r="I5048" s="42">
        <v>160339</v>
      </c>
      <c r="J5048" s="42" t="s">
        <v>12411</v>
      </c>
    </row>
    <row r="5049" spans="9:10" ht="14.1" customHeight="1">
      <c r="I5049" s="42">
        <v>160340</v>
      </c>
      <c r="J5049" s="42" t="s">
        <v>12412</v>
      </c>
    </row>
    <row r="5050" spans="9:10" ht="14.1" customHeight="1">
      <c r="I5050" s="42">
        <v>160341</v>
      </c>
      <c r="J5050" s="42" t="s">
        <v>12413</v>
      </c>
    </row>
    <row r="5051" spans="9:10" ht="14.1" customHeight="1">
      <c r="I5051" s="42">
        <v>160342</v>
      </c>
      <c r="J5051" s="42" t="s">
        <v>12414</v>
      </c>
    </row>
    <row r="5052" spans="9:10" ht="14.1" customHeight="1">
      <c r="I5052" s="42">
        <v>160343</v>
      </c>
      <c r="J5052" s="42" t="s">
        <v>12415</v>
      </c>
    </row>
    <row r="5053" spans="9:10" ht="14.1" customHeight="1">
      <c r="I5053" s="42">
        <v>160344</v>
      </c>
      <c r="J5053" s="42" t="s">
        <v>12416</v>
      </c>
    </row>
    <row r="5054" spans="9:10" ht="14.1" customHeight="1">
      <c r="I5054" s="42">
        <v>160345</v>
      </c>
      <c r="J5054" s="42" t="s">
        <v>12417</v>
      </c>
    </row>
    <row r="5055" spans="9:10" ht="14.1" customHeight="1">
      <c r="I5055" s="42">
        <v>160346</v>
      </c>
      <c r="J5055" s="42" t="s">
        <v>12418</v>
      </c>
    </row>
    <row r="5056" spans="9:10" ht="14.1" customHeight="1">
      <c r="I5056" s="42">
        <v>160347</v>
      </c>
      <c r="J5056" s="42" t="s">
        <v>12419</v>
      </c>
    </row>
    <row r="5057" spans="9:10" ht="14.1" customHeight="1">
      <c r="I5057" s="42">
        <v>160348</v>
      </c>
      <c r="J5057" s="42" t="s">
        <v>12420</v>
      </c>
    </row>
    <row r="5058" spans="9:10" ht="14.1" customHeight="1">
      <c r="I5058" s="42">
        <v>160349</v>
      </c>
      <c r="J5058" s="42" t="s">
        <v>12421</v>
      </c>
    </row>
    <row r="5059" spans="9:10" ht="14.1" customHeight="1">
      <c r="I5059" s="42">
        <v>160350</v>
      </c>
      <c r="J5059" s="42" t="s">
        <v>12422</v>
      </c>
    </row>
    <row r="5060" spans="9:10" ht="14.1" customHeight="1">
      <c r="I5060" s="42">
        <v>160351</v>
      </c>
      <c r="J5060" s="42" t="s">
        <v>12423</v>
      </c>
    </row>
    <row r="5061" spans="9:10" ht="14.1" customHeight="1">
      <c r="I5061" s="42">
        <v>160352</v>
      </c>
      <c r="J5061" s="42" t="s">
        <v>12424</v>
      </c>
    </row>
    <row r="5062" spans="9:10" ht="14.1" customHeight="1">
      <c r="I5062" s="42">
        <v>160353</v>
      </c>
      <c r="J5062" s="42" t="s">
        <v>12425</v>
      </c>
    </row>
    <row r="5063" spans="9:10" ht="14.1" customHeight="1">
      <c r="I5063" s="42">
        <v>160354</v>
      </c>
      <c r="J5063" s="42" t="s">
        <v>12426</v>
      </c>
    </row>
    <row r="5064" spans="9:10" ht="14.1" customHeight="1">
      <c r="I5064" s="42">
        <v>160355</v>
      </c>
      <c r="J5064" s="42" t="s">
        <v>12427</v>
      </c>
    </row>
    <row r="5065" spans="9:10" ht="14.1" customHeight="1">
      <c r="I5065" s="42">
        <v>160357</v>
      </c>
      <c r="J5065" s="42" t="s">
        <v>12428</v>
      </c>
    </row>
    <row r="5066" spans="9:10" ht="14.1" customHeight="1">
      <c r="I5066" s="42">
        <v>160359</v>
      </c>
      <c r="J5066" s="42" t="s">
        <v>12429</v>
      </c>
    </row>
    <row r="5067" spans="9:10" ht="14.1" customHeight="1">
      <c r="I5067" s="42">
        <v>160360</v>
      </c>
      <c r="J5067" s="42" t="s">
        <v>12430</v>
      </c>
    </row>
    <row r="5068" spans="9:10" ht="14.1" customHeight="1">
      <c r="I5068" s="42">
        <v>160361</v>
      </c>
      <c r="J5068" s="42" t="s">
        <v>12431</v>
      </c>
    </row>
    <row r="5069" spans="9:10" ht="14.1" customHeight="1">
      <c r="I5069" s="42">
        <v>160362</v>
      </c>
      <c r="J5069" s="42" t="s">
        <v>12432</v>
      </c>
    </row>
    <row r="5070" spans="9:10" ht="14.1" customHeight="1">
      <c r="I5070" s="42">
        <v>160363</v>
      </c>
      <c r="J5070" s="42" t="s">
        <v>12433</v>
      </c>
    </row>
    <row r="5071" spans="9:10" ht="14.1" customHeight="1">
      <c r="I5071" s="42">
        <v>160364</v>
      </c>
      <c r="J5071" s="42" t="s">
        <v>12434</v>
      </c>
    </row>
    <row r="5072" spans="9:10" ht="14.1" customHeight="1">
      <c r="I5072" s="42">
        <v>160365</v>
      </c>
      <c r="J5072" s="42" t="s">
        <v>12435</v>
      </c>
    </row>
    <row r="5073" spans="9:10" ht="14.1" customHeight="1">
      <c r="I5073" s="42">
        <v>160366</v>
      </c>
      <c r="J5073" s="42" t="s">
        <v>12436</v>
      </c>
    </row>
    <row r="5074" spans="9:10" ht="14.1" customHeight="1">
      <c r="I5074" s="42">
        <v>160367</v>
      </c>
      <c r="J5074" s="42" t="s">
        <v>12437</v>
      </c>
    </row>
    <row r="5075" spans="9:10" ht="14.1" customHeight="1">
      <c r="I5075" s="42">
        <v>160368</v>
      </c>
      <c r="J5075" s="42" t="s">
        <v>12438</v>
      </c>
    </row>
    <row r="5076" spans="9:10" ht="14.1" customHeight="1">
      <c r="I5076" s="42">
        <v>160369</v>
      </c>
      <c r="J5076" s="42" t="s">
        <v>12439</v>
      </c>
    </row>
    <row r="5077" spans="9:10" ht="14.1" customHeight="1">
      <c r="I5077" s="42">
        <v>160370</v>
      </c>
      <c r="J5077" s="42" t="s">
        <v>12440</v>
      </c>
    </row>
    <row r="5078" spans="9:10" ht="14.1" customHeight="1">
      <c r="I5078" s="42">
        <v>160371</v>
      </c>
      <c r="J5078" s="42" t="s">
        <v>12441</v>
      </c>
    </row>
    <row r="5079" spans="9:10" ht="14.1" customHeight="1">
      <c r="I5079" s="42">
        <v>160372</v>
      </c>
      <c r="J5079" s="42" t="s">
        <v>12442</v>
      </c>
    </row>
    <row r="5080" spans="9:10" ht="14.1" customHeight="1">
      <c r="I5080" s="42">
        <v>160373</v>
      </c>
      <c r="J5080" s="42" t="s">
        <v>12443</v>
      </c>
    </row>
    <row r="5081" spans="9:10" ht="14.1" customHeight="1">
      <c r="I5081" s="42">
        <v>160376</v>
      </c>
      <c r="J5081" s="42" t="s">
        <v>12444</v>
      </c>
    </row>
    <row r="5082" spans="9:10" ht="14.1" customHeight="1">
      <c r="I5082" s="42">
        <v>160377</v>
      </c>
      <c r="J5082" s="42" t="s">
        <v>12445</v>
      </c>
    </row>
    <row r="5083" spans="9:10" ht="14.1" customHeight="1">
      <c r="I5083" s="42">
        <v>160378</v>
      </c>
      <c r="J5083" s="42" t="s">
        <v>12446</v>
      </c>
    </row>
    <row r="5084" spans="9:10" ht="14.1" customHeight="1">
      <c r="I5084" s="42">
        <v>160379</v>
      </c>
      <c r="J5084" s="42" t="s">
        <v>12447</v>
      </c>
    </row>
    <row r="5085" spans="9:10" ht="14.1" customHeight="1">
      <c r="I5085" s="42">
        <v>160380</v>
      </c>
      <c r="J5085" s="42" t="s">
        <v>12448</v>
      </c>
    </row>
    <row r="5086" spans="9:10" ht="14.1" customHeight="1">
      <c r="I5086" s="42">
        <v>160381</v>
      </c>
      <c r="J5086" s="42" t="s">
        <v>12449</v>
      </c>
    </row>
    <row r="5087" spans="9:10" ht="14.1" customHeight="1">
      <c r="I5087" s="42">
        <v>160382</v>
      </c>
      <c r="J5087" s="42" t="s">
        <v>12450</v>
      </c>
    </row>
    <row r="5088" spans="9:10" ht="14.1" customHeight="1">
      <c r="I5088" s="42">
        <v>160383</v>
      </c>
      <c r="J5088" s="42" t="s">
        <v>12451</v>
      </c>
    </row>
    <row r="5089" spans="9:10" ht="14.1" customHeight="1">
      <c r="I5089" s="42">
        <v>160384</v>
      </c>
      <c r="J5089" s="42" t="s">
        <v>12452</v>
      </c>
    </row>
    <row r="5090" spans="9:10" ht="14.1" customHeight="1">
      <c r="I5090" s="42">
        <v>160385</v>
      </c>
      <c r="J5090" s="42" t="s">
        <v>12453</v>
      </c>
    </row>
    <row r="5091" spans="9:10" ht="14.1" customHeight="1">
      <c r="I5091" s="42">
        <v>160386</v>
      </c>
      <c r="J5091" s="42" t="s">
        <v>12454</v>
      </c>
    </row>
    <row r="5092" spans="9:10" ht="14.1" customHeight="1">
      <c r="I5092" s="42">
        <v>160387</v>
      </c>
      <c r="J5092" s="42" t="s">
        <v>12455</v>
      </c>
    </row>
    <row r="5093" spans="9:10" ht="14.1" customHeight="1">
      <c r="I5093" s="42">
        <v>160389</v>
      </c>
      <c r="J5093" s="42" t="s">
        <v>12456</v>
      </c>
    </row>
    <row r="5094" spans="9:10" ht="14.1" customHeight="1">
      <c r="I5094" s="42">
        <v>160390</v>
      </c>
      <c r="J5094" s="42" t="s">
        <v>12457</v>
      </c>
    </row>
    <row r="5095" spans="9:10" ht="14.1" customHeight="1">
      <c r="I5095" s="42">
        <v>160391</v>
      </c>
      <c r="J5095" s="42" t="s">
        <v>12458</v>
      </c>
    </row>
    <row r="5096" spans="9:10" ht="14.1" customHeight="1">
      <c r="I5096" s="42">
        <v>160392</v>
      </c>
      <c r="J5096" s="42" t="s">
        <v>12459</v>
      </c>
    </row>
    <row r="5097" spans="9:10" ht="14.1" customHeight="1">
      <c r="I5097" s="42">
        <v>160393</v>
      </c>
      <c r="J5097" s="42" t="s">
        <v>12460</v>
      </c>
    </row>
    <row r="5098" spans="9:10" ht="14.1" customHeight="1">
      <c r="I5098" s="42">
        <v>160394</v>
      </c>
      <c r="J5098" s="42" t="s">
        <v>12461</v>
      </c>
    </row>
    <row r="5099" spans="9:10" ht="14.1" customHeight="1">
      <c r="I5099" s="42">
        <v>160395</v>
      </c>
      <c r="J5099" s="42" t="s">
        <v>12462</v>
      </c>
    </row>
    <row r="5100" spans="9:10" ht="14.1" customHeight="1">
      <c r="I5100" s="42">
        <v>160396</v>
      </c>
      <c r="J5100" s="42" t="s">
        <v>12463</v>
      </c>
    </row>
    <row r="5101" spans="9:10" ht="14.1" customHeight="1">
      <c r="I5101" s="42">
        <v>160397</v>
      </c>
      <c r="J5101" s="42" t="s">
        <v>12464</v>
      </c>
    </row>
    <row r="5102" spans="9:10" ht="14.1" customHeight="1">
      <c r="I5102" s="42">
        <v>160398</v>
      </c>
      <c r="J5102" s="42" t="s">
        <v>12465</v>
      </c>
    </row>
    <row r="5103" spans="9:10" ht="14.1" customHeight="1">
      <c r="I5103" s="42">
        <v>160399</v>
      </c>
      <c r="J5103" s="42" t="s">
        <v>12466</v>
      </c>
    </row>
    <row r="5104" spans="9:10" ht="14.1" customHeight="1">
      <c r="I5104" s="42">
        <v>160400</v>
      </c>
      <c r="J5104" s="42" t="s">
        <v>12467</v>
      </c>
    </row>
    <row r="5105" spans="9:10" ht="14.1" customHeight="1">
      <c r="I5105" s="42">
        <v>160401</v>
      </c>
      <c r="J5105" s="42" t="s">
        <v>12468</v>
      </c>
    </row>
    <row r="5106" spans="9:10" ht="14.1" customHeight="1">
      <c r="I5106" s="42">
        <v>160402</v>
      </c>
      <c r="J5106" s="42" t="s">
        <v>12469</v>
      </c>
    </row>
    <row r="5107" spans="9:10" ht="14.1" customHeight="1">
      <c r="I5107" s="42">
        <v>160403</v>
      </c>
      <c r="J5107" s="42" t="s">
        <v>12470</v>
      </c>
    </row>
    <row r="5108" spans="9:10" ht="14.1" customHeight="1">
      <c r="I5108" s="42">
        <v>160404</v>
      </c>
      <c r="J5108" s="42" t="s">
        <v>12471</v>
      </c>
    </row>
    <row r="5109" spans="9:10" ht="14.1" customHeight="1">
      <c r="I5109" s="42">
        <v>160405</v>
      </c>
      <c r="J5109" s="42" t="s">
        <v>12472</v>
      </c>
    </row>
    <row r="5110" spans="9:10" ht="14.1" customHeight="1">
      <c r="I5110" s="42">
        <v>160406</v>
      </c>
      <c r="J5110" s="42" t="s">
        <v>12473</v>
      </c>
    </row>
    <row r="5111" spans="9:10" ht="14.1" customHeight="1">
      <c r="I5111" s="42">
        <v>160407</v>
      </c>
      <c r="J5111" s="42" t="s">
        <v>12474</v>
      </c>
    </row>
    <row r="5112" spans="9:10" ht="14.1" customHeight="1">
      <c r="I5112" s="42">
        <v>160408</v>
      </c>
      <c r="J5112" s="42" t="s">
        <v>12475</v>
      </c>
    </row>
    <row r="5113" spans="9:10" ht="14.1" customHeight="1">
      <c r="I5113" s="42">
        <v>160409</v>
      </c>
      <c r="J5113" s="42" t="s">
        <v>12476</v>
      </c>
    </row>
    <row r="5114" spans="9:10" ht="14.1" customHeight="1">
      <c r="I5114" s="42">
        <v>160410</v>
      </c>
      <c r="J5114" s="42" t="s">
        <v>12477</v>
      </c>
    </row>
    <row r="5115" spans="9:10" ht="14.1" customHeight="1">
      <c r="I5115" s="42">
        <v>160411</v>
      </c>
      <c r="J5115" s="42" t="s">
        <v>12478</v>
      </c>
    </row>
    <row r="5116" spans="9:10" ht="14.1" customHeight="1">
      <c r="I5116" s="42">
        <v>160412</v>
      </c>
      <c r="J5116" s="42" t="s">
        <v>12479</v>
      </c>
    </row>
    <row r="5117" spans="9:10" ht="14.1" customHeight="1">
      <c r="I5117" s="42">
        <v>160414</v>
      </c>
      <c r="J5117" s="42" t="s">
        <v>12480</v>
      </c>
    </row>
    <row r="5118" spans="9:10" ht="14.1" customHeight="1">
      <c r="I5118" s="42">
        <v>160415</v>
      </c>
      <c r="J5118" s="42" t="s">
        <v>12481</v>
      </c>
    </row>
    <row r="5119" spans="9:10" ht="14.1" customHeight="1">
      <c r="I5119" s="42">
        <v>160416</v>
      </c>
      <c r="J5119" s="42" t="s">
        <v>12482</v>
      </c>
    </row>
    <row r="5120" spans="9:10" ht="14.1" customHeight="1">
      <c r="I5120" s="42">
        <v>160417</v>
      </c>
      <c r="J5120" s="42" t="s">
        <v>12483</v>
      </c>
    </row>
    <row r="5121" spans="9:10" ht="14.1" customHeight="1">
      <c r="I5121" s="42">
        <v>160418</v>
      </c>
      <c r="J5121" s="42" t="s">
        <v>12484</v>
      </c>
    </row>
    <row r="5122" spans="9:10" ht="14.1" customHeight="1">
      <c r="I5122" s="42">
        <v>160419</v>
      </c>
      <c r="J5122" s="42" t="s">
        <v>12485</v>
      </c>
    </row>
    <row r="5123" spans="9:10" ht="14.1" customHeight="1">
      <c r="I5123" s="42">
        <v>160420</v>
      </c>
      <c r="J5123" s="42" t="s">
        <v>12486</v>
      </c>
    </row>
    <row r="5124" spans="9:10" ht="14.1" customHeight="1">
      <c r="I5124" s="42">
        <v>160421</v>
      </c>
      <c r="J5124" s="42" t="s">
        <v>12487</v>
      </c>
    </row>
    <row r="5125" spans="9:10" ht="14.1" customHeight="1">
      <c r="I5125" s="42">
        <v>160422</v>
      </c>
      <c r="J5125" s="42" t="s">
        <v>12488</v>
      </c>
    </row>
    <row r="5126" spans="9:10" ht="14.1" customHeight="1">
      <c r="I5126" s="42">
        <v>160423</v>
      </c>
      <c r="J5126" s="42" t="s">
        <v>12489</v>
      </c>
    </row>
    <row r="5127" spans="9:10" ht="14.1" customHeight="1">
      <c r="I5127" s="42">
        <v>160424</v>
      </c>
      <c r="J5127" s="42" t="s">
        <v>12490</v>
      </c>
    </row>
    <row r="5128" spans="9:10" ht="14.1" customHeight="1">
      <c r="I5128" s="42">
        <v>160425</v>
      </c>
      <c r="J5128" s="42" t="s">
        <v>12491</v>
      </c>
    </row>
    <row r="5129" spans="9:10" ht="14.1" customHeight="1">
      <c r="I5129" s="42">
        <v>160426</v>
      </c>
      <c r="J5129" s="42" t="s">
        <v>12492</v>
      </c>
    </row>
    <row r="5130" spans="9:10" ht="14.1" customHeight="1">
      <c r="I5130" s="42">
        <v>160427</v>
      </c>
      <c r="J5130" s="42" t="s">
        <v>12493</v>
      </c>
    </row>
    <row r="5131" spans="9:10" ht="14.1" customHeight="1">
      <c r="I5131" s="42">
        <v>160428</v>
      </c>
      <c r="J5131" s="42" t="s">
        <v>12494</v>
      </c>
    </row>
    <row r="5132" spans="9:10" ht="14.1" customHeight="1">
      <c r="I5132" s="42">
        <v>160429</v>
      </c>
      <c r="J5132" s="42" t="s">
        <v>12495</v>
      </c>
    </row>
    <row r="5133" spans="9:10" ht="14.1" customHeight="1">
      <c r="I5133" s="42">
        <v>160430</v>
      </c>
      <c r="J5133" s="42" t="s">
        <v>12496</v>
      </c>
    </row>
    <row r="5134" spans="9:10" ht="14.1" customHeight="1">
      <c r="I5134" s="42">
        <v>160431</v>
      </c>
      <c r="J5134" s="42" t="s">
        <v>12497</v>
      </c>
    </row>
    <row r="5135" spans="9:10" ht="14.1" customHeight="1">
      <c r="I5135" s="42">
        <v>160432</v>
      </c>
      <c r="J5135" s="42" t="s">
        <v>12498</v>
      </c>
    </row>
    <row r="5136" spans="9:10" ht="14.1" customHeight="1">
      <c r="I5136" s="42">
        <v>160433</v>
      </c>
      <c r="J5136" s="42" t="s">
        <v>12499</v>
      </c>
    </row>
    <row r="5137" spans="9:10" ht="14.1" customHeight="1">
      <c r="I5137" s="42">
        <v>160434</v>
      </c>
      <c r="J5137" s="42" t="s">
        <v>12500</v>
      </c>
    </row>
    <row r="5138" spans="9:10" ht="14.1" customHeight="1">
      <c r="I5138" s="42">
        <v>160435</v>
      </c>
      <c r="J5138" s="42" t="s">
        <v>12501</v>
      </c>
    </row>
    <row r="5139" spans="9:10" ht="14.1" customHeight="1">
      <c r="I5139" s="42">
        <v>160436</v>
      </c>
      <c r="J5139" s="42" t="s">
        <v>12502</v>
      </c>
    </row>
    <row r="5140" spans="9:10" ht="14.1" customHeight="1">
      <c r="I5140" s="42">
        <v>160437</v>
      </c>
      <c r="J5140" s="42" t="s">
        <v>12503</v>
      </c>
    </row>
    <row r="5141" spans="9:10" ht="14.1" customHeight="1">
      <c r="I5141" s="42">
        <v>160438</v>
      </c>
      <c r="J5141" s="42" t="s">
        <v>12504</v>
      </c>
    </row>
    <row r="5142" spans="9:10" ht="14.1" customHeight="1">
      <c r="I5142" s="42">
        <v>160439</v>
      </c>
      <c r="J5142" s="42" t="s">
        <v>12505</v>
      </c>
    </row>
    <row r="5143" spans="9:10" ht="14.1" customHeight="1">
      <c r="I5143" s="42">
        <v>160440</v>
      </c>
      <c r="J5143" s="42" t="s">
        <v>12506</v>
      </c>
    </row>
    <row r="5144" spans="9:10" ht="14.1" customHeight="1">
      <c r="I5144" s="42">
        <v>160442</v>
      </c>
      <c r="J5144" s="42" t="s">
        <v>12507</v>
      </c>
    </row>
    <row r="5145" spans="9:10" ht="14.1" customHeight="1">
      <c r="I5145" s="42">
        <v>160443</v>
      </c>
      <c r="J5145" s="42" t="s">
        <v>12508</v>
      </c>
    </row>
    <row r="5146" spans="9:10" ht="14.1" customHeight="1">
      <c r="I5146" s="42">
        <v>160444</v>
      </c>
      <c r="J5146" s="42" t="s">
        <v>12509</v>
      </c>
    </row>
    <row r="5147" spans="9:10" ht="14.1" customHeight="1">
      <c r="I5147" s="42">
        <v>160446</v>
      </c>
      <c r="J5147" s="42" t="s">
        <v>12510</v>
      </c>
    </row>
    <row r="5148" spans="9:10" ht="14.1" customHeight="1">
      <c r="I5148" s="42">
        <v>160447</v>
      </c>
      <c r="J5148" s="42" t="s">
        <v>12511</v>
      </c>
    </row>
    <row r="5149" spans="9:10" ht="14.1" customHeight="1">
      <c r="I5149" s="42">
        <v>160448</v>
      </c>
      <c r="J5149" s="42" t="s">
        <v>12512</v>
      </c>
    </row>
    <row r="5150" spans="9:10" ht="14.1" customHeight="1">
      <c r="I5150" s="42">
        <v>160449</v>
      </c>
      <c r="J5150" s="42" t="s">
        <v>12513</v>
      </c>
    </row>
    <row r="5151" spans="9:10" ht="14.1" customHeight="1">
      <c r="I5151" s="42">
        <v>160450</v>
      </c>
      <c r="J5151" s="42" t="s">
        <v>12514</v>
      </c>
    </row>
    <row r="5152" spans="9:10" ht="14.1" customHeight="1">
      <c r="I5152" s="42">
        <v>160451</v>
      </c>
      <c r="J5152" s="42" t="s">
        <v>12515</v>
      </c>
    </row>
    <row r="5153" spans="9:10" ht="14.1" customHeight="1">
      <c r="I5153" s="42">
        <v>160452</v>
      </c>
      <c r="J5153" s="42" t="s">
        <v>12516</v>
      </c>
    </row>
    <row r="5154" spans="9:10" ht="14.1" customHeight="1">
      <c r="I5154" s="42">
        <v>160453</v>
      </c>
      <c r="J5154" s="42" t="s">
        <v>12517</v>
      </c>
    </row>
    <row r="5155" spans="9:10" ht="14.1" customHeight="1">
      <c r="I5155" s="42">
        <v>160454</v>
      </c>
      <c r="J5155" s="42" t="s">
        <v>12518</v>
      </c>
    </row>
    <row r="5156" spans="9:10" ht="14.1" customHeight="1">
      <c r="I5156" s="42">
        <v>160455</v>
      </c>
      <c r="J5156" s="42" t="s">
        <v>12519</v>
      </c>
    </row>
    <row r="5157" spans="9:10" ht="14.1" customHeight="1">
      <c r="I5157" s="42">
        <v>160456</v>
      </c>
      <c r="J5157" s="42" t="s">
        <v>12520</v>
      </c>
    </row>
    <row r="5158" spans="9:10" ht="14.1" customHeight="1">
      <c r="I5158" s="42">
        <v>160457</v>
      </c>
      <c r="J5158" s="42" t="s">
        <v>12521</v>
      </c>
    </row>
    <row r="5159" spans="9:10" ht="14.1" customHeight="1">
      <c r="I5159" s="42">
        <v>160458</v>
      </c>
      <c r="J5159" s="42" t="s">
        <v>12522</v>
      </c>
    </row>
    <row r="5160" spans="9:10" ht="14.1" customHeight="1">
      <c r="I5160" s="42">
        <v>160459</v>
      </c>
      <c r="J5160" s="42" t="s">
        <v>12523</v>
      </c>
    </row>
    <row r="5161" spans="9:10" ht="14.1" customHeight="1">
      <c r="I5161" s="42">
        <v>160461</v>
      </c>
      <c r="J5161" s="42" t="s">
        <v>12524</v>
      </c>
    </row>
    <row r="5162" spans="9:10" ht="14.1" customHeight="1">
      <c r="I5162" s="42">
        <v>160462</v>
      </c>
      <c r="J5162" s="42" t="s">
        <v>12525</v>
      </c>
    </row>
    <row r="5163" spans="9:10" ht="14.1" customHeight="1">
      <c r="I5163" s="42">
        <v>160463</v>
      </c>
      <c r="J5163" s="42" t="s">
        <v>12526</v>
      </c>
    </row>
    <row r="5164" spans="9:10" ht="14.1" customHeight="1">
      <c r="I5164" s="42">
        <v>160464</v>
      </c>
      <c r="J5164" s="42" t="s">
        <v>12527</v>
      </c>
    </row>
    <row r="5165" spans="9:10" ht="14.1" customHeight="1">
      <c r="I5165" s="42">
        <v>160465</v>
      </c>
      <c r="J5165" s="42" t="s">
        <v>12528</v>
      </c>
    </row>
    <row r="5166" spans="9:10" ht="14.1" customHeight="1">
      <c r="I5166" s="42">
        <v>160466</v>
      </c>
      <c r="J5166" s="42" t="s">
        <v>12529</v>
      </c>
    </row>
    <row r="5167" spans="9:10" ht="14.1" customHeight="1">
      <c r="I5167" s="42">
        <v>160468</v>
      </c>
      <c r="J5167" s="42" t="s">
        <v>12530</v>
      </c>
    </row>
    <row r="5168" spans="9:10" ht="14.1" customHeight="1">
      <c r="I5168" s="42">
        <v>160469</v>
      </c>
      <c r="J5168" s="42" t="s">
        <v>12531</v>
      </c>
    </row>
    <row r="5169" spans="9:10" ht="14.1" customHeight="1">
      <c r="I5169" s="42">
        <v>160470</v>
      </c>
      <c r="J5169" s="42" t="s">
        <v>12532</v>
      </c>
    </row>
    <row r="5170" spans="9:10" ht="14.1" customHeight="1">
      <c r="I5170" s="42">
        <v>160471</v>
      </c>
      <c r="J5170" s="42" t="s">
        <v>12533</v>
      </c>
    </row>
    <row r="5171" spans="9:10" ht="14.1" customHeight="1">
      <c r="I5171" s="42">
        <v>160472</v>
      </c>
      <c r="J5171" s="42" t="s">
        <v>12534</v>
      </c>
    </row>
    <row r="5172" spans="9:10" ht="14.1" customHeight="1">
      <c r="I5172" s="42">
        <v>160473</v>
      </c>
      <c r="J5172" s="42" t="s">
        <v>12535</v>
      </c>
    </row>
    <row r="5173" spans="9:10" ht="14.1" customHeight="1">
      <c r="I5173" s="42">
        <v>160474</v>
      </c>
      <c r="J5173" s="42" t="s">
        <v>12536</v>
      </c>
    </row>
    <row r="5174" spans="9:10" ht="14.1" customHeight="1">
      <c r="I5174" s="42">
        <v>160475</v>
      </c>
      <c r="J5174" s="42" t="s">
        <v>12537</v>
      </c>
    </row>
    <row r="5175" spans="9:10" ht="14.1" customHeight="1">
      <c r="I5175" s="42">
        <v>160476</v>
      </c>
      <c r="J5175" s="42" t="s">
        <v>12538</v>
      </c>
    </row>
    <row r="5176" spans="9:10" ht="14.1" customHeight="1">
      <c r="I5176" s="42">
        <v>160477</v>
      </c>
      <c r="J5176" s="42" t="s">
        <v>12539</v>
      </c>
    </row>
    <row r="5177" spans="9:10" ht="14.1" customHeight="1">
      <c r="I5177" s="42">
        <v>160478</v>
      </c>
      <c r="J5177" s="42" t="s">
        <v>12540</v>
      </c>
    </row>
    <row r="5178" spans="9:10" ht="14.1" customHeight="1">
      <c r="I5178" s="42">
        <v>160479</v>
      </c>
      <c r="J5178" s="42" t="s">
        <v>12541</v>
      </c>
    </row>
    <row r="5179" spans="9:10" ht="14.1" customHeight="1">
      <c r="I5179" s="42">
        <v>160480</v>
      </c>
      <c r="J5179" s="42" t="s">
        <v>12542</v>
      </c>
    </row>
    <row r="5180" spans="9:10" ht="14.1" customHeight="1">
      <c r="I5180" s="42">
        <v>160481</v>
      </c>
      <c r="J5180" s="42" t="s">
        <v>12543</v>
      </c>
    </row>
    <row r="5181" spans="9:10" ht="14.1" customHeight="1">
      <c r="I5181" s="42">
        <v>160482</v>
      </c>
      <c r="J5181" s="42" t="s">
        <v>12544</v>
      </c>
    </row>
    <row r="5182" spans="9:10" ht="14.1" customHeight="1">
      <c r="I5182" s="42">
        <v>160483</v>
      </c>
      <c r="J5182" s="42" t="s">
        <v>12545</v>
      </c>
    </row>
    <row r="5183" spans="9:10" ht="14.1" customHeight="1">
      <c r="I5183" s="42">
        <v>160484</v>
      </c>
      <c r="J5183" s="42" t="s">
        <v>12546</v>
      </c>
    </row>
    <row r="5184" spans="9:10" ht="14.1" customHeight="1">
      <c r="I5184" s="42">
        <v>160485</v>
      </c>
      <c r="J5184" s="42" t="s">
        <v>12547</v>
      </c>
    </row>
    <row r="5185" spans="9:10" ht="14.1" customHeight="1">
      <c r="I5185" s="42">
        <v>160486</v>
      </c>
      <c r="J5185" s="42" t="s">
        <v>12548</v>
      </c>
    </row>
    <row r="5186" spans="9:10" ht="14.1" customHeight="1">
      <c r="I5186" s="42">
        <v>160487</v>
      </c>
      <c r="J5186" s="42" t="s">
        <v>12549</v>
      </c>
    </row>
    <row r="5187" spans="9:10" ht="14.1" customHeight="1">
      <c r="I5187" s="42">
        <v>160488</v>
      </c>
      <c r="J5187" s="42" t="s">
        <v>12550</v>
      </c>
    </row>
    <row r="5188" spans="9:10" ht="14.1" customHeight="1">
      <c r="I5188" s="42">
        <v>160489</v>
      </c>
      <c r="J5188" s="42" t="s">
        <v>12551</v>
      </c>
    </row>
    <row r="5189" spans="9:10" ht="14.1" customHeight="1">
      <c r="I5189" s="42">
        <v>160490</v>
      </c>
      <c r="J5189" s="42" t="s">
        <v>12552</v>
      </c>
    </row>
    <row r="5190" spans="9:10" ht="14.1" customHeight="1">
      <c r="I5190" s="42">
        <v>160491</v>
      </c>
      <c r="J5190" s="42" t="s">
        <v>12553</v>
      </c>
    </row>
    <row r="5191" spans="9:10" ht="14.1" customHeight="1">
      <c r="I5191" s="42">
        <v>160492</v>
      </c>
      <c r="J5191" s="42" t="s">
        <v>12554</v>
      </c>
    </row>
    <row r="5192" spans="9:10" ht="14.1" customHeight="1">
      <c r="I5192" s="42">
        <v>160493</v>
      </c>
      <c r="J5192" s="42" t="s">
        <v>12555</v>
      </c>
    </row>
    <row r="5193" spans="9:10" ht="14.1" customHeight="1">
      <c r="I5193" s="42">
        <v>160494</v>
      </c>
      <c r="J5193" s="42" t="s">
        <v>12556</v>
      </c>
    </row>
    <row r="5194" spans="9:10" ht="14.1" customHeight="1">
      <c r="I5194" s="42">
        <v>160495</v>
      </c>
      <c r="J5194" s="42" t="s">
        <v>12557</v>
      </c>
    </row>
    <row r="5195" spans="9:10" ht="14.1" customHeight="1">
      <c r="I5195" s="42">
        <v>160496</v>
      </c>
      <c r="J5195" s="42" t="s">
        <v>12558</v>
      </c>
    </row>
    <row r="5196" spans="9:10" ht="14.1" customHeight="1">
      <c r="I5196" s="42">
        <v>160497</v>
      </c>
      <c r="J5196" s="42" t="s">
        <v>12559</v>
      </c>
    </row>
    <row r="5197" spans="9:10" ht="14.1" customHeight="1">
      <c r="I5197" s="42">
        <v>160498</v>
      </c>
      <c r="J5197" s="42" t="s">
        <v>12560</v>
      </c>
    </row>
    <row r="5198" spans="9:10" ht="14.1" customHeight="1">
      <c r="I5198" s="42">
        <v>160499</v>
      </c>
      <c r="J5198" s="42" t="s">
        <v>12561</v>
      </c>
    </row>
    <row r="5199" spans="9:10" ht="14.1" customHeight="1">
      <c r="I5199" s="42">
        <v>160500</v>
      </c>
      <c r="J5199" s="42" t="s">
        <v>12562</v>
      </c>
    </row>
    <row r="5200" spans="9:10" ht="14.1" customHeight="1">
      <c r="I5200" s="42">
        <v>160501</v>
      </c>
      <c r="J5200" s="42" t="s">
        <v>12563</v>
      </c>
    </row>
    <row r="5201" spans="9:10" ht="14.1" customHeight="1">
      <c r="I5201" s="42">
        <v>160502</v>
      </c>
      <c r="J5201" s="42" t="s">
        <v>12564</v>
      </c>
    </row>
    <row r="5202" spans="9:10" ht="14.1" customHeight="1">
      <c r="I5202" s="42">
        <v>160503</v>
      </c>
      <c r="J5202" s="42" t="s">
        <v>12565</v>
      </c>
    </row>
    <row r="5203" spans="9:10" ht="14.1" customHeight="1">
      <c r="I5203" s="42">
        <v>160504</v>
      </c>
      <c r="J5203" s="42" t="s">
        <v>12566</v>
      </c>
    </row>
    <row r="5204" spans="9:10" ht="14.1" customHeight="1">
      <c r="I5204" s="42">
        <v>160505</v>
      </c>
      <c r="J5204" s="42" t="s">
        <v>12567</v>
      </c>
    </row>
    <row r="5205" spans="9:10" ht="14.1" customHeight="1">
      <c r="I5205" s="42">
        <v>160506</v>
      </c>
      <c r="J5205" s="42" t="s">
        <v>12568</v>
      </c>
    </row>
    <row r="5206" spans="9:10" ht="14.1" customHeight="1">
      <c r="I5206" s="42">
        <v>160507</v>
      </c>
      <c r="J5206" s="42" t="s">
        <v>12569</v>
      </c>
    </row>
    <row r="5207" spans="9:10" ht="14.1" customHeight="1">
      <c r="I5207" s="42">
        <v>160508</v>
      </c>
      <c r="J5207" s="42" t="s">
        <v>12570</v>
      </c>
    </row>
    <row r="5208" spans="9:10" ht="14.1" customHeight="1">
      <c r="I5208" s="42">
        <v>160509</v>
      </c>
      <c r="J5208" s="42" t="s">
        <v>12571</v>
      </c>
    </row>
    <row r="5209" spans="9:10" ht="14.1" customHeight="1">
      <c r="I5209" s="42">
        <v>160510</v>
      </c>
      <c r="J5209" s="42" t="s">
        <v>12572</v>
      </c>
    </row>
    <row r="5210" spans="9:10" ht="14.1" customHeight="1">
      <c r="I5210" s="42">
        <v>160511</v>
      </c>
      <c r="J5210" s="42" t="s">
        <v>12573</v>
      </c>
    </row>
    <row r="5211" spans="9:10" ht="14.1" customHeight="1">
      <c r="I5211" s="42">
        <v>160512</v>
      </c>
      <c r="J5211" s="42" t="s">
        <v>12574</v>
      </c>
    </row>
    <row r="5212" spans="9:10" ht="14.1" customHeight="1">
      <c r="I5212" s="42">
        <v>160513</v>
      </c>
      <c r="J5212" s="42" t="s">
        <v>12575</v>
      </c>
    </row>
    <row r="5213" spans="9:10" ht="14.1" customHeight="1">
      <c r="I5213" s="42">
        <v>160514</v>
      </c>
      <c r="J5213" s="42" t="s">
        <v>12576</v>
      </c>
    </row>
    <row r="5214" spans="9:10" ht="14.1" customHeight="1">
      <c r="I5214" s="42">
        <v>160515</v>
      </c>
      <c r="J5214" s="42" t="s">
        <v>12577</v>
      </c>
    </row>
    <row r="5215" spans="9:10" ht="14.1" customHeight="1">
      <c r="I5215" s="42">
        <v>160516</v>
      </c>
      <c r="J5215" s="42" t="s">
        <v>12578</v>
      </c>
    </row>
    <row r="5216" spans="9:10" ht="14.1" customHeight="1">
      <c r="I5216" s="42">
        <v>160517</v>
      </c>
      <c r="J5216" s="42" t="s">
        <v>12579</v>
      </c>
    </row>
    <row r="5217" spans="9:10" ht="14.1" customHeight="1">
      <c r="I5217" s="42">
        <v>160518</v>
      </c>
      <c r="J5217" s="42" t="s">
        <v>12580</v>
      </c>
    </row>
    <row r="5218" spans="9:10" ht="14.1" customHeight="1">
      <c r="I5218" s="42">
        <v>160519</v>
      </c>
      <c r="J5218" s="42" t="s">
        <v>12581</v>
      </c>
    </row>
    <row r="5219" spans="9:10" ht="14.1" customHeight="1">
      <c r="I5219" s="42">
        <v>160520</v>
      </c>
      <c r="J5219" s="42" t="s">
        <v>12582</v>
      </c>
    </row>
    <row r="5220" spans="9:10" ht="14.1" customHeight="1">
      <c r="I5220" s="42">
        <v>160521</v>
      </c>
      <c r="J5220" s="42" t="s">
        <v>12583</v>
      </c>
    </row>
    <row r="5221" spans="9:10" ht="14.1" customHeight="1">
      <c r="I5221" s="42">
        <v>160522</v>
      </c>
      <c r="J5221" s="42" t="s">
        <v>12584</v>
      </c>
    </row>
    <row r="5222" spans="9:10" ht="14.1" customHeight="1">
      <c r="I5222" s="42">
        <v>160523</v>
      </c>
      <c r="J5222" s="42" t="s">
        <v>12585</v>
      </c>
    </row>
    <row r="5223" spans="9:10" ht="14.1" customHeight="1">
      <c r="I5223" s="42">
        <v>160524</v>
      </c>
      <c r="J5223" s="42" t="s">
        <v>12586</v>
      </c>
    </row>
    <row r="5224" spans="9:10" ht="14.1" customHeight="1">
      <c r="I5224" s="42">
        <v>160525</v>
      </c>
      <c r="J5224" s="42" t="s">
        <v>12587</v>
      </c>
    </row>
    <row r="5225" spans="9:10" ht="14.1" customHeight="1">
      <c r="I5225" s="42">
        <v>160526</v>
      </c>
      <c r="J5225" s="42" t="s">
        <v>12588</v>
      </c>
    </row>
    <row r="5226" spans="9:10" ht="14.1" customHeight="1">
      <c r="I5226" s="42">
        <v>160527</v>
      </c>
      <c r="J5226" s="42" t="s">
        <v>12589</v>
      </c>
    </row>
    <row r="5227" spans="9:10" ht="14.1" customHeight="1">
      <c r="I5227" s="42">
        <v>160528</v>
      </c>
      <c r="J5227" s="42" t="s">
        <v>12590</v>
      </c>
    </row>
    <row r="5228" spans="9:10" ht="14.1" customHeight="1">
      <c r="I5228" s="42">
        <v>160529</v>
      </c>
      <c r="J5228" s="42" t="s">
        <v>12591</v>
      </c>
    </row>
    <row r="5229" spans="9:10" ht="14.1" customHeight="1">
      <c r="I5229" s="42">
        <v>160530</v>
      </c>
      <c r="J5229" s="42" t="s">
        <v>12592</v>
      </c>
    </row>
    <row r="5230" spans="9:10" ht="14.1" customHeight="1">
      <c r="I5230" s="42">
        <v>160531</v>
      </c>
      <c r="J5230" s="42" t="s">
        <v>12593</v>
      </c>
    </row>
    <row r="5231" spans="9:10" ht="14.1" customHeight="1">
      <c r="I5231" s="42">
        <v>160532</v>
      </c>
      <c r="J5231" s="42" t="s">
        <v>12594</v>
      </c>
    </row>
    <row r="5232" spans="9:10" ht="14.1" customHeight="1">
      <c r="I5232" s="42">
        <v>160533</v>
      </c>
      <c r="J5232" s="42" t="s">
        <v>12595</v>
      </c>
    </row>
    <row r="5233" spans="9:10" ht="14.1" customHeight="1">
      <c r="I5233" s="42">
        <v>160534</v>
      </c>
      <c r="J5233" s="42" t="s">
        <v>12596</v>
      </c>
    </row>
    <row r="5234" spans="9:10" ht="14.1" customHeight="1">
      <c r="I5234" s="42">
        <v>160535</v>
      </c>
      <c r="J5234" s="42" t="s">
        <v>12597</v>
      </c>
    </row>
    <row r="5235" spans="9:10" ht="14.1" customHeight="1">
      <c r="I5235" s="42">
        <v>160536</v>
      </c>
      <c r="J5235" s="42" t="s">
        <v>12598</v>
      </c>
    </row>
    <row r="5236" spans="9:10" ht="14.1" customHeight="1">
      <c r="I5236" s="42">
        <v>160537</v>
      </c>
      <c r="J5236" s="42" t="s">
        <v>12599</v>
      </c>
    </row>
    <row r="5237" spans="9:10" ht="14.1" customHeight="1">
      <c r="I5237" s="42">
        <v>160538</v>
      </c>
      <c r="J5237" s="42" t="s">
        <v>12600</v>
      </c>
    </row>
    <row r="5238" spans="9:10" ht="14.1" customHeight="1">
      <c r="I5238" s="42">
        <v>160540</v>
      </c>
      <c r="J5238" s="42" t="s">
        <v>12601</v>
      </c>
    </row>
    <row r="5239" spans="9:10" ht="14.1" customHeight="1">
      <c r="I5239" s="42">
        <v>160541</v>
      </c>
      <c r="J5239" s="42" t="s">
        <v>12602</v>
      </c>
    </row>
    <row r="5240" spans="9:10" ht="14.1" customHeight="1">
      <c r="I5240" s="42">
        <v>160542</v>
      </c>
      <c r="J5240" s="42" t="s">
        <v>12603</v>
      </c>
    </row>
    <row r="5241" spans="9:10" ht="14.1" customHeight="1">
      <c r="I5241" s="42">
        <v>160543</v>
      </c>
      <c r="J5241" s="42" t="s">
        <v>12604</v>
      </c>
    </row>
    <row r="5242" spans="9:10" ht="14.1" customHeight="1">
      <c r="I5242" s="42">
        <v>160544</v>
      </c>
      <c r="J5242" s="42" t="s">
        <v>12605</v>
      </c>
    </row>
    <row r="5243" spans="9:10" ht="14.1" customHeight="1">
      <c r="I5243" s="42">
        <v>160546</v>
      </c>
      <c r="J5243" s="42" t="s">
        <v>12606</v>
      </c>
    </row>
    <row r="5244" spans="9:10" ht="14.1" customHeight="1">
      <c r="I5244" s="42">
        <v>160547</v>
      </c>
      <c r="J5244" s="42" t="s">
        <v>12607</v>
      </c>
    </row>
    <row r="5245" spans="9:10" ht="14.1" customHeight="1">
      <c r="I5245" s="42">
        <v>160548</v>
      </c>
      <c r="J5245" s="42" t="s">
        <v>12608</v>
      </c>
    </row>
    <row r="5246" spans="9:10" ht="14.1" customHeight="1">
      <c r="I5246" s="42">
        <v>160549</v>
      </c>
      <c r="J5246" s="42" t="s">
        <v>12609</v>
      </c>
    </row>
    <row r="5247" spans="9:10" ht="14.1" customHeight="1">
      <c r="I5247" s="42">
        <v>160550</v>
      </c>
      <c r="J5247" s="42" t="s">
        <v>12610</v>
      </c>
    </row>
    <row r="5248" spans="9:10" ht="14.1" customHeight="1">
      <c r="I5248" s="42">
        <v>160551</v>
      </c>
      <c r="J5248" s="42" t="s">
        <v>12611</v>
      </c>
    </row>
    <row r="5249" spans="9:10" ht="14.1" customHeight="1">
      <c r="I5249" s="42">
        <v>160552</v>
      </c>
      <c r="J5249" s="42" t="s">
        <v>12612</v>
      </c>
    </row>
    <row r="5250" spans="9:10" ht="14.1" customHeight="1">
      <c r="I5250" s="42">
        <v>160553</v>
      </c>
      <c r="J5250" s="42" t="s">
        <v>12613</v>
      </c>
    </row>
    <row r="5251" spans="9:10" ht="14.1" customHeight="1">
      <c r="I5251" s="42">
        <v>160554</v>
      </c>
      <c r="J5251" s="42" t="s">
        <v>12614</v>
      </c>
    </row>
    <row r="5252" spans="9:10" ht="14.1" customHeight="1">
      <c r="I5252" s="42">
        <v>160555</v>
      </c>
      <c r="J5252" s="42" t="s">
        <v>12615</v>
      </c>
    </row>
    <row r="5253" spans="9:10" ht="14.1" customHeight="1">
      <c r="I5253" s="42">
        <v>160556</v>
      </c>
      <c r="J5253" s="42" t="s">
        <v>12616</v>
      </c>
    </row>
    <row r="5254" spans="9:10" ht="14.1" customHeight="1">
      <c r="I5254" s="42">
        <v>160557</v>
      </c>
      <c r="J5254" s="42" t="s">
        <v>12617</v>
      </c>
    </row>
    <row r="5255" spans="9:10" ht="14.1" customHeight="1">
      <c r="I5255" s="42">
        <v>160558</v>
      </c>
      <c r="J5255" s="42" t="s">
        <v>12618</v>
      </c>
    </row>
    <row r="5256" spans="9:10" ht="14.1" customHeight="1">
      <c r="I5256" s="42">
        <v>160559</v>
      </c>
      <c r="J5256" s="42" t="s">
        <v>12619</v>
      </c>
    </row>
    <row r="5257" spans="9:10" ht="14.1" customHeight="1">
      <c r="I5257" s="42">
        <v>160560</v>
      </c>
      <c r="J5257" s="42" t="s">
        <v>12620</v>
      </c>
    </row>
    <row r="5258" spans="9:10" ht="14.1" customHeight="1">
      <c r="I5258" s="42">
        <v>160561</v>
      </c>
      <c r="J5258" s="42" t="s">
        <v>12621</v>
      </c>
    </row>
    <row r="5259" spans="9:10" ht="14.1" customHeight="1">
      <c r="I5259" s="42">
        <v>160562</v>
      </c>
      <c r="J5259" s="42" t="s">
        <v>12622</v>
      </c>
    </row>
    <row r="5260" spans="9:10" ht="14.1" customHeight="1">
      <c r="I5260" s="42">
        <v>160563</v>
      </c>
      <c r="J5260" s="42" t="s">
        <v>12623</v>
      </c>
    </row>
    <row r="5261" spans="9:10" ht="14.1" customHeight="1">
      <c r="I5261" s="42">
        <v>160564</v>
      </c>
      <c r="J5261" s="42" t="s">
        <v>12624</v>
      </c>
    </row>
    <row r="5262" spans="9:10" ht="14.1" customHeight="1">
      <c r="I5262" s="42">
        <v>160565</v>
      </c>
      <c r="J5262" s="42" t="s">
        <v>12625</v>
      </c>
    </row>
    <row r="5263" spans="9:10" ht="14.1" customHeight="1">
      <c r="I5263" s="42">
        <v>160566</v>
      </c>
      <c r="J5263" s="42" t="s">
        <v>12626</v>
      </c>
    </row>
    <row r="5264" spans="9:10" ht="14.1" customHeight="1">
      <c r="I5264" s="42">
        <v>160567</v>
      </c>
      <c r="J5264" s="42" t="s">
        <v>12627</v>
      </c>
    </row>
    <row r="5265" spans="9:10" ht="14.1" customHeight="1">
      <c r="I5265" s="42">
        <v>160568</v>
      </c>
      <c r="J5265" s="42" t="s">
        <v>12628</v>
      </c>
    </row>
    <row r="5266" spans="9:10" ht="14.1" customHeight="1">
      <c r="I5266" s="42">
        <v>160569</v>
      </c>
      <c r="J5266" s="42" t="s">
        <v>12629</v>
      </c>
    </row>
    <row r="5267" spans="9:10" ht="14.1" customHeight="1">
      <c r="I5267" s="42">
        <v>160570</v>
      </c>
      <c r="J5267" s="42" t="s">
        <v>12630</v>
      </c>
    </row>
    <row r="5268" spans="9:10" ht="14.1" customHeight="1">
      <c r="I5268" s="42">
        <v>160571</v>
      </c>
      <c r="J5268" s="42" t="s">
        <v>12631</v>
      </c>
    </row>
    <row r="5269" spans="9:10" ht="14.1" customHeight="1">
      <c r="I5269" s="42">
        <v>160572</v>
      </c>
      <c r="J5269" s="42" t="s">
        <v>12632</v>
      </c>
    </row>
    <row r="5270" spans="9:10" ht="14.1" customHeight="1">
      <c r="I5270" s="42">
        <v>160573</v>
      </c>
      <c r="J5270" s="42" t="s">
        <v>12633</v>
      </c>
    </row>
    <row r="5271" spans="9:10" ht="14.1" customHeight="1">
      <c r="I5271" s="42">
        <v>160574</v>
      </c>
      <c r="J5271" s="42" t="s">
        <v>12634</v>
      </c>
    </row>
    <row r="5272" spans="9:10" ht="14.1" customHeight="1">
      <c r="I5272" s="42">
        <v>160575</v>
      </c>
      <c r="J5272" s="42" t="s">
        <v>12635</v>
      </c>
    </row>
    <row r="5273" spans="9:10" ht="14.1" customHeight="1">
      <c r="I5273" s="42">
        <v>160576</v>
      </c>
      <c r="J5273" s="42" t="s">
        <v>12636</v>
      </c>
    </row>
    <row r="5274" spans="9:10" ht="14.1" customHeight="1">
      <c r="I5274" s="42">
        <v>160577</v>
      </c>
      <c r="J5274" s="42" t="s">
        <v>12637</v>
      </c>
    </row>
    <row r="5275" spans="9:10" ht="14.1" customHeight="1">
      <c r="I5275" s="42">
        <v>160578</v>
      </c>
      <c r="J5275" s="42" t="s">
        <v>12638</v>
      </c>
    </row>
    <row r="5276" spans="9:10" ht="14.1" customHeight="1">
      <c r="I5276" s="42">
        <v>160579</v>
      </c>
      <c r="J5276" s="42" t="s">
        <v>12639</v>
      </c>
    </row>
    <row r="5277" spans="9:10" ht="14.1" customHeight="1">
      <c r="I5277" s="42">
        <v>160580</v>
      </c>
      <c r="J5277" s="42" t="s">
        <v>12640</v>
      </c>
    </row>
    <row r="5278" spans="9:10" ht="14.1" customHeight="1">
      <c r="I5278" s="42">
        <v>160581</v>
      </c>
      <c r="J5278" s="42" t="s">
        <v>12641</v>
      </c>
    </row>
    <row r="5279" spans="9:10" ht="14.1" customHeight="1">
      <c r="I5279" s="42">
        <v>160582</v>
      </c>
      <c r="J5279" s="42" t="s">
        <v>12642</v>
      </c>
    </row>
    <row r="5280" spans="9:10" ht="14.1" customHeight="1">
      <c r="I5280" s="42">
        <v>160583</v>
      </c>
      <c r="J5280" s="42" t="s">
        <v>12643</v>
      </c>
    </row>
    <row r="5281" spans="9:10" ht="14.1" customHeight="1">
      <c r="I5281" s="42">
        <v>160584</v>
      </c>
      <c r="J5281" s="42" t="s">
        <v>12644</v>
      </c>
    </row>
    <row r="5282" spans="9:10" ht="14.1" customHeight="1">
      <c r="I5282" s="42">
        <v>160585</v>
      </c>
      <c r="J5282" s="42" t="s">
        <v>12645</v>
      </c>
    </row>
    <row r="5283" spans="9:10" ht="14.1" customHeight="1">
      <c r="I5283" s="42">
        <v>160586</v>
      </c>
      <c r="J5283" s="42" t="s">
        <v>12646</v>
      </c>
    </row>
    <row r="5284" spans="9:10" ht="14.1" customHeight="1">
      <c r="I5284" s="42">
        <v>160587</v>
      </c>
      <c r="J5284" s="42" t="s">
        <v>12647</v>
      </c>
    </row>
    <row r="5285" spans="9:10" ht="14.1" customHeight="1">
      <c r="I5285" s="42">
        <v>160588</v>
      </c>
      <c r="J5285" s="42" t="s">
        <v>12648</v>
      </c>
    </row>
    <row r="5286" spans="9:10" ht="14.1" customHeight="1">
      <c r="I5286" s="42">
        <v>160589</v>
      </c>
      <c r="J5286" s="42" t="s">
        <v>12649</v>
      </c>
    </row>
    <row r="5287" spans="9:10" ht="14.1" customHeight="1">
      <c r="I5287" s="42">
        <v>160590</v>
      </c>
      <c r="J5287" s="42" t="s">
        <v>12650</v>
      </c>
    </row>
    <row r="5288" spans="9:10" ht="14.1" customHeight="1">
      <c r="I5288" s="42">
        <v>160591</v>
      </c>
      <c r="J5288" s="42" t="s">
        <v>12651</v>
      </c>
    </row>
    <row r="5289" spans="9:10" ht="14.1" customHeight="1">
      <c r="I5289" s="42">
        <v>160592</v>
      </c>
      <c r="J5289" s="42" t="s">
        <v>12652</v>
      </c>
    </row>
    <row r="5290" spans="9:10" ht="14.1" customHeight="1">
      <c r="I5290" s="42">
        <v>160593</v>
      </c>
      <c r="J5290" s="42" t="s">
        <v>12653</v>
      </c>
    </row>
    <row r="5291" spans="9:10" ht="14.1" customHeight="1">
      <c r="I5291" s="42">
        <v>160594</v>
      </c>
      <c r="J5291" s="42" t="s">
        <v>12654</v>
      </c>
    </row>
    <row r="5292" spans="9:10" ht="14.1" customHeight="1">
      <c r="I5292" s="42">
        <v>160595</v>
      </c>
      <c r="J5292" s="42" t="s">
        <v>12655</v>
      </c>
    </row>
    <row r="5293" spans="9:10" ht="14.1" customHeight="1">
      <c r="I5293" s="42">
        <v>160596</v>
      </c>
      <c r="J5293" s="42" t="s">
        <v>12656</v>
      </c>
    </row>
    <row r="5294" spans="9:10" ht="14.1" customHeight="1">
      <c r="I5294" s="42">
        <v>160597</v>
      </c>
      <c r="J5294" s="42" t="s">
        <v>12657</v>
      </c>
    </row>
    <row r="5295" spans="9:10" ht="14.1" customHeight="1">
      <c r="I5295" s="42">
        <v>160598</v>
      </c>
      <c r="J5295" s="42" t="s">
        <v>12658</v>
      </c>
    </row>
    <row r="5296" spans="9:10" ht="14.1" customHeight="1">
      <c r="I5296" s="42">
        <v>160599</v>
      </c>
      <c r="J5296" s="42" t="s">
        <v>12659</v>
      </c>
    </row>
    <row r="5297" spans="9:10" ht="14.1" customHeight="1">
      <c r="I5297" s="42">
        <v>160600</v>
      </c>
      <c r="J5297" s="42" t="s">
        <v>12660</v>
      </c>
    </row>
    <row r="5298" spans="9:10" ht="14.1" customHeight="1">
      <c r="I5298" s="42">
        <v>160601</v>
      </c>
      <c r="J5298" s="42" t="s">
        <v>12661</v>
      </c>
    </row>
    <row r="5299" spans="9:10" ht="14.1" customHeight="1">
      <c r="I5299" s="42">
        <v>160602</v>
      </c>
      <c r="J5299" s="42" t="s">
        <v>12662</v>
      </c>
    </row>
    <row r="5300" spans="9:10" ht="14.1" customHeight="1">
      <c r="I5300" s="42">
        <v>160603</v>
      </c>
      <c r="J5300" s="42" t="s">
        <v>12663</v>
      </c>
    </row>
    <row r="5301" spans="9:10" ht="14.1" customHeight="1">
      <c r="I5301" s="42">
        <v>160604</v>
      </c>
      <c r="J5301" s="42" t="s">
        <v>12664</v>
      </c>
    </row>
    <row r="5302" spans="9:10" ht="14.1" customHeight="1">
      <c r="I5302" s="42">
        <v>160605</v>
      </c>
      <c r="J5302" s="42" t="s">
        <v>12665</v>
      </c>
    </row>
    <row r="5303" spans="9:10" ht="14.1" customHeight="1">
      <c r="I5303" s="42">
        <v>160606</v>
      </c>
      <c r="J5303" s="42" t="s">
        <v>12666</v>
      </c>
    </row>
    <row r="5304" spans="9:10" ht="14.1" customHeight="1">
      <c r="I5304" s="42">
        <v>160607</v>
      </c>
      <c r="J5304" s="42" t="s">
        <v>12667</v>
      </c>
    </row>
    <row r="5305" spans="9:10" ht="14.1" customHeight="1">
      <c r="I5305" s="42">
        <v>160608</v>
      </c>
      <c r="J5305" s="42" t="s">
        <v>12668</v>
      </c>
    </row>
    <row r="5306" spans="9:10" ht="14.1" customHeight="1">
      <c r="I5306" s="42">
        <v>160609</v>
      </c>
      <c r="J5306" s="42" t="s">
        <v>12669</v>
      </c>
    </row>
    <row r="5307" spans="9:10" ht="14.1" customHeight="1">
      <c r="I5307" s="42">
        <v>160610</v>
      </c>
      <c r="J5307" s="42" t="s">
        <v>12670</v>
      </c>
    </row>
    <row r="5308" spans="9:10" ht="14.1" customHeight="1">
      <c r="I5308" s="42">
        <v>160611</v>
      </c>
      <c r="J5308" s="42" t="s">
        <v>12671</v>
      </c>
    </row>
    <row r="5309" spans="9:10" ht="14.1" customHeight="1">
      <c r="I5309" s="42">
        <v>160612</v>
      </c>
      <c r="J5309" s="42" t="s">
        <v>12672</v>
      </c>
    </row>
    <row r="5310" spans="9:10" ht="14.1" customHeight="1">
      <c r="I5310" s="42">
        <v>160613</v>
      </c>
      <c r="J5310" s="42" t="s">
        <v>12673</v>
      </c>
    </row>
    <row r="5311" spans="9:10" ht="14.1" customHeight="1">
      <c r="I5311" s="42">
        <v>160614</v>
      </c>
      <c r="J5311" s="42" t="s">
        <v>12674</v>
      </c>
    </row>
    <row r="5312" spans="9:10" ht="14.1" customHeight="1">
      <c r="I5312" s="42">
        <v>160615</v>
      </c>
      <c r="J5312" s="42" t="s">
        <v>12675</v>
      </c>
    </row>
    <row r="5313" spans="9:10" ht="14.1" customHeight="1">
      <c r="I5313" s="42">
        <v>160616</v>
      </c>
      <c r="J5313" s="42" t="s">
        <v>12676</v>
      </c>
    </row>
    <row r="5314" spans="9:10" ht="14.1" customHeight="1">
      <c r="I5314" s="42">
        <v>160617</v>
      </c>
      <c r="J5314" s="42" t="s">
        <v>12677</v>
      </c>
    </row>
    <row r="5315" spans="9:10" ht="14.1" customHeight="1">
      <c r="I5315" s="42">
        <v>160618</v>
      </c>
      <c r="J5315" s="42" t="s">
        <v>12678</v>
      </c>
    </row>
    <row r="5316" spans="9:10" ht="14.1" customHeight="1">
      <c r="I5316" s="42">
        <v>160619</v>
      </c>
      <c r="J5316" s="42" t="s">
        <v>12679</v>
      </c>
    </row>
    <row r="5317" spans="9:10" ht="14.1" customHeight="1">
      <c r="I5317" s="42">
        <v>160620</v>
      </c>
      <c r="J5317" s="42" t="s">
        <v>12680</v>
      </c>
    </row>
    <row r="5318" spans="9:10" ht="14.1" customHeight="1">
      <c r="I5318" s="42">
        <v>160621</v>
      </c>
      <c r="J5318" s="42" t="s">
        <v>12681</v>
      </c>
    </row>
    <row r="5319" spans="9:10" ht="14.1" customHeight="1">
      <c r="I5319" s="42">
        <v>160622</v>
      </c>
      <c r="J5319" s="42" t="s">
        <v>12682</v>
      </c>
    </row>
    <row r="5320" spans="9:10" ht="14.1" customHeight="1">
      <c r="I5320" s="42">
        <v>160624</v>
      </c>
      <c r="J5320" s="42" t="s">
        <v>12683</v>
      </c>
    </row>
    <row r="5321" spans="9:10" ht="14.1" customHeight="1">
      <c r="I5321" s="42">
        <v>160625</v>
      </c>
      <c r="J5321" s="42" t="s">
        <v>12684</v>
      </c>
    </row>
    <row r="5322" spans="9:10" ht="14.1" customHeight="1">
      <c r="I5322" s="42">
        <v>160626</v>
      </c>
      <c r="J5322" s="42" t="s">
        <v>12685</v>
      </c>
    </row>
    <row r="5323" spans="9:10" ht="14.1" customHeight="1">
      <c r="I5323" s="42">
        <v>160627</v>
      </c>
      <c r="J5323" s="42" t="s">
        <v>12686</v>
      </c>
    </row>
    <row r="5324" spans="9:10" ht="14.1" customHeight="1">
      <c r="I5324" s="42">
        <v>160628</v>
      </c>
      <c r="J5324" s="42" t="s">
        <v>12687</v>
      </c>
    </row>
    <row r="5325" spans="9:10" ht="14.1" customHeight="1">
      <c r="I5325" s="42">
        <v>160629</v>
      </c>
      <c r="J5325" s="42" t="s">
        <v>12688</v>
      </c>
    </row>
    <row r="5326" spans="9:10" ht="14.1" customHeight="1">
      <c r="I5326" s="42">
        <v>160630</v>
      </c>
      <c r="J5326" s="42" t="s">
        <v>12689</v>
      </c>
    </row>
    <row r="5327" spans="9:10" ht="14.1" customHeight="1">
      <c r="I5327" s="42">
        <v>160631</v>
      </c>
      <c r="J5327" s="42" t="s">
        <v>12690</v>
      </c>
    </row>
    <row r="5328" spans="9:10" ht="14.1" customHeight="1">
      <c r="I5328" s="42">
        <v>160632</v>
      </c>
      <c r="J5328" s="42" t="s">
        <v>12691</v>
      </c>
    </row>
    <row r="5329" spans="9:10" ht="14.1" customHeight="1">
      <c r="I5329" s="42">
        <v>160633</v>
      </c>
      <c r="J5329" s="42" t="s">
        <v>12692</v>
      </c>
    </row>
    <row r="5330" spans="9:10" ht="14.1" customHeight="1">
      <c r="I5330" s="42">
        <v>160634</v>
      </c>
      <c r="J5330" s="42" t="s">
        <v>12693</v>
      </c>
    </row>
    <row r="5331" spans="9:10" ht="14.1" customHeight="1">
      <c r="I5331" s="42">
        <v>160635</v>
      </c>
      <c r="J5331" s="42" t="s">
        <v>12694</v>
      </c>
    </row>
    <row r="5332" spans="9:10" ht="14.1" customHeight="1">
      <c r="I5332" s="42">
        <v>160636</v>
      </c>
      <c r="J5332" s="42" t="s">
        <v>12695</v>
      </c>
    </row>
    <row r="5333" spans="9:10" ht="14.1" customHeight="1">
      <c r="I5333" s="42">
        <v>160637</v>
      </c>
      <c r="J5333" s="42" t="s">
        <v>12696</v>
      </c>
    </row>
    <row r="5334" spans="9:10" ht="14.1" customHeight="1">
      <c r="I5334" s="42">
        <v>160638</v>
      </c>
      <c r="J5334" s="42" t="s">
        <v>12697</v>
      </c>
    </row>
    <row r="5335" spans="9:10" ht="14.1" customHeight="1">
      <c r="I5335" s="42">
        <v>160639</v>
      </c>
      <c r="J5335" s="42" t="s">
        <v>12698</v>
      </c>
    </row>
    <row r="5336" spans="9:10" ht="14.1" customHeight="1">
      <c r="I5336" s="42">
        <v>160641</v>
      </c>
      <c r="J5336" s="42" t="s">
        <v>12699</v>
      </c>
    </row>
    <row r="5337" spans="9:10" ht="14.1" customHeight="1">
      <c r="I5337" s="42">
        <v>160642</v>
      </c>
      <c r="J5337" s="42" t="s">
        <v>12700</v>
      </c>
    </row>
    <row r="5338" spans="9:10" ht="14.1" customHeight="1">
      <c r="I5338" s="42">
        <v>160643</v>
      </c>
      <c r="J5338" s="42" t="s">
        <v>12701</v>
      </c>
    </row>
    <row r="5339" spans="9:10" ht="14.1" customHeight="1">
      <c r="I5339" s="42">
        <v>160644</v>
      </c>
      <c r="J5339" s="42" t="s">
        <v>12702</v>
      </c>
    </row>
    <row r="5340" spans="9:10" ht="14.1" customHeight="1">
      <c r="I5340" s="42">
        <v>160645</v>
      </c>
      <c r="J5340" s="42" t="s">
        <v>12703</v>
      </c>
    </row>
    <row r="5341" spans="9:10" ht="14.1" customHeight="1">
      <c r="I5341" s="42">
        <v>160646</v>
      </c>
      <c r="J5341" s="42" t="s">
        <v>12704</v>
      </c>
    </row>
    <row r="5342" spans="9:10" ht="14.1" customHeight="1">
      <c r="I5342" s="42">
        <v>160647</v>
      </c>
      <c r="J5342" s="42" t="s">
        <v>12705</v>
      </c>
    </row>
    <row r="5343" spans="9:10" ht="14.1" customHeight="1">
      <c r="I5343" s="42">
        <v>160648</v>
      </c>
      <c r="J5343" s="42" t="s">
        <v>12706</v>
      </c>
    </row>
    <row r="5344" spans="9:10" ht="14.1" customHeight="1">
      <c r="I5344" s="42">
        <v>160649</v>
      </c>
      <c r="J5344" s="42" t="s">
        <v>12707</v>
      </c>
    </row>
    <row r="5345" spans="9:10" ht="14.1" customHeight="1">
      <c r="I5345" s="42">
        <v>160650</v>
      </c>
      <c r="J5345" s="42" t="s">
        <v>12708</v>
      </c>
    </row>
    <row r="5346" spans="9:10" ht="14.1" customHeight="1">
      <c r="I5346" s="42">
        <v>160651</v>
      </c>
      <c r="J5346" s="42" t="s">
        <v>12709</v>
      </c>
    </row>
    <row r="5347" spans="9:10" ht="14.1" customHeight="1">
      <c r="I5347" s="42">
        <v>160652</v>
      </c>
      <c r="J5347" s="42" t="s">
        <v>12710</v>
      </c>
    </row>
    <row r="5348" spans="9:10" ht="14.1" customHeight="1">
      <c r="I5348" s="42">
        <v>160653</v>
      </c>
      <c r="J5348" s="42" t="s">
        <v>12711</v>
      </c>
    </row>
    <row r="5349" spans="9:10" ht="14.1" customHeight="1">
      <c r="I5349" s="42">
        <v>160654</v>
      </c>
      <c r="J5349" s="42" t="s">
        <v>12712</v>
      </c>
    </row>
    <row r="5350" spans="9:10" ht="14.1" customHeight="1">
      <c r="I5350" s="42">
        <v>160655</v>
      </c>
      <c r="J5350" s="42" t="s">
        <v>12713</v>
      </c>
    </row>
    <row r="5351" spans="9:10" ht="14.1" customHeight="1">
      <c r="I5351" s="42">
        <v>160656</v>
      </c>
      <c r="J5351" s="42" t="s">
        <v>12714</v>
      </c>
    </row>
    <row r="5352" spans="9:10" ht="14.1" customHeight="1">
      <c r="I5352" s="42">
        <v>160657</v>
      </c>
      <c r="J5352" s="42" t="s">
        <v>12715</v>
      </c>
    </row>
    <row r="5353" spans="9:10" ht="14.1" customHeight="1">
      <c r="I5353" s="42">
        <v>160658</v>
      </c>
      <c r="J5353" s="42" t="s">
        <v>12716</v>
      </c>
    </row>
    <row r="5354" spans="9:10" ht="14.1" customHeight="1">
      <c r="I5354" s="42">
        <v>160659</v>
      </c>
      <c r="J5354" s="42" t="s">
        <v>12717</v>
      </c>
    </row>
    <row r="5355" spans="9:10" ht="14.1" customHeight="1">
      <c r="I5355" s="42">
        <v>160660</v>
      </c>
      <c r="J5355" s="42" t="s">
        <v>12718</v>
      </c>
    </row>
    <row r="5356" spans="9:10" ht="14.1" customHeight="1">
      <c r="I5356" s="42">
        <v>160661</v>
      </c>
      <c r="J5356" s="42" t="s">
        <v>12719</v>
      </c>
    </row>
    <row r="5357" spans="9:10" ht="14.1" customHeight="1">
      <c r="I5357" s="42">
        <v>160662</v>
      </c>
      <c r="J5357" s="42" t="s">
        <v>12720</v>
      </c>
    </row>
    <row r="5358" spans="9:10" ht="14.1" customHeight="1">
      <c r="I5358" s="42">
        <v>160663</v>
      </c>
      <c r="J5358" s="42" t="s">
        <v>12721</v>
      </c>
    </row>
    <row r="5359" spans="9:10" ht="14.1" customHeight="1">
      <c r="I5359" s="42">
        <v>160664</v>
      </c>
      <c r="J5359" s="42" t="s">
        <v>12722</v>
      </c>
    </row>
    <row r="5360" spans="9:10" ht="14.1" customHeight="1">
      <c r="I5360" s="42">
        <v>160665</v>
      </c>
      <c r="J5360" s="42" t="s">
        <v>12723</v>
      </c>
    </row>
    <row r="5361" spans="9:10" ht="14.1" customHeight="1">
      <c r="I5361" s="42">
        <v>160666</v>
      </c>
      <c r="J5361" s="42" t="s">
        <v>12724</v>
      </c>
    </row>
    <row r="5362" spans="9:10" ht="14.1" customHeight="1">
      <c r="I5362" s="42">
        <v>160667</v>
      </c>
      <c r="J5362" s="42" t="s">
        <v>12725</v>
      </c>
    </row>
    <row r="5363" spans="9:10" ht="14.1" customHeight="1">
      <c r="I5363" s="42">
        <v>160668</v>
      </c>
      <c r="J5363" s="42" t="s">
        <v>12726</v>
      </c>
    </row>
    <row r="5364" spans="9:10" ht="14.1" customHeight="1">
      <c r="I5364" s="42">
        <v>160669</v>
      </c>
      <c r="J5364" s="42" t="s">
        <v>12727</v>
      </c>
    </row>
    <row r="5365" spans="9:10" ht="14.1" customHeight="1">
      <c r="I5365" s="42">
        <v>160670</v>
      </c>
      <c r="J5365" s="42" t="s">
        <v>12728</v>
      </c>
    </row>
    <row r="5366" spans="9:10" ht="14.1" customHeight="1">
      <c r="I5366" s="42">
        <v>160671</v>
      </c>
      <c r="J5366" s="42" t="s">
        <v>12729</v>
      </c>
    </row>
    <row r="5367" spans="9:10" ht="14.1" customHeight="1">
      <c r="I5367" s="42">
        <v>160672</v>
      </c>
      <c r="J5367" s="42" t="s">
        <v>12730</v>
      </c>
    </row>
    <row r="5368" spans="9:10" ht="14.1" customHeight="1">
      <c r="I5368" s="42">
        <v>160673</v>
      </c>
      <c r="J5368" s="42" t="s">
        <v>12731</v>
      </c>
    </row>
    <row r="5369" spans="9:10" ht="14.1" customHeight="1">
      <c r="I5369" s="42">
        <v>160674</v>
      </c>
      <c r="J5369" s="42" t="s">
        <v>12732</v>
      </c>
    </row>
    <row r="5370" spans="9:10" ht="14.1" customHeight="1">
      <c r="I5370" s="42">
        <v>160675</v>
      </c>
      <c r="J5370" s="42" t="s">
        <v>12733</v>
      </c>
    </row>
    <row r="5371" spans="9:10" ht="14.1" customHeight="1">
      <c r="I5371" s="42">
        <v>160676</v>
      </c>
      <c r="J5371" s="42" t="s">
        <v>12734</v>
      </c>
    </row>
    <row r="5372" spans="9:10" ht="14.1" customHeight="1">
      <c r="I5372" s="42">
        <v>160677</v>
      </c>
      <c r="J5372" s="42" t="s">
        <v>12735</v>
      </c>
    </row>
    <row r="5373" spans="9:10" ht="14.1" customHeight="1">
      <c r="I5373" s="42">
        <v>160678</v>
      </c>
      <c r="J5373" s="42" t="s">
        <v>12736</v>
      </c>
    </row>
    <row r="5374" spans="9:10" ht="14.1" customHeight="1">
      <c r="I5374" s="42">
        <v>160679</v>
      </c>
      <c r="J5374" s="42" t="s">
        <v>12737</v>
      </c>
    </row>
    <row r="5375" spans="9:10" ht="14.1" customHeight="1">
      <c r="I5375" s="42">
        <v>160680</v>
      </c>
      <c r="J5375" s="42" t="s">
        <v>12738</v>
      </c>
    </row>
    <row r="5376" spans="9:10" ht="14.1" customHeight="1">
      <c r="I5376" s="42">
        <v>160681</v>
      </c>
      <c r="J5376" s="42" t="s">
        <v>12739</v>
      </c>
    </row>
    <row r="5377" spans="9:10" ht="14.1" customHeight="1">
      <c r="I5377" s="42">
        <v>160682</v>
      </c>
      <c r="J5377" s="42" t="s">
        <v>12740</v>
      </c>
    </row>
    <row r="5378" spans="9:10" ht="14.1" customHeight="1">
      <c r="I5378" s="42">
        <v>160683</v>
      </c>
      <c r="J5378" s="42" t="s">
        <v>12741</v>
      </c>
    </row>
    <row r="5379" spans="9:10" ht="14.1" customHeight="1">
      <c r="I5379" s="42">
        <v>160684</v>
      </c>
      <c r="J5379" s="42" t="s">
        <v>12742</v>
      </c>
    </row>
    <row r="5380" spans="9:10" ht="14.1" customHeight="1">
      <c r="I5380" s="42">
        <v>160685</v>
      </c>
      <c r="J5380" s="42" t="s">
        <v>12743</v>
      </c>
    </row>
    <row r="5381" spans="9:10" ht="14.1" customHeight="1">
      <c r="I5381" s="42">
        <v>160686</v>
      </c>
      <c r="J5381" s="42" t="s">
        <v>12744</v>
      </c>
    </row>
    <row r="5382" spans="9:10" ht="14.1" customHeight="1">
      <c r="I5382" s="42">
        <v>160687</v>
      </c>
      <c r="J5382" s="42" t="s">
        <v>12745</v>
      </c>
    </row>
    <row r="5383" spans="9:10" ht="14.1" customHeight="1">
      <c r="I5383" s="42">
        <v>160688</v>
      </c>
      <c r="J5383" s="42" t="s">
        <v>12746</v>
      </c>
    </row>
    <row r="5384" spans="9:10" ht="14.1" customHeight="1">
      <c r="I5384" s="42">
        <v>160689</v>
      </c>
      <c r="J5384" s="42" t="s">
        <v>12747</v>
      </c>
    </row>
    <row r="5385" spans="9:10" ht="14.1" customHeight="1">
      <c r="I5385" s="42">
        <v>160690</v>
      </c>
      <c r="J5385" s="42" t="s">
        <v>12748</v>
      </c>
    </row>
    <row r="5386" spans="9:10" ht="14.1" customHeight="1">
      <c r="I5386" s="42">
        <v>160691</v>
      </c>
      <c r="J5386" s="42" t="s">
        <v>12749</v>
      </c>
    </row>
    <row r="5387" spans="9:10" ht="14.1" customHeight="1">
      <c r="I5387" s="42">
        <v>160692</v>
      </c>
      <c r="J5387" s="42" t="s">
        <v>12750</v>
      </c>
    </row>
    <row r="5388" spans="9:10" ht="14.1" customHeight="1">
      <c r="I5388" s="42">
        <v>160693</v>
      </c>
      <c r="J5388" s="42" t="s">
        <v>12751</v>
      </c>
    </row>
    <row r="5389" spans="9:10" ht="14.1" customHeight="1">
      <c r="I5389" s="42">
        <v>160694</v>
      </c>
      <c r="J5389" s="42" t="s">
        <v>12752</v>
      </c>
    </row>
    <row r="5390" spans="9:10" ht="14.1" customHeight="1">
      <c r="I5390" s="42">
        <v>160695</v>
      </c>
      <c r="J5390" s="42" t="s">
        <v>12753</v>
      </c>
    </row>
    <row r="5391" spans="9:10" ht="14.1" customHeight="1">
      <c r="I5391" s="42">
        <v>160696</v>
      </c>
      <c r="J5391" s="42" t="s">
        <v>12754</v>
      </c>
    </row>
    <row r="5392" spans="9:10" ht="14.1" customHeight="1">
      <c r="I5392" s="42">
        <v>160697</v>
      </c>
      <c r="J5392" s="42" t="s">
        <v>12755</v>
      </c>
    </row>
    <row r="5393" spans="9:10" ht="14.1" customHeight="1">
      <c r="I5393" s="42">
        <v>160698</v>
      </c>
      <c r="J5393" s="42" t="s">
        <v>12756</v>
      </c>
    </row>
    <row r="5394" spans="9:10" ht="14.1" customHeight="1">
      <c r="I5394" s="42">
        <v>160699</v>
      </c>
      <c r="J5394" s="42" t="s">
        <v>12757</v>
      </c>
    </row>
    <row r="5395" spans="9:10" ht="14.1" customHeight="1">
      <c r="I5395" s="42">
        <v>160700</v>
      </c>
      <c r="J5395" s="42" t="s">
        <v>12758</v>
      </c>
    </row>
    <row r="5396" spans="9:10" ht="14.1" customHeight="1">
      <c r="I5396" s="42">
        <v>160701</v>
      </c>
      <c r="J5396" s="42" t="s">
        <v>12759</v>
      </c>
    </row>
    <row r="5397" spans="9:10" ht="14.1" customHeight="1">
      <c r="I5397" s="42">
        <v>160702</v>
      </c>
      <c r="J5397" s="42" t="s">
        <v>12760</v>
      </c>
    </row>
    <row r="5398" spans="9:10" ht="14.1" customHeight="1">
      <c r="I5398" s="42">
        <v>160703</v>
      </c>
      <c r="J5398" s="42" t="s">
        <v>12761</v>
      </c>
    </row>
    <row r="5399" spans="9:10" ht="14.1" customHeight="1">
      <c r="I5399" s="42">
        <v>160704</v>
      </c>
      <c r="J5399" s="42" t="s">
        <v>12762</v>
      </c>
    </row>
    <row r="5400" spans="9:10" ht="14.1" customHeight="1">
      <c r="I5400" s="42">
        <v>160705</v>
      </c>
      <c r="J5400" s="42" t="s">
        <v>12763</v>
      </c>
    </row>
    <row r="5401" spans="9:10" ht="14.1" customHeight="1">
      <c r="I5401" s="42">
        <v>160706</v>
      </c>
      <c r="J5401" s="42" t="s">
        <v>12764</v>
      </c>
    </row>
    <row r="5402" spans="9:10" ht="14.1" customHeight="1">
      <c r="I5402" s="42">
        <v>160707</v>
      </c>
      <c r="J5402" s="42" t="s">
        <v>12765</v>
      </c>
    </row>
    <row r="5403" spans="9:10" ht="14.1" customHeight="1">
      <c r="I5403" s="42">
        <v>160708</v>
      </c>
      <c r="J5403" s="42" t="s">
        <v>12766</v>
      </c>
    </row>
    <row r="5404" spans="9:10" ht="14.1" customHeight="1">
      <c r="I5404" s="42">
        <v>160709</v>
      </c>
      <c r="J5404" s="42" t="s">
        <v>12767</v>
      </c>
    </row>
    <row r="5405" spans="9:10" ht="14.1" customHeight="1">
      <c r="I5405" s="42">
        <v>160710</v>
      </c>
      <c r="J5405" s="42" t="s">
        <v>12768</v>
      </c>
    </row>
    <row r="5406" spans="9:10" ht="14.1" customHeight="1">
      <c r="I5406" s="42">
        <v>160711</v>
      </c>
      <c r="J5406" s="42" t="s">
        <v>12769</v>
      </c>
    </row>
    <row r="5407" spans="9:10" ht="14.1" customHeight="1">
      <c r="I5407" s="42">
        <v>160712</v>
      </c>
      <c r="J5407" s="42" t="s">
        <v>12770</v>
      </c>
    </row>
    <row r="5408" spans="9:10" ht="14.1" customHeight="1">
      <c r="I5408" s="42">
        <v>160713</v>
      </c>
      <c r="J5408" s="42" t="s">
        <v>12771</v>
      </c>
    </row>
    <row r="5409" spans="9:10" ht="14.1" customHeight="1">
      <c r="I5409" s="42">
        <v>160714</v>
      </c>
      <c r="J5409" s="42" t="s">
        <v>12772</v>
      </c>
    </row>
    <row r="5410" spans="9:10" ht="14.1" customHeight="1">
      <c r="I5410" s="42">
        <v>160715</v>
      </c>
      <c r="J5410" s="42" t="s">
        <v>12773</v>
      </c>
    </row>
    <row r="5411" spans="9:10" ht="14.1" customHeight="1">
      <c r="I5411" s="42">
        <v>160716</v>
      </c>
      <c r="J5411" s="42" t="s">
        <v>12774</v>
      </c>
    </row>
    <row r="5412" spans="9:10" ht="14.1" customHeight="1">
      <c r="I5412" s="42">
        <v>160717</v>
      </c>
      <c r="J5412" s="42" t="s">
        <v>12775</v>
      </c>
    </row>
    <row r="5413" spans="9:10" ht="14.1" customHeight="1">
      <c r="I5413" s="42">
        <v>160718</v>
      </c>
      <c r="J5413" s="42" t="s">
        <v>12776</v>
      </c>
    </row>
    <row r="5414" spans="9:10" ht="14.1" customHeight="1">
      <c r="I5414" s="42">
        <v>160719</v>
      </c>
      <c r="J5414" s="42" t="s">
        <v>12777</v>
      </c>
    </row>
    <row r="5415" spans="9:10" ht="14.1" customHeight="1">
      <c r="I5415" s="42">
        <v>160720</v>
      </c>
      <c r="J5415" s="42" t="s">
        <v>12778</v>
      </c>
    </row>
    <row r="5416" spans="9:10" ht="14.1" customHeight="1">
      <c r="I5416" s="42">
        <v>160721</v>
      </c>
      <c r="J5416" s="42" t="s">
        <v>12779</v>
      </c>
    </row>
    <row r="5417" spans="9:10" ht="14.1" customHeight="1">
      <c r="I5417" s="42">
        <v>160722</v>
      </c>
      <c r="J5417" s="42" t="s">
        <v>12780</v>
      </c>
    </row>
    <row r="5418" spans="9:10" ht="14.1" customHeight="1">
      <c r="I5418" s="42">
        <v>160723</v>
      </c>
      <c r="J5418" s="42" t="s">
        <v>12781</v>
      </c>
    </row>
    <row r="5419" spans="9:10" ht="14.1" customHeight="1">
      <c r="I5419" s="42">
        <v>160724</v>
      </c>
      <c r="J5419" s="42" t="s">
        <v>12782</v>
      </c>
    </row>
    <row r="5420" spans="9:10" ht="14.1" customHeight="1">
      <c r="I5420" s="42">
        <v>160725</v>
      </c>
      <c r="J5420" s="42" t="s">
        <v>12783</v>
      </c>
    </row>
    <row r="5421" spans="9:10" ht="14.1" customHeight="1">
      <c r="I5421" s="42">
        <v>160726</v>
      </c>
      <c r="J5421" s="42" t="s">
        <v>12784</v>
      </c>
    </row>
    <row r="5422" spans="9:10" ht="14.1" customHeight="1">
      <c r="I5422" s="42">
        <v>160727</v>
      </c>
      <c r="J5422" s="42" t="s">
        <v>12785</v>
      </c>
    </row>
    <row r="5423" spans="9:10" ht="14.1" customHeight="1">
      <c r="I5423" s="42">
        <v>160728</v>
      </c>
      <c r="J5423" s="42" t="s">
        <v>12786</v>
      </c>
    </row>
    <row r="5424" spans="9:10" ht="14.1" customHeight="1">
      <c r="I5424" s="42">
        <v>160729</v>
      </c>
      <c r="J5424" s="42" t="s">
        <v>12787</v>
      </c>
    </row>
    <row r="5425" spans="9:10" ht="14.1" customHeight="1">
      <c r="I5425" s="42">
        <v>160730</v>
      </c>
      <c r="J5425" s="42" t="s">
        <v>12788</v>
      </c>
    </row>
    <row r="5426" spans="9:10" ht="14.1" customHeight="1">
      <c r="I5426" s="42">
        <v>160731</v>
      </c>
      <c r="J5426" s="42" t="s">
        <v>12789</v>
      </c>
    </row>
    <row r="5427" spans="9:10" ht="14.1" customHeight="1">
      <c r="I5427" s="42">
        <v>160732</v>
      </c>
      <c r="J5427" s="42" t="s">
        <v>12790</v>
      </c>
    </row>
    <row r="5428" spans="9:10" ht="14.1" customHeight="1">
      <c r="I5428" s="42">
        <v>160733</v>
      </c>
      <c r="J5428" s="42" t="s">
        <v>12791</v>
      </c>
    </row>
    <row r="5429" spans="9:10" ht="14.1" customHeight="1">
      <c r="I5429" s="42">
        <v>160734</v>
      </c>
      <c r="J5429" s="42" t="s">
        <v>12792</v>
      </c>
    </row>
    <row r="5430" spans="9:10" ht="14.1" customHeight="1">
      <c r="I5430" s="42">
        <v>160735</v>
      </c>
      <c r="J5430" s="42" t="s">
        <v>12793</v>
      </c>
    </row>
    <row r="5431" spans="9:10" ht="14.1" customHeight="1">
      <c r="I5431" s="42">
        <v>160736</v>
      </c>
      <c r="J5431" s="42" t="s">
        <v>12794</v>
      </c>
    </row>
    <row r="5432" spans="9:10" ht="14.1" customHeight="1">
      <c r="I5432" s="42">
        <v>160737</v>
      </c>
      <c r="J5432" s="42" t="s">
        <v>12795</v>
      </c>
    </row>
    <row r="5433" spans="9:10" ht="14.1" customHeight="1">
      <c r="I5433" s="42">
        <v>160738</v>
      </c>
      <c r="J5433" s="42" t="s">
        <v>12796</v>
      </c>
    </row>
    <row r="5434" spans="9:10" ht="14.1" customHeight="1">
      <c r="I5434" s="42">
        <v>160739</v>
      </c>
      <c r="J5434" s="42" t="s">
        <v>12797</v>
      </c>
    </row>
    <row r="5435" spans="9:10" ht="14.1" customHeight="1">
      <c r="I5435" s="42">
        <v>160740</v>
      </c>
      <c r="J5435" s="42" t="s">
        <v>12798</v>
      </c>
    </row>
    <row r="5436" spans="9:10" ht="14.1" customHeight="1">
      <c r="I5436" s="42">
        <v>160741</v>
      </c>
      <c r="J5436" s="42" t="s">
        <v>12799</v>
      </c>
    </row>
    <row r="5437" spans="9:10" ht="14.1" customHeight="1">
      <c r="I5437" s="42">
        <v>160742</v>
      </c>
      <c r="J5437" s="42" t="s">
        <v>12800</v>
      </c>
    </row>
    <row r="5438" spans="9:10" ht="14.1" customHeight="1">
      <c r="I5438" s="42">
        <v>160743</v>
      </c>
      <c r="J5438" s="42" t="s">
        <v>12801</v>
      </c>
    </row>
    <row r="5439" spans="9:10" ht="14.1" customHeight="1">
      <c r="I5439" s="42">
        <v>160744</v>
      </c>
      <c r="J5439" s="42" t="s">
        <v>12802</v>
      </c>
    </row>
    <row r="5440" spans="9:10" ht="14.1" customHeight="1">
      <c r="I5440" s="42">
        <v>160745</v>
      </c>
      <c r="J5440" s="42" t="s">
        <v>12803</v>
      </c>
    </row>
    <row r="5441" spans="9:10" ht="14.1" customHeight="1">
      <c r="I5441" s="42">
        <v>160746</v>
      </c>
      <c r="J5441" s="42" t="s">
        <v>12804</v>
      </c>
    </row>
    <row r="5442" spans="9:10" ht="14.1" customHeight="1">
      <c r="I5442" s="42">
        <v>160747</v>
      </c>
      <c r="J5442" s="42" t="s">
        <v>12805</v>
      </c>
    </row>
    <row r="5443" spans="9:10" ht="14.1" customHeight="1">
      <c r="I5443" s="42">
        <v>160748</v>
      </c>
      <c r="J5443" s="42" t="s">
        <v>12806</v>
      </c>
    </row>
    <row r="5444" spans="9:10" ht="14.1" customHeight="1">
      <c r="I5444" s="42">
        <v>160749</v>
      </c>
      <c r="J5444" s="42" t="s">
        <v>12807</v>
      </c>
    </row>
    <row r="5445" spans="9:10" ht="14.1" customHeight="1">
      <c r="I5445" s="42">
        <v>160750</v>
      </c>
      <c r="J5445" s="42" t="s">
        <v>12808</v>
      </c>
    </row>
    <row r="5446" spans="9:10" ht="14.1" customHeight="1">
      <c r="I5446" s="42">
        <v>160751</v>
      </c>
      <c r="J5446" s="42" t="s">
        <v>12809</v>
      </c>
    </row>
    <row r="5447" spans="9:10" ht="14.1" customHeight="1">
      <c r="I5447" s="42">
        <v>160752</v>
      </c>
      <c r="J5447" s="42" t="s">
        <v>12810</v>
      </c>
    </row>
    <row r="5448" spans="9:10" ht="14.1" customHeight="1">
      <c r="I5448" s="42">
        <v>160753</v>
      </c>
      <c r="J5448" s="42" t="s">
        <v>12811</v>
      </c>
    </row>
    <row r="5449" spans="9:10" ht="14.1" customHeight="1">
      <c r="I5449" s="42">
        <v>160754</v>
      </c>
      <c r="J5449" s="42" t="s">
        <v>12812</v>
      </c>
    </row>
    <row r="5450" spans="9:10" ht="14.1" customHeight="1">
      <c r="I5450" s="42">
        <v>160755</v>
      </c>
      <c r="J5450" s="42" t="s">
        <v>12813</v>
      </c>
    </row>
    <row r="5451" spans="9:10" ht="14.1" customHeight="1">
      <c r="I5451" s="42">
        <v>160756</v>
      </c>
      <c r="J5451" s="42" t="s">
        <v>12814</v>
      </c>
    </row>
    <row r="5452" spans="9:10" ht="14.1" customHeight="1">
      <c r="I5452" s="42">
        <v>160757</v>
      </c>
      <c r="J5452" s="42" t="s">
        <v>12815</v>
      </c>
    </row>
    <row r="5453" spans="9:10" ht="14.1" customHeight="1">
      <c r="I5453" s="42">
        <v>160758</v>
      </c>
      <c r="J5453" s="42" t="s">
        <v>12816</v>
      </c>
    </row>
    <row r="5454" spans="9:10" ht="14.1" customHeight="1">
      <c r="I5454" s="42">
        <v>160760</v>
      </c>
      <c r="J5454" s="42" t="s">
        <v>12817</v>
      </c>
    </row>
    <row r="5455" spans="9:10" ht="14.1" customHeight="1">
      <c r="I5455" s="42">
        <v>160761</v>
      </c>
      <c r="J5455" s="42" t="s">
        <v>12818</v>
      </c>
    </row>
    <row r="5456" spans="9:10" ht="14.1" customHeight="1">
      <c r="I5456" s="42">
        <v>160762</v>
      </c>
      <c r="J5456" s="42" t="s">
        <v>12819</v>
      </c>
    </row>
    <row r="5457" spans="9:10" ht="14.1" customHeight="1">
      <c r="I5457" s="42">
        <v>160763</v>
      </c>
      <c r="J5457" s="42" t="s">
        <v>12820</v>
      </c>
    </row>
    <row r="5458" spans="9:10" ht="14.1" customHeight="1">
      <c r="I5458" s="42">
        <v>160764</v>
      </c>
      <c r="J5458" s="42" t="s">
        <v>12821</v>
      </c>
    </row>
    <row r="5459" spans="9:10" ht="14.1" customHeight="1">
      <c r="I5459" s="42">
        <v>160765</v>
      </c>
      <c r="J5459" s="42" t="s">
        <v>12822</v>
      </c>
    </row>
    <row r="5460" spans="9:10" ht="14.1" customHeight="1">
      <c r="I5460" s="42">
        <v>160766</v>
      </c>
      <c r="J5460" s="42" t="s">
        <v>12823</v>
      </c>
    </row>
    <row r="5461" spans="9:10" ht="14.1" customHeight="1">
      <c r="I5461" s="42">
        <v>160767</v>
      </c>
      <c r="J5461" s="42" t="s">
        <v>12824</v>
      </c>
    </row>
    <row r="5462" spans="9:10" ht="14.1" customHeight="1">
      <c r="I5462" s="42">
        <v>160768</v>
      </c>
      <c r="J5462" s="42" t="s">
        <v>12825</v>
      </c>
    </row>
    <row r="5463" spans="9:10" ht="14.1" customHeight="1">
      <c r="I5463" s="42">
        <v>160769</v>
      </c>
      <c r="J5463" s="42" t="s">
        <v>12826</v>
      </c>
    </row>
    <row r="5464" spans="9:10" ht="14.1" customHeight="1">
      <c r="I5464" s="42">
        <v>160770</v>
      </c>
      <c r="J5464" s="42" t="s">
        <v>12827</v>
      </c>
    </row>
    <row r="5465" spans="9:10" ht="14.1" customHeight="1">
      <c r="I5465" s="42">
        <v>160771</v>
      </c>
      <c r="J5465" s="42" t="s">
        <v>12828</v>
      </c>
    </row>
    <row r="5466" spans="9:10" ht="14.1" customHeight="1">
      <c r="I5466" s="42">
        <v>160772</v>
      </c>
      <c r="J5466" s="42" t="s">
        <v>12829</v>
      </c>
    </row>
    <row r="5467" spans="9:10" ht="14.1" customHeight="1">
      <c r="I5467" s="42">
        <v>160773</v>
      </c>
      <c r="J5467" s="42" t="s">
        <v>12830</v>
      </c>
    </row>
    <row r="5468" spans="9:10" ht="14.1" customHeight="1">
      <c r="I5468" s="42">
        <v>160774</v>
      </c>
      <c r="J5468" s="42" t="s">
        <v>12831</v>
      </c>
    </row>
    <row r="5469" spans="9:10" ht="14.1" customHeight="1">
      <c r="I5469" s="42">
        <v>160775</v>
      </c>
      <c r="J5469" s="42" t="s">
        <v>12832</v>
      </c>
    </row>
    <row r="5470" spans="9:10" ht="14.1" customHeight="1">
      <c r="I5470" s="42">
        <v>160776</v>
      </c>
      <c r="J5470" s="42" t="s">
        <v>12833</v>
      </c>
    </row>
    <row r="5471" spans="9:10" ht="14.1" customHeight="1">
      <c r="I5471" s="42">
        <v>160777</v>
      </c>
      <c r="J5471" s="42" t="s">
        <v>12834</v>
      </c>
    </row>
    <row r="5472" spans="9:10" ht="14.1" customHeight="1">
      <c r="I5472" s="42">
        <v>160778</v>
      </c>
      <c r="J5472" s="42" t="s">
        <v>12835</v>
      </c>
    </row>
    <row r="5473" spans="9:10" ht="14.1" customHeight="1">
      <c r="I5473" s="42">
        <v>160779</v>
      </c>
      <c r="J5473" s="42" t="s">
        <v>12836</v>
      </c>
    </row>
    <row r="5474" spans="9:10" ht="14.1" customHeight="1">
      <c r="I5474" s="42">
        <v>160780</v>
      </c>
      <c r="J5474" s="42" t="s">
        <v>12837</v>
      </c>
    </row>
    <row r="5475" spans="9:10" ht="14.1" customHeight="1">
      <c r="I5475" s="42">
        <v>160781</v>
      </c>
      <c r="J5475" s="42" t="s">
        <v>12838</v>
      </c>
    </row>
    <row r="5476" spans="9:10" ht="14.1" customHeight="1">
      <c r="I5476" s="42">
        <v>160782</v>
      </c>
      <c r="J5476" s="42" t="s">
        <v>12839</v>
      </c>
    </row>
    <row r="5477" spans="9:10" ht="14.1" customHeight="1">
      <c r="I5477" s="42">
        <v>160784</v>
      </c>
      <c r="J5477" s="42" t="s">
        <v>12840</v>
      </c>
    </row>
    <row r="5478" spans="9:10" ht="14.1" customHeight="1">
      <c r="I5478" s="42">
        <v>160785</v>
      </c>
      <c r="J5478" s="42" t="s">
        <v>12841</v>
      </c>
    </row>
    <row r="5479" spans="9:10" ht="14.1" customHeight="1">
      <c r="I5479" s="42">
        <v>160786</v>
      </c>
      <c r="J5479" s="42" t="s">
        <v>12842</v>
      </c>
    </row>
    <row r="5480" spans="9:10" ht="14.1" customHeight="1">
      <c r="I5480" s="42">
        <v>160787</v>
      </c>
      <c r="J5480" s="42" t="s">
        <v>12843</v>
      </c>
    </row>
    <row r="5481" spans="9:10" ht="14.1" customHeight="1">
      <c r="I5481" s="42">
        <v>160788</v>
      </c>
      <c r="J5481" s="42" t="s">
        <v>12844</v>
      </c>
    </row>
    <row r="5482" spans="9:10" ht="14.1" customHeight="1">
      <c r="I5482" s="42">
        <v>160789</v>
      </c>
      <c r="J5482" s="42" t="s">
        <v>12845</v>
      </c>
    </row>
    <row r="5483" spans="9:10" ht="14.1" customHeight="1">
      <c r="I5483" s="42">
        <v>160790</v>
      </c>
      <c r="J5483" s="42" t="s">
        <v>12846</v>
      </c>
    </row>
    <row r="5484" spans="9:10" ht="14.1" customHeight="1">
      <c r="I5484" s="42">
        <v>160791</v>
      </c>
      <c r="J5484" s="42" t="s">
        <v>12847</v>
      </c>
    </row>
    <row r="5485" spans="9:10" ht="14.1" customHeight="1">
      <c r="I5485" s="42">
        <v>160792</v>
      </c>
      <c r="J5485" s="42" t="s">
        <v>12848</v>
      </c>
    </row>
    <row r="5486" spans="9:10" ht="14.1" customHeight="1">
      <c r="I5486" s="42">
        <v>160793</v>
      </c>
      <c r="J5486" s="42" t="s">
        <v>12849</v>
      </c>
    </row>
    <row r="5487" spans="9:10" ht="14.1" customHeight="1">
      <c r="I5487" s="42">
        <v>160794</v>
      </c>
      <c r="J5487" s="42" t="s">
        <v>12850</v>
      </c>
    </row>
    <row r="5488" spans="9:10" ht="14.1" customHeight="1">
      <c r="I5488" s="42">
        <v>160795</v>
      </c>
      <c r="J5488" s="42" t="s">
        <v>12851</v>
      </c>
    </row>
    <row r="5489" spans="9:10" ht="14.1" customHeight="1">
      <c r="I5489" s="42">
        <v>160796</v>
      </c>
      <c r="J5489" s="42" t="s">
        <v>12852</v>
      </c>
    </row>
    <row r="5490" spans="9:10" ht="14.1" customHeight="1">
      <c r="I5490" s="42">
        <v>160797</v>
      </c>
      <c r="J5490" s="42" t="s">
        <v>12853</v>
      </c>
    </row>
    <row r="5491" spans="9:10" ht="14.1" customHeight="1">
      <c r="I5491" s="42">
        <v>160798</v>
      </c>
      <c r="J5491" s="42" t="s">
        <v>12854</v>
      </c>
    </row>
    <row r="5492" spans="9:10" ht="14.1" customHeight="1">
      <c r="I5492" s="42">
        <v>160799</v>
      </c>
      <c r="J5492" s="42" t="s">
        <v>12855</v>
      </c>
    </row>
    <row r="5493" spans="9:10" ht="14.1" customHeight="1">
      <c r="I5493" s="42">
        <v>160800</v>
      </c>
      <c r="J5493" s="42" t="s">
        <v>12856</v>
      </c>
    </row>
    <row r="5494" spans="9:10" ht="14.1" customHeight="1">
      <c r="I5494" s="42">
        <v>160801</v>
      </c>
      <c r="J5494" s="42" t="s">
        <v>12857</v>
      </c>
    </row>
    <row r="5495" spans="9:10" ht="14.1" customHeight="1">
      <c r="I5495" s="42">
        <v>160802</v>
      </c>
      <c r="J5495" s="42" t="s">
        <v>12858</v>
      </c>
    </row>
    <row r="5496" spans="9:10" ht="14.1" customHeight="1">
      <c r="I5496" s="42">
        <v>160803</v>
      </c>
      <c r="J5496" s="42" t="s">
        <v>12859</v>
      </c>
    </row>
    <row r="5497" spans="9:10" ht="14.1" customHeight="1">
      <c r="I5497" s="42">
        <v>160804</v>
      </c>
      <c r="J5497" s="42" t="s">
        <v>12860</v>
      </c>
    </row>
    <row r="5498" spans="9:10" ht="14.1" customHeight="1">
      <c r="I5498" s="42">
        <v>160805</v>
      </c>
      <c r="J5498" s="42" t="s">
        <v>12861</v>
      </c>
    </row>
    <row r="5499" spans="9:10" ht="14.1" customHeight="1">
      <c r="I5499" s="42">
        <v>160806</v>
      </c>
      <c r="J5499" s="42" t="s">
        <v>12862</v>
      </c>
    </row>
    <row r="5500" spans="9:10" ht="14.1" customHeight="1">
      <c r="I5500" s="42">
        <v>160807</v>
      </c>
      <c r="J5500" s="42" t="s">
        <v>12863</v>
      </c>
    </row>
    <row r="5501" spans="9:10" ht="14.1" customHeight="1">
      <c r="I5501" s="42">
        <v>160808</v>
      </c>
      <c r="J5501" s="42" t="s">
        <v>12864</v>
      </c>
    </row>
    <row r="5502" spans="9:10" ht="14.1" customHeight="1">
      <c r="I5502" s="42">
        <v>160809</v>
      </c>
      <c r="J5502" s="42" t="s">
        <v>12865</v>
      </c>
    </row>
    <row r="5503" spans="9:10" ht="14.1" customHeight="1">
      <c r="I5503" s="42">
        <v>160810</v>
      </c>
      <c r="J5503" s="42" t="s">
        <v>12866</v>
      </c>
    </row>
    <row r="5504" spans="9:10" ht="14.1" customHeight="1">
      <c r="I5504" s="42">
        <v>160811</v>
      </c>
      <c r="J5504" s="42" t="s">
        <v>12867</v>
      </c>
    </row>
    <row r="5505" spans="9:10" ht="14.1" customHeight="1">
      <c r="I5505" s="42">
        <v>160812</v>
      </c>
      <c r="J5505" s="42" t="s">
        <v>12868</v>
      </c>
    </row>
    <row r="5506" spans="9:10" ht="14.1" customHeight="1">
      <c r="I5506" s="42">
        <v>160813</v>
      </c>
      <c r="J5506" s="42" t="s">
        <v>12869</v>
      </c>
    </row>
    <row r="5507" spans="9:10" ht="14.1" customHeight="1">
      <c r="I5507" s="42">
        <v>160814</v>
      </c>
      <c r="J5507" s="42" t="s">
        <v>12870</v>
      </c>
    </row>
    <row r="5508" spans="9:10" ht="14.1" customHeight="1">
      <c r="I5508" s="42">
        <v>160815</v>
      </c>
      <c r="J5508" s="42" t="s">
        <v>12871</v>
      </c>
    </row>
    <row r="5509" spans="9:10" ht="14.1" customHeight="1">
      <c r="I5509" s="42">
        <v>160816</v>
      </c>
      <c r="J5509" s="42" t="s">
        <v>12872</v>
      </c>
    </row>
    <row r="5510" spans="9:10" ht="14.1" customHeight="1">
      <c r="I5510" s="42">
        <v>160817</v>
      </c>
      <c r="J5510" s="42" t="s">
        <v>12873</v>
      </c>
    </row>
    <row r="5511" spans="9:10" ht="14.1" customHeight="1">
      <c r="I5511" s="42">
        <v>160818</v>
      </c>
      <c r="J5511" s="42" t="s">
        <v>12874</v>
      </c>
    </row>
    <row r="5512" spans="9:10" ht="14.1" customHeight="1">
      <c r="I5512" s="42">
        <v>160819</v>
      </c>
      <c r="J5512" s="42" t="s">
        <v>12875</v>
      </c>
    </row>
    <row r="5513" spans="9:10" ht="14.1" customHeight="1">
      <c r="I5513" s="42">
        <v>160820</v>
      </c>
      <c r="J5513" s="42" t="s">
        <v>12876</v>
      </c>
    </row>
    <row r="5514" spans="9:10" ht="14.1" customHeight="1">
      <c r="I5514" s="42">
        <v>160821</v>
      </c>
      <c r="J5514" s="42" t="s">
        <v>12877</v>
      </c>
    </row>
    <row r="5515" spans="9:10" ht="14.1" customHeight="1">
      <c r="I5515" s="42">
        <v>160822</v>
      </c>
      <c r="J5515" s="42" t="s">
        <v>12878</v>
      </c>
    </row>
    <row r="5516" spans="9:10" ht="14.1" customHeight="1">
      <c r="I5516" s="42">
        <v>160823</v>
      </c>
      <c r="J5516" s="42" t="s">
        <v>12879</v>
      </c>
    </row>
    <row r="5517" spans="9:10" ht="14.1" customHeight="1">
      <c r="I5517" s="42">
        <v>160824</v>
      </c>
      <c r="J5517" s="42" t="s">
        <v>12880</v>
      </c>
    </row>
    <row r="5518" spans="9:10" ht="14.1" customHeight="1">
      <c r="I5518" s="42">
        <v>160825</v>
      </c>
      <c r="J5518" s="42" t="s">
        <v>12881</v>
      </c>
    </row>
    <row r="5519" spans="9:10" ht="14.1" customHeight="1">
      <c r="I5519" s="42">
        <v>160826</v>
      </c>
      <c r="J5519" s="42" t="s">
        <v>12882</v>
      </c>
    </row>
    <row r="5520" spans="9:10" ht="14.1" customHeight="1">
      <c r="I5520" s="42">
        <v>160827</v>
      </c>
      <c r="J5520" s="42" t="s">
        <v>12883</v>
      </c>
    </row>
    <row r="5521" spans="9:10" ht="14.1" customHeight="1">
      <c r="I5521" s="42">
        <v>160828</v>
      </c>
      <c r="J5521" s="42" t="s">
        <v>12884</v>
      </c>
    </row>
    <row r="5522" spans="9:10" ht="14.1" customHeight="1">
      <c r="I5522" s="42">
        <v>160829</v>
      </c>
      <c r="J5522" s="42" t="s">
        <v>12885</v>
      </c>
    </row>
    <row r="5523" spans="9:10" ht="14.1" customHeight="1">
      <c r="I5523" s="42">
        <v>160830</v>
      </c>
      <c r="J5523" s="42" t="s">
        <v>12886</v>
      </c>
    </row>
    <row r="5524" spans="9:10" ht="14.1" customHeight="1">
      <c r="I5524" s="42">
        <v>160831</v>
      </c>
      <c r="J5524" s="42" t="s">
        <v>12887</v>
      </c>
    </row>
    <row r="5525" spans="9:10" ht="14.1" customHeight="1">
      <c r="I5525" s="42">
        <v>160832</v>
      </c>
      <c r="J5525" s="42" t="s">
        <v>12888</v>
      </c>
    </row>
    <row r="5526" spans="9:10" ht="14.1" customHeight="1">
      <c r="I5526" s="42">
        <v>160833</v>
      </c>
      <c r="J5526" s="42" t="s">
        <v>12889</v>
      </c>
    </row>
    <row r="5527" spans="9:10" ht="14.1" customHeight="1">
      <c r="I5527" s="42">
        <v>160834</v>
      </c>
      <c r="J5527" s="42" t="s">
        <v>12890</v>
      </c>
    </row>
    <row r="5528" spans="9:10" ht="14.1" customHeight="1">
      <c r="I5528" s="42">
        <v>160835</v>
      </c>
      <c r="J5528" s="42" t="s">
        <v>12891</v>
      </c>
    </row>
    <row r="5529" spans="9:10" ht="14.1" customHeight="1">
      <c r="I5529" s="42">
        <v>160836</v>
      </c>
      <c r="J5529" s="42" t="s">
        <v>12892</v>
      </c>
    </row>
    <row r="5530" spans="9:10" ht="14.1" customHeight="1">
      <c r="I5530" s="42">
        <v>160837</v>
      </c>
      <c r="J5530" s="42" t="s">
        <v>12893</v>
      </c>
    </row>
    <row r="5531" spans="9:10" ht="14.1" customHeight="1">
      <c r="I5531" s="42">
        <v>160838</v>
      </c>
      <c r="J5531" s="42" t="s">
        <v>12894</v>
      </c>
    </row>
    <row r="5532" spans="9:10" ht="14.1" customHeight="1">
      <c r="I5532" s="42">
        <v>160839</v>
      </c>
      <c r="J5532" s="42" t="s">
        <v>12895</v>
      </c>
    </row>
    <row r="5533" spans="9:10" ht="14.1" customHeight="1">
      <c r="I5533" s="42">
        <v>160840</v>
      </c>
      <c r="J5533" s="42" t="s">
        <v>12896</v>
      </c>
    </row>
    <row r="5534" spans="9:10" ht="14.1" customHeight="1">
      <c r="I5534" s="42">
        <v>160841</v>
      </c>
      <c r="J5534" s="42" t="s">
        <v>12897</v>
      </c>
    </row>
    <row r="5535" spans="9:10" ht="14.1" customHeight="1">
      <c r="I5535" s="42">
        <v>160842</v>
      </c>
      <c r="J5535" s="42" t="s">
        <v>12898</v>
      </c>
    </row>
    <row r="5536" spans="9:10" ht="14.1" customHeight="1">
      <c r="I5536" s="42">
        <v>160843</v>
      </c>
      <c r="J5536" s="42" t="s">
        <v>12899</v>
      </c>
    </row>
    <row r="5537" spans="9:10" ht="14.1" customHeight="1">
      <c r="I5537" s="42">
        <v>160844</v>
      </c>
      <c r="J5537" s="42" t="s">
        <v>12900</v>
      </c>
    </row>
    <row r="5538" spans="9:10" ht="14.1" customHeight="1">
      <c r="I5538" s="42">
        <v>160845</v>
      </c>
      <c r="J5538" s="42" t="s">
        <v>12901</v>
      </c>
    </row>
    <row r="5539" spans="9:10" ht="14.1" customHeight="1">
      <c r="I5539" s="42">
        <v>160846</v>
      </c>
      <c r="J5539" s="42" t="s">
        <v>12902</v>
      </c>
    </row>
    <row r="5540" spans="9:10" ht="14.1" customHeight="1">
      <c r="I5540" s="42">
        <v>160847</v>
      </c>
      <c r="J5540" s="42" t="s">
        <v>12903</v>
      </c>
    </row>
    <row r="5541" spans="9:10" ht="14.1" customHeight="1">
      <c r="I5541" s="42">
        <v>160848</v>
      </c>
      <c r="J5541" s="42" t="s">
        <v>12904</v>
      </c>
    </row>
    <row r="5542" spans="9:10" ht="14.1" customHeight="1">
      <c r="I5542" s="42">
        <v>160849</v>
      </c>
      <c r="J5542" s="42" t="s">
        <v>12905</v>
      </c>
    </row>
    <row r="5543" spans="9:10" ht="14.1" customHeight="1">
      <c r="I5543" s="42">
        <v>160850</v>
      </c>
      <c r="J5543" s="42" t="s">
        <v>12906</v>
      </c>
    </row>
    <row r="5544" spans="9:10" ht="14.1" customHeight="1">
      <c r="I5544" s="42">
        <v>160851</v>
      </c>
      <c r="J5544" s="42" t="s">
        <v>12907</v>
      </c>
    </row>
    <row r="5545" spans="9:10" ht="14.1" customHeight="1">
      <c r="I5545" s="42">
        <v>160852</v>
      </c>
      <c r="J5545" s="42" t="s">
        <v>12908</v>
      </c>
    </row>
    <row r="5546" spans="9:10" ht="14.1" customHeight="1">
      <c r="I5546" s="42">
        <v>160853</v>
      </c>
      <c r="J5546" s="42" t="s">
        <v>12909</v>
      </c>
    </row>
    <row r="5547" spans="9:10" ht="14.1" customHeight="1">
      <c r="I5547" s="42">
        <v>160854</v>
      </c>
      <c r="J5547" s="42" t="s">
        <v>12910</v>
      </c>
    </row>
    <row r="5548" spans="9:10" ht="14.1" customHeight="1">
      <c r="I5548" s="42">
        <v>160855</v>
      </c>
      <c r="J5548" s="42" t="s">
        <v>12911</v>
      </c>
    </row>
    <row r="5549" spans="9:10" ht="14.1" customHeight="1">
      <c r="I5549" s="42">
        <v>160856</v>
      </c>
      <c r="J5549" s="42" t="s">
        <v>12912</v>
      </c>
    </row>
    <row r="5550" spans="9:10" ht="14.1" customHeight="1">
      <c r="I5550" s="42">
        <v>160857</v>
      </c>
      <c r="J5550" s="42" t="s">
        <v>12913</v>
      </c>
    </row>
    <row r="5551" spans="9:10" ht="14.1" customHeight="1">
      <c r="I5551" s="42">
        <v>160858</v>
      </c>
      <c r="J5551" s="42" t="s">
        <v>12914</v>
      </c>
    </row>
    <row r="5552" spans="9:10" ht="14.1" customHeight="1">
      <c r="I5552" s="42">
        <v>160859</v>
      </c>
      <c r="J5552" s="42" t="s">
        <v>12915</v>
      </c>
    </row>
    <row r="5553" spans="9:10" ht="14.1" customHeight="1">
      <c r="I5553" s="42">
        <v>160860</v>
      </c>
      <c r="J5553" s="42" t="s">
        <v>12916</v>
      </c>
    </row>
    <row r="5554" spans="9:10" ht="14.1" customHeight="1">
      <c r="I5554" s="42">
        <v>160861</v>
      </c>
      <c r="J5554" s="42" t="s">
        <v>12917</v>
      </c>
    </row>
    <row r="5555" spans="9:10" ht="14.1" customHeight="1">
      <c r="I5555" s="42">
        <v>160862</v>
      </c>
      <c r="J5555" s="42" t="s">
        <v>12918</v>
      </c>
    </row>
    <row r="5556" spans="9:10" ht="14.1" customHeight="1">
      <c r="I5556" s="42">
        <v>160863</v>
      </c>
      <c r="J5556" s="42" t="s">
        <v>12919</v>
      </c>
    </row>
    <row r="5557" spans="9:10" ht="14.1" customHeight="1">
      <c r="I5557" s="42">
        <v>160864</v>
      </c>
      <c r="J5557" s="42" t="s">
        <v>12920</v>
      </c>
    </row>
    <row r="5558" spans="9:10" ht="14.1" customHeight="1">
      <c r="I5558" s="42">
        <v>160865</v>
      </c>
      <c r="J5558" s="42" t="s">
        <v>12921</v>
      </c>
    </row>
    <row r="5559" spans="9:10" ht="14.1" customHeight="1">
      <c r="I5559" s="42">
        <v>160866</v>
      </c>
      <c r="J5559" s="42" t="s">
        <v>12922</v>
      </c>
    </row>
    <row r="5560" spans="9:10" ht="14.1" customHeight="1">
      <c r="I5560" s="42">
        <v>160867</v>
      </c>
      <c r="J5560" s="42" t="s">
        <v>12923</v>
      </c>
    </row>
    <row r="5561" spans="9:10" ht="14.1" customHeight="1">
      <c r="I5561" s="42">
        <v>160868</v>
      </c>
      <c r="J5561" s="42" t="s">
        <v>12924</v>
      </c>
    </row>
    <row r="5562" spans="9:10" ht="14.1" customHeight="1">
      <c r="I5562" s="42">
        <v>160869</v>
      </c>
      <c r="J5562" s="42" t="s">
        <v>12925</v>
      </c>
    </row>
    <row r="5563" spans="9:10" ht="14.1" customHeight="1">
      <c r="I5563" s="42">
        <v>160870</v>
      </c>
      <c r="J5563" s="42" t="s">
        <v>12926</v>
      </c>
    </row>
    <row r="5564" spans="9:10" ht="14.1" customHeight="1">
      <c r="I5564" s="42">
        <v>160871</v>
      </c>
      <c r="J5564" s="42" t="s">
        <v>12927</v>
      </c>
    </row>
    <row r="5565" spans="9:10" ht="14.1" customHeight="1">
      <c r="I5565" s="42">
        <v>160872</v>
      </c>
      <c r="J5565" s="42" t="s">
        <v>12928</v>
      </c>
    </row>
    <row r="5566" spans="9:10" ht="14.1" customHeight="1">
      <c r="I5566" s="42">
        <v>160873</v>
      </c>
      <c r="J5566" s="42" t="s">
        <v>12929</v>
      </c>
    </row>
    <row r="5567" spans="9:10" ht="14.1" customHeight="1">
      <c r="I5567" s="42">
        <v>160874</v>
      </c>
      <c r="J5567" s="42" t="s">
        <v>12930</v>
      </c>
    </row>
    <row r="5568" spans="9:10" ht="14.1" customHeight="1">
      <c r="I5568" s="42">
        <v>160875</v>
      </c>
      <c r="J5568" s="42" t="s">
        <v>12931</v>
      </c>
    </row>
    <row r="5569" spans="9:10" ht="14.1" customHeight="1">
      <c r="I5569" s="42">
        <v>160876</v>
      </c>
      <c r="J5569" s="42" t="s">
        <v>12932</v>
      </c>
    </row>
    <row r="5570" spans="9:10" ht="14.1" customHeight="1">
      <c r="I5570" s="42">
        <v>160877</v>
      </c>
      <c r="J5570" s="42" t="s">
        <v>12933</v>
      </c>
    </row>
    <row r="5571" spans="9:10" ht="14.1" customHeight="1">
      <c r="I5571" s="42">
        <v>160878</v>
      </c>
      <c r="J5571" s="42" t="s">
        <v>12934</v>
      </c>
    </row>
    <row r="5572" spans="9:10" ht="14.1" customHeight="1">
      <c r="I5572" s="42">
        <v>160879</v>
      </c>
      <c r="J5572" s="42" t="s">
        <v>12935</v>
      </c>
    </row>
    <row r="5573" spans="9:10" ht="14.1" customHeight="1">
      <c r="I5573" s="42">
        <v>160880</v>
      </c>
      <c r="J5573" s="42" t="s">
        <v>12936</v>
      </c>
    </row>
    <row r="5574" spans="9:10" ht="14.1" customHeight="1">
      <c r="I5574" s="42">
        <v>160881</v>
      </c>
      <c r="J5574" s="42" t="s">
        <v>12937</v>
      </c>
    </row>
    <row r="5575" spans="9:10" ht="14.1" customHeight="1">
      <c r="I5575" s="42">
        <v>160882</v>
      </c>
      <c r="J5575" s="42" t="s">
        <v>12938</v>
      </c>
    </row>
    <row r="5576" spans="9:10" ht="14.1" customHeight="1">
      <c r="I5576" s="42">
        <v>160883</v>
      </c>
      <c r="J5576" s="42" t="s">
        <v>12939</v>
      </c>
    </row>
    <row r="5577" spans="9:10" ht="14.1" customHeight="1">
      <c r="I5577" s="42">
        <v>160884</v>
      </c>
      <c r="J5577" s="42" t="s">
        <v>12940</v>
      </c>
    </row>
    <row r="5578" spans="9:10" ht="14.1" customHeight="1">
      <c r="I5578" s="42">
        <v>160885</v>
      </c>
      <c r="J5578" s="42" t="s">
        <v>12941</v>
      </c>
    </row>
    <row r="5579" spans="9:10" ht="14.1" customHeight="1">
      <c r="I5579" s="42">
        <v>160886</v>
      </c>
      <c r="J5579" s="42" t="s">
        <v>12942</v>
      </c>
    </row>
    <row r="5580" spans="9:10" ht="14.1" customHeight="1">
      <c r="I5580" s="42">
        <v>160887</v>
      </c>
      <c r="J5580" s="42" t="s">
        <v>12943</v>
      </c>
    </row>
    <row r="5581" spans="9:10" ht="14.1" customHeight="1">
      <c r="I5581" s="42">
        <v>160888</v>
      </c>
      <c r="J5581" s="42" t="s">
        <v>12944</v>
      </c>
    </row>
    <row r="5582" spans="9:10" ht="14.1" customHeight="1">
      <c r="I5582" s="42">
        <v>160889</v>
      </c>
      <c r="J5582" s="42" t="s">
        <v>12945</v>
      </c>
    </row>
    <row r="5583" spans="9:10" ht="14.1" customHeight="1">
      <c r="I5583" s="42">
        <v>160890</v>
      </c>
      <c r="J5583" s="42" t="s">
        <v>12946</v>
      </c>
    </row>
    <row r="5584" spans="9:10" ht="14.1" customHeight="1">
      <c r="I5584" s="42">
        <v>160891</v>
      </c>
      <c r="J5584" s="42" t="s">
        <v>12947</v>
      </c>
    </row>
    <row r="5585" spans="9:10" ht="14.1" customHeight="1">
      <c r="I5585" s="42">
        <v>160892</v>
      </c>
      <c r="J5585" s="42" t="s">
        <v>12948</v>
      </c>
    </row>
    <row r="5586" spans="9:10" ht="14.1" customHeight="1">
      <c r="I5586" s="42">
        <v>160893</v>
      </c>
      <c r="J5586" s="42" t="s">
        <v>12949</v>
      </c>
    </row>
    <row r="5587" spans="9:10" ht="14.1" customHeight="1">
      <c r="I5587" s="42">
        <v>160894</v>
      </c>
      <c r="J5587" s="42" t="s">
        <v>12950</v>
      </c>
    </row>
    <row r="5588" spans="9:10" ht="14.1" customHeight="1">
      <c r="I5588" s="42">
        <v>160895</v>
      </c>
      <c r="J5588" s="42" t="s">
        <v>12951</v>
      </c>
    </row>
    <row r="5589" spans="9:10" ht="14.1" customHeight="1">
      <c r="I5589" s="42">
        <v>160896</v>
      </c>
      <c r="J5589" s="42" t="s">
        <v>12952</v>
      </c>
    </row>
    <row r="5590" spans="9:10" ht="14.1" customHeight="1">
      <c r="I5590" s="42">
        <v>160897</v>
      </c>
      <c r="J5590" s="42" t="s">
        <v>12953</v>
      </c>
    </row>
    <row r="5591" spans="9:10" ht="14.1" customHeight="1">
      <c r="I5591" s="42">
        <v>160898</v>
      </c>
      <c r="J5591" s="42" t="s">
        <v>12954</v>
      </c>
    </row>
    <row r="5592" spans="9:10" ht="14.1" customHeight="1">
      <c r="I5592" s="42">
        <v>160899</v>
      </c>
      <c r="J5592" s="42" t="s">
        <v>12955</v>
      </c>
    </row>
    <row r="5593" spans="9:10" ht="14.1" customHeight="1">
      <c r="I5593" s="42">
        <v>160900</v>
      </c>
      <c r="J5593" s="42" t="s">
        <v>12956</v>
      </c>
    </row>
    <row r="5594" spans="9:10" ht="14.1" customHeight="1">
      <c r="I5594" s="42">
        <v>160901</v>
      </c>
      <c r="J5594" s="42" t="s">
        <v>12957</v>
      </c>
    </row>
    <row r="5595" spans="9:10" ht="14.1" customHeight="1">
      <c r="I5595" s="42">
        <v>160902</v>
      </c>
      <c r="J5595" s="42" t="s">
        <v>12958</v>
      </c>
    </row>
    <row r="5596" spans="9:10" ht="14.1" customHeight="1">
      <c r="I5596" s="42">
        <v>160903</v>
      </c>
      <c r="J5596" s="42" t="s">
        <v>12959</v>
      </c>
    </row>
    <row r="5597" spans="9:10" ht="14.1" customHeight="1">
      <c r="I5597" s="42">
        <v>160904</v>
      </c>
      <c r="J5597" s="42" t="s">
        <v>12960</v>
      </c>
    </row>
    <row r="5598" spans="9:10" ht="14.1" customHeight="1">
      <c r="I5598" s="42">
        <v>160905</v>
      </c>
      <c r="J5598" s="42" t="s">
        <v>12961</v>
      </c>
    </row>
    <row r="5599" spans="9:10" ht="14.1" customHeight="1">
      <c r="I5599" s="42">
        <v>160906</v>
      </c>
      <c r="J5599" s="42" t="s">
        <v>12962</v>
      </c>
    </row>
    <row r="5600" spans="9:10" ht="14.1" customHeight="1">
      <c r="I5600" s="42">
        <v>160907</v>
      </c>
      <c r="J5600" s="42" t="s">
        <v>12963</v>
      </c>
    </row>
    <row r="5601" spans="9:10" ht="14.1" customHeight="1">
      <c r="I5601" s="42">
        <v>160908</v>
      </c>
      <c r="J5601" s="42" t="s">
        <v>12964</v>
      </c>
    </row>
    <row r="5602" spans="9:10" ht="14.1" customHeight="1">
      <c r="I5602" s="42">
        <v>160909</v>
      </c>
      <c r="J5602" s="42" t="s">
        <v>12965</v>
      </c>
    </row>
    <row r="5603" spans="9:10" ht="14.1" customHeight="1">
      <c r="I5603" s="42">
        <v>160910</v>
      </c>
      <c r="J5603" s="42" t="s">
        <v>12966</v>
      </c>
    </row>
    <row r="5604" spans="9:10" ht="14.1" customHeight="1">
      <c r="I5604" s="42">
        <v>160911</v>
      </c>
      <c r="J5604" s="42" t="s">
        <v>12967</v>
      </c>
    </row>
    <row r="5605" spans="9:10" ht="14.1" customHeight="1">
      <c r="I5605" s="42">
        <v>160912</v>
      </c>
      <c r="J5605" s="42" t="s">
        <v>12968</v>
      </c>
    </row>
    <row r="5606" spans="9:10" ht="14.1" customHeight="1">
      <c r="I5606" s="42">
        <v>160913</v>
      </c>
      <c r="J5606" s="42" t="s">
        <v>12969</v>
      </c>
    </row>
    <row r="5607" spans="9:10" ht="14.1" customHeight="1">
      <c r="I5607" s="42">
        <v>160914</v>
      </c>
      <c r="J5607" s="42" t="s">
        <v>12970</v>
      </c>
    </row>
    <row r="5608" spans="9:10" ht="14.1" customHeight="1">
      <c r="I5608" s="42">
        <v>160915</v>
      </c>
      <c r="J5608" s="42" t="s">
        <v>12971</v>
      </c>
    </row>
    <row r="5609" spans="9:10" ht="14.1" customHeight="1">
      <c r="I5609" s="42">
        <v>160916</v>
      </c>
      <c r="J5609" s="42" t="s">
        <v>12972</v>
      </c>
    </row>
    <row r="5610" spans="9:10" ht="14.1" customHeight="1">
      <c r="I5610" s="42">
        <v>160917</v>
      </c>
      <c r="J5610" s="42" t="s">
        <v>12973</v>
      </c>
    </row>
    <row r="5611" spans="9:10" ht="14.1" customHeight="1">
      <c r="I5611" s="42">
        <v>160918</v>
      </c>
      <c r="J5611" s="42" t="s">
        <v>12974</v>
      </c>
    </row>
    <row r="5612" spans="9:10" ht="14.1" customHeight="1">
      <c r="I5612" s="42">
        <v>160919</v>
      </c>
      <c r="J5612" s="42" t="s">
        <v>12975</v>
      </c>
    </row>
    <row r="5613" spans="9:10" ht="14.1" customHeight="1">
      <c r="I5613" s="42">
        <v>160920</v>
      </c>
      <c r="J5613" s="42" t="s">
        <v>12976</v>
      </c>
    </row>
    <row r="5614" spans="9:10" ht="14.1" customHeight="1">
      <c r="I5614" s="42">
        <v>160921</v>
      </c>
      <c r="J5614" s="42" t="s">
        <v>12977</v>
      </c>
    </row>
    <row r="5615" spans="9:10" ht="14.1" customHeight="1">
      <c r="I5615" s="42">
        <v>160922</v>
      </c>
      <c r="J5615" s="42" t="s">
        <v>12978</v>
      </c>
    </row>
    <row r="5616" spans="9:10" ht="14.1" customHeight="1">
      <c r="I5616" s="42">
        <v>160923</v>
      </c>
      <c r="J5616" s="42" t="s">
        <v>12979</v>
      </c>
    </row>
    <row r="5617" spans="9:10" ht="14.1" customHeight="1">
      <c r="I5617" s="42">
        <v>160924</v>
      </c>
      <c r="J5617" s="42" t="s">
        <v>12980</v>
      </c>
    </row>
    <row r="5618" spans="9:10" ht="14.1" customHeight="1">
      <c r="I5618" s="42">
        <v>160925</v>
      </c>
      <c r="J5618" s="42" t="s">
        <v>12981</v>
      </c>
    </row>
    <row r="5619" spans="9:10" ht="14.1" customHeight="1">
      <c r="I5619" s="42">
        <v>160926</v>
      </c>
      <c r="J5619" s="42" t="s">
        <v>12982</v>
      </c>
    </row>
    <row r="5620" spans="9:10" ht="14.1" customHeight="1">
      <c r="I5620" s="42">
        <v>160927</v>
      </c>
      <c r="J5620" s="42" t="s">
        <v>12983</v>
      </c>
    </row>
    <row r="5621" spans="9:10" ht="14.1" customHeight="1">
      <c r="I5621" s="42">
        <v>160928</v>
      </c>
      <c r="J5621" s="42" t="s">
        <v>12984</v>
      </c>
    </row>
    <row r="5622" spans="9:10" ht="14.1" customHeight="1">
      <c r="I5622" s="42">
        <v>160929</v>
      </c>
      <c r="J5622" s="42" t="s">
        <v>12985</v>
      </c>
    </row>
    <row r="5623" spans="9:10" ht="14.1" customHeight="1">
      <c r="I5623" s="42">
        <v>160930</v>
      </c>
      <c r="J5623" s="42" t="s">
        <v>12986</v>
      </c>
    </row>
    <row r="5624" spans="9:10" ht="14.1" customHeight="1">
      <c r="I5624" s="42">
        <v>160931</v>
      </c>
      <c r="J5624" s="42" t="s">
        <v>12987</v>
      </c>
    </row>
    <row r="5625" spans="9:10" ht="14.1" customHeight="1">
      <c r="I5625" s="42">
        <v>160932</v>
      </c>
      <c r="J5625" s="42" t="s">
        <v>12988</v>
      </c>
    </row>
    <row r="5626" spans="9:10" ht="14.1" customHeight="1">
      <c r="I5626" s="42">
        <v>160933</v>
      </c>
      <c r="J5626" s="42" t="s">
        <v>12989</v>
      </c>
    </row>
    <row r="5627" spans="9:10" ht="14.1" customHeight="1">
      <c r="I5627" s="42">
        <v>160934</v>
      </c>
      <c r="J5627" s="42" t="s">
        <v>12990</v>
      </c>
    </row>
    <row r="5628" spans="9:10" ht="14.1" customHeight="1">
      <c r="I5628" s="42">
        <v>160935</v>
      </c>
      <c r="J5628" s="42" t="s">
        <v>12991</v>
      </c>
    </row>
    <row r="5629" spans="9:10" ht="14.1" customHeight="1">
      <c r="I5629" s="42">
        <v>160936</v>
      </c>
      <c r="J5629" s="42" t="s">
        <v>12992</v>
      </c>
    </row>
    <row r="5630" spans="9:10" ht="14.1" customHeight="1">
      <c r="I5630" s="42">
        <v>160937</v>
      </c>
      <c r="J5630" s="42" t="s">
        <v>12993</v>
      </c>
    </row>
    <row r="5631" spans="9:10" ht="14.1" customHeight="1">
      <c r="I5631" s="42">
        <v>160938</v>
      </c>
      <c r="J5631" s="42" t="s">
        <v>12994</v>
      </c>
    </row>
    <row r="5632" spans="9:10" ht="14.1" customHeight="1">
      <c r="I5632" s="42">
        <v>160939</v>
      </c>
      <c r="J5632" s="42" t="s">
        <v>12995</v>
      </c>
    </row>
    <row r="5633" spans="9:10" ht="14.1" customHeight="1">
      <c r="I5633" s="42">
        <v>160940</v>
      </c>
      <c r="J5633" s="42" t="s">
        <v>12996</v>
      </c>
    </row>
    <row r="5634" spans="9:10" ht="14.1" customHeight="1">
      <c r="I5634" s="42">
        <v>160941</v>
      </c>
      <c r="J5634" s="42" t="s">
        <v>12997</v>
      </c>
    </row>
    <row r="5635" spans="9:10" ht="14.1" customHeight="1">
      <c r="I5635" s="42">
        <v>160942</v>
      </c>
      <c r="J5635" s="42" t="s">
        <v>12998</v>
      </c>
    </row>
    <row r="5636" spans="9:10" ht="14.1" customHeight="1">
      <c r="I5636" s="42">
        <v>160943</v>
      </c>
      <c r="J5636" s="42" t="s">
        <v>12999</v>
      </c>
    </row>
    <row r="5637" spans="9:10" ht="14.1" customHeight="1">
      <c r="I5637" s="42">
        <v>160944</v>
      </c>
      <c r="J5637" s="42" t="s">
        <v>13000</v>
      </c>
    </row>
    <row r="5638" spans="9:10" ht="14.1" customHeight="1">
      <c r="I5638" s="42">
        <v>160945</v>
      </c>
      <c r="J5638" s="42" t="s">
        <v>13001</v>
      </c>
    </row>
    <row r="5639" spans="9:10" ht="14.1" customHeight="1">
      <c r="I5639" s="42">
        <v>160946</v>
      </c>
      <c r="J5639" s="42" t="s">
        <v>13002</v>
      </c>
    </row>
    <row r="5640" spans="9:10" ht="14.1" customHeight="1">
      <c r="I5640" s="42">
        <v>160947</v>
      </c>
      <c r="J5640" s="42" t="s">
        <v>13003</v>
      </c>
    </row>
    <row r="5641" spans="9:10" ht="14.1" customHeight="1">
      <c r="I5641" s="42">
        <v>160948</v>
      </c>
      <c r="J5641" s="42" t="s">
        <v>13004</v>
      </c>
    </row>
    <row r="5642" spans="9:10" ht="14.1" customHeight="1">
      <c r="I5642" s="42">
        <v>160949</v>
      </c>
      <c r="J5642" s="42" t="s">
        <v>13005</v>
      </c>
    </row>
    <row r="5643" spans="9:10" ht="14.1" customHeight="1">
      <c r="I5643" s="42">
        <v>160951</v>
      </c>
      <c r="J5643" s="42" t="s">
        <v>13006</v>
      </c>
    </row>
    <row r="5644" spans="9:10" ht="14.1" customHeight="1">
      <c r="I5644" s="42">
        <v>160952</v>
      </c>
      <c r="J5644" s="42" t="s">
        <v>13007</v>
      </c>
    </row>
    <row r="5645" spans="9:10" ht="14.1" customHeight="1">
      <c r="I5645" s="42">
        <v>160953</v>
      </c>
      <c r="J5645" s="42" t="s">
        <v>13008</v>
      </c>
    </row>
    <row r="5646" spans="9:10" ht="14.1" customHeight="1">
      <c r="I5646" s="42">
        <v>160954</v>
      </c>
      <c r="J5646" s="42" t="s">
        <v>13009</v>
      </c>
    </row>
    <row r="5647" spans="9:10" ht="14.1" customHeight="1">
      <c r="I5647" s="42">
        <v>160955</v>
      </c>
      <c r="J5647" s="42" t="s">
        <v>13010</v>
      </c>
    </row>
    <row r="5648" spans="9:10" ht="14.1" customHeight="1">
      <c r="I5648" s="42">
        <v>160956</v>
      </c>
      <c r="J5648" s="42" t="s">
        <v>13011</v>
      </c>
    </row>
    <row r="5649" spans="9:10" ht="14.1" customHeight="1">
      <c r="I5649" s="42">
        <v>160957</v>
      </c>
      <c r="J5649" s="42" t="s">
        <v>13012</v>
      </c>
    </row>
    <row r="5650" spans="9:10" ht="14.1" customHeight="1">
      <c r="I5650" s="42">
        <v>160958</v>
      </c>
      <c r="J5650" s="42" t="s">
        <v>13013</v>
      </c>
    </row>
    <row r="5651" spans="9:10" ht="14.1" customHeight="1">
      <c r="I5651" s="42">
        <v>160959</v>
      </c>
      <c r="J5651" s="42" t="s">
        <v>13014</v>
      </c>
    </row>
    <row r="5652" spans="9:10" ht="14.1" customHeight="1">
      <c r="I5652" s="42">
        <v>160960</v>
      </c>
      <c r="J5652" s="42" t="s">
        <v>13015</v>
      </c>
    </row>
    <row r="5653" spans="9:10" ht="14.1" customHeight="1">
      <c r="I5653" s="42">
        <v>160961</v>
      </c>
      <c r="J5653" s="42" t="s">
        <v>13016</v>
      </c>
    </row>
    <row r="5654" spans="9:10" ht="14.1" customHeight="1">
      <c r="I5654" s="42">
        <v>160962</v>
      </c>
      <c r="J5654" s="42" t="s">
        <v>13017</v>
      </c>
    </row>
    <row r="5655" spans="9:10" ht="14.1" customHeight="1">
      <c r="I5655" s="42">
        <v>160963</v>
      </c>
      <c r="J5655" s="42" t="s">
        <v>13018</v>
      </c>
    </row>
    <row r="5656" spans="9:10" ht="14.1" customHeight="1">
      <c r="I5656" s="42">
        <v>160964</v>
      </c>
      <c r="J5656" s="42" t="s">
        <v>13019</v>
      </c>
    </row>
    <row r="5657" spans="9:10" ht="14.1" customHeight="1">
      <c r="I5657" s="42">
        <v>160965</v>
      </c>
      <c r="J5657" s="42" t="s">
        <v>13020</v>
      </c>
    </row>
    <row r="5658" spans="9:10" ht="14.1" customHeight="1">
      <c r="I5658" s="42">
        <v>160966</v>
      </c>
      <c r="J5658" s="42" t="s">
        <v>13021</v>
      </c>
    </row>
    <row r="5659" spans="9:10" ht="14.1" customHeight="1">
      <c r="I5659" s="42">
        <v>160967</v>
      </c>
      <c r="J5659" s="42" t="s">
        <v>13022</v>
      </c>
    </row>
    <row r="5660" spans="9:10" ht="14.1" customHeight="1">
      <c r="I5660" s="42">
        <v>160968</v>
      </c>
      <c r="J5660" s="42" t="s">
        <v>13023</v>
      </c>
    </row>
    <row r="5661" spans="9:10" ht="14.1" customHeight="1">
      <c r="I5661" s="42">
        <v>160969</v>
      </c>
      <c r="J5661" s="42" t="s">
        <v>13024</v>
      </c>
    </row>
    <row r="5662" spans="9:10" ht="14.1" customHeight="1">
      <c r="I5662" s="42">
        <v>160970</v>
      </c>
      <c r="J5662" s="42" t="s">
        <v>13025</v>
      </c>
    </row>
    <row r="5663" spans="9:10" ht="14.1" customHeight="1">
      <c r="I5663" s="42">
        <v>160971</v>
      </c>
      <c r="J5663" s="42" t="s">
        <v>13026</v>
      </c>
    </row>
    <row r="5664" spans="9:10" ht="14.1" customHeight="1">
      <c r="I5664" s="42">
        <v>160972</v>
      </c>
      <c r="J5664" s="42" t="s">
        <v>13027</v>
      </c>
    </row>
    <row r="5665" spans="9:10" ht="14.1" customHeight="1">
      <c r="I5665" s="42">
        <v>160973</v>
      </c>
      <c r="J5665" s="42" t="s">
        <v>13028</v>
      </c>
    </row>
    <row r="5666" spans="9:10" ht="14.1" customHeight="1">
      <c r="I5666" s="42">
        <v>160974</v>
      </c>
      <c r="J5666" s="42" t="s">
        <v>13029</v>
      </c>
    </row>
    <row r="5667" spans="9:10" ht="14.1" customHeight="1">
      <c r="I5667" s="42">
        <v>160975</v>
      </c>
      <c r="J5667" s="42" t="s">
        <v>13030</v>
      </c>
    </row>
    <row r="5668" spans="9:10" ht="14.1" customHeight="1">
      <c r="I5668" s="42">
        <v>160976</v>
      </c>
      <c r="J5668" s="42" t="s">
        <v>13031</v>
      </c>
    </row>
    <row r="5669" spans="9:10" ht="14.1" customHeight="1">
      <c r="I5669" s="42">
        <v>160977</v>
      </c>
      <c r="J5669" s="42" t="s">
        <v>13032</v>
      </c>
    </row>
    <row r="5670" spans="9:10" ht="14.1" customHeight="1">
      <c r="I5670" s="42">
        <v>160978</v>
      </c>
      <c r="J5670" s="42" t="s">
        <v>13033</v>
      </c>
    </row>
    <row r="5671" spans="9:10" ht="14.1" customHeight="1">
      <c r="I5671" s="42">
        <v>160979</v>
      </c>
      <c r="J5671" s="42" t="s">
        <v>13034</v>
      </c>
    </row>
    <row r="5672" spans="9:10" ht="14.1" customHeight="1">
      <c r="I5672" s="42">
        <v>160980</v>
      </c>
      <c r="J5672" s="42" t="s">
        <v>13035</v>
      </c>
    </row>
    <row r="5673" spans="9:10" ht="14.1" customHeight="1">
      <c r="I5673" s="42">
        <v>160981</v>
      </c>
      <c r="J5673" s="42" t="s">
        <v>13036</v>
      </c>
    </row>
    <row r="5674" spans="9:10" ht="14.1" customHeight="1">
      <c r="I5674" s="42">
        <v>160982</v>
      </c>
      <c r="J5674" s="42" t="s">
        <v>13037</v>
      </c>
    </row>
    <row r="5675" spans="9:10" ht="14.1" customHeight="1">
      <c r="I5675" s="42">
        <v>160983</v>
      </c>
      <c r="J5675" s="42" t="s">
        <v>13038</v>
      </c>
    </row>
    <row r="5676" spans="9:10" ht="14.1" customHeight="1">
      <c r="I5676" s="42">
        <v>160984</v>
      </c>
      <c r="J5676" s="42" t="s">
        <v>13039</v>
      </c>
    </row>
    <row r="5677" spans="9:10" ht="14.1" customHeight="1">
      <c r="I5677" s="42">
        <v>160985</v>
      </c>
      <c r="J5677" s="42" t="s">
        <v>13040</v>
      </c>
    </row>
    <row r="5678" spans="9:10" ht="14.1" customHeight="1">
      <c r="I5678" s="42">
        <v>160986</v>
      </c>
      <c r="J5678" s="42" t="s">
        <v>13041</v>
      </c>
    </row>
    <row r="5679" spans="9:10" ht="14.1" customHeight="1">
      <c r="I5679" s="42">
        <v>160987</v>
      </c>
      <c r="J5679" s="42" t="s">
        <v>13042</v>
      </c>
    </row>
    <row r="5680" spans="9:10" ht="14.1" customHeight="1">
      <c r="I5680" s="42">
        <v>160988</v>
      </c>
      <c r="J5680" s="42" t="s">
        <v>13043</v>
      </c>
    </row>
    <row r="5681" spans="9:10" ht="14.1" customHeight="1">
      <c r="I5681" s="42">
        <v>160989</v>
      </c>
      <c r="J5681" s="42" t="s">
        <v>13044</v>
      </c>
    </row>
    <row r="5682" spans="9:10" ht="14.1" customHeight="1">
      <c r="I5682" s="42">
        <v>160990</v>
      </c>
      <c r="J5682" s="42" t="s">
        <v>13045</v>
      </c>
    </row>
    <row r="5683" spans="9:10" ht="14.1" customHeight="1">
      <c r="I5683" s="42">
        <v>160991</v>
      </c>
      <c r="J5683" s="42" t="s">
        <v>13046</v>
      </c>
    </row>
    <row r="5684" spans="9:10" ht="14.1" customHeight="1">
      <c r="I5684" s="42">
        <v>160992</v>
      </c>
      <c r="J5684" s="42" t="s">
        <v>13047</v>
      </c>
    </row>
    <row r="5685" spans="9:10" ht="14.1" customHeight="1">
      <c r="I5685" s="42">
        <v>160993</v>
      </c>
      <c r="J5685" s="42" t="s">
        <v>13048</v>
      </c>
    </row>
    <row r="5686" spans="9:10" ht="14.1" customHeight="1">
      <c r="I5686" s="42">
        <v>160994</v>
      </c>
      <c r="J5686" s="42" t="s">
        <v>13049</v>
      </c>
    </row>
    <row r="5687" spans="9:10" ht="14.1" customHeight="1">
      <c r="I5687" s="42">
        <v>160995</v>
      </c>
      <c r="J5687" s="42" t="s">
        <v>13050</v>
      </c>
    </row>
    <row r="5688" spans="9:10" ht="14.1" customHeight="1">
      <c r="I5688" s="42">
        <v>160996</v>
      </c>
      <c r="J5688" s="42" t="s">
        <v>13051</v>
      </c>
    </row>
    <row r="5689" spans="9:10" ht="14.1" customHeight="1">
      <c r="I5689" s="42">
        <v>160997</v>
      </c>
      <c r="J5689" s="42" t="s">
        <v>13052</v>
      </c>
    </row>
    <row r="5690" spans="9:10" ht="14.1" customHeight="1">
      <c r="I5690" s="42">
        <v>160998</v>
      </c>
      <c r="J5690" s="42" t="s">
        <v>13053</v>
      </c>
    </row>
    <row r="5691" spans="9:10" ht="14.1" customHeight="1">
      <c r="I5691" s="42">
        <v>160999</v>
      </c>
      <c r="J5691" s="42" t="s">
        <v>13054</v>
      </c>
    </row>
    <row r="5692" spans="9:10" ht="14.1" customHeight="1">
      <c r="I5692" s="42">
        <v>161000</v>
      </c>
      <c r="J5692" s="42" t="s">
        <v>13055</v>
      </c>
    </row>
    <row r="5693" spans="9:10" ht="14.1" customHeight="1">
      <c r="I5693" s="42">
        <v>161001</v>
      </c>
      <c r="J5693" s="42" t="s">
        <v>13056</v>
      </c>
    </row>
    <row r="5694" spans="9:10" ht="14.1" customHeight="1">
      <c r="I5694" s="42">
        <v>161002</v>
      </c>
      <c r="J5694" s="42" t="s">
        <v>13057</v>
      </c>
    </row>
    <row r="5695" spans="9:10" ht="14.1" customHeight="1">
      <c r="I5695" s="42">
        <v>161003</v>
      </c>
      <c r="J5695" s="42" t="s">
        <v>13058</v>
      </c>
    </row>
    <row r="5696" spans="9:10" ht="14.1" customHeight="1">
      <c r="I5696" s="42">
        <v>161004</v>
      </c>
      <c r="J5696" s="42" t="s">
        <v>13059</v>
      </c>
    </row>
    <row r="5697" spans="9:10" ht="14.1" customHeight="1">
      <c r="I5697" s="42">
        <v>161005</v>
      </c>
      <c r="J5697" s="42" t="s">
        <v>13060</v>
      </c>
    </row>
    <row r="5698" spans="9:10" ht="14.1" customHeight="1">
      <c r="I5698" s="42">
        <v>161006</v>
      </c>
      <c r="J5698" s="42" t="s">
        <v>13061</v>
      </c>
    </row>
    <row r="5699" spans="9:10" ht="14.1" customHeight="1">
      <c r="I5699" s="42">
        <v>161007</v>
      </c>
      <c r="J5699" s="42" t="s">
        <v>13062</v>
      </c>
    </row>
    <row r="5700" spans="9:10" ht="14.1" customHeight="1">
      <c r="I5700" s="42">
        <v>161008</v>
      </c>
      <c r="J5700" s="42" t="s">
        <v>13063</v>
      </c>
    </row>
    <row r="5701" spans="9:10" ht="14.1" customHeight="1">
      <c r="I5701" s="42">
        <v>161009</v>
      </c>
      <c r="J5701" s="42" t="s">
        <v>13064</v>
      </c>
    </row>
    <row r="5702" spans="9:10" ht="14.1" customHeight="1">
      <c r="I5702" s="42">
        <v>161010</v>
      </c>
      <c r="J5702" s="42" t="s">
        <v>13065</v>
      </c>
    </row>
    <row r="5703" spans="9:10" ht="14.1" customHeight="1">
      <c r="I5703" s="42">
        <v>161011</v>
      </c>
      <c r="J5703" s="42" t="s">
        <v>13066</v>
      </c>
    </row>
    <row r="5704" spans="9:10" ht="14.1" customHeight="1">
      <c r="I5704" s="42">
        <v>161012</v>
      </c>
      <c r="J5704" s="42" t="s">
        <v>13067</v>
      </c>
    </row>
    <row r="5705" spans="9:10" ht="14.1" customHeight="1">
      <c r="I5705" s="42">
        <v>161013</v>
      </c>
      <c r="J5705" s="42" t="s">
        <v>13068</v>
      </c>
    </row>
    <row r="5706" spans="9:10" ht="14.1" customHeight="1">
      <c r="I5706" s="42">
        <v>161014</v>
      </c>
      <c r="J5706" s="42" t="s">
        <v>13069</v>
      </c>
    </row>
    <row r="5707" spans="9:10" ht="14.1" customHeight="1">
      <c r="I5707" s="42">
        <v>161015</v>
      </c>
      <c r="J5707" s="42" t="s">
        <v>13070</v>
      </c>
    </row>
    <row r="5708" spans="9:10" ht="14.1" customHeight="1">
      <c r="I5708" s="42">
        <v>161016</v>
      </c>
      <c r="J5708" s="42" t="s">
        <v>13071</v>
      </c>
    </row>
    <row r="5709" spans="9:10" ht="14.1" customHeight="1">
      <c r="I5709" s="42">
        <v>161017</v>
      </c>
      <c r="J5709" s="42" t="s">
        <v>13072</v>
      </c>
    </row>
    <row r="5710" spans="9:10" ht="14.1" customHeight="1">
      <c r="I5710" s="42">
        <v>161018</v>
      </c>
      <c r="J5710" s="42" t="s">
        <v>13073</v>
      </c>
    </row>
    <row r="5711" spans="9:10" ht="14.1" customHeight="1">
      <c r="I5711" s="42">
        <v>161019</v>
      </c>
      <c r="J5711" s="42" t="s">
        <v>13074</v>
      </c>
    </row>
    <row r="5712" spans="9:10" ht="14.1" customHeight="1">
      <c r="I5712" s="42">
        <v>161020</v>
      </c>
      <c r="J5712" s="42" t="s">
        <v>13075</v>
      </c>
    </row>
    <row r="5713" spans="9:10" ht="14.1" customHeight="1">
      <c r="I5713" s="42">
        <v>161021</v>
      </c>
      <c r="J5713" s="42" t="s">
        <v>13076</v>
      </c>
    </row>
    <row r="5714" spans="9:10" ht="14.1" customHeight="1">
      <c r="I5714" s="42">
        <v>161022</v>
      </c>
      <c r="J5714" s="42" t="s">
        <v>13077</v>
      </c>
    </row>
    <row r="5715" spans="9:10" ht="14.1" customHeight="1">
      <c r="I5715" s="42">
        <v>161023</v>
      </c>
      <c r="J5715" s="42" t="s">
        <v>13078</v>
      </c>
    </row>
    <row r="5716" spans="9:10" ht="14.1" customHeight="1">
      <c r="I5716" s="42">
        <v>161024</v>
      </c>
      <c r="J5716" s="42" t="s">
        <v>13079</v>
      </c>
    </row>
    <row r="5717" spans="9:10" ht="14.1" customHeight="1">
      <c r="I5717" s="42">
        <v>161025</v>
      </c>
      <c r="J5717" s="42" t="s">
        <v>13080</v>
      </c>
    </row>
    <row r="5718" spans="9:10" ht="14.1" customHeight="1">
      <c r="I5718" s="42">
        <v>161026</v>
      </c>
      <c r="J5718" s="42" t="s">
        <v>13081</v>
      </c>
    </row>
    <row r="5719" spans="9:10" ht="14.1" customHeight="1">
      <c r="I5719" s="42">
        <v>161027</v>
      </c>
      <c r="J5719" s="42" t="s">
        <v>13082</v>
      </c>
    </row>
    <row r="5720" spans="9:10" ht="14.1" customHeight="1">
      <c r="I5720" s="42">
        <v>161028</v>
      </c>
      <c r="J5720" s="42" t="s">
        <v>13083</v>
      </c>
    </row>
    <row r="5721" spans="9:10" ht="14.1" customHeight="1">
      <c r="I5721" s="42">
        <v>161029</v>
      </c>
      <c r="J5721" s="42" t="s">
        <v>13084</v>
      </c>
    </row>
    <row r="5722" spans="9:10" ht="14.1" customHeight="1">
      <c r="I5722" s="42">
        <v>161030</v>
      </c>
      <c r="J5722" s="42" t="s">
        <v>13085</v>
      </c>
    </row>
    <row r="5723" spans="9:10" ht="14.1" customHeight="1">
      <c r="I5723" s="42">
        <v>161031</v>
      </c>
      <c r="J5723" s="42" t="s">
        <v>13086</v>
      </c>
    </row>
    <row r="5724" spans="9:10" ht="14.1" customHeight="1">
      <c r="I5724" s="42">
        <v>161032</v>
      </c>
      <c r="J5724" s="42" t="s">
        <v>13087</v>
      </c>
    </row>
    <row r="5725" spans="9:10" ht="14.1" customHeight="1">
      <c r="I5725" s="42">
        <v>161033</v>
      </c>
      <c r="J5725" s="42" t="s">
        <v>13088</v>
      </c>
    </row>
    <row r="5726" spans="9:10" ht="14.1" customHeight="1">
      <c r="I5726" s="42">
        <v>161034</v>
      </c>
      <c r="J5726" s="42" t="s">
        <v>13089</v>
      </c>
    </row>
    <row r="5727" spans="9:10" ht="14.1" customHeight="1">
      <c r="I5727" s="42">
        <v>161035</v>
      </c>
      <c r="J5727" s="42" t="s">
        <v>13090</v>
      </c>
    </row>
    <row r="5728" spans="9:10" ht="14.1" customHeight="1">
      <c r="I5728" s="42">
        <v>161036</v>
      </c>
      <c r="J5728" s="42" t="s">
        <v>13091</v>
      </c>
    </row>
    <row r="5729" spans="9:10" ht="14.1" customHeight="1">
      <c r="I5729" s="42">
        <v>161037</v>
      </c>
      <c r="J5729" s="42" t="s">
        <v>13092</v>
      </c>
    </row>
    <row r="5730" spans="9:10" ht="14.1" customHeight="1">
      <c r="I5730" s="42">
        <v>161038</v>
      </c>
      <c r="J5730" s="42" t="s">
        <v>13093</v>
      </c>
    </row>
    <row r="5731" spans="9:10" ht="14.1" customHeight="1">
      <c r="I5731" s="42">
        <v>161039</v>
      </c>
      <c r="J5731" s="42" t="s">
        <v>13094</v>
      </c>
    </row>
    <row r="5732" spans="9:10" ht="14.1" customHeight="1">
      <c r="I5732" s="42">
        <v>161040</v>
      </c>
      <c r="J5732" s="42" t="s">
        <v>13095</v>
      </c>
    </row>
    <row r="5733" spans="9:10" ht="14.1" customHeight="1">
      <c r="I5733" s="42">
        <v>161041</v>
      </c>
      <c r="J5733" s="42" t="s">
        <v>13096</v>
      </c>
    </row>
    <row r="5734" spans="9:10" ht="14.1" customHeight="1">
      <c r="I5734" s="42">
        <v>161042</v>
      </c>
      <c r="J5734" s="42" t="s">
        <v>13097</v>
      </c>
    </row>
    <row r="5735" spans="9:10" ht="14.1" customHeight="1">
      <c r="I5735" s="42">
        <v>161043</v>
      </c>
      <c r="J5735" s="42" t="s">
        <v>13098</v>
      </c>
    </row>
    <row r="5736" spans="9:10" ht="14.1" customHeight="1">
      <c r="I5736" s="42">
        <v>161044</v>
      </c>
      <c r="J5736" s="42" t="s">
        <v>13099</v>
      </c>
    </row>
    <row r="5737" spans="9:10" ht="14.1" customHeight="1">
      <c r="I5737" s="42">
        <v>161045</v>
      </c>
      <c r="J5737" s="42" t="s">
        <v>13100</v>
      </c>
    </row>
    <row r="5738" spans="9:10" ht="14.1" customHeight="1">
      <c r="I5738" s="42">
        <v>161046</v>
      </c>
      <c r="J5738" s="42" t="s">
        <v>13101</v>
      </c>
    </row>
    <row r="5739" spans="9:10" ht="14.1" customHeight="1">
      <c r="I5739" s="42">
        <v>161047</v>
      </c>
      <c r="J5739" s="42" t="s">
        <v>13102</v>
      </c>
    </row>
    <row r="5740" spans="9:10" ht="14.1" customHeight="1">
      <c r="I5740" s="42">
        <v>161048</v>
      </c>
      <c r="J5740" s="42" t="s">
        <v>13103</v>
      </c>
    </row>
    <row r="5741" spans="9:10" ht="14.1" customHeight="1">
      <c r="I5741" s="42">
        <v>161049</v>
      </c>
      <c r="J5741" s="42" t="s">
        <v>13104</v>
      </c>
    </row>
    <row r="5742" spans="9:10" ht="14.1" customHeight="1">
      <c r="I5742" s="42">
        <v>161050</v>
      </c>
      <c r="J5742" s="42" t="s">
        <v>13105</v>
      </c>
    </row>
    <row r="5743" spans="9:10" ht="14.1" customHeight="1">
      <c r="I5743" s="42">
        <v>161051</v>
      </c>
      <c r="J5743" s="42" t="s">
        <v>13106</v>
      </c>
    </row>
    <row r="5744" spans="9:10" ht="14.1" customHeight="1">
      <c r="I5744" s="42">
        <v>161052</v>
      </c>
      <c r="J5744" s="42" t="s">
        <v>13107</v>
      </c>
    </row>
    <row r="5745" spans="9:10" ht="14.1" customHeight="1">
      <c r="I5745" s="42">
        <v>161053</v>
      </c>
      <c r="J5745" s="42" t="s">
        <v>13108</v>
      </c>
    </row>
    <row r="5746" spans="9:10" ht="14.1" customHeight="1">
      <c r="I5746" s="42">
        <v>161054</v>
      </c>
      <c r="J5746" s="42" t="s">
        <v>13109</v>
      </c>
    </row>
    <row r="5747" spans="9:10" ht="14.1" customHeight="1">
      <c r="I5747" s="42">
        <v>161055</v>
      </c>
      <c r="J5747" s="42" t="s">
        <v>13110</v>
      </c>
    </row>
    <row r="5748" spans="9:10" ht="14.1" customHeight="1">
      <c r="I5748" s="42">
        <v>161056</v>
      </c>
      <c r="J5748" s="42" t="s">
        <v>13111</v>
      </c>
    </row>
    <row r="5749" spans="9:10" ht="14.1" customHeight="1">
      <c r="I5749" s="42">
        <v>161057</v>
      </c>
      <c r="J5749" s="42" t="s">
        <v>13112</v>
      </c>
    </row>
    <row r="5750" spans="9:10" ht="14.1" customHeight="1">
      <c r="I5750" s="42">
        <v>161059</v>
      </c>
      <c r="J5750" s="42" t="s">
        <v>13113</v>
      </c>
    </row>
    <row r="5751" spans="9:10" ht="14.1" customHeight="1">
      <c r="I5751" s="42">
        <v>161060</v>
      </c>
      <c r="J5751" s="42" t="s">
        <v>13114</v>
      </c>
    </row>
    <row r="5752" spans="9:10" ht="14.1" customHeight="1">
      <c r="I5752" s="42">
        <v>161061</v>
      </c>
      <c r="J5752" s="42" t="s">
        <v>13115</v>
      </c>
    </row>
    <row r="5753" spans="9:10" ht="14.1" customHeight="1">
      <c r="I5753" s="42">
        <v>161062</v>
      </c>
      <c r="J5753" s="42" t="s">
        <v>13116</v>
      </c>
    </row>
    <row r="5754" spans="9:10" ht="14.1" customHeight="1">
      <c r="I5754" s="42">
        <v>161063</v>
      </c>
      <c r="J5754" s="42" t="s">
        <v>13117</v>
      </c>
    </row>
    <row r="5755" spans="9:10" ht="14.1" customHeight="1">
      <c r="I5755" s="42">
        <v>161064</v>
      </c>
      <c r="J5755" s="42" t="s">
        <v>13118</v>
      </c>
    </row>
    <row r="5756" spans="9:10" ht="14.1" customHeight="1">
      <c r="I5756" s="42">
        <v>161065</v>
      </c>
      <c r="J5756" s="42" t="s">
        <v>13119</v>
      </c>
    </row>
    <row r="5757" spans="9:10" ht="14.1" customHeight="1">
      <c r="I5757" s="42">
        <v>161066</v>
      </c>
      <c r="J5757" s="42" t="s">
        <v>13120</v>
      </c>
    </row>
    <row r="5758" spans="9:10" ht="14.1" customHeight="1">
      <c r="I5758" s="42">
        <v>161067</v>
      </c>
      <c r="J5758" s="42" t="s">
        <v>13121</v>
      </c>
    </row>
    <row r="5759" spans="9:10" ht="14.1" customHeight="1">
      <c r="I5759" s="42">
        <v>161068</v>
      </c>
      <c r="J5759" s="42" t="s">
        <v>13122</v>
      </c>
    </row>
    <row r="5760" spans="9:10" ht="14.1" customHeight="1">
      <c r="I5760" s="42">
        <v>161069</v>
      </c>
      <c r="J5760" s="42" t="s">
        <v>13123</v>
      </c>
    </row>
    <row r="5761" spans="9:10" ht="14.1" customHeight="1">
      <c r="I5761" s="42">
        <v>161070</v>
      </c>
      <c r="J5761" s="42" t="s">
        <v>13124</v>
      </c>
    </row>
    <row r="5762" spans="9:10" ht="14.1" customHeight="1">
      <c r="I5762" s="42">
        <v>161071</v>
      </c>
      <c r="J5762" s="42" t="s">
        <v>13125</v>
      </c>
    </row>
    <row r="5763" spans="9:10" ht="14.1" customHeight="1">
      <c r="I5763" s="42">
        <v>161072</v>
      </c>
      <c r="J5763" s="42" t="s">
        <v>13126</v>
      </c>
    </row>
    <row r="5764" spans="9:10" ht="14.1" customHeight="1">
      <c r="I5764" s="42">
        <v>161073</v>
      </c>
      <c r="J5764" s="42" t="s">
        <v>13127</v>
      </c>
    </row>
    <row r="5765" spans="9:10" ht="14.1" customHeight="1">
      <c r="I5765" s="42">
        <v>161074</v>
      </c>
      <c r="J5765" s="42" t="s">
        <v>13128</v>
      </c>
    </row>
    <row r="5766" spans="9:10" ht="14.1" customHeight="1">
      <c r="I5766" s="42">
        <v>161075</v>
      </c>
      <c r="J5766" s="42" t="s">
        <v>13129</v>
      </c>
    </row>
    <row r="5767" spans="9:10" ht="14.1" customHeight="1">
      <c r="I5767" s="42">
        <v>161076</v>
      </c>
      <c r="J5767" s="42" t="s">
        <v>13130</v>
      </c>
    </row>
    <row r="5768" spans="9:10" ht="14.1" customHeight="1">
      <c r="I5768" s="42">
        <v>161077</v>
      </c>
      <c r="J5768" s="42" t="s">
        <v>13131</v>
      </c>
    </row>
    <row r="5769" spans="9:10" ht="14.1" customHeight="1">
      <c r="I5769" s="42">
        <v>161078</v>
      </c>
      <c r="J5769" s="42" t="s">
        <v>13132</v>
      </c>
    </row>
    <row r="5770" spans="9:10" ht="14.1" customHeight="1">
      <c r="I5770" s="42">
        <v>161079</v>
      </c>
      <c r="J5770" s="42" t="s">
        <v>13133</v>
      </c>
    </row>
    <row r="5771" spans="9:10" ht="14.1" customHeight="1">
      <c r="I5771" s="42">
        <v>161080</v>
      </c>
      <c r="J5771" s="42" t="s">
        <v>13134</v>
      </c>
    </row>
    <row r="5772" spans="9:10" ht="14.1" customHeight="1">
      <c r="I5772" s="42">
        <v>161081</v>
      </c>
      <c r="J5772" s="42" t="s">
        <v>13135</v>
      </c>
    </row>
    <row r="5773" spans="9:10" ht="14.1" customHeight="1">
      <c r="I5773" s="42">
        <v>161082</v>
      </c>
      <c r="J5773" s="42" t="s">
        <v>13136</v>
      </c>
    </row>
    <row r="5774" spans="9:10" ht="14.1" customHeight="1">
      <c r="I5774" s="42">
        <v>161083</v>
      </c>
      <c r="J5774" s="42" t="s">
        <v>13137</v>
      </c>
    </row>
    <row r="5775" spans="9:10" ht="14.1" customHeight="1">
      <c r="I5775" s="42">
        <v>161084</v>
      </c>
      <c r="J5775" s="42" t="s">
        <v>13138</v>
      </c>
    </row>
    <row r="5776" spans="9:10" ht="14.1" customHeight="1">
      <c r="I5776" s="42">
        <v>161085</v>
      </c>
      <c r="J5776" s="42" t="s">
        <v>13139</v>
      </c>
    </row>
    <row r="5777" spans="9:10" ht="14.1" customHeight="1">
      <c r="I5777" s="42">
        <v>161086</v>
      </c>
      <c r="J5777" s="42" t="s">
        <v>13140</v>
      </c>
    </row>
    <row r="5778" spans="9:10" ht="14.1" customHeight="1">
      <c r="I5778" s="42">
        <v>161087</v>
      </c>
      <c r="J5778" s="42" t="s">
        <v>13141</v>
      </c>
    </row>
    <row r="5779" spans="9:10" ht="14.1" customHeight="1">
      <c r="I5779" s="42">
        <v>161088</v>
      </c>
      <c r="J5779" s="42" t="s">
        <v>13142</v>
      </c>
    </row>
    <row r="5780" spans="9:10" ht="14.1" customHeight="1">
      <c r="I5780" s="42">
        <v>161089</v>
      </c>
      <c r="J5780" s="42" t="s">
        <v>13143</v>
      </c>
    </row>
    <row r="5781" spans="9:10" ht="14.1" customHeight="1">
      <c r="I5781" s="42">
        <v>161090</v>
      </c>
      <c r="J5781" s="42" t="s">
        <v>13144</v>
      </c>
    </row>
    <row r="5782" spans="9:10" ht="14.1" customHeight="1">
      <c r="I5782" s="42">
        <v>161091</v>
      </c>
      <c r="J5782" s="42" t="s">
        <v>13145</v>
      </c>
    </row>
    <row r="5783" spans="9:10" ht="14.1" customHeight="1">
      <c r="I5783" s="42">
        <v>161092</v>
      </c>
      <c r="J5783" s="42" t="s">
        <v>13146</v>
      </c>
    </row>
    <row r="5784" spans="9:10" ht="14.1" customHeight="1">
      <c r="I5784" s="42">
        <v>161093</v>
      </c>
      <c r="J5784" s="42" t="s">
        <v>13147</v>
      </c>
    </row>
    <row r="5785" spans="9:10" ht="14.1" customHeight="1">
      <c r="I5785" s="42">
        <v>161094</v>
      </c>
      <c r="J5785" s="42" t="s">
        <v>13148</v>
      </c>
    </row>
    <row r="5786" spans="9:10" ht="14.1" customHeight="1">
      <c r="I5786" s="42">
        <v>161095</v>
      </c>
      <c r="J5786" s="42" t="s">
        <v>13149</v>
      </c>
    </row>
    <row r="5787" spans="9:10" ht="14.1" customHeight="1">
      <c r="I5787" s="42">
        <v>161096</v>
      </c>
      <c r="J5787" s="42" t="s">
        <v>13150</v>
      </c>
    </row>
    <row r="5788" spans="9:10" ht="14.1" customHeight="1">
      <c r="I5788" s="42">
        <v>161097</v>
      </c>
      <c r="J5788" s="42" t="s">
        <v>13151</v>
      </c>
    </row>
    <row r="5789" spans="9:10" ht="14.1" customHeight="1">
      <c r="I5789" s="42">
        <v>161098</v>
      </c>
      <c r="J5789" s="42" t="s">
        <v>13152</v>
      </c>
    </row>
    <row r="5790" spans="9:10" ht="14.1" customHeight="1">
      <c r="I5790" s="42">
        <v>161099</v>
      </c>
      <c r="J5790" s="42" t="s">
        <v>13153</v>
      </c>
    </row>
    <row r="5791" spans="9:10" ht="14.1" customHeight="1">
      <c r="I5791" s="42">
        <v>161100</v>
      </c>
      <c r="J5791" s="42" t="s">
        <v>13154</v>
      </c>
    </row>
    <row r="5792" spans="9:10" ht="14.1" customHeight="1">
      <c r="I5792" s="42">
        <v>161101</v>
      </c>
      <c r="J5792" s="42" t="s">
        <v>13155</v>
      </c>
    </row>
    <row r="5793" spans="9:10" ht="14.1" customHeight="1">
      <c r="I5793" s="42">
        <v>161102</v>
      </c>
      <c r="J5793" s="42" t="s">
        <v>13156</v>
      </c>
    </row>
    <row r="5794" spans="9:10" ht="14.1" customHeight="1">
      <c r="I5794" s="42">
        <v>161103</v>
      </c>
      <c r="J5794" s="42" t="s">
        <v>13157</v>
      </c>
    </row>
    <row r="5795" spans="9:10" ht="14.1" customHeight="1">
      <c r="I5795" s="42">
        <v>161104</v>
      </c>
      <c r="J5795" s="42" t="s">
        <v>13158</v>
      </c>
    </row>
    <row r="5796" spans="9:10" ht="14.1" customHeight="1">
      <c r="I5796" s="42">
        <v>161105</v>
      </c>
      <c r="J5796" s="42" t="s">
        <v>13159</v>
      </c>
    </row>
    <row r="5797" spans="9:10" ht="14.1" customHeight="1">
      <c r="I5797" s="42">
        <v>161106</v>
      </c>
      <c r="J5797" s="42" t="s">
        <v>13160</v>
      </c>
    </row>
    <row r="5798" spans="9:10" ht="14.1" customHeight="1">
      <c r="I5798" s="42">
        <v>161107</v>
      </c>
      <c r="J5798" s="42" t="s">
        <v>13161</v>
      </c>
    </row>
    <row r="5799" spans="9:10" ht="14.1" customHeight="1">
      <c r="I5799" s="42">
        <v>161108</v>
      </c>
      <c r="J5799" s="42" t="s">
        <v>13162</v>
      </c>
    </row>
    <row r="5800" spans="9:10" ht="14.1" customHeight="1">
      <c r="I5800" s="42">
        <v>161109</v>
      </c>
      <c r="J5800" s="42" t="s">
        <v>13163</v>
      </c>
    </row>
    <row r="5801" spans="9:10" ht="14.1" customHeight="1">
      <c r="I5801" s="42">
        <v>161110</v>
      </c>
      <c r="J5801" s="42" t="s">
        <v>13164</v>
      </c>
    </row>
    <row r="5802" spans="9:10" ht="14.1" customHeight="1">
      <c r="I5802" s="42">
        <v>161111</v>
      </c>
      <c r="J5802" s="42" t="s">
        <v>13165</v>
      </c>
    </row>
    <row r="5803" spans="9:10" ht="14.1" customHeight="1">
      <c r="I5803" s="42">
        <v>161112</v>
      </c>
      <c r="J5803" s="42" t="s">
        <v>13166</v>
      </c>
    </row>
    <row r="5804" spans="9:10" ht="14.1" customHeight="1">
      <c r="I5804" s="42">
        <v>161113</v>
      </c>
      <c r="J5804" s="42" t="s">
        <v>13167</v>
      </c>
    </row>
    <row r="5805" spans="9:10" ht="14.1" customHeight="1">
      <c r="I5805" s="42">
        <v>161114</v>
      </c>
      <c r="J5805" s="42" t="s">
        <v>13168</v>
      </c>
    </row>
    <row r="5806" spans="9:10" ht="14.1" customHeight="1">
      <c r="I5806" s="42">
        <v>161115</v>
      </c>
      <c r="J5806" s="42" t="s">
        <v>13169</v>
      </c>
    </row>
    <row r="5807" spans="9:10" ht="14.1" customHeight="1">
      <c r="I5807" s="42">
        <v>161116</v>
      </c>
      <c r="J5807" s="42" t="s">
        <v>13170</v>
      </c>
    </row>
    <row r="5808" spans="9:10" ht="14.1" customHeight="1">
      <c r="I5808" s="42">
        <v>161117</v>
      </c>
      <c r="J5808" s="42" t="s">
        <v>13171</v>
      </c>
    </row>
    <row r="5809" spans="9:10" ht="14.1" customHeight="1">
      <c r="I5809" s="42">
        <v>161118</v>
      </c>
      <c r="J5809" s="42" t="s">
        <v>13172</v>
      </c>
    </row>
    <row r="5810" spans="9:10" ht="14.1" customHeight="1">
      <c r="I5810" s="42">
        <v>161119</v>
      </c>
      <c r="J5810" s="42" t="s">
        <v>13173</v>
      </c>
    </row>
    <row r="5811" spans="9:10" ht="14.1" customHeight="1">
      <c r="I5811" s="42">
        <v>161120</v>
      </c>
      <c r="J5811" s="42" t="s">
        <v>13174</v>
      </c>
    </row>
    <row r="5812" spans="9:10" ht="14.1" customHeight="1">
      <c r="I5812" s="42">
        <v>161121</v>
      </c>
      <c r="J5812" s="42" t="s">
        <v>13175</v>
      </c>
    </row>
    <row r="5813" spans="9:10" ht="14.1" customHeight="1">
      <c r="I5813" s="42">
        <v>161122</v>
      </c>
      <c r="J5813" s="42" t="s">
        <v>13176</v>
      </c>
    </row>
    <row r="5814" spans="9:10" ht="14.1" customHeight="1">
      <c r="I5814" s="42">
        <v>161123</v>
      </c>
      <c r="J5814" s="42" t="s">
        <v>13177</v>
      </c>
    </row>
    <row r="5815" spans="9:10" ht="14.1" customHeight="1">
      <c r="I5815" s="42">
        <v>161124</v>
      </c>
      <c r="J5815" s="42" t="s">
        <v>13178</v>
      </c>
    </row>
    <row r="5816" spans="9:10" ht="14.1" customHeight="1">
      <c r="I5816" s="42">
        <v>161125</v>
      </c>
      <c r="J5816" s="42" t="s">
        <v>13179</v>
      </c>
    </row>
    <row r="5817" spans="9:10" ht="14.1" customHeight="1">
      <c r="I5817" s="42">
        <v>161126</v>
      </c>
      <c r="J5817" s="42" t="s">
        <v>13180</v>
      </c>
    </row>
    <row r="5818" spans="9:10" ht="14.1" customHeight="1">
      <c r="I5818" s="42">
        <v>161127</v>
      </c>
      <c r="J5818" s="42" t="s">
        <v>13181</v>
      </c>
    </row>
    <row r="5819" spans="9:10" ht="14.1" customHeight="1">
      <c r="I5819" s="42">
        <v>161128</v>
      </c>
      <c r="J5819" s="42" t="s">
        <v>13182</v>
      </c>
    </row>
    <row r="5820" spans="9:10" ht="14.1" customHeight="1">
      <c r="I5820" s="42">
        <v>161129</v>
      </c>
      <c r="J5820" s="42" t="s">
        <v>13183</v>
      </c>
    </row>
    <row r="5821" spans="9:10" ht="14.1" customHeight="1">
      <c r="I5821" s="42">
        <v>161130</v>
      </c>
      <c r="J5821" s="42" t="s">
        <v>13184</v>
      </c>
    </row>
    <row r="5822" spans="9:10" ht="14.1" customHeight="1">
      <c r="I5822" s="42">
        <v>161131</v>
      </c>
      <c r="J5822" s="42" t="s">
        <v>13185</v>
      </c>
    </row>
    <row r="5823" spans="9:10" ht="14.1" customHeight="1">
      <c r="I5823" s="42">
        <v>161132</v>
      </c>
      <c r="J5823" s="42" t="s">
        <v>13186</v>
      </c>
    </row>
    <row r="5824" spans="9:10" ht="14.1" customHeight="1">
      <c r="I5824" s="42">
        <v>161133</v>
      </c>
      <c r="J5824" s="42" t="s">
        <v>13187</v>
      </c>
    </row>
    <row r="5825" spans="9:10" ht="14.1" customHeight="1">
      <c r="I5825" s="42">
        <v>161134</v>
      </c>
      <c r="J5825" s="42" t="s">
        <v>13188</v>
      </c>
    </row>
    <row r="5826" spans="9:10" ht="14.1" customHeight="1">
      <c r="I5826" s="42">
        <v>161135</v>
      </c>
      <c r="J5826" s="42" t="s">
        <v>13189</v>
      </c>
    </row>
    <row r="5827" spans="9:10" ht="14.1" customHeight="1">
      <c r="I5827" s="42">
        <v>161136</v>
      </c>
      <c r="J5827" s="42" t="s">
        <v>13190</v>
      </c>
    </row>
    <row r="5828" spans="9:10" ht="14.1" customHeight="1">
      <c r="I5828" s="42">
        <v>161137</v>
      </c>
      <c r="J5828" s="42" t="s">
        <v>13191</v>
      </c>
    </row>
    <row r="5829" spans="9:10" ht="14.1" customHeight="1">
      <c r="I5829" s="42">
        <v>161138</v>
      </c>
      <c r="J5829" s="42" t="s">
        <v>13192</v>
      </c>
    </row>
    <row r="5830" spans="9:10" ht="14.1" customHeight="1">
      <c r="I5830" s="42">
        <v>161139</v>
      </c>
      <c r="J5830" s="42" t="s">
        <v>13193</v>
      </c>
    </row>
    <row r="5831" spans="9:10" ht="14.1" customHeight="1">
      <c r="I5831" s="42">
        <v>161140</v>
      </c>
      <c r="J5831" s="42" t="s">
        <v>13194</v>
      </c>
    </row>
    <row r="5832" spans="9:10" ht="14.1" customHeight="1">
      <c r="I5832" s="42">
        <v>161141</v>
      </c>
      <c r="J5832" s="42" t="s">
        <v>13195</v>
      </c>
    </row>
    <row r="5833" spans="9:10" ht="14.1" customHeight="1">
      <c r="I5833" s="42">
        <v>161142</v>
      </c>
      <c r="J5833" s="42" t="s">
        <v>13196</v>
      </c>
    </row>
    <row r="5834" spans="9:10" ht="14.1" customHeight="1">
      <c r="I5834" s="42">
        <v>161143</v>
      </c>
      <c r="J5834" s="42" t="s">
        <v>13197</v>
      </c>
    </row>
    <row r="5835" spans="9:10" ht="14.1" customHeight="1">
      <c r="I5835" s="42">
        <v>161144</v>
      </c>
      <c r="J5835" s="42" t="s">
        <v>13198</v>
      </c>
    </row>
    <row r="5836" spans="9:10" ht="14.1" customHeight="1">
      <c r="I5836" s="42">
        <v>161145</v>
      </c>
      <c r="J5836" s="42" t="s">
        <v>13199</v>
      </c>
    </row>
    <row r="5837" spans="9:10" ht="14.1" customHeight="1">
      <c r="I5837" s="42">
        <v>161146</v>
      </c>
      <c r="J5837" s="42" t="s">
        <v>13200</v>
      </c>
    </row>
    <row r="5838" spans="9:10" ht="14.1" customHeight="1">
      <c r="I5838" s="42">
        <v>161147</v>
      </c>
      <c r="J5838" s="42" t="s">
        <v>13201</v>
      </c>
    </row>
    <row r="5839" spans="9:10" ht="14.1" customHeight="1">
      <c r="I5839" s="42">
        <v>161148</v>
      </c>
      <c r="J5839" s="42" t="s">
        <v>13202</v>
      </c>
    </row>
    <row r="5840" spans="9:10" ht="14.1" customHeight="1">
      <c r="I5840" s="42">
        <v>161149</v>
      </c>
      <c r="J5840" s="42" t="s">
        <v>13203</v>
      </c>
    </row>
    <row r="5841" spans="9:10" ht="14.1" customHeight="1">
      <c r="I5841" s="42">
        <v>161150</v>
      </c>
      <c r="J5841" s="42" t="s">
        <v>13204</v>
      </c>
    </row>
    <row r="5842" spans="9:10" ht="14.1" customHeight="1">
      <c r="I5842" s="42">
        <v>161151</v>
      </c>
      <c r="J5842" s="42" t="s">
        <v>13205</v>
      </c>
    </row>
    <row r="5843" spans="9:10" ht="14.1" customHeight="1">
      <c r="I5843" s="42">
        <v>161152</v>
      </c>
      <c r="J5843" s="42" t="s">
        <v>13206</v>
      </c>
    </row>
    <row r="5844" spans="9:10" ht="14.1" customHeight="1">
      <c r="I5844" s="42">
        <v>161153</v>
      </c>
      <c r="J5844" s="42" t="s">
        <v>13207</v>
      </c>
    </row>
    <row r="5845" spans="9:10" ht="14.1" customHeight="1">
      <c r="I5845" s="42">
        <v>161154</v>
      </c>
      <c r="J5845" s="42" t="s">
        <v>13208</v>
      </c>
    </row>
    <row r="5846" spans="9:10" ht="14.1" customHeight="1">
      <c r="I5846" s="42">
        <v>161155</v>
      </c>
      <c r="J5846" s="42" t="s">
        <v>13209</v>
      </c>
    </row>
    <row r="5847" spans="9:10" ht="14.1" customHeight="1">
      <c r="I5847" s="42">
        <v>161156</v>
      </c>
      <c r="J5847" s="42" t="s">
        <v>13210</v>
      </c>
    </row>
    <row r="5848" spans="9:10" ht="14.1" customHeight="1">
      <c r="I5848" s="42">
        <v>161157</v>
      </c>
      <c r="J5848" s="42" t="s">
        <v>13211</v>
      </c>
    </row>
    <row r="5849" spans="9:10" ht="14.1" customHeight="1">
      <c r="I5849" s="42">
        <v>161158</v>
      </c>
      <c r="J5849" s="42" t="s">
        <v>13212</v>
      </c>
    </row>
    <row r="5850" spans="9:10" ht="14.1" customHeight="1">
      <c r="I5850" s="42">
        <v>161159</v>
      </c>
      <c r="J5850" s="42" t="s">
        <v>13213</v>
      </c>
    </row>
    <row r="5851" spans="9:10" ht="14.1" customHeight="1">
      <c r="I5851" s="42">
        <v>161160</v>
      </c>
      <c r="J5851" s="42" t="s">
        <v>13214</v>
      </c>
    </row>
    <row r="5852" spans="9:10" ht="14.1" customHeight="1">
      <c r="I5852" s="42">
        <v>161161</v>
      </c>
      <c r="J5852" s="42" t="s">
        <v>13215</v>
      </c>
    </row>
    <row r="5853" spans="9:10" ht="14.1" customHeight="1">
      <c r="I5853" s="42">
        <v>161162</v>
      </c>
      <c r="J5853" s="42" t="s">
        <v>13216</v>
      </c>
    </row>
    <row r="5854" spans="9:10" ht="14.1" customHeight="1">
      <c r="I5854" s="42">
        <v>161163</v>
      </c>
      <c r="J5854" s="42" t="s">
        <v>13217</v>
      </c>
    </row>
    <row r="5855" spans="9:10" ht="14.1" customHeight="1">
      <c r="I5855" s="42">
        <v>161164</v>
      </c>
      <c r="J5855" s="42" t="s">
        <v>13218</v>
      </c>
    </row>
    <row r="5856" spans="9:10" ht="14.1" customHeight="1">
      <c r="I5856" s="42">
        <v>161165</v>
      </c>
      <c r="J5856" s="42" t="s">
        <v>13219</v>
      </c>
    </row>
    <row r="5857" spans="9:10" ht="14.1" customHeight="1">
      <c r="I5857" s="42">
        <v>161166</v>
      </c>
      <c r="J5857" s="42" t="s">
        <v>13220</v>
      </c>
    </row>
    <row r="5858" spans="9:10" ht="14.1" customHeight="1">
      <c r="I5858" s="42">
        <v>161167</v>
      </c>
      <c r="J5858" s="42" t="s">
        <v>13221</v>
      </c>
    </row>
    <row r="5859" spans="9:10" ht="14.1" customHeight="1">
      <c r="I5859" s="42">
        <v>161168</v>
      </c>
      <c r="J5859" s="42" t="s">
        <v>13222</v>
      </c>
    </row>
    <row r="5860" spans="9:10" ht="14.1" customHeight="1">
      <c r="I5860" s="42">
        <v>161169</v>
      </c>
      <c r="J5860" s="42" t="s">
        <v>13223</v>
      </c>
    </row>
    <row r="5861" spans="9:10" ht="14.1" customHeight="1">
      <c r="I5861" s="42">
        <v>161170</v>
      </c>
      <c r="J5861" s="42" t="s">
        <v>13224</v>
      </c>
    </row>
    <row r="5862" spans="9:10" ht="14.1" customHeight="1">
      <c r="I5862" s="42">
        <v>161171</v>
      </c>
      <c r="J5862" s="42" t="s">
        <v>13225</v>
      </c>
    </row>
    <row r="5863" spans="9:10" ht="14.1" customHeight="1">
      <c r="I5863" s="42">
        <v>161172</v>
      </c>
      <c r="J5863" s="42" t="s">
        <v>13226</v>
      </c>
    </row>
    <row r="5864" spans="9:10" ht="14.1" customHeight="1">
      <c r="I5864" s="42">
        <v>161173</v>
      </c>
      <c r="J5864" s="42" t="s">
        <v>13227</v>
      </c>
    </row>
    <row r="5865" spans="9:10" ht="14.1" customHeight="1">
      <c r="I5865" s="42">
        <v>161174</v>
      </c>
      <c r="J5865" s="42" t="s">
        <v>13228</v>
      </c>
    </row>
    <row r="5866" spans="9:10" ht="14.1" customHeight="1">
      <c r="I5866" s="42">
        <v>161175</v>
      </c>
      <c r="J5866" s="42" t="s">
        <v>13229</v>
      </c>
    </row>
    <row r="5867" spans="9:10" ht="14.1" customHeight="1">
      <c r="I5867" s="42">
        <v>161176</v>
      </c>
      <c r="J5867" s="42" t="s">
        <v>13230</v>
      </c>
    </row>
    <row r="5868" spans="9:10" ht="14.1" customHeight="1">
      <c r="I5868" s="42">
        <v>161177</v>
      </c>
      <c r="J5868" s="42" t="s">
        <v>13231</v>
      </c>
    </row>
    <row r="5869" spans="9:10" ht="14.1" customHeight="1">
      <c r="I5869" s="42">
        <v>161178</v>
      </c>
      <c r="J5869" s="42" t="s">
        <v>13232</v>
      </c>
    </row>
    <row r="5870" spans="9:10" ht="14.1" customHeight="1">
      <c r="I5870" s="42">
        <v>161179</v>
      </c>
      <c r="J5870" s="42" t="s">
        <v>13233</v>
      </c>
    </row>
    <row r="5871" spans="9:10" ht="14.1" customHeight="1">
      <c r="I5871" s="42">
        <v>161180</v>
      </c>
      <c r="J5871" s="42" t="s">
        <v>13234</v>
      </c>
    </row>
    <row r="5872" spans="9:10" ht="14.1" customHeight="1">
      <c r="I5872" s="42">
        <v>161181</v>
      </c>
      <c r="J5872" s="42" t="s">
        <v>13235</v>
      </c>
    </row>
    <row r="5873" spans="9:10" ht="14.1" customHeight="1">
      <c r="I5873" s="42">
        <v>161182</v>
      </c>
      <c r="J5873" s="42" t="s">
        <v>13236</v>
      </c>
    </row>
    <row r="5874" spans="9:10" ht="14.1" customHeight="1">
      <c r="I5874" s="42">
        <v>161183</v>
      </c>
      <c r="J5874" s="42" t="s">
        <v>13237</v>
      </c>
    </row>
    <row r="5875" spans="9:10" ht="14.1" customHeight="1">
      <c r="I5875" s="42">
        <v>161184</v>
      </c>
      <c r="J5875" s="42" t="s">
        <v>13238</v>
      </c>
    </row>
    <row r="5876" spans="9:10" ht="14.1" customHeight="1">
      <c r="I5876" s="42">
        <v>161185</v>
      </c>
      <c r="J5876" s="42" t="s">
        <v>13239</v>
      </c>
    </row>
    <row r="5877" spans="9:10" ht="14.1" customHeight="1">
      <c r="I5877" s="42">
        <v>161186</v>
      </c>
      <c r="J5877" s="42" t="s">
        <v>13240</v>
      </c>
    </row>
    <row r="5878" spans="9:10" ht="14.1" customHeight="1">
      <c r="I5878" s="42">
        <v>161187</v>
      </c>
      <c r="J5878" s="42" t="s">
        <v>13241</v>
      </c>
    </row>
    <row r="5879" spans="9:10" ht="14.1" customHeight="1">
      <c r="I5879" s="42">
        <v>161188</v>
      </c>
      <c r="J5879" s="42" t="s">
        <v>13242</v>
      </c>
    </row>
    <row r="5880" spans="9:10" ht="14.1" customHeight="1">
      <c r="I5880" s="42">
        <v>161189</v>
      </c>
      <c r="J5880" s="42" t="s">
        <v>13243</v>
      </c>
    </row>
    <row r="5881" spans="9:10" ht="14.1" customHeight="1">
      <c r="I5881" s="42">
        <v>161190</v>
      </c>
      <c r="J5881" s="42" t="s">
        <v>13244</v>
      </c>
    </row>
    <row r="5882" spans="9:10" ht="14.1" customHeight="1">
      <c r="I5882" s="42">
        <v>161191</v>
      </c>
      <c r="J5882" s="42" t="s">
        <v>13245</v>
      </c>
    </row>
    <row r="5883" spans="9:10" ht="14.1" customHeight="1">
      <c r="I5883" s="42">
        <v>161192</v>
      </c>
      <c r="J5883" s="42" t="s">
        <v>13246</v>
      </c>
    </row>
    <row r="5884" spans="9:10" ht="14.1" customHeight="1">
      <c r="I5884" s="42">
        <v>161193</v>
      </c>
      <c r="J5884" s="42" t="s">
        <v>13247</v>
      </c>
    </row>
    <row r="5885" spans="9:10" ht="14.1" customHeight="1">
      <c r="I5885" s="42">
        <v>161194</v>
      </c>
      <c r="J5885" s="42" t="s">
        <v>13248</v>
      </c>
    </row>
    <row r="5886" spans="9:10" ht="14.1" customHeight="1">
      <c r="I5886" s="42">
        <v>161195</v>
      </c>
      <c r="J5886" s="42" t="s">
        <v>13249</v>
      </c>
    </row>
    <row r="5887" spans="9:10" ht="14.1" customHeight="1">
      <c r="I5887" s="42">
        <v>161196</v>
      </c>
      <c r="J5887" s="42" t="s">
        <v>13250</v>
      </c>
    </row>
    <row r="5888" spans="9:10" ht="14.1" customHeight="1">
      <c r="I5888" s="42">
        <v>161197</v>
      </c>
      <c r="J5888" s="42" t="s">
        <v>13251</v>
      </c>
    </row>
    <row r="5889" spans="9:10" ht="14.1" customHeight="1">
      <c r="I5889" s="42">
        <v>161198</v>
      </c>
      <c r="J5889" s="42" t="s">
        <v>13252</v>
      </c>
    </row>
    <row r="5890" spans="9:10" ht="14.1" customHeight="1">
      <c r="I5890" s="42">
        <v>161200</v>
      </c>
      <c r="J5890" s="42" t="s">
        <v>13253</v>
      </c>
    </row>
    <row r="5891" spans="9:10" ht="14.1" customHeight="1">
      <c r="I5891" s="42">
        <v>161201</v>
      </c>
      <c r="J5891" s="42" t="s">
        <v>13254</v>
      </c>
    </row>
    <row r="5892" spans="9:10" ht="14.1" customHeight="1">
      <c r="I5892" s="42">
        <v>161202</v>
      </c>
      <c r="J5892" s="42" t="s">
        <v>13255</v>
      </c>
    </row>
    <row r="5893" spans="9:10" ht="14.1" customHeight="1">
      <c r="I5893" s="42">
        <v>161203</v>
      </c>
      <c r="J5893" s="42" t="s">
        <v>13256</v>
      </c>
    </row>
    <row r="5894" spans="9:10" ht="14.1" customHeight="1">
      <c r="I5894" s="42">
        <v>161204</v>
      </c>
      <c r="J5894" s="42" t="s">
        <v>13257</v>
      </c>
    </row>
    <row r="5895" spans="9:10" ht="14.1" customHeight="1">
      <c r="I5895" s="42">
        <v>161205</v>
      </c>
      <c r="J5895" s="42" t="s">
        <v>13258</v>
      </c>
    </row>
    <row r="5896" spans="9:10" ht="14.1" customHeight="1">
      <c r="I5896" s="42">
        <v>161206</v>
      </c>
      <c r="J5896" s="42" t="s">
        <v>13259</v>
      </c>
    </row>
    <row r="5897" spans="9:10" ht="14.1" customHeight="1">
      <c r="I5897" s="42">
        <v>161207</v>
      </c>
      <c r="J5897" s="42" t="s">
        <v>13260</v>
      </c>
    </row>
    <row r="5898" spans="9:10" ht="14.1" customHeight="1">
      <c r="I5898" s="42">
        <v>161208</v>
      </c>
      <c r="J5898" s="42" t="s">
        <v>13261</v>
      </c>
    </row>
    <row r="5899" spans="9:10" ht="14.1" customHeight="1">
      <c r="I5899" s="42">
        <v>161209</v>
      </c>
      <c r="J5899" s="42" t="s">
        <v>13262</v>
      </c>
    </row>
    <row r="5900" spans="9:10" ht="14.1" customHeight="1">
      <c r="I5900" s="42">
        <v>161210</v>
      </c>
      <c r="J5900" s="42" t="s">
        <v>13263</v>
      </c>
    </row>
    <row r="5901" spans="9:10" ht="14.1" customHeight="1">
      <c r="I5901" s="42">
        <v>161211</v>
      </c>
      <c r="J5901" s="42" t="s">
        <v>13264</v>
      </c>
    </row>
    <row r="5902" spans="9:10" ht="14.1" customHeight="1">
      <c r="I5902" s="42">
        <v>161212</v>
      </c>
      <c r="J5902" s="42" t="s">
        <v>13265</v>
      </c>
    </row>
    <row r="5903" spans="9:10" ht="14.1" customHeight="1">
      <c r="I5903" s="42">
        <v>161213</v>
      </c>
      <c r="J5903" s="42" t="s">
        <v>13266</v>
      </c>
    </row>
    <row r="5904" spans="9:10" ht="14.1" customHeight="1">
      <c r="I5904" s="42">
        <v>161214</v>
      </c>
      <c r="J5904" s="42" t="s">
        <v>13267</v>
      </c>
    </row>
    <row r="5905" spans="9:10" ht="14.1" customHeight="1">
      <c r="I5905" s="42">
        <v>161215</v>
      </c>
      <c r="J5905" s="42" t="s">
        <v>13268</v>
      </c>
    </row>
    <row r="5906" spans="9:10" ht="14.1" customHeight="1">
      <c r="I5906" s="42">
        <v>161216</v>
      </c>
      <c r="J5906" s="42" t="s">
        <v>13269</v>
      </c>
    </row>
    <row r="5907" spans="9:10" ht="14.1" customHeight="1">
      <c r="I5907" s="42">
        <v>161217</v>
      </c>
      <c r="J5907" s="42" t="s">
        <v>13270</v>
      </c>
    </row>
    <row r="5908" spans="9:10" ht="14.1" customHeight="1">
      <c r="I5908" s="42">
        <v>161218</v>
      </c>
      <c r="J5908" s="42" t="s">
        <v>13271</v>
      </c>
    </row>
    <row r="5909" spans="9:10" ht="14.1" customHeight="1">
      <c r="I5909" s="42">
        <v>161219</v>
      </c>
      <c r="J5909" s="42" t="s">
        <v>13272</v>
      </c>
    </row>
    <row r="5910" spans="9:10" ht="14.1" customHeight="1">
      <c r="I5910" s="42">
        <v>161220</v>
      </c>
      <c r="J5910" s="42" t="s">
        <v>13273</v>
      </c>
    </row>
    <row r="5911" spans="9:10" ht="14.1" customHeight="1">
      <c r="I5911" s="42">
        <v>161221</v>
      </c>
      <c r="J5911" s="42" t="s">
        <v>13274</v>
      </c>
    </row>
    <row r="5912" spans="9:10" ht="14.1" customHeight="1">
      <c r="I5912" s="42">
        <v>161222</v>
      </c>
      <c r="J5912" s="42" t="s">
        <v>13275</v>
      </c>
    </row>
    <row r="5913" spans="9:10" ht="14.1" customHeight="1">
      <c r="I5913" s="42">
        <v>161223</v>
      </c>
      <c r="J5913" s="42" t="s">
        <v>13276</v>
      </c>
    </row>
    <row r="5914" spans="9:10" ht="14.1" customHeight="1">
      <c r="I5914" s="42">
        <v>161224</v>
      </c>
      <c r="J5914" s="42" t="s">
        <v>13277</v>
      </c>
    </row>
    <row r="5915" spans="9:10" ht="14.1" customHeight="1">
      <c r="I5915" s="42">
        <v>161225</v>
      </c>
      <c r="J5915" s="42" t="s">
        <v>13278</v>
      </c>
    </row>
    <row r="5916" spans="9:10" ht="14.1" customHeight="1">
      <c r="I5916" s="42">
        <v>161226</v>
      </c>
      <c r="J5916" s="42" t="s">
        <v>13279</v>
      </c>
    </row>
    <row r="5917" spans="9:10" ht="14.1" customHeight="1">
      <c r="I5917" s="42">
        <v>161227</v>
      </c>
      <c r="J5917" s="42" t="s">
        <v>13280</v>
      </c>
    </row>
    <row r="5918" spans="9:10" ht="14.1" customHeight="1">
      <c r="I5918" s="42">
        <v>161228</v>
      </c>
      <c r="J5918" s="42" t="s">
        <v>13281</v>
      </c>
    </row>
    <row r="5919" spans="9:10" ht="14.1" customHeight="1">
      <c r="I5919" s="42">
        <v>161229</v>
      </c>
      <c r="J5919" s="42" t="s">
        <v>13282</v>
      </c>
    </row>
    <row r="5920" spans="9:10" ht="14.1" customHeight="1">
      <c r="I5920" s="42">
        <v>161230</v>
      </c>
      <c r="J5920" s="42" t="s">
        <v>13283</v>
      </c>
    </row>
    <row r="5921" spans="9:10" ht="14.1" customHeight="1">
      <c r="I5921" s="42">
        <v>161231</v>
      </c>
      <c r="J5921" s="42" t="s">
        <v>13284</v>
      </c>
    </row>
    <row r="5922" spans="9:10" ht="14.1" customHeight="1">
      <c r="I5922" s="42">
        <v>161232</v>
      </c>
      <c r="J5922" s="42" t="s">
        <v>13285</v>
      </c>
    </row>
    <row r="5923" spans="9:10" ht="14.1" customHeight="1">
      <c r="I5923" s="42">
        <v>161233</v>
      </c>
      <c r="J5923" s="42" t="s">
        <v>13286</v>
      </c>
    </row>
    <row r="5924" spans="9:10" ht="14.1" customHeight="1">
      <c r="I5924" s="42">
        <v>161234</v>
      </c>
      <c r="J5924" s="42" t="s">
        <v>13287</v>
      </c>
    </row>
    <row r="5925" spans="9:10" ht="14.1" customHeight="1">
      <c r="I5925" s="42">
        <v>161235</v>
      </c>
      <c r="J5925" s="42" t="s">
        <v>13288</v>
      </c>
    </row>
    <row r="5926" spans="9:10" ht="14.1" customHeight="1">
      <c r="I5926" s="42">
        <v>161236</v>
      </c>
      <c r="J5926" s="42" t="s">
        <v>13289</v>
      </c>
    </row>
    <row r="5927" spans="9:10" ht="14.1" customHeight="1">
      <c r="I5927" s="42">
        <v>161237</v>
      </c>
      <c r="J5927" s="42" t="s">
        <v>13290</v>
      </c>
    </row>
    <row r="5928" spans="9:10" ht="14.1" customHeight="1">
      <c r="I5928" s="42">
        <v>161238</v>
      </c>
      <c r="J5928" s="42" t="s">
        <v>13291</v>
      </c>
    </row>
    <row r="5929" spans="9:10" ht="14.1" customHeight="1">
      <c r="I5929" s="42">
        <v>161239</v>
      </c>
      <c r="J5929" s="42" t="s">
        <v>13292</v>
      </c>
    </row>
    <row r="5930" spans="9:10" ht="14.1" customHeight="1">
      <c r="I5930" s="42">
        <v>161241</v>
      </c>
      <c r="J5930" s="42" t="s">
        <v>13293</v>
      </c>
    </row>
    <row r="5931" spans="9:10" ht="14.1" customHeight="1">
      <c r="I5931" s="42">
        <v>161242</v>
      </c>
      <c r="J5931" s="42" t="s">
        <v>13294</v>
      </c>
    </row>
    <row r="5932" spans="9:10" ht="14.1" customHeight="1">
      <c r="I5932" s="42">
        <v>161243</v>
      </c>
      <c r="J5932" s="42" t="s">
        <v>13295</v>
      </c>
    </row>
    <row r="5933" spans="9:10" ht="14.1" customHeight="1">
      <c r="I5933" s="42">
        <v>161244</v>
      </c>
      <c r="J5933" s="42" t="s">
        <v>13296</v>
      </c>
    </row>
    <row r="5934" spans="9:10" ht="14.1" customHeight="1">
      <c r="I5934" s="42">
        <v>161245</v>
      </c>
      <c r="J5934" s="42" t="s">
        <v>13297</v>
      </c>
    </row>
    <row r="5935" spans="9:10" ht="14.1" customHeight="1">
      <c r="I5935" s="42">
        <v>161246</v>
      </c>
      <c r="J5935" s="42" t="s">
        <v>13298</v>
      </c>
    </row>
    <row r="5936" spans="9:10" ht="14.1" customHeight="1">
      <c r="I5936" s="42">
        <v>161247</v>
      </c>
      <c r="J5936" s="42" t="s">
        <v>13299</v>
      </c>
    </row>
    <row r="5937" spans="9:10" ht="14.1" customHeight="1">
      <c r="I5937" s="42">
        <v>161248</v>
      </c>
      <c r="J5937" s="42" t="s">
        <v>13300</v>
      </c>
    </row>
    <row r="5938" spans="9:10" ht="14.1" customHeight="1">
      <c r="I5938" s="42">
        <v>161249</v>
      </c>
      <c r="J5938" s="42" t="s">
        <v>13301</v>
      </c>
    </row>
    <row r="5939" spans="9:10" ht="14.1" customHeight="1">
      <c r="I5939" s="42">
        <v>161250</v>
      </c>
      <c r="J5939" s="42" t="s">
        <v>13302</v>
      </c>
    </row>
    <row r="5940" spans="9:10" ht="14.1" customHeight="1">
      <c r="I5940" s="42">
        <v>161251</v>
      </c>
      <c r="J5940" s="42" t="s">
        <v>13303</v>
      </c>
    </row>
    <row r="5941" spans="9:10" ht="14.1" customHeight="1">
      <c r="I5941" s="42">
        <v>161252</v>
      </c>
      <c r="J5941" s="42" t="s">
        <v>13304</v>
      </c>
    </row>
    <row r="5942" spans="9:10" ht="14.1" customHeight="1">
      <c r="I5942" s="42">
        <v>161253</v>
      </c>
      <c r="J5942" s="42" t="s">
        <v>13305</v>
      </c>
    </row>
    <row r="5943" spans="9:10" ht="14.1" customHeight="1">
      <c r="I5943" s="42">
        <v>161254</v>
      </c>
      <c r="J5943" s="42" t="s">
        <v>13306</v>
      </c>
    </row>
    <row r="5944" spans="9:10" ht="14.1" customHeight="1">
      <c r="I5944" s="42">
        <v>161255</v>
      </c>
      <c r="J5944" s="42" t="s">
        <v>13307</v>
      </c>
    </row>
    <row r="5945" spans="9:10" ht="14.1" customHeight="1">
      <c r="I5945" s="42">
        <v>161256</v>
      </c>
      <c r="J5945" s="42" t="s">
        <v>13308</v>
      </c>
    </row>
    <row r="5946" spans="9:10" ht="14.1" customHeight="1">
      <c r="I5946" s="42">
        <v>161257</v>
      </c>
      <c r="J5946" s="42" t="s">
        <v>13309</v>
      </c>
    </row>
    <row r="5947" spans="9:10" ht="14.1" customHeight="1">
      <c r="I5947" s="42">
        <v>161258</v>
      </c>
      <c r="J5947" s="42" t="s">
        <v>13310</v>
      </c>
    </row>
    <row r="5948" spans="9:10" ht="14.1" customHeight="1">
      <c r="I5948" s="42">
        <v>161259</v>
      </c>
      <c r="J5948" s="42" t="s">
        <v>13311</v>
      </c>
    </row>
    <row r="5949" spans="9:10" ht="14.1" customHeight="1">
      <c r="I5949" s="42">
        <v>161260</v>
      </c>
      <c r="J5949" s="42" t="s">
        <v>13312</v>
      </c>
    </row>
    <row r="5950" spans="9:10" ht="14.1" customHeight="1">
      <c r="I5950" s="42">
        <v>161261</v>
      </c>
      <c r="J5950" s="42" t="s">
        <v>13313</v>
      </c>
    </row>
    <row r="5951" spans="9:10" ht="14.1" customHeight="1">
      <c r="I5951" s="42">
        <v>161262</v>
      </c>
      <c r="J5951" s="42" t="s">
        <v>13314</v>
      </c>
    </row>
    <row r="5952" spans="9:10" ht="14.1" customHeight="1">
      <c r="I5952" s="42">
        <v>161263</v>
      </c>
      <c r="J5952" s="42" t="s">
        <v>13315</v>
      </c>
    </row>
    <row r="5953" spans="9:10" ht="14.1" customHeight="1">
      <c r="I5953" s="42">
        <v>161264</v>
      </c>
      <c r="J5953" s="42" t="s">
        <v>13316</v>
      </c>
    </row>
    <row r="5954" spans="9:10" ht="14.1" customHeight="1">
      <c r="I5954" s="42">
        <v>161265</v>
      </c>
      <c r="J5954" s="42" t="s">
        <v>13317</v>
      </c>
    </row>
    <row r="5955" spans="9:10" ht="14.1" customHeight="1">
      <c r="I5955" s="42">
        <v>161266</v>
      </c>
      <c r="J5955" s="42" t="s">
        <v>13318</v>
      </c>
    </row>
    <row r="5956" spans="9:10" ht="14.1" customHeight="1">
      <c r="I5956" s="42">
        <v>161267</v>
      </c>
      <c r="J5956" s="42" t="s">
        <v>13319</v>
      </c>
    </row>
    <row r="5957" spans="9:10" ht="14.1" customHeight="1">
      <c r="I5957" s="42">
        <v>161268</v>
      </c>
      <c r="J5957" s="42" t="s">
        <v>13320</v>
      </c>
    </row>
    <row r="5958" spans="9:10" ht="14.1" customHeight="1">
      <c r="I5958" s="42">
        <v>161269</v>
      </c>
      <c r="J5958" s="42" t="s">
        <v>13321</v>
      </c>
    </row>
    <row r="5959" spans="9:10" ht="14.1" customHeight="1">
      <c r="I5959" s="42">
        <v>161270</v>
      </c>
      <c r="J5959" s="42" t="s">
        <v>13322</v>
      </c>
    </row>
    <row r="5960" spans="9:10" ht="14.1" customHeight="1">
      <c r="I5960" s="42">
        <v>161271</v>
      </c>
      <c r="J5960" s="42" t="s">
        <v>13323</v>
      </c>
    </row>
    <row r="5961" spans="9:10" ht="14.1" customHeight="1">
      <c r="I5961" s="42">
        <v>161272</v>
      </c>
      <c r="J5961" s="42" t="s">
        <v>13324</v>
      </c>
    </row>
    <row r="5962" spans="9:10" ht="14.1" customHeight="1">
      <c r="I5962" s="42">
        <v>161273</v>
      </c>
      <c r="J5962" s="42" t="s">
        <v>13325</v>
      </c>
    </row>
    <row r="5963" spans="9:10" ht="14.1" customHeight="1">
      <c r="I5963" s="42">
        <v>161274</v>
      </c>
      <c r="J5963" s="42" t="s">
        <v>13326</v>
      </c>
    </row>
    <row r="5964" spans="9:10" ht="14.1" customHeight="1">
      <c r="I5964" s="42">
        <v>161275</v>
      </c>
      <c r="J5964" s="42" t="s">
        <v>13327</v>
      </c>
    </row>
    <row r="5965" spans="9:10" ht="14.1" customHeight="1">
      <c r="I5965" s="42">
        <v>161276</v>
      </c>
      <c r="J5965" s="42" t="s">
        <v>13328</v>
      </c>
    </row>
    <row r="5966" spans="9:10" ht="14.1" customHeight="1">
      <c r="I5966" s="42">
        <v>161277</v>
      </c>
      <c r="J5966" s="42" t="s">
        <v>13329</v>
      </c>
    </row>
    <row r="5967" spans="9:10" ht="14.1" customHeight="1">
      <c r="I5967" s="42">
        <v>161278</v>
      </c>
      <c r="J5967" s="42" t="s">
        <v>13330</v>
      </c>
    </row>
    <row r="5968" spans="9:10" ht="14.1" customHeight="1">
      <c r="I5968" s="42">
        <v>161279</v>
      </c>
      <c r="J5968" s="42" t="s">
        <v>13331</v>
      </c>
    </row>
    <row r="5969" spans="9:10" ht="14.1" customHeight="1">
      <c r="I5969" s="42">
        <v>161280</v>
      </c>
      <c r="J5969" s="42" t="s">
        <v>13332</v>
      </c>
    </row>
    <row r="5970" spans="9:10" ht="14.1" customHeight="1">
      <c r="I5970" s="42">
        <v>161281</v>
      </c>
      <c r="J5970" s="42" t="s">
        <v>13333</v>
      </c>
    </row>
    <row r="5971" spans="9:10" ht="14.1" customHeight="1">
      <c r="I5971" s="42">
        <v>161282</v>
      </c>
      <c r="J5971" s="42" t="s">
        <v>13334</v>
      </c>
    </row>
    <row r="5972" spans="9:10" ht="14.1" customHeight="1">
      <c r="I5972" s="42">
        <v>161283</v>
      </c>
      <c r="J5972" s="42" t="s">
        <v>13335</v>
      </c>
    </row>
    <row r="5973" spans="9:10" ht="14.1" customHeight="1">
      <c r="I5973" s="42">
        <v>161284</v>
      </c>
      <c r="J5973" s="42" t="s">
        <v>13336</v>
      </c>
    </row>
    <row r="5974" spans="9:10" ht="14.1" customHeight="1">
      <c r="I5974" s="42">
        <v>161285</v>
      </c>
      <c r="J5974" s="42" t="s">
        <v>13337</v>
      </c>
    </row>
    <row r="5975" spans="9:10" ht="14.1" customHeight="1">
      <c r="I5975" s="42">
        <v>161287</v>
      </c>
      <c r="J5975" s="42" t="s">
        <v>13338</v>
      </c>
    </row>
    <row r="5976" spans="9:10" ht="14.1" customHeight="1">
      <c r="I5976" s="42">
        <v>161288</v>
      </c>
      <c r="J5976" s="42" t="s">
        <v>13339</v>
      </c>
    </row>
    <row r="5977" spans="9:10" ht="14.1" customHeight="1">
      <c r="I5977" s="42">
        <v>161289</v>
      </c>
      <c r="J5977" s="42" t="s">
        <v>13340</v>
      </c>
    </row>
    <row r="5978" spans="9:10" ht="14.1" customHeight="1">
      <c r="I5978" s="42">
        <v>161290</v>
      </c>
      <c r="J5978" s="42" t="s">
        <v>13341</v>
      </c>
    </row>
    <row r="5979" spans="9:10" ht="14.1" customHeight="1">
      <c r="I5979" s="42">
        <v>161291</v>
      </c>
      <c r="J5979" s="42" t="s">
        <v>13342</v>
      </c>
    </row>
    <row r="5980" spans="9:10" ht="14.1" customHeight="1">
      <c r="I5980" s="42">
        <v>161292</v>
      </c>
      <c r="J5980" s="42" t="s">
        <v>13343</v>
      </c>
    </row>
    <row r="5981" spans="9:10" ht="14.1" customHeight="1">
      <c r="I5981" s="42">
        <v>161293</v>
      </c>
      <c r="J5981" s="42" t="s">
        <v>13344</v>
      </c>
    </row>
    <row r="5982" spans="9:10" ht="14.1" customHeight="1">
      <c r="I5982" s="42">
        <v>161294</v>
      </c>
      <c r="J5982" s="42" t="s">
        <v>13345</v>
      </c>
    </row>
    <row r="5983" spans="9:10" ht="14.1" customHeight="1">
      <c r="I5983" s="42">
        <v>161295</v>
      </c>
      <c r="J5983" s="42" t="s">
        <v>13346</v>
      </c>
    </row>
    <row r="5984" spans="9:10" ht="14.1" customHeight="1">
      <c r="I5984" s="42">
        <v>161296</v>
      </c>
      <c r="J5984" s="42" t="s">
        <v>13347</v>
      </c>
    </row>
    <row r="5985" spans="9:10" ht="14.1" customHeight="1">
      <c r="I5985" s="42">
        <v>161297</v>
      </c>
      <c r="J5985" s="42" t="s">
        <v>13348</v>
      </c>
    </row>
    <row r="5986" spans="9:10" ht="14.1" customHeight="1">
      <c r="I5986" s="42">
        <v>161298</v>
      </c>
      <c r="J5986" s="42" t="s">
        <v>13349</v>
      </c>
    </row>
    <row r="5987" spans="9:10" ht="14.1" customHeight="1">
      <c r="I5987" s="42">
        <v>161300</v>
      </c>
      <c r="J5987" s="42" t="s">
        <v>13350</v>
      </c>
    </row>
    <row r="5988" spans="9:10" ht="14.1" customHeight="1">
      <c r="I5988" s="42">
        <v>161301</v>
      </c>
      <c r="J5988" s="42" t="s">
        <v>13351</v>
      </c>
    </row>
    <row r="5989" spans="9:10" ht="14.1" customHeight="1">
      <c r="I5989" s="42">
        <v>161302</v>
      </c>
      <c r="J5989" s="42" t="s">
        <v>13352</v>
      </c>
    </row>
    <row r="5990" spans="9:10" ht="14.1" customHeight="1">
      <c r="I5990" s="42">
        <v>161303</v>
      </c>
      <c r="J5990" s="42" t="s">
        <v>13353</v>
      </c>
    </row>
    <row r="5991" spans="9:10" ht="14.1" customHeight="1">
      <c r="I5991" s="42">
        <v>161304</v>
      </c>
      <c r="J5991" s="42" t="s">
        <v>13354</v>
      </c>
    </row>
    <row r="5992" spans="9:10" ht="14.1" customHeight="1">
      <c r="I5992" s="42">
        <v>161305</v>
      </c>
      <c r="J5992" s="42" t="s">
        <v>13355</v>
      </c>
    </row>
    <row r="5993" spans="9:10" ht="14.1" customHeight="1">
      <c r="I5993" s="42">
        <v>161306</v>
      </c>
      <c r="J5993" s="42" t="s">
        <v>13356</v>
      </c>
    </row>
    <row r="5994" spans="9:10" ht="14.1" customHeight="1">
      <c r="I5994" s="42">
        <v>161307</v>
      </c>
      <c r="J5994" s="42" t="s">
        <v>13357</v>
      </c>
    </row>
    <row r="5995" spans="9:10" ht="14.1" customHeight="1">
      <c r="I5995" s="42">
        <v>161308</v>
      </c>
      <c r="J5995" s="42" t="s">
        <v>13358</v>
      </c>
    </row>
    <row r="5996" spans="9:10" ht="14.1" customHeight="1">
      <c r="I5996" s="42">
        <v>161309</v>
      </c>
      <c r="J5996" s="42" t="s">
        <v>13359</v>
      </c>
    </row>
    <row r="5997" spans="9:10" ht="14.1" customHeight="1">
      <c r="I5997" s="42">
        <v>161310</v>
      </c>
      <c r="J5997" s="42" t="s">
        <v>13360</v>
      </c>
    </row>
    <row r="5998" spans="9:10" ht="14.1" customHeight="1">
      <c r="I5998" s="42">
        <v>161311</v>
      </c>
      <c r="J5998" s="42" t="s">
        <v>13361</v>
      </c>
    </row>
    <row r="5999" spans="9:10" ht="14.1" customHeight="1">
      <c r="I5999" s="42">
        <v>161312</v>
      </c>
      <c r="J5999" s="42" t="s">
        <v>13362</v>
      </c>
    </row>
    <row r="6000" spans="9:10" ht="14.1" customHeight="1">
      <c r="I6000" s="42">
        <v>161313</v>
      </c>
      <c r="J6000" s="42" t="s">
        <v>13363</v>
      </c>
    </row>
    <row r="6001" spans="9:10" ht="14.1" customHeight="1">
      <c r="I6001" s="42">
        <v>161314</v>
      </c>
      <c r="J6001" s="42" t="s">
        <v>13364</v>
      </c>
    </row>
    <row r="6002" spans="9:10" ht="14.1" customHeight="1">
      <c r="I6002" s="42">
        <v>161315</v>
      </c>
      <c r="J6002" s="42" t="s">
        <v>13365</v>
      </c>
    </row>
    <row r="6003" spans="9:10" ht="14.1" customHeight="1">
      <c r="I6003" s="42">
        <v>161316</v>
      </c>
      <c r="J6003" s="42" t="s">
        <v>13366</v>
      </c>
    </row>
    <row r="6004" spans="9:10" ht="14.1" customHeight="1">
      <c r="I6004" s="42">
        <v>161317</v>
      </c>
      <c r="J6004" s="42" t="s">
        <v>13367</v>
      </c>
    </row>
    <row r="6005" spans="9:10" ht="14.1" customHeight="1">
      <c r="I6005" s="42">
        <v>161318</v>
      </c>
      <c r="J6005" s="42" t="s">
        <v>13368</v>
      </c>
    </row>
    <row r="6006" spans="9:10" ht="14.1" customHeight="1">
      <c r="I6006" s="42">
        <v>161319</v>
      </c>
      <c r="J6006" s="42" t="s">
        <v>13369</v>
      </c>
    </row>
    <row r="6007" spans="9:10" ht="14.1" customHeight="1">
      <c r="I6007" s="42">
        <v>161320</v>
      </c>
      <c r="J6007" s="42" t="s">
        <v>13370</v>
      </c>
    </row>
    <row r="6008" spans="9:10" ht="14.1" customHeight="1">
      <c r="I6008" s="42">
        <v>161321</v>
      </c>
      <c r="J6008" s="42" t="s">
        <v>13371</v>
      </c>
    </row>
    <row r="6009" spans="9:10" ht="14.1" customHeight="1">
      <c r="I6009" s="42">
        <v>161322</v>
      </c>
      <c r="J6009" s="42" t="s">
        <v>13372</v>
      </c>
    </row>
    <row r="6010" spans="9:10" ht="14.1" customHeight="1">
      <c r="I6010" s="42">
        <v>161323</v>
      </c>
      <c r="J6010" s="42" t="s">
        <v>13373</v>
      </c>
    </row>
    <row r="6011" spans="9:10" ht="14.1" customHeight="1">
      <c r="I6011" s="42">
        <v>161324</v>
      </c>
      <c r="J6011" s="42" t="s">
        <v>13374</v>
      </c>
    </row>
    <row r="6012" spans="9:10" ht="14.1" customHeight="1">
      <c r="I6012" s="42">
        <v>161325</v>
      </c>
      <c r="J6012" s="42" t="s">
        <v>13375</v>
      </c>
    </row>
    <row r="6013" spans="9:10" ht="14.1" customHeight="1">
      <c r="I6013" s="42">
        <v>161326</v>
      </c>
      <c r="J6013" s="42" t="s">
        <v>13376</v>
      </c>
    </row>
    <row r="6014" spans="9:10" ht="14.1" customHeight="1">
      <c r="I6014" s="42">
        <v>161327</v>
      </c>
      <c r="J6014" s="42" t="s">
        <v>13377</v>
      </c>
    </row>
    <row r="6015" spans="9:10" ht="14.1" customHeight="1">
      <c r="I6015" s="42">
        <v>161328</v>
      </c>
      <c r="J6015" s="42" t="s">
        <v>13378</v>
      </c>
    </row>
    <row r="6016" spans="9:10" ht="14.1" customHeight="1">
      <c r="I6016" s="42">
        <v>161329</v>
      </c>
      <c r="J6016" s="42" t="s">
        <v>13379</v>
      </c>
    </row>
    <row r="6017" spans="9:10" ht="14.1" customHeight="1">
      <c r="I6017" s="42">
        <v>161330</v>
      </c>
      <c r="J6017" s="42" t="s">
        <v>13380</v>
      </c>
    </row>
    <row r="6018" spans="9:10" ht="14.1" customHeight="1">
      <c r="I6018" s="42">
        <v>161331</v>
      </c>
      <c r="J6018" s="42" t="s">
        <v>13381</v>
      </c>
    </row>
    <row r="6019" spans="9:10" ht="14.1" customHeight="1">
      <c r="I6019" s="42">
        <v>161332</v>
      </c>
      <c r="J6019" s="42" t="s">
        <v>13382</v>
      </c>
    </row>
    <row r="6020" spans="9:10" ht="14.1" customHeight="1">
      <c r="I6020" s="42">
        <v>161333</v>
      </c>
      <c r="J6020" s="42" t="s">
        <v>13383</v>
      </c>
    </row>
    <row r="6021" spans="9:10" ht="14.1" customHeight="1">
      <c r="I6021" s="42">
        <v>161334</v>
      </c>
      <c r="J6021" s="42" t="s">
        <v>13384</v>
      </c>
    </row>
    <row r="6022" spans="9:10" ht="14.1" customHeight="1">
      <c r="I6022" s="42">
        <v>161335</v>
      </c>
      <c r="J6022" s="42" t="s">
        <v>13385</v>
      </c>
    </row>
    <row r="6023" spans="9:10" ht="14.1" customHeight="1">
      <c r="I6023" s="42">
        <v>161336</v>
      </c>
      <c r="J6023" s="42" t="s">
        <v>13386</v>
      </c>
    </row>
    <row r="6024" spans="9:10" ht="14.1" customHeight="1">
      <c r="I6024" s="42">
        <v>161337</v>
      </c>
      <c r="J6024" s="42" t="s">
        <v>13387</v>
      </c>
    </row>
    <row r="6025" spans="9:10" ht="14.1" customHeight="1">
      <c r="I6025" s="42">
        <v>161338</v>
      </c>
      <c r="J6025" s="42" t="s">
        <v>13388</v>
      </c>
    </row>
    <row r="6026" spans="9:10" ht="14.1" customHeight="1">
      <c r="I6026" s="42">
        <v>161339</v>
      </c>
      <c r="J6026" s="42" t="s">
        <v>13389</v>
      </c>
    </row>
    <row r="6027" spans="9:10" ht="14.1" customHeight="1">
      <c r="I6027" s="42">
        <v>161340</v>
      </c>
      <c r="J6027" s="42" t="s">
        <v>13390</v>
      </c>
    </row>
    <row r="6028" spans="9:10" ht="14.1" customHeight="1">
      <c r="I6028" s="42">
        <v>161341</v>
      </c>
      <c r="J6028" s="42" t="s">
        <v>13391</v>
      </c>
    </row>
    <row r="6029" spans="9:10" ht="14.1" customHeight="1">
      <c r="I6029" s="42">
        <v>161342</v>
      </c>
      <c r="J6029" s="42" t="s">
        <v>13392</v>
      </c>
    </row>
    <row r="6030" spans="9:10" ht="14.1" customHeight="1">
      <c r="I6030" s="42">
        <v>161343</v>
      </c>
      <c r="J6030" s="42" t="s">
        <v>13393</v>
      </c>
    </row>
    <row r="6031" spans="9:10" ht="14.1" customHeight="1">
      <c r="I6031" s="42">
        <v>161344</v>
      </c>
      <c r="J6031" s="42" t="s">
        <v>13394</v>
      </c>
    </row>
    <row r="6032" spans="9:10" ht="14.1" customHeight="1">
      <c r="I6032" s="42">
        <v>161345</v>
      </c>
      <c r="J6032" s="42" t="s">
        <v>13395</v>
      </c>
    </row>
    <row r="6033" spans="9:10" ht="14.1" customHeight="1">
      <c r="I6033" s="42">
        <v>161346</v>
      </c>
      <c r="J6033" s="42" t="s">
        <v>13396</v>
      </c>
    </row>
    <row r="6034" spans="9:10" ht="14.1" customHeight="1">
      <c r="I6034" s="42">
        <v>161347</v>
      </c>
      <c r="J6034" s="42" t="s">
        <v>13397</v>
      </c>
    </row>
    <row r="6035" spans="9:10" ht="14.1" customHeight="1">
      <c r="I6035" s="42">
        <v>161348</v>
      </c>
      <c r="J6035" s="42" t="s">
        <v>13398</v>
      </c>
    </row>
    <row r="6036" spans="9:10" ht="14.1" customHeight="1">
      <c r="I6036" s="42">
        <v>161349</v>
      </c>
      <c r="J6036" s="42" t="s">
        <v>13399</v>
      </c>
    </row>
    <row r="6037" spans="9:10" ht="14.1" customHeight="1">
      <c r="I6037" s="42">
        <v>161350</v>
      </c>
      <c r="J6037" s="42" t="s">
        <v>13400</v>
      </c>
    </row>
    <row r="6038" spans="9:10" ht="14.1" customHeight="1">
      <c r="I6038" s="42">
        <v>161351</v>
      </c>
      <c r="J6038" s="42" t="s">
        <v>13401</v>
      </c>
    </row>
    <row r="6039" spans="9:10" ht="14.1" customHeight="1">
      <c r="I6039" s="42">
        <v>161352</v>
      </c>
      <c r="J6039" s="42" t="s">
        <v>13402</v>
      </c>
    </row>
    <row r="6040" spans="9:10" ht="14.1" customHeight="1">
      <c r="I6040" s="42">
        <v>161353</v>
      </c>
      <c r="J6040" s="42" t="s">
        <v>13403</v>
      </c>
    </row>
    <row r="6041" spans="9:10" ht="14.1" customHeight="1">
      <c r="I6041" s="42">
        <v>161354</v>
      </c>
      <c r="J6041" s="42" t="s">
        <v>13404</v>
      </c>
    </row>
    <row r="6042" spans="9:10" ht="14.1" customHeight="1">
      <c r="I6042" s="42">
        <v>161355</v>
      </c>
      <c r="J6042" s="42" t="s">
        <v>13405</v>
      </c>
    </row>
    <row r="6043" spans="9:10" ht="14.1" customHeight="1">
      <c r="I6043" s="42">
        <v>161356</v>
      </c>
      <c r="J6043" s="42" t="s">
        <v>13406</v>
      </c>
    </row>
    <row r="6044" spans="9:10" ht="14.1" customHeight="1">
      <c r="I6044" s="42">
        <v>161357</v>
      </c>
      <c r="J6044" s="42" t="s">
        <v>13407</v>
      </c>
    </row>
    <row r="6045" spans="9:10" ht="14.1" customHeight="1">
      <c r="I6045" s="42">
        <v>161358</v>
      </c>
      <c r="J6045" s="42" t="s">
        <v>13408</v>
      </c>
    </row>
    <row r="6046" spans="9:10" ht="14.1" customHeight="1">
      <c r="I6046" s="42">
        <v>161359</v>
      </c>
      <c r="J6046" s="42" t="s">
        <v>13409</v>
      </c>
    </row>
    <row r="6047" spans="9:10" ht="14.1" customHeight="1">
      <c r="I6047" s="42">
        <v>161360</v>
      </c>
      <c r="J6047" s="42" t="s">
        <v>13410</v>
      </c>
    </row>
    <row r="6048" spans="9:10" ht="14.1" customHeight="1">
      <c r="I6048" s="42">
        <v>161361</v>
      </c>
      <c r="J6048" s="42" t="s">
        <v>13411</v>
      </c>
    </row>
    <row r="6049" spans="9:10" ht="14.1" customHeight="1">
      <c r="I6049" s="42">
        <v>161362</v>
      </c>
      <c r="J6049" s="42" t="s">
        <v>13412</v>
      </c>
    </row>
    <row r="6050" spans="9:10" ht="14.1" customHeight="1">
      <c r="I6050" s="42">
        <v>161363</v>
      </c>
      <c r="J6050" s="42" t="s">
        <v>13413</v>
      </c>
    </row>
    <row r="6051" spans="9:10" ht="14.1" customHeight="1">
      <c r="I6051" s="42">
        <v>161364</v>
      </c>
      <c r="J6051" s="42" t="s">
        <v>13414</v>
      </c>
    </row>
    <row r="6052" spans="9:10" ht="14.1" customHeight="1">
      <c r="I6052" s="42">
        <v>161365</v>
      </c>
      <c r="J6052" s="42" t="s">
        <v>13415</v>
      </c>
    </row>
    <row r="6053" spans="9:10" ht="14.1" customHeight="1">
      <c r="I6053" s="42">
        <v>161366</v>
      </c>
      <c r="J6053" s="42" t="s">
        <v>13416</v>
      </c>
    </row>
    <row r="6054" spans="9:10" ht="14.1" customHeight="1">
      <c r="I6054" s="42">
        <v>161367</v>
      </c>
      <c r="J6054" s="42" t="s">
        <v>13417</v>
      </c>
    </row>
    <row r="6055" spans="9:10" ht="14.1" customHeight="1">
      <c r="I6055" s="42">
        <v>161368</v>
      </c>
      <c r="J6055" s="42" t="s">
        <v>13418</v>
      </c>
    </row>
    <row r="6056" spans="9:10" ht="14.1" customHeight="1">
      <c r="I6056" s="42">
        <v>161369</v>
      </c>
      <c r="J6056" s="42" t="s">
        <v>13419</v>
      </c>
    </row>
    <row r="6057" spans="9:10" ht="14.1" customHeight="1">
      <c r="I6057" s="42">
        <v>161370</v>
      </c>
      <c r="J6057" s="42" t="s">
        <v>13420</v>
      </c>
    </row>
    <row r="6058" spans="9:10" ht="14.1" customHeight="1">
      <c r="I6058" s="42">
        <v>161371</v>
      </c>
      <c r="J6058" s="42" t="s">
        <v>13421</v>
      </c>
    </row>
    <row r="6059" spans="9:10" ht="14.1" customHeight="1">
      <c r="I6059" s="42">
        <v>161372</v>
      </c>
      <c r="J6059" s="42" t="s">
        <v>13422</v>
      </c>
    </row>
    <row r="6060" spans="9:10" ht="14.1" customHeight="1">
      <c r="I6060" s="42">
        <v>161373</v>
      </c>
      <c r="J6060" s="42" t="s">
        <v>13423</v>
      </c>
    </row>
    <row r="6061" spans="9:10" ht="14.1" customHeight="1">
      <c r="I6061" s="42">
        <v>161374</v>
      </c>
      <c r="J6061" s="42" t="s">
        <v>13424</v>
      </c>
    </row>
    <row r="6062" spans="9:10" ht="14.1" customHeight="1">
      <c r="I6062" s="42">
        <v>161375</v>
      </c>
      <c r="J6062" s="42" t="s">
        <v>13425</v>
      </c>
    </row>
    <row r="6063" spans="9:10" ht="14.1" customHeight="1">
      <c r="I6063" s="42">
        <v>161376</v>
      </c>
      <c r="J6063" s="42" t="s">
        <v>13426</v>
      </c>
    </row>
    <row r="6064" spans="9:10" ht="14.1" customHeight="1">
      <c r="I6064" s="42">
        <v>161377</v>
      </c>
      <c r="J6064" s="42" t="s">
        <v>13427</v>
      </c>
    </row>
    <row r="6065" spans="9:10" ht="14.1" customHeight="1">
      <c r="I6065" s="42">
        <v>161378</v>
      </c>
      <c r="J6065" s="42" t="s">
        <v>13428</v>
      </c>
    </row>
    <row r="6066" spans="9:10" ht="14.1" customHeight="1">
      <c r="I6066" s="42">
        <v>161379</v>
      </c>
      <c r="J6066" s="42" t="s">
        <v>13429</v>
      </c>
    </row>
    <row r="6067" spans="9:10" ht="14.1" customHeight="1">
      <c r="I6067" s="42">
        <v>161380</v>
      </c>
      <c r="J6067" s="42" t="s">
        <v>13430</v>
      </c>
    </row>
    <row r="6068" spans="9:10" ht="14.1" customHeight="1">
      <c r="I6068" s="42">
        <v>161381</v>
      </c>
      <c r="J6068" s="42" t="s">
        <v>13431</v>
      </c>
    </row>
    <row r="6069" spans="9:10" ht="14.1" customHeight="1">
      <c r="I6069" s="42">
        <v>161382</v>
      </c>
      <c r="J6069" s="42" t="s">
        <v>13432</v>
      </c>
    </row>
    <row r="6070" spans="9:10" ht="14.1" customHeight="1">
      <c r="I6070" s="42">
        <v>161383</v>
      </c>
      <c r="J6070" s="42" t="s">
        <v>13433</v>
      </c>
    </row>
    <row r="6071" spans="9:10" ht="14.1" customHeight="1">
      <c r="I6071" s="42">
        <v>161384</v>
      </c>
      <c r="J6071" s="42" t="s">
        <v>13434</v>
      </c>
    </row>
    <row r="6072" spans="9:10" ht="14.1" customHeight="1">
      <c r="I6072" s="42">
        <v>161385</v>
      </c>
      <c r="J6072" s="42" t="s">
        <v>13435</v>
      </c>
    </row>
    <row r="6073" spans="9:10" ht="14.1" customHeight="1">
      <c r="I6073" s="42">
        <v>161386</v>
      </c>
      <c r="J6073" s="42" t="s">
        <v>13436</v>
      </c>
    </row>
    <row r="6074" spans="9:10" ht="14.1" customHeight="1">
      <c r="I6074" s="42">
        <v>161387</v>
      </c>
      <c r="J6074" s="42" t="s">
        <v>13437</v>
      </c>
    </row>
    <row r="6075" spans="9:10" ht="14.1" customHeight="1">
      <c r="I6075" s="42">
        <v>161388</v>
      </c>
      <c r="J6075" s="42" t="s">
        <v>13438</v>
      </c>
    </row>
    <row r="6076" spans="9:10" ht="14.1" customHeight="1">
      <c r="I6076" s="42">
        <v>161389</v>
      </c>
      <c r="J6076" s="42" t="s">
        <v>13439</v>
      </c>
    </row>
    <row r="6077" spans="9:10" ht="14.1" customHeight="1">
      <c r="I6077" s="42">
        <v>161390</v>
      </c>
      <c r="J6077" s="42" t="s">
        <v>13440</v>
      </c>
    </row>
    <row r="6078" spans="9:10" ht="14.1" customHeight="1">
      <c r="I6078" s="42">
        <v>161391</v>
      </c>
      <c r="J6078" s="42" t="s">
        <v>13441</v>
      </c>
    </row>
    <row r="6079" spans="9:10" ht="14.1" customHeight="1">
      <c r="I6079" s="42">
        <v>161392</v>
      </c>
      <c r="J6079" s="42" t="s">
        <v>13442</v>
      </c>
    </row>
    <row r="6080" spans="9:10" ht="14.1" customHeight="1">
      <c r="I6080" s="42">
        <v>161393</v>
      </c>
      <c r="J6080" s="42" t="s">
        <v>13443</v>
      </c>
    </row>
    <row r="6081" spans="9:10" ht="14.1" customHeight="1">
      <c r="I6081" s="42">
        <v>161394</v>
      </c>
      <c r="J6081" s="42" t="s">
        <v>13444</v>
      </c>
    </row>
    <row r="6082" spans="9:10" ht="14.1" customHeight="1">
      <c r="I6082" s="42">
        <v>161395</v>
      </c>
      <c r="J6082" s="42" t="s">
        <v>13445</v>
      </c>
    </row>
    <row r="6083" spans="9:10" ht="14.1" customHeight="1">
      <c r="I6083" s="42">
        <v>161396</v>
      </c>
      <c r="J6083" s="42" t="s">
        <v>13446</v>
      </c>
    </row>
    <row r="6084" spans="9:10" ht="14.1" customHeight="1">
      <c r="I6084" s="42">
        <v>161397</v>
      </c>
      <c r="J6084" s="42" t="s">
        <v>13447</v>
      </c>
    </row>
    <row r="6085" spans="9:10" ht="14.1" customHeight="1">
      <c r="I6085" s="42">
        <v>161398</v>
      </c>
      <c r="J6085" s="42" t="s">
        <v>13448</v>
      </c>
    </row>
    <row r="6086" spans="9:10" ht="14.1" customHeight="1">
      <c r="I6086" s="42">
        <v>161399</v>
      </c>
      <c r="J6086" s="42" t="s">
        <v>13449</v>
      </c>
    </row>
    <row r="6087" spans="9:10" ht="14.1" customHeight="1">
      <c r="I6087" s="42">
        <v>161400</v>
      </c>
      <c r="J6087" s="42" t="s">
        <v>13450</v>
      </c>
    </row>
    <row r="6088" spans="9:10" ht="14.1" customHeight="1">
      <c r="I6088" s="42">
        <v>161401</v>
      </c>
      <c r="J6088" s="42" t="s">
        <v>13451</v>
      </c>
    </row>
    <row r="6089" spans="9:10" ht="14.1" customHeight="1">
      <c r="I6089" s="42">
        <v>161402</v>
      </c>
      <c r="J6089" s="42" t="s">
        <v>13452</v>
      </c>
    </row>
    <row r="6090" spans="9:10" ht="14.1" customHeight="1">
      <c r="I6090" s="42">
        <v>161403</v>
      </c>
      <c r="J6090" s="42" t="s">
        <v>13453</v>
      </c>
    </row>
    <row r="6091" spans="9:10" ht="14.1" customHeight="1">
      <c r="I6091" s="42">
        <v>161404</v>
      </c>
      <c r="J6091" s="42" t="s">
        <v>13454</v>
      </c>
    </row>
    <row r="6092" spans="9:10" ht="14.1" customHeight="1">
      <c r="I6092" s="42">
        <v>161405</v>
      </c>
      <c r="J6092" s="42" t="s">
        <v>13455</v>
      </c>
    </row>
    <row r="6093" spans="9:10" ht="14.1" customHeight="1">
      <c r="I6093" s="42">
        <v>161406</v>
      </c>
      <c r="J6093" s="42" t="s">
        <v>13456</v>
      </c>
    </row>
    <row r="6094" spans="9:10" ht="14.1" customHeight="1">
      <c r="I6094" s="42">
        <v>161407</v>
      </c>
      <c r="J6094" s="42" t="s">
        <v>13457</v>
      </c>
    </row>
    <row r="6095" spans="9:10" ht="14.1" customHeight="1">
      <c r="I6095" s="42">
        <v>161408</v>
      </c>
      <c r="J6095" s="42" t="s">
        <v>13458</v>
      </c>
    </row>
    <row r="6096" spans="9:10" ht="14.1" customHeight="1">
      <c r="I6096" s="42">
        <v>161409</v>
      </c>
      <c r="J6096" s="42" t="s">
        <v>13459</v>
      </c>
    </row>
    <row r="6097" spans="9:10" ht="14.1" customHeight="1">
      <c r="I6097" s="42">
        <v>161410</v>
      </c>
      <c r="J6097" s="42" t="s">
        <v>13460</v>
      </c>
    </row>
    <row r="6098" spans="9:10" ht="14.1" customHeight="1">
      <c r="I6098" s="42">
        <v>161411</v>
      </c>
      <c r="J6098" s="42" t="s">
        <v>13461</v>
      </c>
    </row>
    <row r="6099" spans="9:10" ht="14.1" customHeight="1">
      <c r="I6099" s="42">
        <v>161412</v>
      </c>
      <c r="J6099" s="42" t="s">
        <v>13462</v>
      </c>
    </row>
    <row r="6100" spans="9:10" ht="14.1" customHeight="1">
      <c r="I6100" s="42">
        <v>161413</v>
      </c>
      <c r="J6100" s="42" t="s">
        <v>13463</v>
      </c>
    </row>
    <row r="6101" spans="9:10" ht="14.1" customHeight="1">
      <c r="I6101" s="42">
        <v>161414</v>
      </c>
      <c r="J6101" s="42" t="s">
        <v>13464</v>
      </c>
    </row>
    <row r="6102" spans="9:10" ht="14.1" customHeight="1">
      <c r="I6102" s="42">
        <v>161415</v>
      </c>
      <c r="J6102" s="42" t="s">
        <v>13465</v>
      </c>
    </row>
    <row r="6103" spans="9:10" ht="14.1" customHeight="1">
      <c r="I6103" s="42">
        <v>161416</v>
      </c>
      <c r="J6103" s="42" t="s">
        <v>13466</v>
      </c>
    </row>
    <row r="6104" spans="9:10" ht="14.1" customHeight="1">
      <c r="I6104" s="42">
        <v>161417</v>
      </c>
      <c r="J6104" s="42" t="s">
        <v>13467</v>
      </c>
    </row>
    <row r="6105" spans="9:10" ht="14.1" customHeight="1">
      <c r="I6105" s="42">
        <v>161418</v>
      </c>
      <c r="J6105" s="42" t="s">
        <v>13468</v>
      </c>
    </row>
    <row r="6106" spans="9:10" ht="14.1" customHeight="1">
      <c r="I6106" s="42">
        <v>161419</v>
      </c>
      <c r="J6106" s="42" t="s">
        <v>13469</v>
      </c>
    </row>
    <row r="6107" spans="9:10" ht="14.1" customHeight="1">
      <c r="I6107" s="42">
        <v>161420</v>
      </c>
      <c r="J6107" s="42" t="s">
        <v>13470</v>
      </c>
    </row>
    <row r="6108" spans="9:10" ht="14.1" customHeight="1">
      <c r="I6108" s="42">
        <v>161421</v>
      </c>
      <c r="J6108" s="42" t="s">
        <v>13471</v>
      </c>
    </row>
    <row r="6109" spans="9:10" ht="14.1" customHeight="1">
      <c r="I6109" s="42">
        <v>161422</v>
      </c>
      <c r="J6109" s="42" t="s">
        <v>13472</v>
      </c>
    </row>
    <row r="6110" spans="9:10" ht="14.1" customHeight="1">
      <c r="I6110" s="42">
        <v>161423</v>
      </c>
      <c r="J6110" s="42" t="s">
        <v>13473</v>
      </c>
    </row>
    <row r="6111" spans="9:10" ht="14.1" customHeight="1">
      <c r="I6111" s="42">
        <v>161424</v>
      </c>
      <c r="J6111" s="42" t="s">
        <v>13474</v>
      </c>
    </row>
    <row r="6112" spans="9:10" ht="14.1" customHeight="1">
      <c r="I6112" s="42">
        <v>161425</v>
      </c>
      <c r="J6112" s="42" t="s">
        <v>13475</v>
      </c>
    </row>
    <row r="6113" spans="9:10" ht="14.1" customHeight="1">
      <c r="I6113" s="42">
        <v>161426</v>
      </c>
      <c r="J6113" s="42" t="s">
        <v>13476</v>
      </c>
    </row>
    <row r="6114" spans="9:10" ht="14.1" customHeight="1">
      <c r="I6114" s="42">
        <v>161427</v>
      </c>
      <c r="J6114" s="42" t="s">
        <v>13477</v>
      </c>
    </row>
    <row r="6115" spans="9:10" ht="14.1" customHeight="1">
      <c r="I6115" s="42">
        <v>161428</v>
      </c>
      <c r="J6115" s="42" t="s">
        <v>13478</v>
      </c>
    </row>
    <row r="6116" spans="9:10" ht="14.1" customHeight="1">
      <c r="I6116" s="42">
        <v>161429</v>
      </c>
      <c r="J6116" s="42" t="s">
        <v>13479</v>
      </c>
    </row>
    <row r="6117" spans="9:10" ht="14.1" customHeight="1">
      <c r="I6117" s="42">
        <v>161430</v>
      </c>
      <c r="J6117" s="42" t="s">
        <v>13480</v>
      </c>
    </row>
    <row r="6118" spans="9:10" ht="14.1" customHeight="1">
      <c r="I6118" s="42">
        <v>161431</v>
      </c>
      <c r="J6118" s="42" t="s">
        <v>13481</v>
      </c>
    </row>
    <row r="6119" spans="9:10" ht="14.1" customHeight="1">
      <c r="I6119" s="42">
        <v>161432</v>
      </c>
      <c r="J6119" s="42" t="s">
        <v>13482</v>
      </c>
    </row>
    <row r="6120" spans="9:10" ht="14.1" customHeight="1">
      <c r="I6120" s="42">
        <v>161433</v>
      </c>
      <c r="J6120" s="42" t="s">
        <v>13483</v>
      </c>
    </row>
    <row r="6121" spans="9:10" ht="14.1" customHeight="1">
      <c r="I6121" s="42">
        <v>161434</v>
      </c>
      <c r="J6121" s="42" t="s">
        <v>13484</v>
      </c>
    </row>
    <row r="6122" spans="9:10" ht="14.1" customHeight="1">
      <c r="I6122" s="42">
        <v>161435</v>
      </c>
      <c r="J6122" s="42" t="s">
        <v>13485</v>
      </c>
    </row>
    <row r="6123" spans="9:10" ht="14.1" customHeight="1">
      <c r="I6123" s="42">
        <v>161436</v>
      </c>
      <c r="J6123" s="42" t="s">
        <v>13486</v>
      </c>
    </row>
    <row r="6124" spans="9:10" ht="14.1" customHeight="1">
      <c r="I6124" s="42">
        <v>161437</v>
      </c>
      <c r="J6124" s="42" t="s">
        <v>13487</v>
      </c>
    </row>
    <row r="6125" spans="9:10" ht="14.1" customHeight="1">
      <c r="I6125" s="42">
        <v>161438</v>
      </c>
      <c r="J6125" s="42" t="s">
        <v>13488</v>
      </c>
    </row>
    <row r="6126" spans="9:10" ht="14.1" customHeight="1">
      <c r="I6126" s="42">
        <v>161439</v>
      </c>
      <c r="J6126" s="42" t="s">
        <v>13489</v>
      </c>
    </row>
    <row r="6127" spans="9:10" ht="14.1" customHeight="1">
      <c r="I6127" s="42">
        <v>161440</v>
      </c>
      <c r="J6127" s="42" t="s">
        <v>13490</v>
      </c>
    </row>
    <row r="6128" spans="9:10" ht="14.1" customHeight="1">
      <c r="I6128" s="42">
        <v>161441</v>
      </c>
      <c r="J6128" s="42" t="s">
        <v>13491</v>
      </c>
    </row>
    <row r="6129" spans="9:10" ht="14.1" customHeight="1">
      <c r="I6129" s="42">
        <v>161442</v>
      </c>
      <c r="J6129" s="42" t="s">
        <v>13492</v>
      </c>
    </row>
    <row r="6130" spans="9:10" ht="14.1" customHeight="1">
      <c r="I6130" s="42">
        <v>161443</v>
      </c>
      <c r="J6130" s="42" t="s">
        <v>13493</v>
      </c>
    </row>
    <row r="6131" spans="9:10" ht="14.1" customHeight="1">
      <c r="I6131" s="42">
        <v>161444</v>
      </c>
      <c r="J6131" s="42" t="s">
        <v>13494</v>
      </c>
    </row>
    <row r="6132" spans="9:10" ht="14.1" customHeight="1">
      <c r="I6132" s="42">
        <v>161445</v>
      </c>
      <c r="J6132" s="42" t="s">
        <v>13495</v>
      </c>
    </row>
    <row r="6133" spans="9:10" ht="14.1" customHeight="1">
      <c r="I6133" s="42">
        <v>161446</v>
      </c>
      <c r="J6133" s="42" t="s">
        <v>13496</v>
      </c>
    </row>
    <row r="6134" spans="9:10" ht="14.1" customHeight="1">
      <c r="I6134" s="42">
        <v>161447</v>
      </c>
      <c r="J6134" s="42" t="s">
        <v>13497</v>
      </c>
    </row>
    <row r="6135" spans="9:10" ht="14.1" customHeight="1">
      <c r="I6135" s="42">
        <v>161448</v>
      </c>
      <c r="J6135" s="42" t="s">
        <v>13498</v>
      </c>
    </row>
    <row r="6136" spans="9:10" ht="14.1" customHeight="1">
      <c r="I6136" s="42">
        <v>161449</v>
      </c>
      <c r="J6136" s="42" t="s">
        <v>13499</v>
      </c>
    </row>
    <row r="6137" spans="9:10" ht="14.1" customHeight="1">
      <c r="I6137" s="42">
        <v>161450</v>
      </c>
      <c r="J6137" s="42" t="s">
        <v>13500</v>
      </c>
    </row>
    <row r="6138" spans="9:10" ht="14.1" customHeight="1">
      <c r="I6138" s="42">
        <v>161451</v>
      </c>
      <c r="J6138" s="42" t="s">
        <v>13501</v>
      </c>
    </row>
    <row r="6139" spans="9:10" ht="14.1" customHeight="1">
      <c r="I6139" s="42">
        <v>161452</v>
      </c>
      <c r="J6139" s="42" t="s">
        <v>13502</v>
      </c>
    </row>
    <row r="6140" spans="9:10" ht="14.1" customHeight="1">
      <c r="I6140" s="42">
        <v>161453</v>
      </c>
      <c r="J6140" s="42" t="s">
        <v>13503</v>
      </c>
    </row>
    <row r="6141" spans="9:10" ht="14.1" customHeight="1">
      <c r="I6141" s="42">
        <v>161454</v>
      </c>
      <c r="J6141" s="42" t="s">
        <v>13504</v>
      </c>
    </row>
    <row r="6142" spans="9:10" ht="14.1" customHeight="1">
      <c r="I6142" s="42">
        <v>161455</v>
      </c>
      <c r="J6142" s="42" t="s">
        <v>13505</v>
      </c>
    </row>
    <row r="6143" spans="9:10" ht="14.1" customHeight="1">
      <c r="I6143" s="42">
        <v>161456</v>
      </c>
      <c r="J6143" s="42" t="s">
        <v>13506</v>
      </c>
    </row>
    <row r="6144" spans="9:10" ht="14.1" customHeight="1">
      <c r="I6144" s="42">
        <v>161457</v>
      </c>
      <c r="J6144" s="42" t="s">
        <v>13507</v>
      </c>
    </row>
    <row r="6145" spans="9:10" ht="14.1" customHeight="1">
      <c r="I6145" s="42">
        <v>161458</v>
      </c>
      <c r="J6145" s="42" t="s">
        <v>13508</v>
      </c>
    </row>
    <row r="6146" spans="9:10" ht="14.1" customHeight="1">
      <c r="I6146" s="42">
        <v>161459</v>
      </c>
      <c r="J6146" s="42" t="s">
        <v>13509</v>
      </c>
    </row>
    <row r="6147" spans="9:10" ht="14.1" customHeight="1">
      <c r="I6147" s="42">
        <v>161460</v>
      </c>
      <c r="J6147" s="42" t="s">
        <v>13510</v>
      </c>
    </row>
    <row r="6148" spans="9:10" ht="14.1" customHeight="1">
      <c r="I6148" s="42">
        <v>161461</v>
      </c>
      <c r="J6148" s="42" t="s">
        <v>13511</v>
      </c>
    </row>
    <row r="6149" spans="9:10" ht="14.1" customHeight="1">
      <c r="I6149" s="42">
        <v>161462</v>
      </c>
      <c r="J6149" s="42" t="s">
        <v>13512</v>
      </c>
    </row>
    <row r="6150" spans="9:10" ht="14.1" customHeight="1">
      <c r="I6150" s="42">
        <v>161463</v>
      </c>
      <c r="J6150" s="42" t="s">
        <v>13513</v>
      </c>
    </row>
    <row r="6151" spans="9:10" ht="14.1" customHeight="1">
      <c r="I6151" s="42">
        <v>161464</v>
      </c>
      <c r="J6151" s="42" t="s">
        <v>13514</v>
      </c>
    </row>
    <row r="6152" spans="9:10" ht="14.1" customHeight="1">
      <c r="I6152" s="42">
        <v>161465</v>
      </c>
      <c r="J6152" s="42" t="s">
        <v>13515</v>
      </c>
    </row>
    <row r="6153" spans="9:10" ht="14.1" customHeight="1">
      <c r="I6153" s="42">
        <v>161466</v>
      </c>
      <c r="J6153" s="42" t="s">
        <v>13516</v>
      </c>
    </row>
    <row r="6154" spans="9:10" ht="14.1" customHeight="1">
      <c r="I6154" s="42">
        <v>161467</v>
      </c>
      <c r="J6154" s="42" t="s">
        <v>13517</v>
      </c>
    </row>
    <row r="6155" spans="9:10" ht="14.1" customHeight="1">
      <c r="I6155" s="42">
        <v>161468</v>
      </c>
      <c r="J6155" s="42" t="s">
        <v>13518</v>
      </c>
    </row>
    <row r="6156" spans="9:10" ht="14.1" customHeight="1">
      <c r="I6156" s="42">
        <v>161469</v>
      </c>
      <c r="J6156" s="42" t="s">
        <v>13519</v>
      </c>
    </row>
    <row r="6157" spans="9:10" ht="14.1" customHeight="1">
      <c r="I6157" s="42">
        <v>161470</v>
      </c>
      <c r="J6157" s="42" t="s">
        <v>13520</v>
      </c>
    </row>
    <row r="6158" spans="9:10" ht="14.1" customHeight="1">
      <c r="I6158" s="42">
        <v>161471</v>
      </c>
      <c r="J6158" s="42" t="s">
        <v>13521</v>
      </c>
    </row>
    <row r="6159" spans="9:10" ht="14.1" customHeight="1">
      <c r="I6159" s="42">
        <v>161472</v>
      </c>
      <c r="J6159" s="42" t="s">
        <v>13522</v>
      </c>
    </row>
    <row r="6160" spans="9:10" ht="14.1" customHeight="1">
      <c r="I6160" s="42">
        <v>161473</v>
      </c>
      <c r="J6160" s="42" t="s">
        <v>13523</v>
      </c>
    </row>
    <row r="6161" spans="9:10" ht="14.1" customHeight="1">
      <c r="I6161" s="42">
        <v>161474</v>
      </c>
      <c r="J6161" s="42" t="s">
        <v>13524</v>
      </c>
    </row>
    <row r="6162" spans="9:10" ht="14.1" customHeight="1">
      <c r="I6162" s="42">
        <v>161475</v>
      </c>
      <c r="J6162" s="42" t="s">
        <v>13525</v>
      </c>
    </row>
    <row r="6163" spans="9:10" ht="14.1" customHeight="1">
      <c r="I6163" s="42">
        <v>161476</v>
      </c>
      <c r="J6163" s="42" t="s">
        <v>13526</v>
      </c>
    </row>
    <row r="6164" spans="9:10" ht="14.1" customHeight="1">
      <c r="I6164" s="42">
        <v>161477</v>
      </c>
      <c r="J6164" s="42" t="s">
        <v>13527</v>
      </c>
    </row>
    <row r="6165" spans="9:10" ht="14.1" customHeight="1">
      <c r="I6165" s="42">
        <v>161478</v>
      </c>
      <c r="J6165" s="42" t="s">
        <v>13528</v>
      </c>
    </row>
    <row r="6166" spans="9:10" ht="14.1" customHeight="1">
      <c r="I6166" s="42">
        <v>161479</v>
      </c>
      <c r="J6166" s="42" t="s">
        <v>13529</v>
      </c>
    </row>
    <row r="6167" spans="9:10" ht="14.1" customHeight="1">
      <c r="I6167" s="42">
        <v>161480</v>
      </c>
      <c r="J6167" s="42" t="s">
        <v>13530</v>
      </c>
    </row>
    <row r="6168" spans="9:10" ht="14.1" customHeight="1">
      <c r="I6168" s="42">
        <v>161481</v>
      </c>
      <c r="J6168" s="42" t="s">
        <v>13531</v>
      </c>
    </row>
    <row r="6169" spans="9:10" ht="14.1" customHeight="1">
      <c r="I6169" s="42">
        <v>161482</v>
      </c>
      <c r="J6169" s="42" t="s">
        <v>13532</v>
      </c>
    </row>
    <row r="6170" spans="9:10" ht="14.1" customHeight="1">
      <c r="I6170" s="42">
        <v>161483</v>
      </c>
      <c r="J6170" s="42" t="s">
        <v>13533</v>
      </c>
    </row>
    <row r="6171" spans="9:10" ht="14.1" customHeight="1">
      <c r="I6171" s="42">
        <v>161484</v>
      </c>
      <c r="J6171" s="42" t="s">
        <v>13534</v>
      </c>
    </row>
    <row r="6172" spans="9:10" ht="14.1" customHeight="1">
      <c r="I6172" s="42">
        <v>161485</v>
      </c>
      <c r="J6172" s="42" t="s">
        <v>13535</v>
      </c>
    </row>
    <row r="6173" spans="9:10" ht="14.1" customHeight="1">
      <c r="I6173" s="42">
        <v>161486</v>
      </c>
      <c r="J6173" s="42" t="s">
        <v>13536</v>
      </c>
    </row>
    <row r="6174" spans="9:10" ht="14.1" customHeight="1">
      <c r="I6174" s="42">
        <v>161487</v>
      </c>
      <c r="J6174" s="42" t="s">
        <v>13537</v>
      </c>
    </row>
    <row r="6175" spans="9:10" ht="14.1" customHeight="1">
      <c r="I6175" s="42">
        <v>161488</v>
      </c>
      <c r="J6175" s="42" t="s">
        <v>13538</v>
      </c>
    </row>
    <row r="6176" spans="9:10" ht="14.1" customHeight="1">
      <c r="I6176" s="42">
        <v>161489</v>
      </c>
      <c r="J6176" s="42" t="s">
        <v>13539</v>
      </c>
    </row>
    <row r="6177" spans="9:10" ht="14.1" customHeight="1">
      <c r="I6177" s="42">
        <v>161490</v>
      </c>
      <c r="J6177" s="42" t="s">
        <v>13540</v>
      </c>
    </row>
    <row r="6178" spans="9:10" ht="14.1" customHeight="1">
      <c r="I6178" s="42">
        <v>161491</v>
      </c>
      <c r="J6178" s="42" t="s">
        <v>13541</v>
      </c>
    </row>
    <row r="6179" spans="9:10" ht="14.1" customHeight="1">
      <c r="I6179" s="42">
        <v>161492</v>
      </c>
      <c r="J6179" s="42" t="s">
        <v>13542</v>
      </c>
    </row>
    <row r="6180" spans="9:10" ht="14.1" customHeight="1">
      <c r="I6180" s="42">
        <v>161493</v>
      </c>
      <c r="J6180" s="42" t="s">
        <v>13543</v>
      </c>
    </row>
    <row r="6181" spans="9:10" ht="14.1" customHeight="1">
      <c r="I6181" s="42">
        <v>161494</v>
      </c>
      <c r="J6181" s="42" t="s">
        <v>13544</v>
      </c>
    </row>
    <row r="6182" spans="9:10" ht="14.1" customHeight="1">
      <c r="I6182" s="42">
        <v>161495</v>
      </c>
      <c r="J6182" s="42" t="s">
        <v>13545</v>
      </c>
    </row>
    <row r="6183" spans="9:10" ht="14.1" customHeight="1">
      <c r="I6183" s="42">
        <v>161496</v>
      </c>
      <c r="J6183" s="42" t="s">
        <v>13546</v>
      </c>
    </row>
    <row r="6184" spans="9:10" ht="14.1" customHeight="1">
      <c r="I6184" s="42">
        <v>161497</v>
      </c>
      <c r="J6184" s="42" t="s">
        <v>13547</v>
      </c>
    </row>
    <row r="6185" spans="9:10" ht="14.1" customHeight="1">
      <c r="I6185" s="42">
        <v>161498</v>
      </c>
      <c r="J6185" s="42" t="s">
        <v>13548</v>
      </c>
    </row>
    <row r="6186" spans="9:10" ht="14.1" customHeight="1">
      <c r="I6186" s="42">
        <v>161499</v>
      </c>
      <c r="J6186" s="42" t="s">
        <v>13549</v>
      </c>
    </row>
    <row r="6187" spans="9:10" ht="14.1" customHeight="1">
      <c r="I6187" s="42">
        <v>161500</v>
      </c>
      <c r="J6187" s="42" t="s">
        <v>13550</v>
      </c>
    </row>
    <row r="6188" spans="9:10" ht="14.1" customHeight="1">
      <c r="I6188" s="42">
        <v>161501</v>
      </c>
      <c r="J6188" s="42" t="s">
        <v>13551</v>
      </c>
    </row>
    <row r="6189" spans="9:10" ht="14.1" customHeight="1">
      <c r="I6189" s="42">
        <v>161502</v>
      </c>
      <c r="J6189" s="42" t="s">
        <v>13552</v>
      </c>
    </row>
    <row r="6190" spans="9:10" ht="14.1" customHeight="1">
      <c r="I6190" s="42">
        <v>161503</v>
      </c>
      <c r="J6190" s="42" t="s">
        <v>13553</v>
      </c>
    </row>
    <row r="6191" spans="9:10" ht="14.1" customHeight="1">
      <c r="I6191" s="42">
        <v>161504</v>
      </c>
      <c r="J6191" s="42" t="s">
        <v>13554</v>
      </c>
    </row>
    <row r="6192" spans="9:10" ht="14.1" customHeight="1">
      <c r="I6192" s="42">
        <v>161505</v>
      </c>
      <c r="J6192" s="42" t="s">
        <v>13555</v>
      </c>
    </row>
    <row r="6193" spans="9:10" ht="14.1" customHeight="1">
      <c r="I6193" s="42">
        <v>161506</v>
      </c>
      <c r="J6193" s="42" t="s">
        <v>13556</v>
      </c>
    </row>
    <row r="6194" spans="9:10" ht="14.1" customHeight="1">
      <c r="I6194" s="42">
        <v>161507</v>
      </c>
      <c r="J6194" s="42" t="s">
        <v>13557</v>
      </c>
    </row>
    <row r="6195" spans="9:10" ht="14.1" customHeight="1">
      <c r="I6195" s="42">
        <v>161508</v>
      </c>
      <c r="J6195" s="42" t="s">
        <v>13558</v>
      </c>
    </row>
    <row r="6196" spans="9:10" ht="14.1" customHeight="1">
      <c r="I6196" s="42">
        <v>161509</v>
      </c>
      <c r="J6196" s="42" t="s">
        <v>13559</v>
      </c>
    </row>
    <row r="6197" spans="9:10" ht="14.1" customHeight="1">
      <c r="I6197" s="42">
        <v>161510</v>
      </c>
      <c r="J6197" s="42" t="s">
        <v>13560</v>
      </c>
    </row>
    <row r="6198" spans="9:10" ht="14.1" customHeight="1">
      <c r="I6198" s="42">
        <v>161511</v>
      </c>
      <c r="J6198" s="42" t="s">
        <v>13561</v>
      </c>
    </row>
    <row r="6199" spans="9:10" ht="14.1" customHeight="1">
      <c r="I6199" s="42">
        <v>161512</v>
      </c>
      <c r="J6199" s="42" t="s">
        <v>13562</v>
      </c>
    </row>
    <row r="6200" spans="9:10" ht="14.1" customHeight="1">
      <c r="I6200" s="42">
        <v>161513</v>
      </c>
      <c r="J6200" s="42" t="s">
        <v>13563</v>
      </c>
    </row>
    <row r="6201" spans="9:10" ht="14.1" customHeight="1">
      <c r="I6201" s="42">
        <v>161514</v>
      </c>
      <c r="J6201" s="42" t="s">
        <v>13564</v>
      </c>
    </row>
    <row r="6202" spans="9:10" ht="14.1" customHeight="1">
      <c r="I6202" s="42">
        <v>161515</v>
      </c>
      <c r="J6202" s="42" t="s">
        <v>13565</v>
      </c>
    </row>
    <row r="6203" spans="9:10" ht="14.1" customHeight="1">
      <c r="I6203" s="42">
        <v>161516</v>
      </c>
      <c r="J6203" s="42" t="s">
        <v>13566</v>
      </c>
    </row>
    <row r="6204" spans="9:10" ht="14.1" customHeight="1">
      <c r="I6204" s="42">
        <v>161517</v>
      </c>
      <c r="J6204" s="42" t="s">
        <v>13567</v>
      </c>
    </row>
    <row r="6205" spans="9:10" ht="14.1" customHeight="1">
      <c r="I6205" s="42">
        <v>161518</v>
      </c>
      <c r="J6205" s="42" t="s">
        <v>13568</v>
      </c>
    </row>
    <row r="6206" spans="9:10" ht="14.1" customHeight="1">
      <c r="I6206" s="42">
        <v>161519</v>
      </c>
      <c r="J6206" s="42" t="s">
        <v>13569</v>
      </c>
    </row>
    <row r="6207" spans="9:10" ht="14.1" customHeight="1">
      <c r="I6207" s="42">
        <v>161520</v>
      </c>
      <c r="J6207" s="42" t="s">
        <v>13570</v>
      </c>
    </row>
    <row r="6208" spans="9:10" ht="14.1" customHeight="1">
      <c r="I6208" s="42">
        <v>161521</v>
      </c>
      <c r="J6208" s="42" t="s">
        <v>13571</v>
      </c>
    </row>
    <row r="6209" spans="9:10" ht="14.1" customHeight="1">
      <c r="I6209" s="42">
        <v>161522</v>
      </c>
      <c r="J6209" s="42" t="s">
        <v>13572</v>
      </c>
    </row>
    <row r="6210" spans="9:10" ht="14.1" customHeight="1">
      <c r="I6210" s="42">
        <v>161523</v>
      </c>
      <c r="J6210" s="42" t="s">
        <v>13573</v>
      </c>
    </row>
    <row r="6211" spans="9:10" ht="14.1" customHeight="1">
      <c r="I6211" s="42">
        <v>161524</v>
      </c>
      <c r="J6211" s="42" t="s">
        <v>13574</v>
      </c>
    </row>
    <row r="6212" spans="9:10" ht="14.1" customHeight="1">
      <c r="I6212" s="42">
        <v>161525</v>
      </c>
      <c r="J6212" s="42" t="s">
        <v>13575</v>
      </c>
    </row>
    <row r="6213" spans="9:10" ht="14.1" customHeight="1">
      <c r="I6213" s="42">
        <v>161526</v>
      </c>
      <c r="J6213" s="42" t="s">
        <v>13576</v>
      </c>
    </row>
    <row r="6214" spans="9:10" ht="14.1" customHeight="1">
      <c r="I6214" s="42">
        <v>161527</v>
      </c>
      <c r="J6214" s="42" t="s">
        <v>13577</v>
      </c>
    </row>
    <row r="6215" spans="9:10" ht="14.1" customHeight="1">
      <c r="I6215" s="42">
        <v>161528</v>
      </c>
      <c r="J6215" s="42" t="s">
        <v>13578</v>
      </c>
    </row>
    <row r="6216" spans="9:10" ht="14.1" customHeight="1">
      <c r="I6216" s="42">
        <v>161529</v>
      </c>
      <c r="J6216" s="42" t="s">
        <v>13579</v>
      </c>
    </row>
    <row r="6217" spans="9:10" ht="14.1" customHeight="1">
      <c r="I6217" s="42">
        <v>161530</v>
      </c>
      <c r="J6217" s="42" t="s">
        <v>13580</v>
      </c>
    </row>
    <row r="6218" spans="9:10" ht="14.1" customHeight="1">
      <c r="I6218" s="42">
        <v>161531</v>
      </c>
      <c r="J6218" s="42" t="s">
        <v>13581</v>
      </c>
    </row>
    <row r="6219" spans="9:10" ht="14.1" customHeight="1">
      <c r="I6219" s="42">
        <v>161532</v>
      </c>
      <c r="J6219" s="42" t="s">
        <v>13582</v>
      </c>
    </row>
    <row r="6220" spans="9:10" ht="14.1" customHeight="1">
      <c r="I6220" s="42">
        <v>161533</v>
      </c>
      <c r="J6220" s="42" t="s">
        <v>13583</v>
      </c>
    </row>
    <row r="6221" spans="9:10" ht="14.1" customHeight="1">
      <c r="I6221" s="42">
        <v>161534</v>
      </c>
      <c r="J6221" s="42" t="s">
        <v>13584</v>
      </c>
    </row>
    <row r="6222" spans="9:10" ht="14.1" customHeight="1">
      <c r="I6222" s="42">
        <v>161535</v>
      </c>
      <c r="J6222" s="42" t="s">
        <v>13585</v>
      </c>
    </row>
    <row r="6223" spans="9:10" ht="14.1" customHeight="1">
      <c r="I6223" s="42">
        <v>161536</v>
      </c>
      <c r="J6223" s="42" t="s">
        <v>13586</v>
      </c>
    </row>
    <row r="6224" spans="9:10" ht="14.1" customHeight="1">
      <c r="I6224" s="42">
        <v>161537</v>
      </c>
      <c r="J6224" s="42" t="s">
        <v>13587</v>
      </c>
    </row>
    <row r="6225" spans="9:10" ht="14.1" customHeight="1">
      <c r="I6225" s="42">
        <v>161538</v>
      </c>
      <c r="J6225" s="42" t="s">
        <v>13588</v>
      </c>
    </row>
    <row r="6226" spans="9:10" ht="14.1" customHeight="1">
      <c r="I6226" s="42">
        <v>161539</v>
      </c>
      <c r="J6226" s="42" t="s">
        <v>13589</v>
      </c>
    </row>
    <row r="6227" spans="9:10" ht="14.1" customHeight="1">
      <c r="I6227" s="42">
        <v>161540</v>
      </c>
      <c r="J6227" s="42" t="s">
        <v>13590</v>
      </c>
    </row>
    <row r="6228" spans="9:10" ht="14.1" customHeight="1">
      <c r="I6228" s="42">
        <v>161541</v>
      </c>
      <c r="J6228" s="42" t="s">
        <v>13591</v>
      </c>
    </row>
    <row r="6229" spans="9:10" ht="14.1" customHeight="1">
      <c r="I6229" s="42">
        <v>161542</v>
      </c>
      <c r="J6229" s="42" t="s">
        <v>13592</v>
      </c>
    </row>
    <row r="6230" spans="9:10" ht="14.1" customHeight="1">
      <c r="I6230" s="42">
        <v>161543</v>
      </c>
      <c r="J6230" s="42" t="s">
        <v>13593</v>
      </c>
    </row>
    <row r="6231" spans="9:10" ht="14.1" customHeight="1">
      <c r="I6231" s="42">
        <v>161544</v>
      </c>
      <c r="J6231" s="42" t="s">
        <v>13594</v>
      </c>
    </row>
    <row r="6232" spans="9:10" ht="14.1" customHeight="1">
      <c r="I6232" s="42">
        <v>161545</v>
      </c>
      <c r="J6232" s="42" t="s">
        <v>13595</v>
      </c>
    </row>
    <row r="6233" spans="9:10" ht="14.1" customHeight="1">
      <c r="I6233" s="42">
        <v>161546</v>
      </c>
      <c r="J6233" s="42" t="s">
        <v>13596</v>
      </c>
    </row>
    <row r="6234" spans="9:10" ht="14.1" customHeight="1">
      <c r="I6234" s="42">
        <v>161547</v>
      </c>
      <c r="J6234" s="42" t="s">
        <v>13597</v>
      </c>
    </row>
    <row r="6235" spans="9:10" ht="14.1" customHeight="1">
      <c r="I6235" s="42">
        <v>161548</v>
      </c>
      <c r="J6235" s="42" t="s">
        <v>13598</v>
      </c>
    </row>
    <row r="6236" spans="9:10" ht="14.1" customHeight="1">
      <c r="I6236" s="42">
        <v>161549</v>
      </c>
      <c r="J6236" s="42" t="s">
        <v>13599</v>
      </c>
    </row>
    <row r="6237" spans="9:10" ht="14.1" customHeight="1">
      <c r="I6237" s="42">
        <v>161550</v>
      </c>
      <c r="J6237" s="42" t="s">
        <v>13600</v>
      </c>
    </row>
    <row r="6238" spans="9:10" ht="14.1" customHeight="1">
      <c r="I6238" s="42">
        <v>161551</v>
      </c>
      <c r="J6238" s="42" t="s">
        <v>13601</v>
      </c>
    </row>
    <row r="6239" spans="9:10" ht="14.1" customHeight="1">
      <c r="I6239" s="42">
        <v>161552</v>
      </c>
      <c r="J6239" s="42" t="s">
        <v>13602</v>
      </c>
    </row>
    <row r="6240" spans="9:10" ht="14.1" customHeight="1">
      <c r="I6240" s="42">
        <v>161553</v>
      </c>
      <c r="J6240" s="42" t="s">
        <v>13603</v>
      </c>
    </row>
    <row r="6241" spans="9:10" ht="14.1" customHeight="1">
      <c r="I6241" s="42">
        <v>161554</v>
      </c>
      <c r="J6241" s="42" t="s">
        <v>13604</v>
      </c>
    </row>
    <row r="6242" spans="9:10" ht="14.1" customHeight="1">
      <c r="I6242" s="42">
        <v>161555</v>
      </c>
      <c r="J6242" s="42" t="s">
        <v>13605</v>
      </c>
    </row>
    <row r="6243" spans="9:10" ht="14.1" customHeight="1">
      <c r="I6243" s="42">
        <v>161556</v>
      </c>
      <c r="J6243" s="42" t="s">
        <v>13606</v>
      </c>
    </row>
    <row r="6244" spans="9:10" ht="14.1" customHeight="1">
      <c r="I6244" s="42">
        <v>161557</v>
      </c>
      <c r="J6244" s="42" t="s">
        <v>13607</v>
      </c>
    </row>
    <row r="6245" spans="9:10" ht="14.1" customHeight="1">
      <c r="I6245" s="42">
        <v>161558</v>
      </c>
      <c r="J6245" s="42" t="s">
        <v>13608</v>
      </c>
    </row>
    <row r="6246" spans="9:10" ht="14.1" customHeight="1">
      <c r="I6246" s="42">
        <v>161559</v>
      </c>
      <c r="J6246" s="42" t="s">
        <v>13609</v>
      </c>
    </row>
    <row r="6247" spans="9:10" ht="14.1" customHeight="1">
      <c r="I6247" s="42">
        <v>161560</v>
      </c>
      <c r="J6247" s="42" t="s">
        <v>13610</v>
      </c>
    </row>
    <row r="6248" spans="9:10" ht="14.1" customHeight="1">
      <c r="I6248" s="42">
        <v>161561</v>
      </c>
      <c r="J6248" s="42" t="s">
        <v>13611</v>
      </c>
    </row>
    <row r="6249" spans="9:10" ht="14.1" customHeight="1">
      <c r="I6249" s="42">
        <v>161562</v>
      </c>
      <c r="J6249" s="42" t="s">
        <v>13612</v>
      </c>
    </row>
    <row r="6250" spans="9:10" ht="14.1" customHeight="1">
      <c r="I6250" s="42">
        <v>161563</v>
      </c>
      <c r="J6250" s="42" t="s">
        <v>13613</v>
      </c>
    </row>
    <row r="6251" spans="9:10" ht="14.1" customHeight="1">
      <c r="I6251" s="42">
        <v>161564</v>
      </c>
      <c r="J6251" s="42" t="s">
        <v>13614</v>
      </c>
    </row>
    <row r="6252" spans="9:10" ht="14.1" customHeight="1">
      <c r="I6252" s="42">
        <v>161565</v>
      </c>
      <c r="J6252" s="42" t="s">
        <v>13615</v>
      </c>
    </row>
    <row r="6253" spans="9:10" ht="14.1" customHeight="1">
      <c r="I6253" s="42">
        <v>161566</v>
      </c>
      <c r="J6253" s="42" t="s">
        <v>13616</v>
      </c>
    </row>
    <row r="6254" spans="9:10" ht="14.1" customHeight="1">
      <c r="I6254" s="42">
        <v>161567</v>
      </c>
      <c r="J6254" s="42" t="s">
        <v>13617</v>
      </c>
    </row>
    <row r="6255" spans="9:10" ht="14.1" customHeight="1">
      <c r="I6255" s="42">
        <v>161568</v>
      </c>
      <c r="J6255" s="42" t="s">
        <v>13618</v>
      </c>
    </row>
    <row r="6256" spans="9:10" ht="14.1" customHeight="1">
      <c r="I6256" s="42">
        <v>161569</v>
      </c>
      <c r="J6256" s="42" t="s">
        <v>13619</v>
      </c>
    </row>
    <row r="6257" spans="9:10" ht="14.1" customHeight="1">
      <c r="I6257" s="42">
        <v>161570</v>
      </c>
      <c r="J6257" s="42" t="s">
        <v>13620</v>
      </c>
    </row>
    <row r="6258" spans="9:10" ht="14.1" customHeight="1">
      <c r="I6258" s="42">
        <v>161571</v>
      </c>
      <c r="J6258" s="42" t="s">
        <v>13621</v>
      </c>
    </row>
    <row r="6259" spans="9:10" ht="14.1" customHeight="1">
      <c r="I6259" s="42">
        <v>161572</v>
      </c>
      <c r="J6259" s="42" t="s">
        <v>13622</v>
      </c>
    </row>
    <row r="6260" spans="9:10" ht="14.1" customHeight="1">
      <c r="I6260" s="42">
        <v>161573</v>
      </c>
      <c r="J6260" s="42" t="s">
        <v>13623</v>
      </c>
    </row>
    <row r="6261" spans="9:10" ht="14.1" customHeight="1">
      <c r="I6261" s="42">
        <v>161574</v>
      </c>
      <c r="J6261" s="42" t="s">
        <v>13624</v>
      </c>
    </row>
    <row r="6262" spans="9:10" ht="14.1" customHeight="1">
      <c r="I6262" s="42">
        <v>161575</v>
      </c>
      <c r="J6262" s="42" t="s">
        <v>13625</v>
      </c>
    </row>
    <row r="6263" spans="9:10" ht="14.1" customHeight="1">
      <c r="I6263" s="42">
        <v>161576</v>
      </c>
      <c r="J6263" s="42" t="s">
        <v>13626</v>
      </c>
    </row>
    <row r="6264" spans="9:10" ht="14.1" customHeight="1">
      <c r="I6264" s="42">
        <v>161577</v>
      </c>
      <c r="J6264" s="42" t="s">
        <v>13627</v>
      </c>
    </row>
    <row r="6265" spans="9:10" ht="14.1" customHeight="1">
      <c r="I6265" s="42">
        <v>161578</v>
      </c>
      <c r="J6265" s="42" t="s">
        <v>13628</v>
      </c>
    </row>
    <row r="6266" spans="9:10" ht="14.1" customHeight="1">
      <c r="I6266" s="42">
        <v>161579</v>
      </c>
      <c r="J6266" s="42" t="s">
        <v>13629</v>
      </c>
    </row>
    <row r="6267" spans="9:10" ht="14.1" customHeight="1">
      <c r="I6267" s="42">
        <v>161580</v>
      </c>
      <c r="J6267" s="42" t="s">
        <v>13630</v>
      </c>
    </row>
    <row r="6268" spans="9:10" ht="14.1" customHeight="1">
      <c r="I6268" s="42">
        <v>161581</v>
      </c>
      <c r="J6268" s="42" t="s">
        <v>13631</v>
      </c>
    </row>
    <row r="6269" spans="9:10" ht="14.1" customHeight="1">
      <c r="I6269" s="42">
        <v>161582</v>
      </c>
      <c r="J6269" s="42" t="s">
        <v>13632</v>
      </c>
    </row>
    <row r="6270" spans="9:10" ht="14.1" customHeight="1">
      <c r="I6270" s="42">
        <v>161583</v>
      </c>
      <c r="J6270" s="42" t="s">
        <v>13633</v>
      </c>
    </row>
    <row r="6271" spans="9:10" ht="14.1" customHeight="1">
      <c r="I6271" s="42">
        <v>161584</v>
      </c>
      <c r="J6271" s="42" t="s">
        <v>13634</v>
      </c>
    </row>
    <row r="6272" spans="9:10" ht="14.1" customHeight="1">
      <c r="I6272" s="42">
        <v>161585</v>
      </c>
      <c r="J6272" s="42" t="s">
        <v>13635</v>
      </c>
    </row>
    <row r="6273" spans="9:10" ht="14.1" customHeight="1">
      <c r="I6273" s="42">
        <v>161586</v>
      </c>
      <c r="J6273" s="42" t="s">
        <v>13636</v>
      </c>
    </row>
    <row r="6274" spans="9:10" ht="14.1" customHeight="1">
      <c r="I6274" s="42">
        <v>161587</v>
      </c>
      <c r="J6274" s="42" t="s">
        <v>13637</v>
      </c>
    </row>
    <row r="6275" spans="9:10" ht="14.1" customHeight="1">
      <c r="I6275" s="42">
        <v>161588</v>
      </c>
      <c r="J6275" s="42" t="s">
        <v>13638</v>
      </c>
    </row>
    <row r="6276" spans="9:10" ht="14.1" customHeight="1">
      <c r="I6276" s="42">
        <v>161589</v>
      </c>
      <c r="J6276" s="42" t="s">
        <v>13639</v>
      </c>
    </row>
    <row r="6277" spans="9:10" ht="14.1" customHeight="1">
      <c r="I6277" s="42">
        <v>161590</v>
      </c>
      <c r="J6277" s="42" t="s">
        <v>13640</v>
      </c>
    </row>
    <row r="6278" spans="9:10" ht="14.1" customHeight="1">
      <c r="I6278" s="42">
        <v>161591</v>
      </c>
      <c r="J6278" s="42" t="s">
        <v>13641</v>
      </c>
    </row>
    <row r="6279" spans="9:10" ht="14.1" customHeight="1">
      <c r="I6279" s="42">
        <v>161592</v>
      </c>
      <c r="J6279" s="42" t="s">
        <v>13642</v>
      </c>
    </row>
    <row r="6280" spans="9:10" ht="14.1" customHeight="1">
      <c r="I6280" s="42">
        <v>161593</v>
      </c>
      <c r="J6280" s="42" t="s">
        <v>13643</v>
      </c>
    </row>
    <row r="6281" spans="9:10" ht="14.1" customHeight="1">
      <c r="I6281" s="42">
        <v>161594</v>
      </c>
      <c r="J6281" s="42" t="s">
        <v>13644</v>
      </c>
    </row>
    <row r="6282" spans="9:10" ht="14.1" customHeight="1">
      <c r="I6282" s="42">
        <v>161595</v>
      </c>
      <c r="J6282" s="42" t="s">
        <v>13645</v>
      </c>
    </row>
    <row r="6283" spans="9:10" ht="14.1" customHeight="1">
      <c r="I6283" s="42">
        <v>161596</v>
      </c>
      <c r="J6283" s="42" t="s">
        <v>13646</v>
      </c>
    </row>
    <row r="6284" spans="9:10" ht="14.1" customHeight="1">
      <c r="I6284" s="42">
        <v>161597</v>
      </c>
      <c r="J6284" s="42" t="s">
        <v>13647</v>
      </c>
    </row>
    <row r="6285" spans="9:10" ht="14.1" customHeight="1">
      <c r="I6285" s="42">
        <v>161598</v>
      </c>
      <c r="J6285" s="42" t="s">
        <v>13648</v>
      </c>
    </row>
    <row r="6286" spans="9:10" ht="14.1" customHeight="1">
      <c r="I6286" s="42">
        <v>161599</v>
      </c>
      <c r="J6286" s="42" t="s">
        <v>13649</v>
      </c>
    </row>
    <row r="6287" spans="9:10" ht="14.1" customHeight="1">
      <c r="I6287" s="42">
        <v>161600</v>
      </c>
      <c r="J6287" s="42" t="s">
        <v>13650</v>
      </c>
    </row>
    <row r="6288" spans="9:10" ht="14.1" customHeight="1">
      <c r="I6288" s="42">
        <v>161601</v>
      </c>
      <c r="J6288" s="42" t="s">
        <v>13651</v>
      </c>
    </row>
    <row r="6289" spans="9:10" ht="14.1" customHeight="1">
      <c r="I6289" s="42">
        <v>161602</v>
      </c>
      <c r="J6289" s="42" t="s">
        <v>13652</v>
      </c>
    </row>
    <row r="6290" spans="9:10" ht="14.1" customHeight="1">
      <c r="I6290" s="42">
        <v>161603</v>
      </c>
      <c r="J6290" s="42" t="s">
        <v>13653</v>
      </c>
    </row>
    <row r="6291" spans="9:10" ht="14.1" customHeight="1">
      <c r="I6291" s="42">
        <v>161604</v>
      </c>
      <c r="J6291" s="42" t="s">
        <v>13654</v>
      </c>
    </row>
    <row r="6292" spans="9:10" ht="14.1" customHeight="1">
      <c r="I6292" s="42">
        <v>161605</v>
      </c>
      <c r="J6292" s="42" t="s">
        <v>13655</v>
      </c>
    </row>
    <row r="6293" spans="9:10" ht="14.1" customHeight="1">
      <c r="I6293" s="42">
        <v>161606</v>
      </c>
      <c r="J6293" s="42" t="s">
        <v>13656</v>
      </c>
    </row>
    <row r="6294" spans="9:10" ht="14.1" customHeight="1">
      <c r="I6294" s="42">
        <v>161607</v>
      </c>
      <c r="J6294" s="42" t="s">
        <v>13657</v>
      </c>
    </row>
    <row r="6295" spans="9:10" ht="14.1" customHeight="1">
      <c r="I6295" s="42">
        <v>161608</v>
      </c>
      <c r="J6295" s="42" t="s">
        <v>13658</v>
      </c>
    </row>
    <row r="6296" spans="9:10" ht="14.1" customHeight="1">
      <c r="I6296" s="42">
        <v>161609</v>
      </c>
      <c r="J6296" s="42" t="s">
        <v>13659</v>
      </c>
    </row>
    <row r="6297" spans="9:10" ht="14.1" customHeight="1">
      <c r="I6297" s="42">
        <v>161610</v>
      </c>
      <c r="J6297" s="42" t="s">
        <v>13660</v>
      </c>
    </row>
    <row r="6298" spans="9:10" ht="14.1" customHeight="1">
      <c r="I6298" s="42">
        <v>161611</v>
      </c>
      <c r="J6298" s="42" t="s">
        <v>13661</v>
      </c>
    </row>
    <row r="6299" spans="9:10" ht="14.1" customHeight="1">
      <c r="I6299" s="42">
        <v>161612</v>
      </c>
      <c r="J6299" s="42" t="s">
        <v>13662</v>
      </c>
    </row>
    <row r="6300" spans="9:10" ht="14.1" customHeight="1">
      <c r="I6300" s="42">
        <v>161613</v>
      </c>
      <c r="J6300" s="42" t="s">
        <v>13663</v>
      </c>
    </row>
    <row r="6301" spans="9:10" ht="14.1" customHeight="1">
      <c r="I6301" s="42">
        <v>161614</v>
      </c>
      <c r="J6301" s="42" t="s">
        <v>13664</v>
      </c>
    </row>
    <row r="6302" spans="9:10" ht="14.1" customHeight="1">
      <c r="I6302" s="42">
        <v>161615</v>
      </c>
      <c r="J6302" s="42" t="s">
        <v>13665</v>
      </c>
    </row>
    <row r="6303" spans="9:10" ht="14.1" customHeight="1">
      <c r="I6303" s="42">
        <v>161616</v>
      </c>
      <c r="J6303" s="42" t="s">
        <v>13666</v>
      </c>
    </row>
    <row r="6304" spans="9:10" ht="14.1" customHeight="1">
      <c r="I6304" s="42">
        <v>161617</v>
      </c>
      <c r="J6304" s="42" t="s">
        <v>13667</v>
      </c>
    </row>
    <row r="6305" spans="9:10" ht="14.1" customHeight="1">
      <c r="I6305" s="42">
        <v>161618</v>
      </c>
      <c r="J6305" s="42" t="s">
        <v>13668</v>
      </c>
    </row>
    <row r="6306" spans="9:10" ht="14.1" customHeight="1">
      <c r="I6306" s="42">
        <v>161619</v>
      </c>
      <c r="J6306" s="42" t="s">
        <v>13669</v>
      </c>
    </row>
    <row r="6307" spans="9:10" ht="14.1" customHeight="1">
      <c r="I6307" s="42">
        <v>161620</v>
      </c>
      <c r="J6307" s="42" t="s">
        <v>13670</v>
      </c>
    </row>
    <row r="6308" spans="9:10" ht="14.1" customHeight="1">
      <c r="I6308" s="42">
        <v>161621</v>
      </c>
      <c r="J6308" s="42" t="s">
        <v>13671</v>
      </c>
    </row>
    <row r="6309" spans="9:10" ht="14.1" customHeight="1">
      <c r="I6309" s="42">
        <v>161622</v>
      </c>
      <c r="J6309" s="42" t="s">
        <v>13672</v>
      </c>
    </row>
    <row r="6310" spans="9:10" ht="14.1" customHeight="1">
      <c r="I6310" s="42">
        <v>161623</v>
      </c>
      <c r="J6310" s="42" t="s">
        <v>13673</v>
      </c>
    </row>
    <row r="6311" spans="9:10" ht="14.1" customHeight="1">
      <c r="I6311" s="42">
        <v>161624</v>
      </c>
      <c r="J6311" s="42" t="s">
        <v>13674</v>
      </c>
    </row>
    <row r="6312" spans="9:10" ht="14.1" customHeight="1">
      <c r="I6312" s="42">
        <v>161625</v>
      </c>
      <c r="J6312" s="42" t="s">
        <v>13675</v>
      </c>
    </row>
    <row r="6313" spans="9:10" ht="14.1" customHeight="1">
      <c r="I6313" s="42">
        <v>161626</v>
      </c>
      <c r="J6313" s="42" t="s">
        <v>13676</v>
      </c>
    </row>
    <row r="6314" spans="9:10" ht="14.1" customHeight="1">
      <c r="I6314" s="42">
        <v>161627</v>
      </c>
      <c r="J6314" s="42" t="s">
        <v>13677</v>
      </c>
    </row>
    <row r="6315" spans="9:10" ht="14.1" customHeight="1">
      <c r="I6315" s="42">
        <v>161628</v>
      </c>
      <c r="J6315" s="42" t="s">
        <v>13678</v>
      </c>
    </row>
    <row r="6316" spans="9:10" ht="14.1" customHeight="1">
      <c r="I6316" s="42">
        <v>161629</v>
      </c>
      <c r="J6316" s="42" t="s">
        <v>13679</v>
      </c>
    </row>
    <row r="6317" spans="9:10" ht="14.1" customHeight="1">
      <c r="I6317" s="42">
        <v>161630</v>
      </c>
      <c r="J6317" s="42" t="s">
        <v>13680</v>
      </c>
    </row>
    <row r="6318" spans="9:10" ht="14.1" customHeight="1">
      <c r="I6318" s="42">
        <v>161631</v>
      </c>
      <c r="J6318" s="42" t="s">
        <v>13681</v>
      </c>
    </row>
    <row r="6319" spans="9:10" ht="14.1" customHeight="1">
      <c r="I6319" s="42">
        <v>161632</v>
      </c>
      <c r="J6319" s="42" t="s">
        <v>13682</v>
      </c>
    </row>
    <row r="6320" spans="9:10" ht="14.1" customHeight="1">
      <c r="I6320" s="42">
        <v>161633</v>
      </c>
      <c r="J6320" s="42" t="s">
        <v>13683</v>
      </c>
    </row>
    <row r="6321" spans="9:10" ht="14.1" customHeight="1">
      <c r="I6321" s="42">
        <v>161634</v>
      </c>
      <c r="J6321" s="42" t="s">
        <v>13684</v>
      </c>
    </row>
    <row r="6322" spans="9:10" ht="14.1" customHeight="1">
      <c r="I6322" s="42">
        <v>161635</v>
      </c>
      <c r="J6322" s="42" t="s">
        <v>13685</v>
      </c>
    </row>
    <row r="6323" spans="9:10" ht="14.1" customHeight="1">
      <c r="I6323" s="42">
        <v>161636</v>
      </c>
      <c r="J6323" s="42" t="s">
        <v>13686</v>
      </c>
    </row>
    <row r="6324" spans="9:10" ht="14.1" customHeight="1">
      <c r="I6324" s="42">
        <v>161637</v>
      </c>
      <c r="J6324" s="42" t="s">
        <v>13687</v>
      </c>
    </row>
    <row r="6325" spans="9:10" ht="14.1" customHeight="1">
      <c r="I6325" s="42">
        <v>161638</v>
      </c>
      <c r="J6325" s="42" t="s">
        <v>13688</v>
      </c>
    </row>
    <row r="6326" spans="9:10" ht="14.1" customHeight="1">
      <c r="I6326" s="42">
        <v>161639</v>
      </c>
      <c r="J6326" s="42" t="s">
        <v>13689</v>
      </c>
    </row>
    <row r="6327" spans="9:10" ht="14.1" customHeight="1">
      <c r="I6327" s="42">
        <v>161640</v>
      </c>
      <c r="J6327" s="42" t="s">
        <v>13690</v>
      </c>
    </row>
    <row r="6328" spans="9:10" ht="14.1" customHeight="1">
      <c r="I6328" s="42">
        <v>161641</v>
      </c>
      <c r="J6328" s="42" t="s">
        <v>13691</v>
      </c>
    </row>
    <row r="6329" spans="9:10" ht="14.1" customHeight="1">
      <c r="I6329" s="42">
        <v>161642</v>
      </c>
      <c r="J6329" s="42" t="s">
        <v>13692</v>
      </c>
    </row>
    <row r="6330" spans="9:10" ht="14.1" customHeight="1">
      <c r="I6330" s="42">
        <v>161643</v>
      </c>
      <c r="J6330" s="42" t="s">
        <v>13693</v>
      </c>
    </row>
    <row r="6331" spans="9:10" ht="14.1" customHeight="1">
      <c r="I6331" s="42">
        <v>161644</v>
      </c>
      <c r="J6331" s="42" t="s">
        <v>13694</v>
      </c>
    </row>
    <row r="6332" spans="9:10" ht="14.1" customHeight="1">
      <c r="I6332" s="42">
        <v>161645</v>
      </c>
      <c r="J6332" s="42" t="s">
        <v>13695</v>
      </c>
    </row>
    <row r="6333" spans="9:10" ht="14.1" customHeight="1">
      <c r="I6333" s="42">
        <v>161646</v>
      </c>
      <c r="J6333" s="42" t="s">
        <v>13696</v>
      </c>
    </row>
    <row r="6334" spans="9:10" ht="14.1" customHeight="1">
      <c r="I6334" s="42">
        <v>161647</v>
      </c>
      <c r="J6334" s="42" t="s">
        <v>13697</v>
      </c>
    </row>
    <row r="6335" spans="9:10" ht="14.1" customHeight="1">
      <c r="I6335" s="42">
        <v>161648</v>
      </c>
      <c r="J6335" s="42" t="s">
        <v>13698</v>
      </c>
    </row>
    <row r="6336" spans="9:10" ht="14.1" customHeight="1">
      <c r="I6336" s="42">
        <v>161649</v>
      </c>
      <c r="J6336" s="42" t="s">
        <v>13699</v>
      </c>
    </row>
    <row r="6337" spans="9:10" ht="14.1" customHeight="1">
      <c r="I6337" s="42">
        <v>161650</v>
      </c>
      <c r="J6337" s="42" t="s">
        <v>13700</v>
      </c>
    </row>
    <row r="6338" spans="9:10" ht="14.1" customHeight="1">
      <c r="I6338" s="42">
        <v>161651</v>
      </c>
      <c r="J6338" s="42" t="s">
        <v>13701</v>
      </c>
    </row>
    <row r="6339" spans="9:10" ht="14.1" customHeight="1">
      <c r="I6339" s="42">
        <v>161652</v>
      </c>
      <c r="J6339" s="42" t="s">
        <v>13702</v>
      </c>
    </row>
    <row r="6340" spans="9:10" ht="14.1" customHeight="1">
      <c r="I6340" s="42">
        <v>161653</v>
      </c>
      <c r="J6340" s="42" t="s">
        <v>13703</v>
      </c>
    </row>
    <row r="6341" spans="9:10" ht="14.1" customHeight="1">
      <c r="I6341" s="42">
        <v>161654</v>
      </c>
      <c r="J6341" s="42" t="s">
        <v>13704</v>
      </c>
    </row>
    <row r="6342" spans="9:10" ht="14.1" customHeight="1">
      <c r="I6342" s="42">
        <v>161655</v>
      </c>
      <c r="J6342" s="42" t="s">
        <v>13705</v>
      </c>
    </row>
    <row r="6343" spans="9:10" ht="14.1" customHeight="1">
      <c r="I6343" s="42">
        <v>161656</v>
      </c>
      <c r="J6343" s="42" t="s">
        <v>13706</v>
      </c>
    </row>
    <row r="6344" spans="9:10" ht="14.1" customHeight="1">
      <c r="I6344" s="42">
        <v>161657</v>
      </c>
      <c r="J6344" s="42" t="s">
        <v>13707</v>
      </c>
    </row>
    <row r="6345" spans="9:10" ht="14.1" customHeight="1">
      <c r="I6345" s="42">
        <v>161658</v>
      </c>
      <c r="J6345" s="42" t="s">
        <v>13708</v>
      </c>
    </row>
    <row r="6346" spans="9:10" ht="14.1" customHeight="1">
      <c r="I6346" s="42">
        <v>161659</v>
      </c>
      <c r="J6346" s="42" t="s">
        <v>13709</v>
      </c>
    </row>
    <row r="6347" spans="9:10" ht="14.1" customHeight="1">
      <c r="I6347" s="42">
        <v>161660</v>
      </c>
      <c r="J6347" s="42" t="s">
        <v>13710</v>
      </c>
    </row>
    <row r="6348" spans="9:10" ht="14.1" customHeight="1">
      <c r="I6348" s="42">
        <v>161661</v>
      </c>
      <c r="J6348" s="42" t="s">
        <v>13711</v>
      </c>
    </row>
    <row r="6349" spans="9:10" ht="14.1" customHeight="1">
      <c r="I6349" s="42">
        <v>161662</v>
      </c>
      <c r="J6349" s="42" t="s">
        <v>13712</v>
      </c>
    </row>
    <row r="6350" spans="9:10" ht="14.1" customHeight="1">
      <c r="I6350" s="42">
        <v>161663</v>
      </c>
      <c r="J6350" s="42" t="s">
        <v>13713</v>
      </c>
    </row>
    <row r="6351" spans="9:10" ht="14.1" customHeight="1">
      <c r="I6351" s="42">
        <v>161664</v>
      </c>
      <c r="J6351" s="42" t="s">
        <v>13714</v>
      </c>
    </row>
    <row r="6352" spans="9:10" ht="14.1" customHeight="1">
      <c r="I6352" s="42">
        <v>161665</v>
      </c>
      <c r="J6352" s="42" t="s">
        <v>13715</v>
      </c>
    </row>
    <row r="6353" spans="9:10" ht="14.1" customHeight="1">
      <c r="I6353" s="42">
        <v>161666</v>
      </c>
      <c r="J6353" s="42" t="s">
        <v>13716</v>
      </c>
    </row>
    <row r="6354" spans="9:10" ht="14.1" customHeight="1">
      <c r="I6354" s="42">
        <v>161667</v>
      </c>
      <c r="J6354" s="42" t="s">
        <v>13717</v>
      </c>
    </row>
    <row r="6355" spans="9:10" ht="14.1" customHeight="1">
      <c r="I6355" s="42">
        <v>161668</v>
      </c>
      <c r="J6355" s="42" t="s">
        <v>13718</v>
      </c>
    </row>
    <row r="6356" spans="9:10" ht="14.1" customHeight="1">
      <c r="I6356" s="42">
        <v>161669</v>
      </c>
      <c r="J6356" s="42" t="s">
        <v>13719</v>
      </c>
    </row>
    <row r="6357" spans="9:10" ht="14.1" customHeight="1">
      <c r="I6357" s="42">
        <v>161670</v>
      </c>
      <c r="J6357" s="42" t="s">
        <v>13720</v>
      </c>
    </row>
    <row r="6358" spans="9:10" ht="14.1" customHeight="1">
      <c r="I6358" s="42">
        <v>161671</v>
      </c>
      <c r="J6358" s="42" t="s">
        <v>13721</v>
      </c>
    </row>
    <row r="6359" spans="9:10" ht="14.1" customHeight="1">
      <c r="I6359" s="42">
        <v>161672</v>
      </c>
      <c r="J6359" s="42" t="s">
        <v>13722</v>
      </c>
    </row>
    <row r="6360" spans="9:10" ht="14.1" customHeight="1">
      <c r="I6360" s="42">
        <v>161673</v>
      </c>
      <c r="J6360" s="42" t="s">
        <v>13723</v>
      </c>
    </row>
    <row r="6361" spans="9:10" ht="14.1" customHeight="1">
      <c r="I6361" s="42">
        <v>161674</v>
      </c>
      <c r="J6361" s="42" t="s">
        <v>13724</v>
      </c>
    </row>
    <row r="6362" spans="9:10" ht="14.1" customHeight="1">
      <c r="I6362" s="42">
        <v>161675</v>
      </c>
      <c r="J6362" s="42" t="s">
        <v>13725</v>
      </c>
    </row>
    <row r="6363" spans="9:10" ht="14.1" customHeight="1">
      <c r="I6363" s="42">
        <v>161676</v>
      </c>
      <c r="J6363" s="42" t="s">
        <v>13726</v>
      </c>
    </row>
    <row r="6364" spans="9:10" ht="14.1" customHeight="1">
      <c r="I6364" s="42">
        <v>161677</v>
      </c>
      <c r="J6364" s="42" t="s">
        <v>13727</v>
      </c>
    </row>
    <row r="6365" spans="9:10" ht="14.1" customHeight="1">
      <c r="I6365" s="42">
        <v>161678</v>
      </c>
      <c r="J6365" s="42" t="s">
        <v>13728</v>
      </c>
    </row>
    <row r="6366" spans="9:10" ht="14.1" customHeight="1">
      <c r="I6366" s="42">
        <v>161679</v>
      </c>
      <c r="J6366" s="42" t="s">
        <v>13729</v>
      </c>
    </row>
    <row r="6367" spans="9:10" ht="14.1" customHeight="1">
      <c r="I6367" s="42">
        <v>161680</v>
      </c>
      <c r="J6367" s="42" t="s">
        <v>13730</v>
      </c>
    </row>
    <row r="6368" spans="9:10" ht="14.1" customHeight="1">
      <c r="I6368" s="42">
        <v>161681</v>
      </c>
      <c r="J6368" s="42" t="s">
        <v>13731</v>
      </c>
    </row>
    <row r="6369" spans="9:10" ht="14.1" customHeight="1">
      <c r="I6369" s="42">
        <v>161682</v>
      </c>
      <c r="J6369" s="42" t="s">
        <v>13732</v>
      </c>
    </row>
    <row r="6370" spans="9:10" ht="14.1" customHeight="1">
      <c r="I6370" s="42">
        <v>161683</v>
      </c>
      <c r="J6370" s="42" t="s">
        <v>13733</v>
      </c>
    </row>
    <row r="6371" spans="9:10" ht="14.1" customHeight="1">
      <c r="I6371" s="42">
        <v>161684</v>
      </c>
      <c r="J6371" s="42" t="s">
        <v>13734</v>
      </c>
    </row>
    <row r="6372" spans="9:10" ht="14.1" customHeight="1">
      <c r="I6372" s="42">
        <v>161685</v>
      </c>
      <c r="J6372" s="42" t="s">
        <v>13735</v>
      </c>
    </row>
    <row r="6373" spans="9:10" ht="14.1" customHeight="1">
      <c r="I6373" s="42">
        <v>161686</v>
      </c>
      <c r="J6373" s="42" t="s">
        <v>13736</v>
      </c>
    </row>
    <row r="6374" spans="9:10" ht="14.1" customHeight="1">
      <c r="I6374" s="42">
        <v>161687</v>
      </c>
      <c r="J6374" s="42" t="s">
        <v>13737</v>
      </c>
    </row>
    <row r="6375" spans="9:10" ht="14.1" customHeight="1">
      <c r="I6375" s="42">
        <v>161688</v>
      </c>
      <c r="J6375" s="42" t="s">
        <v>13738</v>
      </c>
    </row>
    <row r="6376" spans="9:10" ht="14.1" customHeight="1">
      <c r="I6376" s="42">
        <v>161689</v>
      </c>
      <c r="J6376" s="42" t="s">
        <v>13739</v>
      </c>
    </row>
    <row r="6377" spans="9:10" ht="14.1" customHeight="1">
      <c r="I6377" s="42">
        <v>161690</v>
      </c>
      <c r="J6377" s="42" t="s">
        <v>13740</v>
      </c>
    </row>
    <row r="6378" spans="9:10" ht="14.1" customHeight="1">
      <c r="I6378" s="42">
        <v>161691</v>
      </c>
      <c r="J6378" s="42" t="s">
        <v>13741</v>
      </c>
    </row>
    <row r="6379" spans="9:10" ht="14.1" customHeight="1">
      <c r="I6379" s="42">
        <v>161692</v>
      </c>
      <c r="J6379" s="42" t="s">
        <v>13742</v>
      </c>
    </row>
    <row r="6380" spans="9:10" ht="14.1" customHeight="1">
      <c r="I6380" s="42">
        <v>161693</v>
      </c>
      <c r="J6380" s="42" t="s">
        <v>13743</v>
      </c>
    </row>
    <row r="6381" spans="9:10" ht="14.1" customHeight="1">
      <c r="I6381" s="42">
        <v>161694</v>
      </c>
      <c r="J6381" s="42" t="s">
        <v>13744</v>
      </c>
    </row>
    <row r="6382" spans="9:10" ht="14.1" customHeight="1">
      <c r="I6382" s="42">
        <v>161695</v>
      </c>
      <c r="J6382" s="42" t="s">
        <v>13745</v>
      </c>
    </row>
    <row r="6383" spans="9:10" ht="14.1" customHeight="1">
      <c r="I6383" s="42">
        <v>161696</v>
      </c>
      <c r="J6383" s="42" t="s">
        <v>13746</v>
      </c>
    </row>
    <row r="6384" spans="9:10" ht="14.1" customHeight="1">
      <c r="I6384" s="42">
        <v>161697</v>
      </c>
      <c r="J6384" s="42" t="s">
        <v>13747</v>
      </c>
    </row>
    <row r="6385" spans="9:10" ht="14.1" customHeight="1">
      <c r="I6385" s="42">
        <v>161698</v>
      </c>
      <c r="J6385" s="42" t="s">
        <v>13748</v>
      </c>
    </row>
    <row r="6386" spans="9:10" ht="14.1" customHeight="1">
      <c r="I6386" s="42">
        <v>161699</v>
      </c>
      <c r="J6386" s="42" t="s">
        <v>13749</v>
      </c>
    </row>
    <row r="6387" spans="9:10" ht="14.1" customHeight="1">
      <c r="I6387" s="42">
        <v>161700</v>
      </c>
      <c r="J6387" s="42" t="s">
        <v>13750</v>
      </c>
    </row>
    <row r="6388" spans="9:10" ht="14.1" customHeight="1">
      <c r="I6388" s="42">
        <v>161701</v>
      </c>
      <c r="J6388" s="42" t="s">
        <v>13751</v>
      </c>
    </row>
    <row r="6389" spans="9:10" ht="14.1" customHeight="1">
      <c r="I6389" s="42">
        <v>161702</v>
      </c>
      <c r="J6389" s="42" t="s">
        <v>13752</v>
      </c>
    </row>
    <row r="6390" spans="9:10" ht="14.1" customHeight="1">
      <c r="I6390" s="42">
        <v>161703</v>
      </c>
      <c r="J6390" s="42" t="s">
        <v>13753</v>
      </c>
    </row>
    <row r="6391" spans="9:10" ht="14.1" customHeight="1">
      <c r="I6391" s="42">
        <v>161704</v>
      </c>
      <c r="J6391" s="42" t="s">
        <v>13754</v>
      </c>
    </row>
    <row r="6392" spans="9:10" ht="14.1" customHeight="1">
      <c r="I6392" s="42">
        <v>161705</v>
      </c>
      <c r="J6392" s="42" t="s">
        <v>13755</v>
      </c>
    </row>
    <row r="6393" spans="9:10" ht="14.1" customHeight="1">
      <c r="I6393" s="42">
        <v>161706</v>
      </c>
      <c r="J6393" s="42" t="s">
        <v>13756</v>
      </c>
    </row>
    <row r="6394" spans="9:10" ht="14.1" customHeight="1">
      <c r="I6394" s="42">
        <v>161707</v>
      </c>
      <c r="J6394" s="42" t="s">
        <v>13757</v>
      </c>
    </row>
    <row r="6395" spans="9:10" ht="14.1" customHeight="1">
      <c r="I6395" s="42">
        <v>161708</v>
      </c>
      <c r="J6395" s="42" t="s">
        <v>13758</v>
      </c>
    </row>
    <row r="6396" spans="9:10" ht="14.1" customHeight="1">
      <c r="I6396" s="42">
        <v>161709</v>
      </c>
      <c r="J6396" s="42" t="s">
        <v>13759</v>
      </c>
    </row>
    <row r="6397" spans="9:10" ht="14.1" customHeight="1">
      <c r="I6397" s="42">
        <v>161710</v>
      </c>
      <c r="J6397" s="42" t="s">
        <v>13760</v>
      </c>
    </row>
    <row r="6398" spans="9:10" ht="14.1" customHeight="1">
      <c r="I6398" s="42">
        <v>161711</v>
      </c>
      <c r="J6398" s="42" t="s">
        <v>13761</v>
      </c>
    </row>
    <row r="6399" spans="9:10" ht="14.1" customHeight="1">
      <c r="I6399" s="42">
        <v>161712</v>
      </c>
      <c r="J6399" s="42" t="s">
        <v>13762</v>
      </c>
    </row>
    <row r="6400" spans="9:10" ht="14.1" customHeight="1">
      <c r="I6400" s="42">
        <v>161713</v>
      </c>
      <c r="J6400" s="42" t="s">
        <v>13763</v>
      </c>
    </row>
    <row r="6401" spans="9:10" ht="14.1" customHeight="1">
      <c r="I6401" s="42">
        <v>161714</v>
      </c>
      <c r="J6401" s="42" t="s">
        <v>13764</v>
      </c>
    </row>
    <row r="6402" spans="9:10" ht="14.1" customHeight="1">
      <c r="I6402" s="42">
        <v>161715</v>
      </c>
      <c r="J6402" s="42" t="s">
        <v>13765</v>
      </c>
    </row>
    <row r="6403" spans="9:10" ht="14.1" customHeight="1">
      <c r="I6403" s="42">
        <v>161716</v>
      </c>
      <c r="J6403" s="42" t="s">
        <v>13766</v>
      </c>
    </row>
    <row r="6404" spans="9:10" ht="14.1" customHeight="1">
      <c r="I6404" s="42">
        <v>161717</v>
      </c>
      <c r="J6404" s="42" t="s">
        <v>13767</v>
      </c>
    </row>
    <row r="6405" spans="9:10" ht="14.1" customHeight="1">
      <c r="I6405" s="42">
        <v>161718</v>
      </c>
      <c r="J6405" s="42" t="s">
        <v>13768</v>
      </c>
    </row>
    <row r="6406" spans="9:10" ht="14.1" customHeight="1">
      <c r="I6406" s="42">
        <v>161719</v>
      </c>
      <c r="J6406" s="42" t="s">
        <v>13769</v>
      </c>
    </row>
    <row r="6407" spans="9:10" ht="14.1" customHeight="1">
      <c r="I6407" s="42">
        <v>161720</v>
      </c>
      <c r="J6407" s="42" t="s">
        <v>13770</v>
      </c>
    </row>
    <row r="6408" spans="9:10" ht="14.1" customHeight="1">
      <c r="I6408" s="42">
        <v>161722</v>
      </c>
      <c r="J6408" s="42" t="s">
        <v>13771</v>
      </c>
    </row>
    <row r="6409" spans="9:10" ht="14.1" customHeight="1">
      <c r="I6409" s="42">
        <v>161723</v>
      </c>
      <c r="J6409" s="42" t="s">
        <v>13772</v>
      </c>
    </row>
    <row r="6410" spans="9:10" ht="14.1" customHeight="1">
      <c r="I6410" s="42">
        <v>161724</v>
      </c>
      <c r="J6410" s="42" t="s">
        <v>13773</v>
      </c>
    </row>
    <row r="6411" spans="9:10" ht="14.1" customHeight="1">
      <c r="I6411" s="42">
        <v>161725</v>
      </c>
      <c r="J6411" s="42" t="s">
        <v>13774</v>
      </c>
    </row>
    <row r="6412" spans="9:10" ht="14.1" customHeight="1">
      <c r="I6412" s="42">
        <v>161726</v>
      </c>
      <c r="J6412" s="42" t="s">
        <v>13775</v>
      </c>
    </row>
    <row r="6413" spans="9:10" ht="14.1" customHeight="1">
      <c r="I6413" s="42">
        <v>161727</v>
      </c>
      <c r="J6413" s="42" t="s">
        <v>13776</v>
      </c>
    </row>
    <row r="6414" spans="9:10" ht="14.1" customHeight="1">
      <c r="I6414" s="42">
        <v>161728</v>
      </c>
      <c r="J6414" s="42" t="s">
        <v>13777</v>
      </c>
    </row>
    <row r="6415" spans="9:10" ht="14.1" customHeight="1">
      <c r="I6415" s="42">
        <v>161729</v>
      </c>
      <c r="J6415" s="42" t="s">
        <v>13778</v>
      </c>
    </row>
    <row r="6416" spans="9:10" ht="14.1" customHeight="1">
      <c r="I6416" s="42">
        <v>161730</v>
      </c>
      <c r="J6416" s="42" t="s">
        <v>13779</v>
      </c>
    </row>
    <row r="6417" spans="9:10" ht="14.1" customHeight="1">
      <c r="I6417" s="42">
        <v>161731</v>
      </c>
      <c r="J6417" s="42" t="s">
        <v>13780</v>
      </c>
    </row>
    <row r="6418" spans="9:10" ht="14.1" customHeight="1">
      <c r="I6418" s="42">
        <v>161732</v>
      </c>
      <c r="J6418" s="42" t="s">
        <v>13781</v>
      </c>
    </row>
    <row r="6419" spans="9:10" ht="14.1" customHeight="1">
      <c r="I6419" s="42">
        <v>161733</v>
      </c>
      <c r="J6419" s="42" t="s">
        <v>13782</v>
      </c>
    </row>
    <row r="6420" spans="9:10" ht="14.1" customHeight="1">
      <c r="I6420" s="42">
        <v>161734</v>
      </c>
      <c r="J6420" s="42" t="s">
        <v>13783</v>
      </c>
    </row>
    <row r="6421" spans="9:10" ht="14.1" customHeight="1">
      <c r="I6421" s="42">
        <v>161735</v>
      </c>
      <c r="J6421" s="42" t="s">
        <v>13784</v>
      </c>
    </row>
    <row r="6422" spans="9:10" ht="14.1" customHeight="1">
      <c r="I6422" s="42">
        <v>161736</v>
      </c>
      <c r="J6422" s="42" t="s">
        <v>13785</v>
      </c>
    </row>
    <row r="6423" spans="9:10" ht="14.1" customHeight="1">
      <c r="I6423" s="42">
        <v>161737</v>
      </c>
      <c r="J6423" s="42" t="s">
        <v>13786</v>
      </c>
    </row>
    <row r="6424" spans="9:10" ht="14.1" customHeight="1">
      <c r="I6424" s="42">
        <v>161738</v>
      </c>
      <c r="J6424" s="42" t="s">
        <v>13787</v>
      </c>
    </row>
    <row r="6425" spans="9:10" ht="14.1" customHeight="1">
      <c r="I6425" s="42">
        <v>161739</v>
      </c>
      <c r="J6425" s="42" t="s">
        <v>13788</v>
      </c>
    </row>
    <row r="6426" spans="9:10" ht="14.1" customHeight="1">
      <c r="I6426" s="42">
        <v>161740</v>
      </c>
      <c r="J6426" s="42" t="s">
        <v>13789</v>
      </c>
    </row>
    <row r="6427" spans="9:10" ht="14.1" customHeight="1">
      <c r="I6427" s="42">
        <v>161741</v>
      </c>
      <c r="J6427" s="42" t="s">
        <v>13790</v>
      </c>
    </row>
    <row r="6428" spans="9:10" ht="14.1" customHeight="1">
      <c r="I6428" s="42">
        <v>161742</v>
      </c>
      <c r="J6428" s="42" t="s">
        <v>13791</v>
      </c>
    </row>
    <row r="6429" spans="9:10" ht="14.1" customHeight="1">
      <c r="I6429" s="42">
        <v>161743</v>
      </c>
      <c r="J6429" s="42" t="s">
        <v>13792</v>
      </c>
    </row>
    <row r="6430" spans="9:10" ht="14.1" customHeight="1">
      <c r="I6430" s="42">
        <v>161744</v>
      </c>
      <c r="J6430" s="42" t="s">
        <v>13793</v>
      </c>
    </row>
    <row r="6431" spans="9:10" ht="14.1" customHeight="1">
      <c r="I6431" s="42">
        <v>161745</v>
      </c>
      <c r="J6431" s="42" t="s">
        <v>13794</v>
      </c>
    </row>
    <row r="6432" spans="9:10" ht="14.1" customHeight="1">
      <c r="I6432" s="42">
        <v>161746</v>
      </c>
      <c r="J6432" s="42" t="s">
        <v>13795</v>
      </c>
    </row>
    <row r="6433" spans="9:10" ht="14.1" customHeight="1">
      <c r="I6433" s="42">
        <v>161747</v>
      </c>
      <c r="J6433" s="42" t="s">
        <v>13796</v>
      </c>
    </row>
    <row r="6434" spans="9:10" ht="14.1" customHeight="1">
      <c r="I6434" s="42">
        <v>161748</v>
      </c>
      <c r="J6434" s="42" t="s">
        <v>13797</v>
      </c>
    </row>
    <row r="6435" spans="9:10" ht="14.1" customHeight="1">
      <c r="I6435" s="42">
        <v>161749</v>
      </c>
      <c r="J6435" s="42" t="s">
        <v>13798</v>
      </c>
    </row>
    <row r="6436" spans="9:10" ht="14.1" customHeight="1">
      <c r="I6436" s="42">
        <v>161750</v>
      </c>
      <c r="J6436" s="42" t="s">
        <v>13799</v>
      </c>
    </row>
    <row r="6437" spans="9:10" ht="14.1" customHeight="1">
      <c r="I6437" s="42">
        <v>161751</v>
      </c>
      <c r="J6437" s="42" t="s">
        <v>13800</v>
      </c>
    </row>
    <row r="6438" spans="9:10" ht="14.1" customHeight="1">
      <c r="I6438" s="42">
        <v>161752</v>
      </c>
      <c r="J6438" s="42" t="s">
        <v>13801</v>
      </c>
    </row>
    <row r="6439" spans="9:10" ht="14.1" customHeight="1">
      <c r="I6439" s="42">
        <v>161753</v>
      </c>
      <c r="J6439" s="42" t="s">
        <v>13802</v>
      </c>
    </row>
    <row r="6440" spans="9:10" ht="14.1" customHeight="1">
      <c r="I6440" s="42">
        <v>161754</v>
      </c>
      <c r="J6440" s="42" t="s">
        <v>13803</v>
      </c>
    </row>
    <row r="6441" spans="9:10" ht="14.1" customHeight="1">
      <c r="I6441" s="42">
        <v>161755</v>
      </c>
      <c r="J6441" s="42" t="s">
        <v>13804</v>
      </c>
    </row>
    <row r="6442" spans="9:10" ht="14.1" customHeight="1">
      <c r="I6442" s="42">
        <v>161756</v>
      </c>
      <c r="J6442" s="42" t="s">
        <v>13805</v>
      </c>
    </row>
    <row r="6443" spans="9:10" ht="14.1" customHeight="1">
      <c r="I6443" s="42">
        <v>161757</v>
      </c>
      <c r="J6443" s="42" t="s">
        <v>13806</v>
      </c>
    </row>
    <row r="6444" spans="9:10" ht="14.1" customHeight="1">
      <c r="I6444" s="42">
        <v>161758</v>
      </c>
      <c r="J6444" s="42" t="s">
        <v>13807</v>
      </c>
    </row>
    <row r="6445" spans="9:10" ht="14.1" customHeight="1">
      <c r="I6445" s="42">
        <v>161759</v>
      </c>
      <c r="J6445" s="42" t="s">
        <v>13808</v>
      </c>
    </row>
    <row r="6446" spans="9:10" ht="14.1" customHeight="1">
      <c r="I6446" s="42">
        <v>161760</v>
      </c>
      <c r="J6446" s="42" t="s">
        <v>13809</v>
      </c>
    </row>
    <row r="6447" spans="9:10" ht="14.1" customHeight="1">
      <c r="I6447" s="42">
        <v>161761</v>
      </c>
      <c r="J6447" s="42" t="s">
        <v>13810</v>
      </c>
    </row>
    <row r="6448" spans="9:10" ht="14.1" customHeight="1">
      <c r="I6448" s="42">
        <v>161762</v>
      </c>
      <c r="J6448" s="42" t="s">
        <v>13811</v>
      </c>
    </row>
    <row r="6449" spans="9:10" ht="14.1" customHeight="1">
      <c r="I6449" s="42">
        <v>161763</v>
      </c>
      <c r="J6449" s="42" t="s">
        <v>13812</v>
      </c>
    </row>
    <row r="6450" spans="9:10" ht="14.1" customHeight="1">
      <c r="I6450" s="42">
        <v>161764</v>
      </c>
      <c r="J6450" s="42" t="s">
        <v>13813</v>
      </c>
    </row>
    <row r="6451" spans="9:10" ht="14.1" customHeight="1">
      <c r="I6451" s="42">
        <v>161765</v>
      </c>
      <c r="J6451" s="42" t="s">
        <v>13814</v>
      </c>
    </row>
    <row r="6452" spans="9:10" ht="14.1" customHeight="1">
      <c r="I6452" s="42">
        <v>161766</v>
      </c>
      <c r="J6452" s="42" t="s">
        <v>13815</v>
      </c>
    </row>
    <row r="6453" spans="9:10" ht="14.1" customHeight="1">
      <c r="I6453" s="42">
        <v>161767</v>
      </c>
      <c r="J6453" s="42" t="s">
        <v>13816</v>
      </c>
    </row>
    <row r="6454" spans="9:10" ht="14.1" customHeight="1">
      <c r="I6454" s="42">
        <v>161768</v>
      </c>
      <c r="J6454" s="42" t="s">
        <v>13817</v>
      </c>
    </row>
    <row r="6455" spans="9:10" ht="14.1" customHeight="1">
      <c r="I6455" s="42">
        <v>161769</v>
      </c>
      <c r="J6455" s="42" t="s">
        <v>13818</v>
      </c>
    </row>
    <row r="6456" spans="9:10" ht="14.1" customHeight="1">
      <c r="I6456" s="42">
        <v>161770</v>
      </c>
      <c r="J6456" s="42" t="s">
        <v>13819</v>
      </c>
    </row>
    <row r="6457" spans="9:10" ht="14.1" customHeight="1">
      <c r="I6457" s="42">
        <v>161771</v>
      </c>
      <c r="J6457" s="42" t="s">
        <v>13820</v>
      </c>
    </row>
    <row r="6458" spans="9:10" ht="14.1" customHeight="1">
      <c r="I6458" s="42">
        <v>161772</v>
      </c>
      <c r="J6458" s="42" t="s">
        <v>13821</v>
      </c>
    </row>
    <row r="6459" spans="9:10" ht="14.1" customHeight="1">
      <c r="I6459" s="42">
        <v>161773</v>
      </c>
      <c r="J6459" s="42" t="s">
        <v>13822</v>
      </c>
    </row>
    <row r="6460" spans="9:10" ht="14.1" customHeight="1">
      <c r="I6460" s="42">
        <v>161774</v>
      </c>
      <c r="J6460" s="42" t="s">
        <v>13823</v>
      </c>
    </row>
    <row r="6461" spans="9:10" ht="14.1" customHeight="1">
      <c r="I6461" s="42">
        <v>161775</v>
      </c>
      <c r="J6461" s="42" t="s">
        <v>13824</v>
      </c>
    </row>
    <row r="6462" spans="9:10" ht="14.1" customHeight="1">
      <c r="I6462" s="42">
        <v>161777</v>
      </c>
      <c r="J6462" s="42" t="s">
        <v>13825</v>
      </c>
    </row>
    <row r="6463" spans="9:10" ht="14.1" customHeight="1">
      <c r="I6463" s="42">
        <v>161778</v>
      </c>
      <c r="J6463" s="42" t="s">
        <v>13826</v>
      </c>
    </row>
    <row r="6464" spans="9:10" ht="14.1" customHeight="1">
      <c r="I6464" s="42">
        <v>161779</v>
      </c>
      <c r="J6464" s="42" t="s">
        <v>13827</v>
      </c>
    </row>
    <row r="6465" spans="9:10" ht="14.1" customHeight="1">
      <c r="I6465" s="42">
        <v>161780</v>
      </c>
      <c r="J6465" s="42" t="s">
        <v>13828</v>
      </c>
    </row>
    <row r="6466" spans="9:10" ht="14.1" customHeight="1">
      <c r="I6466" s="42">
        <v>161781</v>
      </c>
      <c r="J6466" s="42" t="s">
        <v>13829</v>
      </c>
    </row>
    <row r="6467" spans="9:10" ht="14.1" customHeight="1">
      <c r="I6467" s="42">
        <v>161782</v>
      </c>
      <c r="J6467" s="42" t="s">
        <v>13830</v>
      </c>
    </row>
    <row r="6468" spans="9:10" ht="14.1" customHeight="1">
      <c r="I6468" s="42">
        <v>161783</v>
      </c>
      <c r="J6468" s="42" t="s">
        <v>13831</v>
      </c>
    </row>
    <row r="6469" spans="9:10" ht="14.1" customHeight="1">
      <c r="I6469" s="42">
        <v>161784</v>
      </c>
      <c r="J6469" s="42" t="s">
        <v>13832</v>
      </c>
    </row>
    <row r="6470" spans="9:10" ht="14.1" customHeight="1">
      <c r="I6470" s="42">
        <v>161785</v>
      </c>
      <c r="J6470" s="42" t="s">
        <v>13833</v>
      </c>
    </row>
    <row r="6471" spans="9:10" ht="14.1" customHeight="1">
      <c r="I6471" s="42">
        <v>161786</v>
      </c>
      <c r="J6471" s="42" t="s">
        <v>13834</v>
      </c>
    </row>
    <row r="6472" spans="9:10" ht="14.1" customHeight="1">
      <c r="I6472" s="42">
        <v>161787</v>
      </c>
      <c r="J6472" s="42" t="s">
        <v>13835</v>
      </c>
    </row>
    <row r="6473" spans="9:10" ht="14.1" customHeight="1">
      <c r="I6473" s="42">
        <v>161788</v>
      </c>
      <c r="J6473" s="42" t="s">
        <v>13836</v>
      </c>
    </row>
    <row r="6474" spans="9:10" ht="14.1" customHeight="1">
      <c r="I6474" s="42">
        <v>161789</v>
      </c>
      <c r="J6474" s="42" t="s">
        <v>13837</v>
      </c>
    </row>
    <row r="6475" spans="9:10" ht="14.1" customHeight="1">
      <c r="I6475" s="42">
        <v>161790</v>
      </c>
      <c r="J6475" s="42" t="s">
        <v>13838</v>
      </c>
    </row>
    <row r="6476" spans="9:10" ht="14.1" customHeight="1">
      <c r="I6476" s="42">
        <v>161791</v>
      </c>
      <c r="J6476" s="42" t="s">
        <v>13839</v>
      </c>
    </row>
    <row r="6477" spans="9:10" ht="14.1" customHeight="1">
      <c r="I6477" s="42">
        <v>161792</v>
      </c>
      <c r="J6477" s="42" t="s">
        <v>13840</v>
      </c>
    </row>
    <row r="6478" spans="9:10" ht="14.1" customHeight="1">
      <c r="I6478" s="42">
        <v>161793</v>
      </c>
      <c r="J6478" s="42" t="s">
        <v>13841</v>
      </c>
    </row>
    <row r="6479" spans="9:10" ht="14.1" customHeight="1">
      <c r="I6479" s="42">
        <v>161794</v>
      </c>
      <c r="J6479" s="42" t="s">
        <v>13842</v>
      </c>
    </row>
    <row r="6480" spans="9:10" ht="14.1" customHeight="1">
      <c r="I6480" s="42">
        <v>161795</v>
      </c>
      <c r="J6480" s="42" t="s">
        <v>13843</v>
      </c>
    </row>
    <row r="6481" spans="9:10" ht="14.1" customHeight="1">
      <c r="I6481" s="42">
        <v>161796</v>
      </c>
      <c r="J6481" s="42" t="s">
        <v>13844</v>
      </c>
    </row>
    <row r="6482" spans="9:10" ht="14.1" customHeight="1">
      <c r="I6482" s="42">
        <v>161797</v>
      </c>
      <c r="J6482" s="42" t="s">
        <v>13845</v>
      </c>
    </row>
    <row r="6483" spans="9:10" ht="14.1" customHeight="1">
      <c r="I6483" s="42">
        <v>161798</v>
      </c>
      <c r="J6483" s="42" t="s">
        <v>13846</v>
      </c>
    </row>
    <row r="6484" spans="9:10" ht="14.1" customHeight="1">
      <c r="I6484" s="42">
        <v>161799</v>
      </c>
      <c r="J6484" s="42" t="s">
        <v>13847</v>
      </c>
    </row>
    <row r="6485" spans="9:10" ht="14.1" customHeight="1">
      <c r="I6485" s="42">
        <v>161800</v>
      </c>
      <c r="J6485" s="42" t="s">
        <v>13848</v>
      </c>
    </row>
    <row r="6486" spans="9:10" ht="14.1" customHeight="1">
      <c r="I6486" s="42">
        <v>161801</v>
      </c>
      <c r="J6486" s="42" t="s">
        <v>13849</v>
      </c>
    </row>
    <row r="6487" spans="9:10" ht="14.1" customHeight="1">
      <c r="I6487" s="42">
        <v>161802</v>
      </c>
      <c r="J6487" s="42" t="s">
        <v>13850</v>
      </c>
    </row>
    <row r="6488" spans="9:10" ht="14.1" customHeight="1">
      <c r="I6488" s="42">
        <v>161803</v>
      </c>
      <c r="J6488" s="42" t="s">
        <v>13851</v>
      </c>
    </row>
    <row r="6489" spans="9:10" ht="14.1" customHeight="1">
      <c r="I6489" s="42">
        <v>161804</v>
      </c>
      <c r="J6489" s="42" t="s">
        <v>13852</v>
      </c>
    </row>
    <row r="6490" spans="9:10" ht="14.1" customHeight="1">
      <c r="I6490" s="42">
        <v>161805</v>
      </c>
      <c r="J6490" s="42" t="s">
        <v>13853</v>
      </c>
    </row>
    <row r="6491" spans="9:10" ht="14.1" customHeight="1">
      <c r="I6491" s="42">
        <v>161806</v>
      </c>
      <c r="J6491" s="42" t="s">
        <v>13854</v>
      </c>
    </row>
    <row r="6492" spans="9:10" ht="14.1" customHeight="1">
      <c r="I6492" s="42">
        <v>161807</v>
      </c>
      <c r="J6492" s="42" t="s">
        <v>13855</v>
      </c>
    </row>
    <row r="6493" spans="9:10" ht="14.1" customHeight="1">
      <c r="I6493" s="42">
        <v>161808</v>
      </c>
      <c r="J6493" s="42" t="s">
        <v>13856</v>
      </c>
    </row>
    <row r="6494" spans="9:10" ht="14.1" customHeight="1">
      <c r="I6494" s="42">
        <v>161809</v>
      </c>
      <c r="J6494" s="42" t="s">
        <v>13857</v>
      </c>
    </row>
    <row r="6495" spans="9:10" ht="14.1" customHeight="1">
      <c r="I6495" s="42">
        <v>161810</v>
      </c>
      <c r="J6495" s="42" t="s">
        <v>13858</v>
      </c>
    </row>
    <row r="6496" spans="9:10" ht="14.1" customHeight="1">
      <c r="I6496" s="42">
        <v>161811</v>
      </c>
      <c r="J6496" s="42" t="s">
        <v>13859</v>
      </c>
    </row>
    <row r="6497" spans="9:10" ht="14.1" customHeight="1">
      <c r="I6497" s="42">
        <v>161812</v>
      </c>
      <c r="J6497" s="42" t="s">
        <v>13860</v>
      </c>
    </row>
    <row r="6498" spans="9:10" ht="14.1" customHeight="1">
      <c r="I6498" s="42">
        <v>161813</v>
      </c>
      <c r="J6498" s="42" t="s">
        <v>13861</v>
      </c>
    </row>
    <row r="6499" spans="9:10" ht="14.1" customHeight="1">
      <c r="I6499" s="42">
        <v>161814</v>
      </c>
      <c r="J6499" s="42" t="s">
        <v>13862</v>
      </c>
    </row>
    <row r="6500" spans="9:10" ht="14.1" customHeight="1">
      <c r="I6500" s="42">
        <v>161815</v>
      </c>
      <c r="J6500" s="42" t="s">
        <v>13863</v>
      </c>
    </row>
    <row r="6501" spans="9:10" ht="14.1" customHeight="1">
      <c r="I6501" s="42">
        <v>161816</v>
      </c>
      <c r="J6501" s="42" t="s">
        <v>13864</v>
      </c>
    </row>
    <row r="6502" spans="9:10" ht="14.1" customHeight="1">
      <c r="I6502" s="42">
        <v>161817</v>
      </c>
      <c r="J6502" s="42" t="s">
        <v>13865</v>
      </c>
    </row>
    <row r="6503" spans="9:10" ht="14.1" customHeight="1">
      <c r="I6503" s="42">
        <v>161818</v>
      </c>
      <c r="J6503" s="42" t="s">
        <v>13866</v>
      </c>
    </row>
    <row r="6504" spans="9:10" ht="14.1" customHeight="1">
      <c r="I6504" s="42">
        <v>161819</v>
      </c>
      <c r="J6504" s="42" t="s">
        <v>13867</v>
      </c>
    </row>
    <row r="6505" spans="9:10" ht="14.1" customHeight="1">
      <c r="I6505" s="42">
        <v>161820</v>
      </c>
      <c r="J6505" s="42" t="s">
        <v>13868</v>
      </c>
    </row>
    <row r="6506" spans="9:10" ht="14.1" customHeight="1">
      <c r="I6506" s="42">
        <v>161821</v>
      </c>
      <c r="J6506" s="42" t="s">
        <v>13869</v>
      </c>
    </row>
    <row r="6507" spans="9:10" ht="14.1" customHeight="1">
      <c r="I6507" s="42">
        <v>161822</v>
      </c>
      <c r="J6507" s="42" t="s">
        <v>13870</v>
      </c>
    </row>
    <row r="6508" spans="9:10" ht="14.1" customHeight="1">
      <c r="I6508" s="42">
        <v>161823</v>
      </c>
      <c r="J6508" s="42" t="s">
        <v>13871</v>
      </c>
    </row>
    <row r="6509" spans="9:10" ht="14.1" customHeight="1">
      <c r="I6509" s="42">
        <v>161824</v>
      </c>
      <c r="J6509" s="42" t="s">
        <v>13872</v>
      </c>
    </row>
    <row r="6510" spans="9:10" ht="14.1" customHeight="1">
      <c r="I6510" s="42">
        <v>161825</v>
      </c>
      <c r="J6510" s="42" t="s">
        <v>13873</v>
      </c>
    </row>
    <row r="6511" spans="9:10" ht="14.1" customHeight="1">
      <c r="I6511" s="42">
        <v>161826</v>
      </c>
      <c r="J6511" s="42" t="s">
        <v>13874</v>
      </c>
    </row>
    <row r="6512" spans="9:10" ht="14.1" customHeight="1">
      <c r="I6512" s="42">
        <v>161827</v>
      </c>
      <c r="J6512" s="42" t="s">
        <v>13875</v>
      </c>
    </row>
    <row r="6513" spans="9:10" ht="14.1" customHeight="1">
      <c r="I6513" s="42">
        <v>161828</v>
      </c>
      <c r="J6513" s="42" t="s">
        <v>13876</v>
      </c>
    </row>
    <row r="6514" spans="9:10" ht="14.1" customHeight="1">
      <c r="I6514" s="42">
        <v>161829</v>
      </c>
      <c r="J6514" s="42" t="s">
        <v>13877</v>
      </c>
    </row>
    <row r="6515" spans="9:10" ht="14.1" customHeight="1">
      <c r="I6515" s="42">
        <v>161830</v>
      </c>
      <c r="J6515" s="42" t="s">
        <v>13878</v>
      </c>
    </row>
    <row r="6516" spans="9:10" ht="14.1" customHeight="1">
      <c r="I6516" s="42">
        <v>161831</v>
      </c>
      <c r="J6516" s="42" t="s">
        <v>13879</v>
      </c>
    </row>
    <row r="6517" spans="9:10" ht="14.1" customHeight="1">
      <c r="I6517" s="42">
        <v>161832</v>
      </c>
      <c r="J6517" s="42" t="s">
        <v>13880</v>
      </c>
    </row>
    <row r="6518" spans="9:10" ht="14.1" customHeight="1">
      <c r="I6518" s="42">
        <v>161833</v>
      </c>
      <c r="J6518" s="42" t="s">
        <v>13881</v>
      </c>
    </row>
    <row r="6519" spans="9:10" ht="14.1" customHeight="1">
      <c r="I6519" s="42">
        <v>161834</v>
      </c>
      <c r="J6519" s="42" t="s">
        <v>13882</v>
      </c>
    </row>
    <row r="6520" spans="9:10" ht="14.1" customHeight="1">
      <c r="I6520" s="42">
        <v>161835</v>
      </c>
      <c r="J6520" s="42" t="s">
        <v>13883</v>
      </c>
    </row>
    <row r="6521" spans="9:10" ht="14.1" customHeight="1">
      <c r="I6521" s="42">
        <v>161836</v>
      </c>
      <c r="J6521" s="42" t="s">
        <v>13884</v>
      </c>
    </row>
    <row r="6522" spans="9:10" ht="14.1" customHeight="1">
      <c r="I6522" s="42">
        <v>161837</v>
      </c>
      <c r="J6522" s="42" t="s">
        <v>13885</v>
      </c>
    </row>
    <row r="6523" spans="9:10" ht="14.1" customHeight="1">
      <c r="I6523" s="42">
        <v>161838</v>
      </c>
      <c r="J6523" s="42" t="s">
        <v>13886</v>
      </c>
    </row>
    <row r="6524" spans="9:10" ht="14.1" customHeight="1">
      <c r="I6524" s="42">
        <v>161839</v>
      </c>
      <c r="J6524" s="42" t="s">
        <v>13887</v>
      </c>
    </row>
    <row r="6525" spans="9:10" ht="14.1" customHeight="1">
      <c r="I6525" s="42">
        <v>161840</v>
      </c>
      <c r="J6525" s="42" t="s">
        <v>13888</v>
      </c>
    </row>
    <row r="6526" spans="9:10" ht="14.1" customHeight="1">
      <c r="I6526" s="42">
        <v>161841</v>
      </c>
      <c r="J6526" s="42" t="s">
        <v>13889</v>
      </c>
    </row>
    <row r="6527" spans="9:10" ht="14.1" customHeight="1">
      <c r="I6527" s="42">
        <v>161842</v>
      </c>
      <c r="J6527" s="42" t="s">
        <v>13890</v>
      </c>
    </row>
    <row r="6528" spans="9:10" ht="14.1" customHeight="1">
      <c r="I6528" s="42">
        <v>161843</v>
      </c>
      <c r="J6528" s="42" t="s">
        <v>13891</v>
      </c>
    </row>
    <row r="6529" spans="9:10" ht="14.1" customHeight="1">
      <c r="I6529" s="42">
        <v>161844</v>
      </c>
      <c r="J6529" s="42" t="s">
        <v>13892</v>
      </c>
    </row>
    <row r="6530" spans="9:10" ht="14.1" customHeight="1">
      <c r="I6530" s="42">
        <v>161845</v>
      </c>
      <c r="J6530" s="42" t="s">
        <v>13893</v>
      </c>
    </row>
    <row r="6531" spans="9:10" ht="14.1" customHeight="1">
      <c r="I6531" s="42">
        <v>161846</v>
      </c>
      <c r="J6531" s="42" t="s">
        <v>13894</v>
      </c>
    </row>
    <row r="6532" spans="9:10" ht="14.1" customHeight="1">
      <c r="I6532" s="42">
        <v>161847</v>
      </c>
      <c r="J6532" s="42" t="s">
        <v>13895</v>
      </c>
    </row>
    <row r="6533" spans="9:10" ht="14.1" customHeight="1">
      <c r="I6533" s="42">
        <v>161848</v>
      </c>
      <c r="J6533" s="42" t="s">
        <v>13896</v>
      </c>
    </row>
    <row r="6534" spans="9:10" ht="14.1" customHeight="1">
      <c r="I6534" s="42">
        <v>161849</v>
      </c>
      <c r="J6534" s="42" t="s">
        <v>13897</v>
      </c>
    </row>
    <row r="6535" spans="9:10" ht="14.1" customHeight="1">
      <c r="I6535" s="42">
        <v>161850</v>
      </c>
      <c r="J6535" s="42" t="s">
        <v>13898</v>
      </c>
    </row>
    <row r="6536" spans="9:10" ht="14.1" customHeight="1">
      <c r="I6536" s="42">
        <v>161851</v>
      </c>
      <c r="J6536" s="42" t="s">
        <v>13899</v>
      </c>
    </row>
    <row r="6537" spans="9:10" ht="14.1" customHeight="1">
      <c r="I6537" s="42">
        <v>161852</v>
      </c>
      <c r="J6537" s="42" t="s">
        <v>13900</v>
      </c>
    </row>
    <row r="6538" spans="9:10" ht="14.1" customHeight="1">
      <c r="I6538" s="42">
        <v>161853</v>
      </c>
      <c r="J6538" s="42" t="s">
        <v>13901</v>
      </c>
    </row>
    <row r="6539" spans="9:10" ht="14.1" customHeight="1">
      <c r="I6539" s="42">
        <v>161854</v>
      </c>
      <c r="J6539" s="42" t="s">
        <v>13902</v>
      </c>
    </row>
    <row r="6540" spans="9:10" ht="14.1" customHeight="1">
      <c r="I6540" s="42">
        <v>161855</v>
      </c>
      <c r="J6540" s="42" t="s">
        <v>13903</v>
      </c>
    </row>
    <row r="6541" spans="9:10" ht="14.1" customHeight="1">
      <c r="I6541" s="42">
        <v>161856</v>
      </c>
      <c r="J6541" s="42" t="s">
        <v>13904</v>
      </c>
    </row>
    <row r="6542" spans="9:10" ht="14.1" customHeight="1">
      <c r="I6542" s="42">
        <v>161857</v>
      </c>
      <c r="J6542" s="42" t="s">
        <v>13905</v>
      </c>
    </row>
    <row r="6543" spans="9:10" ht="14.1" customHeight="1">
      <c r="I6543" s="42">
        <v>161858</v>
      </c>
      <c r="J6543" s="42" t="s">
        <v>13906</v>
      </c>
    </row>
    <row r="6544" spans="9:10" ht="14.1" customHeight="1">
      <c r="I6544" s="42">
        <v>161859</v>
      </c>
      <c r="J6544" s="42" t="s">
        <v>13907</v>
      </c>
    </row>
    <row r="6545" spans="9:10" ht="14.1" customHeight="1">
      <c r="I6545" s="42">
        <v>161860</v>
      </c>
      <c r="J6545" s="42" t="s">
        <v>13908</v>
      </c>
    </row>
    <row r="6546" spans="9:10" ht="14.1" customHeight="1">
      <c r="I6546" s="42">
        <v>161861</v>
      </c>
      <c r="J6546" s="42" t="s">
        <v>13909</v>
      </c>
    </row>
    <row r="6547" spans="9:10" ht="14.1" customHeight="1">
      <c r="I6547" s="42">
        <v>161862</v>
      </c>
      <c r="J6547" s="42" t="s">
        <v>13910</v>
      </c>
    </row>
    <row r="6548" spans="9:10" ht="14.1" customHeight="1">
      <c r="I6548" s="42">
        <v>161863</v>
      </c>
      <c r="J6548" s="42" t="s">
        <v>13911</v>
      </c>
    </row>
    <row r="6549" spans="9:10" ht="14.1" customHeight="1">
      <c r="I6549" s="42">
        <v>161864</v>
      </c>
      <c r="J6549" s="42" t="s">
        <v>13912</v>
      </c>
    </row>
    <row r="6550" spans="9:10" ht="14.1" customHeight="1">
      <c r="I6550" s="42">
        <v>161865</v>
      </c>
      <c r="J6550" s="42" t="s">
        <v>13913</v>
      </c>
    </row>
    <row r="6551" spans="9:10" ht="14.1" customHeight="1">
      <c r="I6551" s="42">
        <v>161866</v>
      </c>
      <c r="J6551" s="42" t="s">
        <v>13914</v>
      </c>
    </row>
    <row r="6552" spans="9:10" ht="14.1" customHeight="1">
      <c r="I6552" s="42">
        <v>161867</v>
      </c>
      <c r="J6552" s="42" t="s">
        <v>13915</v>
      </c>
    </row>
    <row r="6553" spans="9:10" ht="14.1" customHeight="1">
      <c r="I6553" s="42">
        <v>161868</v>
      </c>
      <c r="J6553" s="42" t="s">
        <v>13916</v>
      </c>
    </row>
    <row r="6554" spans="9:10" ht="14.1" customHeight="1">
      <c r="I6554" s="42">
        <v>161869</v>
      </c>
      <c r="J6554" s="42" t="s">
        <v>13917</v>
      </c>
    </row>
    <row r="6555" spans="9:10" ht="14.1" customHeight="1">
      <c r="I6555" s="42">
        <v>161870</v>
      </c>
      <c r="J6555" s="42" t="s">
        <v>13918</v>
      </c>
    </row>
    <row r="6556" spans="9:10" ht="14.1" customHeight="1">
      <c r="I6556" s="42">
        <v>161871</v>
      </c>
      <c r="J6556" s="42" t="s">
        <v>13919</v>
      </c>
    </row>
    <row r="6557" spans="9:10" ht="14.1" customHeight="1">
      <c r="I6557" s="42">
        <v>161872</v>
      </c>
      <c r="J6557" s="42" t="s">
        <v>13920</v>
      </c>
    </row>
    <row r="6558" spans="9:10" ht="14.1" customHeight="1">
      <c r="I6558" s="42">
        <v>161873</v>
      </c>
      <c r="J6558" s="42" t="s">
        <v>13921</v>
      </c>
    </row>
    <row r="6559" spans="9:10" ht="14.1" customHeight="1">
      <c r="I6559" s="42">
        <v>161874</v>
      </c>
      <c r="J6559" s="42" t="s">
        <v>13922</v>
      </c>
    </row>
    <row r="6560" spans="9:10" ht="14.1" customHeight="1">
      <c r="I6560" s="42">
        <v>161875</v>
      </c>
      <c r="J6560" s="42" t="s">
        <v>13923</v>
      </c>
    </row>
    <row r="6561" spans="9:10" ht="14.1" customHeight="1">
      <c r="I6561" s="42">
        <v>161876</v>
      </c>
      <c r="J6561" s="42" t="s">
        <v>13924</v>
      </c>
    </row>
    <row r="6562" spans="9:10" ht="14.1" customHeight="1">
      <c r="I6562" s="42">
        <v>161877</v>
      </c>
      <c r="J6562" s="42" t="s">
        <v>13925</v>
      </c>
    </row>
    <row r="6563" spans="9:10" ht="14.1" customHeight="1">
      <c r="I6563" s="42">
        <v>161878</v>
      </c>
      <c r="J6563" s="42" t="s">
        <v>13926</v>
      </c>
    </row>
    <row r="6564" spans="9:10" ht="14.1" customHeight="1">
      <c r="I6564" s="42">
        <v>161879</v>
      </c>
      <c r="J6564" s="42" t="s">
        <v>13927</v>
      </c>
    </row>
    <row r="6565" spans="9:10" ht="14.1" customHeight="1">
      <c r="I6565" s="42">
        <v>161880</v>
      </c>
      <c r="J6565" s="42" t="s">
        <v>13928</v>
      </c>
    </row>
    <row r="6566" spans="9:10" ht="14.1" customHeight="1">
      <c r="I6566" s="42">
        <v>161881</v>
      </c>
      <c r="J6566" s="42" t="s">
        <v>13929</v>
      </c>
    </row>
    <row r="6567" spans="9:10" ht="14.1" customHeight="1">
      <c r="I6567" s="42">
        <v>161882</v>
      </c>
      <c r="J6567" s="42" t="s">
        <v>13930</v>
      </c>
    </row>
    <row r="6568" spans="9:10" ht="14.1" customHeight="1">
      <c r="I6568" s="42">
        <v>161883</v>
      </c>
      <c r="J6568" s="42" t="s">
        <v>13931</v>
      </c>
    </row>
    <row r="6569" spans="9:10" ht="14.1" customHeight="1">
      <c r="I6569" s="42">
        <v>161884</v>
      </c>
      <c r="J6569" s="42" t="s">
        <v>13932</v>
      </c>
    </row>
    <row r="6570" spans="9:10" ht="14.1" customHeight="1">
      <c r="I6570" s="42">
        <v>161885</v>
      </c>
      <c r="J6570" s="42" t="s">
        <v>13933</v>
      </c>
    </row>
    <row r="6571" spans="9:10" ht="14.1" customHeight="1">
      <c r="I6571" s="42">
        <v>161886</v>
      </c>
      <c r="J6571" s="42" t="s">
        <v>13934</v>
      </c>
    </row>
    <row r="6572" spans="9:10" ht="14.1" customHeight="1">
      <c r="I6572" s="42">
        <v>161887</v>
      </c>
      <c r="J6572" s="42" t="s">
        <v>13935</v>
      </c>
    </row>
    <row r="6573" spans="9:10" ht="14.1" customHeight="1">
      <c r="I6573" s="42">
        <v>161888</v>
      </c>
      <c r="J6573" s="42" t="s">
        <v>13936</v>
      </c>
    </row>
    <row r="6574" spans="9:10" ht="14.1" customHeight="1">
      <c r="I6574" s="42">
        <v>161889</v>
      </c>
      <c r="J6574" s="42" t="s">
        <v>13937</v>
      </c>
    </row>
    <row r="6575" spans="9:10" ht="14.1" customHeight="1">
      <c r="I6575" s="42">
        <v>161890</v>
      </c>
      <c r="J6575" s="42" t="s">
        <v>13938</v>
      </c>
    </row>
    <row r="6576" spans="9:10" ht="14.1" customHeight="1">
      <c r="I6576" s="42">
        <v>161891</v>
      </c>
      <c r="J6576" s="42" t="s">
        <v>13939</v>
      </c>
    </row>
    <row r="6577" spans="9:10" ht="14.1" customHeight="1">
      <c r="I6577" s="42">
        <v>161892</v>
      </c>
      <c r="J6577" s="42" t="s">
        <v>13940</v>
      </c>
    </row>
    <row r="6578" spans="9:10" ht="14.1" customHeight="1">
      <c r="I6578" s="42">
        <v>161893</v>
      </c>
      <c r="J6578" s="42" t="s">
        <v>13941</v>
      </c>
    </row>
    <row r="6579" spans="9:10" ht="14.1" customHeight="1">
      <c r="I6579" s="42">
        <v>161894</v>
      </c>
      <c r="J6579" s="42" t="s">
        <v>13942</v>
      </c>
    </row>
    <row r="6580" spans="9:10" ht="14.1" customHeight="1">
      <c r="I6580" s="42">
        <v>161895</v>
      </c>
      <c r="J6580" s="42" t="s">
        <v>13943</v>
      </c>
    </row>
    <row r="6581" spans="9:10" ht="14.1" customHeight="1">
      <c r="I6581" s="42">
        <v>161896</v>
      </c>
      <c r="J6581" s="42" t="s">
        <v>13944</v>
      </c>
    </row>
    <row r="6582" spans="9:10" ht="14.1" customHeight="1">
      <c r="I6582" s="42">
        <v>161897</v>
      </c>
      <c r="J6582" s="42" t="s">
        <v>13945</v>
      </c>
    </row>
    <row r="6583" spans="9:10" ht="14.1" customHeight="1">
      <c r="I6583" s="42">
        <v>161898</v>
      </c>
      <c r="J6583" s="42" t="s">
        <v>13946</v>
      </c>
    </row>
    <row r="6584" spans="9:10" ht="14.1" customHeight="1">
      <c r="I6584" s="42">
        <v>161899</v>
      </c>
      <c r="J6584" s="42" t="s">
        <v>13947</v>
      </c>
    </row>
    <row r="6585" spans="9:10" ht="14.1" customHeight="1">
      <c r="I6585" s="42">
        <v>161900</v>
      </c>
      <c r="J6585" s="42" t="s">
        <v>13948</v>
      </c>
    </row>
    <row r="6586" spans="9:10" ht="14.1" customHeight="1">
      <c r="I6586" s="42">
        <v>161901</v>
      </c>
      <c r="J6586" s="42" t="s">
        <v>13949</v>
      </c>
    </row>
    <row r="6587" spans="9:10" ht="14.1" customHeight="1">
      <c r="I6587" s="42">
        <v>161902</v>
      </c>
      <c r="J6587" s="42" t="s">
        <v>13950</v>
      </c>
    </row>
    <row r="6588" spans="9:10" ht="14.1" customHeight="1">
      <c r="I6588" s="42">
        <v>161903</v>
      </c>
      <c r="J6588" s="42" t="s">
        <v>13951</v>
      </c>
    </row>
    <row r="6589" spans="9:10" ht="14.1" customHeight="1">
      <c r="I6589" s="42">
        <v>161904</v>
      </c>
      <c r="J6589" s="42" t="s">
        <v>13952</v>
      </c>
    </row>
    <row r="6590" spans="9:10" ht="14.1" customHeight="1">
      <c r="I6590" s="42">
        <v>161905</v>
      </c>
      <c r="J6590" s="42" t="s">
        <v>13953</v>
      </c>
    </row>
    <row r="6591" spans="9:10" ht="14.1" customHeight="1">
      <c r="I6591" s="42">
        <v>161906</v>
      </c>
      <c r="J6591" s="42" t="s">
        <v>13954</v>
      </c>
    </row>
    <row r="6592" spans="9:10" ht="14.1" customHeight="1">
      <c r="I6592" s="42">
        <v>161907</v>
      </c>
      <c r="J6592" s="42" t="s">
        <v>13955</v>
      </c>
    </row>
    <row r="6593" spans="9:10" ht="14.1" customHeight="1">
      <c r="I6593" s="42">
        <v>161908</v>
      </c>
      <c r="J6593" s="42" t="s">
        <v>13956</v>
      </c>
    </row>
    <row r="6594" spans="9:10" ht="14.1" customHeight="1">
      <c r="I6594" s="42">
        <v>161909</v>
      </c>
      <c r="J6594" s="42" t="s">
        <v>13957</v>
      </c>
    </row>
    <row r="6595" spans="9:10" ht="14.1" customHeight="1">
      <c r="I6595" s="42">
        <v>161910</v>
      </c>
      <c r="J6595" s="42" t="s">
        <v>13958</v>
      </c>
    </row>
    <row r="6596" spans="9:10" ht="14.1" customHeight="1">
      <c r="I6596" s="42">
        <v>161911</v>
      </c>
      <c r="J6596" s="42" t="s">
        <v>13959</v>
      </c>
    </row>
    <row r="6597" spans="9:10" ht="14.1" customHeight="1">
      <c r="I6597" s="42">
        <v>161912</v>
      </c>
      <c r="J6597" s="42" t="s">
        <v>13960</v>
      </c>
    </row>
    <row r="6598" spans="9:10" ht="14.1" customHeight="1">
      <c r="I6598" s="42">
        <v>161913</v>
      </c>
      <c r="J6598" s="42" t="s">
        <v>13961</v>
      </c>
    </row>
    <row r="6599" spans="9:10" ht="14.1" customHeight="1">
      <c r="I6599" s="42">
        <v>161914</v>
      </c>
      <c r="J6599" s="42" t="s">
        <v>13962</v>
      </c>
    </row>
    <row r="6600" spans="9:10" ht="14.1" customHeight="1">
      <c r="I6600" s="42">
        <v>161915</v>
      </c>
      <c r="J6600" s="42" t="s">
        <v>13963</v>
      </c>
    </row>
    <row r="6601" spans="9:10" ht="14.1" customHeight="1">
      <c r="I6601" s="42">
        <v>161916</v>
      </c>
      <c r="J6601" s="42" t="s">
        <v>13964</v>
      </c>
    </row>
    <row r="6602" spans="9:10" ht="14.1" customHeight="1">
      <c r="I6602" s="42">
        <v>161917</v>
      </c>
      <c r="J6602" s="42" t="s">
        <v>13965</v>
      </c>
    </row>
    <row r="6603" spans="9:10" ht="14.1" customHeight="1">
      <c r="I6603" s="42">
        <v>161918</v>
      </c>
      <c r="J6603" s="42" t="s">
        <v>13966</v>
      </c>
    </row>
    <row r="6604" spans="9:10" ht="14.1" customHeight="1">
      <c r="I6604" s="42">
        <v>161919</v>
      </c>
      <c r="J6604" s="42" t="s">
        <v>13967</v>
      </c>
    </row>
    <row r="6605" spans="9:10" ht="14.1" customHeight="1">
      <c r="I6605" s="42">
        <v>161920</v>
      </c>
      <c r="J6605" s="42" t="s">
        <v>13968</v>
      </c>
    </row>
    <row r="6606" spans="9:10" ht="14.1" customHeight="1">
      <c r="I6606" s="42">
        <v>161921</v>
      </c>
      <c r="J6606" s="42" t="s">
        <v>13969</v>
      </c>
    </row>
    <row r="6607" spans="9:10" ht="14.1" customHeight="1">
      <c r="I6607" s="42">
        <v>161922</v>
      </c>
      <c r="J6607" s="42" t="s">
        <v>13970</v>
      </c>
    </row>
    <row r="6608" spans="9:10" ht="14.1" customHeight="1">
      <c r="I6608" s="42">
        <v>161923</v>
      </c>
      <c r="J6608" s="42" t="s">
        <v>13971</v>
      </c>
    </row>
    <row r="6609" spans="9:10" ht="14.1" customHeight="1">
      <c r="I6609" s="42">
        <v>161924</v>
      </c>
      <c r="J6609" s="42" t="s">
        <v>13972</v>
      </c>
    </row>
    <row r="6610" spans="9:10" ht="14.1" customHeight="1">
      <c r="I6610" s="42">
        <v>161925</v>
      </c>
      <c r="J6610" s="42" t="s">
        <v>13973</v>
      </c>
    </row>
    <row r="6611" spans="9:10" ht="14.1" customHeight="1">
      <c r="I6611" s="42">
        <v>161926</v>
      </c>
      <c r="J6611" s="42" t="s">
        <v>13974</v>
      </c>
    </row>
    <row r="6612" spans="9:10" ht="14.1" customHeight="1">
      <c r="I6612" s="42">
        <v>161927</v>
      </c>
      <c r="J6612" s="42" t="s">
        <v>13975</v>
      </c>
    </row>
    <row r="6613" spans="9:10" ht="14.1" customHeight="1">
      <c r="I6613" s="42">
        <v>161928</v>
      </c>
      <c r="J6613" s="42" t="s">
        <v>13976</v>
      </c>
    </row>
    <row r="6614" spans="9:10" ht="14.1" customHeight="1">
      <c r="I6614" s="42">
        <v>161929</v>
      </c>
      <c r="J6614" s="42" t="s">
        <v>13977</v>
      </c>
    </row>
    <row r="6615" spans="9:10" ht="14.1" customHeight="1">
      <c r="I6615" s="42">
        <v>161930</v>
      </c>
      <c r="J6615" s="42" t="s">
        <v>13978</v>
      </c>
    </row>
    <row r="6616" spans="9:10" ht="14.1" customHeight="1">
      <c r="I6616" s="42">
        <v>161931</v>
      </c>
      <c r="J6616" s="42" t="s">
        <v>13979</v>
      </c>
    </row>
    <row r="6617" spans="9:10" ht="14.1" customHeight="1">
      <c r="I6617" s="42">
        <v>161932</v>
      </c>
      <c r="J6617" s="42" t="s">
        <v>13980</v>
      </c>
    </row>
    <row r="6618" spans="9:10" ht="14.1" customHeight="1">
      <c r="I6618" s="42">
        <v>161933</v>
      </c>
      <c r="J6618" s="42" t="s">
        <v>13981</v>
      </c>
    </row>
    <row r="6619" spans="9:10" ht="14.1" customHeight="1">
      <c r="I6619" s="42">
        <v>161934</v>
      </c>
      <c r="J6619" s="42" t="s">
        <v>13982</v>
      </c>
    </row>
    <row r="6620" spans="9:10" ht="14.1" customHeight="1">
      <c r="I6620" s="42">
        <v>161935</v>
      </c>
      <c r="J6620" s="42" t="s">
        <v>13983</v>
      </c>
    </row>
    <row r="6621" spans="9:10" ht="14.1" customHeight="1">
      <c r="I6621" s="42">
        <v>161936</v>
      </c>
      <c r="J6621" s="42" t="s">
        <v>13984</v>
      </c>
    </row>
    <row r="6622" spans="9:10" ht="14.1" customHeight="1">
      <c r="I6622" s="42">
        <v>161937</v>
      </c>
      <c r="J6622" s="42" t="s">
        <v>13985</v>
      </c>
    </row>
    <row r="6623" spans="9:10" ht="14.1" customHeight="1">
      <c r="I6623" s="42">
        <v>161938</v>
      </c>
      <c r="J6623" s="42" t="s">
        <v>13986</v>
      </c>
    </row>
    <row r="6624" spans="9:10" ht="14.1" customHeight="1">
      <c r="I6624" s="42">
        <v>161939</v>
      </c>
      <c r="J6624" s="42" t="s">
        <v>13987</v>
      </c>
    </row>
    <row r="6625" spans="9:10" ht="14.1" customHeight="1">
      <c r="I6625" s="42">
        <v>161940</v>
      </c>
      <c r="J6625" s="42" t="s">
        <v>13988</v>
      </c>
    </row>
    <row r="6626" spans="9:10" ht="14.1" customHeight="1">
      <c r="I6626" s="42">
        <v>161941</v>
      </c>
      <c r="J6626" s="42" t="s">
        <v>13989</v>
      </c>
    </row>
    <row r="6627" spans="9:10" ht="14.1" customHeight="1">
      <c r="I6627" s="42">
        <v>161942</v>
      </c>
      <c r="J6627" s="42" t="s">
        <v>13990</v>
      </c>
    </row>
    <row r="6628" spans="9:10" ht="14.1" customHeight="1">
      <c r="I6628" s="42">
        <v>161943</v>
      </c>
      <c r="J6628" s="42" t="s">
        <v>13991</v>
      </c>
    </row>
    <row r="6629" spans="9:10" ht="14.1" customHeight="1">
      <c r="I6629" s="42">
        <v>161944</v>
      </c>
      <c r="J6629" s="42" t="s">
        <v>13992</v>
      </c>
    </row>
    <row r="6630" spans="9:10" ht="14.1" customHeight="1">
      <c r="I6630" s="42">
        <v>161945</v>
      </c>
      <c r="J6630" s="42" t="s">
        <v>13993</v>
      </c>
    </row>
    <row r="6631" spans="9:10" ht="14.1" customHeight="1">
      <c r="I6631" s="42">
        <v>161946</v>
      </c>
      <c r="J6631" s="42" t="s">
        <v>13994</v>
      </c>
    </row>
    <row r="6632" spans="9:10" ht="14.1" customHeight="1">
      <c r="I6632" s="42">
        <v>161948</v>
      </c>
      <c r="J6632" s="42" t="s">
        <v>13995</v>
      </c>
    </row>
    <row r="6633" spans="9:10" ht="14.1" customHeight="1">
      <c r="I6633" s="42">
        <v>161949</v>
      </c>
      <c r="J6633" s="42" t="s">
        <v>13996</v>
      </c>
    </row>
    <row r="6634" spans="9:10" ht="14.1" customHeight="1">
      <c r="I6634" s="42">
        <v>161950</v>
      </c>
      <c r="J6634" s="42" t="s">
        <v>13997</v>
      </c>
    </row>
    <row r="6635" spans="9:10" ht="14.1" customHeight="1">
      <c r="I6635" s="42">
        <v>161951</v>
      </c>
      <c r="J6635" s="42" t="s">
        <v>13998</v>
      </c>
    </row>
    <row r="6636" spans="9:10" ht="14.1" customHeight="1">
      <c r="I6636" s="42">
        <v>161952</v>
      </c>
      <c r="J6636" s="42" t="s">
        <v>13999</v>
      </c>
    </row>
    <row r="6637" spans="9:10" ht="14.1" customHeight="1">
      <c r="I6637" s="42">
        <v>161953</v>
      </c>
      <c r="J6637" s="42" t="s">
        <v>14000</v>
      </c>
    </row>
    <row r="6638" spans="9:10" ht="14.1" customHeight="1">
      <c r="I6638" s="42">
        <v>161954</v>
      </c>
      <c r="J6638" s="42" t="s">
        <v>14001</v>
      </c>
    </row>
    <row r="6639" spans="9:10" ht="14.1" customHeight="1">
      <c r="I6639" s="42">
        <v>161955</v>
      </c>
      <c r="J6639" s="42" t="s">
        <v>14002</v>
      </c>
    </row>
    <row r="6640" spans="9:10" ht="14.1" customHeight="1">
      <c r="I6640" s="42">
        <v>161956</v>
      </c>
      <c r="J6640" s="42" t="s">
        <v>14003</v>
      </c>
    </row>
    <row r="6641" spans="9:10" ht="14.1" customHeight="1">
      <c r="I6641" s="42">
        <v>161957</v>
      </c>
      <c r="J6641" s="42" t="s">
        <v>14004</v>
      </c>
    </row>
    <row r="6642" spans="9:10" ht="14.1" customHeight="1">
      <c r="I6642" s="42">
        <v>161958</v>
      </c>
      <c r="J6642" s="42" t="s">
        <v>14005</v>
      </c>
    </row>
    <row r="6643" spans="9:10" ht="14.1" customHeight="1">
      <c r="I6643" s="42">
        <v>161959</v>
      </c>
      <c r="J6643" s="42" t="s">
        <v>14006</v>
      </c>
    </row>
    <row r="6644" spans="9:10" ht="14.1" customHeight="1">
      <c r="I6644" s="42">
        <v>161960</v>
      </c>
      <c r="J6644" s="42" t="s">
        <v>14007</v>
      </c>
    </row>
    <row r="6645" spans="9:10" ht="14.1" customHeight="1">
      <c r="I6645" s="42">
        <v>161961</v>
      </c>
      <c r="J6645" s="42" t="s">
        <v>14008</v>
      </c>
    </row>
    <row r="6646" spans="9:10" ht="14.1" customHeight="1">
      <c r="I6646" s="42">
        <v>161962</v>
      </c>
      <c r="J6646" s="42" t="s">
        <v>14009</v>
      </c>
    </row>
    <row r="6647" spans="9:10" ht="14.1" customHeight="1">
      <c r="I6647" s="42">
        <v>161963</v>
      </c>
      <c r="J6647" s="42" t="s">
        <v>14010</v>
      </c>
    </row>
    <row r="6648" spans="9:10" ht="14.1" customHeight="1">
      <c r="I6648" s="42">
        <v>161964</v>
      </c>
      <c r="J6648" s="42" t="s">
        <v>14011</v>
      </c>
    </row>
    <row r="6649" spans="9:10" ht="14.1" customHeight="1">
      <c r="I6649" s="42">
        <v>161965</v>
      </c>
      <c r="J6649" s="42" t="s">
        <v>14012</v>
      </c>
    </row>
    <row r="6650" spans="9:10" ht="14.1" customHeight="1">
      <c r="I6650" s="42">
        <v>161966</v>
      </c>
      <c r="J6650" s="42" t="s">
        <v>14013</v>
      </c>
    </row>
    <row r="6651" spans="9:10" ht="14.1" customHeight="1">
      <c r="I6651" s="42">
        <v>161967</v>
      </c>
      <c r="J6651" s="42" t="s">
        <v>14014</v>
      </c>
    </row>
    <row r="6652" spans="9:10" ht="14.1" customHeight="1">
      <c r="I6652" s="42">
        <v>161968</v>
      </c>
      <c r="J6652" s="42" t="s">
        <v>14015</v>
      </c>
    </row>
    <row r="6653" spans="9:10" ht="14.1" customHeight="1">
      <c r="I6653" s="42">
        <v>161969</v>
      </c>
      <c r="J6653" s="42" t="s">
        <v>14016</v>
      </c>
    </row>
    <row r="6654" spans="9:10" ht="14.1" customHeight="1">
      <c r="I6654" s="42">
        <v>161970</v>
      </c>
      <c r="J6654" s="42" t="s">
        <v>14017</v>
      </c>
    </row>
    <row r="6655" spans="9:10" ht="14.1" customHeight="1">
      <c r="I6655" s="42">
        <v>161971</v>
      </c>
      <c r="J6655" s="42" t="s">
        <v>14018</v>
      </c>
    </row>
    <row r="6656" spans="9:10" ht="14.1" customHeight="1">
      <c r="I6656" s="42">
        <v>161972</v>
      </c>
      <c r="J6656" s="42" t="s">
        <v>14019</v>
      </c>
    </row>
    <row r="6657" spans="9:10" ht="14.1" customHeight="1">
      <c r="I6657" s="42">
        <v>161973</v>
      </c>
      <c r="J6657" s="42" t="s">
        <v>14020</v>
      </c>
    </row>
    <row r="6658" spans="9:10" ht="14.1" customHeight="1">
      <c r="I6658" s="42">
        <v>161974</v>
      </c>
      <c r="J6658" s="42" t="s">
        <v>14021</v>
      </c>
    </row>
    <row r="6659" spans="9:10" ht="14.1" customHeight="1">
      <c r="I6659" s="42">
        <v>161975</v>
      </c>
      <c r="J6659" s="42" t="s">
        <v>14022</v>
      </c>
    </row>
    <row r="6660" spans="9:10" ht="14.1" customHeight="1">
      <c r="I6660" s="42">
        <v>161976</v>
      </c>
      <c r="J6660" s="42" t="s">
        <v>14023</v>
      </c>
    </row>
    <row r="6661" spans="9:10" ht="14.1" customHeight="1">
      <c r="I6661" s="42">
        <v>161977</v>
      </c>
      <c r="J6661" s="42" t="s">
        <v>14024</v>
      </c>
    </row>
    <row r="6662" spans="9:10" ht="14.1" customHeight="1">
      <c r="I6662" s="42">
        <v>161978</v>
      </c>
      <c r="J6662" s="42" t="s">
        <v>14025</v>
      </c>
    </row>
    <row r="6663" spans="9:10" ht="14.1" customHeight="1">
      <c r="I6663" s="42">
        <v>161979</v>
      </c>
      <c r="J6663" s="42" t="s">
        <v>14026</v>
      </c>
    </row>
    <row r="6664" spans="9:10" ht="14.1" customHeight="1">
      <c r="I6664" s="42">
        <v>161980</v>
      </c>
      <c r="J6664" s="42" t="s">
        <v>14027</v>
      </c>
    </row>
    <row r="6665" spans="9:10" ht="14.1" customHeight="1">
      <c r="I6665" s="42">
        <v>161981</v>
      </c>
      <c r="J6665" s="42" t="s">
        <v>14028</v>
      </c>
    </row>
    <row r="6666" spans="9:10" ht="14.1" customHeight="1">
      <c r="I6666" s="42">
        <v>161982</v>
      </c>
      <c r="J6666" s="42" t="s">
        <v>14029</v>
      </c>
    </row>
    <row r="6667" spans="9:10" ht="14.1" customHeight="1">
      <c r="I6667" s="42">
        <v>161983</v>
      </c>
      <c r="J6667" s="42" t="s">
        <v>14030</v>
      </c>
    </row>
    <row r="6668" spans="9:10" ht="14.1" customHeight="1">
      <c r="I6668" s="42">
        <v>161984</v>
      </c>
      <c r="J6668" s="42" t="s">
        <v>14031</v>
      </c>
    </row>
    <row r="6669" spans="9:10" ht="14.1" customHeight="1">
      <c r="I6669" s="42">
        <v>161985</v>
      </c>
      <c r="J6669" s="42" t="s">
        <v>14032</v>
      </c>
    </row>
    <row r="6670" spans="9:10" ht="14.1" customHeight="1">
      <c r="I6670" s="42">
        <v>161986</v>
      </c>
      <c r="J6670" s="42" t="s">
        <v>14033</v>
      </c>
    </row>
    <row r="6671" spans="9:10" ht="14.1" customHeight="1">
      <c r="I6671" s="42">
        <v>161987</v>
      </c>
      <c r="J6671" s="42" t="s">
        <v>14034</v>
      </c>
    </row>
    <row r="6672" spans="9:10" ht="14.1" customHeight="1">
      <c r="I6672" s="42">
        <v>161988</v>
      </c>
      <c r="J6672" s="42" t="s">
        <v>14035</v>
      </c>
    </row>
    <row r="6673" spans="9:10" ht="14.1" customHeight="1">
      <c r="I6673" s="42">
        <v>161989</v>
      </c>
      <c r="J6673" s="42" t="s">
        <v>14036</v>
      </c>
    </row>
    <row r="6674" spans="9:10" ht="14.1" customHeight="1">
      <c r="I6674" s="42">
        <v>161990</v>
      </c>
      <c r="J6674" s="42" t="s">
        <v>14037</v>
      </c>
    </row>
    <row r="6675" spans="9:10" ht="14.1" customHeight="1">
      <c r="I6675" s="42">
        <v>161991</v>
      </c>
      <c r="J6675" s="42" t="s">
        <v>14038</v>
      </c>
    </row>
    <row r="6676" spans="9:10" ht="14.1" customHeight="1">
      <c r="I6676" s="42">
        <v>161992</v>
      </c>
      <c r="J6676" s="42" t="s">
        <v>14039</v>
      </c>
    </row>
    <row r="6677" spans="9:10" ht="14.1" customHeight="1">
      <c r="I6677" s="42">
        <v>161993</v>
      </c>
      <c r="J6677" s="42" t="s">
        <v>14040</v>
      </c>
    </row>
    <row r="6678" spans="9:10" ht="14.1" customHeight="1">
      <c r="I6678" s="42">
        <v>161994</v>
      </c>
      <c r="J6678" s="42" t="s">
        <v>14041</v>
      </c>
    </row>
    <row r="6679" spans="9:10" ht="14.1" customHeight="1">
      <c r="I6679" s="42">
        <v>161995</v>
      </c>
      <c r="J6679" s="42" t="s">
        <v>14042</v>
      </c>
    </row>
    <row r="6680" spans="9:10" ht="14.1" customHeight="1">
      <c r="I6680" s="42">
        <v>161996</v>
      </c>
      <c r="J6680" s="42" t="s">
        <v>14043</v>
      </c>
    </row>
    <row r="6681" spans="9:10" ht="14.1" customHeight="1">
      <c r="I6681" s="42">
        <v>161997</v>
      </c>
      <c r="J6681" s="42" t="s">
        <v>14044</v>
      </c>
    </row>
    <row r="6682" spans="9:10" ht="14.1" customHeight="1">
      <c r="I6682" s="42">
        <v>161998</v>
      </c>
      <c r="J6682" s="42" t="s">
        <v>14045</v>
      </c>
    </row>
    <row r="6683" spans="9:10" ht="14.1" customHeight="1">
      <c r="I6683" s="42">
        <v>161999</v>
      </c>
      <c r="J6683" s="42" t="s">
        <v>14046</v>
      </c>
    </row>
    <row r="6684" spans="9:10" ht="14.1" customHeight="1">
      <c r="I6684" s="42">
        <v>162000</v>
      </c>
      <c r="J6684" s="42" t="s">
        <v>14047</v>
      </c>
    </row>
    <row r="6685" spans="9:10" ht="14.1" customHeight="1">
      <c r="I6685" s="42">
        <v>162001</v>
      </c>
      <c r="J6685" s="42" t="s">
        <v>14048</v>
      </c>
    </row>
    <row r="6686" spans="9:10" ht="14.1" customHeight="1">
      <c r="I6686" s="42">
        <v>162002</v>
      </c>
      <c r="J6686" s="42" t="s">
        <v>14049</v>
      </c>
    </row>
    <row r="6687" spans="9:10" ht="14.1" customHeight="1">
      <c r="I6687" s="42">
        <v>162003</v>
      </c>
      <c r="J6687" s="42" t="s">
        <v>14050</v>
      </c>
    </row>
    <row r="6688" spans="9:10" ht="14.1" customHeight="1">
      <c r="I6688" s="42">
        <v>162004</v>
      </c>
      <c r="J6688" s="42" t="s">
        <v>14051</v>
      </c>
    </row>
    <row r="6689" spans="9:10" ht="14.1" customHeight="1">
      <c r="I6689" s="42">
        <v>162005</v>
      </c>
      <c r="J6689" s="42" t="s">
        <v>14052</v>
      </c>
    </row>
    <row r="6690" spans="9:10" ht="14.1" customHeight="1">
      <c r="I6690" s="42">
        <v>162006</v>
      </c>
      <c r="J6690" s="42" t="s">
        <v>14053</v>
      </c>
    </row>
    <row r="6691" spans="9:10" ht="14.1" customHeight="1">
      <c r="I6691" s="42">
        <v>162007</v>
      </c>
      <c r="J6691" s="42" t="s">
        <v>14054</v>
      </c>
    </row>
    <row r="6692" spans="9:10" ht="14.1" customHeight="1">
      <c r="I6692" s="42">
        <v>162008</v>
      </c>
      <c r="J6692" s="42" t="s">
        <v>14055</v>
      </c>
    </row>
    <row r="6693" spans="9:10" ht="14.1" customHeight="1">
      <c r="I6693" s="42">
        <v>162009</v>
      </c>
      <c r="J6693" s="42" t="s">
        <v>14056</v>
      </c>
    </row>
    <row r="6694" spans="9:10" ht="14.1" customHeight="1">
      <c r="I6694" s="42">
        <v>162010</v>
      </c>
      <c r="J6694" s="42" t="s">
        <v>14057</v>
      </c>
    </row>
    <row r="6695" spans="9:10" ht="14.1" customHeight="1">
      <c r="I6695" s="42">
        <v>162011</v>
      </c>
      <c r="J6695" s="42" t="s">
        <v>14058</v>
      </c>
    </row>
    <row r="6696" spans="9:10" ht="14.1" customHeight="1">
      <c r="I6696" s="42">
        <v>162012</v>
      </c>
      <c r="J6696" s="42" t="s">
        <v>14059</v>
      </c>
    </row>
    <row r="6697" spans="9:10" ht="14.1" customHeight="1">
      <c r="I6697" s="42">
        <v>162013</v>
      </c>
      <c r="J6697" s="42" t="s">
        <v>14060</v>
      </c>
    </row>
    <row r="6698" spans="9:10" ht="14.1" customHeight="1">
      <c r="I6698" s="42">
        <v>162014</v>
      </c>
      <c r="J6698" s="42" t="s">
        <v>14061</v>
      </c>
    </row>
    <row r="6699" spans="9:10" ht="14.1" customHeight="1">
      <c r="I6699" s="42">
        <v>162015</v>
      </c>
      <c r="J6699" s="42" t="s">
        <v>14062</v>
      </c>
    </row>
    <row r="6700" spans="9:10" ht="14.1" customHeight="1">
      <c r="I6700" s="42">
        <v>162016</v>
      </c>
      <c r="J6700" s="42" t="s">
        <v>14063</v>
      </c>
    </row>
    <row r="6701" spans="9:10" ht="14.1" customHeight="1">
      <c r="I6701" s="42">
        <v>162017</v>
      </c>
      <c r="J6701" s="42" t="s">
        <v>14064</v>
      </c>
    </row>
    <row r="6702" spans="9:10" ht="14.1" customHeight="1">
      <c r="I6702" s="42">
        <v>162018</v>
      </c>
      <c r="J6702" s="42" t="s">
        <v>14065</v>
      </c>
    </row>
    <row r="6703" spans="9:10" ht="14.1" customHeight="1">
      <c r="I6703" s="42">
        <v>162019</v>
      </c>
      <c r="J6703" s="42" t="s">
        <v>14066</v>
      </c>
    </row>
    <row r="6704" spans="9:10" ht="14.1" customHeight="1">
      <c r="I6704" s="42">
        <v>162020</v>
      </c>
      <c r="J6704" s="42" t="s">
        <v>14067</v>
      </c>
    </row>
    <row r="6705" spans="9:10" ht="14.1" customHeight="1">
      <c r="I6705" s="42">
        <v>162021</v>
      </c>
      <c r="J6705" s="42" t="s">
        <v>14068</v>
      </c>
    </row>
    <row r="6706" spans="9:10" ht="14.1" customHeight="1">
      <c r="I6706" s="42">
        <v>162022</v>
      </c>
      <c r="J6706" s="42" t="s">
        <v>14069</v>
      </c>
    </row>
    <row r="6707" spans="9:10" ht="14.1" customHeight="1">
      <c r="I6707" s="42">
        <v>162023</v>
      </c>
      <c r="J6707" s="42" t="s">
        <v>14070</v>
      </c>
    </row>
    <row r="6708" spans="9:10" ht="14.1" customHeight="1">
      <c r="I6708" s="42">
        <v>162024</v>
      </c>
      <c r="J6708" s="42" t="s">
        <v>14071</v>
      </c>
    </row>
    <row r="6709" spans="9:10" ht="14.1" customHeight="1">
      <c r="I6709" s="42">
        <v>162025</v>
      </c>
      <c r="J6709" s="42" t="s">
        <v>14072</v>
      </c>
    </row>
    <row r="6710" spans="9:10" ht="14.1" customHeight="1">
      <c r="I6710" s="42">
        <v>162026</v>
      </c>
      <c r="J6710" s="42" t="s">
        <v>14073</v>
      </c>
    </row>
    <row r="6711" spans="9:10" ht="14.1" customHeight="1">
      <c r="I6711" s="42">
        <v>162027</v>
      </c>
      <c r="J6711" s="42" t="s">
        <v>14074</v>
      </c>
    </row>
    <row r="6712" spans="9:10" ht="14.1" customHeight="1">
      <c r="I6712" s="42">
        <v>162028</v>
      </c>
      <c r="J6712" s="42" t="s">
        <v>14075</v>
      </c>
    </row>
    <row r="6713" spans="9:10" ht="14.1" customHeight="1">
      <c r="I6713" s="42">
        <v>162029</v>
      </c>
      <c r="J6713" s="42" t="s">
        <v>14076</v>
      </c>
    </row>
    <row r="6714" spans="9:10" ht="14.1" customHeight="1">
      <c r="I6714" s="42">
        <v>162030</v>
      </c>
      <c r="J6714" s="42" t="s">
        <v>14077</v>
      </c>
    </row>
    <row r="6715" spans="9:10" ht="14.1" customHeight="1">
      <c r="I6715" s="42">
        <v>162031</v>
      </c>
      <c r="J6715" s="42" t="s">
        <v>14078</v>
      </c>
    </row>
    <row r="6716" spans="9:10" ht="14.1" customHeight="1">
      <c r="I6716" s="42">
        <v>162032</v>
      </c>
      <c r="J6716" s="42" t="s">
        <v>14079</v>
      </c>
    </row>
    <row r="6717" spans="9:10" ht="14.1" customHeight="1">
      <c r="I6717" s="42">
        <v>162033</v>
      </c>
      <c r="J6717" s="42" t="s">
        <v>14080</v>
      </c>
    </row>
    <row r="6718" spans="9:10" ht="14.1" customHeight="1">
      <c r="I6718" s="42">
        <v>162034</v>
      </c>
      <c r="J6718" s="42" t="s">
        <v>14081</v>
      </c>
    </row>
    <row r="6719" spans="9:10" ht="14.1" customHeight="1">
      <c r="I6719" s="42">
        <v>162035</v>
      </c>
      <c r="J6719" s="42" t="s">
        <v>14082</v>
      </c>
    </row>
    <row r="6720" spans="9:10" ht="14.1" customHeight="1">
      <c r="I6720" s="42">
        <v>162036</v>
      </c>
      <c r="J6720" s="42" t="s">
        <v>14083</v>
      </c>
    </row>
    <row r="6721" spans="9:10" ht="14.1" customHeight="1">
      <c r="I6721" s="42">
        <v>162037</v>
      </c>
      <c r="J6721" s="42" t="s">
        <v>14084</v>
      </c>
    </row>
    <row r="6722" spans="9:10" ht="14.1" customHeight="1">
      <c r="I6722" s="42">
        <v>162038</v>
      </c>
      <c r="J6722" s="42" t="s">
        <v>14085</v>
      </c>
    </row>
    <row r="6723" spans="9:10" ht="14.1" customHeight="1">
      <c r="I6723" s="42">
        <v>162039</v>
      </c>
      <c r="J6723" s="42" t="s">
        <v>14086</v>
      </c>
    </row>
    <row r="6724" spans="9:10" ht="14.1" customHeight="1">
      <c r="I6724" s="42">
        <v>162040</v>
      </c>
      <c r="J6724" s="42" t="s">
        <v>14087</v>
      </c>
    </row>
    <row r="6725" spans="9:10" ht="14.1" customHeight="1">
      <c r="I6725" s="42">
        <v>162041</v>
      </c>
      <c r="J6725" s="42" t="s">
        <v>14088</v>
      </c>
    </row>
    <row r="6726" spans="9:10" ht="14.1" customHeight="1">
      <c r="I6726" s="42">
        <v>162042</v>
      </c>
      <c r="J6726" s="42" t="s">
        <v>14089</v>
      </c>
    </row>
    <row r="6727" spans="9:10" ht="14.1" customHeight="1">
      <c r="I6727" s="42">
        <v>162043</v>
      </c>
      <c r="J6727" s="42" t="s">
        <v>14090</v>
      </c>
    </row>
    <row r="6728" spans="9:10" ht="14.1" customHeight="1">
      <c r="I6728" s="42">
        <v>162044</v>
      </c>
      <c r="J6728" s="42" t="s">
        <v>14091</v>
      </c>
    </row>
    <row r="6729" spans="9:10" ht="14.1" customHeight="1">
      <c r="I6729" s="42">
        <v>162045</v>
      </c>
      <c r="J6729" s="42" t="s">
        <v>14092</v>
      </c>
    </row>
    <row r="6730" spans="9:10" ht="14.1" customHeight="1">
      <c r="I6730" s="42">
        <v>162046</v>
      </c>
      <c r="J6730" s="42" t="s">
        <v>14093</v>
      </c>
    </row>
    <row r="6731" spans="9:10" ht="14.1" customHeight="1">
      <c r="I6731" s="42">
        <v>162047</v>
      </c>
      <c r="J6731" s="42" t="s">
        <v>14094</v>
      </c>
    </row>
    <row r="6732" spans="9:10" ht="14.1" customHeight="1">
      <c r="I6732" s="42">
        <v>162048</v>
      </c>
      <c r="J6732" s="42" t="s">
        <v>14095</v>
      </c>
    </row>
    <row r="6733" spans="9:10" ht="14.1" customHeight="1">
      <c r="I6733" s="42">
        <v>162049</v>
      </c>
      <c r="J6733" s="42" t="s">
        <v>14096</v>
      </c>
    </row>
    <row r="6734" spans="9:10" ht="14.1" customHeight="1">
      <c r="I6734" s="42">
        <v>162050</v>
      </c>
      <c r="J6734" s="42" t="s">
        <v>14097</v>
      </c>
    </row>
    <row r="6735" spans="9:10" ht="14.1" customHeight="1">
      <c r="I6735" s="42">
        <v>162051</v>
      </c>
      <c r="J6735" s="42" t="s">
        <v>14098</v>
      </c>
    </row>
    <row r="6736" spans="9:10" ht="14.1" customHeight="1">
      <c r="I6736" s="42">
        <v>162052</v>
      </c>
      <c r="J6736" s="42" t="s">
        <v>14099</v>
      </c>
    </row>
    <row r="6737" spans="9:10" ht="14.1" customHeight="1">
      <c r="I6737" s="42">
        <v>162053</v>
      </c>
      <c r="J6737" s="42" t="s">
        <v>14100</v>
      </c>
    </row>
    <row r="6738" spans="9:10" ht="14.1" customHeight="1">
      <c r="I6738" s="42">
        <v>162054</v>
      </c>
      <c r="J6738" s="42" t="s">
        <v>14101</v>
      </c>
    </row>
    <row r="6739" spans="9:10" ht="14.1" customHeight="1">
      <c r="I6739" s="42">
        <v>162055</v>
      </c>
      <c r="J6739" s="42" t="s">
        <v>14102</v>
      </c>
    </row>
    <row r="6740" spans="9:10" ht="14.1" customHeight="1">
      <c r="I6740" s="42">
        <v>162056</v>
      </c>
      <c r="J6740" s="42" t="s">
        <v>14103</v>
      </c>
    </row>
    <row r="6741" spans="9:10" ht="14.1" customHeight="1">
      <c r="I6741" s="42">
        <v>162057</v>
      </c>
      <c r="J6741" s="42" t="s">
        <v>14104</v>
      </c>
    </row>
    <row r="6742" spans="9:10" ht="14.1" customHeight="1">
      <c r="I6742" s="42">
        <v>162058</v>
      </c>
      <c r="J6742" s="42" t="s">
        <v>14105</v>
      </c>
    </row>
    <row r="6743" spans="9:10" ht="14.1" customHeight="1">
      <c r="I6743" s="42">
        <v>162059</v>
      </c>
      <c r="J6743" s="42" t="s">
        <v>14106</v>
      </c>
    </row>
    <row r="6744" spans="9:10" ht="14.1" customHeight="1">
      <c r="I6744" s="42">
        <v>162060</v>
      </c>
      <c r="J6744" s="42" t="s">
        <v>14107</v>
      </c>
    </row>
    <row r="6745" spans="9:10" ht="14.1" customHeight="1">
      <c r="I6745" s="42">
        <v>162061</v>
      </c>
      <c r="J6745" s="42" t="s">
        <v>14108</v>
      </c>
    </row>
    <row r="6746" spans="9:10" ht="14.1" customHeight="1">
      <c r="I6746" s="42">
        <v>162062</v>
      </c>
      <c r="J6746" s="42" t="s">
        <v>14109</v>
      </c>
    </row>
    <row r="6747" spans="9:10" ht="14.1" customHeight="1">
      <c r="I6747" s="42">
        <v>162063</v>
      </c>
      <c r="J6747" s="42" t="s">
        <v>14110</v>
      </c>
    </row>
    <row r="6748" spans="9:10" ht="14.1" customHeight="1">
      <c r="I6748" s="42">
        <v>162064</v>
      </c>
      <c r="J6748" s="42" t="s">
        <v>14111</v>
      </c>
    </row>
    <row r="6749" spans="9:10" ht="14.1" customHeight="1">
      <c r="I6749" s="42">
        <v>162065</v>
      </c>
      <c r="J6749" s="42" t="s">
        <v>14112</v>
      </c>
    </row>
    <row r="6750" spans="9:10" ht="14.1" customHeight="1">
      <c r="I6750" s="42">
        <v>162066</v>
      </c>
      <c r="J6750" s="42" t="s">
        <v>14113</v>
      </c>
    </row>
    <row r="6751" spans="9:10" ht="14.1" customHeight="1">
      <c r="I6751" s="42">
        <v>162067</v>
      </c>
      <c r="J6751" s="42" t="s">
        <v>14114</v>
      </c>
    </row>
    <row r="6752" spans="9:10" ht="14.1" customHeight="1">
      <c r="I6752" s="42">
        <v>162068</v>
      </c>
      <c r="J6752" s="42" t="s">
        <v>14115</v>
      </c>
    </row>
    <row r="6753" spans="9:10" ht="14.1" customHeight="1">
      <c r="I6753" s="42">
        <v>162069</v>
      </c>
      <c r="J6753" s="42" t="s">
        <v>14116</v>
      </c>
    </row>
    <row r="6754" spans="9:10" ht="14.1" customHeight="1">
      <c r="I6754" s="42">
        <v>162070</v>
      </c>
      <c r="J6754" s="42" t="s">
        <v>14117</v>
      </c>
    </row>
    <row r="6755" spans="9:10" ht="14.1" customHeight="1">
      <c r="I6755" s="42">
        <v>162071</v>
      </c>
      <c r="J6755" s="42" t="s">
        <v>14118</v>
      </c>
    </row>
    <row r="6756" spans="9:10" ht="14.1" customHeight="1">
      <c r="I6756" s="42">
        <v>162072</v>
      </c>
      <c r="J6756" s="42" t="s">
        <v>14119</v>
      </c>
    </row>
    <row r="6757" spans="9:10" ht="14.1" customHeight="1">
      <c r="I6757" s="42">
        <v>162073</v>
      </c>
      <c r="J6757" s="42" t="s">
        <v>14120</v>
      </c>
    </row>
    <row r="6758" spans="9:10" ht="14.1" customHeight="1">
      <c r="I6758" s="42">
        <v>162074</v>
      </c>
      <c r="J6758" s="42" t="s">
        <v>14121</v>
      </c>
    </row>
    <row r="6759" spans="9:10" ht="14.1" customHeight="1">
      <c r="I6759" s="42">
        <v>162075</v>
      </c>
      <c r="J6759" s="42" t="s">
        <v>14122</v>
      </c>
    </row>
    <row r="6760" spans="9:10" ht="14.1" customHeight="1">
      <c r="I6760" s="42">
        <v>162076</v>
      </c>
      <c r="J6760" s="42" t="s">
        <v>14123</v>
      </c>
    </row>
    <row r="6761" spans="9:10" ht="14.1" customHeight="1">
      <c r="I6761" s="42">
        <v>162077</v>
      </c>
      <c r="J6761" s="42" t="s">
        <v>14124</v>
      </c>
    </row>
    <row r="6762" spans="9:10" ht="14.1" customHeight="1">
      <c r="I6762" s="42">
        <v>162078</v>
      </c>
      <c r="J6762" s="42" t="s">
        <v>14125</v>
      </c>
    </row>
    <row r="6763" spans="9:10" ht="14.1" customHeight="1">
      <c r="I6763" s="42">
        <v>162079</v>
      </c>
      <c r="J6763" s="42" t="s">
        <v>14126</v>
      </c>
    </row>
    <row r="6764" spans="9:10" ht="14.1" customHeight="1">
      <c r="I6764" s="42">
        <v>162080</v>
      </c>
      <c r="J6764" s="42" t="s">
        <v>14127</v>
      </c>
    </row>
    <row r="6765" spans="9:10" ht="14.1" customHeight="1">
      <c r="I6765" s="42">
        <v>162081</v>
      </c>
      <c r="J6765" s="42" t="s">
        <v>14128</v>
      </c>
    </row>
    <row r="6766" spans="9:10" ht="14.1" customHeight="1">
      <c r="I6766" s="42">
        <v>162082</v>
      </c>
      <c r="J6766" s="42" t="s">
        <v>14129</v>
      </c>
    </row>
    <row r="6767" spans="9:10" ht="14.1" customHeight="1">
      <c r="I6767" s="42">
        <v>162083</v>
      </c>
      <c r="J6767" s="42" t="s">
        <v>14130</v>
      </c>
    </row>
    <row r="6768" spans="9:10" ht="14.1" customHeight="1">
      <c r="I6768" s="42">
        <v>162084</v>
      </c>
      <c r="J6768" s="42" t="s">
        <v>14131</v>
      </c>
    </row>
    <row r="6769" spans="9:10" ht="14.1" customHeight="1">
      <c r="I6769" s="42">
        <v>162085</v>
      </c>
      <c r="J6769" s="42" t="s">
        <v>14132</v>
      </c>
    </row>
    <row r="6770" spans="9:10" ht="14.1" customHeight="1">
      <c r="I6770" s="42">
        <v>162086</v>
      </c>
      <c r="J6770" s="42" t="s">
        <v>14133</v>
      </c>
    </row>
    <row r="6771" spans="9:10" ht="14.1" customHeight="1">
      <c r="I6771" s="42">
        <v>162087</v>
      </c>
      <c r="J6771" s="42" t="s">
        <v>14134</v>
      </c>
    </row>
    <row r="6772" spans="9:10" ht="14.1" customHeight="1">
      <c r="I6772" s="42">
        <v>162088</v>
      </c>
      <c r="J6772" s="42" t="s">
        <v>14135</v>
      </c>
    </row>
    <row r="6773" spans="9:10" ht="14.1" customHeight="1">
      <c r="I6773" s="42">
        <v>162089</v>
      </c>
      <c r="J6773" s="42" t="s">
        <v>14136</v>
      </c>
    </row>
    <row r="6774" spans="9:10" ht="14.1" customHeight="1">
      <c r="I6774" s="42">
        <v>162090</v>
      </c>
      <c r="J6774" s="42" t="s">
        <v>14137</v>
      </c>
    </row>
    <row r="6775" spans="9:10" ht="14.1" customHeight="1">
      <c r="I6775" s="42">
        <v>162091</v>
      </c>
      <c r="J6775" s="42" t="s">
        <v>14138</v>
      </c>
    </row>
    <row r="6776" spans="9:10" ht="14.1" customHeight="1">
      <c r="I6776" s="42">
        <v>162092</v>
      </c>
      <c r="J6776" s="42" t="s">
        <v>14139</v>
      </c>
    </row>
    <row r="6777" spans="9:10" ht="14.1" customHeight="1">
      <c r="I6777" s="42">
        <v>162093</v>
      </c>
      <c r="J6777" s="42" t="s">
        <v>14140</v>
      </c>
    </row>
    <row r="6778" spans="9:10" ht="14.1" customHeight="1">
      <c r="I6778" s="42">
        <v>162094</v>
      </c>
      <c r="J6778" s="42" t="s">
        <v>14141</v>
      </c>
    </row>
    <row r="6779" spans="9:10" ht="14.1" customHeight="1">
      <c r="I6779" s="42">
        <v>162095</v>
      </c>
      <c r="J6779" s="42" t="s">
        <v>14142</v>
      </c>
    </row>
    <row r="6780" spans="9:10" ht="14.1" customHeight="1">
      <c r="I6780" s="42">
        <v>162096</v>
      </c>
      <c r="J6780" s="42" t="s">
        <v>14143</v>
      </c>
    </row>
    <row r="6781" spans="9:10" ht="14.1" customHeight="1">
      <c r="I6781" s="42">
        <v>162097</v>
      </c>
      <c r="J6781" s="42" t="s">
        <v>14144</v>
      </c>
    </row>
    <row r="6782" spans="9:10" ht="14.1" customHeight="1">
      <c r="I6782" s="42">
        <v>162098</v>
      </c>
      <c r="J6782" s="42" t="s">
        <v>14145</v>
      </c>
    </row>
    <row r="6783" spans="9:10" ht="14.1" customHeight="1">
      <c r="I6783" s="42">
        <v>162099</v>
      </c>
      <c r="J6783" s="42" t="s">
        <v>14146</v>
      </c>
    </row>
    <row r="6784" spans="9:10" ht="14.1" customHeight="1">
      <c r="I6784" s="42">
        <v>162100</v>
      </c>
      <c r="J6784" s="42" t="s">
        <v>14147</v>
      </c>
    </row>
    <row r="6785" spans="9:10" ht="14.1" customHeight="1">
      <c r="I6785" s="42">
        <v>162101</v>
      </c>
      <c r="J6785" s="42" t="s">
        <v>14148</v>
      </c>
    </row>
    <row r="6786" spans="9:10" ht="14.1" customHeight="1">
      <c r="I6786" s="42">
        <v>162102</v>
      </c>
      <c r="J6786" s="42" t="s">
        <v>14149</v>
      </c>
    </row>
    <row r="6787" spans="9:10" ht="14.1" customHeight="1">
      <c r="I6787" s="42">
        <v>162103</v>
      </c>
      <c r="J6787" s="42" t="s">
        <v>14150</v>
      </c>
    </row>
    <row r="6788" spans="9:10" ht="14.1" customHeight="1">
      <c r="I6788" s="42">
        <v>162104</v>
      </c>
      <c r="J6788" s="42" t="s">
        <v>14151</v>
      </c>
    </row>
    <row r="6789" spans="9:10" ht="14.1" customHeight="1">
      <c r="I6789" s="42">
        <v>162105</v>
      </c>
      <c r="J6789" s="42" t="s">
        <v>14152</v>
      </c>
    </row>
    <row r="6790" spans="9:10" ht="14.1" customHeight="1">
      <c r="I6790" s="42">
        <v>162106</v>
      </c>
      <c r="J6790" s="42" t="s">
        <v>14153</v>
      </c>
    </row>
    <row r="6791" spans="9:10" ht="14.1" customHeight="1">
      <c r="I6791" s="42">
        <v>162107</v>
      </c>
      <c r="J6791" s="42" t="s">
        <v>14154</v>
      </c>
    </row>
    <row r="6792" spans="9:10" ht="14.1" customHeight="1">
      <c r="I6792" s="42">
        <v>162108</v>
      </c>
      <c r="J6792" s="42" t="s">
        <v>14155</v>
      </c>
    </row>
    <row r="6793" spans="9:10" ht="14.1" customHeight="1">
      <c r="I6793" s="42">
        <v>162109</v>
      </c>
      <c r="J6793" s="42" t="s">
        <v>14156</v>
      </c>
    </row>
    <row r="6794" spans="9:10" ht="14.1" customHeight="1">
      <c r="I6794" s="42">
        <v>162110</v>
      </c>
      <c r="J6794" s="42" t="s">
        <v>14157</v>
      </c>
    </row>
    <row r="6795" spans="9:10" ht="14.1" customHeight="1">
      <c r="I6795" s="42">
        <v>162111</v>
      </c>
      <c r="J6795" s="42" t="s">
        <v>14158</v>
      </c>
    </row>
    <row r="6796" spans="9:10" ht="14.1" customHeight="1">
      <c r="I6796" s="42">
        <v>162112</v>
      </c>
      <c r="J6796" s="42" t="s">
        <v>14159</v>
      </c>
    </row>
    <row r="6797" spans="9:10" ht="14.1" customHeight="1">
      <c r="I6797" s="42">
        <v>162113</v>
      </c>
      <c r="J6797" s="42" t="s">
        <v>14160</v>
      </c>
    </row>
    <row r="6798" spans="9:10" ht="14.1" customHeight="1">
      <c r="I6798" s="42">
        <v>162114</v>
      </c>
      <c r="J6798" s="42" t="s">
        <v>14161</v>
      </c>
    </row>
    <row r="6799" spans="9:10" ht="14.1" customHeight="1">
      <c r="I6799" s="42">
        <v>162115</v>
      </c>
      <c r="J6799" s="42" t="s">
        <v>14162</v>
      </c>
    </row>
    <row r="6800" spans="9:10" ht="14.1" customHeight="1">
      <c r="I6800" s="42">
        <v>162116</v>
      </c>
      <c r="J6800" s="42" t="s">
        <v>14163</v>
      </c>
    </row>
    <row r="6801" spans="9:10" ht="14.1" customHeight="1">
      <c r="I6801" s="42">
        <v>162117</v>
      </c>
      <c r="J6801" s="42" t="s">
        <v>14164</v>
      </c>
    </row>
    <row r="6802" spans="9:10" ht="14.1" customHeight="1">
      <c r="I6802" s="42">
        <v>162118</v>
      </c>
      <c r="J6802" s="42" t="s">
        <v>14165</v>
      </c>
    </row>
    <row r="6803" spans="9:10" ht="14.1" customHeight="1">
      <c r="I6803" s="42">
        <v>162119</v>
      </c>
      <c r="J6803" s="42" t="s">
        <v>14166</v>
      </c>
    </row>
    <row r="6804" spans="9:10" ht="14.1" customHeight="1">
      <c r="I6804" s="42">
        <v>162120</v>
      </c>
      <c r="J6804" s="42" t="s">
        <v>14167</v>
      </c>
    </row>
    <row r="6805" spans="9:10" ht="14.1" customHeight="1">
      <c r="I6805" s="42">
        <v>162121</v>
      </c>
      <c r="J6805" s="42" t="s">
        <v>14168</v>
      </c>
    </row>
    <row r="6806" spans="9:10" ht="14.1" customHeight="1">
      <c r="I6806" s="42">
        <v>162122</v>
      </c>
      <c r="J6806" s="42" t="s">
        <v>14169</v>
      </c>
    </row>
    <row r="6807" spans="9:10" ht="14.1" customHeight="1">
      <c r="I6807" s="42">
        <v>162123</v>
      </c>
      <c r="J6807" s="42" t="s">
        <v>14170</v>
      </c>
    </row>
    <row r="6808" spans="9:10" ht="14.1" customHeight="1">
      <c r="I6808" s="42">
        <v>162124</v>
      </c>
      <c r="J6808" s="42" t="s">
        <v>14171</v>
      </c>
    </row>
    <row r="6809" spans="9:10" ht="14.1" customHeight="1">
      <c r="I6809" s="42">
        <v>162125</v>
      </c>
      <c r="J6809" s="42" t="s">
        <v>14172</v>
      </c>
    </row>
    <row r="6810" spans="9:10" ht="14.1" customHeight="1">
      <c r="I6810" s="42">
        <v>162126</v>
      </c>
      <c r="J6810" s="42" t="s">
        <v>14173</v>
      </c>
    </row>
    <row r="6811" spans="9:10" ht="14.1" customHeight="1">
      <c r="I6811" s="42">
        <v>162127</v>
      </c>
      <c r="J6811" s="42" t="s">
        <v>14174</v>
      </c>
    </row>
    <row r="6812" spans="9:10" ht="14.1" customHeight="1">
      <c r="I6812" s="42">
        <v>162128</v>
      </c>
      <c r="J6812" s="42" t="s">
        <v>14175</v>
      </c>
    </row>
    <row r="6813" spans="9:10" ht="14.1" customHeight="1">
      <c r="I6813" s="42">
        <v>162129</v>
      </c>
      <c r="J6813" s="42" t="s">
        <v>14176</v>
      </c>
    </row>
    <row r="6814" spans="9:10" ht="14.1" customHeight="1">
      <c r="I6814" s="42">
        <v>162130</v>
      </c>
      <c r="J6814" s="42" t="s">
        <v>14177</v>
      </c>
    </row>
    <row r="6815" spans="9:10" ht="14.1" customHeight="1">
      <c r="I6815" s="42">
        <v>162131</v>
      </c>
      <c r="J6815" s="42" t="s">
        <v>14178</v>
      </c>
    </row>
    <row r="6816" spans="9:10" ht="14.1" customHeight="1">
      <c r="I6816" s="42">
        <v>162132</v>
      </c>
      <c r="J6816" s="42" t="s">
        <v>14179</v>
      </c>
    </row>
    <row r="6817" spans="9:10" ht="14.1" customHeight="1">
      <c r="I6817" s="42">
        <v>162133</v>
      </c>
      <c r="J6817" s="42" t="s">
        <v>14180</v>
      </c>
    </row>
    <row r="6818" spans="9:10" ht="14.1" customHeight="1">
      <c r="I6818" s="42">
        <v>162134</v>
      </c>
      <c r="J6818" s="42" t="s">
        <v>14181</v>
      </c>
    </row>
    <row r="6819" spans="9:10" ht="14.1" customHeight="1">
      <c r="I6819" s="42">
        <v>162135</v>
      </c>
      <c r="J6819" s="42" t="s">
        <v>14182</v>
      </c>
    </row>
    <row r="6820" spans="9:10" ht="14.1" customHeight="1">
      <c r="I6820" s="42">
        <v>162136</v>
      </c>
      <c r="J6820" s="42" t="s">
        <v>14183</v>
      </c>
    </row>
    <row r="6821" spans="9:10" ht="14.1" customHeight="1">
      <c r="I6821" s="42">
        <v>162137</v>
      </c>
      <c r="J6821" s="42" t="s">
        <v>14184</v>
      </c>
    </row>
    <row r="6822" spans="9:10" ht="14.1" customHeight="1">
      <c r="I6822" s="42">
        <v>162138</v>
      </c>
      <c r="J6822" s="42" t="s">
        <v>14185</v>
      </c>
    </row>
    <row r="6823" spans="9:10" ht="14.1" customHeight="1">
      <c r="I6823" s="42">
        <v>162139</v>
      </c>
      <c r="J6823" s="42" t="s">
        <v>14186</v>
      </c>
    </row>
    <row r="6824" spans="9:10" ht="14.1" customHeight="1">
      <c r="I6824" s="42">
        <v>162140</v>
      </c>
      <c r="J6824" s="42" t="s">
        <v>14187</v>
      </c>
    </row>
    <row r="6825" spans="9:10" ht="14.1" customHeight="1">
      <c r="I6825" s="42">
        <v>162141</v>
      </c>
      <c r="J6825" s="42" t="s">
        <v>14188</v>
      </c>
    </row>
    <row r="6826" spans="9:10" ht="14.1" customHeight="1">
      <c r="I6826" s="42">
        <v>162142</v>
      </c>
      <c r="J6826" s="42" t="s">
        <v>14189</v>
      </c>
    </row>
    <row r="6827" spans="9:10" ht="14.1" customHeight="1">
      <c r="I6827" s="42">
        <v>162143</v>
      </c>
      <c r="J6827" s="42" t="s">
        <v>14190</v>
      </c>
    </row>
    <row r="6828" spans="9:10" ht="14.1" customHeight="1">
      <c r="I6828" s="42">
        <v>162144</v>
      </c>
      <c r="J6828" s="42" t="s">
        <v>14191</v>
      </c>
    </row>
    <row r="6829" spans="9:10" ht="14.1" customHeight="1">
      <c r="I6829" s="42">
        <v>162145</v>
      </c>
      <c r="J6829" s="42" t="s">
        <v>14192</v>
      </c>
    </row>
    <row r="6830" spans="9:10" ht="14.1" customHeight="1">
      <c r="I6830" s="42">
        <v>162146</v>
      </c>
      <c r="J6830" s="42" t="s">
        <v>14193</v>
      </c>
    </row>
    <row r="6831" spans="9:10" ht="14.1" customHeight="1">
      <c r="I6831" s="42">
        <v>162147</v>
      </c>
      <c r="J6831" s="42" t="s">
        <v>14194</v>
      </c>
    </row>
    <row r="6832" spans="9:10" ht="14.1" customHeight="1">
      <c r="I6832" s="42">
        <v>162148</v>
      </c>
      <c r="J6832" s="42" t="s">
        <v>14195</v>
      </c>
    </row>
    <row r="6833" spans="9:10" ht="14.1" customHeight="1">
      <c r="I6833" s="42">
        <v>162149</v>
      </c>
      <c r="J6833" s="42" t="s">
        <v>14196</v>
      </c>
    </row>
    <row r="6834" spans="9:10" ht="14.1" customHeight="1">
      <c r="I6834" s="42">
        <v>162150</v>
      </c>
      <c r="J6834" s="42" t="s">
        <v>14197</v>
      </c>
    </row>
    <row r="6835" spans="9:10" ht="14.1" customHeight="1">
      <c r="I6835" s="42">
        <v>162151</v>
      </c>
      <c r="J6835" s="42" t="s">
        <v>14198</v>
      </c>
    </row>
    <row r="6836" spans="9:10" ht="14.1" customHeight="1">
      <c r="I6836" s="42">
        <v>162152</v>
      </c>
      <c r="J6836" s="42" t="s">
        <v>14199</v>
      </c>
    </row>
    <row r="6837" spans="9:10" ht="14.1" customHeight="1">
      <c r="I6837" s="42">
        <v>162153</v>
      </c>
      <c r="J6837" s="42" t="s">
        <v>14200</v>
      </c>
    </row>
    <row r="6838" spans="9:10" ht="14.1" customHeight="1">
      <c r="I6838" s="42">
        <v>162154</v>
      </c>
      <c r="J6838" s="42" t="s">
        <v>14201</v>
      </c>
    </row>
    <row r="6839" spans="9:10" ht="14.1" customHeight="1">
      <c r="I6839" s="42">
        <v>162155</v>
      </c>
      <c r="J6839" s="42" t="s">
        <v>14202</v>
      </c>
    </row>
    <row r="6840" spans="9:10" ht="14.1" customHeight="1">
      <c r="I6840" s="42">
        <v>162156</v>
      </c>
      <c r="J6840" s="42" t="s">
        <v>14203</v>
      </c>
    </row>
    <row r="6841" spans="9:10" ht="14.1" customHeight="1">
      <c r="I6841" s="42">
        <v>162157</v>
      </c>
      <c r="J6841" s="42" t="s">
        <v>14204</v>
      </c>
    </row>
    <row r="6842" spans="9:10" ht="14.1" customHeight="1">
      <c r="I6842" s="42">
        <v>162158</v>
      </c>
      <c r="J6842" s="42" t="s">
        <v>14205</v>
      </c>
    </row>
    <row r="6843" spans="9:10" ht="14.1" customHeight="1">
      <c r="I6843" s="42">
        <v>162159</v>
      </c>
      <c r="J6843" s="42" t="s">
        <v>14206</v>
      </c>
    </row>
    <row r="6844" spans="9:10" ht="14.1" customHeight="1">
      <c r="I6844" s="42">
        <v>162160</v>
      </c>
      <c r="J6844" s="42" t="s">
        <v>14207</v>
      </c>
    </row>
    <row r="6845" spans="9:10" ht="14.1" customHeight="1">
      <c r="I6845" s="42">
        <v>162161</v>
      </c>
      <c r="J6845" s="42" t="s">
        <v>14208</v>
      </c>
    </row>
    <row r="6846" spans="9:10" ht="14.1" customHeight="1">
      <c r="I6846" s="42">
        <v>162162</v>
      </c>
      <c r="J6846" s="42" t="s">
        <v>14209</v>
      </c>
    </row>
    <row r="6847" spans="9:10" ht="14.1" customHeight="1">
      <c r="I6847" s="42">
        <v>162163</v>
      </c>
      <c r="J6847" s="42" t="s">
        <v>14210</v>
      </c>
    </row>
    <row r="6848" spans="9:10" ht="14.1" customHeight="1">
      <c r="I6848" s="42">
        <v>162164</v>
      </c>
      <c r="J6848" s="42" t="s">
        <v>14211</v>
      </c>
    </row>
    <row r="6849" spans="9:10" ht="14.1" customHeight="1">
      <c r="I6849" s="42">
        <v>162165</v>
      </c>
      <c r="J6849" s="42" t="s">
        <v>14212</v>
      </c>
    </row>
    <row r="6850" spans="9:10" ht="14.1" customHeight="1">
      <c r="I6850" s="42">
        <v>162166</v>
      </c>
      <c r="J6850" s="42" t="s">
        <v>14213</v>
      </c>
    </row>
    <row r="6851" spans="9:10" ht="14.1" customHeight="1">
      <c r="I6851" s="42">
        <v>162167</v>
      </c>
      <c r="J6851" s="42" t="s">
        <v>14214</v>
      </c>
    </row>
    <row r="6852" spans="9:10" ht="14.1" customHeight="1">
      <c r="I6852" s="42">
        <v>162168</v>
      </c>
      <c r="J6852" s="42" t="s">
        <v>14215</v>
      </c>
    </row>
    <row r="6853" spans="9:10" ht="14.1" customHeight="1">
      <c r="I6853" s="42">
        <v>162169</v>
      </c>
      <c r="J6853" s="42" t="s">
        <v>14216</v>
      </c>
    </row>
    <row r="6854" spans="9:10" ht="14.1" customHeight="1">
      <c r="I6854" s="42">
        <v>162170</v>
      </c>
      <c r="J6854" s="42" t="s">
        <v>14217</v>
      </c>
    </row>
    <row r="6855" spans="9:10" ht="14.1" customHeight="1">
      <c r="I6855" s="42">
        <v>162171</v>
      </c>
      <c r="J6855" s="42" t="s">
        <v>14218</v>
      </c>
    </row>
    <row r="6856" spans="9:10" ht="14.1" customHeight="1">
      <c r="I6856" s="42">
        <v>162172</v>
      </c>
      <c r="J6856" s="42" t="s">
        <v>14219</v>
      </c>
    </row>
    <row r="6857" spans="9:10" ht="14.1" customHeight="1">
      <c r="I6857" s="42">
        <v>162173</v>
      </c>
      <c r="J6857" s="42" t="s">
        <v>14220</v>
      </c>
    </row>
    <row r="6858" spans="9:10" ht="14.1" customHeight="1">
      <c r="I6858" s="42">
        <v>162174</v>
      </c>
      <c r="J6858" s="42" t="s">
        <v>14221</v>
      </c>
    </row>
    <row r="6859" spans="9:10" ht="14.1" customHeight="1">
      <c r="I6859" s="42">
        <v>162175</v>
      </c>
      <c r="J6859" s="42" t="s">
        <v>14222</v>
      </c>
    </row>
    <row r="6860" spans="9:10" ht="14.1" customHeight="1">
      <c r="I6860" s="42">
        <v>162176</v>
      </c>
      <c r="J6860" s="42" t="s">
        <v>14223</v>
      </c>
    </row>
    <row r="6861" spans="9:10" ht="14.1" customHeight="1">
      <c r="I6861" s="42">
        <v>162177</v>
      </c>
      <c r="J6861" s="42" t="s">
        <v>14224</v>
      </c>
    </row>
    <row r="6862" spans="9:10" ht="14.1" customHeight="1">
      <c r="I6862" s="42">
        <v>162178</v>
      </c>
      <c r="J6862" s="42" t="s">
        <v>14225</v>
      </c>
    </row>
    <row r="6863" spans="9:10" ht="14.1" customHeight="1">
      <c r="I6863" s="42">
        <v>162179</v>
      </c>
      <c r="J6863" s="42" t="s">
        <v>14226</v>
      </c>
    </row>
    <row r="6864" spans="9:10" ht="14.1" customHeight="1">
      <c r="I6864" s="42">
        <v>162180</v>
      </c>
      <c r="J6864" s="42" t="s">
        <v>14227</v>
      </c>
    </row>
    <row r="6865" spans="9:10" ht="14.1" customHeight="1">
      <c r="I6865" s="42">
        <v>162181</v>
      </c>
      <c r="J6865" s="42" t="s">
        <v>14228</v>
      </c>
    </row>
    <row r="6866" spans="9:10" ht="14.1" customHeight="1">
      <c r="I6866" s="42">
        <v>162182</v>
      </c>
      <c r="J6866" s="42" t="s">
        <v>14229</v>
      </c>
    </row>
    <row r="6867" spans="9:10" ht="14.1" customHeight="1">
      <c r="I6867" s="42">
        <v>162183</v>
      </c>
      <c r="J6867" s="42" t="s">
        <v>14230</v>
      </c>
    </row>
    <row r="6868" spans="9:10" ht="14.1" customHeight="1">
      <c r="I6868" s="42">
        <v>162184</v>
      </c>
      <c r="J6868" s="42" t="s">
        <v>14231</v>
      </c>
    </row>
    <row r="6869" spans="9:10" ht="14.1" customHeight="1">
      <c r="I6869" s="42">
        <v>162185</v>
      </c>
      <c r="J6869" s="42" t="s">
        <v>14232</v>
      </c>
    </row>
    <row r="6870" spans="9:10" ht="14.1" customHeight="1">
      <c r="I6870" s="42">
        <v>162186</v>
      </c>
      <c r="J6870" s="42" t="s">
        <v>14233</v>
      </c>
    </row>
    <row r="6871" spans="9:10" ht="14.1" customHeight="1">
      <c r="I6871" s="42">
        <v>162187</v>
      </c>
      <c r="J6871" s="42" t="s">
        <v>14234</v>
      </c>
    </row>
    <row r="6872" spans="9:10" ht="14.1" customHeight="1">
      <c r="I6872" s="42">
        <v>162188</v>
      </c>
      <c r="J6872" s="42" t="s">
        <v>14235</v>
      </c>
    </row>
    <row r="6873" spans="9:10" ht="14.1" customHeight="1">
      <c r="I6873" s="42">
        <v>162189</v>
      </c>
      <c r="J6873" s="42" t="s">
        <v>14236</v>
      </c>
    </row>
    <row r="6874" spans="9:10" ht="14.1" customHeight="1">
      <c r="I6874" s="42">
        <v>162190</v>
      </c>
      <c r="J6874" s="42" t="s">
        <v>14237</v>
      </c>
    </row>
    <row r="6875" spans="9:10" ht="14.1" customHeight="1">
      <c r="I6875" s="42">
        <v>162191</v>
      </c>
      <c r="J6875" s="42" t="s">
        <v>14238</v>
      </c>
    </row>
    <row r="6876" spans="9:10" ht="14.1" customHeight="1">
      <c r="I6876" s="42">
        <v>162192</v>
      </c>
      <c r="J6876" s="42" t="s">
        <v>14239</v>
      </c>
    </row>
    <row r="6877" spans="9:10" ht="14.1" customHeight="1">
      <c r="I6877" s="42">
        <v>162193</v>
      </c>
      <c r="J6877" s="42" t="s">
        <v>14240</v>
      </c>
    </row>
    <row r="6878" spans="9:10" ht="14.1" customHeight="1">
      <c r="I6878" s="42">
        <v>162196</v>
      </c>
      <c r="J6878" s="42" t="s">
        <v>14241</v>
      </c>
    </row>
    <row r="6879" spans="9:10" ht="14.1" customHeight="1">
      <c r="I6879" s="42">
        <v>162197</v>
      </c>
      <c r="J6879" s="42" t="s">
        <v>14242</v>
      </c>
    </row>
    <row r="6880" spans="9:10" ht="14.1" customHeight="1">
      <c r="I6880" s="42">
        <v>162198</v>
      </c>
      <c r="J6880" s="42" t="s">
        <v>14243</v>
      </c>
    </row>
    <row r="6881" spans="9:10" ht="14.1" customHeight="1">
      <c r="I6881" s="42">
        <v>162199</v>
      </c>
      <c r="J6881" s="42" t="s">
        <v>14244</v>
      </c>
    </row>
    <row r="6882" spans="9:10" ht="14.1" customHeight="1">
      <c r="I6882" s="42">
        <v>162200</v>
      </c>
      <c r="J6882" s="42" t="s">
        <v>14245</v>
      </c>
    </row>
    <row r="6883" spans="9:10" ht="14.1" customHeight="1">
      <c r="I6883" s="42">
        <v>162201</v>
      </c>
      <c r="J6883" s="42" t="s">
        <v>14246</v>
      </c>
    </row>
    <row r="6884" spans="9:10" ht="14.1" customHeight="1">
      <c r="I6884" s="42">
        <v>162202</v>
      </c>
      <c r="J6884" s="42" t="s">
        <v>14247</v>
      </c>
    </row>
    <row r="6885" spans="9:10" ht="14.1" customHeight="1">
      <c r="I6885" s="42">
        <v>162203</v>
      </c>
      <c r="J6885" s="42" t="s">
        <v>14248</v>
      </c>
    </row>
    <row r="6886" spans="9:10" ht="14.1" customHeight="1">
      <c r="I6886" s="42">
        <v>162204</v>
      </c>
      <c r="J6886" s="42" t="s">
        <v>14249</v>
      </c>
    </row>
    <row r="6887" spans="9:10" ht="14.1" customHeight="1">
      <c r="I6887" s="42">
        <v>162205</v>
      </c>
      <c r="J6887" s="42" t="s">
        <v>14250</v>
      </c>
    </row>
    <row r="6888" spans="9:10" ht="14.1" customHeight="1">
      <c r="I6888" s="42">
        <v>162206</v>
      </c>
      <c r="J6888" s="42" t="s">
        <v>14251</v>
      </c>
    </row>
    <row r="6889" spans="9:10" ht="14.1" customHeight="1">
      <c r="I6889" s="42">
        <v>162207</v>
      </c>
      <c r="J6889" s="42" t="s">
        <v>14252</v>
      </c>
    </row>
    <row r="6890" spans="9:10" ht="14.1" customHeight="1">
      <c r="I6890" s="42">
        <v>162208</v>
      </c>
      <c r="J6890" s="42" t="s">
        <v>14253</v>
      </c>
    </row>
    <row r="6891" spans="9:10" ht="14.1" customHeight="1">
      <c r="I6891" s="42">
        <v>162209</v>
      </c>
      <c r="J6891" s="42" t="s">
        <v>14254</v>
      </c>
    </row>
    <row r="6892" spans="9:10" ht="14.1" customHeight="1">
      <c r="I6892" s="42">
        <v>162210</v>
      </c>
      <c r="J6892" s="42" t="s">
        <v>14255</v>
      </c>
    </row>
    <row r="6893" spans="9:10" ht="14.1" customHeight="1">
      <c r="I6893" s="42">
        <v>162211</v>
      </c>
      <c r="J6893" s="42" t="s">
        <v>14256</v>
      </c>
    </row>
    <row r="6894" spans="9:10" ht="14.1" customHeight="1">
      <c r="I6894" s="42">
        <v>162212</v>
      </c>
      <c r="J6894" s="42" t="s">
        <v>14257</v>
      </c>
    </row>
    <row r="6895" spans="9:10" ht="14.1" customHeight="1">
      <c r="I6895" s="42">
        <v>162213</v>
      </c>
      <c r="J6895" s="42" t="s">
        <v>14258</v>
      </c>
    </row>
    <row r="6896" spans="9:10" ht="14.1" customHeight="1">
      <c r="I6896" s="42">
        <v>162214</v>
      </c>
      <c r="J6896" s="42" t="s">
        <v>14259</v>
      </c>
    </row>
    <row r="6897" spans="9:10" ht="14.1" customHeight="1">
      <c r="I6897" s="42">
        <v>162215</v>
      </c>
      <c r="J6897" s="42" t="s">
        <v>14260</v>
      </c>
    </row>
    <row r="6898" spans="9:10" ht="14.1" customHeight="1">
      <c r="I6898" s="42">
        <v>162216</v>
      </c>
      <c r="J6898" s="42" t="s">
        <v>14261</v>
      </c>
    </row>
    <row r="6899" spans="9:10" ht="14.1" customHeight="1">
      <c r="I6899" s="42">
        <v>162217</v>
      </c>
      <c r="J6899" s="42" t="s">
        <v>14262</v>
      </c>
    </row>
    <row r="6900" spans="9:10" ht="14.1" customHeight="1">
      <c r="I6900" s="42">
        <v>162218</v>
      </c>
      <c r="J6900" s="42" t="s">
        <v>14263</v>
      </c>
    </row>
    <row r="6901" spans="9:10" ht="14.1" customHeight="1">
      <c r="I6901" s="42">
        <v>162219</v>
      </c>
      <c r="J6901" s="42" t="s">
        <v>14264</v>
      </c>
    </row>
    <row r="6902" spans="9:10" ht="14.1" customHeight="1">
      <c r="I6902" s="42">
        <v>162220</v>
      </c>
      <c r="J6902" s="42" t="s">
        <v>14265</v>
      </c>
    </row>
    <row r="6903" spans="9:10" ht="14.1" customHeight="1">
      <c r="I6903" s="42">
        <v>162221</v>
      </c>
      <c r="J6903" s="42" t="s">
        <v>14266</v>
      </c>
    </row>
    <row r="6904" spans="9:10" ht="14.1" customHeight="1">
      <c r="I6904" s="42">
        <v>162222</v>
      </c>
      <c r="J6904" s="42" t="s">
        <v>14267</v>
      </c>
    </row>
    <row r="6905" spans="9:10" ht="14.1" customHeight="1">
      <c r="I6905" s="42">
        <v>162223</v>
      </c>
      <c r="J6905" s="42" t="s">
        <v>14268</v>
      </c>
    </row>
    <row r="6906" spans="9:10" ht="14.1" customHeight="1">
      <c r="I6906" s="42">
        <v>162224</v>
      </c>
      <c r="J6906" s="42" t="s">
        <v>14269</v>
      </c>
    </row>
    <row r="6907" spans="9:10" ht="14.1" customHeight="1">
      <c r="I6907" s="42">
        <v>162225</v>
      </c>
      <c r="J6907" s="42" t="s">
        <v>14270</v>
      </c>
    </row>
    <row r="6908" spans="9:10" ht="14.1" customHeight="1">
      <c r="I6908" s="42">
        <v>162226</v>
      </c>
      <c r="J6908" s="42" t="s">
        <v>14271</v>
      </c>
    </row>
    <row r="6909" spans="9:10" ht="14.1" customHeight="1">
      <c r="I6909" s="42">
        <v>162227</v>
      </c>
      <c r="J6909" s="42" t="s">
        <v>14272</v>
      </c>
    </row>
    <row r="6910" spans="9:10" ht="14.1" customHeight="1">
      <c r="I6910" s="42">
        <v>162228</v>
      </c>
      <c r="J6910" s="42" t="s">
        <v>14273</v>
      </c>
    </row>
    <row r="6911" spans="9:10" ht="14.1" customHeight="1">
      <c r="I6911" s="42">
        <v>162229</v>
      </c>
      <c r="J6911" s="42" t="s">
        <v>14274</v>
      </c>
    </row>
    <row r="6912" spans="9:10" ht="14.1" customHeight="1">
      <c r="I6912" s="42">
        <v>162230</v>
      </c>
      <c r="J6912" s="42" t="s">
        <v>14275</v>
      </c>
    </row>
    <row r="6913" spans="9:10" ht="14.1" customHeight="1">
      <c r="I6913" s="42">
        <v>162231</v>
      </c>
      <c r="J6913" s="42" t="s">
        <v>14276</v>
      </c>
    </row>
    <row r="6914" spans="9:10" ht="14.1" customHeight="1">
      <c r="I6914" s="42">
        <v>162232</v>
      </c>
      <c r="J6914" s="42" t="s">
        <v>14277</v>
      </c>
    </row>
    <row r="6915" spans="9:10" ht="14.1" customHeight="1">
      <c r="I6915" s="42">
        <v>162233</v>
      </c>
      <c r="J6915" s="42" t="s">
        <v>14278</v>
      </c>
    </row>
    <row r="6916" spans="9:10" ht="14.1" customHeight="1">
      <c r="I6916" s="42">
        <v>162234</v>
      </c>
      <c r="J6916" s="42" t="s">
        <v>14279</v>
      </c>
    </row>
    <row r="6917" spans="9:10" ht="14.1" customHeight="1">
      <c r="I6917" s="42">
        <v>162235</v>
      </c>
      <c r="J6917" s="42" t="s">
        <v>14280</v>
      </c>
    </row>
    <row r="6918" spans="9:10" ht="14.1" customHeight="1">
      <c r="I6918" s="42">
        <v>162236</v>
      </c>
      <c r="J6918" s="42" t="s">
        <v>14281</v>
      </c>
    </row>
    <row r="6919" spans="9:10" ht="14.1" customHeight="1">
      <c r="I6919" s="42">
        <v>162237</v>
      </c>
      <c r="J6919" s="42" t="s">
        <v>14282</v>
      </c>
    </row>
    <row r="6920" spans="9:10" ht="14.1" customHeight="1">
      <c r="I6920" s="42">
        <v>162238</v>
      </c>
      <c r="J6920" s="42" t="s">
        <v>14283</v>
      </c>
    </row>
    <row r="6921" spans="9:10" ht="14.1" customHeight="1">
      <c r="I6921" s="42">
        <v>162239</v>
      </c>
      <c r="J6921" s="42" t="s">
        <v>14284</v>
      </c>
    </row>
    <row r="6922" spans="9:10" ht="14.1" customHeight="1">
      <c r="I6922" s="42">
        <v>162240</v>
      </c>
      <c r="J6922" s="42" t="s">
        <v>14285</v>
      </c>
    </row>
    <row r="6923" spans="9:10" ht="14.1" customHeight="1">
      <c r="I6923" s="42">
        <v>162241</v>
      </c>
      <c r="J6923" s="42" t="s">
        <v>14286</v>
      </c>
    </row>
    <row r="6924" spans="9:10" ht="14.1" customHeight="1">
      <c r="I6924" s="42">
        <v>162242</v>
      </c>
      <c r="J6924" s="42" t="s">
        <v>14287</v>
      </c>
    </row>
    <row r="6925" spans="9:10" ht="14.1" customHeight="1">
      <c r="I6925" s="42">
        <v>162243</v>
      </c>
      <c r="J6925" s="42" t="s">
        <v>14288</v>
      </c>
    </row>
    <row r="6926" spans="9:10" ht="14.1" customHeight="1">
      <c r="I6926" s="42">
        <v>162244</v>
      </c>
      <c r="J6926" s="42" t="s">
        <v>14289</v>
      </c>
    </row>
    <row r="6927" spans="9:10" ht="14.1" customHeight="1">
      <c r="I6927" s="42">
        <v>162245</v>
      </c>
      <c r="J6927" s="42" t="s">
        <v>14290</v>
      </c>
    </row>
    <row r="6928" spans="9:10" ht="14.1" customHeight="1">
      <c r="I6928" s="42">
        <v>162246</v>
      </c>
      <c r="J6928" s="42" t="s">
        <v>14291</v>
      </c>
    </row>
    <row r="6929" spans="9:10" ht="14.1" customHeight="1">
      <c r="I6929" s="42">
        <v>162247</v>
      </c>
      <c r="J6929" s="42" t="s">
        <v>14292</v>
      </c>
    </row>
    <row r="6930" spans="9:10" ht="14.1" customHeight="1">
      <c r="I6930" s="42">
        <v>162248</v>
      </c>
      <c r="J6930" s="42" t="s">
        <v>14293</v>
      </c>
    </row>
    <row r="6931" spans="9:10" ht="14.1" customHeight="1">
      <c r="I6931" s="42">
        <v>162249</v>
      </c>
      <c r="J6931" s="42" t="s">
        <v>14294</v>
      </c>
    </row>
    <row r="6932" spans="9:10" ht="14.1" customHeight="1">
      <c r="I6932" s="42">
        <v>162250</v>
      </c>
      <c r="J6932" s="42" t="s">
        <v>14295</v>
      </c>
    </row>
    <row r="6933" spans="9:10" ht="14.1" customHeight="1">
      <c r="I6933" s="42">
        <v>162251</v>
      </c>
      <c r="J6933" s="42" t="s">
        <v>14296</v>
      </c>
    </row>
    <row r="6934" spans="9:10" ht="14.1" customHeight="1">
      <c r="I6934" s="42">
        <v>162252</v>
      </c>
      <c r="J6934" s="42" t="s">
        <v>14297</v>
      </c>
    </row>
    <row r="6935" spans="9:10" ht="14.1" customHeight="1">
      <c r="I6935" s="42">
        <v>162253</v>
      </c>
      <c r="J6935" s="42" t="s">
        <v>14298</v>
      </c>
    </row>
    <row r="6936" spans="9:10" ht="14.1" customHeight="1">
      <c r="I6936" s="42">
        <v>162254</v>
      </c>
      <c r="J6936" s="42" t="s">
        <v>14299</v>
      </c>
    </row>
    <row r="6937" spans="9:10" ht="14.1" customHeight="1">
      <c r="I6937" s="42">
        <v>162255</v>
      </c>
      <c r="J6937" s="42" t="s">
        <v>14300</v>
      </c>
    </row>
    <row r="6938" spans="9:10" ht="14.1" customHeight="1">
      <c r="I6938" s="42">
        <v>162256</v>
      </c>
      <c r="J6938" s="42" t="s">
        <v>14301</v>
      </c>
    </row>
    <row r="6939" spans="9:10" ht="14.1" customHeight="1">
      <c r="I6939" s="42">
        <v>162257</v>
      </c>
      <c r="J6939" s="42" t="s">
        <v>14302</v>
      </c>
    </row>
    <row r="6940" spans="9:10" ht="14.1" customHeight="1">
      <c r="I6940" s="42">
        <v>162258</v>
      </c>
      <c r="J6940" s="42" t="s">
        <v>14303</v>
      </c>
    </row>
    <row r="6941" spans="9:10" ht="14.1" customHeight="1">
      <c r="I6941" s="42">
        <v>162259</v>
      </c>
      <c r="J6941" s="42" t="s">
        <v>14304</v>
      </c>
    </row>
    <row r="6942" spans="9:10" ht="14.1" customHeight="1">
      <c r="I6942" s="42">
        <v>162261</v>
      </c>
      <c r="J6942" s="42" t="s">
        <v>14305</v>
      </c>
    </row>
    <row r="6943" spans="9:10" ht="14.1" customHeight="1">
      <c r="I6943" s="42">
        <v>162262</v>
      </c>
      <c r="J6943" s="42" t="s">
        <v>14306</v>
      </c>
    </row>
    <row r="6944" spans="9:10" ht="14.1" customHeight="1">
      <c r="I6944" s="42">
        <v>162263</v>
      </c>
      <c r="J6944" s="42" t="s">
        <v>14307</v>
      </c>
    </row>
    <row r="6945" spans="9:10" ht="14.1" customHeight="1">
      <c r="I6945" s="42">
        <v>162264</v>
      </c>
      <c r="J6945" s="42" t="s">
        <v>14308</v>
      </c>
    </row>
    <row r="6946" spans="9:10" ht="14.1" customHeight="1">
      <c r="I6946" s="42">
        <v>162265</v>
      </c>
      <c r="J6946" s="42" t="s">
        <v>14309</v>
      </c>
    </row>
    <row r="6947" spans="9:10" ht="14.1" customHeight="1">
      <c r="I6947" s="42">
        <v>162266</v>
      </c>
      <c r="J6947" s="42" t="s">
        <v>14310</v>
      </c>
    </row>
    <row r="6948" spans="9:10" ht="14.1" customHeight="1">
      <c r="I6948" s="42">
        <v>162267</v>
      </c>
      <c r="J6948" s="42" t="s">
        <v>14311</v>
      </c>
    </row>
    <row r="6949" spans="9:10" ht="14.1" customHeight="1">
      <c r="I6949" s="42">
        <v>162268</v>
      </c>
      <c r="J6949" s="42" t="s">
        <v>14312</v>
      </c>
    </row>
    <row r="6950" spans="9:10" ht="14.1" customHeight="1">
      <c r="I6950" s="42">
        <v>162269</v>
      </c>
      <c r="J6950" s="42" t="s">
        <v>14313</v>
      </c>
    </row>
    <row r="6951" spans="9:10" ht="14.1" customHeight="1">
      <c r="I6951" s="42">
        <v>162270</v>
      </c>
      <c r="J6951" s="42" t="s">
        <v>14314</v>
      </c>
    </row>
    <row r="6952" spans="9:10" ht="14.1" customHeight="1">
      <c r="I6952" s="42">
        <v>170001</v>
      </c>
      <c r="J6952" s="42" t="s">
        <v>14315</v>
      </c>
    </row>
    <row r="6953" spans="9:10" ht="14.1" customHeight="1">
      <c r="I6953" s="42">
        <v>170002</v>
      </c>
      <c r="J6953" s="42" t="s">
        <v>14316</v>
      </c>
    </row>
    <row r="6954" spans="9:10" ht="14.1" customHeight="1">
      <c r="I6954" s="42">
        <v>170003</v>
      </c>
      <c r="J6954" s="42" t="s">
        <v>14317</v>
      </c>
    </row>
    <row r="6955" spans="9:10" ht="14.1" customHeight="1">
      <c r="I6955" s="42">
        <v>170004</v>
      </c>
      <c r="J6955" s="42" t="s">
        <v>14318</v>
      </c>
    </row>
    <row r="6956" spans="9:10" ht="14.1" customHeight="1">
      <c r="I6956" s="42">
        <v>170005</v>
      </c>
      <c r="J6956" s="42" t="s">
        <v>14319</v>
      </c>
    </row>
    <row r="6957" spans="9:10" ht="14.1" customHeight="1">
      <c r="I6957" s="42">
        <v>170006</v>
      </c>
      <c r="J6957" s="42" t="s">
        <v>14320</v>
      </c>
    </row>
    <row r="6958" spans="9:10" ht="14.1" customHeight="1">
      <c r="I6958" s="42">
        <v>170007</v>
      </c>
      <c r="J6958" s="42" t="s">
        <v>14321</v>
      </c>
    </row>
    <row r="6959" spans="9:10" ht="14.1" customHeight="1">
      <c r="I6959" s="42">
        <v>170008</v>
      </c>
      <c r="J6959" s="42" t="s">
        <v>14322</v>
      </c>
    </row>
    <row r="6960" spans="9:10" ht="14.1" customHeight="1">
      <c r="I6960" s="42">
        <v>170009</v>
      </c>
      <c r="J6960" s="42" t="s">
        <v>14323</v>
      </c>
    </row>
    <row r="6961" spans="9:10" ht="14.1" customHeight="1">
      <c r="I6961" s="42">
        <v>170010</v>
      </c>
      <c r="J6961" s="42" t="s">
        <v>14324</v>
      </c>
    </row>
    <row r="6962" spans="9:10" ht="14.1" customHeight="1">
      <c r="I6962" s="42">
        <v>170011</v>
      </c>
      <c r="J6962" s="42" t="s">
        <v>14325</v>
      </c>
    </row>
    <row r="6963" spans="9:10" ht="14.1" customHeight="1">
      <c r="I6963" s="42">
        <v>170012</v>
      </c>
      <c r="J6963" s="42" t="s">
        <v>14326</v>
      </c>
    </row>
    <row r="6964" spans="9:10" ht="14.1" customHeight="1">
      <c r="I6964" s="42">
        <v>170013</v>
      </c>
      <c r="J6964" s="42" t="s">
        <v>14327</v>
      </c>
    </row>
    <row r="6965" spans="9:10" ht="14.1" customHeight="1">
      <c r="I6965" s="42">
        <v>170014</v>
      </c>
      <c r="J6965" s="42" t="s">
        <v>14328</v>
      </c>
    </row>
    <row r="6966" spans="9:10" ht="14.1" customHeight="1">
      <c r="I6966" s="42">
        <v>170015</v>
      </c>
      <c r="J6966" s="42" t="s">
        <v>14329</v>
      </c>
    </row>
    <row r="6967" spans="9:10" ht="14.1" customHeight="1">
      <c r="I6967" s="42">
        <v>170016</v>
      </c>
      <c r="J6967" s="42" t="s">
        <v>14330</v>
      </c>
    </row>
    <row r="6968" spans="9:10" ht="14.1" customHeight="1">
      <c r="I6968" s="42">
        <v>170017</v>
      </c>
      <c r="J6968" s="42" t="s">
        <v>14331</v>
      </c>
    </row>
    <row r="6969" spans="9:10" ht="14.1" customHeight="1">
      <c r="I6969" s="42">
        <v>170018</v>
      </c>
      <c r="J6969" s="42" t="s">
        <v>14332</v>
      </c>
    </row>
    <row r="6970" spans="9:10" ht="14.1" customHeight="1">
      <c r="I6970" s="42">
        <v>170019</v>
      </c>
      <c r="J6970" s="42" t="s">
        <v>14333</v>
      </c>
    </row>
    <row r="6971" spans="9:10" ht="14.1" customHeight="1">
      <c r="I6971" s="42">
        <v>170020</v>
      </c>
      <c r="J6971" s="42" t="s">
        <v>14334</v>
      </c>
    </row>
    <row r="6972" spans="9:10" ht="14.1" customHeight="1">
      <c r="I6972" s="42">
        <v>170021</v>
      </c>
      <c r="J6972" s="42" t="s">
        <v>14335</v>
      </c>
    </row>
    <row r="6973" spans="9:10" ht="14.1" customHeight="1">
      <c r="I6973" s="42">
        <v>170022</v>
      </c>
      <c r="J6973" s="42" t="s">
        <v>14336</v>
      </c>
    </row>
    <row r="6974" spans="9:10" ht="14.1" customHeight="1">
      <c r="I6974" s="42">
        <v>170023</v>
      </c>
      <c r="J6974" s="42" t="s">
        <v>14337</v>
      </c>
    </row>
    <row r="6975" spans="9:10" ht="14.1" customHeight="1">
      <c r="I6975" s="42">
        <v>170024</v>
      </c>
      <c r="J6975" s="42" t="s">
        <v>14338</v>
      </c>
    </row>
    <row r="6976" spans="9:10" ht="14.1" customHeight="1">
      <c r="I6976" s="42">
        <v>170025</v>
      </c>
      <c r="J6976" s="42" t="s">
        <v>14339</v>
      </c>
    </row>
    <row r="6977" spans="9:10" ht="14.1" customHeight="1">
      <c r="I6977" s="42">
        <v>170026</v>
      </c>
      <c r="J6977" s="42" t="s">
        <v>14340</v>
      </c>
    </row>
    <row r="6978" spans="9:10" ht="14.1" customHeight="1">
      <c r="I6978" s="42">
        <v>170027</v>
      </c>
      <c r="J6978" s="42" t="s">
        <v>14341</v>
      </c>
    </row>
    <row r="6979" spans="9:10" ht="14.1" customHeight="1">
      <c r="I6979" s="42">
        <v>170028</v>
      </c>
      <c r="J6979" s="42" t="s">
        <v>14342</v>
      </c>
    </row>
    <row r="6980" spans="9:10" ht="14.1" customHeight="1">
      <c r="I6980" s="42">
        <v>170029</v>
      </c>
      <c r="J6980" s="42" t="s">
        <v>14343</v>
      </c>
    </row>
    <row r="6981" spans="9:10" ht="14.1" customHeight="1">
      <c r="I6981" s="42">
        <v>170030</v>
      </c>
      <c r="J6981" s="42" t="s">
        <v>14344</v>
      </c>
    </row>
    <row r="6982" spans="9:10" ht="14.1" customHeight="1">
      <c r="I6982" s="42">
        <v>170031</v>
      </c>
      <c r="J6982" s="42" t="s">
        <v>14345</v>
      </c>
    </row>
    <row r="6983" spans="9:10" ht="14.1" customHeight="1">
      <c r="I6983" s="42">
        <v>170032</v>
      </c>
      <c r="J6983" s="42" t="s">
        <v>14346</v>
      </c>
    </row>
    <row r="6984" spans="9:10" ht="14.1" customHeight="1">
      <c r="I6984" s="42">
        <v>170033</v>
      </c>
      <c r="J6984" s="42" t="s">
        <v>14347</v>
      </c>
    </row>
    <row r="6985" spans="9:10" ht="14.1" customHeight="1">
      <c r="I6985" s="42">
        <v>170034</v>
      </c>
      <c r="J6985" s="42" t="s">
        <v>14348</v>
      </c>
    </row>
    <row r="6986" spans="9:10" ht="14.1" customHeight="1">
      <c r="I6986" s="42">
        <v>170035</v>
      </c>
      <c r="J6986" s="42" t="s">
        <v>14349</v>
      </c>
    </row>
    <row r="6987" spans="9:10" ht="14.1" customHeight="1">
      <c r="I6987" s="42">
        <v>170036</v>
      </c>
      <c r="J6987" s="42" t="s">
        <v>14350</v>
      </c>
    </row>
    <row r="6988" spans="9:10" ht="14.1" customHeight="1">
      <c r="I6988" s="42">
        <v>170037</v>
      </c>
      <c r="J6988" s="42" t="s">
        <v>14351</v>
      </c>
    </row>
    <row r="6989" spans="9:10" ht="14.1" customHeight="1">
      <c r="I6989" s="42">
        <v>170038</v>
      </c>
      <c r="J6989" s="42" t="s">
        <v>14352</v>
      </c>
    </row>
    <row r="6990" spans="9:10" ht="14.1" customHeight="1">
      <c r="I6990" s="42">
        <v>170039</v>
      </c>
      <c r="J6990" s="42" t="s">
        <v>14353</v>
      </c>
    </row>
    <row r="6991" spans="9:10" ht="14.1" customHeight="1">
      <c r="I6991" s="42">
        <v>170040</v>
      </c>
      <c r="J6991" s="42" t="s">
        <v>14354</v>
      </c>
    </row>
    <row r="6992" spans="9:10" ht="14.1" customHeight="1">
      <c r="I6992" s="42">
        <v>170041</v>
      </c>
      <c r="J6992" s="42" t="s">
        <v>14355</v>
      </c>
    </row>
    <row r="6993" spans="9:10" ht="14.1" customHeight="1">
      <c r="I6993" s="42">
        <v>170042</v>
      </c>
      <c r="J6993" s="42" t="s">
        <v>14356</v>
      </c>
    </row>
    <row r="6994" spans="9:10" ht="14.1" customHeight="1">
      <c r="I6994" s="42">
        <v>170043</v>
      </c>
      <c r="J6994" s="42" t="s">
        <v>14357</v>
      </c>
    </row>
    <row r="6995" spans="9:10" ht="14.1" customHeight="1">
      <c r="I6995" s="42">
        <v>170044</v>
      </c>
      <c r="J6995" s="42" t="s">
        <v>14358</v>
      </c>
    </row>
    <row r="6996" spans="9:10" ht="14.1" customHeight="1">
      <c r="I6996" s="42">
        <v>170045</v>
      </c>
      <c r="J6996" s="42" t="s">
        <v>14359</v>
      </c>
    </row>
    <row r="6997" spans="9:10" ht="14.1" customHeight="1">
      <c r="I6997" s="42">
        <v>170046</v>
      </c>
      <c r="J6997" s="42" t="s">
        <v>14360</v>
      </c>
    </row>
    <row r="6998" spans="9:10" ht="14.1" customHeight="1">
      <c r="I6998" s="42">
        <v>170047</v>
      </c>
      <c r="J6998" s="42" t="s">
        <v>14361</v>
      </c>
    </row>
    <row r="6999" spans="9:10" ht="14.1" customHeight="1">
      <c r="I6999" s="42">
        <v>170048</v>
      </c>
      <c r="J6999" s="42" t="s">
        <v>14362</v>
      </c>
    </row>
    <row r="7000" spans="9:10" ht="14.1" customHeight="1">
      <c r="I7000" s="42">
        <v>170049</v>
      </c>
      <c r="J7000" s="42" t="s">
        <v>14363</v>
      </c>
    </row>
    <row r="7001" spans="9:10" ht="14.1" customHeight="1">
      <c r="I7001" s="42">
        <v>170050</v>
      </c>
      <c r="J7001" s="42" t="s">
        <v>14364</v>
      </c>
    </row>
    <row r="7002" spans="9:10" ht="14.1" customHeight="1">
      <c r="I7002" s="42">
        <v>170051</v>
      </c>
      <c r="J7002" s="42" t="s">
        <v>14365</v>
      </c>
    </row>
    <row r="7003" spans="9:10" ht="14.1" customHeight="1">
      <c r="I7003" s="42">
        <v>170052</v>
      </c>
      <c r="J7003" s="42" t="s">
        <v>14366</v>
      </c>
    </row>
    <row r="7004" spans="9:10" ht="14.1" customHeight="1">
      <c r="I7004" s="42">
        <v>170053</v>
      </c>
      <c r="J7004" s="42" t="s">
        <v>14367</v>
      </c>
    </row>
    <row r="7005" spans="9:10" ht="14.1" customHeight="1">
      <c r="I7005" s="42">
        <v>170054</v>
      </c>
      <c r="J7005" s="42" t="s">
        <v>14368</v>
      </c>
    </row>
    <row r="7006" spans="9:10" ht="14.1" customHeight="1">
      <c r="I7006" s="42">
        <v>170055</v>
      </c>
      <c r="J7006" s="42" t="s">
        <v>14369</v>
      </c>
    </row>
    <row r="7007" spans="9:10" ht="14.1" customHeight="1">
      <c r="I7007" s="42">
        <v>170056</v>
      </c>
      <c r="J7007" s="42" t="s">
        <v>14370</v>
      </c>
    </row>
    <row r="7008" spans="9:10" ht="14.1" customHeight="1">
      <c r="I7008" s="42">
        <v>170057</v>
      </c>
      <c r="J7008" s="42" t="s">
        <v>14371</v>
      </c>
    </row>
    <row r="7009" spans="9:10" ht="14.1" customHeight="1">
      <c r="I7009" s="42">
        <v>170058</v>
      </c>
      <c r="J7009" s="42" t="s">
        <v>14372</v>
      </c>
    </row>
    <row r="7010" spans="9:10" ht="14.1" customHeight="1">
      <c r="I7010" s="42">
        <v>170059</v>
      </c>
      <c r="J7010" s="42" t="s">
        <v>14373</v>
      </c>
    </row>
    <row r="7011" spans="9:10" ht="14.1" customHeight="1">
      <c r="I7011" s="42">
        <v>170060</v>
      </c>
      <c r="J7011" s="42" t="s">
        <v>14374</v>
      </c>
    </row>
    <row r="7012" spans="9:10" ht="14.1" customHeight="1">
      <c r="I7012" s="42">
        <v>170061</v>
      </c>
      <c r="J7012" s="42" t="s">
        <v>14375</v>
      </c>
    </row>
    <row r="7013" spans="9:10" ht="14.1" customHeight="1">
      <c r="I7013" s="42">
        <v>170062</v>
      </c>
      <c r="J7013" s="42" t="s">
        <v>14376</v>
      </c>
    </row>
    <row r="7014" spans="9:10" ht="14.1" customHeight="1">
      <c r="I7014" s="42">
        <v>170063</v>
      </c>
      <c r="J7014" s="42" t="s">
        <v>14377</v>
      </c>
    </row>
    <row r="7015" spans="9:10" ht="14.1" customHeight="1">
      <c r="I7015" s="42">
        <v>170064</v>
      </c>
      <c r="J7015" s="42" t="s">
        <v>14378</v>
      </c>
    </row>
    <row r="7016" spans="9:10" ht="14.1" customHeight="1">
      <c r="I7016" s="42">
        <v>170065</v>
      </c>
      <c r="J7016" s="42" t="s">
        <v>14379</v>
      </c>
    </row>
    <row r="7017" spans="9:10" ht="14.1" customHeight="1">
      <c r="I7017" s="42">
        <v>170066</v>
      </c>
      <c r="J7017" s="42" t="s">
        <v>14380</v>
      </c>
    </row>
    <row r="7018" spans="9:10" ht="14.1" customHeight="1">
      <c r="I7018" s="42">
        <v>170067</v>
      </c>
      <c r="J7018" s="42" t="s">
        <v>14381</v>
      </c>
    </row>
    <row r="7019" spans="9:10" ht="14.1" customHeight="1">
      <c r="I7019" s="42">
        <v>170068</v>
      </c>
      <c r="J7019" s="42" t="s">
        <v>14382</v>
      </c>
    </row>
    <row r="7020" spans="9:10" ht="14.1" customHeight="1">
      <c r="I7020" s="42">
        <v>170069</v>
      </c>
      <c r="J7020" s="42" t="s">
        <v>14383</v>
      </c>
    </row>
    <row r="7021" spans="9:10" ht="14.1" customHeight="1">
      <c r="I7021" s="42">
        <v>170070</v>
      </c>
      <c r="J7021" s="42" t="s">
        <v>14384</v>
      </c>
    </row>
    <row r="7022" spans="9:10" ht="14.1" customHeight="1">
      <c r="I7022" s="42">
        <v>170071</v>
      </c>
      <c r="J7022" s="42" t="s">
        <v>14385</v>
      </c>
    </row>
    <row r="7023" spans="9:10" ht="14.1" customHeight="1">
      <c r="I7023" s="42">
        <v>170072</v>
      </c>
      <c r="J7023" s="42" t="s">
        <v>14386</v>
      </c>
    </row>
    <row r="7024" spans="9:10" ht="14.1" customHeight="1">
      <c r="I7024" s="42">
        <v>170073</v>
      </c>
      <c r="J7024" s="42" t="s">
        <v>14387</v>
      </c>
    </row>
    <row r="7025" spans="9:10" ht="14.1" customHeight="1">
      <c r="I7025" s="42">
        <v>170074</v>
      </c>
      <c r="J7025" s="42" t="s">
        <v>14388</v>
      </c>
    </row>
    <row r="7026" spans="9:10" ht="14.1" customHeight="1">
      <c r="I7026" s="42">
        <v>170075</v>
      </c>
      <c r="J7026" s="42" t="s">
        <v>14389</v>
      </c>
    </row>
    <row r="7027" spans="9:10" ht="14.1" customHeight="1">
      <c r="I7027" s="42">
        <v>170076</v>
      </c>
      <c r="J7027" s="42" t="s">
        <v>14390</v>
      </c>
    </row>
    <row r="7028" spans="9:10" ht="14.1" customHeight="1">
      <c r="I7028" s="42">
        <v>170077</v>
      </c>
      <c r="J7028" s="42" t="s">
        <v>14391</v>
      </c>
    </row>
    <row r="7029" spans="9:10" ht="14.1" customHeight="1">
      <c r="I7029" s="42">
        <v>170078</v>
      </c>
      <c r="J7029" s="42" t="s">
        <v>14392</v>
      </c>
    </row>
    <row r="7030" spans="9:10" ht="14.1" customHeight="1">
      <c r="I7030" s="42">
        <v>170079</v>
      </c>
      <c r="J7030" s="42" t="s">
        <v>14393</v>
      </c>
    </row>
    <row r="7031" spans="9:10" ht="14.1" customHeight="1">
      <c r="I7031" s="42">
        <v>170080</v>
      </c>
      <c r="J7031" s="42" t="s">
        <v>14394</v>
      </c>
    </row>
    <row r="7032" spans="9:10" ht="14.1" customHeight="1">
      <c r="I7032" s="42">
        <v>170081</v>
      </c>
      <c r="J7032" s="42" t="s">
        <v>14395</v>
      </c>
    </row>
    <row r="7033" spans="9:10" ht="14.1" customHeight="1">
      <c r="I7033" s="42">
        <v>170082</v>
      </c>
      <c r="J7033" s="42" t="s">
        <v>14396</v>
      </c>
    </row>
    <row r="7034" spans="9:10" ht="14.1" customHeight="1">
      <c r="I7034" s="42">
        <v>170083</v>
      </c>
      <c r="J7034" s="42" t="s">
        <v>14397</v>
      </c>
    </row>
    <row r="7035" spans="9:10" ht="14.1" customHeight="1">
      <c r="I7035" s="42">
        <v>170084</v>
      </c>
      <c r="J7035" s="42" t="s">
        <v>14398</v>
      </c>
    </row>
    <row r="7036" spans="9:10" ht="14.1" customHeight="1">
      <c r="I7036" s="42">
        <v>170085</v>
      </c>
      <c r="J7036" s="42" t="s">
        <v>14399</v>
      </c>
    </row>
    <row r="7037" spans="9:10" ht="14.1" customHeight="1">
      <c r="I7037" s="42">
        <v>170086</v>
      </c>
      <c r="J7037" s="42" t="s">
        <v>14400</v>
      </c>
    </row>
    <row r="7038" spans="9:10" ht="14.1" customHeight="1">
      <c r="I7038" s="42">
        <v>170087</v>
      </c>
      <c r="J7038" s="42" t="s">
        <v>14401</v>
      </c>
    </row>
    <row r="7039" spans="9:10" ht="14.1" customHeight="1">
      <c r="I7039" s="42">
        <v>170088</v>
      </c>
      <c r="J7039" s="42" t="s">
        <v>14402</v>
      </c>
    </row>
    <row r="7040" spans="9:10" ht="14.1" customHeight="1">
      <c r="I7040" s="42">
        <v>170089</v>
      </c>
      <c r="J7040" s="42" t="s">
        <v>14403</v>
      </c>
    </row>
    <row r="7041" spans="9:10" ht="14.1" customHeight="1">
      <c r="I7041" s="42">
        <v>170090</v>
      </c>
      <c r="J7041" s="42" t="s">
        <v>14404</v>
      </c>
    </row>
    <row r="7042" spans="9:10" ht="14.1" customHeight="1">
      <c r="I7042" s="42">
        <v>170091</v>
      </c>
      <c r="J7042" s="42" t="s">
        <v>14405</v>
      </c>
    </row>
    <row r="7043" spans="9:10" ht="14.1" customHeight="1">
      <c r="I7043" s="42">
        <v>170092</v>
      </c>
      <c r="J7043" s="42" t="s">
        <v>14406</v>
      </c>
    </row>
    <row r="7044" spans="9:10" ht="14.1" customHeight="1">
      <c r="I7044" s="42">
        <v>170093</v>
      </c>
      <c r="J7044" s="42" t="s">
        <v>14407</v>
      </c>
    </row>
    <row r="7045" spans="9:10" ht="14.1" customHeight="1">
      <c r="I7045" s="42">
        <v>170094</v>
      </c>
      <c r="J7045" s="42" t="s">
        <v>14408</v>
      </c>
    </row>
    <row r="7046" spans="9:10" ht="14.1" customHeight="1">
      <c r="I7046" s="42">
        <v>170095</v>
      </c>
      <c r="J7046" s="42" t="s">
        <v>14409</v>
      </c>
    </row>
    <row r="7047" spans="9:10" ht="14.1" customHeight="1">
      <c r="I7047" s="42">
        <v>170096</v>
      </c>
      <c r="J7047" s="42" t="s">
        <v>14410</v>
      </c>
    </row>
    <row r="7048" spans="9:10" ht="14.1" customHeight="1">
      <c r="I7048" s="42">
        <v>170097</v>
      </c>
      <c r="J7048" s="42" t="s">
        <v>14411</v>
      </c>
    </row>
    <row r="7049" spans="9:10" ht="14.1" customHeight="1">
      <c r="I7049" s="42">
        <v>170098</v>
      </c>
      <c r="J7049" s="42" t="s">
        <v>14412</v>
      </c>
    </row>
    <row r="7050" spans="9:10" ht="14.1" customHeight="1">
      <c r="I7050" s="42">
        <v>170099</v>
      </c>
      <c r="J7050" s="42" t="s">
        <v>14413</v>
      </c>
    </row>
    <row r="7051" spans="9:10" ht="14.1" customHeight="1">
      <c r="I7051" s="42">
        <v>170100</v>
      </c>
      <c r="J7051" s="42" t="s">
        <v>14414</v>
      </c>
    </row>
    <row r="7052" spans="9:10" ht="14.1" customHeight="1">
      <c r="I7052" s="42">
        <v>170101</v>
      </c>
      <c r="J7052" s="42" t="s">
        <v>14415</v>
      </c>
    </row>
    <row r="7053" spans="9:10" ht="14.1" customHeight="1">
      <c r="I7053" s="42">
        <v>170102</v>
      </c>
      <c r="J7053" s="42" t="s">
        <v>14416</v>
      </c>
    </row>
    <row r="7054" spans="9:10" ht="14.1" customHeight="1">
      <c r="I7054" s="42">
        <v>170103</v>
      </c>
      <c r="J7054" s="42" t="s">
        <v>14417</v>
      </c>
    </row>
    <row r="7055" spans="9:10" ht="14.1" customHeight="1">
      <c r="I7055" s="42">
        <v>170104</v>
      </c>
      <c r="J7055" s="42" t="s">
        <v>14418</v>
      </c>
    </row>
    <row r="7056" spans="9:10" ht="14.1" customHeight="1">
      <c r="I7056" s="42">
        <v>170105</v>
      </c>
      <c r="J7056" s="42" t="s">
        <v>14419</v>
      </c>
    </row>
    <row r="7057" spans="9:10" ht="14.1" customHeight="1">
      <c r="I7057" s="42">
        <v>170106</v>
      </c>
      <c r="J7057" s="42" t="s">
        <v>14420</v>
      </c>
    </row>
    <row r="7058" spans="9:10" ht="14.1" customHeight="1">
      <c r="I7058" s="42">
        <v>170107</v>
      </c>
      <c r="J7058" s="42" t="s">
        <v>14421</v>
      </c>
    </row>
    <row r="7059" spans="9:10" ht="14.1" customHeight="1">
      <c r="I7059" s="42">
        <v>170108</v>
      </c>
      <c r="J7059" s="42" t="s">
        <v>14422</v>
      </c>
    </row>
    <row r="7060" spans="9:10" ht="14.1" customHeight="1">
      <c r="I7060" s="42">
        <v>170109</v>
      </c>
      <c r="J7060" s="42" t="s">
        <v>14423</v>
      </c>
    </row>
    <row r="7061" spans="9:10" ht="14.1" customHeight="1">
      <c r="I7061" s="42">
        <v>170110</v>
      </c>
      <c r="J7061" s="42" t="s">
        <v>14424</v>
      </c>
    </row>
    <row r="7062" spans="9:10" ht="14.1" customHeight="1">
      <c r="I7062" s="42">
        <v>170111</v>
      </c>
      <c r="J7062" s="42" t="s">
        <v>14425</v>
      </c>
    </row>
    <row r="7063" spans="9:10" ht="14.1" customHeight="1">
      <c r="I7063" s="42">
        <v>170112</v>
      </c>
      <c r="J7063" s="42" t="s">
        <v>14426</v>
      </c>
    </row>
    <row r="7064" spans="9:10" ht="14.1" customHeight="1">
      <c r="I7064" s="42">
        <v>170113</v>
      </c>
      <c r="J7064" s="42" t="s">
        <v>14427</v>
      </c>
    </row>
    <row r="7065" spans="9:10" ht="14.1" customHeight="1">
      <c r="I7065" s="42">
        <v>170114</v>
      </c>
      <c r="J7065" s="42" t="s">
        <v>14428</v>
      </c>
    </row>
    <row r="7066" spans="9:10" ht="14.1" customHeight="1">
      <c r="I7066" s="42">
        <v>170115</v>
      </c>
      <c r="J7066" s="42" t="s">
        <v>14429</v>
      </c>
    </row>
    <row r="7067" spans="9:10" ht="14.1" customHeight="1">
      <c r="I7067" s="42">
        <v>170116</v>
      </c>
      <c r="J7067" s="42" t="s">
        <v>14430</v>
      </c>
    </row>
    <row r="7068" spans="9:10" ht="14.1" customHeight="1">
      <c r="I7068" s="42">
        <v>170117</v>
      </c>
      <c r="J7068" s="42" t="s">
        <v>14431</v>
      </c>
    </row>
    <row r="7069" spans="9:10" ht="14.1" customHeight="1">
      <c r="I7069" s="42">
        <v>170118</v>
      </c>
      <c r="J7069" s="42" t="s">
        <v>14432</v>
      </c>
    </row>
    <row r="7070" spans="9:10" ht="14.1" customHeight="1">
      <c r="I7070" s="42">
        <v>170119</v>
      </c>
      <c r="J7070" s="42" t="s">
        <v>14433</v>
      </c>
    </row>
    <row r="7071" spans="9:10" ht="14.1" customHeight="1">
      <c r="I7071" s="42">
        <v>170120</v>
      </c>
      <c r="J7071" s="42" t="s">
        <v>14434</v>
      </c>
    </row>
    <row r="7072" spans="9:10" ht="14.1" customHeight="1">
      <c r="I7072" s="42">
        <v>170121</v>
      </c>
      <c r="J7072" s="42" t="s">
        <v>14435</v>
      </c>
    </row>
    <row r="7073" spans="9:10" ht="14.1" customHeight="1">
      <c r="I7073" s="42">
        <v>170122</v>
      </c>
      <c r="J7073" s="42" t="s">
        <v>14436</v>
      </c>
    </row>
    <row r="7074" spans="9:10" ht="14.1" customHeight="1">
      <c r="I7074" s="42">
        <v>170123</v>
      </c>
      <c r="J7074" s="42" t="s">
        <v>14437</v>
      </c>
    </row>
    <row r="7075" spans="9:10" ht="14.1" customHeight="1">
      <c r="I7075" s="42">
        <v>170124</v>
      </c>
      <c r="J7075" s="42" t="s">
        <v>14438</v>
      </c>
    </row>
    <row r="7076" spans="9:10" ht="14.1" customHeight="1">
      <c r="I7076" s="42">
        <v>170125</v>
      </c>
      <c r="J7076" s="42" t="s">
        <v>14439</v>
      </c>
    </row>
    <row r="7077" spans="9:10" ht="14.1" customHeight="1">
      <c r="I7077" s="42">
        <v>170126</v>
      </c>
      <c r="J7077" s="42" t="s">
        <v>14440</v>
      </c>
    </row>
    <row r="7078" spans="9:10" ht="14.1" customHeight="1">
      <c r="I7078" s="42">
        <v>170127</v>
      </c>
      <c r="J7078" s="42" t="s">
        <v>14441</v>
      </c>
    </row>
    <row r="7079" spans="9:10" ht="14.1" customHeight="1">
      <c r="I7079" s="42">
        <v>170128</v>
      </c>
      <c r="J7079" s="42" t="s">
        <v>14442</v>
      </c>
    </row>
    <row r="7080" spans="9:10" ht="14.1" customHeight="1">
      <c r="I7080" s="42">
        <v>170129</v>
      </c>
      <c r="J7080" s="42" t="s">
        <v>14443</v>
      </c>
    </row>
    <row r="7081" spans="9:10" ht="14.1" customHeight="1">
      <c r="I7081" s="42">
        <v>170130</v>
      </c>
      <c r="J7081" s="42" t="s">
        <v>14444</v>
      </c>
    </row>
    <row r="7082" spans="9:10" ht="14.1" customHeight="1">
      <c r="I7082" s="42">
        <v>170131</v>
      </c>
      <c r="J7082" s="42" t="s">
        <v>14445</v>
      </c>
    </row>
    <row r="7083" spans="9:10" ht="14.1" customHeight="1">
      <c r="I7083" s="42">
        <v>170132</v>
      </c>
      <c r="J7083" s="42" t="s">
        <v>14446</v>
      </c>
    </row>
    <row r="7084" spans="9:10" ht="14.1" customHeight="1">
      <c r="I7084" s="42">
        <v>170133</v>
      </c>
      <c r="J7084" s="42" t="s">
        <v>14447</v>
      </c>
    </row>
    <row r="7085" spans="9:10" ht="14.1" customHeight="1">
      <c r="I7085" s="42">
        <v>170134</v>
      </c>
      <c r="J7085" s="42" t="s">
        <v>14448</v>
      </c>
    </row>
    <row r="7086" spans="9:10" ht="14.1" customHeight="1">
      <c r="I7086" s="42">
        <v>170135</v>
      </c>
      <c r="J7086" s="42" t="s">
        <v>14449</v>
      </c>
    </row>
    <row r="7087" spans="9:10" ht="14.1" customHeight="1">
      <c r="I7087" s="42">
        <v>170136</v>
      </c>
      <c r="J7087" s="42" t="s">
        <v>14450</v>
      </c>
    </row>
    <row r="7088" spans="9:10" ht="14.1" customHeight="1">
      <c r="I7088" s="42">
        <v>170137</v>
      </c>
      <c r="J7088" s="42" t="s">
        <v>14451</v>
      </c>
    </row>
    <row r="7089" spans="9:10" ht="14.1" customHeight="1">
      <c r="I7089" s="42">
        <v>170138</v>
      </c>
      <c r="J7089" s="42" t="s">
        <v>14452</v>
      </c>
    </row>
    <row r="7090" spans="9:10" ht="14.1" customHeight="1">
      <c r="I7090" s="42">
        <v>170139</v>
      </c>
      <c r="J7090" s="42" t="s">
        <v>14453</v>
      </c>
    </row>
    <row r="7091" spans="9:10" ht="14.1" customHeight="1">
      <c r="I7091" s="42">
        <v>170140</v>
      </c>
      <c r="J7091" s="42" t="s">
        <v>14454</v>
      </c>
    </row>
    <row r="7092" spans="9:10" ht="14.1" customHeight="1">
      <c r="I7092" s="42">
        <v>170141</v>
      </c>
      <c r="J7092" s="42" t="s">
        <v>14455</v>
      </c>
    </row>
    <row r="7093" spans="9:10" ht="14.1" customHeight="1">
      <c r="I7093" s="42">
        <v>170142</v>
      </c>
      <c r="J7093" s="42" t="s">
        <v>14456</v>
      </c>
    </row>
    <row r="7094" spans="9:10" ht="14.1" customHeight="1">
      <c r="I7094" s="42">
        <v>170143</v>
      </c>
      <c r="J7094" s="42" t="s">
        <v>14457</v>
      </c>
    </row>
    <row r="7095" spans="9:10" ht="14.1" customHeight="1">
      <c r="I7095" s="42">
        <v>170144</v>
      </c>
      <c r="J7095" s="42" t="s">
        <v>14458</v>
      </c>
    </row>
    <row r="7096" spans="9:10" ht="14.1" customHeight="1">
      <c r="I7096" s="42">
        <v>170145</v>
      </c>
      <c r="J7096" s="42" t="s">
        <v>14459</v>
      </c>
    </row>
    <row r="7097" spans="9:10" ht="14.1" customHeight="1">
      <c r="I7097" s="42">
        <v>170146</v>
      </c>
      <c r="J7097" s="42" t="s">
        <v>14460</v>
      </c>
    </row>
    <row r="7098" spans="9:10" ht="14.1" customHeight="1">
      <c r="I7098" s="42">
        <v>170147</v>
      </c>
      <c r="J7098" s="42" t="s">
        <v>14461</v>
      </c>
    </row>
    <row r="7099" spans="9:10" ht="14.1" customHeight="1">
      <c r="I7099" s="42">
        <v>170148</v>
      </c>
      <c r="J7099" s="42" t="s">
        <v>14462</v>
      </c>
    </row>
    <row r="7100" spans="9:10" ht="14.1" customHeight="1">
      <c r="I7100" s="42">
        <v>170149</v>
      </c>
      <c r="J7100" s="42" t="s">
        <v>14463</v>
      </c>
    </row>
    <row r="7101" spans="9:10" ht="14.1" customHeight="1">
      <c r="I7101" s="42">
        <v>170150</v>
      </c>
      <c r="J7101" s="42" t="s">
        <v>14464</v>
      </c>
    </row>
    <row r="7102" spans="9:10" ht="14.1" customHeight="1">
      <c r="I7102" s="42">
        <v>170151</v>
      </c>
      <c r="J7102" s="42" t="s">
        <v>14465</v>
      </c>
    </row>
    <row r="7103" spans="9:10" ht="14.1" customHeight="1">
      <c r="I7103" s="42">
        <v>170152</v>
      </c>
      <c r="J7103" s="42" t="s">
        <v>14466</v>
      </c>
    </row>
    <row r="7104" spans="9:10" ht="14.1" customHeight="1">
      <c r="I7104" s="42">
        <v>170153</v>
      </c>
      <c r="J7104" s="42" t="s">
        <v>14467</v>
      </c>
    </row>
    <row r="7105" spans="9:10" ht="14.1" customHeight="1">
      <c r="I7105" s="42">
        <v>170154</v>
      </c>
      <c r="J7105" s="42" t="s">
        <v>14468</v>
      </c>
    </row>
    <row r="7106" spans="9:10" ht="14.1" customHeight="1">
      <c r="I7106" s="42">
        <v>170155</v>
      </c>
      <c r="J7106" s="42" t="s">
        <v>14469</v>
      </c>
    </row>
    <row r="7107" spans="9:10" ht="14.1" customHeight="1">
      <c r="I7107" s="42">
        <v>170156</v>
      </c>
      <c r="J7107" s="42" t="s">
        <v>14470</v>
      </c>
    </row>
    <row r="7108" spans="9:10" ht="14.1" customHeight="1">
      <c r="I7108" s="42">
        <v>170157</v>
      </c>
      <c r="J7108" s="42" t="s">
        <v>14471</v>
      </c>
    </row>
    <row r="7109" spans="9:10" ht="14.1" customHeight="1">
      <c r="I7109" s="42">
        <v>170158</v>
      </c>
      <c r="J7109" s="42" t="s">
        <v>14472</v>
      </c>
    </row>
    <row r="7110" spans="9:10" ht="14.1" customHeight="1">
      <c r="I7110" s="42">
        <v>170159</v>
      </c>
      <c r="J7110" s="42" t="s">
        <v>14473</v>
      </c>
    </row>
    <row r="7111" spans="9:10" ht="14.1" customHeight="1">
      <c r="I7111" s="42">
        <v>170160</v>
      </c>
      <c r="J7111" s="42" t="s">
        <v>14474</v>
      </c>
    </row>
    <row r="7112" spans="9:10" ht="14.1" customHeight="1">
      <c r="I7112" s="42">
        <v>170161</v>
      </c>
      <c r="J7112" s="42" t="s">
        <v>14475</v>
      </c>
    </row>
    <row r="7113" spans="9:10" ht="14.1" customHeight="1">
      <c r="I7113" s="42">
        <v>170162</v>
      </c>
      <c r="J7113" s="42" t="s">
        <v>14476</v>
      </c>
    </row>
    <row r="7114" spans="9:10" ht="14.1" customHeight="1">
      <c r="I7114" s="42">
        <v>170163</v>
      </c>
      <c r="J7114" s="42" t="s">
        <v>14477</v>
      </c>
    </row>
    <row r="7115" spans="9:10" ht="14.1" customHeight="1">
      <c r="I7115" s="42">
        <v>170164</v>
      </c>
      <c r="J7115" s="42" t="s">
        <v>14478</v>
      </c>
    </row>
    <row r="7116" spans="9:10" ht="14.1" customHeight="1">
      <c r="I7116" s="42">
        <v>170165</v>
      </c>
      <c r="J7116" s="42" t="s">
        <v>14479</v>
      </c>
    </row>
    <row r="7117" spans="9:10" ht="14.1" customHeight="1">
      <c r="I7117" s="42">
        <v>170166</v>
      </c>
      <c r="J7117" s="42" t="s">
        <v>14480</v>
      </c>
    </row>
    <row r="7118" spans="9:10" ht="14.1" customHeight="1">
      <c r="I7118" s="42">
        <v>170167</v>
      </c>
      <c r="J7118" s="42" t="s">
        <v>14481</v>
      </c>
    </row>
    <row r="7119" spans="9:10" ht="14.1" customHeight="1">
      <c r="I7119" s="42">
        <v>170168</v>
      </c>
      <c r="J7119" s="42" t="s">
        <v>14482</v>
      </c>
    </row>
    <row r="7120" spans="9:10" ht="14.1" customHeight="1">
      <c r="I7120" s="42">
        <v>170169</v>
      </c>
      <c r="J7120" s="42" t="s">
        <v>14483</v>
      </c>
    </row>
    <row r="7121" spans="9:10" ht="14.1" customHeight="1">
      <c r="I7121" s="42">
        <v>170170</v>
      </c>
      <c r="J7121" s="42" t="s">
        <v>14484</v>
      </c>
    </row>
    <row r="7122" spans="9:10" ht="14.1" customHeight="1">
      <c r="I7122" s="42">
        <v>170171</v>
      </c>
      <c r="J7122" s="42" t="s">
        <v>14485</v>
      </c>
    </row>
    <row r="7123" spans="9:10" ht="14.1" customHeight="1">
      <c r="I7123" s="42">
        <v>170172</v>
      </c>
      <c r="J7123" s="42" t="s">
        <v>14486</v>
      </c>
    </row>
    <row r="7124" spans="9:10" ht="14.1" customHeight="1">
      <c r="I7124" s="42">
        <v>170173</v>
      </c>
      <c r="J7124" s="42" t="s">
        <v>14487</v>
      </c>
    </row>
    <row r="7125" spans="9:10" ht="14.1" customHeight="1">
      <c r="I7125" s="42">
        <v>170174</v>
      </c>
      <c r="J7125" s="42" t="s">
        <v>14488</v>
      </c>
    </row>
    <row r="7126" spans="9:10" ht="14.1" customHeight="1">
      <c r="I7126" s="42">
        <v>170175</v>
      </c>
      <c r="J7126" s="42" t="s">
        <v>14489</v>
      </c>
    </row>
    <row r="7127" spans="9:10" ht="14.1" customHeight="1">
      <c r="I7127" s="42">
        <v>170176</v>
      </c>
      <c r="J7127" s="42" t="s">
        <v>14490</v>
      </c>
    </row>
    <row r="7128" spans="9:10" ht="14.1" customHeight="1">
      <c r="I7128" s="42">
        <v>170177</v>
      </c>
      <c r="J7128" s="42" t="s">
        <v>14491</v>
      </c>
    </row>
    <row r="7129" spans="9:10" ht="14.1" customHeight="1">
      <c r="I7129" s="42">
        <v>170178</v>
      </c>
      <c r="J7129" s="42" t="s">
        <v>14492</v>
      </c>
    </row>
    <row r="7130" spans="9:10" ht="14.1" customHeight="1">
      <c r="I7130" s="42">
        <v>170179</v>
      </c>
      <c r="J7130" s="42" t="s">
        <v>14493</v>
      </c>
    </row>
    <row r="7131" spans="9:10" ht="14.1" customHeight="1">
      <c r="I7131" s="42">
        <v>170180</v>
      </c>
      <c r="J7131" s="42" t="s">
        <v>14494</v>
      </c>
    </row>
    <row r="7132" spans="9:10" ht="14.1" customHeight="1">
      <c r="I7132" s="42">
        <v>170181</v>
      </c>
      <c r="J7132" s="42" t="s">
        <v>14495</v>
      </c>
    </row>
    <row r="7133" spans="9:10" ht="14.1" customHeight="1">
      <c r="I7133" s="42">
        <v>170182</v>
      </c>
      <c r="J7133" s="42" t="s">
        <v>14496</v>
      </c>
    </row>
    <row r="7134" spans="9:10" ht="14.1" customHeight="1">
      <c r="I7134" s="42">
        <v>170183</v>
      </c>
      <c r="J7134" s="42" t="s">
        <v>14497</v>
      </c>
    </row>
    <row r="7135" spans="9:10" ht="14.1" customHeight="1">
      <c r="I7135" s="42">
        <v>170184</v>
      </c>
      <c r="J7135" s="42" t="s">
        <v>14498</v>
      </c>
    </row>
    <row r="7136" spans="9:10" ht="14.1" customHeight="1">
      <c r="I7136" s="42">
        <v>170185</v>
      </c>
      <c r="J7136" s="42" t="s">
        <v>14499</v>
      </c>
    </row>
    <row r="7137" spans="9:10" ht="14.1" customHeight="1">
      <c r="I7137" s="42">
        <v>170186</v>
      </c>
      <c r="J7137" s="42" t="s">
        <v>14500</v>
      </c>
    </row>
    <row r="7138" spans="9:10" ht="14.1" customHeight="1">
      <c r="I7138" s="42">
        <v>170187</v>
      </c>
      <c r="J7138" s="42" t="s">
        <v>14501</v>
      </c>
    </row>
    <row r="7139" spans="9:10" ht="14.1" customHeight="1">
      <c r="I7139" s="42">
        <v>170188</v>
      </c>
      <c r="J7139" s="42" t="s">
        <v>14502</v>
      </c>
    </row>
    <row r="7140" spans="9:10" ht="14.1" customHeight="1">
      <c r="I7140" s="42">
        <v>170189</v>
      </c>
      <c r="J7140" s="42" t="s">
        <v>14503</v>
      </c>
    </row>
    <row r="7141" spans="9:10" ht="14.1" customHeight="1">
      <c r="I7141" s="42">
        <v>170190</v>
      </c>
      <c r="J7141" s="42" t="s">
        <v>14504</v>
      </c>
    </row>
    <row r="7142" spans="9:10" ht="14.1" customHeight="1">
      <c r="I7142" s="42">
        <v>170191</v>
      </c>
      <c r="J7142" s="42" t="s">
        <v>14505</v>
      </c>
    </row>
    <row r="7143" spans="9:10" ht="14.1" customHeight="1">
      <c r="I7143" s="42">
        <v>170192</v>
      </c>
      <c r="J7143" s="42" t="s">
        <v>14506</v>
      </c>
    </row>
    <row r="7144" spans="9:10" ht="14.1" customHeight="1">
      <c r="I7144" s="42">
        <v>170193</v>
      </c>
      <c r="J7144" s="42" t="s">
        <v>14507</v>
      </c>
    </row>
    <row r="7145" spans="9:10" ht="14.1" customHeight="1">
      <c r="I7145" s="42">
        <v>170194</v>
      </c>
      <c r="J7145" s="42" t="s">
        <v>14508</v>
      </c>
    </row>
    <row r="7146" spans="9:10" ht="14.1" customHeight="1">
      <c r="I7146" s="42">
        <v>170195</v>
      </c>
      <c r="J7146" s="42" t="s">
        <v>14509</v>
      </c>
    </row>
    <row r="7147" spans="9:10" ht="14.1" customHeight="1">
      <c r="I7147" s="42">
        <v>170196</v>
      </c>
      <c r="J7147" s="42" t="s">
        <v>14510</v>
      </c>
    </row>
    <row r="7148" spans="9:10" ht="14.1" customHeight="1">
      <c r="I7148" s="42">
        <v>170197</v>
      </c>
      <c r="J7148" s="42" t="s">
        <v>14511</v>
      </c>
    </row>
    <row r="7149" spans="9:10" ht="14.1" customHeight="1">
      <c r="I7149" s="42">
        <v>170198</v>
      </c>
      <c r="J7149" s="42" t="s">
        <v>14512</v>
      </c>
    </row>
    <row r="7150" spans="9:10" ht="14.1" customHeight="1">
      <c r="I7150" s="42">
        <v>170199</v>
      </c>
      <c r="J7150" s="42" t="s">
        <v>14513</v>
      </c>
    </row>
    <row r="7151" spans="9:10" ht="14.1" customHeight="1">
      <c r="I7151" s="42">
        <v>170200</v>
      </c>
      <c r="J7151" s="42" t="s">
        <v>14514</v>
      </c>
    </row>
    <row r="7152" spans="9:10" ht="14.1" customHeight="1">
      <c r="I7152" s="42">
        <v>170201</v>
      </c>
      <c r="J7152" s="42" t="s">
        <v>14515</v>
      </c>
    </row>
    <row r="7153" spans="9:10" ht="14.1" customHeight="1">
      <c r="I7153" s="42">
        <v>170202</v>
      </c>
      <c r="J7153" s="42" t="s">
        <v>14516</v>
      </c>
    </row>
    <row r="7154" spans="9:10" ht="14.1" customHeight="1">
      <c r="I7154" s="42">
        <v>170203</v>
      </c>
      <c r="J7154" s="42" t="s">
        <v>14517</v>
      </c>
    </row>
    <row r="7155" spans="9:10" ht="14.1" customHeight="1">
      <c r="I7155" s="42">
        <v>170204</v>
      </c>
      <c r="J7155" s="42" t="s">
        <v>14518</v>
      </c>
    </row>
    <row r="7156" spans="9:10" ht="14.1" customHeight="1">
      <c r="I7156" s="42">
        <v>170205</v>
      </c>
      <c r="J7156" s="42" t="s">
        <v>14519</v>
      </c>
    </row>
    <row r="7157" spans="9:10" ht="14.1" customHeight="1">
      <c r="I7157" s="42">
        <v>170206</v>
      </c>
      <c r="J7157" s="42" t="s">
        <v>14520</v>
      </c>
    </row>
    <row r="7158" spans="9:10" ht="14.1" customHeight="1">
      <c r="I7158" s="42">
        <v>170207</v>
      </c>
      <c r="J7158" s="42" t="s">
        <v>14521</v>
      </c>
    </row>
    <row r="7159" spans="9:10" ht="14.1" customHeight="1">
      <c r="I7159" s="42">
        <v>170208</v>
      </c>
      <c r="J7159" s="42" t="s">
        <v>14522</v>
      </c>
    </row>
    <row r="7160" spans="9:10" ht="14.1" customHeight="1">
      <c r="I7160" s="42">
        <v>170209</v>
      </c>
      <c r="J7160" s="42" t="s">
        <v>14523</v>
      </c>
    </row>
    <row r="7161" spans="9:10" ht="14.1" customHeight="1">
      <c r="I7161" s="42">
        <v>170210</v>
      </c>
      <c r="J7161" s="42" t="s">
        <v>14524</v>
      </c>
    </row>
    <row r="7162" spans="9:10" ht="14.1" customHeight="1">
      <c r="I7162" s="42">
        <v>170211</v>
      </c>
      <c r="J7162" s="42" t="s">
        <v>14525</v>
      </c>
    </row>
    <row r="7163" spans="9:10" ht="14.1" customHeight="1">
      <c r="I7163" s="42">
        <v>170212</v>
      </c>
      <c r="J7163" s="42" t="s">
        <v>14526</v>
      </c>
    </row>
    <row r="7164" spans="9:10" ht="14.1" customHeight="1">
      <c r="I7164" s="42">
        <v>170213</v>
      </c>
      <c r="J7164" s="42" t="s">
        <v>14527</v>
      </c>
    </row>
    <row r="7165" spans="9:10" ht="14.1" customHeight="1">
      <c r="I7165" s="42">
        <v>170214</v>
      </c>
      <c r="J7165" s="42" t="s">
        <v>14528</v>
      </c>
    </row>
    <row r="7166" spans="9:10" ht="14.1" customHeight="1">
      <c r="I7166" s="42">
        <v>170215</v>
      </c>
      <c r="J7166" s="42" t="s">
        <v>14529</v>
      </c>
    </row>
    <row r="7167" spans="9:10" ht="14.1" customHeight="1">
      <c r="I7167" s="42">
        <v>170216</v>
      </c>
      <c r="J7167" s="42" t="s">
        <v>14530</v>
      </c>
    </row>
    <row r="7168" spans="9:10" ht="14.1" customHeight="1">
      <c r="I7168" s="42">
        <v>170217</v>
      </c>
      <c r="J7168" s="42" t="s">
        <v>14531</v>
      </c>
    </row>
    <row r="7169" spans="9:10" ht="14.1" customHeight="1">
      <c r="I7169" s="42">
        <v>170218</v>
      </c>
      <c r="J7169" s="42" t="s">
        <v>14532</v>
      </c>
    </row>
    <row r="7170" spans="9:10" ht="14.1" customHeight="1">
      <c r="I7170" s="42">
        <v>170219</v>
      </c>
      <c r="J7170" s="42" t="s">
        <v>14533</v>
      </c>
    </row>
    <row r="7171" spans="9:10" ht="14.1" customHeight="1">
      <c r="I7171" s="42">
        <v>170220</v>
      </c>
      <c r="J7171" s="42" t="s">
        <v>14534</v>
      </c>
    </row>
    <row r="7172" spans="9:10" ht="14.1" customHeight="1">
      <c r="I7172" s="42">
        <v>170221</v>
      </c>
      <c r="J7172" s="42" t="s">
        <v>14535</v>
      </c>
    </row>
    <row r="7173" spans="9:10" ht="14.1" customHeight="1">
      <c r="I7173" s="42">
        <v>170222</v>
      </c>
      <c r="J7173" s="42" t="s">
        <v>14536</v>
      </c>
    </row>
    <row r="7174" spans="9:10" ht="14.1" customHeight="1">
      <c r="I7174" s="42">
        <v>170223</v>
      </c>
      <c r="J7174" s="42" t="s">
        <v>14537</v>
      </c>
    </row>
    <row r="7175" spans="9:10" ht="14.1" customHeight="1">
      <c r="I7175" s="42">
        <v>170224</v>
      </c>
      <c r="J7175" s="42" t="s">
        <v>14538</v>
      </c>
    </row>
    <row r="7176" spans="9:10" ht="14.1" customHeight="1">
      <c r="I7176" s="42">
        <v>170225</v>
      </c>
      <c r="J7176" s="42" t="s">
        <v>14539</v>
      </c>
    </row>
    <row r="7177" spans="9:10" ht="14.1" customHeight="1">
      <c r="I7177" s="42">
        <v>170226</v>
      </c>
      <c r="J7177" s="42" t="s">
        <v>14540</v>
      </c>
    </row>
    <row r="7178" spans="9:10" ht="14.1" customHeight="1">
      <c r="I7178" s="42">
        <v>170227</v>
      </c>
      <c r="J7178" s="42" t="s">
        <v>14541</v>
      </c>
    </row>
    <row r="7179" spans="9:10" ht="14.1" customHeight="1">
      <c r="I7179" s="42">
        <v>170228</v>
      </c>
      <c r="J7179" s="42" t="s">
        <v>14542</v>
      </c>
    </row>
    <row r="7180" spans="9:10" ht="14.1" customHeight="1">
      <c r="I7180" s="42">
        <v>170229</v>
      </c>
      <c r="J7180" s="42" t="s">
        <v>14543</v>
      </c>
    </row>
    <row r="7181" spans="9:10" ht="14.1" customHeight="1">
      <c r="I7181" s="42">
        <v>170230</v>
      </c>
      <c r="J7181" s="42" t="s">
        <v>14544</v>
      </c>
    </row>
    <row r="7182" spans="9:10" ht="14.1" customHeight="1">
      <c r="I7182" s="42">
        <v>170231</v>
      </c>
      <c r="J7182" s="42" t="s">
        <v>14545</v>
      </c>
    </row>
    <row r="7183" spans="9:10" ht="14.1" customHeight="1">
      <c r="I7183" s="42">
        <v>170232</v>
      </c>
      <c r="J7183" s="42" t="s">
        <v>14546</v>
      </c>
    </row>
    <row r="7184" spans="9:10" ht="14.1" customHeight="1">
      <c r="I7184" s="42">
        <v>170233</v>
      </c>
      <c r="J7184" s="42" t="s">
        <v>14547</v>
      </c>
    </row>
    <row r="7185" spans="9:10" ht="14.1" customHeight="1">
      <c r="I7185" s="42">
        <v>170234</v>
      </c>
      <c r="J7185" s="42" t="s">
        <v>14548</v>
      </c>
    </row>
    <row r="7186" spans="9:10" ht="14.1" customHeight="1">
      <c r="I7186" s="42">
        <v>170235</v>
      </c>
      <c r="J7186" s="42" t="s">
        <v>14549</v>
      </c>
    </row>
    <row r="7187" spans="9:10" ht="14.1" customHeight="1">
      <c r="I7187" s="42">
        <v>170236</v>
      </c>
      <c r="J7187" s="42" t="s">
        <v>14550</v>
      </c>
    </row>
    <row r="7188" spans="9:10" ht="14.1" customHeight="1">
      <c r="I7188" s="42">
        <v>170237</v>
      </c>
      <c r="J7188" s="42" t="s">
        <v>14551</v>
      </c>
    </row>
    <row r="7189" spans="9:10" ht="14.1" customHeight="1">
      <c r="I7189" s="42">
        <v>170238</v>
      </c>
      <c r="J7189" s="42" t="s">
        <v>14552</v>
      </c>
    </row>
    <row r="7190" spans="9:10" ht="14.1" customHeight="1">
      <c r="I7190" s="42">
        <v>170239</v>
      </c>
      <c r="J7190" s="42" t="s">
        <v>14553</v>
      </c>
    </row>
    <row r="7191" spans="9:10" ht="14.1" customHeight="1">
      <c r="I7191" s="42">
        <v>170240</v>
      </c>
      <c r="J7191" s="42" t="s">
        <v>14554</v>
      </c>
    </row>
    <row r="7192" spans="9:10" ht="14.1" customHeight="1">
      <c r="I7192" s="42">
        <v>170241</v>
      </c>
      <c r="J7192" s="42" t="s">
        <v>14555</v>
      </c>
    </row>
    <row r="7193" spans="9:10" ht="14.1" customHeight="1">
      <c r="I7193" s="42">
        <v>170242</v>
      </c>
      <c r="J7193" s="42" t="s">
        <v>14556</v>
      </c>
    </row>
    <row r="7194" spans="9:10" ht="14.1" customHeight="1">
      <c r="I7194" s="42">
        <v>170243</v>
      </c>
      <c r="J7194" s="42" t="s">
        <v>14557</v>
      </c>
    </row>
    <row r="7195" spans="9:10" ht="14.1" customHeight="1">
      <c r="I7195" s="42">
        <v>170244</v>
      </c>
      <c r="J7195" s="42" t="s">
        <v>14558</v>
      </c>
    </row>
    <row r="7196" spans="9:10" ht="14.1" customHeight="1">
      <c r="I7196" s="42">
        <v>170245</v>
      </c>
      <c r="J7196" s="42" t="s">
        <v>14559</v>
      </c>
    </row>
    <row r="7197" spans="9:10" ht="14.1" customHeight="1">
      <c r="I7197" s="42">
        <v>170246</v>
      </c>
      <c r="J7197" s="42" t="s">
        <v>14560</v>
      </c>
    </row>
    <row r="7198" spans="9:10" ht="14.1" customHeight="1">
      <c r="I7198" s="42">
        <v>170247</v>
      </c>
      <c r="J7198" s="42" t="s">
        <v>14561</v>
      </c>
    </row>
    <row r="7199" spans="9:10" ht="14.1" customHeight="1">
      <c r="I7199" s="42">
        <v>170248</v>
      </c>
      <c r="J7199" s="42" t="s">
        <v>14562</v>
      </c>
    </row>
    <row r="7200" spans="9:10" ht="14.1" customHeight="1">
      <c r="I7200" s="42">
        <v>170249</v>
      </c>
      <c r="J7200" s="42" t="s">
        <v>14563</v>
      </c>
    </row>
    <row r="7201" spans="9:10" ht="14.1" customHeight="1">
      <c r="I7201" s="42">
        <v>170250</v>
      </c>
      <c r="J7201" s="42" t="s">
        <v>14564</v>
      </c>
    </row>
    <row r="7202" spans="9:10" ht="14.1" customHeight="1">
      <c r="I7202" s="42">
        <v>170251</v>
      </c>
      <c r="J7202" s="42" t="s">
        <v>14565</v>
      </c>
    </row>
    <row r="7203" spans="9:10" ht="14.1" customHeight="1">
      <c r="I7203" s="42">
        <v>170252</v>
      </c>
      <c r="J7203" s="42" t="s">
        <v>14566</v>
      </c>
    </row>
    <row r="7204" spans="9:10" ht="14.1" customHeight="1">
      <c r="I7204" s="42">
        <v>170253</v>
      </c>
      <c r="J7204" s="42" t="s">
        <v>14567</v>
      </c>
    </row>
    <row r="7205" spans="9:10" ht="14.1" customHeight="1">
      <c r="I7205" s="42">
        <v>170254</v>
      </c>
      <c r="J7205" s="42" t="s">
        <v>14568</v>
      </c>
    </row>
    <row r="7206" spans="9:10" ht="14.1" customHeight="1">
      <c r="I7206" s="42">
        <v>170255</v>
      </c>
      <c r="J7206" s="42" t="s">
        <v>14569</v>
      </c>
    </row>
    <row r="7207" spans="9:10" ht="14.1" customHeight="1">
      <c r="I7207" s="42">
        <v>170256</v>
      </c>
      <c r="J7207" s="42" t="s">
        <v>14570</v>
      </c>
    </row>
    <row r="7208" spans="9:10" ht="14.1" customHeight="1">
      <c r="I7208" s="42">
        <v>170257</v>
      </c>
      <c r="J7208" s="42" t="s">
        <v>14571</v>
      </c>
    </row>
    <row r="7209" spans="9:10" ht="14.1" customHeight="1">
      <c r="I7209" s="42">
        <v>170258</v>
      </c>
      <c r="J7209" s="42" t="s">
        <v>14572</v>
      </c>
    </row>
    <row r="7210" spans="9:10" ht="14.1" customHeight="1">
      <c r="I7210" s="42">
        <v>170259</v>
      </c>
      <c r="J7210" s="42" t="s">
        <v>14573</v>
      </c>
    </row>
    <row r="7211" spans="9:10" ht="14.1" customHeight="1">
      <c r="I7211" s="42">
        <v>170260</v>
      </c>
      <c r="J7211" s="42" t="s">
        <v>14574</v>
      </c>
    </row>
    <row r="7212" spans="9:10" ht="14.1" customHeight="1">
      <c r="I7212" s="42">
        <v>170261</v>
      </c>
      <c r="J7212" s="42" t="s">
        <v>14575</v>
      </c>
    </row>
    <row r="7213" spans="9:10" ht="14.1" customHeight="1">
      <c r="I7213" s="42">
        <v>170262</v>
      </c>
      <c r="J7213" s="42" t="s">
        <v>14576</v>
      </c>
    </row>
    <row r="7214" spans="9:10" ht="14.1" customHeight="1">
      <c r="I7214" s="42">
        <v>170263</v>
      </c>
      <c r="J7214" s="42" t="s">
        <v>14577</v>
      </c>
    </row>
    <row r="7215" spans="9:10" ht="14.1" customHeight="1">
      <c r="I7215" s="42">
        <v>170265</v>
      </c>
      <c r="J7215" s="42" t="s">
        <v>14578</v>
      </c>
    </row>
    <row r="7216" spans="9:10" ht="14.1" customHeight="1">
      <c r="I7216" s="42">
        <v>170266</v>
      </c>
      <c r="J7216" s="42" t="s">
        <v>14579</v>
      </c>
    </row>
    <row r="7217" spans="9:10" ht="14.1" customHeight="1">
      <c r="I7217" s="42">
        <v>170267</v>
      </c>
      <c r="J7217" s="42" t="s">
        <v>14580</v>
      </c>
    </row>
    <row r="7218" spans="9:10" ht="14.1" customHeight="1">
      <c r="I7218" s="42">
        <v>170268</v>
      </c>
      <c r="J7218" s="42" t="s">
        <v>14581</v>
      </c>
    </row>
    <row r="7219" spans="9:10" ht="14.1" customHeight="1">
      <c r="I7219" s="42">
        <v>170269</v>
      </c>
      <c r="J7219" s="42" t="s">
        <v>14582</v>
      </c>
    </row>
    <row r="7220" spans="9:10" ht="14.1" customHeight="1">
      <c r="I7220" s="42">
        <v>170270</v>
      </c>
      <c r="J7220" s="42" t="s">
        <v>14583</v>
      </c>
    </row>
    <row r="7221" spans="9:10" ht="14.1" customHeight="1">
      <c r="I7221" s="42">
        <v>170271</v>
      </c>
      <c r="J7221" s="42" t="s">
        <v>14584</v>
      </c>
    </row>
    <row r="7222" spans="9:10" ht="14.1" customHeight="1">
      <c r="I7222" s="42">
        <v>170272</v>
      </c>
      <c r="J7222" s="42" t="s">
        <v>14585</v>
      </c>
    </row>
    <row r="7223" spans="9:10" ht="14.1" customHeight="1">
      <c r="I7223" s="42">
        <v>170273</v>
      </c>
      <c r="J7223" s="42" t="s">
        <v>14586</v>
      </c>
    </row>
    <row r="7224" spans="9:10" ht="14.1" customHeight="1">
      <c r="I7224" s="42">
        <v>170274</v>
      </c>
      <c r="J7224" s="42" t="s">
        <v>14587</v>
      </c>
    </row>
    <row r="7225" spans="9:10" ht="14.1" customHeight="1">
      <c r="I7225" s="42">
        <v>170275</v>
      </c>
      <c r="J7225" s="42" t="s">
        <v>14588</v>
      </c>
    </row>
    <row r="7226" spans="9:10" ht="14.1" customHeight="1">
      <c r="I7226" s="42">
        <v>170276</v>
      </c>
      <c r="J7226" s="42" t="s">
        <v>14589</v>
      </c>
    </row>
    <row r="7227" spans="9:10" ht="14.1" customHeight="1">
      <c r="I7227" s="42">
        <v>170277</v>
      </c>
      <c r="J7227" s="42" t="s">
        <v>14590</v>
      </c>
    </row>
    <row r="7228" spans="9:10" ht="14.1" customHeight="1">
      <c r="I7228" s="42">
        <v>170278</v>
      </c>
      <c r="J7228" s="42" t="s">
        <v>14591</v>
      </c>
    </row>
    <row r="7229" spans="9:10" ht="14.1" customHeight="1">
      <c r="I7229" s="42">
        <v>170279</v>
      </c>
      <c r="J7229" s="42" t="s">
        <v>14592</v>
      </c>
    </row>
    <row r="7230" spans="9:10" ht="14.1" customHeight="1">
      <c r="I7230" s="42">
        <v>170280</v>
      </c>
      <c r="J7230" s="42" t="s">
        <v>14593</v>
      </c>
    </row>
    <row r="7231" spans="9:10" ht="14.1" customHeight="1">
      <c r="I7231" s="42">
        <v>170281</v>
      </c>
      <c r="J7231" s="42" t="s">
        <v>14594</v>
      </c>
    </row>
    <row r="7232" spans="9:10" ht="14.1" customHeight="1">
      <c r="I7232" s="42">
        <v>170282</v>
      </c>
      <c r="J7232" s="42" t="s">
        <v>14595</v>
      </c>
    </row>
    <row r="7233" spans="9:10" ht="14.1" customHeight="1">
      <c r="I7233" s="42">
        <v>170283</v>
      </c>
      <c r="J7233" s="42" t="s">
        <v>14596</v>
      </c>
    </row>
    <row r="7234" spans="9:10" ht="14.1" customHeight="1">
      <c r="I7234" s="42">
        <v>170284</v>
      </c>
      <c r="J7234" s="42" t="s">
        <v>14597</v>
      </c>
    </row>
    <row r="7235" spans="9:10" ht="14.1" customHeight="1">
      <c r="I7235" s="42">
        <v>170285</v>
      </c>
      <c r="J7235" s="42" t="s">
        <v>14598</v>
      </c>
    </row>
    <row r="7236" spans="9:10" ht="14.1" customHeight="1">
      <c r="I7236" s="42">
        <v>170286</v>
      </c>
      <c r="J7236" s="42" t="s">
        <v>14599</v>
      </c>
    </row>
    <row r="7237" spans="9:10" ht="14.1" customHeight="1">
      <c r="I7237" s="42">
        <v>170287</v>
      </c>
      <c r="J7237" s="42" t="s">
        <v>14600</v>
      </c>
    </row>
    <row r="7238" spans="9:10" ht="14.1" customHeight="1">
      <c r="I7238" s="42">
        <v>170288</v>
      </c>
      <c r="J7238" s="42" t="s">
        <v>14601</v>
      </c>
    </row>
    <row r="7239" spans="9:10" ht="14.1" customHeight="1">
      <c r="I7239" s="42">
        <v>170289</v>
      </c>
      <c r="J7239" s="42" t="s">
        <v>14602</v>
      </c>
    </row>
    <row r="7240" spans="9:10" ht="14.1" customHeight="1">
      <c r="I7240" s="42">
        <v>170290</v>
      </c>
      <c r="J7240" s="42" t="s">
        <v>14603</v>
      </c>
    </row>
    <row r="7241" spans="9:10" ht="14.1" customHeight="1">
      <c r="I7241" s="42">
        <v>170291</v>
      </c>
      <c r="J7241" s="42" t="s">
        <v>14604</v>
      </c>
    </row>
    <row r="7242" spans="9:10" ht="14.1" customHeight="1">
      <c r="I7242" s="42">
        <v>170292</v>
      </c>
      <c r="J7242" s="42" t="s">
        <v>14605</v>
      </c>
    </row>
    <row r="7243" spans="9:10" ht="14.1" customHeight="1">
      <c r="I7243" s="42">
        <v>170293</v>
      </c>
      <c r="J7243" s="42" t="s">
        <v>14606</v>
      </c>
    </row>
    <row r="7244" spans="9:10" ht="14.1" customHeight="1">
      <c r="I7244" s="42">
        <v>170294</v>
      </c>
      <c r="J7244" s="42" t="s">
        <v>14607</v>
      </c>
    </row>
    <row r="7245" spans="9:10" ht="14.1" customHeight="1">
      <c r="I7245" s="42">
        <v>170295</v>
      </c>
      <c r="J7245" s="42" t="s">
        <v>14608</v>
      </c>
    </row>
    <row r="7246" spans="9:10" ht="14.1" customHeight="1">
      <c r="I7246" s="42">
        <v>170296</v>
      </c>
      <c r="J7246" s="42" t="s">
        <v>14609</v>
      </c>
    </row>
    <row r="7247" spans="9:10" ht="14.1" customHeight="1">
      <c r="I7247" s="42">
        <v>170297</v>
      </c>
      <c r="J7247" s="42" t="s">
        <v>14610</v>
      </c>
    </row>
    <row r="7248" spans="9:10" ht="14.1" customHeight="1">
      <c r="I7248" s="42">
        <v>170298</v>
      </c>
      <c r="J7248" s="42" t="s">
        <v>14611</v>
      </c>
    </row>
    <row r="7249" spans="9:10" ht="14.1" customHeight="1">
      <c r="I7249" s="42">
        <v>170299</v>
      </c>
      <c r="J7249" s="42" t="s">
        <v>14612</v>
      </c>
    </row>
    <row r="7250" spans="9:10" ht="14.1" customHeight="1">
      <c r="I7250" s="42">
        <v>170300</v>
      </c>
      <c r="J7250" s="42" t="s">
        <v>14613</v>
      </c>
    </row>
    <row r="7251" spans="9:10" ht="14.1" customHeight="1">
      <c r="I7251" s="42">
        <v>170301</v>
      </c>
      <c r="J7251" s="42" t="s">
        <v>14614</v>
      </c>
    </row>
    <row r="7252" spans="9:10" ht="14.1" customHeight="1">
      <c r="I7252" s="42">
        <v>170302</v>
      </c>
      <c r="J7252" s="42" t="s">
        <v>14615</v>
      </c>
    </row>
    <row r="7253" spans="9:10" ht="14.1" customHeight="1">
      <c r="I7253" s="42">
        <v>170303</v>
      </c>
      <c r="J7253" s="42" t="s">
        <v>14616</v>
      </c>
    </row>
    <row r="7254" spans="9:10" ht="14.1" customHeight="1">
      <c r="I7254" s="42">
        <v>170304</v>
      </c>
      <c r="J7254" s="42" t="s">
        <v>14617</v>
      </c>
    </row>
    <row r="7255" spans="9:10" ht="14.1" customHeight="1">
      <c r="I7255" s="42">
        <v>170305</v>
      </c>
      <c r="J7255" s="42" t="s">
        <v>14618</v>
      </c>
    </row>
    <row r="7256" spans="9:10" ht="14.1" customHeight="1">
      <c r="I7256" s="42">
        <v>170306</v>
      </c>
      <c r="J7256" s="42" t="s">
        <v>14619</v>
      </c>
    </row>
    <row r="7257" spans="9:10" ht="14.1" customHeight="1">
      <c r="I7257" s="42">
        <v>170307</v>
      </c>
      <c r="J7257" s="42" t="s">
        <v>14620</v>
      </c>
    </row>
    <row r="7258" spans="9:10" ht="14.1" customHeight="1">
      <c r="I7258" s="42">
        <v>170308</v>
      </c>
      <c r="J7258" s="42" t="s">
        <v>14621</v>
      </c>
    </row>
    <row r="7259" spans="9:10" ht="14.1" customHeight="1">
      <c r="I7259" s="42">
        <v>170309</v>
      </c>
      <c r="J7259" s="42" t="s">
        <v>14622</v>
      </c>
    </row>
    <row r="7260" spans="9:10" ht="14.1" customHeight="1">
      <c r="I7260" s="42">
        <v>170310</v>
      </c>
      <c r="J7260" s="42" t="s">
        <v>14623</v>
      </c>
    </row>
    <row r="7261" spans="9:10" ht="14.1" customHeight="1">
      <c r="I7261" s="42">
        <v>170311</v>
      </c>
      <c r="J7261" s="42" t="s">
        <v>14624</v>
      </c>
    </row>
    <row r="7262" spans="9:10" ht="14.1" customHeight="1">
      <c r="I7262" s="42">
        <v>170312</v>
      </c>
      <c r="J7262" s="42" t="s">
        <v>14625</v>
      </c>
    </row>
    <row r="7263" spans="9:10" ht="14.1" customHeight="1">
      <c r="I7263" s="42">
        <v>170313</v>
      </c>
      <c r="J7263" s="42" t="s">
        <v>14626</v>
      </c>
    </row>
    <row r="7264" spans="9:10" ht="14.1" customHeight="1">
      <c r="I7264" s="42">
        <v>170314</v>
      </c>
      <c r="J7264" s="42" t="s">
        <v>14627</v>
      </c>
    </row>
    <row r="7265" spans="9:10" ht="14.1" customHeight="1">
      <c r="I7265" s="42">
        <v>170315</v>
      </c>
      <c r="J7265" s="42" t="s">
        <v>14628</v>
      </c>
    </row>
    <row r="7266" spans="9:10" ht="14.1" customHeight="1">
      <c r="I7266" s="42">
        <v>170316</v>
      </c>
      <c r="J7266" s="42" t="s">
        <v>14629</v>
      </c>
    </row>
    <row r="7267" spans="9:10" ht="14.1" customHeight="1">
      <c r="I7267" s="42">
        <v>170317</v>
      </c>
      <c r="J7267" s="42" t="s">
        <v>14630</v>
      </c>
    </row>
    <row r="7268" spans="9:10" ht="14.1" customHeight="1">
      <c r="I7268" s="42">
        <v>170318</v>
      </c>
      <c r="J7268" s="42" t="s">
        <v>14631</v>
      </c>
    </row>
    <row r="7269" spans="9:10" ht="14.1" customHeight="1">
      <c r="I7269" s="42">
        <v>170319</v>
      </c>
      <c r="J7269" s="42" t="s">
        <v>14632</v>
      </c>
    </row>
    <row r="7270" spans="9:10" ht="14.1" customHeight="1">
      <c r="I7270" s="42">
        <v>170320</v>
      </c>
      <c r="J7270" s="42" t="s">
        <v>14633</v>
      </c>
    </row>
    <row r="7271" spans="9:10" ht="14.1" customHeight="1">
      <c r="I7271" s="42">
        <v>170321</v>
      </c>
      <c r="J7271" s="42" t="s">
        <v>14634</v>
      </c>
    </row>
    <row r="7272" spans="9:10" ht="14.1" customHeight="1">
      <c r="I7272" s="42">
        <v>170322</v>
      </c>
      <c r="J7272" s="42" t="s">
        <v>14635</v>
      </c>
    </row>
    <row r="7273" spans="9:10" ht="14.1" customHeight="1">
      <c r="I7273" s="42">
        <v>170323</v>
      </c>
      <c r="J7273" s="42" t="s">
        <v>14636</v>
      </c>
    </row>
    <row r="7274" spans="9:10" ht="14.1" customHeight="1">
      <c r="I7274" s="42">
        <v>170324</v>
      </c>
      <c r="J7274" s="42" t="s">
        <v>14637</v>
      </c>
    </row>
    <row r="7275" spans="9:10" ht="14.1" customHeight="1">
      <c r="I7275" s="42">
        <v>170325</v>
      </c>
      <c r="J7275" s="42" t="s">
        <v>14638</v>
      </c>
    </row>
    <row r="7276" spans="9:10" ht="14.1" customHeight="1">
      <c r="I7276" s="42">
        <v>170326</v>
      </c>
      <c r="J7276" s="42" t="s">
        <v>14639</v>
      </c>
    </row>
    <row r="7277" spans="9:10" ht="14.1" customHeight="1">
      <c r="I7277" s="42">
        <v>170327</v>
      </c>
      <c r="J7277" s="42" t="s">
        <v>14640</v>
      </c>
    </row>
    <row r="7278" spans="9:10" ht="14.1" customHeight="1">
      <c r="I7278" s="42">
        <v>170328</v>
      </c>
      <c r="J7278" s="42" t="s">
        <v>14641</v>
      </c>
    </row>
    <row r="7279" spans="9:10" ht="14.1" customHeight="1">
      <c r="I7279" s="42">
        <v>170329</v>
      </c>
      <c r="J7279" s="42" t="s">
        <v>14642</v>
      </c>
    </row>
    <row r="7280" spans="9:10" ht="14.1" customHeight="1">
      <c r="I7280" s="42">
        <v>170330</v>
      </c>
      <c r="J7280" s="42" t="s">
        <v>14643</v>
      </c>
    </row>
    <row r="7281" spans="9:10" ht="14.1" customHeight="1">
      <c r="I7281" s="42">
        <v>170331</v>
      </c>
      <c r="J7281" s="42" t="s">
        <v>14644</v>
      </c>
    </row>
    <row r="7282" spans="9:10" ht="14.1" customHeight="1">
      <c r="I7282" s="42">
        <v>170332</v>
      </c>
      <c r="J7282" s="42" t="s">
        <v>14645</v>
      </c>
    </row>
    <row r="7283" spans="9:10" ht="14.1" customHeight="1">
      <c r="I7283" s="42">
        <v>170333</v>
      </c>
      <c r="J7283" s="42" t="s">
        <v>14646</v>
      </c>
    </row>
    <row r="7284" spans="9:10" ht="14.1" customHeight="1">
      <c r="I7284" s="42">
        <v>170334</v>
      </c>
      <c r="J7284" s="42" t="s">
        <v>14647</v>
      </c>
    </row>
    <row r="7285" spans="9:10" ht="14.1" customHeight="1">
      <c r="I7285" s="42">
        <v>170335</v>
      </c>
      <c r="J7285" s="42" t="s">
        <v>14648</v>
      </c>
    </row>
    <row r="7286" spans="9:10" ht="14.1" customHeight="1">
      <c r="I7286" s="42">
        <v>170336</v>
      </c>
      <c r="J7286" s="42" t="s">
        <v>14649</v>
      </c>
    </row>
    <row r="7287" spans="9:10" ht="14.1" customHeight="1">
      <c r="I7287" s="42">
        <v>170337</v>
      </c>
      <c r="J7287" s="42" t="s">
        <v>14650</v>
      </c>
    </row>
    <row r="7288" spans="9:10" ht="14.1" customHeight="1">
      <c r="I7288" s="42">
        <v>170338</v>
      </c>
      <c r="J7288" s="42" t="s">
        <v>14651</v>
      </c>
    </row>
    <row r="7289" spans="9:10" ht="14.1" customHeight="1">
      <c r="I7289" s="42">
        <v>170339</v>
      </c>
      <c r="J7289" s="42" t="s">
        <v>14652</v>
      </c>
    </row>
    <row r="7290" spans="9:10" ht="14.1" customHeight="1">
      <c r="I7290" s="42">
        <v>170340</v>
      </c>
      <c r="J7290" s="42" t="s">
        <v>14653</v>
      </c>
    </row>
    <row r="7291" spans="9:10" ht="14.1" customHeight="1">
      <c r="I7291" s="42">
        <v>170341</v>
      </c>
      <c r="J7291" s="42" t="s">
        <v>14654</v>
      </c>
    </row>
    <row r="7292" spans="9:10" ht="14.1" customHeight="1">
      <c r="I7292" s="42">
        <v>170342</v>
      </c>
      <c r="J7292" s="42" t="s">
        <v>14655</v>
      </c>
    </row>
    <row r="7293" spans="9:10" ht="14.1" customHeight="1">
      <c r="I7293" s="42">
        <v>170343</v>
      </c>
      <c r="J7293" s="42" t="s">
        <v>14656</v>
      </c>
    </row>
    <row r="7294" spans="9:10" ht="14.1" customHeight="1">
      <c r="I7294" s="42">
        <v>170344</v>
      </c>
      <c r="J7294" s="42" t="s">
        <v>14657</v>
      </c>
    </row>
    <row r="7295" spans="9:10" ht="14.1" customHeight="1">
      <c r="I7295" s="42">
        <v>170345</v>
      </c>
      <c r="J7295" s="42" t="s">
        <v>14658</v>
      </c>
    </row>
    <row r="7296" spans="9:10" ht="14.1" customHeight="1">
      <c r="I7296" s="42">
        <v>170346</v>
      </c>
      <c r="J7296" s="42" t="s">
        <v>14659</v>
      </c>
    </row>
    <row r="7297" spans="9:10" ht="14.1" customHeight="1">
      <c r="I7297" s="42">
        <v>170347</v>
      </c>
      <c r="J7297" s="42" t="s">
        <v>14660</v>
      </c>
    </row>
    <row r="7298" spans="9:10" ht="14.1" customHeight="1">
      <c r="I7298" s="42">
        <v>170348</v>
      </c>
      <c r="J7298" s="42" t="s">
        <v>14661</v>
      </c>
    </row>
    <row r="7299" spans="9:10" ht="14.1" customHeight="1">
      <c r="I7299" s="42">
        <v>170349</v>
      </c>
      <c r="J7299" s="42" t="s">
        <v>14662</v>
      </c>
    </row>
    <row r="7300" spans="9:10" ht="14.1" customHeight="1">
      <c r="I7300" s="42">
        <v>170350</v>
      </c>
      <c r="J7300" s="42" t="s">
        <v>14663</v>
      </c>
    </row>
    <row r="7301" spans="9:10" ht="14.1" customHeight="1">
      <c r="I7301" s="42">
        <v>170351</v>
      </c>
      <c r="J7301" s="42" t="s">
        <v>14664</v>
      </c>
    </row>
    <row r="7302" spans="9:10" ht="14.1" customHeight="1">
      <c r="I7302" s="42">
        <v>170352</v>
      </c>
      <c r="J7302" s="42" t="s">
        <v>14665</v>
      </c>
    </row>
    <row r="7303" spans="9:10" ht="14.1" customHeight="1">
      <c r="I7303" s="42">
        <v>170353</v>
      </c>
      <c r="J7303" s="42" t="s">
        <v>14666</v>
      </c>
    </row>
    <row r="7304" spans="9:10" ht="14.1" customHeight="1">
      <c r="I7304" s="42">
        <v>170354</v>
      </c>
      <c r="J7304" s="42" t="s">
        <v>14667</v>
      </c>
    </row>
    <row r="7305" spans="9:10" ht="14.1" customHeight="1">
      <c r="I7305" s="42">
        <v>170355</v>
      </c>
      <c r="J7305" s="42" t="s">
        <v>14668</v>
      </c>
    </row>
    <row r="7306" spans="9:10" ht="14.1" customHeight="1">
      <c r="I7306" s="42">
        <v>170356</v>
      </c>
      <c r="J7306" s="42" t="s">
        <v>14669</v>
      </c>
    </row>
    <row r="7307" spans="9:10" ht="14.1" customHeight="1">
      <c r="I7307" s="42">
        <v>170357</v>
      </c>
      <c r="J7307" s="42" t="s">
        <v>14670</v>
      </c>
    </row>
    <row r="7308" spans="9:10" ht="14.1" customHeight="1">
      <c r="I7308" s="42">
        <v>170358</v>
      </c>
      <c r="J7308" s="42" t="s">
        <v>14671</v>
      </c>
    </row>
    <row r="7309" spans="9:10" ht="14.1" customHeight="1">
      <c r="I7309" s="42">
        <v>170359</v>
      </c>
      <c r="J7309" s="42" t="s">
        <v>14672</v>
      </c>
    </row>
    <row r="7310" spans="9:10" ht="14.1" customHeight="1">
      <c r="I7310" s="42">
        <v>170360</v>
      </c>
      <c r="J7310" s="42" t="s">
        <v>14673</v>
      </c>
    </row>
    <row r="7311" spans="9:10" ht="14.1" customHeight="1">
      <c r="I7311" s="42">
        <v>170361</v>
      </c>
      <c r="J7311" s="42" t="s">
        <v>14674</v>
      </c>
    </row>
    <row r="7312" spans="9:10" ht="14.1" customHeight="1">
      <c r="I7312" s="42">
        <v>170362</v>
      </c>
      <c r="J7312" s="42" t="s">
        <v>14675</v>
      </c>
    </row>
    <row r="7313" spans="9:10" ht="14.1" customHeight="1">
      <c r="I7313" s="42">
        <v>170363</v>
      </c>
      <c r="J7313" s="42" t="s">
        <v>14676</v>
      </c>
    </row>
    <row r="7314" spans="9:10" ht="14.1" customHeight="1">
      <c r="I7314" s="42">
        <v>170364</v>
      </c>
      <c r="J7314" s="42" t="s">
        <v>14677</v>
      </c>
    </row>
    <row r="7315" spans="9:10" ht="14.1" customHeight="1">
      <c r="I7315" s="42">
        <v>170365</v>
      </c>
      <c r="J7315" s="42" t="s">
        <v>14678</v>
      </c>
    </row>
    <row r="7316" spans="9:10" ht="14.1" customHeight="1">
      <c r="I7316" s="42">
        <v>170366</v>
      </c>
      <c r="J7316" s="42" t="s">
        <v>14679</v>
      </c>
    </row>
    <row r="7317" spans="9:10" ht="14.1" customHeight="1">
      <c r="I7317" s="42">
        <v>170367</v>
      </c>
      <c r="J7317" s="42" t="s">
        <v>14680</v>
      </c>
    </row>
    <row r="7318" spans="9:10" ht="14.1" customHeight="1">
      <c r="I7318" s="42">
        <v>170368</v>
      </c>
      <c r="J7318" s="42" t="s">
        <v>14681</v>
      </c>
    </row>
    <row r="7319" spans="9:10" ht="14.1" customHeight="1">
      <c r="I7319" s="42">
        <v>170369</v>
      </c>
      <c r="J7319" s="42" t="s">
        <v>14682</v>
      </c>
    </row>
    <row r="7320" spans="9:10" ht="14.1" customHeight="1">
      <c r="I7320" s="42">
        <v>170370</v>
      </c>
      <c r="J7320" s="42" t="s">
        <v>14683</v>
      </c>
    </row>
    <row r="7321" spans="9:10" ht="14.1" customHeight="1">
      <c r="I7321" s="42">
        <v>170371</v>
      </c>
      <c r="J7321" s="42" t="s">
        <v>14684</v>
      </c>
    </row>
    <row r="7322" spans="9:10" ht="14.1" customHeight="1">
      <c r="I7322" s="42">
        <v>170372</v>
      </c>
      <c r="J7322" s="42" t="s">
        <v>14685</v>
      </c>
    </row>
    <row r="7323" spans="9:10" ht="14.1" customHeight="1">
      <c r="I7323" s="42">
        <v>170373</v>
      </c>
      <c r="J7323" s="42" t="s">
        <v>14686</v>
      </c>
    </row>
    <row r="7324" spans="9:10" ht="14.1" customHeight="1">
      <c r="I7324" s="42">
        <v>170374</v>
      </c>
      <c r="J7324" s="42" t="s">
        <v>14687</v>
      </c>
    </row>
    <row r="7325" spans="9:10" ht="14.1" customHeight="1">
      <c r="I7325" s="42">
        <v>170375</v>
      </c>
      <c r="J7325" s="42" t="s">
        <v>14688</v>
      </c>
    </row>
    <row r="7326" spans="9:10" ht="14.1" customHeight="1">
      <c r="I7326" s="42">
        <v>170376</v>
      </c>
      <c r="J7326" s="42" t="s">
        <v>14689</v>
      </c>
    </row>
    <row r="7327" spans="9:10" ht="14.1" customHeight="1">
      <c r="I7327" s="42">
        <v>170377</v>
      </c>
      <c r="J7327" s="42" t="s">
        <v>14690</v>
      </c>
    </row>
    <row r="7328" spans="9:10" ht="14.1" customHeight="1">
      <c r="I7328" s="42">
        <v>170378</v>
      </c>
      <c r="J7328" s="42" t="s">
        <v>14691</v>
      </c>
    </row>
    <row r="7329" spans="9:10" ht="14.1" customHeight="1">
      <c r="I7329" s="42">
        <v>170379</v>
      </c>
      <c r="J7329" s="42" t="s">
        <v>14692</v>
      </c>
    </row>
    <row r="7330" spans="9:10" ht="14.1" customHeight="1">
      <c r="I7330" s="42">
        <v>170380</v>
      </c>
      <c r="J7330" s="42" t="s">
        <v>14693</v>
      </c>
    </row>
    <row r="7331" spans="9:10" ht="14.1" customHeight="1">
      <c r="I7331" s="42">
        <v>170381</v>
      </c>
      <c r="J7331" s="42" t="s">
        <v>14694</v>
      </c>
    </row>
    <row r="7332" spans="9:10" ht="14.1" customHeight="1">
      <c r="I7332" s="42">
        <v>170382</v>
      </c>
      <c r="J7332" s="42" t="s">
        <v>14695</v>
      </c>
    </row>
    <row r="7333" spans="9:10" ht="14.1" customHeight="1">
      <c r="I7333" s="42">
        <v>170383</v>
      </c>
      <c r="J7333" s="42" t="s">
        <v>14696</v>
      </c>
    </row>
    <row r="7334" spans="9:10" ht="14.1" customHeight="1">
      <c r="I7334" s="42">
        <v>170384</v>
      </c>
      <c r="J7334" s="42" t="s">
        <v>14697</v>
      </c>
    </row>
    <row r="7335" spans="9:10" ht="14.1" customHeight="1">
      <c r="I7335" s="42">
        <v>170385</v>
      </c>
      <c r="J7335" s="42" t="s">
        <v>14698</v>
      </c>
    </row>
    <row r="7336" spans="9:10" ht="14.1" customHeight="1">
      <c r="I7336" s="42">
        <v>170386</v>
      </c>
      <c r="J7336" s="42" t="s">
        <v>14699</v>
      </c>
    </row>
    <row r="7337" spans="9:10" ht="14.1" customHeight="1">
      <c r="I7337" s="42">
        <v>170387</v>
      </c>
      <c r="J7337" s="42" t="s">
        <v>14700</v>
      </c>
    </row>
    <row r="7338" spans="9:10" ht="14.1" customHeight="1">
      <c r="I7338" s="42">
        <v>170388</v>
      </c>
      <c r="J7338" s="42" t="s">
        <v>14701</v>
      </c>
    </row>
    <row r="7339" spans="9:10" ht="14.1" customHeight="1">
      <c r="I7339" s="42">
        <v>170389</v>
      </c>
      <c r="J7339" s="42" t="s">
        <v>14702</v>
      </c>
    </row>
    <row r="7340" spans="9:10" ht="14.1" customHeight="1">
      <c r="I7340" s="42">
        <v>170390</v>
      </c>
      <c r="J7340" s="42" t="s">
        <v>14703</v>
      </c>
    </row>
    <row r="7341" spans="9:10" ht="14.1" customHeight="1">
      <c r="I7341" s="42">
        <v>170391</v>
      </c>
      <c r="J7341" s="42" t="s">
        <v>14704</v>
      </c>
    </row>
    <row r="7342" spans="9:10" ht="14.1" customHeight="1">
      <c r="I7342" s="42">
        <v>170392</v>
      </c>
      <c r="J7342" s="42" t="s">
        <v>14705</v>
      </c>
    </row>
    <row r="7343" spans="9:10" ht="14.1" customHeight="1">
      <c r="I7343" s="42">
        <v>170393</v>
      </c>
      <c r="J7343" s="42" t="s">
        <v>14706</v>
      </c>
    </row>
    <row r="7344" spans="9:10" ht="14.1" customHeight="1">
      <c r="I7344" s="42">
        <v>170394</v>
      </c>
      <c r="J7344" s="42" t="s">
        <v>14707</v>
      </c>
    </row>
    <row r="7345" spans="9:10" ht="14.1" customHeight="1">
      <c r="I7345" s="42">
        <v>170395</v>
      </c>
      <c r="J7345" s="42" t="s">
        <v>14708</v>
      </c>
    </row>
    <row r="7346" spans="9:10" ht="14.1" customHeight="1">
      <c r="I7346" s="42">
        <v>170396</v>
      </c>
      <c r="J7346" s="42" t="s">
        <v>14709</v>
      </c>
    </row>
    <row r="7347" spans="9:10" ht="14.1" customHeight="1">
      <c r="I7347" s="42">
        <v>170397</v>
      </c>
      <c r="J7347" s="42" t="s">
        <v>14710</v>
      </c>
    </row>
    <row r="7348" spans="9:10" ht="14.1" customHeight="1">
      <c r="I7348" s="42">
        <v>170398</v>
      </c>
      <c r="J7348" s="42" t="s">
        <v>14711</v>
      </c>
    </row>
    <row r="7349" spans="9:10" ht="14.1" customHeight="1">
      <c r="I7349" s="42">
        <v>170399</v>
      </c>
      <c r="J7349" s="42" t="s">
        <v>14712</v>
      </c>
    </row>
    <row r="7350" spans="9:10" ht="14.1" customHeight="1">
      <c r="I7350" s="42">
        <v>170400</v>
      </c>
      <c r="J7350" s="42" t="s">
        <v>14713</v>
      </c>
    </row>
    <row r="7351" spans="9:10" ht="14.1" customHeight="1">
      <c r="I7351" s="42">
        <v>170401</v>
      </c>
      <c r="J7351" s="42" t="s">
        <v>14714</v>
      </c>
    </row>
    <row r="7352" spans="9:10" ht="14.1" customHeight="1">
      <c r="I7352" s="42">
        <v>170402</v>
      </c>
      <c r="J7352" s="42" t="s">
        <v>14715</v>
      </c>
    </row>
    <row r="7353" spans="9:10" ht="14.1" customHeight="1">
      <c r="I7353" s="42">
        <v>170403</v>
      </c>
      <c r="J7353" s="42" t="s">
        <v>14716</v>
      </c>
    </row>
    <row r="7354" spans="9:10" ht="14.1" customHeight="1">
      <c r="I7354" s="42">
        <v>170404</v>
      </c>
      <c r="J7354" s="42" t="s">
        <v>14717</v>
      </c>
    </row>
    <row r="7355" spans="9:10" ht="14.1" customHeight="1">
      <c r="I7355" s="42">
        <v>170405</v>
      </c>
      <c r="J7355" s="42" t="s">
        <v>14718</v>
      </c>
    </row>
    <row r="7356" spans="9:10" ht="14.1" customHeight="1">
      <c r="I7356" s="42">
        <v>170406</v>
      </c>
      <c r="J7356" s="42" t="s">
        <v>14719</v>
      </c>
    </row>
    <row r="7357" spans="9:10" ht="14.1" customHeight="1">
      <c r="I7357" s="42">
        <v>170407</v>
      </c>
      <c r="J7357" s="42" t="s">
        <v>14720</v>
      </c>
    </row>
    <row r="7358" spans="9:10" ht="14.1" customHeight="1">
      <c r="I7358" s="42">
        <v>170408</v>
      </c>
      <c r="J7358" s="42" t="s">
        <v>14721</v>
      </c>
    </row>
    <row r="7359" spans="9:10" ht="14.1" customHeight="1">
      <c r="I7359" s="42">
        <v>170409</v>
      </c>
      <c r="J7359" s="42" t="s">
        <v>14722</v>
      </c>
    </row>
    <row r="7360" spans="9:10" ht="14.1" customHeight="1">
      <c r="I7360" s="42">
        <v>170410</v>
      </c>
      <c r="J7360" s="42" t="s">
        <v>14723</v>
      </c>
    </row>
    <row r="7361" spans="9:10" ht="14.1" customHeight="1">
      <c r="I7361" s="42">
        <v>170411</v>
      </c>
      <c r="J7361" s="42" t="s">
        <v>14724</v>
      </c>
    </row>
    <row r="7362" spans="9:10" ht="14.1" customHeight="1">
      <c r="I7362" s="42">
        <v>170412</v>
      </c>
      <c r="J7362" s="42" t="s">
        <v>14725</v>
      </c>
    </row>
    <row r="7363" spans="9:10" ht="14.1" customHeight="1">
      <c r="I7363" s="42">
        <v>170413</v>
      </c>
      <c r="J7363" s="42" t="s">
        <v>14726</v>
      </c>
    </row>
    <row r="7364" spans="9:10" ht="14.1" customHeight="1">
      <c r="I7364" s="42">
        <v>170414</v>
      </c>
      <c r="J7364" s="42" t="s">
        <v>14727</v>
      </c>
    </row>
    <row r="7365" spans="9:10" ht="14.1" customHeight="1">
      <c r="I7365" s="42">
        <v>170415</v>
      </c>
      <c r="J7365" s="42" t="s">
        <v>14728</v>
      </c>
    </row>
    <row r="7366" spans="9:10" ht="14.1" customHeight="1">
      <c r="I7366" s="42">
        <v>170416</v>
      </c>
      <c r="J7366" s="42" t="s">
        <v>14729</v>
      </c>
    </row>
    <row r="7367" spans="9:10" ht="14.1" customHeight="1">
      <c r="I7367" s="42">
        <v>170417</v>
      </c>
      <c r="J7367" s="42" t="s">
        <v>14730</v>
      </c>
    </row>
    <row r="7368" spans="9:10" ht="14.1" customHeight="1">
      <c r="I7368" s="42">
        <v>170418</v>
      </c>
      <c r="J7368" s="42" t="s">
        <v>14731</v>
      </c>
    </row>
    <row r="7369" spans="9:10" ht="14.1" customHeight="1">
      <c r="I7369" s="42">
        <v>170419</v>
      </c>
      <c r="J7369" s="42" t="s">
        <v>14732</v>
      </c>
    </row>
    <row r="7370" spans="9:10" ht="14.1" customHeight="1">
      <c r="I7370" s="42">
        <v>170420</v>
      </c>
      <c r="J7370" s="42" t="s">
        <v>14733</v>
      </c>
    </row>
    <row r="7371" spans="9:10" ht="14.1" customHeight="1">
      <c r="I7371" s="42">
        <v>170421</v>
      </c>
      <c r="J7371" s="42" t="s">
        <v>14734</v>
      </c>
    </row>
    <row r="7372" spans="9:10" ht="14.1" customHeight="1">
      <c r="I7372" s="42">
        <v>170422</v>
      </c>
      <c r="J7372" s="42" t="s">
        <v>14735</v>
      </c>
    </row>
    <row r="7373" spans="9:10" ht="14.1" customHeight="1">
      <c r="I7373" s="42">
        <v>170423</v>
      </c>
      <c r="J7373" s="42" t="s">
        <v>14736</v>
      </c>
    </row>
    <row r="7374" spans="9:10" ht="14.1" customHeight="1">
      <c r="I7374" s="42">
        <v>170424</v>
      </c>
      <c r="J7374" s="42" t="s">
        <v>14737</v>
      </c>
    </row>
    <row r="7375" spans="9:10" ht="14.1" customHeight="1">
      <c r="I7375" s="42">
        <v>170425</v>
      </c>
      <c r="J7375" s="42" t="s">
        <v>14738</v>
      </c>
    </row>
    <row r="7376" spans="9:10" ht="14.1" customHeight="1">
      <c r="I7376" s="42">
        <v>170426</v>
      </c>
      <c r="J7376" s="42" t="s">
        <v>14739</v>
      </c>
    </row>
    <row r="7377" spans="9:10" ht="14.1" customHeight="1">
      <c r="I7377" s="42">
        <v>170427</v>
      </c>
      <c r="J7377" s="42" t="s">
        <v>14740</v>
      </c>
    </row>
    <row r="7378" spans="9:10" ht="14.1" customHeight="1">
      <c r="I7378" s="42">
        <v>170428</v>
      </c>
      <c r="J7378" s="42" t="s">
        <v>14741</v>
      </c>
    </row>
    <row r="7379" spans="9:10" ht="14.1" customHeight="1">
      <c r="I7379" s="42">
        <v>170429</v>
      </c>
      <c r="J7379" s="42" t="s">
        <v>14742</v>
      </c>
    </row>
    <row r="7380" spans="9:10" ht="14.1" customHeight="1">
      <c r="I7380" s="42">
        <v>170430</v>
      </c>
      <c r="J7380" s="42" t="s">
        <v>14743</v>
      </c>
    </row>
    <row r="7381" spans="9:10" ht="14.1" customHeight="1">
      <c r="I7381" s="42">
        <v>170431</v>
      </c>
      <c r="J7381" s="42" t="s">
        <v>14744</v>
      </c>
    </row>
    <row r="7382" spans="9:10" ht="14.1" customHeight="1">
      <c r="I7382" s="42">
        <v>170432</v>
      </c>
      <c r="J7382" s="42" t="s">
        <v>14745</v>
      </c>
    </row>
    <row r="7383" spans="9:10" ht="14.1" customHeight="1">
      <c r="I7383" s="42">
        <v>170433</v>
      </c>
      <c r="J7383" s="42" t="s">
        <v>14746</v>
      </c>
    </row>
    <row r="7384" spans="9:10" ht="14.1" customHeight="1">
      <c r="I7384" s="42">
        <v>170434</v>
      </c>
      <c r="J7384" s="42" t="s">
        <v>14747</v>
      </c>
    </row>
    <row r="7385" spans="9:10" ht="14.1" customHeight="1">
      <c r="I7385" s="42">
        <v>170435</v>
      </c>
      <c r="J7385" s="42" t="s">
        <v>14748</v>
      </c>
    </row>
    <row r="7386" spans="9:10" ht="14.1" customHeight="1">
      <c r="I7386" s="42">
        <v>170436</v>
      </c>
      <c r="J7386" s="42" t="s">
        <v>14749</v>
      </c>
    </row>
    <row r="7387" spans="9:10" ht="14.1" customHeight="1">
      <c r="I7387" s="42">
        <v>170437</v>
      </c>
      <c r="J7387" s="42" t="s">
        <v>14750</v>
      </c>
    </row>
    <row r="7388" spans="9:10" ht="14.1" customHeight="1">
      <c r="I7388" s="42">
        <v>170438</v>
      </c>
      <c r="J7388" s="42" t="s">
        <v>14751</v>
      </c>
    </row>
    <row r="7389" spans="9:10" ht="14.1" customHeight="1">
      <c r="I7389" s="42">
        <v>170439</v>
      </c>
      <c r="J7389" s="42" t="s">
        <v>14752</v>
      </c>
    </row>
    <row r="7390" spans="9:10" ht="14.1" customHeight="1">
      <c r="I7390" s="42">
        <v>170440</v>
      </c>
      <c r="J7390" s="42" t="s">
        <v>14753</v>
      </c>
    </row>
    <row r="7391" spans="9:10" ht="14.1" customHeight="1">
      <c r="I7391" s="42">
        <v>170441</v>
      </c>
      <c r="J7391" s="42" t="s">
        <v>14754</v>
      </c>
    </row>
    <row r="7392" spans="9:10" ht="14.1" customHeight="1">
      <c r="I7392" s="42">
        <v>170442</v>
      </c>
      <c r="J7392" s="42" t="s">
        <v>14755</v>
      </c>
    </row>
    <row r="7393" spans="9:10" ht="14.1" customHeight="1">
      <c r="I7393" s="42">
        <v>170443</v>
      </c>
      <c r="J7393" s="42" t="s">
        <v>14756</v>
      </c>
    </row>
    <row r="7394" spans="9:10" ht="14.1" customHeight="1">
      <c r="I7394" s="42">
        <v>170444</v>
      </c>
      <c r="J7394" s="42" t="s">
        <v>14757</v>
      </c>
    </row>
    <row r="7395" spans="9:10" ht="14.1" customHeight="1">
      <c r="I7395" s="42">
        <v>170445</v>
      </c>
      <c r="J7395" s="42" t="s">
        <v>14758</v>
      </c>
    </row>
    <row r="7396" spans="9:10" ht="14.1" customHeight="1">
      <c r="I7396" s="42">
        <v>170446</v>
      </c>
      <c r="J7396" s="42" t="s">
        <v>14759</v>
      </c>
    </row>
    <row r="7397" spans="9:10" ht="14.1" customHeight="1">
      <c r="I7397" s="42">
        <v>170447</v>
      </c>
      <c r="J7397" s="42" t="s">
        <v>14760</v>
      </c>
    </row>
    <row r="7398" spans="9:10" ht="14.1" customHeight="1">
      <c r="I7398" s="42">
        <v>170448</v>
      </c>
      <c r="J7398" s="42" t="s">
        <v>14761</v>
      </c>
    </row>
    <row r="7399" spans="9:10" ht="14.1" customHeight="1">
      <c r="I7399" s="42">
        <v>170449</v>
      </c>
      <c r="J7399" s="42" t="s">
        <v>14762</v>
      </c>
    </row>
    <row r="7400" spans="9:10" ht="14.1" customHeight="1">
      <c r="I7400" s="42">
        <v>170450</v>
      </c>
      <c r="J7400" s="42" t="s">
        <v>14763</v>
      </c>
    </row>
    <row r="7401" spans="9:10" ht="14.1" customHeight="1">
      <c r="I7401" s="42">
        <v>170451</v>
      </c>
      <c r="J7401" s="42" t="s">
        <v>14764</v>
      </c>
    </row>
    <row r="7402" spans="9:10" ht="14.1" customHeight="1">
      <c r="I7402" s="42">
        <v>170452</v>
      </c>
      <c r="J7402" s="42" t="s">
        <v>14765</v>
      </c>
    </row>
    <row r="7403" spans="9:10" ht="14.1" customHeight="1">
      <c r="I7403" s="42">
        <v>170453</v>
      </c>
      <c r="J7403" s="42" t="s">
        <v>14766</v>
      </c>
    </row>
    <row r="7404" spans="9:10" ht="14.1" customHeight="1">
      <c r="I7404" s="42">
        <v>170454</v>
      </c>
      <c r="J7404" s="42" t="s">
        <v>14767</v>
      </c>
    </row>
    <row r="7405" spans="9:10" ht="14.1" customHeight="1">
      <c r="I7405" s="42">
        <v>170455</v>
      </c>
      <c r="J7405" s="42" t="s">
        <v>14768</v>
      </c>
    </row>
    <row r="7406" spans="9:10" ht="14.1" customHeight="1">
      <c r="I7406" s="42">
        <v>170456</v>
      </c>
      <c r="J7406" s="42" t="s">
        <v>14769</v>
      </c>
    </row>
    <row r="7407" spans="9:10" ht="14.1" customHeight="1">
      <c r="I7407" s="42">
        <v>170457</v>
      </c>
      <c r="J7407" s="42" t="s">
        <v>14770</v>
      </c>
    </row>
    <row r="7408" spans="9:10" ht="14.1" customHeight="1">
      <c r="I7408" s="42">
        <v>170459</v>
      </c>
      <c r="J7408" s="42" t="s">
        <v>14771</v>
      </c>
    </row>
    <row r="7409" spans="9:10" ht="14.1" customHeight="1">
      <c r="I7409" s="42">
        <v>170460</v>
      </c>
      <c r="J7409" s="42" t="s">
        <v>14772</v>
      </c>
    </row>
    <row r="7410" spans="9:10" ht="14.1" customHeight="1">
      <c r="I7410" s="42">
        <v>170461</v>
      </c>
      <c r="J7410" s="42" t="s">
        <v>14773</v>
      </c>
    </row>
    <row r="7411" spans="9:10" ht="14.1" customHeight="1">
      <c r="I7411" s="42">
        <v>170462</v>
      </c>
      <c r="J7411" s="42" t="s">
        <v>14774</v>
      </c>
    </row>
    <row r="7412" spans="9:10" ht="14.1" customHeight="1">
      <c r="I7412" s="42">
        <v>170463</v>
      </c>
      <c r="J7412" s="42" t="s">
        <v>14775</v>
      </c>
    </row>
    <row r="7413" spans="9:10" ht="14.1" customHeight="1">
      <c r="I7413" s="42">
        <v>170464</v>
      </c>
      <c r="J7413" s="42" t="s">
        <v>14776</v>
      </c>
    </row>
    <row r="7414" spans="9:10" ht="14.1" customHeight="1">
      <c r="I7414" s="42">
        <v>170465</v>
      </c>
      <c r="J7414" s="42" t="s">
        <v>14777</v>
      </c>
    </row>
    <row r="7415" spans="9:10" ht="14.1" customHeight="1">
      <c r="I7415" s="42">
        <v>170466</v>
      </c>
      <c r="J7415" s="42" t="s">
        <v>14778</v>
      </c>
    </row>
    <row r="7416" spans="9:10" ht="14.1" customHeight="1">
      <c r="I7416" s="42">
        <v>170467</v>
      </c>
      <c r="J7416" s="42" t="s">
        <v>14779</v>
      </c>
    </row>
    <row r="7417" spans="9:10" ht="14.1" customHeight="1">
      <c r="I7417" s="42">
        <v>170468</v>
      </c>
      <c r="J7417" s="42" t="s">
        <v>14780</v>
      </c>
    </row>
    <row r="7418" spans="9:10" ht="14.1" customHeight="1">
      <c r="I7418" s="42">
        <v>170469</v>
      </c>
      <c r="J7418" s="42" t="s">
        <v>14781</v>
      </c>
    </row>
    <row r="7419" spans="9:10" ht="14.1" customHeight="1">
      <c r="I7419" s="42">
        <v>170470</v>
      </c>
      <c r="J7419" s="42" t="s">
        <v>14782</v>
      </c>
    </row>
    <row r="7420" spans="9:10" ht="14.1" customHeight="1">
      <c r="I7420" s="42">
        <v>170471</v>
      </c>
      <c r="J7420" s="42" t="s">
        <v>14783</v>
      </c>
    </row>
    <row r="7421" spans="9:10" ht="14.1" customHeight="1">
      <c r="I7421" s="42">
        <v>170472</v>
      </c>
      <c r="J7421" s="42" t="s">
        <v>14784</v>
      </c>
    </row>
    <row r="7422" spans="9:10" ht="14.1" customHeight="1">
      <c r="I7422" s="42">
        <v>170473</v>
      </c>
      <c r="J7422" s="42" t="s">
        <v>14785</v>
      </c>
    </row>
    <row r="7423" spans="9:10" ht="14.1" customHeight="1">
      <c r="I7423" s="42">
        <v>170474</v>
      </c>
      <c r="J7423" s="42" t="s">
        <v>14786</v>
      </c>
    </row>
    <row r="7424" spans="9:10" ht="14.1" customHeight="1">
      <c r="I7424" s="42">
        <v>170475</v>
      </c>
      <c r="J7424" s="42" t="s">
        <v>14787</v>
      </c>
    </row>
    <row r="7425" spans="9:10" ht="14.1" customHeight="1">
      <c r="I7425" s="42">
        <v>170476</v>
      </c>
      <c r="J7425" s="42" t="s">
        <v>14788</v>
      </c>
    </row>
    <row r="7426" spans="9:10" ht="14.1" customHeight="1">
      <c r="I7426" s="42">
        <v>170477</v>
      </c>
      <c r="J7426" s="42" t="s">
        <v>14789</v>
      </c>
    </row>
    <row r="7427" spans="9:10" ht="14.1" customHeight="1">
      <c r="I7427" s="42">
        <v>170478</v>
      </c>
      <c r="J7427" s="42" t="s">
        <v>14790</v>
      </c>
    </row>
    <row r="7428" spans="9:10" ht="14.1" customHeight="1">
      <c r="I7428" s="42">
        <v>170479</v>
      </c>
      <c r="J7428" s="42" t="s">
        <v>14791</v>
      </c>
    </row>
    <row r="7429" spans="9:10" ht="14.1" customHeight="1">
      <c r="I7429" s="42">
        <v>170480</v>
      </c>
      <c r="J7429" s="42" t="s">
        <v>14792</v>
      </c>
    </row>
    <row r="7430" spans="9:10" ht="14.1" customHeight="1">
      <c r="I7430" s="42">
        <v>170481</v>
      </c>
      <c r="J7430" s="42" t="s">
        <v>14793</v>
      </c>
    </row>
    <row r="7431" spans="9:10" ht="14.1" customHeight="1">
      <c r="I7431" s="42">
        <v>170482</v>
      </c>
      <c r="J7431" s="42" t="s">
        <v>14794</v>
      </c>
    </row>
    <row r="7432" spans="9:10" ht="14.1" customHeight="1">
      <c r="I7432" s="42">
        <v>170483</v>
      </c>
      <c r="J7432" s="42" t="s">
        <v>14795</v>
      </c>
    </row>
    <row r="7433" spans="9:10" ht="14.1" customHeight="1">
      <c r="I7433" s="42">
        <v>170484</v>
      </c>
      <c r="J7433" s="42" t="s">
        <v>14796</v>
      </c>
    </row>
    <row r="7434" spans="9:10" ht="14.1" customHeight="1">
      <c r="I7434" s="42">
        <v>170485</v>
      </c>
      <c r="J7434" s="42" t="s">
        <v>14797</v>
      </c>
    </row>
    <row r="7435" spans="9:10" ht="14.1" customHeight="1">
      <c r="I7435" s="42">
        <v>170486</v>
      </c>
      <c r="J7435" s="42" t="s">
        <v>14798</v>
      </c>
    </row>
    <row r="7436" spans="9:10" ht="14.1" customHeight="1">
      <c r="I7436" s="42">
        <v>170487</v>
      </c>
      <c r="J7436" s="42" t="s">
        <v>14799</v>
      </c>
    </row>
    <row r="7437" spans="9:10" ht="14.1" customHeight="1">
      <c r="I7437" s="42">
        <v>170488</v>
      </c>
      <c r="J7437" s="42" t="s">
        <v>14800</v>
      </c>
    </row>
    <row r="7438" spans="9:10" ht="14.1" customHeight="1">
      <c r="I7438" s="42">
        <v>170489</v>
      </c>
      <c r="J7438" s="42" t="s">
        <v>14801</v>
      </c>
    </row>
    <row r="7439" spans="9:10" ht="14.1" customHeight="1">
      <c r="I7439" s="42">
        <v>170490</v>
      </c>
      <c r="J7439" s="42" t="s">
        <v>14802</v>
      </c>
    </row>
    <row r="7440" spans="9:10" ht="14.1" customHeight="1">
      <c r="I7440" s="42">
        <v>170491</v>
      </c>
      <c r="J7440" s="42" t="s">
        <v>14803</v>
      </c>
    </row>
    <row r="7441" spans="9:10" ht="14.1" customHeight="1">
      <c r="I7441" s="42">
        <v>170492</v>
      </c>
      <c r="J7441" s="42" t="s">
        <v>14804</v>
      </c>
    </row>
    <row r="7442" spans="9:10" ht="14.1" customHeight="1">
      <c r="I7442" s="42">
        <v>170493</v>
      </c>
      <c r="J7442" s="42" t="s">
        <v>14805</v>
      </c>
    </row>
    <row r="7443" spans="9:10" ht="14.1" customHeight="1">
      <c r="I7443" s="42">
        <v>170494</v>
      </c>
      <c r="J7443" s="42" t="s">
        <v>14806</v>
      </c>
    </row>
    <row r="7444" spans="9:10" ht="14.1" customHeight="1">
      <c r="I7444" s="42">
        <v>170495</v>
      </c>
      <c r="J7444" s="42" t="s">
        <v>14807</v>
      </c>
    </row>
    <row r="7445" spans="9:10" ht="14.1" customHeight="1">
      <c r="I7445" s="42">
        <v>170496</v>
      </c>
      <c r="J7445" s="42" t="s">
        <v>14808</v>
      </c>
    </row>
    <row r="7446" spans="9:10" ht="14.1" customHeight="1">
      <c r="I7446" s="42">
        <v>170497</v>
      </c>
      <c r="J7446" s="42" t="s">
        <v>14809</v>
      </c>
    </row>
    <row r="7447" spans="9:10" ht="14.1" customHeight="1">
      <c r="I7447" s="42">
        <v>170498</v>
      </c>
      <c r="J7447" s="42" t="s">
        <v>14810</v>
      </c>
    </row>
    <row r="7448" spans="9:10" ht="14.1" customHeight="1">
      <c r="I7448" s="42">
        <v>170499</v>
      </c>
      <c r="J7448" s="42" t="s">
        <v>14811</v>
      </c>
    </row>
    <row r="7449" spans="9:10" ht="14.1" customHeight="1">
      <c r="I7449" s="42">
        <v>170500</v>
      </c>
      <c r="J7449" s="42" t="s">
        <v>14812</v>
      </c>
    </row>
    <row r="7450" spans="9:10" ht="14.1" customHeight="1">
      <c r="I7450" s="42">
        <v>170501</v>
      </c>
      <c r="J7450" s="42" t="s">
        <v>14813</v>
      </c>
    </row>
    <row r="7451" spans="9:10" ht="14.1" customHeight="1">
      <c r="I7451" s="42">
        <v>170502</v>
      </c>
      <c r="J7451" s="42" t="s">
        <v>14814</v>
      </c>
    </row>
    <row r="7452" spans="9:10" ht="14.1" customHeight="1">
      <c r="I7452" s="42">
        <v>170503</v>
      </c>
      <c r="J7452" s="42" t="s">
        <v>14815</v>
      </c>
    </row>
    <row r="7453" spans="9:10" ht="14.1" customHeight="1">
      <c r="I7453" s="42">
        <v>170504</v>
      </c>
      <c r="J7453" s="42" t="s">
        <v>14816</v>
      </c>
    </row>
    <row r="7454" spans="9:10" ht="14.1" customHeight="1">
      <c r="I7454" s="42">
        <v>170505</v>
      </c>
      <c r="J7454" s="42" t="s">
        <v>14817</v>
      </c>
    </row>
    <row r="7455" spans="9:10" ht="14.1" customHeight="1">
      <c r="I7455" s="42">
        <v>170506</v>
      </c>
      <c r="J7455" s="42" t="s">
        <v>14818</v>
      </c>
    </row>
    <row r="7456" spans="9:10" ht="14.1" customHeight="1">
      <c r="I7456" s="42">
        <v>170507</v>
      </c>
      <c r="J7456" s="42" t="s">
        <v>14819</v>
      </c>
    </row>
    <row r="7457" spans="9:10" ht="14.1" customHeight="1">
      <c r="I7457" s="42">
        <v>170508</v>
      </c>
      <c r="J7457" s="42" t="s">
        <v>14820</v>
      </c>
    </row>
    <row r="7458" spans="9:10" ht="14.1" customHeight="1">
      <c r="I7458" s="42">
        <v>170509</v>
      </c>
      <c r="J7458" s="42" t="s">
        <v>14821</v>
      </c>
    </row>
    <row r="7459" spans="9:10" ht="14.1" customHeight="1">
      <c r="I7459" s="42">
        <v>170510</v>
      </c>
      <c r="J7459" s="42" t="s">
        <v>14822</v>
      </c>
    </row>
    <row r="7460" spans="9:10" ht="14.1" customHeight="1">
      <c r="I7460" s="42">
        <v>170511</v>
      </c>
      <c r="J7460" s="42" t="s">
        <v>14823</v>
      </c>
    </row>
    <row r="7461" spans="9:10" ht="14.1" customHeight="1">
      <c r="I7461" s="42">
        <v>170512</v>
      </c>
      <c r="J7461" s="42" t="s">
        <v>14824</v>
      </c>
    </row>
    <row r="7462" spans="9:10" ht="14.1" customHeight="1">
      <c r="I7462" s="42">
        <v>170513</v>
      </c>
      <c r="J7462" s="42" t="s">
        <v>14825</v>
      </c>
    </row>
    <row r="7463" spans="9:10" ht="14.1" customHeight="1">
      <c r="I7463" s="42">
        <v>170514</v>
      </c>
      <c r="J7463" s="42" t="s">
        <v>14826</v>
      </c>
    </row>
    <row r="7464" spans="9:10" ht="14.1" customHeight="1">
      <c r="I7464" s="42">
        <v>170515</v>
      </c>
      <c r="J7464" s="42" t="s">
        <v>14827</v>
      </c>
    </row>
    <row r="7465" spans="9:10" ht="14.1" customHeight="1">
      <c r="I7465" s="42">
        <v>170516</v>
      </c>
      <c r="J7465" s="42" t="s">
        <v>14828</v>
      </c>
    </row>
    <row r="7466" spans="9:10" ht="14.1" customHeight="1">
      <c r="I7466" s="42">
        <v>170517</v>
      </c>
      <c r="J7466" s="42" t="s">
        <v>14829</v>
      </c>
    </row>
    <row r="7467" spans="9:10" ht="14.1" customHeight="1">
      <c r="I7467" s="42">
        <v>170518</v>
      </c>
      <c r="J7467" s="42" t="s">
        <v>14830</v>
      </c>
    </row>
    <row r="7468" spans="9:10" ht="14.1" customHeight="1">
      <c r="I7468" s="42">
        <v>170519</v>
      </c>
      <c r="J7468" s="42" t="s">
        <v>14831</v>
      </c>
    </row>
    <row r="7469" spans="9:10" ht="14.1" customHeight="1">
      <c r="I7469" s="42">
        <v>170520</v>
      </c>
      <c r="J7469" s="42" t="s">
        <v>14832</v>
      </c>
    </row>
    <row r="7470" spans="9:10" ht="14.1" customHeight="1">
      <c r="I7470" s="42">
        <v>170521</v>
      </c>
      <c r="J7470" s="42" t="s">
        <v>14833</v>
      </c>
    </row>
    <row r="7471" spans="9:10" ht="14.1" customHeight="1">
      <c r="I7471" s="42">
        <v>170522</v>
      </c>
      <c r="J7471" s="42" t="s">
        <v>14834</v>
      </c>
    </row>
    <row r="7472" spans="9:10" ht="14.1" customHeight="1">
      <c r="I7472" s="42">
        <v>170523</v>
      </c>
      <c r="J7472" s="42" t="s">
        <v>14835</v>
      </c>
    </row>
    <row r="7473" spans="9:10" ht="14.1" customHeight="1">
      <c r="I7473" s="42">
        <v>170524</v>
      </c>
      <c r="J7473" s="42" t="s">
        <v>14836</v>
      </c>
    </row>
    <row r="7474" spans="9:10" ht="14.1" customHeight="1">
      <c r="I7474" s="42">
        <v>170526</v>
      </c>
      <c r="J7474" s="42" t="s">
        <v>14837</v>
      </c>
    </row>
    <row r="7475" spans="9:10" ht="14.1" customHeight="1">
      <c r="I7475" s="42">
        <v>170527</v>
      </c>
      <c r="J7475" s="42" t="s">
        <v>14838</v>
      </c>
    </row>
    <row r="7476" spans="9:10" ht="14.1" customHeight="1">
      <c r="I7476" s="42">
        <v>170528</v>
      </c>
      <c r="J7476" s="42" t="s">
        <v>14839</v>
      </c>
    </row>
    <row r="7477" spans="9:10" ht="14.1" customHeight="1">
      <c r="I7477" s="42">
        <v>170529</v>
      </c>
      <c r="J7477" s="42" t="s">
        <v>14840</v>
      </c>
    </row>
    <row r="7478" spans="9:10" ht="14.1" customHeight="1">
      <c r="I7478" s="42">
        <v>170530</v>
      </c>
      <c r="J7478" s="42" t="s">
        <v>14841</v>
      </c>
    </row>
    <row r="7479" spans="9:10" ht="14.1" customHeight="1">
      <c r="I7479" s="42">
        <v>170531</v>
      </c>
      <c r="J7479" s="42" t="s">
        <v>14842</v>
      </c>
    </row>
    <row r="7480" spans="9:10" ht="14.1" customHeight="1">
      <c r="I7480" s="42">
        <v>170532</v>
      </c>
      <c r="J7480" s="42" t="s">
        <v>14843</v>
      </c>
    </row>
    <row r="7481" spans="9:10" ht="14.1" customHeight="1">
      <c r="I7481" s="42">
        <v>170533</v>
      </c>
      <c r="J7481" s="42" t="s">
        <v>14844</v>
      </c>
    </row>
    <row r="7482" spans="9:10" ht="14.1" customHeight="1">
      <c r="I7482" s="42">
        <v>170534</v>
      </c>
      <c r="J7482" s="42" t="s">
        <v>14845</v>
      </c>
    </row>
    <row r="7483" spans="9:10" ht="14.1" customHeight="1">
      <c r="I7483" s="42">
        <v>170535</v>
      </c>
      <c r="J7483" s="42" t="s">
        <v>14846</v>
      </c>
    </row>
    <row r="7484" spans="9:10" ht="14.1" customHeight="1">
      <c r="I7484" s="42">
        <v>170536</v>
      </c>
      <c r="J7484" s="42" t="s">
        <v>14847</v>
      </c>
    </row>
    <row r="7485" spans="9:10" ht="14.1" customHeight="1">
      <c r="I7485" s="42">
        <v>170537</v>
      </c>
      <c r="J7485" s="42" t="s">
        <v>14848</v>
      </c>
    </row>
    <row r="7486" spans="9:10" ht="14.1" customHeight="1">
      <c r="I7486" s="42">
        <v>170538</v>
      </c>
      <c r="J7486" s="42" t="s">
        <v>14849</v>
      </c>
    </row>
    <row r="7487" spans="9:10" ht="14.1" customHeight="1">
      <c r="I7487" s="42">
        <v>170539</v>
      </c>
      <c r="J7487" s="42" t="s">
        <v>14850</v>
      </c>
    </row>
    <row r="7488" spans="9:10" ht="14.1" customHeight="1">
      <c r="I7488" s="42">
        <v>170540</v>
      </c>
      <c r="J7488" s="42" t="s">
        <v>14851</v>
      </c>
    </row>
    <row r="7489" spans="9:10" ht="14.1" customHeight="1">
      <c r="I7489" s="42">
        <v>170541</v>
      </c>
      <c r="J7489" s="42" t="s">
        <v>14852</v>
      </c>
    </row>
    <row r="7490" spans="9:10" ht="14.1" customHeight="1">
      <c r="I7490" s="42">
        <v>170542</v>
      </c>
      <c r="J7490" s="42" t="s">
        <v>14853</v>
      </c>
    </row>
    <row r="7491" spans="9:10" ht="14.1" customHeight="1">
      <c r="I7491" s="42">
        <v>170543</v>
      </c>
      <c r="J7491" s="42" t="s">
        <v>14854</v>
      </c>
    </row>
    <row r="7492" spans="9:10" ht="14.1" customHeight="1">
      <c r="I7492" s="42">
        <v>170544</v>
      </c>
      <c r="J7492" s="42" t="s">
        <v>14855</v>
      </c>
    </row>
    <row r="7493" spans="9:10" ht="14.1" customHeight="1">
      <c r="I7493" s="42">
        <v>170545</v>
      </c>
      <c r="J7493" s="42" t="s">
        <v>14856</v>
      </c>
    </row>
    <row r="7494" spans="9:10" ht="14.1" customHeight="1">
      <c r="I7494" s="42">
        <v>170546</v>
      </c>
      <c r="J7494" s="42" t="s">
        <v>14857</v>
      </c>
    </row>
    <row r="7495" spans="9:10" ht="14.1" customHeight="1">
      <c r="I7495" s="42">
        <v>170547</v>
      </c>
      <c r="J7495" s="42" t="s">
        <v>14858</v>
      </c>
    </row>
    <row r="7496" spans="9:10" ht="14.1" customHeight="1">
      <c r="I7496" s="42">
        <v>170548</v>
      </c>
      <c r="J7496" s="42" t="s">
        <v>14859</v>
      </c>
    </row>
    <row r="7497" spans="9:10" ht="14.1" customHeight="1">
      <c r="I7497" s="42">
        <v>170549</v>
      </c>
      <c r="J7497" s="42" t="s">
        <v>14860</v>
      </c>
    </row>
    <row r="7498" spans="9:10" ht="14.1" customHeight="1">
      <c r="I7498" s="42">
        <v>170550</v>
      </c>
      <c r="J7498" s="42" t="s">
        <v>14861</v>
      </c>
    </row>
    <row r="7499" spans="9:10" ht="14.1" customHeight="1">
      <c r="I7499" s="42">
        <v>170551</v>
      </c>
      <c r="J7499" s="42" t="s">
        <v>14862</v>
      </c>
    </row>
    <row r="7500" spans="9:10" ht="14.1" customHeight="1">
      <c r="I7500" s="42">
        <v>170552</v>
      </c>
      <c r="J7500" s="42" t="s">
        <v>14863</v>
      </c>
    </row>
    <row r="7501" spans="9:10" ht="14.1" customHeight="1">
      <c r="I7501" s="42">
        <v>170553</v>
      </c>
      <c r="J7501" s="42" t="s">
        <v>14864</v>
      </c>
    </row>
    <row r="7502" spans="9:10" ht="14.1" customHeight="1">
      <c r="I7502" s="42">
        <v>170554</v>
      </c>
      <c r="J7502" s="42" t="s">
        <v>14865</v>
      </c>
    </row>
    <row r="7503" spans="9:10" ht="14.1" customHeight="1">
      <c r="I7503" s="42">
        <v>170555</v>
      </c>
      <c r="J7503" s="42" t="s">
        <v>14866</v>
      </c>
    </row>
    <row r="7504" spans="9:10" ht="14.1" customHeight="1">
      <c r="I7504" s="42">
        <v>170556</v>
      </c>
      <c r="J7504" s="42" t="s">
        <v>14867</v>
      </c>
    </row>
    <row r="7505" spans="9:10" ht="14.1" customHeight="1">
      <c r="I7505" s="42">
        <v>170557</v>
      </c>
      <c r="J7505" s="42" t="s">
        <v>14868</v>
      </c>
    </row>
    <row r="7506" spans="9:10" ht="14.1" customHeight="1">
      <c r="I7506" s="42">
        <v>170558</v>
      </c>
      <c r="J7506" s="42" t="s">
        <v>14869</v>
      </c>
    </row>
    <row r="7507" spans="9:10" ht="14.1" customHeight="1">
      <c r="I7507" s="42">
        <v>170559</v>
      </c>
      <c r="J7507" s="42" t="s">
        <v>14870</v>
      </c>
    </row>
    <row r="7508" spans="9:10" ht="14.1" customHeight="1">
      <c r="I7508" s="42">
        <v>170560</v>
      </c>
      <c r="J7508" s="42" t="s">
        <v>14871</v>
      </c>
    </row>
    <row r="7509" spans="9:10" ht="14.1" customHeight="1">
      <c r="I7509" s="42">
        <v>170561</v>
      </c>
      <c r="J7509" s="42" t="s">
        <v>14872</v>
      </c>
    </row>
    <row r="7510" spans="9:10" ht="14.1" customHeight="1">
      <c r="I7510" s="42">
        <v>170562</v>
      </c>
      <c r="J7510" s="42" t="s">
        <v>14873</v>
      </c>
    </row>
    <row r="7511" spans="9:10" ht="14.1" customHeight="1">
      <c r="I7511" s="42">
        <v>170563</v>
      </c>
      <c r="J7511" s="42" t="s">
        <v>14874</v>
      </c>
    </row>
    <row r="7512" spans="9:10" ht="14.1" customHeight="1">
      <c r="I7512" s="42">
        <v>170564</v>
      </c>
      <c r="J7512" s="42" t="s">
        <v>14875</v>
      </c>
    </row>
    <row r="7513" spans="9:10" ht="14.1" customHeight="1">
      <c r="I7513" s="42">
        <v>170565</v>
      </c>
      <c r="J7513" s="42" t="s">
        <v>14876</v>
      </c>
    </row>
    <row r="7514" spans="9:10" ht="14.1" customHeight="1">
      <c r="I7514" s="42">
        <v>170566</v>
      </c>
      <c r="J7514" s="42" t="s">
        <v>14877</v>
      </c>
    </row>
    <row r="7515" spans="9:10" ht="14.1" customHeight="1">
      <c r="I7515" s="42">
        <v>170567</v>
      </c>
      <c r="J7515" s="42" t="s">
        <v>14878</v>
      </c>
    </row>
    <row r="7516" spans="9:10" ht="14.1" customHeight="1">
      <c r="I7516" s="42">
        <v>170568</v>
      </c>
      <c r="J7516" s="42" t="s">
        <v>14879</v>
      </c>
    </row>
    <row r="7517" spans="9:10" ht="14.1" customHeight="1">
      <c r="I7517" s="42">
        <v>170569</v>
      </c>
      <c r="J7517" s="42" t="s">
        <v>14880</v>
      </c>
    </row>
    <row r="7518" spans="9:10" ht="14.1" customHeight="1">
      <c r="I7518" s="42">
        <v>170570</v>
      </c>
      <c r="J7518" s="42" t="s">
        <v>14881</v>
      </c>
    </row>
    <row r="7519" spans="9:10" ht="14.1" customHeight="1">
      <c r="I7519" s="42">
        <v>170571</v>
      </c>
      <c r="J7519" s="42" t="s">
        <v>14882</v>
      </c>
    </row>
    <row r="7520" spans="9:10" ht="14.1" customHeight="1">
      <c r="I7520" s="42">
        <v>170572</v>
      </c>
      <c r="J7520" s="42" t="s">
        <v>14883</v>
      </c>
    </row>
    <row r="7521" spans="9:10" ht="14.1" customHeight="1">
      <c r="I7521" s="42">
        <v>170573</v>
      </c>
      <c r="J7521" s="42" t="s">
        <v>14884</v>
      </c>
    </row>
    <row r="7522" spans="9:10" ht="14.1" customHeight="1">
      <c r="I7522" s="42">
        <v>170574</v>
      </c>
      <c r="J7522" s="42" t="s">
        <v>14885</v>
      </c>
    </row>
    <row r="7523" spans="9:10" ht="14.1" customHeight="1">
      <c r="I7523" s="42">
        <v>170575</v>
      </c>
      <c r="J7523" s="42" t="s">
        <v>14886</v>
      </c>
    </row>
    <row r="7524" spans="9:10" ht="14.1" customHeight="1">
      <c r="I7524" s="42">
        <v>170576</v>
      </c>
      <c r="J7524" s="42" t="s">
        <v>14887</v>
      </c>
    </row>
    <row r="7525" spans="9:10" ht="14.1" customHeight="1">
      <c r="I7525" s="42">
        <v>170577</v>
      </c>
      <c r="J7525" s="42" t="s">
        <v>14888</v>
      </c>
    </row>
    <row r="7526" spans="9:10" ht="14.1" customHeight="1">
      <c r="I7526" s="42">
        <v>170578</v>
      </c>
      <c r="J7526" s="42" t="s">
        <v>14889</v>
      </c>
    </row>
    <row r="7527" spans="9:10" ht="14.1" customHeight="1">
      <c r="I7527" s="42">
        <v>170579</v>
      </c>
      <c r="J7527" s="42" t="s">
        <v>14890</v>
      </c>
    </row>
    <row r="7528" spans="9:10" ht="14.1" customHeight="1">
      <c r="I7528" s="42">
        <v>170580</v>
      </c>
      <c r="J7528" s="42" t="s">
        <v>14891</v>
      </c>
    </row>
    <row r="7529" spans="9:10" ht="14.1" customHeight="1">
      <c r="I7529" s="42">
        <v>170581</v>
      </c>
      <c r="J7529" s="42" t="s">
        <v>14892</v>
      </c>
    </row>
    <row r="7530" spans="9:10" ht="14.1" customHeight="1">
      <c r="I7530" s="42">
        <v>170582</v>
      </c>
      <c r="J7530" s="42" t="s">
        <v>14893</v>
      </c>
    </row>
    <row r="7531" spans="9:10" ht="14.1" customHeight="1">
      <c r="I7531" s="42">
        <v>170583</v>
      </c>
      <c r="J7531" s="42" t="s">
        <v>14894</v>
      </c>
    </row>
    <row r="7532" spans="9:10" ht="14.1" customHeight="1">
      <c r="I7532" s="42">
        <v>170584</v>
      </c>
      <c r="J7532" s="42" t="s">
        <v>14895</v>
      </c>
    </row>
    <row r="7533" spans="9:10" ht="14.1" customHeight="1">
      <c r="I7533" s="42">
        <v>170585</v>
      </c>
      <c r="J7533" s="42" t="s">
        <v>14896</v>
      </c>
    </row>
    <row r="7534" spans="9:10" ht="14.1" customHeight="1">
      <c r="I7534" s="42">
        <v>170586</v>
      </c>
      <c r="J7534" s="42" t="s">
        <v>14897</v>
      </c>
    </row>
    <row r="7535" spans="9:10" ht="14.1" customHeight="1">
      <c r="I7535" s="42">
        <v>170587</v>
      </c>
      <c r="J7535" s="42" t="s">
        <v>14898</v>
      </c>
    </row>
    <row r="7536" spans="9:10" ht="14.1" customHeight="1">
      <c r="I7536" s="42">
        <v>170588</v>
      </c>
      <c r="J7536" s="42" t="s">
        <v>14899</v>
      </c>
    </row>
    <row r="7537" spans="9:10" ht="14.1" customHeight="1">
      <c r="I7537" s="42">
        <v>170589</v>
      </c>
      <c r="J7537" s="42" t="s">
        <v>14900</v>
      </c>
    </row>
    <row r="7538" spans="9:10" ht="14.1" customHeight="1">
      <c r="I7538" s="42">
        <v>170590</v>
      </c>
      <c r="J7538" s="42" t="s">
        <v>14901</v>
      </c>
    </row>
    <row r="7539" spans="9:10" ht="14.1" customHeight="1">
      <c r="I7539" s="42">
        <v>170591</v>
      </c>
      <c r="J7539" s="42" t="s">
        <v>14902</v>
      </c>
    </row>
    <row r="7540" spans="9:10" ht="14.1" customHeight="1">
      <c r="I7540" s="42">
        <v>170592</v>
      </c>
      <c r="J7540" s="42" t="s">
        <v>14903</v>
      </c>
    </row>
    <row r="7541" spans="9:10" ht="14.1" customHeight="1">
      <c r="I7541" s="42">
        <v>170593</v>
      </c>
      <c r="J7541" s="42" t="s">
        <v>14904</v>
      </c>
    </row>
    <row r="7542" spans="9:10" ht="14.1" customHeight="1">
      <c r="I7542" s="42">
        <v>170594</v>
      </c>
      <c r="J7542" s="42" t="s">
        <v>14905</v>
      </c>
    </row>
    <row r="7543" spans="9:10" ht="14.1" customHeight="1">
      <c r="I7543" s="42">
        <v>170595</v>
      </c>
      <c r="J7543" s="42" t="s">
        <v>14906</v>
      </c>
    </row>
    <row r="7544" spans="9:10" ht="14.1" customHeight="1">
      <c r="I7544" s="42">
        <v>170596</v>
      </c>
      <c r="J7544" s="42" t="s">
        <v>14907</v>
      </c>
    </row>
    <row r="7545" spans="9:10" ht="14.1" customHeight="1">
      <c r="I7545" s="42">
        <v>170597</v>
      </c>
      <c r="J7545" s="42" t="s">
        <v>14908</v>
      </c>
    </row>
    <row r="7546" spans="9:10" ht="14.1" customHeight="1">
      <c r="I7546" s="42">
        <v>170598</v>
      </c>
      <c r="J7546" s="42" t="s">
        <v>14909</v>
      </c>
    </row>
    <row r="7547" spans="9:10" ht="14.1" customHeight="1">
      <c r="I7547" s="42">
        <v>170599</v>
      </c>
      <c r="J7547" s="42" t="s">
        <v>14910</v>
      </c>
    </row>
    <row r="7548" spans="9:10" ht="14.1" customHeight="1">
      <c r="I7548" s="42">
        <v>170600</v>
      </c>
      <c r="J7548" s="42" t="s">
        <v>14911</v>
      </c>
    </row>
    <row r="7549" spans="9:10" ht="14.1" customHeight="1">
      <c r="I7549" s="42">
        <v>170601</v>
      </c>
      <c r="J7549" s="42" t="s">
        <v>14912</v>
      </c>
    </row>
    <row r="7550" spans="9:10" ht="14.1" customHeight="1">
      <c r="I7550" s="42">
        <v>170602</v>
      </c>
      <c r="J7550" s="42" t="s">
        <v>14913</v>
      </c>
    </row>
    <row r="7551" spans="9:10" ht="14.1" customHeight="1">
      <c r="I7551" s="42">
        <v>170603</v>
      </c>
      <c r="J7551" s="42" t="s">
        <v>14914</v>
      </c>
    </row>
    <row r="7552" spans="9:10" ht="14.1" customHeight="1">
      <c r="I7552" s="42">
        <v>170604</v>
      </c>
      <c r="J7552" s="42" t="s">
        <v>14915</v>
      </c>
    </row>
    <row r="7553" spans="9:10" ht="14.1" customHeight="1">
      <c r="I7553" s="42">
        <v>170605</v>
      </c>
      <c r="J7553" s="42" t="s">
        <v>14916</v>
      </c>
    </row>
    <row r="7554" spans="9:10" ht="14.1" customHeight="1">
      <c r="I7554" s="42">
        <v>170606</v>
      </c>
      <c r="J7554" s="42" t="s">
        <v>14917</v>
      </c>
    </row>
    <row r="7555" spans="9:10" ht="14.1" customHeight="1">
      <c r="I7555" s="42">
        <v>170607</v>
      </c>
      <c r="J7555" s="42" t="s">
        <v>14918</v>
      </c>
    </row>
    <row r="7556" spans="9:10" ht="14.1" customHeight="1">
      <c r="I7556" s="42">
        <v>170608</v>
      </c>
      <c r="J7556" s="42" t="s">
        <v>14919</v>
      </c>
    </row>
    <row r="7557" spans="9:10" ht="14.1" customHeight="1">
      <c r="I7557" s="42">
        <v>170609</v>
      </c>
      <c r="J7557" s="42" t="s">
        <v>14920</v>
      </c>
    </row>
    <row r="7558" spans="9:10" ht="14.1" customHeight="1">
      <c r="I7558" s="42">
        <v>170610</v>
      </c>
      <c r="J7558" s="42" t="s">
        <v>14921</v>
      </c>
    </row>
    <row r="7559" spans="9:10" ht="14.1" customHeight="1">
      <c r="I7559" s="42">
        <v>170611</v>
      </c>
      <c r="J7559" s="42" t="s">
        <v>14922</v>
      </c>
    </row>
    <row r="7560" spans="9:10" ht="14.1" customHeight="1">
      <c r="I7560" s="42">
        <v>170612</v>
      </c>
      <c r="J7560" s="42" t="s">
        <v>14923</v>
      </c>
    </row>
    <row r="7561" spans="9:10" ht="14.1" customHeight="1">
      <c r="I7561" s="42">
        <v>170613</v>
      </c>
      <c r="J7561" s="42" t="s">
        <v>14924</v>
      </c>
    </row>
    <row r="7562" spans="9:10" ht="14.1" customHeight="1">
      <c r="I7562" s="42">
        <v>170614</v>
      </c>
      <c r="J7562" s="42" t="s">
        <v>14925</v>
      </c>
    </row>
    <row r="7563" spans="9:10" ht="14.1" customHeight="1">
      <c r="I7563" s="42">
        <v>170615</v>
      </c>
      <c r="J7563" s="42" t="s">
        <v>14926</v>
      </c>
    </row>
    <row r="7564" spans="9:10" ht="14.1" customHeight="1">
      <c r="I7564" s="42">
        <v>170616</v>
      </c>
      <c r="J7564" s="42" t="s">
        <v>14927</v>
      </c>
    </row>
    <row r="7565" spans="9:10" ht="14.1" customHeight="1">
      <c r="I7565" s="42">
        <v>170617</v>
      </c>
      <c r="J7565" s="42" t="s">
        <v>14928</v>
      </c>
    </row>
    <row r="7566" spans="9:10" ht="14.1" customHeight="1">
      <c r="I7566" s="42">
        <v>170618</v>
      </c>
      <c r="J7566" s="42" t="s">
        <v>14929</v>
      </c>
    </row>
    <row r="7567" spans="9:10" ht="14.1" customHeight="1">
      <c r="I7567" s="42">
        <v>170619</v>
      </c>
      <c r="J7567" s="42" t="s">
        <v>14930</v>
      </c>
    </row>
    <row r="7568" spans="9:10" ht="14.1" customHeight="1">
      <c r="I7568" s="42">
        <v>170620</v>
      </c>
      <c r="J7568" s="42" t="s">
        <v>14931</v>
      </c>
    </row>
    <row r="7569" spans="9:10" ht="14.1" customHeight="1">
      <c r="I7569" s="42">
        <v>170621</v>
      </c>
      <c r="J7569" s="42" t="s">
        <v>14932</v>
      </c>
    </row>
    <row r="7570" spans="9:10" ht="14.1" customHeight="1">
      <c r="I7570" s="42">
        <v>170622</v>
      </c>
      <c r="J7570" s="42" t="s">
        <v>14933</v>
      </c>
    </row>
    <row r="7571" spans="9:10" ht="14.1" customHeight="1">
      <c r="I7571" s="42">
        <v>170623</v>
      </c>
      <c r="J7571" s="42" t="s">
        <v>14934</v>
      </c>
    </row>
    <row r="7572" spans="9:10" ht="14.1" customHeight="1">
      <c r="I7572" s="42">
        <v>170624</v>
      </c>
      <c r="J7572" s="42" t="s">
        <v>14935</v>
      </c>
    </row>
    <row r="7573" spans="9:10" ht="14.1" customHeight="1">
      <c r="I7573" s="42">
        <v>170625</v>
      </c>
      <c r="J7573" s="42" t="s">
        <v>14936</v>
      </c>
    </row>
    <row r="7574" spans="9:10" ht="14.1" customHeight="1">
      <c r="I7574" s="42">
        <v>170626</v>
      </c>
      <c r="J7574" s="42" t="s">
        <v>14937</v>
      </c>
    </row>
    <row r="7575" spans="9:10" ht="14.1" customHeight="1">
      <c r="I7575" s="42">
        <v>170627</v>
      </c>
      <c r="J7575" s="42" t="s">
        <v>14938</v>
      </c>
    </row>
    <row r="7576" spans="9:10" ht="14.1" customHeight="1">
      <c r="I7576" s="42">
        <v>170628</v>
      </c>
      <c r="J7576" s="42" t="s">
        <v>14939</v>
      </c>
    </row>
    <row r="7577" spans="9:10" ht="14.1" customHeight="1">
      <c r="I7577" s="42">
        <v>170629</v>
      </c>
      <c r="J7577" s="42" t="s">
        <v>14940</v>
      </c>
    </row>
    <row r="7578" spans="9:10" ht="14.1" customHeight="1">
      <c r="I7578" s="42">
        <v>170630</v>
      </c>
      <c r="J7578" s="42" t="s">
        <v>14941</v>
      </c>
    </row>
    <row r="7579" spans="9:10" ht="14.1" customHeight="1">
      <c r="I7579" s="42">
        <v>170631</v>
      </c>
      <c r="J7579" s="42" t="s">
        <v>14942</v>
      </c>
    </row>
    <row r="7580" spans="9:10" ht="14.1" customHeight="1">
      <c r="I7580" s="42">
        <v>170632</v>
      </c>
      <c r="J7580" s="42" t="s">
        <v>14943</v>
      </c>
    </row>
    <row r="7581" spans="9:10" ht="14.1" customHeight="1">
      <c r="I7581" s="42">
        <v>170633</v>
      </c>
      <c r="J7581" s="42" t="s">
        <v>14944</v>
      </c>
    </row>
    <row r="7582" spans="9:10" ht="14.1" customHeight="1">
      <c r="I7582" s="42">
        <v>170634</v>
      </c>
      <c r="J7582" s="42" t="s">
        <v>14945</v>
      </c>
    </row>
    <row r="7583" spans="9:10" ht="14.1" customHeight="1">
      <c r="I7583" s="42">
        <v>170635</v>
      </c>
      <c r="J7583" s="42" t="s">
        <v>14946</v>
      </c>
    </row>
    <row r="7584" spans="9:10" ht="14.1" customHeight="1">
      <c r="I7584" s="42">
        <v>170636</v>
      </c>
      <c r="J7584" s="42" t="s">
        <v>14947</v>
      </c>
    </row>
    <row r="7585" spans="9:10" ht="14.1" customHeight="1">
      <c r="I7585" s="42">
        <v>170637</v>
      </c>
      <c r="J7585" s="42" t="s">
        <v>14948</v>
      </c>
    </row>
    <row r="7586" spans="9:10" ht="14.1" customHeight="1">
      <c r="I7586" s="42">
        <v>170638</v>
      </c>
      <c r="J7586" s="42" t="s">
        <v>14949</v>
      </c>
    </row>
    <row r="7587" spans="9:10" ht="14.1" customHeight="1">
      <c r="I7587" s="42">
        <v>170639</v>
      </c>
      <c r="J7587" s="42" t="s">
        <v>14950</v>
      </c>
    </row>
    <row r="7588" spans="9:10" ht="14.1" customHeight="1">
      <c r="I7588" s="42">
        <v>170640</v>
      </c>
      <c r="J7588" s="42" t="s">
        <v>14951</v>
      </c>
    </row>
    <row r="7589" spans="9:10" ht="14.1" customHeight="1">
      <c r="I7589" s="42">
        <v>170641</v>
      </c>
      <c r="J7589" s="42" t="s">
        <v>14952</v>
      </c>
    </row>
    <row r="7590" spans="9:10" ht="14.1" customHeight="1">
      <c r="I7590" s="42">
        <v>170642</v>
      </c>
      <c r="J7590" s="42" t="s">
        <v>14953</v>
      </c>
    </row>
    <row r="7591" spans="9:10" ht="14.1" customHeight="1">
      <c r="I7591" s="42">
        <v>170643</v>
      </c>
      <c r="J7591" s="42" t="s">
        <v>14954</v>
      </c>
    </row>
    <row r="7592" spans="9:10" ht="14.1" customHeight="1">
      <c r="I7592" s="42">
        <v>170644</v>
      </c>
      <c r="J7592" s="42" t="s">
        <v>14955</v>
      </c>
    </row>
    <row r="7593" spans="9:10" ht="14.1" customHeight="1">
      <c r="I7593" s="42">
        <v>170645</v>
      </c>
      <c r="J7593" s="42" t="s">
        <v>14956</v>
      </c>
    </row>
    <row r="7594" spans="9:10" ht="14.1" customHeight="1">
      <c r="I7594" s="42">
        <v>170646</v>
      </c>
      <c r="J7594" s="42" t="s">
        <v>14957</v>
      </c>
    </row>
    <row r="7595" spans="9:10" ht="14.1" customHeight="1">
      <c r="I7595" s="42">
        <v>170647</v>
      </c>
      <c r="J7595" s="42" t="s">
        <v>14958</v>
      </c>
    </row>
    <row r="7596" spans="9:10" ht="14.1" customHeight="1">
      <c r="I7596" s="42">
        <v>170648</v>
      </c>
      <c r="J7596" s="42" t="s">
        <v>14959</v>
      </c>
    </row>
    <row r="7597" spans="9:10" ht="14.1" customHeight="1">
      <c r="I7597" s="42">
        <v>170649</v>
      </c>
      <c r="J7597" s="42" t="s">
        <v>14960</v>
      </c>
    </row>
    <row r="7598" spans="9:10" ht="14.1" customHeight="1">
      <c r="I7598" s="42">
        <v>170650</v>
      </c>
      <c r="J7598" s="42" t="s">
        <v>14961</v>
      </c>
    </row>
    <row r="7599" spans="9:10" ht="14.1" customHeight="1">
      <c r="I7599" s="42">
        <v>170651</v>
      </c>
      <c r="J7599" s="42" t="s">
        <v>14962</v>
      </c>
    </row>
    <row r="7600" spans="9:10" ht="14.1" customHeight="1">
      <c r="I7600" s="42">
        <v>170652</v>
      </c>
      <c r="J7600" s="42" t="s">
        <v>14963</v>
      </c>
    </row>
    <row r="7601" spans="9:10" ht="14.1" customHeight="1">
      <c r="I7601" s="42">
        <v>170653</v>
      </c>
      <c r="J7601" s="42" t="s">
        <v>14964</v>
      </c>
    </row>
    <row r="7602" spans="9:10" ht="14.1" customHeight="1">
      <c r="I7602" s="42">
        <v>170654</v>
      </c>
      <c r="J7602" s="42" t="s">
        <v>14965</v>
      </c>
    </row>
    <row r="7603" spans="9:10" ht="14.1" customHeight="1">
      <c r="I7603" s="42">
        <v>170655</v>
      </c>
      <c r="J7603" s="42" t="s">
        <v>14966</v>
      </c>
    </row>
    <row r="7604" spans="9:10" ht="14.1" customHeight="1">
      <c r="I7604" s="42">
        <v>170656</v>
      </c>
      <c r="J7604" s="42" t="s">
        <v>14967</v>
      </c>
    </row>
    <row r="7605" spans="9:10" ht="14.1" customHeight="1">
      <c r="I7605" s="42">
        <v>170657</v>
      </c>
      <c r="J7605" s="42" t="s">
        <v>14968</v>
      </c>
    </row>
    <row r="7606" spans="9:10" ht="14.1" customHeight="1">
      <c r="I7606" s="42">
        <v>170658</v>
      </c>
      <c r="J7606" s="42" t="s">
        <v>14969</v>
      </c>
    </row>
    <row r="7607" spans="9:10" ht="14.1" customHeight="1">
      <c r="I7607" s="42">
        <v>170659</v>
      </c>
      <c r="J7607" s="42" t="s">
        <v>14970</v>
      </c>
    </row>
    <row r="7608" spans="9:10" ht="14.1" customHeight="1">
      <c r="I7608" s="42">
        <v>170660</v>
      </c>
      <c r="J7608" s="42" t="s">
        <v>14971</v>
      </c>
    </row>
    <row r="7609" spans="9:10" ht="14.1" customHeight="1">
      <c r="I7609" s="42">
        <v>170661</v>
      </c>
      <c r="J7609" s="42" t="s">
        <v>14972</v>
      </c>
    </row>
    <row r="7610" spans="9:10" ht="14.1" customHeight="1">
      <c r="I7610" s="42">
        <v>170662</v>
      </c>
      <c r="J7610" s="42" t="s">
        <v>14973</v>
      </c>
    </row>
    <row r="7611" spans="9:10" ht="14.1" customHeight="1">
      <c r="I7611" s="42">
        <v>170663</v>
      </c>
      <c r="J7611" s="42" t="s">
        <v>14974</v>
      </c>
    </row>
    <row r="7612" spans="9:10" ht="14.1" customHeight="1">
      <c r="I7612" s="42">
        <v>170664</v>
      </c>
      <c r="J7612" s="42" t="s">
        <v>14975</v>
      </c>
    </row>
    <row r="7613" spans="9:10" ht="14.1" customHeight="1">
      <c r="I7613" s="42">
        <v>170665</v>
      </c>
      <c r="J7613" s="42" t="s">
        <v>14976</v>
      </c>
    </row>
    <row r="7614" spans="9:10" ht="14.1" customHeight="1">
      <c r="I7614" s="42">
        <v>170666</v>
      </c>
      <c r="J7614" s="42" t="s">
        <v>14977</v>
      </c>
    </row>
    <row r="7615" spans="9:10" ht="14.1" customHeight="1">
      <c r="I7615" s="42">
        <v>170667</v>
      </c>
      <c r="J7615" s="42" t="s">
        <v>14978</v>
      </c>
    </row>
    <row r="7616" spans="9:10" ht="14.1" customHeight="1">
      <c r="I7616" s="42">
        <v>170668</v>
      </c>
      <c r="J7616" s="42" t="s">
        <v>14979</v>
      </c>
    </row>
    <row r="7617" spans="9:10" ht="14.1" customHeight="1">
      <c r="I7617" s="42">
        <v>170669</v>
      </c>
      <c r="J7617" s="42" t="s">
        <v>14980</v>
      </c>
    </row>
    <row r="7618" spans="9:10" ht="14.1" customHeight="1">
      <c r="I7618" s="42">
        <v>170670</v>
      </c>
      <c r="J7618" s="42" t="s">
        <v>14981</v>
      </c>
    </row>
    <row r="7619" spans="9:10" ht="14.1" customHeight="1">
      <c r="I7619" s="42">
        <v>170671</v>
      </c>
      <c r="J7619" s="42" t="s">
        <v>14982</v>
      </c>
    </row>
    <row r="7620" spans="9:10" ht="14.1" customHeight="1">
      <c r="I7620" s="42">
        <v>170672</v>
      </c>
      <c r="J7620" s="42" t="s">
        <v>14983</v>
      </c>
    </row>
    <row r="7621" spans="9:10" ht="14.1" customHeight="1">
      <c r="I7621" s="42">
        <v>170673</v>
      </c>
      <c r="J7621" s="42" t="s">
        <v>14984</v>
      </c>
    </row>
    <row r="7622" spans="9:10" ht="14.1" customHeight="1">
      <c r="I7622" s="42">
        <v>170674</v>
      </c>
      <c r="J7622" s="42" t="s">
        <v>14985</v>
      </c>
    </row>
    <row r="7623" spans="9:10" ht="14.1" customHeight="1">
      <c r="I7623" s="42">
        <v>170675</v>
      </c>
      <c r="J7623" s="42" t="s">
        <v>14986</v>
      </c>
    </row>
    <row r="7624" spans="9:10" ht="14.1" customHeight="1">
      <c r="I7624" s="42">
        <v>170676</v>
      </c>
      <c r="J7624" s="42" t="s">
        <v>14987</v>
      </c>
    </row>
    <row r="7625" spans="9:10" ht="14.1" customHeight="1">
      <c r="I7625" s="42">
        <v>170677</v>
      </c>
      <c r="J7625" s="42" t="s">
        <v>14988</v>
      </c>
    </row>
    <row r="7626" spans="9:10" ht="14.1" customHeight="1">
      <c r="I7626" s="42">
        <v>170678</v>
      </c>
      <c r="J7626" s="42" t="s">
        <v>14989</v>
      </c>
    </row>
    <row r="7627" spans="9:10" ht="14.1" customHeight="1">
      <c r="I7627" s="42">
        <v>170679</v>
      </c>
      <c r="J7627" s="42" t="s">
        <v>14990</v>
      </c>
    </row>
    <row r="7628" spans="9:10" ht="14.1" customHeight="1">
      <c r="I7628" s="42">
        <v>170680</v>
      </c>
      <c r="J7628" s="42" t="s">
        <v>14991</v>
      </c>
    </row>
    <row r="7629" spans="9:10" ht="14.1" customHeight="1">
      <c r="I7629" s="42">
        <v>170681</v>
      </c>
      <c r="J7629" s="42" t="s">
        <v>14992</v>
      </c>
    </row>
    <row r="7630" spans="9:10" ht="14.1" customHeight="1">
      <c r="I7630" s="42">
        <v>170682</v>
      </c>
      <c r="J7630" s="42" t="s">
        <v>14993</v>
      </c>
    </row>
    <row r="7631" spans="9:10" ht="14.1" customHeight="1">
      <c r="I7631" s="42">
        <v>170683</v>
      </c>
      <c r="J7631" s="42" t="s">
        <v>14994</v>
      </c>
    </row>
    <row r="7632" spans="9:10" ht="14.1" customHeight="1">
      <c r="I7632" s="42">
        <v>170684</v>
      </c>
      <c r="J7632" s="42" t="s">
        <v>14995</v>
      </c>
    </row>
    <row r="7633" spans="9:10" ht="14.1" customHeight="1">
      <c r="I7633" s="42">
        <v>170685</v>
      </c>
      <c r="J7633" s="42" t="s">
        <v>14996</v>
      </c>
    </row>
    <row r="7634" spans="9:10" ht="14.1" customHeight="1">
      <c r="I7634" s="42">
        <v>170686</v>
      </c>
      <c r="J7634" s="42" t="s">
        <v>14997</v>
      </c>
    </row>
    <row r="7635" spans="9:10" ht="14.1" customHeight="1">
      <c r="I7635" s="42">
        <v>170687</v>
      </c>
      <c r="J7635" s="42" t="s">
        <v>14998</v>
      </c>
    </row>
    <row r="7636" spans="9:10" ht="14.1" customHeight="1">
      <c r="I7636" s="42">
        <v>170688</v>
      </c>
      <c r="J7636" s="42" t="s">
        <v>14999</v>
      </c>
    </row>
    <row r="7637" spans="9:10" ht="14.1" customHeight="1">
      <c r="I7637" s="42">
        <v>170689</v>
      </c>
      <c r="J7637" s="42" t="s">
        <v>15000</v>
      </c>
    </row>
    <row r="7638" spans="9:10" ht="14.1" customHeight="1">
      <c r="I7638" s="42">
        <v>170690</v>
      </c>
      <c r="J7638" s="42" t="s">
        <v>15001</v>
      </c>
    </row>
    <row r="7639" spans="9:10" ht="14.1" customHeight="1">
      <c r="I7639" s="42">
        <v>170691</v>
      </c>
      <c r="J7639" s="42" t="s">
        <v>15002</v>
      </c>
    </row>
    <row r="7640" spans="9:10" ht="14.1" customHeight="1">
      <c r="I7640" s="42">
        <v>170692</v>
      </c>
      <c r="J7640" s="42" t="s">
        <v>15003</v>
      </c>
    </row>
    <row r="7641" spans="9:10" ht="14.1" customHeight="1">
      <c r="I7641" s="42">
        <v>170693</v>
      </c>
      <c r="J7641" s="42" t="s">
        <v>15004</v>
      </c>
    </row>
    <row r="7642" spans="9:10" ht="14.1" customHeight="1">
      <c r="I7642" s="42">
        <v>170694</v>
      </c>
      <c r="J7642" s="42" t="s">
        <v>15005</v>
      </c>
    </row>
    <row r="7643" spans="9:10" ht="14.1" customHeight="1">
      <c r="I7643" s="42">
        <v>170695</v>
      </c>
      <c r="J7643" s="42" t="s">
        <v>15006</v>
      </c>
    </row>
    <row r="7644" spans="9:10" ht="14.1" customHeight="1">
      <c r="I7644" s="42">
        <v>170696</v>
      </c>
      <c r="J7644" s="42" t="s">
        <v>15007</v>
      </c>
    </row>
    <row r="7645" spans="9:10" ht="14.1" customHeight="1">
      <c r="I7645" s="42">
        <v>170697</v>
      </c>
      <c r="J7645" s="42" t="s">
        <v>15008</v>
      </c>
    </row>
    <row r="7646" spans="9:10" ht="14.1" customHeight="1">
      <c r="I7646" s="42">
        <v>170698</v>
      </c>
      <c r="J7646" s="42" t="s">
        <v>15009</v>
      </c>
    </row>
    <row r="7647" spans="9:10" ht="14.1" customHeight="1">
      <c r="I7647" s="42">
        <v>170699</v>
      </c>
      <c r="J7647" s="42" t="s">
        <v>15010</v>
      </c>
    </row>
    <row r="7648" spans="9:10" ht="14.1" customHeight="1">
      <c r="I7648" s="42">
        <v>170700</v>
      </c>
      <c r="J7648" s="42" t="s">
        <v>15011</v>
      </c>
    </row>
    <row r="7649" spans="9:10" ht="14.1" customHeight="1">
      <c r="I7649" s="42">
        <v>170701</v>
      </c>
      <c r="J7649" s="42" t="s">
        <v>15012</v>
      </c>
    </row>
    <row r="7650" spans="9:10" ht="14.1" customHeight="1">
      <c r="I7650" s="42">
        <v>170702</v>
      </c>
      <c r="J7650" s="42" t="s">
        <v>15013</v>
      </c>
    </row>
    <row r="7651" spans="9:10" ht="14.1" customHeight="1">
      <c r="I7651" s="42">
        <v>170703</v>
      </c>
      <c r="J7651" s="42" t="s">
        <v>15014</v>
      </c>
    </row>
    <row r="7652" spans="9:10" ht="14.1" customHeight="1">
      <c r="I7652" s="42">
        <v>170704</v>
      </c>
      <c r="J7652" s="42" t="s">
        <v>15015</v>
      </c>
    </row>
    <row r="7653" spans="9:10" ht="14.1" customHeight="1">
      <c r="I7653" s="42">
        <v>170705</v>
      </c>
      <c r="J7653" s="42" t="s">
        <v>15016</v>
      </c>
    </row>
    <row r="7654" spans="9:10" ht="14.1" customHeight="1">
      <c r="I7654" s="42">
        <v>170706</v>
      </c>
      <c r="J7654" s="42" t="s">
        <v>15017</v>
      </c>
    </row>
    <row r="7655" spans="9:10" ht="14.1" customHeight="1">
      <c r="I7655" s="42">
        <v>170707</v>
      </c>
      <c r="J7655" s="42" t="s">
        <v>15018</v>
      </c>
    </row>
    <row r="7656" spans="9:10" ht="14.1" customHeight="1">
      <c r="I7656" s="42">
        <v>170708</v>
      </c>
      <c r="J7656" s="42" t="s">
        <v>15019</v>
      </c>
    </row>
    <row r="7657" spans="9:10" ht="14.1" customHeight="1">
      <c r="I7657" s="42">
        <v>170709</v>
      </c>
      <c r="J7657" s="42" t="s">
        <v>15020</v>
      </c>
    </row>
    <row r="7658" spans="9:10" ht="14.1" customHeight="1">
      <c r="I7658" s="42">
        <v>170710</v>
      </c>
      <c r="J7658" s="42" t="s">
        <v>15021</v>
      </c>
    </row>
    <row r="7659" spans="9:10" ht="14.1" customHeight="1">
      <c r="I7659" s="42">
        <v>170711</v>
      </c>
      <c r="J7659" s="42" t="s">
        <v>15022</v>
      </c>
    </row>
    <row r="7660" spans="9:10" ht="14.1" customHeight="1">
      <c r="I7660" s="42">
        <v>170712</v>
      </c>
      <c r="J7660" s="42" t="s">
        <v>15023</v>
      </c>
    </row>
    <row r="7661" spans="9:10" ht="14.1" customHeight="1">
      <c r="I7661" s="42">
        <v>170713</v>
      </c>
      <c r="J7661" s="42" t="s">
        <v>15024</v>
      </c>
    </row>
    <row r="7662" spans="9:10" ht="14.1" customHeight="1">
      <c r="I7662" s="42">
        <v>170714</v>
      </c>
      <c r="J7662" s="42" t="s">
        <v>15025</v>
      </c>
    </row>
    <row r="7663" spans="9:10" ht="14.1" customHeight="1">
      <c r="I7663" s="42">
        <v>170715</v>
      </c>
      <c r="J7663" s="42" t="s">
        <v>15026</v>
      </c>
    </row>
    <row r="7664" spans="9:10" ht="14.1" customHeight="1">
      <c r="I7664" s="42">
        <v>170716</v>
      </c>
      <c r="J7664" s="42" t="s">
        <v>15027</v>
      </c>
    </row>
    <row r="7665" spans="9:10" ht="14.1" customHeight="1">
      <c r="I7665" s="42">
        <v>170717</v>
      </c>
      <c r="J7665" s="42" t="s">
        <v>15028</v>
      </c>
    </row>
    <row r="7666" spans="9:10" ht="14.1" customHeight="1">
      <c r="I7666" s="42">
        <v>170718</v>
      </c>
      <c r="J7666" s="42" t="s">
        <v>15029</v>
      </c>
    </row>
    <row r="7667" spans="9:10" ht="14.1" customHeight="1">
      <c r="I7667" s="42">
        <v>170719</v>
      </c>
      <c r="J7667" s="42" t="s">
        <v>15030</v>
      </c>
    </row>
    <row r="7668" spans="9:10" ht="14.1" customHeight="1">
      <c r="I7668" s="42">
        <v>170720</v>
      </c>
      <c r="J7668" s="42" t="s">
        <v>15031</v>
      </c>
    </row>
    <row r="7669" spans="9:10" ht="14.1" customHeight="1">
      <c r="I7669" s="42">
        <v>170721</v>
      </c>
      <c r="J7669" s="42" t="s">
        <v>15032</v>
      </c>
    </row>
    <row r="7670" spans="9:10" ht="14.1" customHeight="1">
      <c r="I7670" s="42">
        <v>170722</v>
      </c>
      <c r="J7670" s="42" t="s">
        <v>15033</v>
      </c>
    </row>
    <row r="7671" spans="9:10" ht="14.1" customHeight="1">
      <c r="I7671" s="42">
        <v>170723</v>
      </c>
      <c r="J7671" s="42" t="s">
        <v>15034</v>
      </c>
    </row>
    <row r="7672" spans="9:10" ht="14.1" customHeight="1">
      <c r="I7672" s="42">
        <v>170724</v>
      </c>
      <c r="J7672" s="42" t="s">
        <v>15035</v>
      </c>
    </row>
    <row r="7673" spans="9:10" ht="14.1" customHeight="1">
      <c r="I7673" s="42">
        <v>170725</v>
      </c>
      <c r="J7673" s="42" t="s">
        <v>15036</v>
      </c>
    </row>
    <row r="7674" spans="9:10" ht="14.1" customHeight="1">
      <c r="I7674" s="42">
        <v>170726</v>
      </c>
      <c r="J7674" s="42" t="s">
        <v>15037</v>
      </c>
    </row>
    <row r="7675" spans="9:10" ht="14.1" customHeight="1">
      <c r="I7675" s="42">
        <v>170727</v>
      </c>
      <c r="J7675" s="42" t="s">
        <v>15038</v>
      </c>
    </row>
    <row r="7676" spans="9:10" ht="14.1" customHeight="1">
      <c r="I7676" s="42">
        <v>170728</v>
      </c>
      <c r="J7676" s="42" t="s">
        <v>15039</v>
      </c>
    </row>
    <row r="7677" spans="9:10" ht="14.1" customHeight="1">
      <c r="I7677" s="42">
        <v>170729</v>
      </c>
      <c r="J7677" s="42" t="s">
        <v>15040</v>
      </c>
    </row>
    <row r="7678" spans="9:10" ht="14.1" customHeight="1">
      <c r="I7678" s="42">
        <v>170730</v>
      </c>
      <c r="J7678" s="42" t="s">
        <v>15041</v>
      </c>
    </row>
    <row r="7679" spans="9:10" ht="14.1" customHeight="1">
      <c r="I7679" s="42">
        <v>170731</v>
      </c>
      <c r="J7679" s="42" t="s">
        <v>15042</v>
      </c>
    </row>
    <row r="7680" spans="9:10" ht="14.1" customHeight="1">
      <c r="I7680" s="42">
        <v>170732</v>
      </c>
      <c r="J7680" s="42" t="s">
        <v>15043</v>
      </c>
    </row>
    <row r="7681" spans="9:10" ht="14.1" customHeight="1">
      <c r="I7681" s="42">
        <v>170733</v>
      </c>
      <c r="J7681" s="42" t="s">
        <v>15044</v>
      </c>
    </row>
    <row r="7682" spans="9:10" ht="14.1" customHeight="1">
      <c r="I7682" s="42">
        <v>170734</v>
      </c>
      <c r="J7682" s="42" t="s">
        <v>15045</v>
      </c>
    </row>
    <row r="7683" spans="9:10" ht="14.1" customHeight="1">
      <c r="I7683" s="42">
        <v>170735</v>
      </c>
      <c r="J7683" s="42" t="s">
        <v>15046</v>
      </c>
    </row>
    <row r="7684" spans="9:10" ht="14.1" customHeight="1">
      <c r="I7684" s="42">
        <v>170736</v>
      </c>
      <c r="J7684" s="42" t="s">
        <v>15047</v>
      </c>
    </row>
    <row r="7685" spans="9:10" ht="14.1" customHeight="1">
      <c r="I7685" s="42">
        <v>170737</v>
      </c>
      <c r="J7685" s="42" t="s">
        <v>15048</v>
      </c>
    </row>
    <row r="7686" spans="9:10" ht="14.1" customHeight="1">
      <c r="I7686" s="42">
        <v>170738</v>
      </c>
      <c r="J7686" s="42" t="s">
        <v>15049</v>
      </c>
    </row>
    <row r="7687" spans="9:10" ht="14.1" customHeight="1">
      <c r="I7687" s="42">
        <v>170739</v>
      </c>
      <c r="J7687" s="42" t="s">
        <v>15050</v>
      </c>
    </row>
    <row r="7688" spans="9:10" ht="14.1" customHeight="1">
      <c r="I7688" s="42">
        <v>170740</v>
      </c>
      <c r="J7688" s="42" t="s">
        <v>15051</v>
      </c>
    </row>
    <row r="7689" spans="9:10" ht="14.1" customHeight="1">
      <c r="I7689" s="42">
        <v>170741</v>
      </c>
      <c r="J7689" s="42" t="s">
        <v>15052</v>
      </c>
    </row>
    <row r="7690" spans="9:10" ht="14.1" customHeight="1">
      <c r="I7690" s="42">
        <v>170742</v>
      </c>
      <c r="J7690" s="42" t="s">
        <v>15053</v>
      </c>
    </row>
    <row r="7691" spans="9:10" ht="14.1" customHeight="1">
      <c r="I7691" s="42">
        <v>170743</v>
      </c>
      <c r="J7691" s="42" t="s">
        <v>15054</v>
      </c>
    </row>
    <row r="7692" spans="9:10" ht="14.1" customHeight="1">
      <c r="I7692" s="42">
        <v>170744</v>
      </c>
      <c r="J7692" s="42" t="s">
        <v>15055</v>
      </c>
    </row>
    <row r="7693" spans="9:10" ht="14.1" customHeight="1">
      <c r="I7693" s="42">
        <v>170745</v>
      </c>
      <c r="J7693" s="42" t="s">
        <v>15056</v>
      </c>
    </row>
    <row r="7694" spans="9:10" ht="14.1" customHeight="1">
      <c r="I7694" s="42">
        <v>170746</v>
      </c>
      <c r="J7694" s="42" t="s">
        <v>15057</v>
      </c>
    </row>
    <row r="7695" spans="9:10" ht="14.1" customHeight="1">
      <c r="I7695" s="42">
        <v>170747</v>
      </c>
      <c r="J7695" s="42" t="s">
        <v>15058</v>
      </c>
    </row>
    <row r="7696" spans="9:10" ht="14.1" customHeight="1">
      <c r="I7696" s="42">
        <v>170748</v>
      </c>
      <c r="J7696" s="42" t="s">
        <v>15059</v>
      </c>
    </row>
    <row r="7697" spans="9:10" ht="14.1" customHeight="1">
      <c r="I7697" s="42">
        <v>170749</v>
      </c>
      <c r="J7697" s="42" t="s">
        <v>15060</v>
      </c>
    </row>
    <row r="7698" spans="9:10" ht="14.1" customHeight="1">
      <c r="I7698" s="42">
        <v>170750</v>
      </c>
      <c r="J7698" s="42" t="s">
        <v>15061</v>
      </c>
    </row>
    <row r="7699" spans="9:10" ht="14.1" customHeight="1">
      <c r="I7699" s="42">
        <v>170751</v>
      </c>
      <c r="J7699" s="42" t="s">
        <v>15062</v>
      </c>
    </row>
    <row r="7700" spans="9:10" ht="14.1" customHeight="1">
      <c r="I7700" s="42">
        <v>170752</v>
      </c>
      <c r="J7700" s="42" t="s">
        <v>15063</v>
      </c>
    </row>
    <row r="7701" spans="9:10" ht="14.1" customHeight="1">
      <c r="I7701" s="42">
        <v>170753</v>
      </c>
      <c r="J7701" s="42" t="s">
        <v>15064</v>
      </c>
    </row>
    <row r="7702" spans="9:10" ht="14.1" customHeight="1">
      <c r="I7702" s="42">
        <v>170754</v>
      </c>
      <c r="J7702" s="42" t="s">
        <v>15065</v>
      </c>
    </row>
    <row r="7703" spans="9:10" ht="14.1" customHeight="1">
      <c r="I7703" s="42">
        <v>170755</v>
      </c>
      <c r="J7703" s="42" t="s">
        <v>15066</v>
      </c>
    </row>
    <row r="7704" spans="9:10" ht="14.1" customHeight="1">
      <c r="I7704" s="42">
        <v>170756</v>
      </c>
      <c r="J7704" s="42" t="s">
        <v>15067</v>
      </c>
    </row>
    <row r="7705" spans="9:10" ht="14.1" customHeight="1">
      <c r="I7705" s="42">
        <v>170757</v>
      </c>
      <c r="J7705" s="42" t="s">
        <v>15068</v>
      </c>
    </row>
    <row r="7706" spans="9:10" ht="14.1" customHeight="1">
      <c r="I7706" s="42">
        <v>170758</v>
      </c>
      <c r="J7706" s="42" t="s">
        <v>15069</v>
      </c>
    </row>
    <row r="7707" spans="9:10" ht="14.1" customHeight="1">
      <c r="I7707" s="42">
        <v>170759</v>
      </c>
      <c r="J7707" s="42" t="s">
        <v>15070</v>
      </c>
    </row>
    <row r="7708" spans="9:10" ht="14.1" customHeight="1">
      <c r="I7708" s="42">
        <v>170760</v>
      </c>
      <c r="J7708" s="42" t="s">
        <v>15071</v>
      </c>
    </row>
    <row r="7709" spans="9:10" ht="14.1" customHeight="1">
      <c r="I7709" s="42">
        <v>170761</v>
      </c>
      <c r="J7709" s="42" t="s">
        <v>15072</v>
      </c>
    </row>
    <row r="7710" spans="9:10" ht="14.1" customHeight="1">
      <c r="I7710" s="42">
        <v>170762</v>
      </c>
      <c r="J7710" s="42" t="s">
        <v>15073</v>
      </c>
    </row>
    <row r="7711" spans="9:10" ht="14.1" customHeight="1">
      <c r="I7711" s="42">
        <v>170763</v>
      </c>
      <c r="J7711" s="42" t="s">
        <v>15074</v>
      </c>
    </row>
    <row r="7712" spans="9:10" ht="14.1" customHeight="1">
      <c r="I7712" s="42">
        <v>170764</v>
      </c>
      <c r="J7712" s="42" t="s">
        <v>15075</v>
      </c>
    </row>
    <row r="7713" spans="9:10" ht="14.1" customHeight="1">
      <c r="I7713" s="42">
        <v>170765</v>
      </c>
      <c r="J7713" s="42" t="s">
        <v>15076</v>
      </c>
    </row>
    <row r="7714" spans="9:10" ht="14.1" customHeight="1">
      <c r="I7714" s="42">
        <v>170766</v>
      </c>
      <c r="J7714" s="42" t="s">
        <v>15077</v>
      </c>
    </row>
    <row r="7715" spans="9:10" ht="14.1" customHeight="1">
      <c r="I7715" s="42">
        <v>170767</v>
      </c>
      <c r="J7715" s="42" t="s">
        <v>15078</v>
      </c>
    </row>
    <row r="7716" spans="9:10" ht="14.1" customHeight="1">
      <c r="I7716" s="42">
        <v>170768</v>
      </c>
      <c r="J7716" s="42" t="s">
        <v>15079</v>
      </c>
    </row>
    <row r="7717" spans="9:10" ht="14.1" customHeight="1">
      <c r="I7717" s="42">
        <v>170769</v>
      </c>
      <c r="J7717" s="42" t="s">
        <v>15080</v>
      </c>
    </row>
    <row r="7718" spans="9:10" ht="14.1" customHeight="1">
      <c r="I7718" s="42">
        <v>170770</v>
      </c>
      <c r="J7718" s="42" t="s">
        <v>15081</v>
      </c>
    </row>
    <row r="7719" spans="9:10" ht="14.1" customHeight="1">
      <c r="I7719" s="42">
        <v>170771</v>
      </c>
      <c r="J7719" s="42" t="s">
        <v>15082</v>
      </c>
    </row>
    <row r="7720" spans="9:10" ht="14.1" customHeight="1">
      <c r="I7720" s="42">
        <v>170772</v>
      </c>
      <c r="J7720" s="42" t="s">
        <v>15083</v>
      </c>
    </row>
    <row r="7721" spans="9:10" ht="14.1" customHeight="1">
      <c r="I7721" s="42">
        <v>170773</v>
      </c>
      <c r="J7721" s="42" t="s">
        <v>15084</v>
      </c>
    </row>
    <row r="7722" spans="9:10" ht="14.1" customHeight="1">
      <c r="I7722" s="42">
        <v>170774</v>
      </c>
      <c r="J7722" s="42" t="s">
        <v>15085</v>
      </c>
    </row>
    <row r="7723" spans="9:10" ht="14.1" customHeight="1">
      <c r="I7723" s="42">
        <v>170775</v>
      </c>
      <c r="J7723" s="42" t="s">
        <v>15086</v>
      </c>
    </row>
    <row r="7724" spans="9:10" ht="14.1" customHeight="1">
      <c r="I7724" s="42">
        <v>170776</v>
      </c>
      <c r="J7724" s="42" t="s">
        <v>15087</v>
      </c>
    </row>
    <row r="7725" spans="9:10" ht="14.1" customHeight="1">
      <c r="I7725" s="42">
        <v>170777</v>
      </c>
      <c r="J7725" s="42" t="s">
        <v>15088</v>
      </c>
    </row>
    <row r="7726" spans="9:10" ht="14.1" customHeight="1">
      <c r="I7726" s="42">
        <v>170778</v>
      </c>
      <c r="J7726" s="42" t="s">
        <v>15089</v>
      </c>
    </row>
    <row r="7727" spans="9:10" ht="14.1" customHeight="1">
      <c r="I7727" s="42">
        <v>170779</v>
      </c>
      <c r="J7727" s="42" t="s">
        <v>15090</v>
      </c>
    </row>
    <row r="7728" spans="9:10" ht="14.1" customHeight="1">
      <c r="I7728" s="42">
        <v>170780</v>
      </c>
      <c r="J7728" s="42" t="s">
        <v>15091</v>
      </c>
    </row>
    <row r="7729" spans="9:10" ht="14.1" customHeight="1">
      <c r="I7729" s="42">
        <v>170781</v>
      </c>
      <c r="J7729" s="42" t="s">
        <v>15092</v>
      </c>
    </row>
    <row r="7730" spans="9:10" ht="14.1" customHeight="1">
      <c r="I7730" s="42">
        <v>170782</v>
      </c>
      <c r="J7730" s="42" t="s">
        <v>15093</v>
      </c>
    </row>
    <row r="7731" spans="9:10" ht="14.1" customHeight="1">
      <c r="I7731" s="42">
        <v>170783</v>
      </c>
      <c r="J7731" s="42" t="s">
        <v>15094</v>
      </c>
    </row>
    <row r="7732" spans="9:10" ht="14.1" customHeight="1">
      <c r="I7732" s="42">
        <v>170784</v>
      </c>
      <c r="J7732" s="42" t="s">
        <v>15095</v>
      </c>
    </row>
    <row r="7733" spans="9:10" ht="14.1" customHeight="1">
      <c r="I7733" s="42">
        <v>170785</v>
      </c>
      <c r="J7733" s="42" t="s">
        <v>15096</v>
      </c>
    </row>
    <row r="7734" spans="9:10" ht="14.1" customHeight="1">
      <c r="I7734" s="42">
        <v>170786</v>
      </c>
      <c r="J7734" s="42" t="s">
        <v>15097</v>
      </c>
    </row>
    <row r="7735" spans="9:10" ht="14.1" customHeight="1">
      <c r="I7735" s="42">
        <v>170787</v>
      </c>
      <c r="J7735" s="42" t="s">
        <v>15098</v>
      </c>
    </row>
    <row r="7736" spans="9:10" ht="14.1" customHeight="1">
      <c r="I7736" s="42">
        <v>170788</v>
      </c>
      <c r="J7736" s="42" t="s">
        <v>15099</v>
      </c>
    </row>
    <row r="7737" spans="9:10" ht="14.1" customHeight="1">
      <c r="I7737" s="42">
        <v>170789</v>
      </c>
      <c r="J7737" s="42" t="s">
        <v>15100</v>
      </c>
    </row>
    <row r="7738" spans="9:10" ht="14.1" customHeight="1">
      <c r="I7738" s="42">
        <v>170790</v>
      </c>
      <c r="J7738" s="42" t="s">
        <v>15101</v>
      </c>
    </row>
    <row r="7739" spans="9:10" ht="14.1" customHeight="1">
      <c r="I7739" s="42">
        <v>170791</v>
      </c>
      <c r="J7739" s="42" t="s">
        <v>15102</v>
      </c>
    </row>
    <row r="7740" spans="9:10" ht="14.1" customHeight="1">
      <c r="I7740" s="42">
        <v>170792</v>
      </c>
      <c r="J7740" s="42" t="s">
        <v>15103</v>
      </c>
    </row>
    <row r="7741" spans="9:10" ht="14.1" customHeight="1">
      <c r="I7741" s="42">
        <v>170793</v>
      </c>
      <c r="J7741" s="42" t="s">
        <v>15104</v>
      </c>
    </row>
    <row r="7742" spans="9:10" ht="14.1" customHeight="1">
      <c r="I7742" s="42">
        <v>170794</v>
      </c>
      <c r="J7742" s="42" t="s">
        <v>15105</v>
      </c>
    </row>
    <row r="7743" spans="9:10" ht="14.1" customHeight="1">
      <c r="I7743" s="42">
        <v>170795</v>
      </c>
      <c r="J7743" s="42" t="s">
        <v>15106</v>
      </c>
    </row>
    <row r="7744" spans="9:10" ht="14.1" customHeight="1">
      <c r="I7744" s="42">
        <v>170796</v>
      </c>
      <c r="J7744" s="42" t="s">
        <v>15107</v>
      </c>
    </row>
    <row r="7745" spans="9:10" ht="14.1" customHeight="1">
      <c r="I7745" s="42">
        <v>170797</v>
      </c>
      <c r="J7745" s="42" t="s">
        <v>15108</v>
      </c>
    </row>
    <row r="7746" spans="9:10" ht="14.1" customHeight="1">
      <c r="I7746" s="42">
        <v>170798</v>
      </c>
      <c r="J7746" s="42" t="s">
        <v>15109</v>
      </c>
    </row>
    <row r="7747" spans="9:10" ht="14.1" customHeight="1">
      <c r="I7747" s="42">
        <v>170799</v>
      </c>
      <c r="J7747" s="42" t="s">
        <v>15110</v>
      </c>
    </row>
    <row r="7748" spans="9:10" ht="14.1" customHeight="1">
      <c r="I7748" s="42">
        <v>170800</v>
      </c>
      <c r="J7748" s="42" t="s">
        <v>15111</v>
      </c>
    </row>
    <row r="7749" spans="9:10" ht="14.1" customHeight="1">
      <c r="I7749" s="42">
        <v>170801</v>
      </c>
      <c r="J7749" s="42" t="s">
        <v>15112</v>
      </c>
    </row>
    <row r="7750" spans="9:10" ht="14.1" customHeight="1">
      <c r="I7750" s="42">
        <v>170802</v>
      </c>
      <c r="J7750" s="42" t="s">
        <v>15113</v>
      </c>
    </row>
    <row r="7751" spans="9:10" ht="14.1" customHeight="1">
      <c r="I7751" s="42">
        <v>170803</v>
      </c>
      <c r="J7751" s="42" t="s">
        <v>15114</v>
      </c>
    </row>
    <row r="7752" spans="9:10" ht="14.1" customHeight="1">
      <c r="I7752" s="42">
        <v>170804</v>
      </c>
      <c r="J7752" s="42" t="s">
        <v>15115</v>
      </c>
    </row>
    <row r="7753" spans="9:10" ht="14.1" customHeight="1">
      <c r="I7753" s="42">
        <v>170805</v>
      </c>
      <c r="J7753" s="42" t="s">
        <v>15116</v>
      </c>
    </row>
    <row r="7754" spans="9:10" ht="14.1" customHeight="1">
      <c r="I7754" s="42">
        <v>170806</v>
      </c>
      <c r="J7754" s="42" t="s">
        <v>15117</v>
      </c>
    </row>
    <row r="7755" spans="9:10" ht="14.1" customHeight="1">
      <c r="I7755" s="42">
        <v>170807</v>
      </c>
      <c r="J7755" s="42" t="s">
        <v>15118</v>
      </c>
    </row>
    <row r="7756" spans="9:10" ht="14.1" customHeight="1">
      <c r="I7756" s="42">
        <v>170808</v>
      </c>
      <c r="J7756" s="42" t="s">
        <v>15119</v>
      </c>
    </row>
    <row r="7757" spans="9:10" ht="14.1" customHeight="1">
      <c r="I7757" s="42">
        <v>170809</v>
      </c>
      <c r="J7757" s="42" t="s">
        <v>15120</v>
      </c>
    </row>
    <row r="7758" spans="9:10" ht="14.1" customHeight="1">
      <c r="I7758" s="42">
        <v>170810</v>
      </c>
      <c r="J7758" s="42" t="s">
        <v>15121</v>
      </c>
    </row>
    <row r="7759" spans="9:10" ht="14.1" customHeight="1">
      <c r="I7759" s="42">
        <v>170811</v>
      </c>
      <c r="J7759" s="42" t="s">
        <v>15122</v>
      </c>
    </row>
    <row r="7760" spans="9:10" ht="14.1" customHeight="1">
      <c r="I7760" s="42">
        <v>170812</v>
      </c>
      <c r="J7760" s="42" t="s">
        <v>15123</v>
      </c>
    </row>
    <row r="7761" spans="9:10" ht="14.1" customHeight="1">
      <c r="I7761" s="42">
        <v>170813</v>
      </c>
      <c r="J7761" s="42" t="s">
        <v>15124</v>
      </c>
    </row>
    <row r="7762" spans="9:10" ht="14.1" customHeight="1">
      <c r="I7762" s="42">
        <v>170814</v>
      </c>
      <c r="J7762" s="42" t="s">
        <v>15125</v>
      </c>
    </row>
    <row r="7763" spans="9:10" ht="14.1" customHeight="1">
      <c r="I7763" s="42">
        <v>170815</v>
      </c>
      <c r="J7763" s="42" t="s">
        <v>15126</v>
      </c>
    </row>
    <row r="7764" spans="9:10" ht="14.1" customHeight="1">
      <c r="I7764" s="42">
        <v>170816</v>
      </c>
      <c r="J7764" s="42" t="s">
        <v>15127</v>
      </c>
    </row>
    <row r="7765" spans="9:10" ht="14.1" customHeight="1">
      <c r="I7765" s="42">
        <v>170817</v>
      </c>
      <c r="J7765" s="42" t="s">
        <v>15128</v>
      </c>
    </row>
    <row r="7766" spans="9:10" ht="14.1" customHeight="1">
      <c r="I7766" s="42">
        <v>170818</v>
      </c>
      <c r="J7766" s="42" t="s">
        <v>15129</v>
      </c>
    </row>
    <row r="7767" spans="9:10" ht="14.1" customHeight="1">
      <c r="I7767" s="42">
        <v>170819</v>
      </c>
      <c r="J7767" s="42" t="s">
        <v>15130</v>
      </c>
    </row>
    <row r="7768" spans="9:10" ht="14.1" customHeight="1">
      <c r="I7768" s="42">
        <v>170820</v>
      </c>
      <c r="J7768" s="42" t="s">
        <v>15131</v>
      </c>
    </row>
    <row r="7769" spans="9:10" ht="14.1" customHeight="1">
      <c r="I7769" s="42">
        <v>170821</v>
      </c>
      <c r="J7769" s="42" t="s">
        <v>15132</v>
      </c>
    </row>
    <row r="7770" spans="9:10" ht="14.1" customHeight="1">
      <c r="I7770" s="42">
        <v>170822</v>
      </c>
      <c r="J7770" s="42" t="s">
        <v>15133</v>
      </c>
    </row>
    <row r="7771" spans="9:10" ht="14.1" customHeight="1">
      <c r="I7771" s="42">
        <v>170823</v>
      </c>
      <c r="J7771" s="42" t="s">
        <v>15134</v>
      </c>
    </row>
    <row r="7772" spans="9:10" ht="14.1" customHeight="1">
      <c r="I7772" s="42">
        <v>170824</v>
      </c>
      <c r="J7772" s="42" t="s">
        <v>15135</v>
      </c>
    </row>
    <row r="7773" spans="9:10" ht="14.1" customHeight="1">
      <c r="I7773" s="42">
        <v>170825</v>
      </c>
      <c r="J7773" s="42" t="s">
        <v>15136</v>
      </c>
    </row>
    <row r="7774" spans="9:10" ht="14.1" customHeight="1">
      <c r="I7774" s="42">
        <v>170826</v>
      </c>
      <c r="J7774" s="42" t="s">
        <v>15137</v>
      </c>
    </row>
    <row r="7775" spans="9:10" ht="14.1" customHeight="1">
      <c r="I7775" s="42">
        <v>170827</v>
      </c>
      <c r="J7775" s="42" t="s">
        <v>15138</v>
      </c>
    </row>
    <row r="7776" spans="9:10" ht="14.1" customHeight="1">
      <c r="I7776" s="42">
        <v>170828</v>
      </c>
      <c r="J7776" s="42" t="s">
        <v>15139</v>
      </c>
    </row>
    <row r="7777" spans="9:10" ht="14.1" customHeight="1">
      <c r="I7777" s="42">
        <v>170829</v>
      </c>
      <c r="J7777" s="42" t="s">
        <v>15140</v>
      </c>
    </row>
    <row r="7778" spans="9:10" ht="14.1" customHeight="1">
      <c r="I7778" s="42">
        <v>170830</v>
      </c>
      <c r="J7778" s="42" t="s">
        <v>15141</v>
      </c>
    </row>
    <row r="7779" spans="9:10" ht="14.1" customHeight="1">
      <c r="I7779" s="42">
        <v>170831</v>
      </c>
      <c r="J7779" s="42" t="s">
        <v>15142</v>
      </c>
    </row>
    <row r="7780" spans="9:10" ht="14.1" customHeight="1">
      <c r="I7780" s="42">
        <v>170832</v>
      </c>
      <c r="J7780" s="42" t="s">
        <v>15143</v>
      </c>
    </row>
    <row r="7781" spans="9:10" ht="14.1" customHeight="1">
      <c r="I7781" s="42">
        <v>170833</v>
      </c>
      <c r="J7781" s="42" t="s">
        <v>15144</v>
      </c>
    </row>
    <row r="7782" spans="9:10" ht="14.1" customHeight="1">
      <c r="I7782" s="42">
        <v>170834</v>
      </c>
      <c r="J7782" s="42" t="s">
        <v>15145</v>
      </c>
    </row>
    <row r="7783" spans="9:10" ht="14.1" customHeight="1">
      <c r="I7783" s="42">
        <v>170835</v>
      </c>
      <c r="J7783" s="42" t="s">
        <v>15146</v>
      </c>
    </row>
    <row r="7784" spans="9:10" ht="14.1" customHeight="1">
      <c r="I7784" s="42">
        <v>170836</v>
      </c>
      <c r="J7784" s="42" t="s">
        <v>15147</v>
      </c>
    </row>
    <row r="7785" spans="9:10" ht="14.1" customHeight="1">
      <c r="I7785" s="42">
        <v>170837</v>
      </c>
      <c r="J7785" s="42" t="s">
        <v>15148</v>
      </c>
    </row>
    <row r="7786" spans="9:10" ht="14.1" customHeight="1">
      <c r="I7786" s="42">
        <v>170838</v>
      </c>
      <c r="J7786" s="42" t="s">
        <v>15149</v>
      </c>
    </row>
    <row r="7787" spans="9:10" ht="14.1" customHeight="1">
      <c r="I7787" s="42">
        <v>170839</v>
      </c>
      <c r="J7787" s="42" t="s">
        <v>15150</v>
      </c>
    </row>
    <row r="7788" spans="9:10" ht="14.1" customHeight="1">
      <c r="I7788" s="42">
        <v>170840</v>
      </c>
      <c r="J7788" s="42" t="s">
        <v>15151</v>
      </c>
    </row>
    <row r="7789" spans="9:10" ht="14.1" customHeight="1">
      <c r="I7789" s="42">
        <v>170841</v>
      </c>
      <c r="J7789" s="42" t="s">
        <v>15152</v>
      </c>
    </row>
    <row r="7790" spans="9:10" ht="14.1" customHeight="1">
      <c r="I7790" s="42">
        <v>170842</v>
      </c>
      <c r="J7790" s="42" t="s">
        <v>15153</v>
      </c>
    </row>
    <row r="7791" spans="9:10" ht="14.1" customHeight="1">
      <c r="I7791" s="42">
        <v>170843</v>
      </c>
      <c r="J7791" s="42" t="s">
        <v>15154</v>
      </c>
    </row>
    <row r="7792" spans="9:10" ht="14.1" customHeight="1">
      <c r="I7792" s="42">
        <v>170844</v>
      </c>
      <c r="J7792" s="42" t="s">
        <v>15155</v>
      </c>
    </row>
    <row r="7793" spans="9:10" ht="14.1" customHeight="1">
      <c r="I7793" s="42">
        <v>170845</v>
      </c>
      <c r="J7793" s="42" t="s">
        <v>15156</v>
      </c>
    </row>
    <row r="7794" spans="9:10" ht="14.1" customHeight="1">
      <c r="I7794" s="42">
        <v>170846</v>
      </c>
      <c r="J7794" s="42" t="s">
        <v>15157</v>
      </c>
    </row>
    <row r="7795" spans="9:10" ht="14.1" customHeight="1">
      <c r="I7795" s="42">
        <v>170847</v>
      </c>
      <c r="J7795" s="42" t="s">
        <v>15158</v>
      </c>
    </row>
    <row r="7796" spans="9:10" ht="14.1" customHeight="1">
      <c r="I7796" s="42">
        <v>170848</v>
      </c>
      <c r="J7796" s="42" t="s">
        <v>15159</v>
      </c>
    </row>
    <row r="7797" spans="9:10" ht="14.1" customHeight="1">
      <c r="I7797" s="42">
        <v>170849</v>
      </c>
      <c r="J7797" s="42" t="s">
        <v>15160</v>
      </c>
    </row>
    <row r="7798" spans="9:10" ht="14.1" customHeight="1">
      <c r="I7798" s="42">
        <v>170850</v>
      </c>
      <c r="J7798" s="42" t="s">
        <v>15161</v>
      </c>
    </row>
    <row r="7799" spans="9:10" ht="14.1" customHeight="1">
      <c r="I7799" s="42">
        <v>170851</v>
      </c>
      <c r="J7799" s="42" t="s">
        <v>15162</v>
      </c>
    </row>
    <row r="7800" spans="9:10" ht="14.1" customHeight="1">
      <c r="I7800" s="42">
        <v>170852</v>
      </c>
      <c r="J7800" s="42" t="s">
        <v>15163</v>
      </c>
    </row>
    <row r="7801" spans="9:10" ht="14.1" customHeight="1">
      <c r="I7801" s="42">
        <v>170853</v>
      </c>
      <c r="J7801" s="42" t="s">
        <v>15164</v>
      </c>
    </row>
    <row r="7802" spans="9:10" ht="14.1" customHeight="1">
      <c r="I7802" s="42">
        <v>170854</v>
      </c>
      <c r="J7802" s="42" t="s">
        <v>15165</v>
      </c>
    </row>
    <row r="7803" spans="9:10" ht="14.1" customHeight="1">
      <c r="I7803" s="42">
        <v>170855</v>
      </c>
      <c r="J7803" s="42" t="s">
        <v>15166</v>
      </c>
    </row>
    <row r="7804" spans="9:10" ht="14.1" customHeight="1">
      <c r="I7804" s="42">
        <v>170856</v>
      </c>
      <c r="J7804" s="42" t="s">
        <v>15167</v>
      </c>
    </row>
    <row r="7805" spans="9:10" ht="14.1" customHeight="1">
      <c r="I7805" s="42">
        <v>170857</v>
      </c>
      <c r="J7805" s="42" t="s">
        <v>15168</v>
      </c>
    </row>
    <row r="7806" spans="9:10" ht="14.1" customHeight="1">
      <c r="I7806" s="42">
        <v>170858</v>
      </c>
      <c r="J7806" s="42" t="s">
        <v>15169</v>
      </c>
    </row>
    <row r="7807" spans="9:10" ht="14.1" customHeight="1">
      <c r="I7807" s="42">
        <v>170859</v>
      </c>
      <c r="J7807" s="42" t="s">
        <v>15170</v>
      </c>
    </row>
    <row r="7808" spans="9:10" ht="14.1" customHeight="1">
      <c r="I7808" s="42">
        <v>170860</v>
      </c>
      <c r="J7808" s="42" t="s">
        <v>15171</v>
      </c>
    </row>
    <row r="7809" spans="9:10" ht="14.1" customHeight="1">
      <c r="I7809" s="42">
        <v>170861</v>
      </c>
      <c r="J7809" s="42" t="s">
        <v>15172</v>
      </c>
    </row>
    <row r="7810" spans="9:10" ht="14.1" customHeight="1">
      <c r="I7810" s="42">
        <v>170862</v>
      </c>
      <c r="J7810" s="42" t="s">
        <v>15173</v>
      </c>
    </row>
    <row r="7811" spans="9:10" ht="14.1" customHeight="1">
      <c r="I7811" s="42">
        <v>170863</v>
      </c>
      <c r="J7811" s="42" t="s">
        <v>15174</v>
      </c>
    </row>
    <row r="7812" spans="9:10" ht="14.1" customHeight="1">
      <c r="I7812" s="42">
        <v>170864</v>
      </c>
      <c r="J7812" s="42" t="s">
        <v>15175</v>
      </c>
    </row>
    <row r="7813" spans="9:10" ht="14.1" customHeight="1">
      <c r="I7813" s="42">
        <v>170865</v>
      </c>
      <c r="J7813" s="42" t="s">
        <v>15176</v>
      </c>
    </row>
    <row r="7814" spans="9:10" ht="14.1" customHeight="1">
      <c r="I7814" s="42">
        <v>170866</v>
      </c>
      <c r="J7814" s="42" t="s">
        <v>15177</v>
      </c>
    </row>
    <row r="7815" spans="9:10" ht="14.1" customHeight="1">
      <c r="I7815" s="42">
        <v>170867</v>
      </c>
      <c r="J7815" s="42" t="s">
        <v>15178</v>
      </c>
    </row>
    <row r="7816" spans="9:10" ht="14.1" customHeight="1">
      <c r="I7816" s="42">
        <v>170868</v>
      </c>
      <c r="J7816" s="42" t="s">
        <v>15179</v>
      </c>
    </row>
    <row r="7817" spans="9:10" ht="14.1" customHeight="1">
      <c r="I7817" s="42">
        <v>170869</v>
      </c>
      <c r="J7817" s="42" t="s">
        <v>15180</v>
      </c>
    </row>
    <row r="7818" spans="9:10" ht="14.1" customHeight="1">
      <c r="I7818" s="42">
        <v>170870</v>
      </c>
      <c r="J7818" s="42" t="s">
        <v>15181</v>
      </c>
    </row>
    <row r="7819" spans="9:10" ht="14.1" customHeight="1">
      <c r="I7819" s="42">
        <v>170871</v>
      </c>
      <c r="J7819" s="42" t="s">
        <v>15182</v>
      </c>
    </row>
    <row r="7820" spans="9:10" ht="14.1" customHeight="1">
      <c r="I7820" s="42">
        <v>170872</v>
      </c>
      <c r="J7820" s="42" t="s">
        <v>15183</v>
      </c>
    </row>
    <row r="7821" spans="9:10" ht="14.1" customHeight="1">
      <c r="I7821" s="42">
        <v>170873</v>
      </c>
      <c r="J7821" s="42" t="s">
        <v>15184</v>
      </c>
    </row>
    <row r="7822" spans="9:10" ht="14.1" customHeight="1">
      <c r="I7822" s="42">
        <v>170874</v>
      </c>
      <c r="J7822" s="42" t="s">
        <v>15185</v>
      </c>
    </row>
    <row r="7823" spans="9:10" ht="14.1" customHeight="1">
      <c r="I7823" s="42">
        <v>170875</v>
      </c>
      <c r="J7823" s="42" t="s">
        <v>15186</v>
      </c>
    </row>
    <row r="7824" spans="9:10" ht="14.1" customHeight="1">
      <c r="I7824" s="42">
        <v>170876</v>
      </c>
      <c r="J7824" s="42" t="s">
        <v>15187</v>
      </c>
    </row>
    <row r="7825" spans="9:10" ht="14.1" customHeight="1">
      <c r="I7825" s="42">
        <v>170877</v>
      </c>
      <c r="J7825" s="42" t="s">
        <v>15188</v>
      </c>
    </row>
    <row r="7826" spans="9:10" ht="14.1" customHeight="1">
      <c r="I7826" s="42">
        <v>170878</v>
      </c>
      <c r="J7826" s="42" t="s">
        <v>15189</v>
      </c>
    </row>
    <row r="7827" spans="9:10" ht="14.1" customHeight="1">
      <c r="I7827" s="42">
        <v>170879</v>
      </c>
      <c r="J7827" s="42" t="s">
        <v>15190</v>
      </c>
    </row>
    <row r="7828" spans="9:10" ht="14.1" customHeight="1">
      <c r="I7828" s="42">
        <v>170880</v>
      </c>
      <c r="J7828" s="42" t="s">
        <v>15191</v>
      </c>
    </row>
    <row r="7829" spans="9:10" ht="14.1" customHeight="1">
      <c r="I7829" s="42">
        <v>170881</v>
      </c>
      <c r="J7829" s="42" t="s">
        <v>15192</v>
      </c>
    </row>
    <row r="7830" spans="9:10" ht="14.1" customHeight="1">
      <c r="I7830" s="42">
        <v>170882</v>
      </c>
      <c r="J7830" s="42" t="s">
        <v>15193</v>
      </c>
    </row>
    <row r="7831" spans="9:10" ht="14.1" customHeight="1">
      <c r="I7831" s="42">
        <v>170883</v>
      </c>
      <c r="J7831" s="42" t="s">
        <v>15194</v>
      </c>
    </row>
    <row r="7832" spans="9:10" ht="14.1" customHeight="1">
      <c r="I7832" s="42">
        <v>170885</v>
      </c>
      <c r="J7832" s="42" t="s">
        <v>15195</v>
      </c>
    </row>
    <row r="7833" spans="9:10" ht="14.1" customHeight="1">
      <c r="I7833" s="42">
        <v>170886</v>
      </c>
      <c r="J7833" s="42" t="s">
        <v>15196</v>
      </c>
    </row>
    <row r="7834" spans="9:10" ht="14.1" customHeight="1">
      <c r="I7834" s="42">
        <v>170887</v>
      </c>
      <c r="J7834" s="42" t="s">
        <v>15197</v>
      </c>
    </row>
    <row r="7835" spans="9:10" ht="14.1" customHeight="1">
      <c r="I7835" s="42">
        <v>170888</v>
      </c>
      <c r="J7835" s="42" t="s">
        <v>15198</v>
      </c>
    </row>
    <row r="7836" spans="9:10" ht="14.1" customHeight="1">
      <c r="I7836" s="42">
        <v>170889</v>
      </c>
      <c r="J7836" s="42" t="s">
        <v>15199</v>
      </c>
    </row>
    <row r="7837" spans="9:10" ht="14.1" customHeight="1">
      <c r="I7837" s="42">
        <v>170890</v>
      </c>
      <c r="J7837" s="42" t="s">
        <v>15200</v>
      </c>
    </row>
    <row r="7838" spans="9:10" ht="14.1" customHeight="1">
      <c r="I7838" s="42">
        <v>170891</v>
      </c>
      <c r="J7838" s="42" t="s">
        <v>15201</v>
      </c>
    </row>
    <row r="7839" spans="9:10" ht="14.1" customHeight="1">
      <c r="I7839" s="42">
        <v>170892</v>
      </c>
      <c r="J7839" s="42" t="s">
        <v>15202</v>
      </c>
    </row>
    <row r="7840" spans="9:10" ht="14.1" customHeight="1">
      <c r="I7840" s="42">
        <v>170893</v>
      </c>
      <c r="J7840" s="42" t="s">
        <v>15203</v>
      </c>
    </row>
    <row r="7841" spans="9:10" ht="14.1" customHeight="1">
      <c r="I7841" s="42">
        <v>170894</v>
      </c>
      <c r="J7841" s="42" t="s">
        <v>15204</v>
      </c>
    </row>
    <row r="7842" spans="9:10" ht="14.1" customHeight="1">
      <c r="I7842" s="42">
        <v>170895</v>
      </c>
      <c r="J7842" s="42" t="s">
        <v>15205</v>
      </c>
    </row>
    <row r="7843" spans="9:10" ht="14.1" customHeight="1">
      <c r="I7843" s="42">
        <v>170896</v>
      </c>
      <c r="J7843" s="42" t="s">
        <v>15206</v>
      </c>
    </row>
    <row r="7844" spans="9:10" ht="14.1" customHeight="1">
      <c r="I7844" s="42">
        <v>170897</v>
      </c>
      <c r="J7844" s="42" t="s">
        <v>15207</v>
      </c>
    </row>
    <row r="7845" spans="9:10" ht="14.1" customHeight="1">
      <c r="I7845" s="42">
        <v>170898</v>
      </c>
      <c r="J7845" s="42" t="s">
        <v>15208</v>
      </c>
    </row>
    <row r="7846" spans="9:10" ht="14.1" customHeight="1">
      <c r="I7846" s="42">
        <v>170899</v>
      </c>
      <c r="J7846" s="42" t="s">
        <v>15209</v>
      </c>
    </row>
    <row r="7847" spans="9:10" ht="14.1" customHeight="1">
      <c r="I7847" s="42">
        <v>170900</v>
      </c>
      <c r="J7847" s="42" t="s">
        <v>15210</v>
      </c>
    </row>
    <row r="7848" spans="9:10" ht="14.1" customHeight="1">
      <c r="I7848" s="42">
        <v>170901</v>
      </c>
      <c r="J7848" s="42" t="s">
        <v>15211</v>
      </c>
    </row>
    <row r="7849" spans="9:10" ht="14.1" customHeight="1">
      <c r="I7849" s="42">
        <v>170902</v>
      </c>
      <c r="J7849" s="42" t="s">
        <v>15212</v>
      </c>
    </row>
    <row r="7850" spans="9:10" ht="14.1" customHeight="1">
      <c r="I7850" s="42">
        <v>170903</v>
      </c>
      <c r="J7850" s="42" t="s">
        <v>15213</v>
      </c>
    </row>
    <row r="7851" spans="9:10" ht="14.1" customHeight="1">
      <c r="I7851" s="42">
        <v>170904</v>
      </c>
      <c r="J7851" s="42" t="s">
        <v>15214</v>
      </c>
    </row>
    <row r="7852" spans="9:10" ht="14.1" customHeight="1">
      <c r="I7852" s="42">
        <v>170905</v>
      </c>
      <c r="J7852" s="42" t="s">
        <v>15215</v>
      </c>
    </row>
    <row r="7853" spans="9:10" ht="14.1" customHeight="1">
      <c r="I7853" s="42">
        <v>170906</v>
      </c>
      <c r="J7853" s="42" t="s">
        <v>15216</v>
      </c>
    </row>
    <row r="7854" spans="9:10" ht="14.1" customHeight="1">
      <c r="I7854" s="42">
        <v>170907</v>
      </c>
      <c r="J7854" s="42" t="s">
        <v>15217</v>
      </c>
    </row>
    <row r="7855" spans="9:10" ht="14.1" customHeight="1">
      <c r="I7855" s="42">
        <v>170908</v>
      </c>
      <c r="J7855" s="42" t="s">
        <v>15218</v>
      </c>
    </row>
    <row r="7856" spans="9:10" ht="14.1" customHeight="1">
      <c r="I7856" s="42">
        <v>170909</v>
      </c>
      <c r="J7856" s="42" t="s">
        <v>15219</v>
      </c>
    </row>
    <row r="7857" spans="9:10" ht="14.1" customHeight="1">
      <c r="I7857" s="42">
        <v>170910</v>
      </c>
      <c r="J7857" s="42" t="s">
        <v>15220</v>
      </c>
    </row>
    <row r="7858" spans="9:10" ht="14.1" customHeight="1">
      <c r="I7858" s="42">
        <v>170911</v>
      </c>
      <c r="J7858" s="42" t="s">
        <v>15221</v>
      </c>
    </row>
    <row r="7859" spans="9:10" ht="14.1" customHeight="1">
      <c r="I7859" s="42">
        <v>170912</v>
      </c>
      <c r="J7859" s="42" t="s">
        <v>15222</v>
      </c>
    </row>
    <row r="7860" spans="9:10" ht="14.1" customHeight="1">
      <c r="I7860" s="42">
        <v>170913</v>
      </c>
      <c r="J7860" s="42" t="s">
        <v>15223</v>
      </c>
    </row>
    <row r="7861" spans="9:10" ht="14.1" customHeight="1">
      <c r="I7861" s="42">
        <v>170914</v>
      </c>
      <c r="J7861" s="42" t="s">
        <v>15224</v>
      </c>
    </row>
    <row r="7862" spans="9:10" ht="14.1" customHeight="1">
      <c r="I7862" s="42">
        <v>170915</v>
      </c>
      <c r="J7862" s="42" t="s">
        <v>15225</v>
      </c>
    </row>
    <row r="7863" spans="9:10" ht="14.1" customHeight="1">
      <c r="I7863" s="42">
        <v>170916</v>
      </c>
      <c r="J7863" s="42" t="s">
        <v>15226</v>
      </c>
    </row>
    <row r="7864" spans="9:10" ht="14.1" customHeight="1">
      <c r="I7864" s="42">
        <v>170917</v>
      </c>
      <c r="J7864" s="42" t="s">
        <v>15227</v>
      </c>
    </row>
    <row r="7865" spans="9:10" ht="14.1" customHeight="1">
      <c r="I7865" s="42">
        <v>170918</v>
      </c>
      <c r="J7865" s="42" t="s">
        <v>15228</v>
      </c>
    </row>
    <row r="7866" spans="9:10" ht="14.1" customHeight="1">
      <c r="I7866" s="42">
        <v>170919</v>
      </c>
      <c r="J7866" s="42" t="s">
        <v>15229</v>
      </c>
    </row>
    <row r="7867" spans="9:10" ht="14.1" customHeight="1">
      <c r="I7867" s="42">
        <v>170920</v>
      </c>
      <c r="J7867" s="42" t="s">
        <v>15230</v>
      </c>
    </row>
    <row r="7868" spans="9:10" ht="14.1" customHeight="1">
      <c r="I7868" s="42">
        <v>170921</v>
      </c>
      <c r="J7868" s="42" t="s">
        <v>15231</v>
      </c>
    </row>
    <row r="7869" spans="9:10" ht="14.1" customHeight="1">
      <c r="I7869" s="42">
        <v>170922</v>
      </c>
      <c r="J7869" s="42" t="s">
        <v>15232</v>
      </c>
    </row>
    <row r="7870" spans="9:10" ht="14.1" customHeight="1">
      <c r="I7870" s="42">
        <v>170923</v>
      </c>
      <c r="J7870" s="42" t="s">
        <v>15233</v>
      </c>
    </row>
    <row r="7871" spans="9:10" ht="14.1" customHeight="1">
      <c r="I7871" s="42">
        <v>170924</v>
      </c>
      <c r="J7871" s="42" t="s">
        <v>15234</v>
      </c>
    </row>
    <row r="7872" spans="9:10" ht="14.1" customHeight="1">
      <c r="I7872" s="42">
        <v>170925</v>
      </c>
      <c r="J7872" s="42" t="s">
        <v>15235</v>
      </c>
    </row>
    <row r="7873" spans="9:10" ht="14.1" customHeight="1">
      <c r="I7873" s="42">
        <v>170926</v>
      </c>
      <c r="J7873" s="42" t="s">
        <v>15236</v>
      </c>
    </row>
    <row r="7874" spans="9:10" ht="14.1" customHeight="1">
      <c r="I7874" s="42">
        <v>170927</v>
      </c>
      <c r="J7874" s="42" t="s">
        <v>15237</v>
      </c>
    </row>
    <row r="7875" spans="9:10" ht="14.1" customHeight="1">
      <c r="I7875" s="42">
        <v>170928</v>
      </c>
      <c r="J7875" s="42" t="s">
        <v>15238</v>
      </c>
    </row>
    <row r="7876" spans="9:10" ht="14.1" customHeight="1">
      <c r="I7876" s="42">
        <v>170929</v>
      </c>
      <c r="J7876" s="42" t="s">
        <v>15239</v>
      </c>
    </row>
    <row r="7877" spans="9:10" ht="14.1" customHeight="1">
      <c r="I7877" s="42">
        <v>170930</v>
      </c>
      <c r="J7877" s="42" t="s">
        <v>15240</v>
      </c>
    </row>
    <row r="7878" spans="9:10" ht="14.1" customHeight="1">
      <c r="I7878" s="42">
        <v>170931</v>
      </c>
      <c r="J7878" s="42" t="s">
        <v>15241</v>
      </c>
    </row>
    <row r="7879" spans="9:10" ht="14.1" customHeight="1">
      <c r="I7879" s="42">
        <v>170932</v>
      </c>
      <c r="J7879" s="42" t="s">
        <v>15242</v>
      </c>
    </row>
    <row r="7880" spans="9:10" ht="14.1" customHeight="1">
      <c r="I7880" s="42">
        <v>170933</v>
      </c>
      <c r="J7880" s="42" t="s">
        <v>15243</v>
      </c>
    </row>
    <row r="7881" spans="9:10" ht="14.1" customHeight="1">
      <c r="I7881" s="42">
        <v>170934</v>
      </c>
      <c r="J7881" s="42" t="s">
        <v>15244</v>
      </c>
    </row>
    <row r="7882" spans="9:10" ht="14.1" customHeight="1">
      <c r="I7882" s="42">
        <v>170935</v>
      </c>
      <c r="J7882" s="42" t="s">
        <v>15245</v>
      </c>
    </row>
    <row r="7883" spans="9:10" ht="14.1" customHeight="1">
      <c r="I7883" s="42">
        <v>170936</v>
      </c>
      <c r="J7883" s="42" t="s">
        <v>15246</v>
      </c>
    </row>
    <row r="7884" spans="9:10" ht="14.1" customHeight="1">
      <c r="I7884" s="42">
        <v>170937</v>
      </c>
      <c r="J7884" s="42" t="s">
        <v>15247</v>
      </c>
    </row>
    <row r="7885" spans="9:10" ht="14.1" customHeight="1">
      <c r="I7885" s="42">
        <v>170938</v>
      </c>
      <c r="J7885" s="42" t="s">
        <v>15248</v>
      </c>
    </row>
    <row r="7886" spans="9:10" ht="14.1" customHeight="1">
      <c r="I7886" s="42">
        <v>170939</v>
      </c>
      <c r="J7886" s="42" t="s">
        <v>15249</v>
      </c>
    </row>
    <row r="7887" spans="9:10" ht="14.1" customHeight="1">
      <c r="I7887" s="42">
        <v>170940</v>
      </c>
      <c r="J7887" s="42" t="s">
        <v>15250</v>
      </c>
    </row>
    <row r="7888" spans="9:10" ht="14.1" customHeight="1">
      <c r="I7888" s="42">
        <v>170941</v>
      </c>
      <c r="J7888" s="42" t="s">
        <v>15251</v>
      </c>
    </row>
    <row r="7889" spans="9:10" ht="14.1" customHeight="1">
      <c r="I7889" s="42">
        <v>170942</v>
      </c>
      <c r="J7889" s="42" t="s">
        <v>15252</v>
      </c>
    </row>
    <row r="7890" spans="9:10" ht="14.1" customHeight="1">
      <c r="I7890" s="42">
        <v>170943</v>
      </c>
      <c r="J7890" s="42" t="s">
        <v>15253</v>
      </c>
    </row>
    <row r="7891" spans="9:10" ht="14.1" customHeight="1">
      <c r="I7891" s="42">
        <v>170944</v>
      </c>
      <c r="J7891" s="42" t="s">
        <v>15254</v>
      </c>
    </row>
    <row r="7892" spans="9:10" ht="14.1" customHeight="1">
      <c r="I7892" s="42">
        <v>170945</v>
      </c>
      <c r="J7892" s="42" t="s">
        <v>15255</v>
      </c>
    </row>
    <row r="7893" spans="9:10" ht="14.1" customHeight="1">
      <c r="I7893" s="42">
        <v>170946</v>
      </c>
      <c r="J7893" s="42" t="s">
        <v>15256</v>
      </c>
    </row>
    <row r="7894" spans="9:10" ht="14.1" customHeight="1">
      <c r="I7894" s="42">
        <v>170947</v>
      </c>
      <c r="J7894" s="42" t="s">
        <v>15257</v>
      </c>
    </row>
    <row r="7895" spans="9:10" ht="14.1" customHeight="1">
      <c r="I7895" s="42">
        <v>170948</v>
      </c>
      <c r="J7895" s="42" t="s">
        <v>15258</v>
      </c>
    </row>
    <row r="7896" spans="9:10" ht="14.1" customHeight="1">
      <c r="I7896" s="42">
        <v>170949</v>
      </c>
      <c r="J7896" s="42" t="s">
        <v>15259</v>
      </c>
    </row>
    <row r="7897" spans="9:10" ht="14.1" customHeight="1">
      <c r="I7897" s="42">
        <v>170950</v>
      </c>
      <c r="J7897" s="42" t="s">
        <v>15260</v>
      </c>
    </row>
    <row r="7898" spans="9:10" ht="14.1" customHeight="1">
      <c r="I7898" s="42">
        <v>170951</v>
      </c>
      <c r="J7898" s="42" t="s">
        <v>15261</v>
      </c>
    </row>
    <row r="7899" spans="9:10" ht="14.1" customHeight="1">
      <c r="I7899" s="42">
        <v>170952</v>
      </c>
      <c r="J7899" s="42" t="s">
        <v>15262</v>
      </c>
    </row>
    <row r="7900" spans="9:10" ht="14.1" customHeight="1">
      <c r="I7900" s="42">
        <v>170953</v>
      </c>
      <c r="J7900" s="42" t="s">
        <v>15263</v>
      </c>
    </row>
    <row r="7901" spans="9:10" ht="14.1" customHeight="1">
      <c r="I7901" s="42">
        <v>170954</v>
      </c>
      <c r="J7901" s="42" t="s">
        <v>15264</v>
      </c>
    </row>
    <row r="7902" spans="9:10" ht="14.1" customHeight="1">
      <c r="I7902" s="42">
        <v>170955</v>
      </c>
      <c r="J7902" s="42" t="s">
        <v>15265</v>
      </c>
    </row>
    <row r="7903" spans="9:10" ht="14.1" customHeight="1">
      <c r="I7903" s="42">
        <v>170956</v>
      </c>
      <c r="J7903" s="42" t="s">
        <v>15266</v>
      </c>
    </row>
    <row r="7904" spans="9:10" ht="14.1" customHeight="1">
      <c r="I7904" s="42">
        <v>170957</v>
      </c>
      <c r="J7904" s="42" t="s">
        <v>15267</v>
      </c>
    </row>
    <row r="7905" spans="9:10" ht="14.1" customHeight="1">
      <c r="I7905" s="42">
        <v>170958</v>
      </c>
      <c r="J7905" s="42" t="s">
        <v>15268</v>
      </c>
    </row>
    <row r="7906" spans="9:10" ht="14.1" customHeight="1">
      <c r="I7906" s="42">
        <v>170959</v>
      </c>
      <c r="J7906" s="42" t="s">
        <v>15269</v>
      </c>
    </row>
    <row r="7907" spans="9:10" ht="14.1" customHeight="1">
      <c r="I7907" s="42">
        <v>170960</v>
      </c>
      <c r="J7907" s="42" t="s">
        <v>15270</v>
      </c>
    </row>
    <row r="7908" spans="9:10" ht="14.1" customHeight="1">
      <c r="I7908" s="42">
        <v>170961</v>
      </c>
      <c r="J7908" s="42" t="s">
        <v>15271</v>
      </c>
    </row>
    <row r="7909" spans="9:10" ht="14.1" customHeight="1">
      <c r="I7909" s="42">
        <v>170962</v>
      </c>
      <c r="J7909" s="42" t="s">
        <v>15272</v>
      </c>
    </row>
    <row r="7910" spans="9:10" ht="14.1" customHeight="1">
      <c r="I7910" s="42">
        <v>170963</v>
      </c>
      <c r="J7910" s="42" t="s">
        <v>15273</v>
      </c>
    </row>
    <row r="7911" spans="9:10" ht="14.1" customHeight="1">
      <c r="I7911" s="42">
        <v>170964</v>
      </c>
      <c r="J7911" s="42" t="s">
        <v>15274</v>
      </c>
    </row>
    <row r="7912" spans="9:10" ht="14.1" customHeight="1">
      <c r="I7912" s="42">
        <v>170965</v>
      </c>
      <c r="J7912" s="42" t="s">
        <v>15275</v>
      </c>
    </row>
    <row r="7913" spans="9:10" ht="14.1" customHeight="1">
      <c r="I7913" s="42">
        <v>170966</v>
      </c>
      <c r="J7913" s="42" t="s">
        <v>15276</v>
      </c>
    </row>
    <row r="7914" spans="9:10" ht="14.1" customHeight="1">
      <c r="I7914" s="42">
        <v>170967</v>
      </c>
      <c r="J7914" s="42" t="s">
        <v>15277</v>
      </c>
    </row>
    <row r="7915" spans="9:10" ht="14.1" customHeight="1">
      <c r="I7915" s="42">
        <v>170968</v>
      </c>
      <c r="J7915" s="42" t="s">
        <v>15278</v>
      </c>
    </row>
    <row r="7916" spans="9:10" ht="14.1" customHeight="1">
      <c r="I7916" s="42">
        <v>170969</v>
      </c>
      <c r="J7916" s="42" t="s">
        <v>15279</v>
      </c>
    </row>
    <row r="7917" spans="9:10" ht="14.1" customHeight="1">
      <c r="I7917" s="42">
        <v>170970</v>
      </c>
      <c r="J7917" s="42" t="s">
        <v>15280</v>
      </c>
    </row>
    <row r="7918" spans="9:10" ht="14.1" customHeight="1">
      <c r="I7918" s="42">
        <v>170971</v>
      </c>
      <c r="J7918" s="42" t="s">
        <v>15281</v>
      </c>
    </row>
    <row r="7919" spans="9:10" ht="14.1" customHeight="1">
      <c r="I7919" s="42">
        <v>170972</v>
      </c>
      <c r="J7919" s="42" t="s">
        <v>15282</v>
      </c>
    </row>
    <row r="7920" spans="9:10" ht="14.1" customHeight="1">
      <c r="I7920" s="42">
        <v>170973</v>
      </c>
      <c r="J7920" s="42" t="s">
        <v>15283</v>
      </c>
    </row>
    <row r="7921" spans="9:10" ht="14.1" customHeight="1">
      <c r="I7921" s="42">
        <v>170974</v>
      </c>
      <c r="J7921" s="42" t="s">
        <v>15284</v>
      </c>
    </row>
    <row r="7922" spans="9:10" ht="14.1" customHeight="1">
      <c r="I7922" s="42">
        <v>170975</v>
      </c>
      <c r="J7922" s="42" t="s">
        <v>15285</v>
      </c>
    </row>
    <row r="7923" spans="9:10" ht="14.1" customHeight="1">
      <c r="I7923" s="42">
        <v>170976</v>
      </c>
      <c r="J7923" s="42" t="s">
        <v>15286</v>
      </c>
    </row>
    <row r="7924" spans="9:10" ht="14.1" customHeight="1">
      <c r="I7924" s="42">
        <v>170977</v>
      </c>
      <c r="J7924" s="42" t="s">
        <v>15287</v>
      </c>
    </row>
    <row r="7925" spans="9:10" ht="14.1" customHeight="1">
      <c r="I7925" s="42">
        <v>170978</v>
      </c>
      <c r="J7925" s="42" t="s">
        <v>15288</v>
      </c>
    </row>
    <row r="7926" spans="9:10" ht="14.1" customHeight="1">
      <c r="I7926" s="42">
        <v>170979</v>
      </c>
      <c r="J7926" s="42" t="s">
        <v>15289</v>
      </c>
    </row>
    <row r="7927" spans="9:10" ht="14.1" customHeight="1">
      <c r="I7927" s="42">
        <v>170980</v>
      </c>
      <c r="J7927" s="42" t="s">
        <v>15290</v>
      </c>
    </row>
    <row r="7928" spans="9:10" ht="14.1" customHeight="1">
      <c r="I7928" s="42">
        <v>170981</v>
      </c>
      <c r="J7928" s="42" t="s">
        <v>15291</v>
      </c>
    </row>
    <row r="7929" spans="9:10" ht="14.1" customHeight="1">
      <c r="I7929" s="42">
        <v>170982</v>
      </c>
      <c r="J7929" s="42" t="s">
        <v>15292</v>
      </c>
    </row>
    <row r="7930" spans="9:10" ht="14.1" customHeight="1">
      <c r="I7930" s="42">
        <v>170983</v>
      </c>
      <c r="J7930" s="42" t="s">
        <v>15293</v>
      </c>
    </row>
    <row r="7931" spans="9:10" ht="14.1" customHeight="1">
      <c r="I7931" s="42">
        <v>170984</v>
      </c>
      <c r="J7931" s="42" t="s">
        <v>15294</v>
      </c>
    </row>
    <row r="7932" spans="9:10" ht="14.1" customHeight="1">
      <c r="I7932" s="42">
        <v>170985</v>
      </c>
      <c r="J7932" s="42" t="s">
        <v>15295</v>
      </c>
    </row>
    <row r="7933" spans="9:10" ht="14.1" customHeight="1">
      <c r="I7933" s="42">
        <v>170986</v>
      </c>
      <c r="J7933" s="42" t="s">
        <v>15296</v>
      </c>
    </row>
    <row r="7934" spans="9:10" ht="14.1" customHeight="1">
      <c r="I7934" s="42">
        <v>170987</v>
      </c>
      <c r="J7934" s="42" t="s">
        <v>15297</v>
      </c>
    </row>
    <row r="7935" spans="9:10" ht="14.1" customHeight="1">
      <c r="I7935" s="42">
        <v>170988</v>
      </c>
      <c r="J7935" s="42" t="s">
        <v>15298</v>
      </c>
    </row>
    <row r="7936" spans="9:10" ht="14.1" customHeight="1">
      <c r="I7936" s="42">
        <v>170989</v>
      </c>
      <c r="J7936" s="42" t="s">
        <v>15299</v>
      </c>
    </row>
    <row r="7937" spans="9:10" ht="14.1" customHeight="1">
      <c r="I7937" s="42">
        <v>170990</v>
      </c>
      <c r="J7937" s="42" t="s">
        <v>15300</v>
      </c>
    </row>
    <row r="7938" spans="9:10" ht="14.1" customHeight="1">
      <c r="I7938" s="42">
        <v>170991</v>
      </c>
      <c r="J7938" s="42" t="s">
        <v>15301</v>
      </c>
    </row>
    <row r="7939" spans="9:10" ht="14.1" customHeight="1">
      <c r="I7939" s="42">
        <v>170992</v>
      </c>
      <c r="J7939" s="42" t="s">
        <v>15302</v>
      </c>
    </row>
    <row r="7940" spans="9:10" ht="14.1" customHeight="1">
      <c r="I7940" s="42">
        <v>170993</v>
      </c>
      <c r="J7940" s="42" t="s">
        <v>15303</v>
      </c>
    </row>
    <row r="7941" spans="9:10" ht="14.1" customHeight="1">
      <c r="I7941" s="42">
        <v>170994</v>
      </c>
      <c r="J7941" s="42" t="s">
        <v>15304</v>
      </c>
    </row>
    <row r="7942" spans="9:10" ht="14.1" customHeight="1">
      <c r="I7942" s="42">
        <v>170995</v>
      </c>
      <c r="J7942" s="42" t="s">
        <v>15305</v>
      </c>
    </row>
    <row r="7943" spans="9:10" ht="14.1" customHeight="1">
      <c r="I7943" s="42">
        <v>170996</v>
      </c>
      <c r="J7943" s="42" t="s">
        <v>15306</v>
      </c>
    </row>
    <row r="7944" spans="9:10" ht="14.1" customHeight="1">
      <c r="I7944" s="42">
        <v>170997</v>
      </c>
      <c r="J7944" s="42" t="s">
        <v>15307</v>
      </c>
    </row>
    <row r="7945" spans="9:10" ht="14.1" customHeight="1">
      <c r="I7945" s="42">
        <v>170998</v>
      </c>
      <c r="J7945" s="42" t="s">
        <v>15308</v>
      </c>
    </row>
    <row r="7946" spans="9:10" ht="14.1" customHeight="1">
      <c r="I7946" s="42">
        <v>170999</v>
      </c>
      <c r="J7946" s="42" t="s">
        <v>15309</v>
      </c>
    </row>
    <row r="7947" spans="9:10" ht="14.1" customHeight="1">
      <c r="I7947" s="42">
        <v>171000</v>
      </c>
      <c r="J7947" s="42" t="s">
        <v>15310</v>
      </c>
    </row>
    <row r="7948" spans="9:10" ht="14.1" customHeight="1">
      <c r="I7948" s="42">
        <v>171001</v>
      </c>
      <c r="J7948" s="42" t="s">
        <v>15311</v>
      </c>
    </row>
    <row r="7949" spans="9:10" ht="14.1" customHeight="1">
      <c r="I7949" s="42">
        <v>171002</v>
      </c>
      <c r="J7949" s="42" t="s">
        <v>15312</v>
      </c>
    </row>
    <row r="7950" spans="9:10" ht="14.1" customHeight="1">
      <c r="I7950" s="42">
        <v>171003</v>
      </c>
      <c r="J7950" s="42" t="s">
        <v>15313</v>
      </c>
    </row>
    <row r="7951" spans="9:10" ht="14.1" customHeight="1">
      <c r="I7951" s="42">
        <v>171004</v>
      </c>
      <c r="J7951" s="42" t="s">
        <v>15314</v>
      </c>
    </row>
    <row r="7952" spans="9:10" ht="14.1" customHeight="1">
      <c r="I7952" s="42">
        <v>171005</v>
      </c>
      <c r="J7952" s="42" t="s">
        <v>15315</v>
      </c>
    </row>
    <row r="7953" spans="9:10" ht="14.1" customHeight="1">
      <c r="I7953" s="42">
        <v>171006</v>
      </c>
      <c r="J7953" s="42" t="s">
        <v>15316</v>
      </c>
    </row>
    <row r="7954" spans="9:10" ht="14.1" customHeight="1">
      <c r="I7954" s="42">
        <v>171007</v>
      </c>
      <c r="J7954" s="42" t="s">
        <v>15317</v>
      </c>
    </row>
    <row r="7955" spans="9:10" ht="14.1" customHeight="1">
      <c r="I7955" s="42">
        <v>171008</v>
      </c>
      <c r="J7955" s="42" t="s">
        <v>15318</v>
      </c>
    </row>
    <row r="7956" spans="9:10" ht="14.1" customHeight="1">
      <c r="I7956" s="42">
        <v>171009</v>
      </c>
      <c r="J7956" s="42" t="s">
        <v>15319</v>
      </c>
    </row>
    <row r="7957" spans="9:10" ht="14.1" customHeight="1">
      <c r="I7957" s="42">
        <v>171010</v>
      </c>
      <c r="J7957" s="42" t="s">
        <v>15320</v>
      </c>
    </row>
    <row r="7958" spans="9:10" ht="14.1" customHeight="1">
      <c r="I7958" s="42">
        <v>171011</v>
      </c>
      <c r="J7958" s="42" t="s">
        <v>15321</v>
      </c>
    </row>
    <row r="7959" spans="9:10" ht="14.1" customHeight="1">
      <c r="I7959" s="42">
        <v>171012</v>
      </c>
      <c r="J7959" s="42" t="s">
        <v>15322</v>
      </c>
    </row>
    <row r="7960" spans="9:10" ht="14.1" customHeight="1">
      <c r="I7960" s="42">
        <v>171013</v>
      </c>
      <c r="J7960" s="42" t="s">
        <v>15323</v>
      </c>
    </row>
    <row r="7961" spans="9:10" ht="14.1" customHeight="1">
      <c r="I7961" s="42">
        <v>171014</v>
      </c>
      <c r="J7961" s="42" t="s">
        <v>15324</v>
      </c>
    </row>
    <row r="7962" spans="9:10" ht="14.1" customHeight="1">
      <c r="I7962" s="42">
        <v>171015</v>
      </c>
      <c r="J7962" s="42" t="s">
        <v>15325</v>
      </c>
    </row>
    <row r="7963" spans="9:10" ht="14.1" customHeight="1">
      <c r="I7963" s="42">
        <v>171016</v>
      </c>
      <c r="J7963" s="42" t="s">
        <v>15326</v>
      </c>
    </row>
    <row r="7964" spans="9:10" ht="14.1" customHeight="1">
      <c r="I7964" s="42">
        <v>171017</v>
      </c>
      <c r="J7964" s="42" t="s">
        <v>15327</v>
      </c>
    </row>
    <row r="7965" spans="9:10" ht="14.1" customHeight="1">
      <c r="I7965" s="42">
        <v>171018</v>
      </c>
      <c r="J7965" s="42" t="s">
        <v>15328</v>
      </c>
    </row>
    <row r="7966" spans="9:10" ht="14.1" customHeight="1">
      <c r="I7966" s="42">
        <v>171019</v>
      </c>
      <c r="J7966" s="42" t="s">
        <v>15329</v>
      </c>
    </row>
    <row r="7967" spans="9:10" ht="14.1" customHeight="1">
      <c r="I7967" s="42">
        <v>171020</v>
      </c>
      <c r="J7967" s="42" t="s">
        <v>15330</v>
      </c>
    </row>
    <row r="7968" spans="9:10" ht="14.1" customHeight="1">
      <c r="I7968" s="42">
        <v>171021</v>
      </c>
      <c r="J7968" s="42" t="s">
        <v>15331</v>
      </c>
    </row>
    <row r="7969" spans="9:10" ht="14.1" customHeight="1">
      <c r="I7969" s="42">
        <v>171022</v>
      </c>
      <c r="J7969" s="42" t="s">
        <v>15332</v>
      </c>
    </row>
    <row r="7970" spans="9:10" ht="14.1" customHeight="1">
      <c r="I7970" s="42">
        <v>171023</v>
      </c>
      <c r="J7970" s="42" t="s">
        <v>15333</v>
      </c>
    </row>
    <row r="7971" spans="9:10" ht="14.1" customHeight="1">
      <c r="I7971" s="42">
        <v>171024</v>
      </c>
      <c r="J7971" s="42" t="s">
        <v>15334</v>
      </c>
    </row>
    <row r="7972" spans="9:10" ht="14.1" customHeight="1">
      <c r="I7972" s="42">
        <v>171025</v>
      </c>
      <c r="J7972" s="42" t="s">
        <v>15335</v>
      </c>
    </row>
    <row r="7973" spans="9:10" ht="14.1" customHeight="1">
      <c r="I7973" s="42">
        <v>171026</v>
      </c>
      <c r="J7973" s="42" t="s">
        <v>15336</v>
      </c>
    </row>
    <row r="7974" spans="9:10" ht="14.1" customHeight="1">
      <c r="I7974" s="42">
        <v>171027</v>
      </c>
      <c r="J7974" s="42" t="s">
        <v>15337</v>
      </c>
    </row>
    <row r="7975" spans="9:10" ht="14.1" customHeight="1">
      <c r="I7975" s="42">
        <v>171028</v>
      </c>
      <c r="J7975" s="42" t="s">
        <v>15338</v>
      </c>
    </row>
    <row r="7976" spans="9:10" ht="14.1" customHeight="1">
      <c r="I7976" s="42">
        <v>171029</v>
      </c>
      <c r="J7976" s="42" t="s">
        <v>15339</v>
      </c>
    </row>
    <row r="7977" spans="9:10" ht="14.1" customHeight="1">
      <c r="I7977" s="42">
        <v>171030</v>
      </c>
      <c r="J7977" s="42" t="s">
        <v>15340</v>
      </c>
    </row>
    <row r="7978" spans="9:10" ht="14.1" customHeight="1">
      <c r="I7978" s="42">
        <v>171031</v>
      </c>
      <c r="J7978" s="42" t="s">
        <v>15341</v>
      </c>
    </row>
    <row r="7979" spans="9:10" ht="14.1" customHeight="1">
      <c r="I7979" s="42">
        <v>171032</v>
      </c>
      <c r="J7979" s="42" t="s">
        <v>15342</v>
      </c>
    </row>
    <row r="7980" spans="9:10" ht="14.1" customHeight="1">
      <c r="I7980" s="42">
        <v>171033</v>
      </c>
      <c r="J7980" s="42" t="s">
        <v>15343</v>
      </c>
    </row>
    <row r="7981" spans="9:10" ht="14.1" customHeight="1">
      <c r="I7981" s="42">
        <v>171034</v>
      </c>
      <c r="J7981" s="42" t="s">
        <v>15344</v>
      </c>
    </row>
    <row r="7982" spans="9:10" ht="14.1" customHeight="1">
      <c r="I7982" s="42">
        <v>171035</v>
      </c>
      <c r="J7982" s="42" t="s">
        <v>15345</v>
      </c>
    </row>
    <row r="7983" spans="9:10" ht="14.1" customHeight="1">
      <c r="I7983" s="42">
        <v>171036</v>
      </c>
      <c r="J7983" s="42" t="s">
        <v>15346</v>
      </c>
    </row>
    <row r="7984" spans="9:10" ht="14.1" customHeight="1">
      <c r="I7984" s="42">
        <v>171037</v>
      </c>
      <c r="J7984" s="42" t="s">
        <v>15347</v>
      </c>
    </row>
    <row r="7985" spans="9:10" ht="14.1" customHeight="1">
      <c r="I7985" s="42">
        <v>171038</v>
      </c>
      <c r="J7985" s="42" t="s">
        <v>15348</v>
      </c>
    </row>
    <row r="7986" spans="9:10" ht="14.1" customHeight="1">
      <c r="I7986" s="42">
        <v>171039</v>
      </c>
      <c r="J7986" s="42" t="s">
        <v>15349</v>
      </c>
    </row>
    <row r="7987" spans="9:10" ht="14.1" customHeight="1">
      <c r="I7987" s="42">
        <v>171040</v>
      </c>
      <c r="J7987" s="42" t="s">
        <v>15350</v>
      </c>
    </row>
    <row r="7988" spans="9:10" ht="14.1" customHeight="1">
      <c r="I7988" s="42">
        <v>171041</v>
      </c>
      <c r="J7988" s="42" t="s">
        <v>15351</v>
      </c>
    </row>
    <row r="7989" spans="9:10" ht="14.1" customHeight="1">
      <c r="I7989" s="42">
        <v>171042</v>
      </c>
      <c r="J7989" s="42" t="s">
        <v>15352</v>
      </c>
    </row>
    <row r="7990" spans="9:10" ht="14.1" customHeight="1">
      <c r="I7990" s="42">
        <v>171043</v>
      </c>
      <c r="J7990" s="42" t="s">
        <v>15353</v>
      </c>
    </row>
    <row r="7991" spans="9:10" ht="14.1" customHeight="1">
      <c r="I7991" s="42">
        <v>171044</v>
      </c>
      <c r="J7991" s="42" t="s">
        <v>15354</v>
      </c>
    </row>
    <row r="7992" spans="9:10" ht="14.1" customHeight="1">
      <c r="I7992" s="42">
        <v>171045</v>
      </c>
      <c r="J7992" s="42" t="s">
        <v>15355</v>
      </c>
    </row>
    <row r="7993" spans="9:10" ht="14.1" customHeight="1">
      <c r="I7993" s="42">
        <v>171046</v>
      </c>
      <c r="J7993" s="42" t="s">
        <v>15356</v>
      </c>
    </row>
    <row r="7994" spans="9:10" ht="14.1" customHeight="1">
      <c r="I7994" s="42">
        <v>171047</v>
      </c>
      <c r="J7994" s="42" t="s">
        <v>15357</v>
      </c>
    </row>
    <row r="7995" spans="9:10" ht="14.1" customHeight="1">
      <c r="I7995" s="42">
        <v>171048</v>
      </c>
      <c r="J7995" s="42" t="s">
        <v>15358</v>
      </c>
    </row>
    <row r="7996" spans="9:10" ht="14.1" customHeight="1">
      <c r="I7996" s="42">
        <v>171049</v>
      </c>
      <c r="J7996" s="42" t="s">
        <v>15359</v>
      </c>
    </row>
    <row r="7997" spans="9:10" ht="14.1" customHeight="1">
      <c r="I7997" s="42">
        <v>171050</v>
      </c>
      <c r="J7997" s="42" t="s">
        <v>15360</v>
      </c>
    </row>
    <row r="7998" spans="9:10" ht="14.1" customHeight="1">
      <c r="I7998" s="42">
        <v>171051</v>
      </c>
      <c r="J7998" s="42" t="s">
        <v>15361</v>
      </c>
    </row>
    <row r="7999" spans="9:10" ht="14.1" customHeight="1">
      <c r="I7999" s="42">
        <v>171052</v>
      </c>
      <c r="J7999" s="42" t="s">
        <v>15362</v>
      </c>
    </row>
    <row r="8000" spans="9:10" ht="14.1" customHeight="1">
      <c r="I8000" s="42">
        <v>171053</v>
      </c>
      <c r="J8000" s="42" t="s">
        <v>15363</v>
      </c>
    </row>
    <row r="8001" spans="9:10" ht="14.1" customHeight="1">
      <c r="I8001" s="42">
        <v>171054</v>
      </c>
      <c r="J8001" s="42" t="s">
        <v>15364</v>
      </c>
    </row>
    <row r="8002" spans="9:10" ht="14.1" customHeight="1">
      <c r="I8002" s="42">
        <v>171055</v>
      </c>
      <c r="J8002" s="42" t="s">
        <v>15365</v>
      </c>
    </row>
    <row r="8003" spans="9:10" ht="14.1" customHeight="1">
      <c r="I8003" s="42">
        <v>171056</v>
      </c>
      <c r="J8003" s="42" t="s">
        <v>15366</v>
      </c>
    </row>
    <row r="8004" spans="9:10" ht="14.1" customHeight="1">
      <c r="I8004" s="42">
        <v>171057</v>
      </c>
      <c r="J8004" s="42" t="s">
        <v>15367</v>
      </c>
    </row>
    <row r="8005" spans="9:10" ht="14.1" customHeight="1">
      <c r="I8005" s="42">
        <v>171058</v>
      </c>
      <c r="J8005" s="42" t="s">
        <v>15368</v>
      </c>
    </row>
    <row r="8006" spans="9:10" ht="14.1" customHeight="1">
      <c r="I8006" s="42">
        <v>171059</v>
      </c>
      <c r="J8006" s="42" t="s">
        <v>15369</v>
      </c>
    </row>
    <row r="8007" spans="9:10" ht="14.1" customHeight="1">
      <c r="I8007" s="42">
        <v>171060</v>
      </c>
      <c r="J8007" s="42" t="s">
        <v>15370</v>
      </c>
    </row>
    <row r="8008" spans="9:10" ht="14.1" customHeight="1">
      <c r="I8008" s="42">
        <v>171061</v>
      </c>
      <c r="J8008" s="42" t="s">
        <v>15371</v>
      </c>
    </row>
    <row r="8009" spans="9:10" ht="14.1" customHeight="1">
      <c r="I8009" s="42">
        <v>171062</v>
      </c>
      <c r="J8009" s="42" t="s">
        <v>15372</v>
      </c>
    </row>
    <row r="8010" spans="9:10" ht="14.1" customHeight="1">
      <c r="I8010" s="42">
        <v>171064</v>
      </c>
      <c r="J8010" s="42" t="s">
        <v>15373</v>
      </c>
    </row>
    <row r="8011" spans="9:10" ht="14.1" customHeight="1">
      <c r="I8011" s="42">
        <v>171065</v>
      </c>
      <c r="J8011" s="42" t="s">
        <v>15374</v>
      </c>
    </row>
    <row r="8012" spans="9:10" ht="14.1" customHeight="1">
      <c r="I8012" s="42">
        <v>171066</v>
      </c>
      <c r="J8012" s="42" t="s">
        <v>15375</v>
      </c>
    </row>
    <row r="8013" spans="9:10" ht="14.1" customHeight="1">
      <c r="I8013" s="42">
        <v>171067</v>
      </c>
      <c r="J8013" s="42" t="s">
        <v>15376</v>
      </c>
    </row>
    <row r="8014" spans="9:10" ht="14.1" customHeight="1">
      <c r="I8014" s="42">
        <v>171068</v>
      </c>
      <c r="J8014" s="42" t="s">
        <v>15377</v>
      </c>
    </row>
    <row r="8015" spans="9:10" ht="14.1" customHeight="1">
      <c r="I8015" s="42">
        <v>171069</v>
      </c>
      <c r="J8015" s="42" t="s">
        <v>15378</v>
      </c>
    </row>
    <row r="8016" spans="9:10" ht="14.1" customHeight="1">
      <c r="I8016" s="42">
        <v>171070</v>
      </c>
      <c r="J8016" s="42" t="s">
        <v>15379</v>
      </c>
    </row>
    <row r="8017" spans="9:10" ht="14.1" customHeight="1">
      <c r="I8017" s="42">
        <v>171071</v>
      </c>
      <c r="J8017" s="42" t="s">
        <v>15380</v>
      </c>
    </row>
    <row r="8018" spans="9:10" ht="14.1" customHeight="1">
      <c r="I8018" s="42">
        <v>171072</v>
      </c>
      <c r="J8018" s="42" t="s">
        <v>15381</v>
      </c>
    </row>
    <row r="8019" spans="9:10" ht="14.1" customHeight="1">
      <c r="I8019" s="42">
        <v>171073</v>
      </c>
      <c r="J8019" s="42" t="s">
        <v>15382</v>
      </c>
    </row>
    <row r="8020" spans="9:10" ht="14.1" customHeight="1">
      <c r="I8020" s="42">
        <v>171074</v>
      </c>
      <c r="J8020" s="42" t="s">
        <v>15383</v>
      </c>
    </row>
    <row r="8021" spans="9:10" ht="14.1" customHeight="1">
      <c r="I8021" s="42">
        <v>171075</v>
      </c>
      <c r="J8021" s="42" t="s">
        <v>15384</v>
      </c>
    </row>
    <row r="8022" spans="9:10" ht="14.1" customHeight="1">
      <c r="I8022" s="42">
        <v>171076</v>
      </c>
      <c r="J8022" s="42" t="s">
        <v>15385</v>
      </c>
    </row>
    <row r="8023" spans="9:10" ht="14.1" customHeight="1">
      <c r="I8023" s="42">
        <v>171077</v>
      </c>
      <c r="J8023" s="42" t="s">
        <v>15386</v>
      </c>
    </row>
    <row r="8024" spans="9:10" ht="14.1" customHeight="1">
      <c r="I8024" s="42">
        <v>171078</v>
      </c>
      <c r="J8024" s="42" t="s">
        <v>15387</v>
      </c>
    </row>
    <row r="8025" spans="9:10" ht="14.1" customHeight="1">
      <c r="I8025" s="42">
        <v>171079</v>
      </c>
      <c r="J8025" s="42" t="s">
        <v>15388</v>
      </c>
    </row>
    <row r="8026" spans="9:10" ht="14.1" customHeight="1">
      <c r="I8026" s="42">
        <v>171080</v>
      </c>
      <c r="J8026" s="42" t="s">
        <v>15389</v>
      </c>
    </row>
    <row r="8027" spans="9:10" ht="14.1" customHeight="1">
      <c r="I8027" s="42">
        <v>171081</v>
      </c>
      <c r="J8027" s="42" t="s">
        <v>15390</v>
      </c>
    </row>
    <row r="8028" spans="9:10" ht="14.1" customHeight="1">
      <c r="I8028" s="42">
        <v>171082</v>
      </c>
      <c r="J8028" s="42" t="s">
        <v>15391</v>
      </c>
    </row>
    <row r="8029" spans="9:10" ht="14.1" customHeight="1">
      <c r="I8029" s="42">
        <v>171083</v>
      </c>
      <c r="J8029" s="42" t="s">
        <v>15392</v>
      </c>
    </row>
    <row r="8030" spans="9:10" ht="14.1" customHeight="1">
      <c r="I8030" s="42">
        <v>171084</v>
      </c>
      <c r="J8030" s="42" t="s">
        <v>15393</v>
      </c>
    </row>
    <row r="8031" spans="9:10" ht="14.1" customHeight="1">
      <c r="I8031" s="42">
        <v>171085</v>
      </c>
      <c r="J8031" s="42" t="s">
        <v>15394</v>
      </c>
    </row>
    <row r="8032" spans="9:10" ht="14.1" customHeight="1">
      <c r="I8032" s="42">
        <v>171086</v>
      </c>
      <c r="J8032" s="42" t="s">
        <v>15395</v>
      </c>
    </row>
    <row r="8033" spans="9:10" ht="14.1" customHeight="1">
      <c r="I8033" s="42">
        <v>171087</v>
      </c>
      <c r="J8033" s="42" t="s">
        <v>15396</v>
      </c>
    </row>
    <row r="8034" spans="9:10" ht="14.1" customHeight="1">
      <c r="I8034" s="42">
        <v>171088</v>
      </c>
      <c r="J8034" s="42" t="s">
        <v>15397</v>
      </c>
    </row>
    <row r="8035" spans="9:10" ht="14.1" customHeight="1">
      <c r="I8035" s="42">
        <v>171089</v>
      </c>
      <c r="J8035" s="42" t="s">
        <v>15398</v>
      </c>
    </row>
    <row r="8036" spans="9:10" ht="14.1" customHeight="1">
      <c r="I8036" s="42">
        <v>171090</v>
      </c>
      <c r="J8036" s="42" t="s">
        <v>15399</v>
      </c>
    </row>
    <row r="8037" spans="9:10" ht="14.1" customHeight="1">
      <c r="I8037" s="42">
        <v>171091</v>
      </c>
      <c r="J8037" s="42" t="s">
        <v>15400</v>
      </c>
    </row>
    <row r="8038" spans="9:10" ht="14.1" customHeight="1">
      <c r="I8038" s="42">
        <v>171092</v>
      </c>
      <c r="J8038" s="42" t="s">
        <v>15401</v>
      </c>
    </row>
    <row r="8039" spans="9:10" ht="14.1" customHeight="1">
      <c r="I8039" s="42">
        <v>171093</v>
      </c>
      <c r="J8039" s="42" t="s">
        <v>15402</v>
      </c>
    </row>
    <row r="8040" spans="9:10" ht="14.1" customHeight="1">
      <c r="I8040" s="42">
        <v>171094</v>
      </c>
      <c r="J8040" s="42" t="s">
        <v>15403</v>
      </c>
    </row>
    <row r="8041" spans="9:10" ht="14.1" customHeight="1">
      <c r="I8041" s="42">
        <v>171095</v>
      </c>
      <c r="J8041" s="42" t="s">
        <v>15404</v>
      </c>
    </row>
    <row r="8042" spans="9:10" ht="14.1" customHeight="1">
      <c r="I8042" s="42">
        <v>171096</v>
      </c>
      <c r="J8042" s="42" t="s">
        <v>15405</v>
      </c>
    </row>
    <row r="8043" spans="9:10" ht="14.1" customHeight="1">
      <c r="I8043" s="42">
        <v>171097</v>
      </c>
      <c r="J8043" s="42" t="s">
        <v>15406</v>
      </c>
    </row>
    <row r="8044" spans="9:10" ht="14.1" customHeight="1">
      <c r="I8044" s="42">
        <v>171098</v>
      </c>
      <c r="J8044" s="42" t="s">
        <v>15407</v>
      </c>
    </row>
    <row r="8045" spans="9:10" ht="14.1" customHeight="1">
      <c r="I8045" s="42">
        <v>171099</v>
      </c>
      <c r="J8045" s="42" t="s">
        <v>15408</v>
      </c>
    </row>
    <row r="8046" spans="9:10" ht="14.1" customHeight="1">
      <c r="I8046" s="42">
        <v>171100</v>
      </c>
      <c r="J8046" s="42" t="s">
        <v>15409</v>
      </c>
    </row>
    <row r="8047" spans="9:10" ht="14.1" customHeight="1">
      <c r="I8047" s="42">
        <v>171101</v>
      </c>
      <c r="J8047" s="42" t="s">
        <v>15410</v>
      </c>
    </row>
    <row r="8048" spans="9:10" ht="14.1" customHeight="1">
      <c r="I8048" s="42">
        <v>171102</v>
      </c>
      <c r="J8048" s="42" t="s">
        <v>15411</v>
      </c>
    </row>
    <row r="8049" spans="9:10" ht="14.1" customHeight="1">
      <c r="I8049" s="42">
        <v>171103</v>
      </c>
      <c r="J8049" s="42" t="s">
        <v>15412</v>
      </c>
    </row>
    <row r="8050" spans="9:10" ht="14.1" customHeight="1">
      <c r="I8050" s="42">
        <v>171104</v>
      </c>
      <c r="J8050" s="42" t="s">
        <v>15413</v>
      </c>
    </row>
    <row r="8051" spans="9:10" ht="14.1" customHeight="1">
      <c r="I8051" s="42">
        <v>171105</v>
      </c>
      <c r="J8051" s="42" t="s">
        <v>15414</v>
      </c>
    </row>
    <row r="8052" spans="9:10" ht="14.1" customHeight="1">
      <c r="I8052" s="42">
        <v>171106</v>
      </c>
      <c r="J8052" s="42" t="s">
        <v>15415</v>
      </c>
    </row>
    <row r="8053" spans="9:10" ht="14.1" customHeight="1">
      <c r="I8053" s="42">
        <v>171107</v>
      </c>
      <c r="J8053" s="42" t="s">
        <v>15416</v>
      </c>
    </row>
    <row r="8054" spans="9:10" ht="14.1" customHeight="1">
      <c r="I8054" s="42">
        <v>171108</v>
      </c>
      <c r="J8054" s="42" t="s">
        <v>15417</v>
      </c>
    </row>
    <row r="8055" spans="9:10" ht="14.1" customHeight="1">
      <c r="I8055" s="42">
        <v>171109</v>
      </c>
      <c r="J8055" s="42" t="s">
        <v>15418</v>
      </c>
    </row>
    <row r="8056" spans="9:10" ht="14.1" customHeight="1">
      <c r="I8056" s="42">
        <v>171110</v>
      </c>
      <c r="J8056" s="42" t="s">
        <v>15419</v>
      </c>
    </row>
    <row r="8057" spans="9:10" ht="14.1" customHeight="1">
      <c r="I8057" s="42">
        <v>171111</v>
      </c>
      <c r="J8057" s="42" t="s">
        <v>15420</v>
      </c>
    </row>
    <row r="8058" spans="9:10" ht="14.1" customHeight="1">
      <c r="I8058" s="42">
        <v>171112</v>
      </c>
      <c r="J8058" s="42" t="s">
        <v>15421</v>
      </c>
    </row>
    <row r="8059" spans="9:10" ht="14.1" customHeight="1">
      <c r="I8059" s="42">
        <v>171113</v>
      </c>
      <c r="J8059" s="42" t="s">
        <v>15422</v>
      </c>
    </row>
    <row r="8060" spans="9:10" ht="14.1" customHeight="1">
      <c r="I8060" s="42">
        <v>171114</v>
      </c>
      <c r="J8060" s="42" t="s">
        <v>15423</v>
      </c>
    </row>
    <row r="8061" spans="9:10" ht="14.1" customHeight="1">
      <c r="I8061" s="42">
        <v>171115</v>
      </c>
      <c r="J8061" s="42" t="s">
        <v>15424</v>
      </c>
    </row>
    <row r="8062" spans="9:10" ht="14.1" customHeight="1">
      <c r="I8062" s="42">
        <v>171116</v>
      </c>
      <c r="J8062" s="42" t="s">
        <v>15425</v>
      </c>
    </row>
    <row r="8063" spans="9:10" ht="14.1" customHeight="1">
      <c r="I8063" s="42">
        <v>171117</v>
      </c>
      <c r="J8063" s="42" t="s">
        <v>15426</v>
      </c>
    </row>
    <row r="8064" spans="9:10" ht="14.1" customHeight="1">
      <c r="I8064" s="42">
        <v>171118</v>
      </c>
      <c r="J8064" s="42" t="s">
        <v>15427</v>
      </c>
    </row>
    <row r="8065" spans="9:10" ht="14.1" customHeight="1">
      <c r="I8065" s="42">
        <v>171119</v>
      </c>
      <c r="J8065" s="42" t="s">
        <v>15428</v>
      </c>
    </row>
    <row r="8066" spans="9:10" ht="14.1" customHeight="1">
      <c r="I8066" s="42">
        <v>171120</v>
      </c>
      <c r="J8066" s="42" t="s">
        <v>15429</v>
      </c>
    </row>
    <row r="8067" spans="9:10" ht="14.1" customHeight="1">
      <c r="I8067" s="42">
        <v>171121</v>
      </c>
      <c r="J8067" s="42" t="s">
        <v>15430</v>
      </c>
    </row>
    <row r="8068" spans="9:10" ht="14.1" customHeight="1">
      <c r="I8068" s="42">
        <v>171122</v>
      </c>
      <c r="J8068" s="42" t="s">
        <v>15431</v>
      </c>
    </row>
    <row r="8069" spans="9:10" ht="14.1" customHeight="1">
      <c r="I8069" s="42">
        <v>171123</v>
      </c>
      <c r="J8069" s="42" t="s">
        <v>15432</v>
      </c>
    </row>
    <row r="8070" spans="9:10" ht="14.1" customHeight="1">
      <c r="I8070" s="42">
        <v>171124</v>
      </c>
      <c r="J8070" s="42" t="s">
        <v>15433</v>
      </c>
    </row>
    <row r="8071" spans="9:10" ht="14.1" customHeight="1">
      <c r="I8071" s="42">
        <v>171125</v>
      </c>
      <c r="J8071" s="42" t="s">
        <v>15434</v>
      </c>
    </row>
    <row r="8072" spans="9:10" ht="14.1" customHeight="1">
      <c r="I8072" s="42">
        <v>171126</v>
      </c>
      <c r="J8072" s="42" t="s">
        <v>15435</v>
      </c>
    </row>
    <row r="8073" spans="9:10" ht="14.1" customHeight="1">
      <c r="I8073" s="42">
        <v>171127</v>
      </c>
      <c r="J8073" s="42" t="s">
        <v>15436</v>
      </c>
    </row>
    <row r="8074" spans="9:10" ht="14.1" customHeight="1">
      <c r="I8074" s="42">
        <v>171128</v>
      </c>
      <c r="J8074" s="42" t="s">
        <v>15437</v>
      </c>
    </row>
    <row r="8075" spans="9:10" ht="14.1" customHeight="1">
      <c r="I8075" s="42">
        <v>171129</v>
      </c>
      <c r="J8075" s="42" t="s">
        <v>15438</v>
      </c>
    </row>
    <row r="8076" spans="9:10" ht="14.1" customHeight="1">
      <c r="I8076" s="42">
        <v>171130</v>
      </c>
      <c r="J8076" s="42" t="s">
        <v>15439</v>
      </c>
    </row>
    <row r="8077" spans="9:10" ht="14.1" customHeight="1">
      <c r="I8077" s="42">
        <v>171131</v>
      </c>
      <c r="J8077" s="42" t="s">
        <v>15440</v>
      </c>
    </row>
    <row r="8078" spans="9:10" ht="14.1" customHeight="1">
      <c r="I8078" s="42">
        <v>171132</v>
      </c>
      <c r="J8078" s="42" t="s">
        <v>15441</v>
      </c>
    </row>
    <row r="8079" spans="9:10" ht="14.1" customHeight="1">
      <c r="I8079" s="42">
        <v>171133</v>
      </c>
      <c r="J8079" s="42" t="s">
        <v>15442</v>
      </c>
    </row>
    <row r="8080" spans="9:10" ht="14.1" customHeight="1">
      <c r="I8080" s="42">
        <v>171134</v>
      </c>
      <c r="J8080" s="42" t="s">
        <v>15443</v>
      </c>
    </row>
    <row r="8081" spans="9:10" ht="14.1" customHeight="1">
      <c r="I8081" s="42">
        <v>171135</v>
      </c>
      <c r="J8081" s="42" t="s">
        <v>15444</v>
      </c>
    </row>
    <row r="8082" spans="9:10" ht="14.1" customHeight="1">
      <c r="I8082" s="42">
        <v>171136</v>
      </c>
      <c r="J8082" s="42" t="s">
        <v>15445</v>
      </c>
    </row>
    <row r="8083" spans="9:10" ht="14.1" customHeight="1">
      <c r="I8083" s="42">
        <v>171137</v>
      </c>
      <c r="J8083" s="42" t="s">
        <v>15446</v>
      </c>
    </row>
    <row r="8084" spans="9:10" ht="14.1" customHeight="1">
      <c r="I8084" s="42">
        <v>171138</v>
      </c>
      <c r="J8084" s="42" t="s">
        <v>15447</v>
      </c>
    </row>
    <row r="8085" spans="9:10" ht="14.1" customHeight="1">
      <c r="I8085" s="42">
        <v>171139</v>
      </c>
      <c r="J8085" s="42" t="s">
        <v>15448</v>
      </c>
    </row>
    <row r="8086" spans="9:10" ht="14.1" customHeight="1">
      <c r="I8086" s="42">
        <v>171140</v>
      </c>
      <c r="J8086" s="42" t="s">
        <v>15449</v>
      </c>
    </row>
    <row r="8087" spans="9:10" ht="14.1" customHeight="1">
      <c r="I8087" s="42">
        <v>171141</v>
      </c>
      <c r="J8087" s="42" t="s">
        <v>15450</v>
      </c>
    </row>
    <row r="8088" spans="9:10" ht="14.1" customHeight="1">
      <c r="I8088" s="42">
        <v>171142</v>
      </c>
      <c r="J8088" s="42" t="s">
        <v>15451</v>
      </c>
    </row>
    <row r="8089" spans="9:10" ht="14.1" customHeight="1">
      <c r="I8089" s="42">
        <v>171143</v>
      </c>
      <c r="J8089" s="42" t="s">
        <v>15452</v>
      </c>
    </row>
    <row r="8090" spans="9:10" ht="14.1" customHeight="1">
      <c r="I8090" s="42">
        <v>171144</v>
      </c>
      <c r="J8090" s="42" t="s">
        <v>15453</v>
      </c>
    </row>
    <row r="8091" spans="9:10" ht="14.1" customHeight="1">
      <c r="I8091" s="42">
        <v>171145</v>
      </c>
      <c r="J8091" s="42" t="s">
        <v>15454</v>
      </c>
    </row>
    <row r="8092" spans="9:10" ht="14.1" customHeight="1">
      <c r="I8092" s="42">
        <v>171146</v>
      </c>
      <c r="J8092" s="42" t="s">
        <v>15455</v>
      </c>
    </row>
    <row r="8093" spans="9:10" ht="14.1" customHeight="1">
      <c r="I8093" s="42">
        <v>171147</v>
      </c>
      <c r="J8093" s="42" t="s">
        <v>15456</v>
      </c>
    </row>
    <row r="8094" spans="9:10" ht="14.1" customHeight="1">
      <c r="I8094" s="42">
        <v>171148</v>
      </c>
      <c r="J8094" s="42" t="s">
        <v>15457</v>
      </c>
    </row>
    <row r="8095" spans="9:10" ht="14.1" customHeight="1">
      <c r="I8095" s="42">
        <v>171149</v>
      </c>
      <c r="J8095" s="42" t="s">
        <v>15458</v>
      </c>
    </row>
    <row r="8096" spans="9:10" ht="14.1" customHeight="1">
      <c r="I8096" s="42">
        <v>171150</v>
      </c>
      <c r="J8096" s="42" t="s">
        <v>15459</v>
      </c>
    </row>
    <row r="8097" spans="9:10" ht="14.1" customHeight="1">
      <c r="I8097" s="42">
        <v>171151</v>
      </c>
      <c r="J8097" s="42" t="s">
        <v>15460</v>
      </c>
    </row>
    <row r="8098" spans="9:10" ht="14.1" customHeight="1">
      <c r="I8098" s="42">
        <v>171152</v>
      </c>
      <c r="J8098" s="42" t="s">
        <v>15461</v>
      </c>
    </row>
    <row r="8099" spans="9:10" ht="14.1" customHeight="1">
      <c r="I8099" s="42">
        <v>171153</v>
      </c>
      <c r="J8099" s="42" t="s">
        <v>15462</v>
      </c>
    </row>
    <row r="8100" spans="9:10" ht="14.1" customHeight="1">
      <c r="I8100" s="42">
        <v>171154</v>
      </c>
      <c r="J8100" s="42" t="s">
        <v>15463</v>
      </c>
    </row>
    <row r="8101" spans="9:10" ht="14.1" customHeight="1">
      <c r="I8101" s="42">
        <v>171155</v>
      </c>
      <c r="J8101" s="42" t="s">
        <v>15464</v>
      </c>
    </row>
    <row r="8102" spans="9:10" ht="14.1" customHeight="1">
      <c r="I8102" s="42">
        <v>171156</v>
      </c>
      <c r="J8102" s="42" t="s">
        <v>15465</v>
      </c>
    </row>
    <row r="8103" spans="9:10" ht="14.1" customHeight="1">
      <c r="I8103" s="42">
        <v>171157</v>
      </c>
      <c r="J8103" s="42" t="s">
        <v>15466</v>
      </c>
    </row>
    <row r="8104" spans="9:10" ht="14.1" customHeight="1">
      <c r="I8104" s="42">
        <v>171158</v>
      </c>
      <c r="J8104" s="42" t="s">
        <v>15467</v>
      </c>
    </row>
    <row r="8105" spans="9:10" ht="14.1" customHeight="1">
      <c r="I8105" s="42">
        <v>171159</v>
      </c>
      <c r="J8105" s="42" t="s">
        <v>15468</v>
      </c>
    </row>
    <row r="8106" spans="9:10" ht="14.1" customHeight="1">
      <c r="I8106" s="42">
        <v>171160</v>
      </c>
      <c r="J8106" s="42" t="s">
        <v>15469</v>
      </c>
    </row>
    <row r="8107" spans="9:10" ht="14.1" customHeight="1">
      <c r="I8107" s="42">
        <v>171161</v>
      </c>
      <c r="J8107" s="42" t="s">
        <v>15470</v>
      </c>
    </row>
    <row r="8108" spans="9:10" ht="14.1" customHeight="1">
      <c r="I8108" s="42">
        <v>171162</v>
      </c>
      <c r="J8108" s="42" t="s">
        <v>15471</v>
      </c>
    </row>
    <row r="8109" spans="9:10" ht="14.1" customHeight="1">
      <c r="I8109" s="42">
        <v>171163</v>
      </c>
      <c r="J8109" s="42" t="s">
        <v>15472</v>
      </c>
    </row>
    <row r="8110" spans="9:10" ht="14.1" customHeight="1">
      <c r="I8110" s="42">
        <v>171164</v>
      </c>
      <c r="J8110" s="42" t="s">
        <v>15473</v>
      </c>
    </row>
    <row r="8111" spans="9:10" ht="14.1" customHeight="1">
      <c r="I8111" s="42">
        <v>171165</v>
      </c>
      <c r="J8111" s="42" t="s">
        <v>15474</v>
      </c>
    </row>
    <row r="8112" spans="9:10" ht="14.1" customHeight="1">
      <c r="I8112" s="42">
        <v>171166</v>
      </c>
      <c r="J8112" s="42" t="s">
        <v>15475</v>
      </c>
    </row>
    <row r="8113" spans="9:10" ht="14.1" customHeight="1">
      <c r="I8113" s="42">
        <v>171167</v>
      </c>
      <c r="J8113" s="42" t="s">
        <v>15476</v>
      </c>
    </row>
    <row r="8114" spans="9:10" ht="14.1" customHeight="1">
      <c r="I8114" s="42">
        <v>171168</v>
      </c>
      <c r="J8114" s="42" t="s">
        <v>15477</v>
      </c>
    </row>
    <row r="8115" spans="9:10" ht="14.1" customHeight="1">
      <c r="I8115" s="42">
        <v>171169</v>
      </c>
      <c r="J8115" s="42" t="s">
        <v>15478</v>
      </c>
    </row>
    <row r="8116" spans="9:10" ht="14.1" customHeight="1">
      <c r="I8116" s="42">
        <v>171170</v>
      </c>
      <c r="J8116" s="42" t="s">
        <v>15479</v>
      </c>
    </row>
    <row r="8117" spans="9:10" ht="14.1" customHeight="1">
      <c r="I8117" s="42">
        <v>171171</v>
      </c>
      <c r="J8117" s="42" t="s">
        <v>15480</v>
      </c>
    </row>
    <row r="8118" spans="9:10" ht="14.1" customHeight="1">
      <c r="I8118" s="42">
        <v>171172</v>
      </c>
      <c r="J8118" s="42" t="s">
        <v>15481</v>
      </c>
    </row>
    <row r="8119" spans="9:10" ht="14.1" customHeight="1">
      <c r="I8119" s="42">
        <v>171173</v>
      </c>
      <c r="J8119" s="42" t="s">
        <v>15482</v>
      </c>
    </row>
    <row r="8120" spans="9:10" ht="14.1" customHeight="1">
      <c r="I8120" s="42">
        <v>171174</v>
      </c>
      <c r="J8120" s="42" t="s">
        <v>15483</v>
      </c>
    </row>
    <row r="8121" spans="9:10" ht="14.1" customHeight="1">
      <c r="I8121" s="42">
        <v>171175</v>
      </c>
      <c r="J8121" s="42" t="s">
        <v>15484</v>
      </c>
    </row>
    <row r="8122" spans="9:10" ht="14.1" customHeight="1">
      <c r="I8122" s="42">
        <v>171176</v>
      </c>
      <c r="J8122" s="42" t="s">
        <v>15485</v>
      </c>
    </row>
    <row r="8123" spans="9:10" ht="14.1" customHeight="1">
      <c r="I8123" s="42">
        <v>171177</v>
      </c>
      <c r="J8123" s="42" t="s">
        <v>15486</v>
      </c>
    </row>
    <row r="8124" spans="9:10" ht="14.1" customHeight="1">
      <c r="I8124" s="42">
        <v>171178</v>
      </c>
      <c r="J8124" s="42" t="s">
        <v>15487</v>
      </c>
    </row>
    <row r="8125" spans="9:10" ht="14.1" customHeight="1">
      <c r="I8125" s="42">
        <v>171179</v>
      </c>
      <c r="J8125" s="42" t="s">
        <v>15488</v>
      </c>
    </row>
    <row r="8126" spans="9:10" ht="14.1" customHeight="1">
      <c r="I8126" s="42">
        <v>171180</v>
      </c>
      <c r="J8126" s="42" t="s">
        <v>15489</v>
      </c>
    </row>
    <row r="8127" spans="9:10" ht="14.1" customHeight="1">
      <c r="I8127" s="42">
        <v>171181</v>
      </c>
      <c r="J8127" s="42" t="s">
        <v>15490</v>
      </c>
    </row>
    <row r="8128" spans="9:10" ht="14.1" customHeight="1">
      <c r="I8128" s="42">
        <v>171182</v>
      </c>
      <c r="J8128" s="42" t="s">
        <v>15491</v>
      </c>
    </row>
    <row r="8129" spans="9:10" ht="14.1" customHeight="1">
      <c r="I8129" s="42">
        <v>171183</v>
      </c>
      <c r="J8129" s="42" t="s">
        <v>15492</v>
      </c>
    </row>
    <row r="8130" spans="9:10" ht="14.1" customHeight="1">
      <c r="I8130" s="42">
        <v>171184</v>
      </c>
      <c r="J8130" s="42" t="s">
        <v>15493</v>
      </c>
    </row>
    <row r="8131" spans="9:10" ht="14.1" customHeight="1">
      <c r="I8131" s="42">
        <v>171185</v>
      </c>
      <c r="J8131" s="42" t="s">
        <v>15494</v>
      </c>
    </row>
    <row r="8132" spans="9:10" ht="14.1" customHeight="1">
      <c r="I8132" s="42">
        <v>171186</v>
      </c>
      <c r="J8132" s="42" t="s">
        <v>15495</v>
      </c>
    </row>
    <row r="8133" spans="9:10" ht="14.1" customHeight="1">
      <c r="I8133" s="42">
        <v>171187</v>
      </c>
      <c r="J8133" s="42" t="s">
        <v>15496</v>
      </c>
    </row>
    <row r="8134" spans="9:10" ht="14.1" customHeight="1">
      <c r="I8134" s="42">
        <v>171188</v>
      </c>
      <c r="J8134" s="42" t="s">
        <v>15497</v>
      </c>
    </row>
    <row r="8135" spans="9:10" ht="14.1" customHeight="1">
      <c r="I8135" s="42">
        <v>171189</v>
      </c>
      <c r="J8135" s="42" t="s">
        <v>15498</v>
      </c>
    </row>
    <row r="8136" spans="9:10" ht="14.1" customHeight="1">
      <c r="I8136" s="42">
        <v>171190</v>
      </c>
      <c r="J8136" s="42" t="s">
        <v>15499</v>
      </c>
    </row>
    <row r="8137" spans="9:10" ht="14.1" customHeight="1">
      <c r="I8137" s="42">
        <v>171191</v>
      </c>
      <c r="J8137" s="42" t="s">
        <v>15500</v>
      </c>
    </row>
    <row r="8138" spans="9:10" ht="14.1" customHeight="1">
      <c r="I8138" s="42">
        <v>171192</v>
      </c>
      <c r="J8138" s="42" t="s">
        <v>15501</v>
      </c>
    </row>
    <row r="8139" spans="9:10" ht="14.1" customHeight="1">
      <c r="I8139" s="42">
        <v>171193</v>
      </c>
      <c r="J8139" s="42" t="s">
        <v>15502</v>
      </c>
    </row>
    <row r="8140" spans="9:10" ht="14.1" customHeight="1">
      <c r="I8140" s="42">
        <v>171194</v>
      </c>
      <c r="J8140" s="42" t="s">
        <v>15503</v>
      </c>
    </row>
    <row r="8141" spans="9:10" ht="14.1" customHeight="1">
      <c r="I8141" s="42">
        <v>171195</v>
      </c>
      <c r="J8141" s="42" t="s">
        <v>15504</v>
      </c>
    </row>
    <row r="8142" spans="9:10" ht="14.1" customHeight="1">
      <c r="I8142" s="42">
        <v>171196</v>
      </c>
      <c r="J8142" s="42" t="s">
        <v>15505</v>
      </c>
    </row>
    <row r="8143" spans="9:10" ht="14.1" customHeight="1">
      <c r="I8143" s="42">
        <v>171197</v>
      </c>
      <c r="J8143" s="42" t="s">
        <v>15506</v>
      </c>
    </row>
    <row r="8144" spans="9:10" ht="14.1" customHeight="1">
      <c r="I8144" s="42">
        <v>171198</v>
      </c>
      <c r="J8144" s="42" t="s">
        <v>15507</v>
      </c>
    </row>
    <row r="8145" spans="9:10" ht="14.1" customHeight="1">
      <c r="I8145" s="42">
        <v>171199</v>
      </c>
      <c r="J8145" s="42" t="s">
        <v>15508</v>
      </c>
    </row>
    <row r="8146" spans="9:10" ht="14.1" customHeight="1">
      <c r="I8146" s="42">
        <v>171200</v>
      </c>
      <c r="J8146" s="42" t="s">
        <v>15509</v>
      </c>
    </row>
    <row r="8147" spans="9:10" ht="14.1" customHeight="1">
      <c r="I8147" s="42">
        <v>171201</v>
      </c>
      <c r="J8147" s="42" t="s">
        <v>15510</v>
      </c>
    </row>
    <row r="8148" spans="9:10" ht="14.1" customHeight="1">
      <c r="I8148" s="42">
        <v>171202</v>
      </c>
      <c r="J8148" s="42" t="s">
        <v>15511</v>
      </c>
    </row>
    <row r="8149" spans="9:10" ht="14.1" customHeight="1">
      <c r="I8149" s="42">
        <v>171203</v>
      </c>
      <c r="J8149" s="42" t="s">
        <v>15512</v>
      </c>
    </row>
    <row r="8150" spans="9:10" ht="14.1" customHeight="1">
      <c r="I8150" s="42">
        <v>171204</v>
      </c>
      <c r="J8150" s="42" t="s">
        <v>15513</v>
      </c>
    </row>
    <row r="8151" spans="9:10" ht="14.1" customHeight="1">
      <c r="I8151" s="42">
        <v>171205</v>
      </c>
      <c r="J8151" s="42" t="s">
        <v>15514</v>
      </c>
    </row>
    <row r="8152" spans="9:10" ht="14.1" customHeight="1">
      <c r="I8152" s="42">
        <v>171206</v>
      </c>
      <c r="J8152" s="42" t="s">
        <v>15515</v>
      </c>
    </row>
    <row r="8153" spans="9:10" ht="14.1" customHeight="1">
      <c r="I8153" s="42">
        <v>171207</v>
      </c>
      <c r="J8153" s="42" t="s">
        <v>15516</v>
      </c>
    </row>
    <row r="8154" spans="9:10" ht="14.1" customHeight="1">
      <c r="I8154" s="42">
        <v>171208</v>
      </c>
      <c r="J8154" s="42" t="s">
        <v>15517</v>
      </c>
    </row>
    <row r="8155" spans="9:10" ht="14.1" customHeight="1">
      <c r="I8155" s="42">
        <v>171209</v>
      </c>
      <c r="J8155" s="42" t="s">
        <v>15518</v>
      </c>
    </row>
    <row r="8156" spans="9:10" ht="14.1" customHeight="1">
      <c r="I8156" s="42">
        <v>171210</v>
      </c>
      <c r="J8156" s="42" t="s">
        <v>15519</v>
      </c>
    </row>
    <row r="8157" spans="9:10" ht="14.1" customHeight="1">
      <c r="I8157" s="42">
        <v>171211</v>
      </c>
      <c r="J8157" s="42" t="s">
        <v>15520</v>
      </c>
    </row>
    <row r="8158" spans="9:10" ht="14.1" customHeight="1">
      <c r="I8158" s="42">
        <v>171212</v>
      </c>
      <c r="J8158" s="42" t="s">
        <v>15521</v>
      </c>
    </row>
    <row r="8159" spans="9:10" ht="14.1" customHeight="1">
      <c r="I8159" s="42">
        <v>171213</v>
      </c>
      <c r="J8159" s="42" t="s">
        <v>15522</v>
      </c>
    </row>
    <row r="8160" spans="9:10" ht="14.1" customHeight="1">
      <c r="I8160" s="42">
        <v>171214</v>
      </c>
      <c r="J8160" s="42" t="s">
        <v>15523</v>
      </c>
    </row>
    <row r="8161" spans="9:10" ht="14.1" customHeight="1">
      <c r="I8161" s="42">
        <v>171215</v>
      </c>
      <c r="J8161" s="42" t="s">
        <v>15524</v>
      </c>
    </row>
    <row r="8162" spans="9:10" ht="14.1" customHeight="1">
      <c r="I8162" s="42">
        <v>171216</v>
      </c>
      <c r="J8162" s="42" t="s">
        <v>15525</v>
      </c>
    </row>
    <row r="8163" spans="9:10" ht="14.1" customHeight="1">
      <c r="I8163" s="42">
        <v>171217</v>
      </c>
      <c r="J8163" s="42" t="s">
        <v>15526</v>
      </c>
    </row>
    <row r="8164" spans="9:10" ht="14.1" customHeight="1">
      <c r="I8164" s="42">
        <v>171218</v>
      </c>
      <c r="J8164" s="42" t="s">
        <v>15527</v>
      </c>
    </row>
    <row r="8165" spans="9:10" ht="14.1" customHeight="1">
      <c r="I8165" s="42">
        <v>171219</v>
      </c>
      <c r="J8165" s="42" t="s">
        <v>15528</v>
      </c>
    </row>
    <row r="8166" spans="9:10" ht="14.1" customHeight="1">
      <c r="I8166" s="42">
        <v>171220</v>
      </c>
      <c r="J8166" s="42" t="s">
        <v>15529</v>
      </c>
    </row>
    <row r="8167" spans="9:10" ht="14.1" customHeight="1">
      <c r="I8167" s="42">
        <v>171221</v>
      </c>
      <c r="J8167" s="42" t="s">
        <v>15530</v>
      </c>
    </row>
    <row r="8168" spans="9:10" ht="14.1" customHeight="1">
      <c r="I8168" s="42">
        <v>171222</v>
      </c>
      <c r="J8168" s="42" t="s">
        <v>15531</v>
      </c>
    </row>
    <row r="8169" spans="9:10" ht="14.1" customHeight="1">
      <c r="I8169" s="42">
        <v>171223</v>
      </c>
      <c r="J8169" s="42" t="s">
        <v>15532</v>
      </c>
    </row>
    <row r="8170" spans="9:10" ht="14.1" customHeight="1">
      <c r="I8170" s="42">
        <v>171224</v>
      </c>
      <c r="J8170" s="42" t="s">
        <v>15533</v>
      </c>
    </row>
    <row r="8171" spans="9:10" ht="14.1" customHeight="1">
      <c r="I8171" s="42">
        <v>171225</v>
      </c>
      <c r="J8171" s="42" t="s">
        <v>15534</v>
      </c>
    </row>
    <row r="8172" spans="9:10" ht="14.1" customHeight="1">
      <c r="I8172" s="42">
        <v>171226</v>
      </c>
      <c r="J8172" s="42" t="s">
        <v>15535</v>
      </c>
    </row>
    <row r="8173" spans="9:10" ht="14.1" customHeight="1">
      <c r="I8173" s="42">
        <v>171227</v>
      </c>
      <c r="J8173" s="42" t="s">
        <v>15536</v>
      </c>
    </row>
    <row r="8174" spans="9:10" ht="14.1" customHeight="1">
      <c r="I8174" s="42">
        <v>171228</v>
      </c>
      <c r="J8174" s="42" t="s">
        <v>15537</v>
      </c>
    </row>
    <row r="8175" spans="9:10" ht="14.1" customHeight="1">
      <c r="I8175" s="42">
        <v>171229</v>
      </c>
      <c r="J8175" s="42" t="s">
        <v>15538</v>
      </c>
    </row>
    <row r="8176" spans="9:10" ht="14.1" customHeight="1">
      <c r="I8176" s="42">
        <v>171230</v>
      </c>
      <c r="J8176" s="42" t="s">
        <v>15539</v>
      </c>
    </row>
    <row r="8177" spans="9:10" ht="14.1" customHeight="1">
      <c r="I8177" s="42">
        <v>171231</v>
      </c>
      <c r="J8177" s="42" t="s">
        <v>15540</v>
      </c>
    </row>
    <row r="8178" spans="9:10" ht="14.1" customHeight="1">
      <c r="I8178" s="42">
        <v>171232</v>
      </c>
      <c r="J8178" s="42" t="s">
        <v>15541</v>
      </c>
    </row>
    <row r="8179" spans="9:10" ht="14.1" customHeight="1">
      <c r="I8179" s="42">
        <v>171233</v>
      </c>
      <c r="J8179" s="42" t="s">
        <v>15542</v>
      </c>
    </row>
    <row r="8180" spans="9:10" ht="14.1" customHeight="1">
      <c r="I8180" s="42">
        <v>171234</v>
      </c>
      <c r="J8180" s="42" t="s">
        <v>15543</v>
      </c>
    </row>
    <row r="8181" spans="9:10" ht="14.1" customHeight="1">
      <c r="I8181" s="42">
        <v>171235</v>
      </c>
      <c r="J8181" s="42" t="s">
        <v>15544</v>
      </c>
    </row>
    <row r="8182" spans="9:10" ht="14.1" customHeight="1">
      <c r="I8182" s="42">
        <v>171236</v>
      </c>
      <c r="J8182" s="42" t="s">
        <v>15545</v>
      </c>
    </row>
    <row r="8183" spans="9:10" ht="14.1" customHeight="1">
      <c r="I8183" s="42">
        <v>171237</v>
      </c>
      <c r="J8183" s="42" t="s">
        <v>15546</v>
      </c>
    </row>
    <row r="8184" spans="9:10" ht="14.1" customHeight="1">
      <c r="I8184" s="42">
        <v>171238</v>
      </c>
      <c r="J8184" s="42" t="s">
        <v>15547</v>
      </c>
    </row>
    <row r="8185" spans="9:10" ht="14.1" customHeight="1">
      <c r="I8185" s="42">
        <v>171239</v>
      </c>
      <c r="J8185" s="42" t="s">
        <v>15548</v>
      </c>
    </row>
    <row r="8186" spans="9:10" ht="14.1" customHeight="1">
      <c r="I8186" s="42">
        <v>171240</v>
      </c>
      <c r="J8186" s="42" t="s">
        <v>15549</v>
      </c>
    </row>
    <row r="8187" spans="9:10" ht="14.1" customHeight="1">
      <c r="I8187" s="42">
        <v>171241</v>
      </c>
      <c r="J8187" s="42" t="s">
        <v>15550</v>
      </c>
    </row>
    <row r="8188" spans="9:10" ht="14.1" customHeight="1">
      <c r="I8188" s="42">
        <v>171242</v>
      </c>
      <c r="J8188" s="42" t="s">
        <v>15551</v>
      </c>
    </row>
    <row r="8189" spans="9:10" ht="14.1" customHeight="1">
      <c r="I8189" s="42">
        <v>171243</v>
      </c>
      <c r="J8189" s="42" t="s">
        <v>15552</v>
      </c>
    </row>
    <row r="8190" spans="9:10" ht="14.1" customHeight="1">
      <c r="I8190" s="42">
        <v>171244</v>
      </c>
      <c r="J8190" s="42" t="s">
        <v>15553</v>
      </c>
    </row>
    <row r="8191" spans="9:10" ht="14.1" customHeight="1">
      <c r="I8191" s="42">
        <v>171245</v>
      </c>
      <c r="J8191" s="42" t="s">
        <v>15554</v>
      </c>
    </row>
    <row r="8192" spans="9:10" ht="14.1" customHeight="1">
      <c r="I8192" s="42">
        <v>171246</v>
      </c>
      <c r="J8192" s="42" t="s">
        <v>15555</v>
      </c>
    </row>
    <row r="8193" spans="9:10" ht="14.1" customHeight="1">
      <c r="I8193" s="42">
        <v>171247</v>
      </c>
      <c r="J8193" s="42" t="s">
        <v>15556</v>
      </c>
    </row>
    <row r="8194" spans="9:10" ht="14.1" customHeight="1">
      <c r="I8194" s="42">
        <v>171248</v>
      </c>
      <c r="J8194" s="42" t="s">
        <v>15557</v>
      </c>
    </row>
    <row r="8195" spans="9:10" ht="14.1" customHeight="1">
      <c r="I8195" s="42">
        <v>171249</v>
      </c>
      <c r="J8195" s="42" t="s">
        <v>15558</v>
      </c>
    </row>
    <row r="8196" spans="9:10" ht="14.1" customHeight="1">
      <c r="I8196" s="42">
        <v>171250</v>
      </c>
      <c r="J8196" s="42" t="s">
        <v>15559</v>
      </c>
    </row>
    <row r="8197" spans="9:10" ht="14.1" customHeight="1">
      <c r="I8197" s="42">
        <v>171251</v>
      </c>
      <c r="J8197" s="42" t="s">
        <v>15560</v>
      </c>
    </row>
    <row r="8198" spans="9:10" ht="14.1" customHeight="1">
      <c r="I8198" s="42">
        <v>171252</v>
      </c>
      <c r="J8198" s="42" t="s">
        <v>15561</v>
      </c>
    </row>
    <row r="8199" spans="9:10" ht="14.1" customHeight="1">
      <c r="I8199" s="42">
        <v>171253</v>
      </c>
      <c r="J8199" s="42" t="s">
        <v>15562</v>
      </c>
    </row>
    <row r="8200" spans="9:10" ht="14.1" customHeight="1">
      <c r="I8200" s="42">
        <v>171254</v>
      </c>
      <c r="J8200" s="42" t="s">
        <v>15563</v>
      </c>
    </row>
    <row r="8201" spans="9:10" ht="14.1" customHeight="1">
      <c r="I8201" s="42">
        <v>171255</v>
      </c>
      <c r="J8201" s="42" t="s">
        <v>15564</v>
      </c>
    </row>
    <row r="8202" spans="9:10" ht="14.1" customHeight="1">
      <c r="I8202" s="42">
        <v>171256</v>
      </c>
      <c r="J8202" s="42" t="s">
        <v>15565</v>
      </c>
    </row>
    <row r="8203" spans="9:10" ht="14.1" customHeight="1">
      <c r="I8203" s="42">
        <v>171257</v>
      </c>
      <c r="J8203" s="42" t="s">
        <v>15566</v>
      </c>
    </row>
    <row r="8204" spans="9:10" ht="14.1" customHeight="1">
      <c r="I8204" s="42">
        <v>171258</v>
      </c>
      <c r="J8204" s="42" t="s">
        <v>15567</v>
      </c>
    </row>
    <row r="8205" spans="9:10" ht="14.1" customHeight="1">
      <c r="I8205" s="42">
        <v>171259</v>
      </c>
      <c r="J8205" s="42" t="s">
        <v>15568</v>
      </c>
    </row>
    <row r="8206" spans="9:10" ht="14.1" customHeight="1">
      <c r="I8206" s="42">
        <v>171260</v>
      </c>
      <c r="J8206" s="42" t="s">
        <v>15569</v>
      </c>
    </row>
    <row r="8207" spans="9:10" ht="14.1" customHeight="1">
      <c r="I8207" s="42">
        <v>171261</v>
      </c>
      <c r="J8207" s="42" t="s">
        <v>15570</v>
      </c>
    </row>
    <row r="8208" spans="9:10" ht="14.1" customHeight="1">
      <c r="I8208" s="42">
        <v>171262</v>
      </c>
      <c r="J8208" s="42" t="s">
        <v>15571</v>
      </c>
    </row>
    <row r="8209" spans="9:10" ht="14.1" customHeight="1">
      <c r="I8209" s="42">
        <v>171263</v>
      </c>
      <c r="J8209" s="42" t="s">
        <v>15572</v>
      </c>
    </row>
    <row r="8210" spans="9:10" ht="14.1" customHeight="1">
      <c r="I8210" s="42">
        <v>171264</v>
      </c>
      <c r="J8210" s="42" t="s">
        <v>15573</v>
      </c>
    </row>
    <row r="8211" spans="9:10" ht="14.1" customHeight="1">
      <c r="I8211" s="42">
        <v>171265</v>
      </c>
      <c r="J8211" s="42" t="s">
        <v>15574</v>
      </c>
    </row>
    <row r="8212" spans="9:10" ht="14.1" customHeight="1">
      <c r="I8212" s="42">
        <v>171266</v>
      </c>
      <c r="J8212" s="42" t="s">
        <v>15575</v>
      </c>
    </row>
    <row r="8213" spans="9:10" ht="14.1" customHeight="1">
      <c r="I8213" s="42">
        <v>171267</v>
      </c>
      <c r="J8213" s="42" t="s">
        <v>15576</v>
      </c>
    </row>
    <row r="8214" spans="9:10" ht="14.1" customHeight="1">
      <c r="I8214" s="42">
        <v>171268</v>
      </c>
      <c r="J8214" s="42" t="s">
        <v>15577</v>
      </c>
    </row>
    <row r="8215" spans="9:10" ht="14.1" customHeight="1">
      <c r="I8215" s="42">
        <v>171269</v>
      </c>
      <c r="J8215" s="42" t="s">
        <v>15578</v>
      </c>
    </row>
    <row r="8216" spans="9:10" ht="14.1" customHeight="1">
      <c r="I8216" s="42">
        <v>171270</v>
      </c>
      <c r="J8216" s="42" t="s">
        <v>15579</v>
      </c>
    </row>
    <row r="8217" spans="9:10" ht="14.1" customHeight="1">
      <c r="I8217" s="42">
        <v>171271</v>
      </c>
      <c r="J8217" s="42" t="s">
        <v>15580</v>
      </c>
    </row>
    <row r="8218" spans="9:10" ht="14.1" customHeight="1">
      <c r="I8218" s="42">
        <v>171272</v>
      </c>
      <c r="J8218" s="42" t="s">
        <v>15581</v>
      </c>
    </row>
    <row r="8219" spans="9:10" ht="14.1" customHeight="1">
      <c r="I8219" s="42">
        <v>171273</v>
      </c>
      <c r="J8219" s="42" t="s">
        <v>15582</v>
      </c>
    </row>
    <row r="8220" spans="9:10" ht="14.1" customHeight="1">
      <c r="I8220" s="42">
        <v>171274</v>
      </c>
      <c r="J8220" s="42" t="s">
        <v>15583</v>
      </c>
    </row>
    <row r="8221" spans="9:10" ht="14.1" customHeight="1">
      <c r="I8221" s="42">
        <v>171275</v>
      </c>
      <c r="J8221" s="42" t="s">
        <v>15584</v>
      </c>
    </row>
    <row r="8222" spans="9:10" ht="14.1" customHeight="1">
      <c r="I8222" s="42">
        <v>171276</v>
      </c>
      <c r="J8222" s="42" t="s">
        <v>15585</v>
      </c>
    </row>
    <row r="8223" spans="9:10" ht="14.1" customHeight="1">
      <c r="I8223" s="42">
        <v>171277</v>
      </c>
      <c r="J8223" s="42" t="s">
        <v>15586</v>
      </c>
    </row>
    <row r="8224" spans="9:10" ht="14.1" customHeight="1">
      <c r="I8224" s="42">
        <v>171278</v>
      </c>
      <c r="J8224" s="42" t="s">
        <v>15587</v>
      </c>
    </row>
    <row r="8225" spans="9:10" ht="14.1" customHeight="1">
      <c r="I8225" s="42">
        <v>171279</v>
      </c>
      <c r="J8225" s="42" t="s">
        <v>15588</v>
      </c>
    </row>
    <row r="8226" spans="9:10" ht="14.1" customHeight="1">
      <c r="I8226" s="42">
        <v>171280</v>
      </c>
      <c r="J8226" s="42" t="s">
        <v>15589</v>
      </c>
    </row>
    <row r="8227" spans="9:10" ht="14.1" customHeight="1">
      <c r="I8227" s="42">
        <v>171281</v>
      </c>
      <c r="J8227" s="42" t="s">
        <v>15590</v>
      </c>
    </row>
    <row r="8228" spans="9:10" ht="14.1" customHeight="1">
      <c r="I8228" s="42">
        <v>171282</v>
      </c>
      <c r="J8228" s="42" t="s">
        <v>15591</v>
      </c>
    </row>
    <row r="8229" spans="9:10" ht="14.1" customHeight="1">
      <c r="I8229" s="42">
        <v>171283</v>
      </c>
      <c r="J8229" s="42" t="s">
        <v>15592</v>
      </c>
    </row>
    <row r="8230" spans="9:10" ht="14.1" customHeight="1">
      <c r="I8230" s="42">
        <v>171284</v>
      </c>
      <c r="J8230" s="42" t="s">
        <v>15593</v>
      </c>
    </row>
    <row r="8231" spans="9:10" ht="14.1" customHeight="1">
      <c r="I8231" s="42">
        <v>171285</v>
      </c>
      <c r="J8231" s="42" t="s">
        <v>15594</v>
      </c>
    </row>
    <row r="8232" spans="9:10" ht="14.1" customHeight="1">
      <c r="I8232" s="42">
        <v>171286</v>
      </c>
      <c r="J8232" s="42" t="s">
        <v>15595</v>
      </c>
    </row>
    <row r="8233" spans="9:10" ht="14.1" customHeight="1">
      <c r="I8233" s="42">
        <v>171287</v>
      </c>
      <c r="J8233" s="42" t="s">
        <v>15596</v>
      </c>
    </row>
    <row r="8234" spans="9:10" ht="14.1" customHeight="1">
      <c r="I8234" s="42">
        <v>171288</v>
      </c>
      <c r="J8234" s="42" t="s">
        <v>15597</v>
      </c>
    </row>
    <row r="8235" spans="9:10" ht="14.1" customHeight="1">
      <c r="I8235" s="42">
        <v>171289</v>
      </c>
      <c r="J8235" s="42" t="s">
        <v>15598</v>
      </c>
    </row>
    <row r="8236" spans="9:10" ht="14.1" customHeight="1">
      <c r="I8236" s="42">
        <v>171290</v>
      </c>
      <c r="J8236" s="42" t="s">
        <v>15599</v>
      </c>
    </row>
    <row r="8237" spans="9:10" ht="14.1" customHeight="1">
      <c r="I8237" s="42">
        <v>171291</v>
      </c>
      <c r="J8237" s="42" t="s">
        <v>15600</v>
      </c>
    </row>
    <row r="8238" spans="9:10" ht="14.1" customHeight="1">
      <c r="I8238" s="42">
        <v>171292</v>
      </c>
      <c r="J8238" s="42" t="s">
        <v>15601</v>
      </c>
    </row>
    <row r="8239" spans="9:10" ht="14.1" customHeight="1">
      <c r="I8239" s="42">
        <v>171293</v>
      </c>
      <c r="J8239" s="42" t="s">
        <v>15602</v>
      </c>
    </row>
    <row r="8240" spans="9:10" ht="14.1" customHeight="1">
      <c r="I8240" s="42">
        <v>171294</v>
      </c>
      <c r="J8240" s="42" t="s">
        <v>15603</v>
      </c>
    </row>
    <row r="8241" spans="9:10" ht="14.1" customHeight="1">
      <c r="I8241" s="42">
        <v>171295</v>
      </c>
      <c r="J8241" s="42" t="s">
        <v>15604</v>
      </c>
    </row>
    <row r="8242" spans="9:10" ht="14.1" customHeight="1">
      <c r="I8242" s="42">
        <v>171296</v>
      </c>
      <c r="J8242" s="42" t="s">
        <v>15605</v>
      </c>
    </row>
    <row r="8243" spans="9:10" ht="14.1" customHeight="1">
      <c r="I8243" s="42">
        <v>171297</v>
      </c>
      <c r="J8243" s="42" t="s">
        <v>15606</v>
      </c>
    </row>
    <row r="8244" spans="9:10" ht="14.1" customHeight="1">
      <c r="I8244" s="42">
        <v>171298</v>
      </c>
      <c r="J8244" s="42" t="s">
        <v>15607</v>
      </c>
    </row>
    <row r="8245" spans="9:10" ht="14.1" customHeight="1">
      <c r="I8245" s="42">
        <v>171299</v>
      </c>
      <c r="J8245" s="42" t="s">
        <v>15608</v>
      </c>
    </row>
    <row r="8246" spans="9:10" ht="14.1" customHeight="1">
      <c r="I8246" s="42">
        <v>171300</v>
      </c>
      <c r="J8246" s="42" t="s">
        <v>15609</v>
      </c>
    </row>
    <row r="8247" spans="9:10" ht="14.1" customHeight="1">
      <c r="I8247" s="42">
        <v>171301</v>
      </c>
      <c r="J8247" s="42" t="s">
        <v>15610</v>
      </c>
    </row>
    <row r="8248" spans="9:10" ht="14.1" customHeight="1">
      <c r="I8248" s="42">
        <v>171302</v>
      </c>
      <c r="J8248" s="42" t="s">
        <v>15611</v>
      </c>
    </row>
    <row r="8249" spans="9:10" ht="14.1" customHeight="1">
      <c r="I8249" s="42">
        <v>171303</v>
      </c>
      <c r="J8249" s="42" t="s">
        <v>15612</v>
      </c>
    </row>
    <row r="8250" spans="9:10" ht="14.1" customHeight="1">
      <c r="I8250" s="42">
        <v>171304</v>
      </c>
      <c r="J8250" s="42" t="s">
        <v>15613</v>
      </c>
    </row>
    <row r="8251" spans="9:10" ht="14.1" customHeight="1">
      <c r="I8251" s="42">
        <v>171305</v>
      </c>
      <c r="J8251" s="42" t="s">
        <v>15614</v>
      </c>
    </row>
    <row r="8252" spans="9:10" ht="14.1" customHeight="1">
      <c r="I8252" s="42">
        <v>171306</v>
      </c>
      <c r="J8252" s="42" t="s">
        <v>15615</v>
      </c>
    </row>
    <row r="8253" spans="9:10" ht="14.1" customHeight="1">
      <c r="I8253" s="42">
        <v>171307</v>
      </c>
      <c r="J8253" s="42" t="s">
        <v>15616</v>
      </c>
    </row>
    <row r="8254" spans="9:10" ht="14.1" customHeight="1">
      <c r="I8254" s="42">
        <v>171308</v>
      </c>
      <c r="J8254" s="42" t="s">
        <v>15617</v>
      </c>
    </row>
    <row r="8255" spans="9:10" ht="14.1" customHeight="1">
      <c r="I8255" s="42">
        <v>171309</v>
      </c>
      <c r="J8255" s="42" t="s">
        <v>15618</v>
      </c>
    </row>
    <row r="8256" spans="9:10" ht="14.1" customHeight="1">
      <c r="I8256" s="42">
        <v>171310</v>
      </c>
      <c r="J8256" s="42" t="s">
        <v>15619</v>
      </c>
    </row>
    <row r="8257" spans="9:10" ht="14.1" customHeight="1">
      <c r="I8257" s="42">
        <v>171311</v>
      </c>
      <c r="J8257" s="42" t="s">
        <v>15620</v>
      </c>
    </row>
    <row r="8258" spans="9:10" ht="14.1" customHeight="1">
      <c r="I8258" s="42">
        <v>171312</v>
      </c>
      <c r="J8258" s="42" t="s">
        <v>15621</v>
      </c>
    </row>
    <row r="8259" spans="9:10" ht="14.1" customHeight="1">
      <c r="I8259" s="42">
        <v>171313</v>
      </c>
      <c r="J8259" s="42" t="s">
        <v>15622</v>
      </c>
    </row>
    <row r="8260" spans="9:10" ht="14.1" customHeight="1">
      <c r="I8260" s="42">
        <v>171314</v>
      </c>
      <c r="J8260" s="42" t="s">
        <v>15623</v>
      </c>
    </row>
    <row r="8261" spans="9:10" ht="14.1" customHeight="1">
      <c r="I8261" s="42">
        <v>171315</v>
      </c>
      <c r="J8261" s="42" t="s">
        <v>15624</v>
      </c>
    </row>
    <row r="8262" spans="9:10" ht="14.1" customHeight="1">
      <c r="I8262" s="42">
        <v>171316</v>
      </c>
      <c r="J8262" s="42" t="s">
        <v>15625</v>
      </c>
    </row>
    <row r="8263" spans="9:10" ht="14.1" customHeight="1">
      <c r="I8263" s="42">
        <v>171317</v>
      </c>
      <c r="J8263" s="42" t="s">
        <v>15626</v>
      </c>
    </row>
    <row r="8264" spans="9:10" ht="14.1" customHeight="1">
      <c r="I8264" s="42">
        <v>171318</v>
      </c>
      <c r="J8264" s="42" t="s">
        <v>15627</v>
      </c>
    </row>
    <row r="8265" spans="9:10" ht="14.1" customHeight="1">
      <c r="I8265" s="42">
        <v>171319</v>
      </c>
      <c r="J8265" s="42" t="s">
        <v>15628</v>
      </c>
    </row>
    <row r="8266" spans="9:10" ht="14.1" customHeight="1">
      <c r="I8266" s="42">
        <v>171320</v>
      </c>
      <c r="J8266" s="42" t="s">
        <v>15629</v>
      </c>
    </row>
    <row r="8267" spans="9:10" ht="14.1" customHeight="1">
      <c r="I8267" s="42">
        <v>171321</v>
      </c>
      <c r="J8267" s="42" t="s">
        <v>15630</v>
      </c>
    </row>
    <row r="8268" spans="9:10" ht="14.1" customHeight="1">
      <c r="I8268" s="42">
        <v>171322</v>
      </c>
      <c r="J8268" s="42" t="s">
        <v>15631</v>
      </c>
    </row>
    <row r="8269" spans="9:10" ht="14.1" customHeight="1">
      <c r="I8269" s="42">
        <v>171323</v>
      </c>
      <c r="J8269" s="42" t="s">
        <v>15632</v>
      </c>
    </row>
    <row r="8270" spans="9:10" ht="14.1" customHeight="1">
      <c r="I8270" s="42">
        <v>171324</v>
      </c>
      <c r="J8270" s="42" t="s">
        <v>15633</v>
      </c>
    </row>
    <row r="8271" spans="9:10" ht="14.1" customHeight="1">
      <c r="I8271" s="42">
        <v>171325</v>
      </c>
      <c r="J8271" s="42" t="s">
        <v>15634</v>
      </c>
    </row>
    <row r="8272" spans="9:10" ht="14.1" customHeight="1">
      <c r="I8272" s="42">
        <v>171326</v>
      </c>
      <c r="J8272" s="42" t="s">
        <v>15635</v>
      </c>
    </row>
    <row r="8273" spans="9:10" ht="14.1" customHeight="1">
      <c r="I8273" s="42">
        <v>171327</v>
      </c>
      <c r="J8273" s="42" t="s">
        <v>15636</v>
      </c>
    </row>
    <row r="8274" spans="9:10" ht="14.1" customHeight="1">
      <c r="I8274" s="42">
        <v>171328</v>
      </c>
      <c r="J8274" s="42" t="s">
        <v>15637</v>
      </c>
    </row>
    <row r="8275" spans="9:10" ht="14.1" customHeight="1">
      <c r="I8275" s="42">
        <v>171329</v>
      </c>
      <c r="J8275" s="42" t="s">
        <v>15638</v>
      </c>
    </row>
    <row r="8276" spans="9:10" ht="14.1" customHeight="1">
      <c r="I8276" s="42">
        <v>171330</v>
      </c>
      <c r="J8276" s="42" t="s">
        <v>15639</v>
      </c>
    </row>
    <row r="8277" spans="9:10" ht="14.1" customHeight="1">
      <c r="I8277" s="42">
        <v>171331</v>
      </c>
      <c r="J8277" s="42" t="s">
        <v>15640</v>
      </c>
    </row>
    <row r="8278" spans="9:10" ht="14.1" customHeight="1">
      <c r="I8278" s="42">
        <v>171332</v>
      </c>
      <c r="J8278" s="42" t="s">
        <v>15641</v>
      </c>
    </row>
    <row r="8279" spans="9:10" ht="14.1" customHeight="1">
      <c r="I8279" s="42">
        <v>171333</v>
      </c>
      <c r="J8279" s="42" t="s">
        <v>15642</v>
      </c>
    </row>
    <row r="8280" spans="9:10" ht="14.1" customHeight="1">
      <c r="I8280" s="42">
        <v>171334</v>
      </c>
      <c r="J8280" s="42" t="s">
        <v>15643</v>
      </c>
    </row>
    <row r="8281" spans="9:10" ht="14.1" customHeight="1">
      <c r="I8281" s="42">
        <v>171335</v>
      </c>
      <c r="J8281" s="42" t="s">
        <v>15644</v>
      </c>
    </row>
    <row r="8282" spans="9:10" ht="14.1" customHeight="1">
      <c r="I8282" s="42">
        <v>171336</v>
      </c>
      <c r="J8282" s="42" t="s">
        <v>15645</v>
      </c>
    </row>
    <row r="8283" spans="9:10" ht="14.1" customHeight="1">
      <c r="I8283" s="42">
        <v>171337</v>
      </c>
      <c r="J8283" s="42" t="s">
        <v>15646</v>
      </c>
    </row>
    <row r="8284" spans="9:10" ht="14.1" customHeight="1">
      <c r="I8284" s="42">
        <v>171338</v>
      </c>
      <c r="J8284" s="42" t="s">
        <v>15647</v>
      </c>
    </row>
    <row r="8285" spans="9:10" ht="14.1" customHeight="1">
      <c r="I8285" s="42">
        <v>171339</v>
      </c>
      <c r="J8285" s="42" t="s">
        <v>15648</v>
      </c>
    </row>
    <row r="8286" spans="9:10" ht="14.1" customHeight="1">
      <c r="I8286" s="42">
        <v>171340</v>
      </c>
      <c r="J8286" s="42" t="s">
        <v>15649</v>
      </c>
    </row>
    <row r="8287" spans="9:10" ht="14.1" customHeight="1">
      <c r="I8287" s="42">
        <v>171341</v>
      </c>
      <c r="J8287" s="42" t="s">
        <v>15650</v>
      </c>
    </row>
    <row r="8288" spans="9:10" ht="14.1" customHeight="1">
      <c r="I8288" s="42">
        <v>171342</v>
      </c>
      <c r="J8288" s="42" t="s">
        <v>15651</v>
      </c>
    </row>
    <row r="8289" spans="9:10" ht="14.1" customHeight="1">
      <c r="I8289" s="42">
        <v>171343</v>
      </c>
      <c r="J8289" s="42" t="s">
        <v>15652</v>
      </c>
    </row>
    <row r="8290" spans="9:10" ht="14.1" customHeight="1">
      <c r="I8290" s="42">
        <v>171344</v>
      </c>
      <c r="J8290" s="42" t="s">
        <v>15653</v>
      </c>
    </row>
    <row r="8291" spans="9:10" ht="14.1" customHeight="1">
      <c r="I8291" s="42">
        <v>171345</v>
      </c>
      <c r="J8291" s="42" t="s">
        <v>15654</v>
      </c>
    </row>
    <row r="8292" spans="9:10" ht="14.1" customHeight="1">
      <c r="I8292" s="42">
        <v>171346</v>
      </c>
      <c r="J8292" s="42" t="s">
        <v>15655</v>
      </c>
    </row>
    <row r="8293" spans="9:10" ht="14.1" customHeight="1">
      <c r="I8293" s="42">
        <v>171347</v>
      </c>
      <c r="J8293" s="42" t="s">
        <v>15656</v>
      </c>
    </row>
    <row r="8294" spans="9:10" ht="14.1" customHeight="1">
      <c r="I8294" s="42">
        <v>171348</v>
      </c>
      <c r="J8294" s="42" t="s">
        <v>15657</v>
      </c>
    </row>
    <row r="8295" spans="9:10" ht="14.1" customHeight="1">
      <c r="I8295" s="42">
        <v>171349</v>
      </c>
      <c r="J8295" s="42" t="s">
        <v>15658</v>
      </c>
    </row>
    <row r="8296" spans="9:10" ht="14.1" customHeight="1">
      <c r="I8296" s="42">
        <v>171350</v>
      </c>
      <c r="J8296" s="42" t="s">
        <v>15659</v>
      </c>
    </row>
    <row r="8297" spans="9:10" ht="14.1" customHeight="1">
      <c r="I8297" s="42">
        <v>171351</v>
      </c>
      <c r="J8297" s="42" t="s">
        <v>15660</v>
      </c>
    </row>
    <row r="8298" spans="9:10" ht="14.1" customHeight="1">
      <c r="I8298" s="42">
        <v>171352</v>
      </c>
      <c r="J8298" s="42" t="s">
        <v>15661</v>
      </c>
    </row>
    <row r="8299" spans="9:10" ht="14.1" customHeight="1">
      <c r="I8299" s="42">
        <v>171353</v>
      </c>
      <c r="J8299" s="42" t="s">
        <v>15662</v>
      </c>
    </row>
    <row r="8300" spans="9:10" ht="14.1" customHeight="1">
      <c r="I8300" s="42">
        <v>171354</v>
      </c>
      <c r="J8300" s="42" t="s">
        <v>15663</v>
      </c>
    </row>
    <row r="8301" spans="9:10" ht="14.1" customHeight="1">
      <c r="I8301" s="42">
        <v>171355</v>
      </c>
      <c r="J8301" s="42" t="s">
        <v>15664</v>
      </c>
    </row>
    <row r="8302" spans="9:10" ht="14.1" customHeight="1">
      <c r="I8302" s="42">
        <v>171356</v>
      </c>
      <c r="J8302" s="42" t="s">
        <v>15665</v>
      </c>
    </row>
    <row r="8303" spans="9:10" ht="14.1" customHeight="1">
      <c r="I8303" s="42">
        <v>171357</v>
      </c>
      <c r="J8303" s="42" t="s">
        <v>15666</v>
      </c>
    </row>
    <row r="8304" spans="9:10" ht="14.1" customHeight="1">
      <c r="I8304" s="42">
        <v>171358</v>
      </c>
      <c r="J8304" s="42" t="s">
        <v>15667</v>
      </c>
    </row>
    <row r="8305" spans="9:10" ht="14.1" customHeight="1">
      <c r="I8305" s="42">
        <v>171359</v>
      </c>
      <c r="J8305" s="42" t="s">
        <v>15668</v>
      </c>
    </row>
    <row r="8306" spans="9:10" ht="14.1" customHeight="1">
      <c r="I8306" s="42">
        <v>171360</v>
      </c>
      <c r="J8306" s="42" t="s">
        <v>15669</v>
      </c>
    </row>
    <row r="8307" spans="9:10" ht="14.1" customHeight="1">
      <c r="I8307" s="42">
        <v>171361</v>
      </c>
      <c r="J8307" s="42" t="s">
        <v>15670</v>
      </c>
    </row>
    <row r="8308" spans="9:10" ht="14.1" customHeight="1">
      <c r="I8308" s="42">
        <v>171362</v>
      </c>
      <c r="J8308" s="42" t="s">
        <v>15671</v>
      </c>
    </row>
    <row r="8309" spans="9:10" ht="14.1" customHeight="1">
      <c r="I8309" s="42">
        <v>171363</v>
      </c>
      <c r="J8309" s="42" t="s">
        <v>15672</v>
      </c>
    </row>
    <row r="8310" spans="9:10" ht="14.1" customHeight="1">
      <c r="I8310" s="42">
        <v>171364</v>
      </c>
      <c r="J8310" s="42" t="s">
        <v>15673</v>
      </c>
    </row>
    <row r="8311" spans="9:10" ht="14.1" customHeight="1">
      <c r="I8311" s="42">
        <v>171365</v>
      </c>
      <c r="J8311" s="42" t="s">
        <v>15674</v>
      </c>
    </row>
    <row r="8312" spans="9:10" ht="14.1" customHeight="1">
      <c r="I8312" s="42">
        <v>171366</v>
      </c>
      <c r="J8312" s="42" t="s">
        <v>15675</v>
      </c>
    </row>
    <row r="8313" spans="9:10" ht="14.1" customHeight="1">
      <c r="I8313" s="42">
        <v>171367</v>
      </c>
      <c r="J8313" s="42" t="s">
        <v>15676</v>
      </c>
    </row>
    <row r="8314" spans="9:10" ht="14.1" customHeight="1">
      <c r="I8314" s="42">
        <v>171368</v>
      </c>
      <c r="J8314" s="42" t="s">
        <v>15677</v>
      </c>
    </row>
    <row r="8315" spans="9:10" ht="14.1" customHeight="1">
      <c r="I8315" s="42">
        <v>171369</v>
      </c>
      <c r="J8315" s="42" t="s">
        <v>15678</v>
      </c>
    </row>
    <row r="8316" spans="9:10" ht="14.1" customHeight="1">
      <c r="I8316" s="42">
        <v>171370</v>
      </c>
      <c r="J8316" s="42" t="s">
        <v>15679</v>
      </c>
    </row>
    <row r="8317" spans="9:10" ht="14.1" customHeight="1">
      <c r="I8317" s="42">
        <v>171371</v>
      </c>
      <c r="J8317" s="42" t="s">
        <v>15680</v>
      </c>
    </row>
    <row r="8318" spans="9:10" ht="14.1" customHeight="1">
      <c r="I8318" s="42">
        <v>171372</v>
      </c>
      <c r="J8318" s="42" t="s">
        <v>15681</v>
      </c>
    </row>
    <row r="8319" spans="9:10" ht="14.1" customHeight="1">
      <c r="I8319" s="42">
        <v>171373</v>
      </c>
      <c r="J8319" s="42" t="s">
        <v>15682</v>
      </c>
    </row>
    <row r="8320" spans="9:10" ht="14.1" customHeight="1">
      <c r="I8320" s="42">
        <v>171374</v>
      </c>
      <c r="J8320" s="42" t="s">
        <v>15683</v>
      </c>
    </row>
    <row r="8321" spans="9:10" ht="14.1" customHeight="1">
      <c r="I8321" s="42">
        <v>171375</v>
      </c>
      <c r="J8321" s="42" t="s">
        <v>15684</v>
      </c>
    </row>
    <row r="8322" spans="9:10" ht="14.1" customHeight="1">
      <c r="I8322" s="42">
        <v>171376</v>
      </c>
      <c r="J8322" s="42" t="s">
        <v>15685</v>
      </c>
    </row>
    <row r="8323" spans="9:10" ht="14.1" customHeight="1">
      <c r="I8323" s="42">
        <v>171377</v>
      </c>
      <c r="J8323" s="42" t="s">
        <v>15686</v>
      </c>
    </row>
    <row r="8324" spans="9:10" ht="14.1" customHeight="1">
      <c r="I8324" s="42">
        <v>171378</v>
      </c>
      <c r="J8324" s="42" t="s">
        <v>15687</v>
      </c>
    </row>
    <row r="8325" spans="9:10" ht="14.1" customHeight="1">
      <c r="I8325" s="42">
        <v>171379</v>
      </c>
      <c r="J8325" s="42" t="s">
        <v>15688</v>
      </c>
    </row>
    <row r="8326" spans="9:10" ht="14.1" customHeight="1">
      <c r="I8326" s="42">
        <v>171380</v>
      </c>
      <c r="J8326" s="42" t="s">
        <v>15689</v>
      </c>
    </row>
    <row r="8327" spans="9:10" ht="14.1" customHeight="1">
      <c r="I8327" s="42">
        <v>171381</v>
      </c>
      <c r="J8327" s="42" t="s">
        <v>15690</v>
      </c>
    </row>
    <row r="8328" spans="9:10" ht="14.1" customHeight="1">
      <c r="I8328" s="42">
        <v>171382</v>
      </c>
      <c r="J8328" s="42" t="s">
        <v>15691</v>
      </c>
    </row>
    <row r="8329" spans="9:10" ht="14.1" customHeight="1">
      <c r="I8329" s="42">
        <v>171383</v>
      </c>
      <c r="J8329" s="42" t="s">
        <v>15692</v>
      </c>
    </row>
    <row r="8330" spans="9:10" ht="14.1" customHeight="1">
      <c r="I8330" s="42">
        <v>171384</v>
      </c>
      <c r="J8330" s="42" t="s">
        <v>15693</v>
      </c>
    </row>
    <row r="8331" spans="9:10" ht="14.1" customHeight="1">
      <c r="I8331" s="42">
        <v>171385</v>
      </c>
      <c r="J8331" s="42" t="s">
        <v>15694</v>
      </c>
    </row>
    <row r="8332" spans="9:10" ht="14.1" customHeight="1">
      <c r="I8332" s="42">
        <v>171386</v>
      </c>
      <c r="J8332" s="42" t="s">
        <v>15695</v>
      </c>
    </row>
    <row r="8333" spans="9:10" ht="14.1" customHeight="1">
      <c r="I8333" s="42">
        <v>171387</v>
      </c>
      <c r="J8333" s="42" t="s">
        <v>15696</v>
      </c>
    </row>
    <row r="8334" spans="9:10" ht="14.1" customHeight="1">
      <c r="I8334" s="42">
        <v>171388</v>
      </c>
      <c r="J8334" s="42" t="s">
        <v>15697</v>
      </c>
    </row>
    <row r="8335" spans="9:10" ht="14.1" customHeight="1">
      <c r="I8335" s="42">
        <v>171389</v>
      </c>
      <c r="J8335" s="42" t="s">
        <v>15698</v>
      </c>
    </row>
    <row r="8336" spans="9:10" ht="14.1" customHeight="1">
      <c r="I8336" s="42">
        <v>171390</v>
      </c>
      <c r="J8336" s="42" t="s">
        <v>15699</v>
      </c>
    </row>
    <row r="8337" spans="9:10" ht="14.1" customHeight="1">
      <c r="I8337" s="42">
        <v>171391</v>
      </c>
      <c r="J8337" s="42" t="s">
        <v>15700</v>
      </c>
    </row>
    <row r="8338" spans="9:10" ht="14.1" customHeight="1">
      <c r="I8338" s="42">
        <v>171392</v>
      </c>
      <c r="J8338" s="42" t="s">
        <v>15701</v>
      </c>
    </row>
    <row r="8339" spans="9:10" ht="14.1" customHeight="1">
      <c r="I8339" s="42">
        <v>171393</v>
      </c>
      <c r="J8339" s="42" t="s">
        <v>15702</v>
      </c>
    </row>
    <row r="8340" spans="9:10" ht="14.1" customHeight="1">
      <c r="I8340" s="42">
        <v>171394</v>
      </c>
      <c r="J8340" s="42" t="s">
        <v>15703</v>
      </c>
    </row>
    <row r="8341" spans="9:10" ht="14.1" customHeight="1">
      <c r="I8341" s="42">
        <v>171395</v>
      </c>
      <c r="J8341" s="42" t="s">
        <v>15704</v>
      </c>
    </row>
    <row r="8342" spans="9:10" ht="14.1" customHeight="1">
      <c r="I8342" s="42">
        <v>171396</v>
      </c>
      <c r="J8342" s="42" t="s">
        <v>15705</v>
      </c>
    </row>
    <row r="8343" spans="9:10" ht="14.1" customHeight="1">
      <c r="I8343" s="42">
        <v>171397</v>
      </c>
      <c r="J8343" s="42" t="s">
        <v>15706</v>
      </c>
    </row>
    <row r="8344" spans="9:10" ht="14.1" customHeight="1">
      <c r="I8344" s="42">
        <v>171398</v>
      </c>
      <c r="J8344" s="42" t="s">
        <v>15707</v>
      </c>
    </row>
    <row r="8345" spans="9:10" ht="14.1" customHeight="1">
      <c r="I8345" s="42">
        <v>171399</v>
      </c>
      <c r="J8345" s="42" t="s">
        <v>15708</v>
      </c>
    </row>
    <row r="8346" spans="9:10" ht="14.1" customHeight="1">
      <c r="I8346" s="42">
        <v>171400</v>
      </c>
      <c r="J8346" s="42" t="s">
        <v>15709</v>
      </c>
    </row>
    <row r="8347" spans="9:10" ht="14.1" customHeight="1">
      <c r="I8347" s="42">
        <v>171401</v>
      </c>
      <c r="J8347" s="42" t="s">
        <v>15710</v>
      </c>
    </row>
    <row r="8348" spans="9:10" ht="14.1" customHeight="1">
      <c r="I8348" s="42">
        <v>171402</v>
      </c>
      <c r="J8348" s="42" t="s">
        <v>15711</v>
      </c>
    </row>
    <row r="8349" spans="9:10" ht="14.1" customHeight="1">
      <c r="I8349" s="42">
        <v>171403</v>
      </c>
      <c r="J8349" s="42" t="s">
        <v>15712</v>
      </c>
    </row>
    <row r="8350" spans="9:10" ht="14.1" customHeight="1">
      <c r="I8350" s="42">
        <v>171404</v>
      </c>
      <c r="J8350" s="42" t="s">
        <v>15713</v>
      </c>
    </row>
    <row r="8351" spans="9:10" ht="14.1" customHeight="1">
      <c r="I8351" s="42">
        <v>171405</v>
      </c>
      <c r="J8351" s="42" t="s">
        <v>15714</v>
      </c>
    </row>
    <row r="8352" spans="9:10" ht="14.1" customHeight="1">
      <c r="I8352" s="42">
        <v>171406</v>
      </c>
      <c r="J8352" s="42" t="s">
        <v>15715</v>
      </c>
    </row>
    <row r="8353" spans="9:10" ht="14.1" customHeight="1">
      <c r="I8353" s="42">
        <v>171407</v>
      </c>
      <c r="J8353" s="42" t="s">
        <v>15716</v>
      </c>
    </row>
    <row r="8354" spans="9:10" ht="14.1" customHeight="1">
      <c r="I8354" s="42">
        <v>171408</v>
      </c>
      <c r="J8354" s="42" t="s">
        <v>15717</v>
      </c>
    </row>
    <row r="8355" spans="9:10" ht="14.1" customHeight="1">
      <c r="I8355" s="42">
        <v>171409</v>
      </c>
      <c r="J8355" s="42" t="s">
        <v>15718</v>
      </c>
    </row>
    <row r="8356" spans="9:10" ht="14.1" customHeight="1">
      <c r="I8356" s="42">
        <v>171410</v>
      </c>
      <c r="J8356" s="42" t="s">
        <v>15719</v>
      </c>
    </row>
    <row r="8357" spans="9:10" ht="14.1" customHeight="1">
      <c r="I8357" s="42">
        <v>171411</v>
      </c>
      <c r="J8357" s="42" t="s">
        <v>15720</v>
      </c>
    </row>
    <row r="8358" spans="9:10" ht="14.1" customHeight="1">
      <c r="I8358" s="42">
        <v>171412</v>
      </c>
      <c r="J8358" s="42" t="s">
        <v>15721</v>
      </c>
    </row>
    <row r="8359" spans="9:10" ht="14.1" customHeight="1">
      <c r="I8359" s="42">
        <v>171413</v>
      </c>
      <c r="J8359" s="42" t="s">
        <v>15722</v>
      </c>
    </row>
    <row r="8360" spans="9:10" ht="14.1" customHeight="1">
      <c r="I8360" s="42">
        <v>171414</v>
      </c>
      <c r="J8360" s="42" t="s">
        <v>15723</v>
      </c>
    </row>
    <row r="8361" spans="9:10" ht="14.1" customHeight="1">
      <c r="I8361" s="42">
        <v>171415</v>
      </c>
      <c r="J8361" s="42" t="s">
        <v>26988</v>
      </c>
    </row>
    <row r="8362" spans="9:10" ht="14.1" customHeight="1">
      <c r="I8362" s="42">
        <v>171416</v>
      </c>
      <c r="J8362" s="42" t="s">
        <v>15724</v>
      </c>
    </row>
    <row r="8363" spans="9:10" ht="14.1" customHeight="1">
      <c r="I8363" s="42">
        <v>171417</v>
      </c>
      <c r="J8363" s="42" t="s">
        <v>15725</v>
      </c>
    </row>
    <row r="8364" spans="9:10" ht="14.1" customHeight="1">
      <c r="I8364" s="42">
        <v>171418</v>
      </c>
      <c r="J8364" s="42" t="s">
        <v>15726</v>
      </c>
    </row>
    <row r="8365" spans="9:10" ht="14.1" customHeight="1">
      <c r="I8365" s="42">
        <v>171419</v>
      </c>
      <c r="J8365" s="42" t="s">
        <v>15727</v>
      </c>
    </row>
    <row r="8366" spans="9:10" ht="14.1" customHeight="1">
      <c r="I8366" s="42">
        <v>171420</v>
      </c>
      <c r="J8366" s="42" t="s">
        <v>15728</v>
      </c>
    </row>
    <row r="8367" spans="9:10" ht="14.1" customHeight="1">
      <c r="I8367" s="42">
        <v>171421</v>
      </c>
      <c r="J8367" s="42" t="s">
        <v>15729</v>
      </c>
    </row>
    <row r="8368" spans="9:10" ht="14.1" customHeight="1">
      <c r="I8368" s="42">
        <v>171422</v>
      </c>
      <c r="J8368" s="42" t="s">
        <v>15730</v>
      </c>
    </row>
    <row r="8369" spans="9:10" ht="14.1" customHeight="1">
      <c r="I8369" s="42">
        <v>171423</v>
      </c>
      <c r="J8369" s="42" t="s">
        <v>15731</v>
      </c>
    </row>
    <row r="8370" spans="9:10" ht="14.1" customHeight="1">
      <c r="I8370" s="42">
        <v>171424</v>
      </c>
      <c r="J8370" s="42" t="s">
        <v>15732</v>
      </c>
    </row>
    <row r="8371" spans="9:10" ht="14.1" customHeight="1">
      <c r="I8371" s="42">
        <v>171425</v>
      </c>
      <c r="J8371" s="42" t="s">
        <v>15733</v>
      </c>
    </row>
    <row r="8372" spans="9:10" ht="14.1" customHeight="1">
      <c r="I8372" s="42">
        <v>171426</v>
      </c>
      <c r="J8372" s="42" t="s">
        <v>15734</v>
      </c>
    </row>
    <row r="8373" spans="9:10" ht="14.1" customHeight="1">
      <c r="I8373" s="42">
        <v>171427</v>
      </c>
      <c r="J8373" s="42" t="s">
        <v>15735</v>
      </c>
    </row>
    <row r="8374" spans="9:10" ht="14.1" customHeight="1">
      <c r="I8374" s="42">
        <v>171428</v>
      </c>
      <c r="J8374" s="42" t="s">
        <v>15736</v>
      </c>
    </row>
    <row r="8375" spans="9:10" ht="14.1" customHeight="1">
      <c r="I8375" s="42">
        <v>171429</v>
      </c>
      <c r="J8375" s="42" t="s">
        <v>15737</v>
      </c>
    </row>
    <row r="8376" spans="9:10" ht="14.1" customHeight="1">
      <c r="I8376" s="42">
        <v>171430</v>
      </c>
      <c r="J8376" s="42" t="s">
        <v>15738</v>
      </c>
    </row>
    <row r="8377" spans="9:10" ht="14.1" customHeight="1">
      <c r="I8377" s="42">
        <v>171431</v>
      </c>
      <c r="J8377" s="42" t="s">
        <v>15739</v>
      </c>
    </row>
    <row r="8378" spans="9:10" ht="14.1" customHeight="1">
      <c r="I8378" s="42">
        <v>171432</v>
      </c>
      <c r="J8378" s="42" t="s">
        <v>15740</v>
      </c>
    </row>
    <row r="8379" spans="9:10" ht="14.1" customHeight="1">
      <c r="I8379" s="42">
        <v>171433</v>
      </c>
      <c r="J8379" s="42" t="s">
        <v>15741</v>
      </c>
    </row>
    <row r="8380" spans="9:10" ht="14.1" customHeight="1">
      <c r="I8380" s="42">
        <v>171434</v>
      </c>
      <c r="J8380" s="42" t="s">
        <v>15742</v>
      </c>
    </row>
    <row r="8381" spans="9:10" ht="14.1" customHeight="1">
      <c r="I8381" s="42">
        <v>171435</v>
      </c>
      <c r="J8381" s="42" t="s">
        <v>15743</v>
      </c>
    </row>
    <row r="8382" spans="9:10" ht="14.1" customHeight="1">
      <c r="I8382" s="42">
        <v>171436</v>
      </c>
      <c r="J8382" s="42" t="s">
        <v>15744</v>
      </c>
    </row>
    <row r="8383" spans="9:10" ht="14.1" customHeight="1">
      <c r="I8383" s="42">
        <v>171437</v>
      </c>
      <c r="J8383" s="42" t="s">
        <v>15745</v>
      </c>
    </row>
    <row r="8384" spans="9:10" ht="14.1" customHeight="1">
      <c r="I8384" s="42">
        <v>171438</v>
      </c>
      <c r="J8384" s="42" t="s">
        <v>15746</v>
      </c>
    </row>
    <row r="8385" spans="9:10" ht="14.1" customHeight="1">
      <c r="I8385" s="42">
        <v>171439</v>
      </c>
      <c r="J8385" s="42" t="s">
        <v>15747</v>
      </c>
    </row>
    <row r="8386" spans="9:10" ht="14.1" customHeight="1">
      <c r="I8386" s="42">
        <v>171440</v>
      </c>
      <c r="J8386" s="42" t="s">
        <v>15748</v>
      </c>
    </row>
    <row r="8387" spans="9:10" ht="14.1" customHeight="1">
      <c r="I8387" s="42">
        <v>171441</v>
      </c>
      <c r="J8387" s="42" t="s">
        <v>15749</v>
      </c>
    </row>
    <row r="8388" spans="9:10" ht="14.1" customHeight="1">
      <c r="I8388" s="42">
        <v>171442</v>
      </c>
      <c r="J8388" s="42" t="s">
        <v>15750</v>
      </c>
    </row>
    <row r="8389" spans="9:10" ht="14.1" customHeight="1">
      <c r="I8389" s="42">
        <v>171443</v>
      </c>
      <c r="J8389" s="42" t="s">
        <v>15751</v>
      </c>
    </row>
    <row r="8390" spans="9:10" ht="14.1" customHeight="1">
      <c r="I8390" s="42">
        <v>171444</v>
      </c>
      <c r="J8390" s="42" t="s">
        <v>15752</v>
      </c>
    </row>
    <row r="8391" spans="9:10" ht="14.1" customHeight="1">
      <c r="I8391" s="42">
        <v>171445</v>
      </c>
      <c r="J8391" s="42" t="s">
        <v>15753</v>
      </c>
    </row>
    <row r="8392" spans="9:10" ht="14.1" customHeight="1">
      <c r="I8392" s="42">
        <v>171446</v>
      </c>
      <c r="J8392" s="42" t="s">
        <v>15754</v>
      </c>
    </row>
    <row r="8393" spans="9:10" ht="14.1" customHeight="1">
      <c r="I8393" s="42">
        <v>171447</v>
      </c>
      <c r="J8393" s="42" t="s">
        <v>15755</v>
      </c>
    </row>
    <row r="8394" spans="9:10" ht="14.1" customHeight="1">
      <c r="I8394" s="42">
        <v>171448</v>
      </c>
      <c r="J8394" s="42" t="s">
        <v>15756</v>
      </c>
    </row>
    <row r="8395" spans="9:10" ht="14.1" customHeight="1">
      <c r="I8395" s="42">
        <v>171449</v>
      </c>
      <c r="J8395" s="42" t="s">
        <v>15757</v>
      </c>
    </row>
    <row r="8396" spans="9:10" ht="14.1" customHeight="1">
      <c r="I8396" s="42">
        <v>171450</v>
      </c>
      <c r="J8396" s="42" t="s">
        <v>15758</v>
      </c>
    </row>
    <row r="8397" spans="9:10" ht="14.1" customHeight="1">
      <c r="I8397" s="42">
        <v>171451</v>
      </c>
      <c r="J8397" s="42" t="s">
        <v>15759</v>
      </c>
    </row>
    <row r="8398" spans="9:10" ht="14.1" customHeight="1">
      <c r="I8398" s="42">
        <v>171452</v>
      </c>
      <c r="J8398" s="42" t="s">
        <v>15760</v>
      </c>
    </row>
    <row r="8399" spans="9:10" ht="14.1" customHeight="1">
      <c r="I8399" s="42">
        <v>171453</v>
      </c>
      <c r="J8399" s="42" t="s">
        <v>15761</v>
      </c>
    </row>
    <row r="8400" spans="9:10" ht="14.1" customHeight="1">
      <c r="I8400" s="42">
        <v>171454</v>
      </c>
      <c r="J8400" s="42" t="s">
        <v>15762</v>
      </c>
    </row>
    <row r="8401" spans="9:10" ht="14.1" customHeight="1">
      <c r="I8401" s="42">
        <v>171455</v>
      </c>
      <c r="J8401" s="42" t="s">
        <v>15763</v>
      </c>
    </row>
    <row r="8402" spans="9:10" ht="14.1" customHeight="1">
      <c r="I8402" s="42">
        <v>171456</v>
      </c>
      <c r="J8402" s="42" t="s">
        <v>15764</v>
      </c>
    </row>
    <row r="8403" spans="9:10" ht="14.1" customHeight="1">
      <c r="I8403" s="42">
        <v>171457</v>
      </c>
      <c r="J8403" s="42" t="s">
        <v>15765</v>
      </c>
    </row>
    <row r="8404" spans="9:10" ht="14.1" customHeight="1">
      <c r="I8404" s="42">
        <v>171458</v>
      </c>
      <c r="J8404" s="42" t="s">
        <v>15766</v>
      </c>
    </row>
    <row r="8405" spans="9:10" ht="14.1" customHeight="1">
      <c r="I8405" s="42">
        <v>171459</v>
      </c>
      <c r="J8405" s="42" t="s">
        <v>15767</v>
      </c>
    </row>
    <row r="8406" spans="9:10" ht="14.1" customHeight="1">
      <c r="I8406" s="42">
        <v>171460</v>
      </c>
      <c r="J8406" s="42" t="s">
        <v>15768</v>
      </c>
    </row>
    <row r="8407" spans="9:10" ht="14.1" customHeight="1">
      <c r="I8407" s="42">
        <v>171461</v>
      </c>
      <c r="J8407" s="42" t="s">
        <v>15769</v>
      </c>
    </row>
    <row r="8408" spans="9:10" ht="14.1" customHeight="1">
      <c r="I8408" s="42">
        <v>171462</v>
      </c>
      <c r="J8408" s="42" t="s">
        <v>15770</v>
      </c>
    </row>
    <row r="8409" spans="9:10" ht="14.1" customHeight="1">
      <c r="I8409" s="42">
        <v>171463</v>
      </c>
      <c r="J8409" s="42" t="s">
        <v>15771</v>
      </c>
    </row>
    <row r="8410" spans="9:10" ht="14.1" customHeight="1">
      <c r="I8410" s="42">
        <v>171464</v>
      </c>
      <c r="J8410" s="42" t="s">
        <v>15772</v>
      </c>
    </row>
    <row r="8411" spans="9:10" ht="14.1" customHeight="1">
      <c r="I8411" s="42">
        <v>171465</v>
      </c>
      <c r="J8411" s="42" t="s">
        <v>15773</v>
      </c>
    </row>
    <row r="8412" spans="9:10" ht="14.1" customHeight="1">
      <c r="I8412" s="42">
        <v>171466</v>
      </c>
      <c r="J8412" s="42" t="s">
        <v>15774</v>
      </c>
    </row>
    <row r="8413" spans="9:10" ht="14.1" customHeight="1">
      <c r="I8413" s="42">
        <v>171467</v>
      </c>
      <c r="J8413" s="42" t="s">
        <v>15775</v>
      </c>
    </row>
    <row r="8414" spans="9:10" ht="14.1" customHeight="1">
      <c r="I8414" s="42">
        <v>171468</v>
      </c>
      <c r="J8414" s="42" t="s">
        <v>15776</v>
      </c>
    </row>
    <row r="8415" spans="9:10" ht="14.1" customHeight="1">
      <c r="I8415" s="42">
        <v>171469</v>
      </c>
      <c r="J8415" s="42" t="s">
        <v>15777</v>
      </c>
    </row>
    <row r="8416" spans="9:10" ht="14.1" customHeight="1">
      <c r="I8416" s="42">
        <v>171470</v>
      </c>
      <c r="J8416" s="42" t="s">
        <v>15778</v>
      </c>
    </row>
    <row r="8417" spans="9:10" ht="14.1" customHeight="1">
      <c r="I8417" s="42">
        <v>171471</v>
      </c>
      <c r="J8417" s="42" t="s">
        <v>15779</v>
      </c>
    </row>
    <row r="8418" spans="9:10" ht="14.1" customHeight="1">
      <c r="I8418" s="42">
        <v>171472</v>
      </c>
      <c r="J8418" s="42" t="s">
        <v>15780</v>
      </c>
    </row>
    <row r="8419" spans="9:10" ht="14.1" customHeight="1">
      <c r="I8419" s="42">
        <v>171473</v>
      </c>
      <c r="J8419" s="42" t="s">
        <v>15781</v>
      </c>
    </row>
    <row r="8420" spans="9:10" ht="14.1" customHeight="1">
      <c r="I8420" s="42">
        <v>171474</v>
      </c>
      <c r="J8420" s="42" t="s">
        <v>15782</v>
      </c>
    </row>
    <row r="8421" spans="9:10" ht="14.1" customHeight="1">
      <c r="I8421" s="42">
        <v>171475</v>
      </c>
      <c r="J8421" s="42" t="s">
        <v>15783</v>
      </c>
    </row>
    <row r="8422" spans="9:10" ht="14.1" customHeight="1">
      <c r="I8422" s="42">
        <v>171476</v>
      </c>
      <c r="J8422" s="42" t="s">
        <v>15784</v>
      </c>
    </row>
    <row r="8423" spans="9:10" ht="14.1" customHeight="1">
      <c r="I8423" s="42">
        <v>171477</v>
      </c>
      <c r="J8423" s="42" t="s">
        <v>15785</v>
      </c>
    </row>
    <row r="8424" spans="9:10" ht="14.1" customHeight="1">
      <c r="I8424" s="42">
        <v>171478</v>
      </c>
      <c r="J8424" s="42" t="s">
        <v>15786</v>
      </c>
    </row>
    <row r="8425" spans="9:10" ht="14.1" customHeight="1">
      <c r="I8425" s="42">
        <v>171479</v>
      </c>
      <c r="J8425" s="42" t="s">
        <v>15787</v>
      </c>
    </row>
    <row r="8426" spans="9:10" ht="14.1" customHeight="1">
      <c r="I8426" s="42">
        <v>171480</v>
      </c>
      <c r="J8426" s="42" t="s">
        <v>15788</v>
      </c>
    </row>
    <row r="8427" spans="9:10" ht="14.1" customHeight="1">
      <c r="I8427" s="42">
        <v>171481</v>
      </c>
      <c r="J8427" s="42" t="s">
        <v>15789</v>
      </c>
    </row>
    <row r="8428" spans="9:10" ht="14.1" customHeight="1">
      <c r="I8428" s="42">
        <v>171482</v>
      </c>
      <c r="J8428" s="42" t="s">
        <v>15790</v>
      </c>
    </row>
    <row r="8429" spans="9:10" ht="14.1" customHeight="1">
      <c r="I8429" s="42">
        <v>171483</v>
      </c>
      <c r="J8429" s="42" t="s">
        <v>15791</v>
      </c>
    </row>
    <row r="8430" spans="9:10" ht="14.1" customHeight="1">
      <c r="I8430" s="42">
        <v>171484</v>
      </c>
      <c r="J8430" s="42" t="s">
        <v>15792</v>
      </c>
    </row>
    <row r="8431" spans="9:10" ht="14.1" customHeight="1">
      <c r="I8431" s="42">
        <v>171485</v>
      </c>
      <c r="J8431" s="42" t="s">
        <v>15793</v>
      </c>
    </row>
    <row r="8432" spans="9:10" ht="14.1" customHeight="1">
      <c r="I8432" s="42">
        <v>171486</v>
      </c>
      <c r="J8432" s="42" t="s">
        <v>15794</v>
      </c>
    </row>
    <row r="8433" spans="9:10" ht="14.1" customHeight="1">
      <c r="I8433" s="42">
        <v>171487</v>
      </c>
      <c r="J8433" s="42" t="s">
        <v>15795</v>
      </c>
    </row>
    <row r="8434" spans="9:10" ht="14.1" customHeight="1">
      <c r="I8434" s="42">
        <v>171488</v>
      </c>
      <c r="J8434" s="42" t="s">
        <v>15796</v>
      </c>
    </row>
    <row r="8435" spans="9:10" ht="14.1" customHeight="1">
      <c r="I8435" s="42">
        <v>171489</v>
      </c>
      <c r="J8435" s="42" t="s">
        <v>15797</v>
      </c>
    </row>
    <row r="8436" spans="9:10" ht="14.1" customHeight="1">
      <c r="I8436" s="42">
        <v>171490</v>
      </c>
      <c r="J8436" s="42" t="s">
        <v>15798</v>
      </c>
    </row>
    <row r="8437" spans="9:10" ht="14.1" customHeight="1">
      <c r="I8437" s="42">
        <v>171491</v>
      </c>
      <c r="J8437" s="42" t="s">
        <v>15799</v>
      </c>
    </row>
    <row r="8438" spans="9:10" ht="14.1" customHeight="1">
      <c r="I8438" s="42">
        <v>171492</v>
      </c>
      <c r="J8438" s="42" t="s">
        <v>15800</v>
      </c>
    </row>
    <row r="8439" spans="9:10" ht="14.1" customHeight="1">
      <c r="I8439" s="42">
        <v>171493</v>
      </c>
      <c r="J8439" s="42" t="s">
        <v>15801</v>
      </c>
    </row>
    <row r="8440" spans="9:10" ht="14.1" customHeight="1">
      <c r="I8440" s="42">
        <v>171494</v>
      </c>
      <c r="J8440" s="42" t="s">
        <v>15802</v>
      </c>
    </row>
    <row r="8441" spans="9:10" ht="14.1" customHeight="1">
      <c r="I8441" s="42">
        <v>171495</v>
      </c>
      <c r="J8441" s="42" t="s">
        <v>15803</v>
      </c>
    </row>
    <row r="8442" spans="9:10" ht="14.1" customHeight="1">
      <c r="I8442" s="42">
        <v>171496</v>
      </c>
      <c r="J8442" s="42" t="s">
        <v>15804</v>
      </c>
    </row>
    <row r="8443" spans="9:10" ht="14.1" customHeight="1">
      <c r="I8443" s="42">
        <v>171497</v>
      </c>
      <c r="J8443" s="42" t="s">
        <v>15805</v>
      </c>
    </row>
    <row r="8444" spans="9:10" ht="14.1" customHeight="1">
      <c r="I8444" s="42">
        <v>171498</v>
      </c>
      <c r="J8444" s="42" t="s">
        <v>15806</v>
      </c>
    </row>
    <row r="8445" spans="9:10" ht="14.1" customHeight="1">
      <c r="I8445" s="42">
        <v>171499</v>
      </c>
      <c r="J8445" s="42" t="s">
        <v>15807</v>
      </c>
    </row>
    <row r="8446" spans="9:10" ht="14.1" customHeight="1">
      <c r="I8446" s="42">
        <v>171500</v>
      </c>
      <c r="J8446" s="42" t="s">
        <v>15808</v>
      </c>
    </row>
    <row r="8447" spans="9:10" ht="14.1" customHeight="1">
      <c r="I8447" s="42">
        <v>171501</v>
      </c>
      <c r="J8447" s="42" t="s">
        <v>15809</v>
      </c>
    </row>
    <row r="8448" spans="9:10" ht="14.1" customHeight="1">
      <c r="I8448" s="42">
        <v>171502</v>
      </c>
      <c r="J8448" s="42" t="s">
        <v>15810</v>
      </c>
    </row>
    <row r="8449" spans="9:10" ht="14.1" customHeight="1">
      <c r="I8449" s="42">
        <v>171503</v>
      </c>
      <c r="J8449" s="42" t="s">
        <v>15811</v>
      </c>
    </row>
    <row r="8450" spans="9:10" ht="14.1" customHeight="1">
      <c r="I8450" s="42">
        <v>171504</v>
      </c>
      <c r="J8450" s="42" t="s">
        <v>15812</v>
      </c>
    </row>
    <row r="8451" spans="9:10" ht="14.1" customHeight="1">
      <c r="I8451" s="42">
        <v>171505</v>
      </c>
      <c r="J8451" s="42" t="s">
        <v>15813</v>
      </c>
    </row>
    <row r="8452" spans="9:10" ht="14.1" customHeight="1">
      <c r="I8452" s="42">
        <v>171506</v>
      </c>
      <c r="J8452" s="42" t="s">
        <v>15814</v>
      </c>
    </row>
    <row r="8453" spans="9:10" ht="14.1" customHeight="1">
      <c r="I8453" s="42">
        <v>171507</v>
      </c>
      <c r="J8453" s="42" t="s">
        <v>15815</v>
      </c>
    </row>
    <row r="8454" spans="9:10" ht="14.1" customHeight="1">
      <c r="I8454" s="42">
        <v>171508</v>
      </c>
      <c r="J8454" s="42" t="s">
        <v>15816</v>
      </c>
    </row>
    <row r="8455" spans="9:10" ht="14.1" customHeight="1">
      <c r="I8455" s="42">
        <v>171509</v>
      </c>
      <c r="J8455" s="42" t="s">
        <v>15817</v>
      </c>
    </row>
    <row r="8456" spans="9:10" ht="14.1" customHeight="1">
      <c r="I8456" s="42">
        <v>171510</v>
      </c>
      <c r="J8456" s="42" t="s">
        <v>15818</v>
      </c>
    </row>
    <row r="8457" spans="9:10" ht="14.1" customHeight="1">
      <c r="I8457" s="42">
        <v>171511</v>
      </c>
      <c r="J8457" s="42" t="s">
        <v>15819</v>
      </c>
    </row>
    <row r="8458" spans="9:10" ht="14.1" customHeight="1">
      <c r="I8458" s="42">
        <v>171512</v>
      </c>
      <c r="J8458" s="42" t="s">
        <v>15820</v>
      </c>
    </row>
    <row r="8459" spans="9:10" ht="14.1" customHeight="1">
      <c r="I8459" s="42">
        <v>171513</v>
      </c>
      <c r="J8459" s="42" t="s">
        <v>15821</v>
      </c>
    </row>
    <row r="8460" spans="9:10" ht="14.1" customHeight="1">
      <c r="I8460" s="42">
        <v>171514</v>
      </c>
      <c r="J8460" s="42" t="s">
        <v>15822</v>
      </c>
    </row>
    <row r="8461" spans="9:10" ht="14.1" customHeight="1">
      <c r="I8461" s="42">
        <v>171515</v>
      </c>
      <c r="J8461" s="42" t="s">
        <v>15823</v>
      </c>
    </row>
    <row r="8462" spans="9:10" ht="14.1" customHeight="1">
      <c r="I8462" s="42">
        <v>171516</v>
      </c>
      <c r="J8462" s="42" t="s">
        <v>15824</v>
      </c>
    </row>
    <row r="8463" spans="9:10" ht="14.1" customHeight="1">
      <c r="I8463" s="42">
        <v>171517</v>
      </c>
      <c r="J8463" s="42" t="s">
        <v>15825</v>
      </c>
    </row>
    <row r="8464" spans="9:10" ht="14.1" customHeight="1">
      <c r="I8464" s="42">
        <v>171518</v>
      </c>
      <c r="J8464" s="42" t="s">
        <v>15826</v>
      </c>
    </row>
    <row r="8465" spans="9:10" ht="14.1" customHeight="1">
      <c r="I8465" s="42">
        <v>171519</v>
      </c>
      <c r="J8465" s="42" t="s">
        <v>15827</v>
      </c>
    </row>
    <row r="8466" spans="9:10" ht="14.1" customHeight="1">
      <c r="I8466" s="42">
        <v>171520</v>
      </c>
      <c r="J8466" s="42" t="s">
        <v>15828</v>
      </c>
    </row>
    <row r="8467" spans="9:10" ht="14.1" customHeight="1">
      <c r="I8467" s="42">
        <v>171521</v>
      </c>
      <c r="J8467" s="42" t="s">
        <v>15829</v>
      </c>
    </row>
    <row r="8468" spans="9:10" ht="14.1" customHeight="1">
      <c r="I8468" s="42">
        <v>171522</v>
      </c>
      <c r="J8468" s="42" t="s">
        <v>15830</v>
      </c>
    </row>
    <row r="8469" spans="9:10" ht="14.1" customHeight="1">
      <c r="I8469" s="42">
        <v>171523</v>
      </c>
      <c r="J8469" s="42" t="s">
        <v>15831</v>
      </c>
    </row>
    <row r="8470" spans="9:10" ht="14.1" customHeight="1">
      <c r="I8470" s="42">
        <v>171524</v>
      </c>
      <c r="J8470" s="42" t="s">
        <v>15832</v>
      </c>
    </row>
    <row r="8471" spans="9:10" ht="14.1" customHeight="1">
      <c r="I8471" s="42">
        <v>171525</v>
      </c>
      <c r="J8471" s="42" t="s">
        <v>15833</v>
      </c>
    </row>
    <row r="8472" spans="9:10" ht="14.1" customHeight="1">
      <c r="I8472" s="42">
        <v>171526</v>
      </c>
      <c r="J8472" s="42" t="s">
        <v>15834</v>
      </c>
    </row>
    <row r="8473" spans="9:10" ht="14.1" customHeight="1">
      <c r="I8473" s="42">
        <v>171527</v>
      </c>
      <c r="J8473" s="42" t="s">
        <v>15835</v>
      </c>
    </row>
    <row r="8474" spans="9:10" ht="14.1" customHeight="1">
      <c r="I8474" s="42">
        <v>171528</v>
      </c>
      <c r="J8474" s="42" t="s">
        <v>15836</v>
      </c>
    </row>
    <row r="8475" spans="9:10" ht="14.1" customHeight="1">
      <c r="I8475" s="42">
        <v>171529</v>
      </c>
      <c r="J8475" s="42" t="s">
        <v>15837</v>
      </c>
    </row>
    <row r="8476" spans="9:10" ht="14.1" customHeight="1">
      <c r="I8476" s="42">
        <v>171530</v>
      </c>
      <c r="J8476" s="42" t="s">
        <v>15838</v>
      </c>
    </row>
    <row r="8477" spans="9:10" ht="14.1" customHeight="1">
      <c r="I8477" s="42">
        <v>171531</v>
      </c>
      <c r="J8477" s="42" t="s">
        <v>15839</v>
      </c>
    </row>
    <row r="8478" spans="9:10" ht="14.1" customHeight="1">
      <c r="I8478" s="42">
        <v>171532</v>
      </c>
      <c r="J8478" s="42" t="s">
        <v>15840</v>
      </c>
    </row>
    <row r="8479" spans="9:10" ht="14.1" customHeight="1">
      <c r="I8479" s="42">
        <v>171533</v>
      </c>
      <c r="J8479" s="42" t="s">
        <v>15841</v>
      </c>
    </row>
    <row r="8480" spans="9:10" ht="14.1" customHeight="1">
      <c r="I8480" s="42">
        <v>171534</v>
      </c>
      <c r="J8480" s="42" t="s">
        <v>15842</v>
      </c>
    </row>
    <row r="8481" spans="9:10" ht="14.1" customHeight="1">
      <c r="I8481" s="42">
        <v>171535</v>
      </c>
      <c r="J8481" s="42" t="s">
        <v>15843</v>
      </c>
    </row>
    <row r="8482" spans="9:10" ht="14.1" customHeight="1">
      <c r="I8482" s="42">
        <v>171536</v>
      </c>
      <c r="J8482" s="42" t="s">
        <v>15844</v>
      </c>
    </row>
    <row r="8483" spans="9:10" ht="14.1" customHeight="1">
      <c r="I8483" s="42">
        <v>171537</v>
      </c>
      <c r="J8483" s="42" t="s">
        <v>15845</v>
      </c>
    </row>
    <row r="8484" spans="9:10" ht="14.1" customHeight="1">
      <c r="I8484" s="42">
        <v>171538</v>
      </c>
      <c r="J8484" s="42" t="s">
        <v>15846</v>
      </c>
    </row>
    <row r="8485" spans="9:10" ht="14.1" customHeight="1">
      <c r="I8485" s="42">
        <v>171539</v>
      </c>
      <c r="J8485" s="42" t="s">
        <v>15847</v>
      </c>
    </row>
    <row r="8486" spans="9:10" ht="14.1" customHeight="1">
      <c r="I8486" s="42">
        <v>171540</v>
      </c>
      <c r="J8486" s="42" t="s">
        <v>15848</v>
      </c>
    </row>
    <row r="8487" spans="9:10" ht="14.1" customHeight="1">
      <c r="I8487" s="42">
        <v>171541</v>
      </c>
      <c r="J8487" s="42" t="s">
        <v>15849</v>
      </c>
    </row>
    <row r="8488" spans="9:10" ht="14.1" customHeight="1">
      <c r="I8488" s="42">
        <v>171542</v>
      </c>
      <c r="J8488" s="42" t="s">
        <v>15850</v>
      </c>
    </row>
    <row r="8489" spans="9:10" ht="14.1" customHeight="1">
      <c r="I8489" s="42">
        <v>171543</v>
      </c>
      <c r="J8489" s="42" t="s">
        <v>15851</v>
      </c>
    </row>
    <row r="8490" spans="9:10" ht="14.1" customHeight="1">
      <c r="I8490" s="42">
        <v>171544</v>
      </c>
      <c r="J8490" s="42" t="s">
        <v>15852</v>
      </c>
    </row>
    <row r="8491" spans="9:10" ht="14.1" customHeight="1">
      <c r="I8491" s="42">
        <v>171545</v>
      </c>
      <c r="J8491" s="42" t="s">
        <v>15853</v>
      </c>
    </row>
    <row r="8492" spans="9:10" ht="14.1" customHeight="1">
      <c r="I8492" s="42">
        <v>171546</v>
      </c>
      <c r="J8492" s="42" t="s">
        <v>15854</v>
      </c>
    </row>
    <row r="8493" spans="9:10" ht="14.1" customHeight="1">
      <c r="I8493" s="42">
        <v>171547</v>
      </c>
      <c r="J8493" s="42" t="s">
        <v>15855</v>
      </c>
    </row>
    <row r="8494" spans="9:10" ht="14.1" customHeight="1">
      <c r="I8494" s="42">
        <v>171548</v>
      </c>
      <c r="J8494" s="42" t="s">
        <v>15856</v>
      </c>
    </row>
    <row r="8495" spans="9:10" ht="14.1" customHeight="1">
      <c r="I8495" s="42">
        <v>171549</v>
      </c>
      <c r="J8495" s="42" t="s">
        <v>15857</v>
      </c>
    </row>
    <row r="8496" spans="9:10" ht="14.1" customHeight="1">
      <c r="I8496" s="42">
        <v>171550</v>
      </c>
      <c r="J8496" s="42" t="s">
        <v>15858</v>
      </c>
    </row>
    <row r="8497" spans="9:10" ht="14.1" customHeight="1">
      <c r="I8497" s="42">
        <v>171551</v>
      </c>
      <c r="J8497" s="42" t="s">
        <v>15859</v>
      </c>
    </row>
    <row r="8498" spans="9:10" ht="14.1" customHeight="1">
      <c r="I8498" s="42">
        <v>171552</v>
      </c>
      <c r="J8498" s="42" t="s">
        <v>15860</v>
      </c>
    </row>
    <row r="8499" spans="9:10" ht="14.1" customHeight="1">
      <c r="I8499" s="42">
        <v>171553</v>
      </c>
      <c r="J8499" s="42" t="s">
        <v>15861</v>
      </c>
    </row>
    <row r="8500" spans="9:10" ht="14.1" customHeight="1">
      <c r="I8500" s="42">
        <v>171554</v>
      </c>
      <c r="J8500" s="42" t="s">
        <v>15862</v>
      </c>
    </row>
    <row r="8501" spans="9:10" ht="14.1" customHeight="1">
      <c r="I8501" s="42">
        <v>171555</v>
      </c>
      <c r="J8501" s="42" t="s">
        <v>15863</v>
      </c>
    </row>
    <row r="8502" spans="9:10" ht="14.1" customHeight="1">
      <c r="I8502" s="42">
        <v>171556</v>
      </c>
      <c r="J8502" s="42" t="s">
        <v>15864</v>
      </c>
    </row>
    <row r="8503" spans="9:10" ht="14.1" customHeight="1">
      <c r="I8503" s="42">
        <v>171557</v>
      </c>
      <c r="J8503" s="42" t="s">
        <v>15865</v>
      </c>
    </row>
    <row r="8504" spans="9:10" ht="14.1" customHeight="1">
      <c r="I8504" s="42">
        <v>171558</v>
      </c>
      <c r="J8504" s="42" t="s">
        <v>15866</v>
      </c>
    </row>
    <row r="8505" spans="9:10" ht="14.1" customHeight="1">
      <c r="I8505" s="42">
        <v>171559</v>
      </c>
      <c r="J8505" s="42" t="s">
        <v>15867</v>
      </c>
    </row>
    <row r="8506" spans="9:10" ht="14.1" customHeight="1">
      <c r="I8506" s="42">
        <v>171560</v>
      </c>
      <c r="J8506" s="42" t="s">
        <v>15868</v>
      </c>
    </row>
    <row r="8507" spans="9:10" ht="14.1" customHeight="1">
      <c r="I8507" s="42">
        <v>171561</v>
      </c>
      <c r="J8507" s="42" t="s">
        <v>15869</v>
      </c>
    </row>
    <row r="8508" spans="9:10" ht="14.1" customHeight="1">
      <c r="I8508" s="42">
        <v>171562</v>
      </c>
      <c r="J8508" s="42" t="s">
        <v>15870</v>
      </c>
    </row>
    <row r="8509" spans="9:10" ht="14.1" customHeight="1">
      <c r="I8509" s="42">
        <v>171563</v>
      </c>
      <c r="J8509" s="42" t="s">
        <v>15871</v>
      </c>
    </row>
    <row r="8510" spans="9:10" ht="14.1" customHeight="1">
      <c r="I8510" s="42">
        <v>171564</v>
      </c>
      <c r="J8510" s="42" t="s">
        <v>15872</v>
      </c>
    </row>
    <row r="8511" spans="9:10" ht="14.1" customHeight="1">
      <c r="I8511" s="42">
        <v>171565</v>
      </c>
      <c r="J8511" s="42" t="s">
        <v>15873</v>
      </c>
    </row>
    <row r="8512" spans="9:10" ht="14.1" customHeight="1">
      <c r="I8512" s="42">
        <v>171566</v>
      </c>
      <c r="J8512" s="42" t="s">
        <v>15874</v>
      </c>
    </row>
    <row r="8513" spans="9:10" ht="14.1" customHeight="1">
      <c r="I8513" s="42">
        <v>171567</v>
      </c>
      <c r="J8513" s="42" t="s">
        <v>15875</v>
      </c>
    </row>
    <row r="8514" spans="9:10" ht="14.1" customHeight="1">
      <c r="I8514" s="42">
        <v>171568</v>
      </c>
      <c r="J8514" s="42" t="s">
        <v>15876</v>
      </c>
    </row>
    <row r="8515" spans="9:10" ht="14.1" customHeight="1">
      <c r="I8515" s="42">
        <v>171569</v>
      </c>
      <c r="J8515" s="42" t="s">
        <v>15877</v>
      </c>
    </row>
    <row r="8516" spans="9:10" ht="14.1" customHeight="1">
      <c r="I8516" s="42">
        <v>171570</v>
      </c>
      <c r="J8516" s="42" t="s">
        <v>15878</v>
      </c>
    </row>
    <row r="8517" spans="9:10" ht="14.1" customHeight="1">
      <c r="I8517" s="42">
        <v>171571</v>
      </c>
      <c r="J8517" s="42" t="s">
        <v>15879</v>
      </c>
    </row>
    <row r="8518" spans="9:10" ht="14.1" customHeight="1">
      <c r="I8518" s="42">
        <v>171572</v>
      </c>
      <c r="J8518" s="42" t="s">
        <v>15880</v>
      </c>
    </row>
    <row r="8519" spans="9:10" ht="14.1" customHeight="1">
      <c r="I8519" s="42">
        <v>171573</v>
      </c>
      <c r="J8519" s="42" t="s">
        <v>15881</v>
      </c>
    </row>
    <row r="8520" spans="9:10" ht="14.1" customHeight="1">
      <c r="I8520" s="42">
        <v>171574</v>
      </c>
      <c r="J8520" s="42" t="s">
        <v>15882</v>
      </c>
    </row>
    <row r="8521" spans="9:10" ht="14.1" customHeight="1">
      <c r="I8521" s="42">
        <v>171575</v>
      </c>
      <c r="J8521" s="42" t="s">
        <v>15883</v>
      </c>
    </row>
    <row r="8522" spans="9:10" ht="14.1" customHeight="1">
      <c r="I8522" s="42">
        <v>171576</v>
      </c>
      <c r="J8522" s="42" t="s">
        <v>15884</v>
      </c>
    </row>
    <row r="8523" spans="9:10" ht="14.1" customHeight="1">
      <c r="I8523" s="42">
        <v>171577</v>
      </c>
      <c r="J8523" s="42" t="s">
        <v>15885</v>
      </c>
    </row>
    <row r="8524" spans="9:10" ht="14.1" customHeight="1">
      <c r="I8524" s="42">
        <v>171578</v>
      </c>
      <c r="J8524" s="42" t="s">
        <v>15886</v>
      </c>
    </row>
    <row r="8525" spans="9:10" ht="14.1" customHeight="1">
      <c r="I8525" s="42">
        <v>171579</v>
      </c>
      <c r="J8525" s="42" t="s">
        <v>15887</v>
      </c>
    </row>
    <row r="8526" spans="9:10" ht="14.1" customHeight="1">
      <c r="I8526" s="42">
        <v>171580</v>
      </c>
      <c r="J8526" s="42" t="s">
        <v>15888</v>
      </c>
    </row>
    <row r="8527" spans="9:10" ht="14.1" customHeight="1">
      <c r="I8527" s="42">
        <v>171581</v>
      </c>
      <c r="J8527" s="42" t="s">
        <v>15889</v>
      </c>
    </row>
    <row r="8528" spans="9:10" ht="14.1" customHeight="1">
      <c r="I8528" s="42">
        <v>171582</v>
      </c>
      <c r="J8528" s="42" t="s">
        <v>15890</v>
      </c>
    </row>
    <row r="8529" spans="9:10" ht="14.1" customHeight="1">
      <c r="I8529" s="42">
        <v>171583</v>
      </c>
      <c r="J8529" s="42" t="s">
        <v>15891</v>
      </c>
    </row>
    <row r="8530" spans="9:10" ht="14.1" customHeight="1">
      <c r="I8530" s="42">
        <v>171584</v>
      </c>
      <c r="J8530" s="42" t="s">
        <v>15892</v>
      </c>
    </row>
    <row r="8531" spans="9:10" ht="14.1" customHeight="1">
      <c r="I8531" s="42">
        <v>171585</v>
      </c>
      <c r="J8531" s="42" t="s">
        <v>15893</v>
      </c>
    </row>
    <row r="8532" spans="9:10" ht="14.1" customHeight="1">
      <c r="I8532" s="42">
        <v>171586</v>
      </c>
      <c r="J8532" s="42" t="s">
        <v>15894</v>
      </c>
    </row>
    <row r="8533" spans="9:10" ht="14.1" customHeight="1">
      <c r="I8533" s="42">
        <v>171587</v>
      </c>
      <c r="J8533" s="42" t="s">
        <v>15895</v>
      </c>
    </row>
    <row r="8534" spans="9:10" ht="14.1" customHeight="1">
      <c r="I8534" s="42">
        <v>171588</v>
      </c>
      <c r="J8534" s="42" t="s">
        <v>15896</v>
      </c>
    </row>
    <row r="8535" spans="9:10" ht="14.1" customHeight="1">
      <c r="I8535" s="42">
        <v>171589</v>
      </c>
      <c r="J8535" s="42" t="s">
        <v>15897</v>
      </c>
    </row>
    <row r="8536" spans="9:10" ht="14.1" customHeight="1">
      <c r="I8536" s="42">
        <v>171590</v>
      </c>
      <c r="J8536" s="42" t="s">
        <v>15898</v>
      </c>
    </row>
    <row r="8537" spans="9:10" ht="14.1" customHeight="1">
      <c r="I8537" s="42">
        <v>171591</v>
      </c>
      <c r="J8537" s="42" t="s">
        <v>15899</v>
      </c>
    </row>
    <row r="8538" spans="9:10" ht="14.1" customHeight="1">
      <c r="I8538" s="42">
        <v>171592</v>
      </c>
      <c r="J8538" s="42" t="s">
        <v>15900</v>
      </c>
    </row>
    <row r="8539" spans="9:10" ht="14.1" customHeight="1">
      <c r="I8539" s="42">
        <v>171593</v>
      </c>
      <c r="J8539" s="42" t="s">
        <v>15901</v>
      </c>
    </row>
    <row r="8540" spans="9:10" ht="14.1" customHeight="1">
      <c r="I8540" s="42">
        <v>171594</v>
      </c>
      <c r="J8540" s="42" t="s">
        <v>15902</v>
      </c>
    </row>
    <row r="8541" spans="9:10" ht="14.1" customHeight="1">
      <c r="I8541" s="42">
        <v>171595</v>
      </c>
      <c r="J8541" s="42" t="s">
        <v>15903</v>
      </c>
    </row>
    <row r="8542" spans="9:10" ht="14.1" customHeight="1">
      <c r="I8542" s="42">
        <v>171596</v>
      </c>
      <c r="J8542" s="42" t="s">
        <v>15904</v>
      </c>
    </row>
    <row r="8543" spans="9:10" ht="14.1" customHeight="1">
      <c r="I8543" s="42">
        <v>171597</v>
      </c>
      <c r="J8543" s="42" t="s">
        <v>15905</v>
      </c>
    </row>
    <row r="8544" spans="9:10" ht="14.1" customHeight="1">
      <c r="I8544" s="42">
        <v>171598</v>
      </c>
      <c r="J8544" s="42" t="s">
        <v>15906</v>
      </c>
    </row>
    <row r="8545" spans="9:10" ht="14.1" customHeight="1">
      <c r="I8545" s="42">
        <v>171599</v>
      </c>
      <c r="J8545" s="42" t="s">
        <v>15907</v>
      </c>
    </row>
    <row r="8546" spans="9:10" ht="14.1" customHeight="1">
      <c r="I8546" s="42">
        <v>171600</v>
      </c>
      <c r="J8546" s="42" t="s">
        <v>15908</v>
      </c>
    </row>
    <row r="8547" spans="9:10" ht="14.1" customHeight="1">
      <c r="I8547" s="42">
        <v>171601</v>
      </c>
      <c r="J8547" s="42" t="s">
        <v>15909</v>
      </c>
    </row>
    <row r="8548" spans="9:10" ht="14.1" customHeight="1">
      <c r="I8548" s="42">
        <v>171602</v>
      </c>
      <c r="J8548" s="42" t="s">
        <v>15910</v>
      </c>
    </row>
    <row r="8549" spans="9:10" ht="14.1" customHeight="1">
      <c r="I8549" s="42">
        <v>171603</v>
      </c>
      <c r="J8549" s="42" t="s">
        <v>15911</v>
      </c>
    </row>
    <row r="8550" spans="9:10" ht="14.1" customHeight="1">
      <c r="I8550" s="42">
        <v>171604</v>
      </c>
      <c r="J8550" s="42" t="s">
        <v>15912</v>
      </c>
    </row>
    <row r="8551" spans="9:10" ht="14.1" customHeight="1">
      <c r="I8551" s="42">
        <v>171605</v>
      </c>
      <c r="J8551" s="42" t="s">
        <v>15913</v>
      </c>
    </row>
    <row r="8552" spans="9:10" ht="14.1" customHeight="1">
      <c r="I8552" s="42">
        <v>171606</v>
      </c>
      <c r="J8552" s="42" t="s">
        <v>15914</v>
      </c>
    </row>
    <row r="8553" spans="9:10" ht="14.1" customHeight="1">
      <c r="I8553" s="42">
        <v>171607</v>
      </c>
      <c r="J8553" s="42" t="s">
        <v>15915</v>
      </c>
    </row>
    <row r="8554" spans="9:10" ht="14.1" customHeight="1">
      <c r="I8554" s="42">
        <v>171608</v>
      </c>
      <c r="J8554" s="42" t="s">
        <v>15916</v>
      </c>
    </row>
    <row r="8555" spans="9:10" ht="14.1" customHeight="1">
      <c r="I8555" s="42">
        <v>171609</v>
      </c>
      <c r="J8555" s="42" t="s">
        <v>15917</v>
      </c>
    </row>
    <row r="8556" spans="9:10" ht="14.1" customHeight="1">
      <c r="I8556" s="42">
        <v>171610</v>
      </c>
      <c r="J8556" s="42" t="s">
        <v>15918</v>
      </c>
    </row>
    <row r="8557" spans="9:10" ht="14.1" customHeight="1">
      <c r="I8557" s="42">
        <v>171611</v>
      </c>
      <c r="J8557" s="42" t="s">
        <v>15919</v>
      </c>
    </row>
    <row r="8558" spans="9:10" ht="14.1" customHeight="1">
      <c r="I8558" s="42">
        <v>171612</v>
      </c>
      <c r="J8558" s="42" t="s">
        <v>15920</v>
      </c>
    </row>
    <row r="8559" spans="9:10" ht="14.1" customHeight="1">
      <c r="I8559" s="42">
        <v>171613</v>
      </c>
      <c r="J8559" s="42" t="s">
        <v>15921</v>
      </c>
    </row>
    <row r="8560" spans="9:10" ht="14.1" customHeight="1">
      <c r="I8560" s="42">
        <v>171614</v>
      </c>
      <c r="J8560" s="42" t="s">
        <v>15922</v>
      </c>
    </row>
    <row r="8561" spans="9:10" ht="14.1" customHeight="1">
      <c r="I8561" s="42">
        <v>171615</v>
      </c>
      <c r="J8561" s="42" t="s">
        <v>15923</v>
      </c>
    </row>
    <row r="8562" spans="9:10" ht="14.1" customHeight="1">
      <c r="I8562" s="42">
        <v>171616</v>
      </c>
      <c r="J8562" s="42" t="s">
        <v>15924</v>
      </c>
    </row>
    <row r="8563" spans="9:10" ht="14.1" customHeight="1">
      <c r="I8563" s="42">
        <v>171617</v>
      </c>
      <c r="J8563" s="42" t="s">
        <v>15925</v>
      </c>
    </row>
    <row r="8564" spans="9:10" ht="14.1" customHeight="1">
      <c r="I8564" s="42">
        <v>171618</v>
      </c>
      <c r="J8564" s="42" t="s">
        <v>15926</v>
      </c>
    </row>
    <row r="8565" spans="9:10" ht="14.1" customHeight="1">
      <c r="I8565" s="42">
        <v>171619</v>
      </c>
      <c r="J8565" s="42" t="s">
        <v>15927</v>
      </c>
    </row>
    <row r="8566" spans="9:10" ht="14.1" customHeight="1">
      <c r="I8566" s="42">
        <v>171620</v>
      </c>
      <c r="J8566" s="42" t="s">
        <v>15928</v>
      </c>
    </row>
    <row r="8567" spans="9:10" ht="14.1" customHeight="1">
      <c r="I8567" s="42">
        <v>171621</v>
      </c>
      <c r="J8567" s="42" t="s">
        <v>15929</v>
      </c>
    </row>
    <row r="8568" spans="9:10" ht="14.1" customHeight="1">
      <c r="I8568" s="42">
        <v>171622</v>
      </c>
      <c r="J8568" s="42" t="s">
        <v>15930</v>
      </c>
    </row>
    <row r="8569" spans="9:10" ht="14.1" customHeight="1">
      <c r="I8569" s="42">
        <v>171623</v>
      </c>
      <c r="J8569" s="42" t="s">
        <v>15931</v>
      </c>
    </row>
    <row r="8570" spans="9:10" ht="14.1" customHeight="1">
      <c r="I8570" s="42">
        <v>171624</v>
      </c>
      <c r="J8570" s="42" t="s">
        <v>15932</v>
      </c>
    </row>
    <row r="8571" spans="9:10" ht="14.1" customHeight="1">
      <c r="I8571" s="42">
        <v>171625</v>
      </c>
      <c r="J8571" s="42" t="s">
        <v>15933</v>
      </c>
    </row>
    <row r="8572" spans="9:10" ht="14.1" customHeight="1">
      <c r="I8572" s="42">
        <v>171626</v>
      </c>
      <c r="J8572" s="42" t="s">
        <v>15934</v>
      </c>
    </row>
    <row r="8573" spans="9:10" ht="14.1" customHeight="1">
      <c r="I8573" s="42">
        <v>171627</v>
      </c>
      <c r="J8573" s="42" t="s">
        <v>15935</v>
      </c>
    </row>
    <row r="8574" spans="9:10" ht="14.1" customHeight="1">
      <c r="I8574" s="42">
        <v>171628</v>
      </c>
      <c r="J8574" s="42" t="s">
        <v>15936</v>
      </c>
    </row>
    <row r="8575" spans="9:10" ht="14.1" customHeight="1">
      <c r="I8575" s="42">
        <v>171629</v>
      </c>
      <c r="J8575" s="42" t="s">
        <v>15937</v>
      </c>
    </row>
    <row r="8576" spans="9:10" ht="14.1" customHeight="1">
      <c r="I8576" s="42">
        <v>171630</v>
      </c>
      <c r="J8576" s="42" t="s">
        <v>15938</v>
      </c>
    </row>
    <row r="8577" spans="9:10" ht="14.1" customHeight="1">
      <c r="I8577" s="42">
        <v>171631</v>
      </c>
      <c r="J8577" s="42" t="s">
        <v>15939</v>
      </c>
    </row>
    <row r="8578" spans="9:10" ht="14.1" customHeight="1">
      <c r="I8578" s="42">
        <v>171632</v>
      </c>
      <c r="J8578" s="42" t="s">
        <v>15940</v>
      </c>
    </row>
    <row r="8579" spans="9:10" ht="14.1" customHeight="1">
      <c r="I8579" s="42">
        <v>171633</v>
      </c>
      <c r="J8579" s="42" t="s">
        <v>15941</v>
      </c>
    </row>
    <row r="8580" spans="9:10" ht="14.1" customHeight="1">
      <c r="I8580" s="42">
        <v>171634</v>
      </c>
      <c r="J8580" s="42" t="s">
        <v>15942</v>
      </c>
    </row>
    <row r="8581" spans="9:10" ht="14.1" customHeight="1">
      <c r="I8581" s="42">
        <v>171635</v>
      </c>
      <c r="J8581" s="42" t="s">
        <v>15943</v>
      </c>
    </row>
    <row r="8582" spans="9:10" ht="14.1" customHeight="1">
      <c r="I8582" s="42">
        <v>171636</v>
      </c>
      <c r="J8582" s="42" t="s">
        <v>15944</v>
      </c>
    </row>
    <row r="8583" spans="9:10" ht="14.1" customHeight="1">
      <c r="I8583" s="42">
        <v>171637</v>
      </c>
      <c r="J8583" s="42" t="s">
        <v>15945</v>
      </c>
    </row>
    <row r="8584" spans="9:10" ht="14.1" customHeight="1">
      <c r="I8584" s="42">
        <v>171638</v>
      </c>
      <c r="J8584" s="42" t="s">
        <v>15946</v>
      </c>
    </row>
    <row r="8585" spans="9:10" ht="14.1" customHeight="1">
      <c r="I8585" s="42">
        <v>171639</v>
      </c>
      <c r="J8585" s="42" t="s">
        <v>15947</v>
      </c>
    </row>
    <row r="8586" spans="9:10" ht="14.1" customHeight="1">
      <c r="I8586" s="42">
        <v>171640</v>
      </c>
      <c r="J8586" s="42" t="s">
        <v>15948</v>
      </c>
    </row>
    <row r="8587" spans="9:10" ht="14.1" customHeight="1">
      <c r="I8587" s="42">
        <v>171641</v>
      </c>
      <c r="J8587" s="42" t="s">
        <v>15949</v>
      </c>
    </row>
    <row r="8588" spans="9:10" ht="14.1" customHeight="1">
      <c r="I8588" s="42">
        <v>171642</v>
      </c>
      <c r="J8588" s="42" t="s">
        <v>15950</v>
      </c>
    </row>
    <row r="8589" spans="9:10" ht="14.1" customHeight="1">
      <c r="I8589" s="42">
        <v>171643</v>
      </c>
      <c r="J8589" s="42" t="s">
        <v>15951</v>
      </c>
    </row>
    <row r="8590" spans="9:10" ht="14.1" customHeight="1">
      <c r="I8590" s="42">
        <v>171644</v>
      </c>
      <c r="J8590" s="42" t="s">
        <v>15952</v>
      </c>
    </row>
    <row r="8591" spans="9:10" ht="14.1" customHeight="1">
      <c r="I8591" s="42">
        <v>171645</v>
      </c>
      <c r="J8591" s="42" t="s">
        <v>15953</v>
      </c>
    </row>
    <row r="8592" spans="9:10" ht="14.1" customHeight="1">
      <c r="I8592" s="42">
        <v>171646</v>
      </c>
      <c r="J8592" s="42" t="s">
        <v>15954</v>
      </c>
    </row>
    <row r="8593" spans="9:10" ht="14.1" customHeight="1">
      <c r="I8593" s="42">
        <v>171647</v>
      </c>
      <c r="J8593" s="42" t="s">
        <v>15955</v>
      </c>
    </row>
    <row r="8594" spans="9:10" ht="14.1" customHeight="1">
      <c r="I8594" s="42">
        <v>171648</v>
      </c>
      <c r="J8594" s="42" t="s">
        <v>15956</v>
      </c>
    </row>
    <row r="8595" spans="9:10" ht="14.1" customHeight="1">
      <c r="I8595" s="42">
        <v>171649</v>
      </c>
      <c r="J8595" s="42" t="s">
        <v>15957</v>
      </c>
    </row>
    <row r="8596" spans="9:10" ht="14.1" customHeight="1">
      <c r="I8596" s="42">
        <v>171650</v>
      </c>
      <c r="J8596" s="42" t="s">
        <v>15958</v>
      </c>
    </row>
    <row r="8597" spans="9:10" ht="14.1" customHeight="1">
      <c r="I8597" s="42">
        <v>171651</v>
      </c>
      <c r="J8597" s="42" t="s">
        <v>15959</v>
      </c>
    </row>
    <row r="8598" spans="9:10" ht="14.1" customHeight="1">
      <c r="I8598" s="42">
        <v>171652</v>
      </c>
      <c r="J8598" s="42" t="s">
        <v>15960</v>
      </c>
    </row>
    <row r="8599" spans="9:10" ht="14.1" customHeight="1">
      <c r="I8599" s="42">
        <v>171653</v>
      </c>
      <c r="J8599" s="42" t="s">
        <v>15961</v>
      </c>
    </row>
    <row r="8600" spans="9:10" ht="14.1" customHeight="1">
      <c r="I8600" s="42">
        <v>171654</v>
      </c>
      <c r="J8600" s="42" t="s">
        <v>15962</v>
      </c>
    </row>
    <row r="8601" spans="9:10" ht="14.1" customHeight="1">
      <c r="I8601" s="42">
        <v>171655</v>
      </c>
      <c r="J8601" s="42" t="s">
        <v>15963</v>
      </c>
    </row>
    <row r="8602" spans="9:10" ht="14.1" customHeight="1">
      <c r="I8602" s="42">
        <v>171656</v>
      </c>
      <c r="J8602" s="42" t="s">
        <v>15964</v>
      </c>
    </row>
    <row r="8603" spans="9:10" ht="14.1" customHeight="1">
      <c r="I8603" s="42">
        <v>171657</v>
      </c>
      <c r="J8603" s="42" t="s">
        <v>15965</v>
      </c>
    </row>
    <row r="8604" spans="9:10" ht="14.1" customHeight="1">
      <c r="I8604" s="42">
        <v>171658</v>
      </c>
      <c r="J8604" s="42" t="s">
        <v>15966</v>
      </c>
    </row>
    <row r="8605" spans="9:10" ht="14.1" customHeight="1">
      <c r="I8605" s="42">
        <v>171659</v>
      </c>
      <c r="J8605" s="42" t="s">
        <v>15967</v>
      </c>
    </row>
    <row r="8606" spans="9:10" ht="14.1" customHeight="1">
      <c r="I8606" s="42">
        <v>171660</v>
      </c>
      <c r="J8606" s="42" t="s">
        <v>15968</v>
      </c>
    </row>
    <row r="8607" spans="9:10" ht="14.1" customHeight="1">
      <c r="I8607" s="42">
        <v>171661</v>
      </c>
      <c r="J8607" s="42" t="s">
        <v>15969</v>
      </c>
    </row>
    <row r="8608" spans="9:10" ht="14.1" customHeight="1">
      <c r="I8608" s="42">
        <v>171662</v>
      </c>
      <c r="J8608" s="42" t="s">
        <v>15970</v>
      </c>
    </row>
    <row r="8609" spans="9:10" ht="14.1" customHeight="1">
      <c r="I8609" s="42">
        <v>171663</v>
      </c>
      <c r="J8609" s="42" t="s">
        <v>15971</v>
      </c>
    </row>
    <row r="8610" spans="9:10" ht="14.1" customHeight="1">
      <c r="I8610" s="42">
        <v>171664</v>
      </c>
      <c r="J8610" s="42" t="s">
        <v>15972</v>
      </c>
    </row>
    <row r="8611" spans="9:10" ht="14.1" customHeight="1">
      <c r="I8611" s="42">
        <v>171665</v>
      </c>
      <c r="J8611" s="42" t="s">
        <v>15973</v>
      </c>
    </row>
    <row r="8612" spans="9:10" ht="14.1" customHeight="1">
      <c r="I8612" s="42">
        <v>171666</v>
      </c>
      <c r="J8612" s="42" t="s">
        <v>15974</v>
      </c>
    </row>
    <row r="8613" spans="9:10" ht="14.1" customHeight="1">
      <c r="I8613" s="42">
        <v>171667</v>
      </c>
      <c r="J8613" s="42" t="s">
        <v>15975</v>
      </c>
    </row>
    <row r="8614" spans="9:10" ht="14.1" customHeight="1">
      <c r="I8614" s="42">
        <v>171668</v>
      </c>
      <c r="J8614" s="42" t="s">
        <v>15976</v>
      </c>
    </row>
    <row r="8615" spans="9:10" ht="14.1" customHeight="1">
      <c r="I8615" s="42">
        <v>171669</v>
      </c>
      <c r="J8615" s="42" t="s">
        <v>15977</v>
      </c>
    </row>
    <row r="8616" spans="9:10" ht="14.1" customHeight="1">
      <c r="I8616" s="42">
        <v>171670</v>
      </c>
      <c r="J8616" s="42" t="s">
        <v>15978</v>
      </c>
    </row>
    <row r="8617" spans="9:10" ht="14.1" customHeight="1">
      <c r="I8617" s="42">
        <v>171671</v>
      </c>
      <c r="J8617" s="42" t="s">
        <v>15979</v>
      </c>
    </row>
    <row r="8618" spans="9:10" ht="14.1" customHeight="1">
      <c r="I8618" s="42">
        <v>171672</v>
      </c>
      <c r="J8618" s="42" t="s">
        <v>15980</v>
      </c>
    </row>
    <row r="8619" spans="9:10" ht="14.1" customHeight="1">
      <c r="I8619" s="42">
        <v>171673</v>
      </c>
      <c r="J8619" s="42" t="s">
        <v>15981</v>
      </c>
    </row>
    <row r="8620" spans="9:10" ht="14.1" customHeight="1">
      <c r="I8620" s="42">
        <v>171674</v>
      </c>
      <c r="J8620" s="42" t="s">
        <v>15982</v>
      </c>
    </row>
    <row r="8621" spans="9:10" ht="14.1" customHeight="1">
      <c r="I8621" s="42">
        <v>171675</v>
      </c>
      <c r="J8621" s="42" t="s">
        <v>15983</v>
      </c>
    </row>
    <row r="8622" spans="9:10" ht="14.1" customHeight="1">
      <c r="I8622" s="42">
        <v>171676</v>
      </c>
      <c r="J8622" s="42" t="s">
        <v>15984</v>
      </c>
    </row>
    <row r="8623" spans="9:10" ht="14.1" customHeight="1">
      <c r="I8623" s="42">
        <v>171677</v>
      </c>
      <c r="J8623" s="42" t="s">
        <v>15985</v>
      </c>
    </row>
    <row r="8624" spans="9:10" ht="14.1" customHeight="1">
      <c r="I8624" s="42">
        <v>171678</v>
      </c>
      <c r="J8624" s="42" t="s">
        <v>15986</v>
      </c>
    </row>
    <row r="8625" spans="9:10" ht="14.1" customHeight="1">
      <c r="I8625" s="42">
        <v>171679</v>
      </c>
      <c r="J8625" s="42" t="s">
        <v>15987</v>
      </c>
    </row>
    <row r="8626" spans="9:10" ht="14.1" customHeight="1">
      <c r="I8626" s="42">
        <v>171680</v>
      </c>
      <c r="J8626" s="42" t="s">
        <v>15988</v>
      </c>
    </row>
    <row r="8627" spans="9:10" ht="14.1" customHeight="1">
      <c r="I8627" s="42">
        <v>171681</v>
      </c>
      <c r="J8627" s="42" t="s">
        <v>15989</v>
      </c>
    </row>
    <row r="8628" spans="9:10" ht="14.1" customHeight="1">
      <c r="I8628" s="42">
        <v>171682</v>
      </c>
      <c r="J8628" s="42" t="s">
        <v>15990</v>
      </c>
    </row>
    <row r="8629" spans="9:10" ht="14.1" customHeight="1">
      <c r="I8629" s="42">
        <v>171683</v>
      </c>
      <c r="J8629" s="42" t="s">
        <v>15991</v>
      </c>
    </row>
    <row r="8630" spans="9:10" ht="14.1" customHeight="1">
      <c r="I8630" s="42">
        <v>171684</v>
      </c>
      <c r="J8630" s="42" t="s">
        <v>15992</v>
      </c>
    </row>
    <row r="8631" spans="9:10" ht="14.1" customHeight="1">
      <c r="I8631" s="42">
        <v>171685</v>
      </c>
      <c r="J8631" s="42" t="s">
        <v>15993</v>
      </c>
    </row>
    <row r="8632" spans="9:10" ht="14.1" customHeight="1">
      <c r="I8632" s="42">
        <v>171686</v>
      </c>
      <c r="J8632" s="42" t="s">
        <v>15994</v>
      </c>
    </row>
    <row r="8633" spans="9:10" ht="14.1" customHeight="1">
      <c r="I8633" s="42">
        <v>171687</v>
      </c>
      <c r="J8633" s="42" t="s">
        <v>15995</v>
      </c>
    </row>
    <row r="8634" spans="9:10" ht="14.1" customHeight="1">
      <c r="I8634" s="42">
        <v>171688</v>
      </c>
      <c r="J8634" s="42" t="s">
        <v>15996</v>
      </c>
    </row>
    <row r="8635" spans="9:10" ht="14.1" customHeight="1">
      <c r="I8635" s="42">
        <v>171689</v>
      </c>
      <c r="J8635" s="42" t="s">
        <v>15997</v>
      </c>
    </row>
    <row r="8636" spans="9:10" ht="14.1" customHeight="1">
      <c r="I8636" s="42">
        <v>171690</v>
      </c>
      <c r="J8636" s="42" t="s">
        <v>15998</v>
      </c>
    </row>
    <row r="8637" spans="9:10" ht="14.1" customHeight="1">
      <c r="I8637" s="42">
        <v>171691</v>
      </c>
      <c r="J8637" s="42" t="s">
        <v>15999</v>
      </c>
    </row>
    <row r="8638" spans="9:10" ht="14.1" customHeight="1">
      <c r="I8638" s="42">
        <v>171692</v>
      </c>
      <c r="J8638" s="42" t="s">
        <v>16000</v>
      </c>
    </row>
    <row r="8639" spans="9:10" ht="14.1" customHeight="1">
      <c r="I8639" s="42">
        <v>171693</v>
      </c>
      <c r="J8639" s="42" t="s">
        <v>16001</v>
      </c>
    </row>
    <row r="8640" spans="9:10" ht="14.1" customHeight="1">
      <c r="I8640" s="42">
        <v>171694</v>
      </c>
      <c r="J8640" s="42" t="s">
        <v>16002</v>
      </c>
    </row>
    <row r="8641" spans="9:10" ht="14.1" customHeight="1">
      <c r="I8641" s="42">
        <v>171695</v>
      </c>
      <c r="J8641" s="42" t="s">
        <v>16003</v>
      </c>
    </row>
    <row r="8642" spans="9:10" ht="14.1" customHeight="1">
      <c r="I8642" s="42">
        <v>171696</v>
      </c>
      <c r="J8642" s="42" t="s">
        <v>16004</v>
      </c>
    </row>
    <row r="8643" spans="9:10" ht="14.1" customHeight="1">
      <c r="I8643" s="42">
        <v>171697</v>
      </c>
      <c r="J8643" s="42" t="s">
        <v>16005</v>
      </c>
    </row>
    <row r="8644" spans="9:10" ht="14.1" customHeight="1">
      <c r="I8644" s="42">
        <v>171698</v>
      </c>
      <c r="J8644" s="42" t="s">
        <v>16006</v>
      </c>
    </row>
    <row r="8645" spans="9:10" ht="14.1" customHeight="1">
      <c r="I8645" s="42">
        <v>171699</v>
      </c>
      <c r="J8645" s="42" t="s">
        <v>16007</v>
      </c>
    </row>
    <row r="8646" spans="9:10" ht="14.1" customHeight="1">
      <c r="I8646" s="42">
        <v>171700</v>
      </c>
      <c r="J8646" s="42" t="s">
        <v>16008</v>
      </c>
    </row>
    <row r="8647" spans="9:10" ht="14.1" customHeight="1">
      <c r="I8647" s="42">
        <v>171701</v>
      </c>
      <c r="J8647" s="42" t="s">
        <v>16009</v>
      </c>
    </row>
    <row r="8648" spans="9:10" ht="14.1" customHeight="1">
      <c r="I8648" s="42">
        <v>171702</v>
      </c>
      <c r="J8648" s="42" t="s">
        <v>16010</v>
      </c>
    </row>
    <row r="8649" spans="9:10" ht="14.1" customHeight="1">
      <c r="I8649" s="42">
        <v>171703</v>
      </c>
      <c r="J8649" s="42" t="s">
        <v>16011</v>
      </c>
    </row>
    <row r="8650" spans="9:10" ht="14.1" customHeight="1">
      <c r="I8650" s="42">
        <v>171704</v>
      </c>
      <c r="J8650" s="42" t="s">
        <v>16012</v>
      </c>
    </row>
    <row r="8651" spans="9:10" ht="14.1" customHeight="1">
      <c r="I8651" s="42">
        <v>171705</v>
      </c>
      <c r="J8651" s="42" t="s">
        <v>16013</v>
      </c>
    </row>
    <row r="8652" spans="9:10" ht="14.1" customHeight="1">
      <c r="I8652" s="42">
        <v>171706</v>
      </c>
      <c r="J8652" s="42" t="s">
        <v>16014</v>
      </c>
    </row>
    <row r="8653" spans="9:10" ht="14.1" customHeight="1">
      <c r="I8653" s="42">
        <v>171707</v>
      </c>
      <c r="J8653" s="42" t="s">
        <v>16015</v>
      </c>
    </row>
    <row r="8654" spans="9:10" ht="14.1" customHeight="1">
      <c r="I8654" s="42">
        <v>171708</v>
      </c>
      <c r="J8654" s="42" t="s">
        <v>16016</v>
      </c>
    </row>
    <row r="8655" spans="9:10" ht="14.1" customHeight="1">
      <c r="I8655" s="42">
        <v>171709</v>
      </c>
      <c r="J8655" s="42" t="s">
        <v>16017</v>
      </c>
    </row>
    <row r="8656" spans="9:10" ht="14.1" customHeight="1">
      <c r="I8656" s="42">
        <v>171710</v>
      </c>
      <c r="J8656" s="42" t="s">
        <v>16018</v>
      </c>
    </row>
    <row r="8657" spans="9:10" ht="14.1" customHeight="1">
      <c r="I8657" s="42">
        <v>171711</v>
      </c>
      <c r="J8657" s="42" t="s">
        <v>16019</v>
      </c>
    </row>
    <row r="8658" spans="9:10" ht="14.1" customHeight="1">
      <c r="I8658" s="42">
        <v>171712</v>
      </c>
      <c r="J8658" s="42" t="s">
        <v>16020</v>
      </c>
    </row>
    <row r="8659" spans="9:10" ht="14.1" customHeight="1">
      <c r="I8659" s="42">
        <v>171713</v>
      </c>
      <c r="J8659" s="42" t="s">
        <v>16021</v>
      </c>
    </row>
    <row r="8660" spans="9:10" ht="14.1" customHeight="1">
      <c r="I8660" s="42">
        <v>171714</v>
      </c>
      <c r="J8660" s="42" t="s">
        <v>16022</v>
      </c>
    </row>
    <row r="8661" spans="9:10" ht="14.1" customHeight="1">
      <c r="I8661" s="42">
        <v>171715</v>
      </c>
      <c r="J8661" s="42" t="s">
        <v>16023</v>
      </c>
    </row>
    <row r="8662" spans="9:10" ht="14.1" customHeight="1">
      <c r="I8662" s="42">
        <v>171716</v>
      </c>
      <c r="J8662" s="42" t="s">
        <v>16024</v>
      </c>
    </row>
    <row r="8663" spans="9:10" ht="14.1" customHeight="1">
      <c r="I8663" s="42">
        <v>171717</v>
      </c>
      <c r="J8663" s="42" t="s">
        <v>16025</v>
      </c>
    </row>
    <row r="8664" spans="9:10" ht="14.1" customHeight="1">
      <c r="I8664" s="42">
        <v>171718</v>
      </c>
      <c r="J8664" s="42" t="s">
        <v>16026</v>
      </c>
    </row>
    <row r="8665" spans="9:10" ht="14.1" customHeight="1">
      <c r="I8665" s="42">
        <v>171719</v>
      </c>
      <c r="J8665" s="42" t="s">
        <v>16027</v>
      </c>
    </row>
    <row r="8666" spans="9:10" ht="14.1" customHeight="1">
      <c r="I8666" s="42">
        <v>171720</v>
      </c>
      <c r="J8666" s="42" t="s">
        <v>16028</v>
      </c>
    </row>
    <row r="8667" spans="9:10" ht="14.1" customHeight="1">
      <c r="I8667" s="42">
        <v>171721</v>
      </c>
      <c r="J8667" s="42" t="s">
        <v>16029</v>
      </c>
    </row>
    <row r="8668" spans="9:10" ht="14.1" customHeight="1">
      <c r="I8668" s="42">
        <v>171722</v>
      </c>
      <c r="J8668" s="42" t="s">
        <v>16030</v>
      </c>
    </row>
    <row r="8669" spans="9:10" ht="14.1" customHeight="1">
      <c r="I8669" s="42">
        <v>171723</v>
      </c>
      <c r="J8669" s="42" t="s">
        <v>16031</v>
      </c>
    </row>
    <row r="8670" spans="9:10" ht="14.1" customHeight="1">
      <c r="I8670" s="42">
        <v>171724</v>
      </c>
      <c r="J8670" s="42" t="s">
        <v>16032</v>
      </c>
    </row>
    <row r="8671" spans="9:10" ht="14.1" customHeight="1">
      <c r="I8671" s="42">
        <v>171725</v>
      </c>
      <c r="J8671" s="42" t="s">
        <v>16033</v>
      </c>
    </row>
    <row r="8672" spans="9:10" ht="14.1" customHeight="1">
      <c r="I8672" s="42">
        <v>171726</v>
      </c>
      <c r="J8672" s="42" t="s">
        <v>16034</v>
      </c>
    </row>
    <row r="8673" spans="9:10" ht="14.1" customHeight="1">
      <c r="I8673" s="42">
        <v>171727</v>
      </c>
      <c r="J8673" s="42" t="s">
        <v>16035</v>
      </c>
    </row>
    <row r="8674" spans="9:10" ht="14.1" customHeight="1">
      <c r="I8674" s="42">
        <v>171728</v>
      </c>
      <c r="J8674" s="42" t="s">
        <v>16036</v>
      </c>
    </row>
    <row r="8675" spans="9:10" ht="14.1" customHeight="1">
      <c r="I8675" s="42">
        <v>171729</v>
      </c>
      <c r="J8675" s="42" t="s">
        <v>16037</v>
      </c>
    </row>
    <row r="8676" spans="9:10" ht="14.1" customHeight="1">
      <c r="I8676" s="42">
        <v>171730</v>
      </c>
      <c r="J8676" s="42" t="s">
        <v>16038</v>
      </c>
    </row>
    <row r="8677" spans="9:10" ht="14.1" customHeight="1">
      <c r="I8677" s="42">
        <v>171731</v>
      </c>
      <c r="J8677" s="42" t="s">
        <v>16039</v>
      </c>
    </row>
    <row r="8678" spans="9:10" ht="14.1" customHeight="1">
      <c r="I8678" s="42">
        <v>171732</v>
      </c>
      <c r="J8678" s="42" t="s">
        <v>16040</v>
      </c>
    </row>
    <row r="8679" spans="9:10" ht="14.1" customHeight="1">
      <c r="I8679" s="42">
        <v>171733</v>
      </c>
      <c r="J8679" s="42" t="s">
        <v>16041</v>
      </c>
    </row>
    <row r="8680" spans="9:10" ht="14.1" customHeight="1">
      <c r="I8680" s="42">
        <v>171734</v>
      </c>
      <c r="J8680" s="42" t="s">
        <v>16042</v>
      </c>
    </row>
    <row r="8681" spans="9:10" ht="14.1" customHeight="1">
      <c r="I8681" s="42">
        <v>171735</v>
      </c>
      <c r="J8681" s="42" t="s">
        <v>16043</v>
      </c>
    </row>
    <row r="8682" spans="9:10" ht="14.1" customHeight="1">
      <c r="I8682" s="42">
        <v>171736</v>
      </c>
      <c r="J8682" s="42" t="s">
        <v>16044</v>
      </c>
    </row>
    <row r="8683" spans="9:10" ht="14.1" customHeight="1">
      <c r="I8683" s="42">
        <v>171737</v>
      </c>
      <c r="J8683" s="42" t="s">
        <v>16045</v>
      </c>
    </row>
    <row r="8684" spans="9:10" ht="14.1" customHeight="1">
      <c r="I8684" s="42">
        <v>171738</v>
      </c>
      <c r="J8684" s="42" t="s">
        <v>16046</v>
      </c>
    </row>
    <row r="8685" spans="9:10" ht="14.1" customHeight="1">
      <c r="I8685" s="42">
        <v>171739</v>
      </c>
      <c r="J8685" s="42" t="s">
        <v>16047</v>
      </c>
    </row>
    <row r="8686" spans="9:10" ht="14.1" customHeight="1">
      <c r="I8686" s="42">
        <v>171740</v>
      </c>
      <c r="J8686" s="42" t="s">
        <v>16048</v>
      </c>
    </row>
    <row r="8687" spans="9:10" ht="14.1" customHeight="1">
      <c r="I8687" s="42">
        <v>171741</v>
      </c>
      <c r="J8687" s="42" t="s">
        <v>16049</v>
      </c>
    </row>
    <row r="8688" spans="9:10" ht="14.1" customHeight="1">
      <c r="I8688" s="42">
        <v>171742</v>
      </c>
      <c r="J8688" s="42" t="s">
        <v>16050</v>
      </c>
    </row>
    <row r="8689" spans="9:10" ht="14.1" customHeight="1">
      <c r="I8689" s="42">
        <v>171743</v>
      </c>
      <c r="J8689" s="42" t="s">
        <v>16051</v>
      </c>
    </row>
    <row r="8690" spans="9:10" ht="14.1" customHeight="1">
      <c r="I8690" s="42">
        <v>171744</v>
      </c>
      <c r="J8690" s="42" t="s">
        <v>16052</v>
      </c>
    </row>
    <row r="8691" spans="9:10" ht="14.1" customHeight="1">
      <c r="I8691" s="42">
        <v>171745</v>
      </c>
      <c r="J8691" s="42" t="s">
        <v>16053</v>
      </c>
    </row>
    <row r="8692" spans="9:10" ht="14.1" customHeight="1">
      <c r="I8692" s="42">
        <v>171746</v>
      </c>
      <c r="J8692" s="42" t="s">
        <v>16054</v>
      </c>
    </row>
    <row r="8693" spans="9:10" ht="14.1" customHeight="1">
      <c r="I8693" s="42">
        <v>171747</v>
      </c>
      <c r="J8693" s="42" t="s">
        <v>16055</v>
      </c>
    </row>
    <row r="8694" spans="9:10" ht="14.1" customHeight="1">
      <c r="I8694" s="42">
        <v>171748</v>
      </c>
      <c r="J8694" s="42" t="s">
        <v>16056</v>
      </c>
    </row>
    <row r="8695" spans="9:10" ht="14.1" customHeight="1">
      <c r="I8695" s="42">
        <v>171749</v>
      </c>
      <c r="J8695" s="42" t="s">
        <v>16057</v>
      </c>
    </row>
    <row r="8696" spans="9:10" ht="14.1" customHeight="1">
      <c r="I8696" s="42">
        <v>171750</v>
      </c>
      <c r="J8696" s="42" t="s">
        <v>16058</v>
      </c>
    </row>
    <row r="8697" spans="9:10" ht="14.1" customHeight="1">
      <c r="I8697" s="42">
        <v>171751</v>
      </c>
      <c r="J8697" s="42" t="s">
        <v>16059</v>
      </c>
    </row>
    <row r="8698" spans="9:10" ht="14.1" customHeight="1">
      <c r="I8698" s="42">
        <v>171752</v>
      </c>
      <c r="J8698" s="42" t="s">
        <v>16060</v>
      </c>
    </row>
    <row r="8699" spans="9:10" ht="14.1" customHeight="1">
      <c r="I8699" s="42">
        <v>171753</v>
      </c>
      <c r="J8699" s="42" t="s">
        <v>16061</v>
      </c>
    </row>
    <row r="8700" spans="9:10" ht="14.1" customHeight="1">
      <c r="I8700" s="42">
        <v>171754</v>
      </c>
      <c r="J8700" s="42" t="s">
        <v>16062</v>
      </c>
    </row>
    <row r="8701" spans="9:10" ht="14.1" customHeight="1">
      <c r="I8701" s="42">
        <v>171755</v>
      </c>
      <c r="J8701" s="42" t="s">
        <v>16063</v>
      </c>
    </row>
    <row r="8702" spans="9:10" ht="14.1" customHeight="1">
      <c r="I8702" s="42">
        <v>171756</v>
      </c>
      <c r="J8702" s="42" t="s">
        <v>16064</v>
      </c>
    </row>
    <row r="8703" spans="9:10" ht="14.1" customHeight="1">
      <c r="I8703" s="42">
        <v>171757</v>
      </c>
      <c r="J8703" s="42" t="s">
        <v>16065</v>
      </c>
    </row>
    <row r="8704" spans="9:10" ht="14.1" customHeight="1">
      <c r="I8704" s="42">
        <v>171758</v>
      </c>
      <c r="J8704" s="42" t="s">
        <v>16066</v>
      </c>
    </row>
    <row r="8705" spans="9:10" ht="14.1" customHeight="1">
      <c r="I8705" s="42">
        <v>171759</v>
      </c>
      <c r="J8705" s="42" t="s">
        <v>16067</v>
      </c>
    </row>
    <row r="8706" spans="9:10" ht="14.1" customHeight="1">
      <c r="I8706" s="42">
        <v>171760</v>
      </c>
      <c r="J8706" s="42" t="s">
        <v>16068</v>
      </c>
    </row>
    <row r="8707" spans="9:10" ht="14.1" customHeight="1">
      <c r="I8707" s="42">
        <v>171761</v>
      </c>
      <c r="J8707" s="42" t="s">
        <v>16069</v>
      </c>
    </row>
    <row r="8708" spans="9:10" ht="14.1" customHeight="1">
      <c r="I8708" s="42">
        <v>171762</v>
      </c>
      <c r="J8708" s="42" t="s">
        <v>16070</v>
      </c>
    </row>
    <row r="8709" spans="9:10" ht="14.1" customHeight="1">
      <c r="I8709" s="42">
        <v>171763</v>
      </c>
      <c r="J8709" s="42" t="s">
        <v>16071</v>
      </c>
    </row>
    <row r="8710" spans="9:10" ht="14.1" customHeight="1">
      <c r="I8710" s="42">
        <v>171764</v>
      </c>
      <c r="J8710" s="42" t="s">
        <v>16072</v>
      </c>
    </row>
    <row r="8711" spans="9:10" ht="14.1" customHeight="1">
      <c r="I8711" s="42">
        <v>171765</v>
      </c>
      <c r="J8711" s="42" t="s">
        <v>16073</v>
      </c>
    </row>
    <row r="8712" spans="9:10" ht="14.1" customHeight="1">
      <c r="I8712" s="42">
        <v>171766</v>
      </c>
      <c r="J8712" s="42" t="s">
        <v>16074</v>
      </c>
    </row>
    <row r="8713" spans="9:10" ht="14.1" customHeight="1">
      <c r="I8713" s="42">
        <v>171767</v>
      </c>
      <c r="J8713" s="42" t="s">
        <v>16075</v>
      </c>
    </row>
    <row r="8714" spans="9:10" ht="14.1" customHeight="1">
      <c r="I8714" s="42">
        <v>171768</v>
      </c>
      <c r="J8714" s="42" t="s">
        <v>16076</v>
      </c>
    </row>
    <row r="8715" spans="9:10" ht="14.1" customHeight="1">
      <c r="I8715" s="42">
        <v>171769</v>
      </c>
      <c r="J8715" s="42" t="s">
        <v>16077</v>
      </c>
    </row>
    <row r="8716" spans="9:10" ht="14.1" customHeight="1">
      <c r="I8716" s="42">
        <v>171770</v>
      </c>
      <c r="J8716" s="42" t="s">
        <v>16078</v>
      </c>
    </row>
    <row r="8717" spans="9:10" ht="14.1" customHeight="1">
      <c r="I8717" s="42">
        <v>171771</v>
      </c>
      <c r="J8717" s="42" t="s">
        <v>16079</v>
      </c>
    </row>
    <row r="8718" spans="9:10" ht="14.1" customHeight="1">
      <c r="I8718" s="42">
        <v>171772</v>
      </c>
      <c r="J8718" s="42" t="s">
        <v>16080</v>
      </c>
    </row>
    <row r="8719" spans="9:10" ht="14.1" customHeight="1">
      <c r="I8719" s="42">
        <v>171773</v>
      </c>
      <c r="J8719" s="42" t="s">
        <v>16081</v>
      </c>
    </row>
    <row r="8720" spans="9:10" ht="14.1" customHeight="1">
      <c r="I8720" s="42">
        <v>171774</v>
      </c>
      <c r="J8720" s="42" t="s">
        <v>16082</v>
      </c>
    </row>
    <row r="8721" spans="9:10" ht="14.1" customHeight="1">
      <c r="I8721" s="42">
        <v>171775</v>
      </c>
      <c r="J8721" s="42" t="s">
        <v>16083</v>
      </c>
    </row>
    <row r="8722" spans="9:10" ht="14.1" customHeight="1">
      <c r="I8722" s="42">
        <v>171776</v>
      </c>
      <c r="J8722" s="42" t="s">
        <v>16084</v>
      </c>
    </row>
    <row r="8723" spans="9:10" ht="14.1" customHeight="1">
      <c r="I8723" s="42">
        <v>171777</v>
      </c>
      <c r="J8723" s="42" t="s">
        <v>16085</v>
      </c>
    </row>
    <row r="8724" spans="9:10" ht="14.1" customHeight="1">
      <c r="I8724" s="42">
        <v>171778</v>
      </c>
      <c r="J8724" s="42" t="s">
        <v>16086</v>
      </c>
    </row>
    <row r="8725" spans="9:10" ht="14.1" customHeight="1">
      <c r="I8725" s="42">
        <v>171779</v>
      </c>
      <c r="J8725" s="42" t="s">
        <v>16087</v>
      </c>
    </row>
    <row r="8726" spans="9:10" ht="14.1" customHeight="1">
      <c r="I8726" s="42">
        <v>171780</v>
      </c>
      <c r="J8726" s="42" t="s">
        <v>16088</v>
      </c>
    </row>
    <row r="8727" spans="9:10" ht="14.1" customHeight="1">
      <c r="I8727" s="42">
        <v>171781</v>
      </c>
      <c r="J8727" s="42" t="s">
        <v>16089</v>
      </c>
    </row>
    <row r="8728" spans="9:10" ht="14.1" customHeight="1">
      <c r="I8728" s="42">
        <v>171782</v>
      </c>
      <c r="J8728" s="42" t="s">
        <v>16090</v>
      </c>
    </row>
    <row r="8729" spans="9:10" ht="14.1" customHeight="1">
      <c r="I8729" s="42">
        <v>171783</v>
      </c>
      <c r="J8729" s="42" t="s">
        <v>16091</v>
      </c>
    </row>
    <row r="8730" spans="9:10" ht="14.1" customHeight="1">
      <c r="I8730" s="42">
        <v>171784</v>
      </c>
      <c r="J8730" s="42" t="s">
        <v>16092</v>
      </c>
    </row>
    <row r="8731" spans="9:10" ht="14.1" customHeight="1">
      <c r="I8731" s="42">
        <v>171785</v>
      </c>
      <c r="J8731" s="42" t="s">
        <v>16093</v>
      </c>
    </row>
    <row r="8732" spans="9:10" ht="14.1" customHeight="1">
      <c r="I8732" s="42">
        <v>171786</v>
      </c>
      <c r="J8732" s="42" t="s">
        <v>16094</v>
      </c>
    </row>
    <row r="8733" spans="9:10" ht="14.1" customHeight="1">
      <c r="I8733" s="42">
        <v>171787</v>
      </c>
      <c r="J8733" s="42" t="s">
        <v>16095</v>
      </c>
    </row>
    <row r="8734" spans="9:10" ht="14.1" customHeight="1">
      <c r="I8734" s="42">
        <v>171788</v>
      </c>
      <c r="J8734" s="42" t="s">
        <v>16096</v>
      </c>
    </row>
    <row r="8735" spans="9:10" ht="14.1" customHeight="1">
      <c r="I8735" s="42">
        <v>171789</v>
      </c>
      <c r="J8735" s="42" t="s">
        <v>16097</v>
      </c>
    </row>
    <row r="8736" spans="9:10" ht="14.1" customHeight="1">
      <c r="I8736" s="42">
        <v>171790</v>
      </c>
      <c r="J8736" s="42" t="s">
        <v>16098</v>
      </c>
    </row>
    <row r="8737" spans="9:10" ht="14.1" customHeight="1">
      <c r="I8737" s="42">
        <v>171791</v>
      </c>
      <c r="J8737" s="42" t="s">
        <v>16099</v>
      </c>
    </row>
    <row r="8738" spans="9:10" ht="14.1" customHeight="1">
      <c r="I8738" s="42">
        <v>171792</v>
      </c>
      <c r="J8738" s="42" t="s">
        <v>16100</v>
      </c>
    </row>
    <row r="8739" spans="9:10" ht="14.1" customHeight="1">
      <c r="I8739" s="42">
        <v>171793</v>
      </c>
      <c r="J8739" s="42" t="s">
        <v>16101</v>
      </c>
    </row>
    <row r="8740" spans="9:10" ht="14.1" customHeight="1">
      <c r="I8740" s="42">
        <v>171794</v>
      </c>
      <c r="J8740" s="42" t="s">
        <v>16102</v>
      </c>
    </row>
    <row r="8741" spans="9:10" ht="14.1" customHeight="1">
      <c r="I8741" s="42">
        <v>171795</v>
      </c>
      <c r="J8741" s="42" t="s">
        <v>16103</v>
      </c>
    </row>
    <row r="8742" spans="9:10" ht="14.1" customHeight="1">
      <c r="I8742" s="42">
        <v>171796</v>
      </c>
      <c r="J8742" s="42" t="s">
        <v>16104</v>
      </c>
    </row>
    <row r="8743" spans="9:10" ht="14.1" customHeight="1">
      <c r="I8743" s="42">
        <v>171797</v>
      </c>
      <c r="J8743" s="42" t="s">
        <v>16105</v>
      </c>
    </row>
    <row r="8744" spans="9:10" ht="14.1" customHeight="1">
      <c r="I8744" s="42">
        <v>171798</v>
      </c>
      <c r="J8744" s="42" t="s">
        <v>16106</v>
      </c>
    </row>
    <row r="8745" spans="9:10" ht="14.1" customHeight="1">
      <c r="I8745" s="42">
        <v>171799</v>
      </c>
      <c r="J8745" s="42" t="s">
        <v>16107</v>
      </c>
    </row>
    <row r="8746" spans="9:10" ht="14.1" customHeight="1">
      <c r="I8746" s="42">
        <v>171800</v>
      </c>
      <c r="J8746" s="42" t="s">
        <v>16108</v>
      </c>
    </row>
    <row r="8747" spans="9:10" ht="14.1" customHeight="1">
      <c r="I8747" s="42">
        <v>171801</v>
      </c>
      <c r="J8747" s="42" t="s">
        <v>16109</v>
      </c>
    </row>
    <row r="8748" spans="9:10" ht="14.1" customHeight="1">
      <c r="I8748" s="42">
        <v>171802</v>
      </c>
      <c r="J8748" s="42" t="s">
        <v>16110</v>
      </c>
    </row>
    <row r="8749" spans="9:10" ht="14.1" customHeight="1">
      <c r="I8749" s="42">
        <v>171803</v>
      </c>
      <c r="J8749" s="42" t="s">
        <v>16111</v>
      </c>
    </row>
    <row r="8750" spans="9:10" ht="14.1" customHeight="1">
      <c r="I8750" s="42">
        <v>171804</v>
      </c>
      <c r="J8750" s="42" t="s">
        <v>16112</v>
      </c>
    </row>
    <row r="8751" spans="9:10" ht="14.1" customHeight="1">
      <c r="I8751" s="42">
        <v>171805</v>
      </c>
      <c r="J8751" s="42" t="s">
        <v>16113</v>
      </c>
    </row>
    <row r="8752" spans="9:10" ht="14.1" customHeight="1">
      <c r="I8752" s="42">
        <v>171806</v>
      </c>
      <c r="J8752" s="42" t="s">
        <v>16114</v>
      </c>
    </row>
    <row r="8753" spans="9:10" ht="14.1" customHeight="1">
      <c r="I8753" s="42">
        <v>171807</v>
      </c>
      <c r="J8753" s="42" t="s">
        <v>16115</v>
      </c>
    </row>
    <row r="8754" spans="9:10" ht="14.1" customHeight="1">
      <c r="I8754" s="42">
        <v>171808</v>
      </c>
      <c r="J8754" s="42" t="s">
        <v>16116</v>
      </c>
    </row>
    <row r="8755" spans="9:10" ht="14.1" customHeight="1">
      <c r="I8755" s="42">
        <v>171809</v>
      </c>
      <c r="J8755" s="42" t="s">
        <v>16117</v>
      </c>
    </row>
    <row r="8756" spans="9:10" ht="14.1" customHeight="1">
      <c r="I8756" s="42">
        <v>171810</v>
      </c>
      <c r="J8756" s="42" t="s">
        <v>16118</v>
      </c>
    </row>
    <row r="8757" spans="9:10" ht="14.1" customHeight="1">
      <c r="I8757" s="42">
        <v>171811</v>
      </c>
      <c r="J8757" s="42" t="s">
        <v>16119</v>
      </c>
    </row>
    <row r="8758" spans="9:10" ht="14.1" customHeight="1">
      <c r="I8758" s="42">
        <v>171812</v>
      </c>
      <c r="J8758" s="42" t="s">
        <v>16120</v>
      </c>
    </row>
    <row r="8759" spans="9:10" ht="14.1" customHeight="1">
      <c r="I8759" s="42">
        <v>171813</v>
      </c>
      <c r="J8759" s="42" t="s">
        <v>16121</v>
      </c>
    </row>
    <row r="8760" spans="9:10" ht="14.1" customHeight="1">
      <c r="I8760" s="42">
        <v>171814</v>
      </c>
      <c r="J8760" s="42" t="s">
        <v>16122</v>
      </c>
    </row>
    <row r="8761" spans="9:10" ht="14.1" customHeight="1">
      <c r="I8761" s="42">
        <v>171815</v>
      </c>
      <c r="J8761" s="42" t="s">
        <v>16123</v>
      </c>
    </row>
    <row r="8762" spans="9:10" ht="14.1" customHeight="1">
      <c r="I8762" s="42">
        <v>171816</v>
      </c>
      <c r="J8762" s="42" t="s">
        <v>16124</v>
      </c>
    </row>
    <row r="8763" spans="9:10" ht="14.1" customHeight="1">
      <c r="I8763" s="42">
        <v>171817</v>
      </c>
      <c r="J8763" s="42" t="s">
        <v>16125</v>
      </c>
    </row>
    <row r="8764" spans="9:10" ht="14.1" customHeight="1">
      <c r="I8764" s="42">
        <v>171818</v>
      </c>
      <c r="J8764" s="42" t="s">
        <v>16126</v>
      </c>
    </row>
    <row r="8765" spans="9:10" ht="14.1" customHeight="1">
      <c r="I8765" s="42">
        <v>171819</v>
      </c>
      <c r="J8765" s="42" t="s">
        <v>16127</v>
      </c>
    </row>
    <row r="8766" spans="9:10" ht="14.1" customHeight="1">
      <c r="I8766" s="42">
        <v>171820</v>
      </c>
      <c r="J8766" s="42" t="s">
        <v>16128</v>
      </c>
    </row>
    <row r="8767" spans="9:10" ht="14.1" customHeight="1">
      <c r="I8767" s="42">
        <v>171821</v>
      </c>
      <c r="J8767" s="42" t="s">
        <v>16129</v>
      </c>
    </row>
    <row r="8768" spans="9:10" ht="14.1" customHeight="1">
      <c r="I8768" s="42">
        <v>171822</v>
      </c>
      <c r="J8768" s="42" t="s">
        <v>16130</v>
      </c>
    </row>
    <row r="8769" spans="9:10" ht="14.1" customHeight="1">
      <c r="I8769" s="42">
        <v>171823</v>
      </c>
      <c r="J8769" s="42" t="s">
        <v>26989</v>
      </c>
    </row>
    <row r="8770" spans="9:10" ht="14.1" customHeight="1">
      <c r="I8770" s="42">
        <v>171824</v>
      </c>
      <c r="J8770" s="42" t="s">
        <v>16131</v>
      </c>
    </row>
    <row r="8771" spans="9:10" ht="14.1" customHeight="1">
      <c r="I8771" s="42">
        <v>171825</v>
      </c>
      <c r="J8771" s="42" t="s">
        <v>16132</v>
      </c>
    </row>
    <row r="8772" spans="9:10" ht="14.1" customHeight="1">
      <c r="I8772" s="42">
        <v>171826</v>
      </c>
      <c r="J8772" s="42" t="s">
        <v>16133</v>
      </c>
    </row>
    <row r="8773" spans="9:10" ht="14.1" customHeight="1">
      <c r="I8773" s="42">
        <v>171827</v>
      </c>
      <c r="J8773" s="42" t="s">
        <v>16134</v>
      </c>
    </row>
    <row r="8774" spans="9:10" ht="14.1" customHeight="1">
      <c r="I8774" s="42">
        <v>171828</v>
      </c>
      <c r="J8774" s="42" t="s">
        <v>16135</v>
      </c>
    </row>
    <row r="8775" spans="9:10" ht="14.1" customHeight="1">
      <c r="I8775" s="42">
        <v>171829</v>
      </c>
      <c r="J8775" s="42" t="s">
        <v>16136</v>
      </c>
    </row>
    <row r="8776" spans="9:10" ht="14.1" customHeight="1">
      <c r="I8776" s="42">
        <v>171830</v>
      </c>
      <c r="J8776" s="42" t="s">
        <v>16137</v>
      </c>
    </row>
    <row r="8777" spans="9:10" ht="14.1" customHeight="1">
      <c r="I8777" s="42">
        <v>171831</v>
      </c>
      <c r="J8777" s="42" t="s">
        <v>16138</v>
      </c>
    </row>
    <row r="8778" spans="9:10" ht="14.1" customHeight="1">
      <c r="I8778" s="42">
        <v>171832</v>
      </c>
      <c r="J8778" s="42" t="s">
        <v>16139</v>
      </c>
    </row>
    <row r="8779" spans="9:10" ht="14.1" customHeight="1">
      <c r="I8779" s="42">
        <v>171833</v>
      </c>
      <c r="J8779" s="42" t="s">
        <v>16140</v>
      </c>
    </row>
    <row r="8780" spans="9:10" ht="14.1" customHeight="1">
      <c r="I8780" s="42">
        <v>171834</v>
      </c>
      <c r="J8780" s="42" t="s">
        <v>16141</v>
      </c>
    </row>
    <row r="8781" spans="9:10" ht="14.1" customHeight="1">
      <c r="I8781" s="42">
        <v>171835</v>
      </c>
      <c r="J8781" s="42" t="s">
        <v>16142</v>
      </c>
    </row>
    <row r="8782" spans="9:10" ht="14.1" customHeight="1">
      <c r="I8782" s="42">
        <v>171836</v>
      </c>
      <c r="J8782" s="42" t="s">
        <v>16143</v>
      </c>
    </row>
    <row r="8783" spans="9:10" ht="14.1" customHeight="1">
      <c r="I8783" s="42">
        <v>171837</v>
      </c>
      <c r="J8783" s="42" t="s">
        <v>16144</v>
      </c>
    </row>
    <row r="8784" spans="9:10" ht="14.1" customHeight="1">
      <c r="I8784" s="42">
        <v>171838</v>
      </c>
      <c r="J8784" s="42" t="s">
        <v>16145</v>
      </c>
    </row>
    <row r="8785" spans="9:10" ht="14.1" customHeight="1">
      <c r="I8785" s="42">
        <v>171839</v>
      </c>
      <c r="J8785" s="42" t="s">
        <v>16146</v>
      </c>
    </row>
    <row r="8786" spans="9:10" ht="14.1" customHeight="1">
      <c r="I8786" s="42">
        <v>171840</v>
      </c>
      <c r="J8786" s="42" t="s">
        <v>16147</v>
      </c>
    </row>
    <row r="8787" spans="9:10" ht="14.1" customHeight="1">
      <c r="I8787" s="42">
        <v>171841</v>
      </c>
      <c r="J8787" s="42" t="s">
        <v>16148</v>
      </c>
    </row>
    <row r="8788" spans="9:10" ht="14.1" customHeight="1">
      <c r="I8788" s="42">
        <v>171842</v>
      </c>
      <c r="J8788" s="42" t="s">
        <v>16149</v>
      </c>
    </row>
    <row r="8789" spans="9:10" ht="14.1" customHeight="1">
      <c r="I8789" s="42">
        <v>171843</v>
      </c>
      <c r="J8789" s="42" t="s">
        <v>16150</v>
      </c>
    </row>
    <row r="8790" spans="9:10" ht="14.1" customHeight="1">
      <c r="I8790" s="42">
        <v>171844</v>
      </c>
      <c r="J8790" s="42" t="s">
        <v>16151</v>
      </c>
    </row>
    <row r="8791" spans="9:10" ht="14.1" customHeight="1">
      <c r="I8791" s="42">
        <v>171845</v>
      </c>
      <c r="J8791" s="42" t="s">
        <v>16152</v>
      </c>
    </row>
    <row r="8792" spans="9:10" ht="14.1" customHeight="1">
      <c r="I8792" s="42">
        <v>171846</v>
      </c>
      <c r="J8792" s="42" t="s">
        <v>16153</v>
      </c>
    </row>
    <row r="8793" spans="9:10" ht="14.1" customHeight="1">
      <c r="I8793" s="42">
        <v>171847</v>
      </c>
      <c r="J8793" s="42" t="s">
        <v>16154</v>
      </c>
    </row>
    <row r="8794" spans="9:10" ht="14.1" customHeight="1">
      <c r="I8794" s="42">
        <v>171848</v>
      </c>
      <c r="J8794" s="42" t="s">
        <v>16155</v>
      </c>
    </row>
    <row r="8795" spans="9:10" ht="14.1" customHeight="1">
      <c r="I8795" s="42">
        <v>171849</v>
      </c>
      <c r="J8795" s="42" t="s">
        <v>16156</v>
      </c>
    </row>
    <row r="8796" spans="9:10" ht="14.1" customHeight="1">
      <c r="I8796" s="42">
        <v>171850</v>
      </c>
      <c r="J8796" s="42" t="s">
        <v>16157</v>
      </c>
    </row>
    <row r="8797" spans="9:10" ht="14.1" customHeight="1">
      <c r="I8797" s="42">
        <v>171851</v>
      </c>
      <c r="J8797" s="42" t="s">
        <v>16158</v>
      </c>
    </row>
    <row r="8798" spans="9:10" ht="14.1" customHeight="1">
      <c r="I8798" s="42">
        <v>171852</v>
      </c>
      <c r="J8798" s="42" t="s">
        <v>16159</v>
      </c>
    </row>
    <row r="8799" spans="9:10" ht="14.1" customHeight="1">
      <c r="I8799" s="42">
        <v>171853</v>
      </c>
      <c r="J8799" s="42" t="s">
        <v>16160</v>
      </c>
    </row>
    <row r="8800" spans="9:10" ht="14.1" customHeight="1">
      <c r="I8800" s="42">
        <v>171854</v>
      </c>
      <c r="J8800" s="42" t="s">
        <v>16161</v>
      </c>
    </row>
    <row r="8801" spans="9:10" ht="14.1" customHeight="1">
      <c r="I8801" s="42">
        <v>171855</v>
      </c>
      <c r="J8801" s="42" t="s">
        <v>16162</v>
      </c>
    </row>
    <row r="8802" spans="9:10" ht="14.1" customHeight="1">
      <c r="I8802" s="42">
        <v>171856</v>
      </c>
      <c r="J8802" s="42" t="s">
        <v>16163</v>
      </c>
    </row>
    <row r="8803" spans="9:10" ht="14.1" customHeight="1">
      <c r="I8803" s="42">
        <v>171857</v>
      </c>
      <c r="J8803" s="42" t="s">
        <v>16164</v>
      </c>
    </row>
    <row r="8804" spans="9:10" ht="14.1" customHeight="1">
      <c r="I8804" s="42">
        <v>171858</v>
      </c>
      <c r="J8804" s="42" t="s">
        <v>16165</v>
      </c>
    </row>
    <row r="8805" spans="9:10" ht="14.1" customHeight="1">
      <c r="I8805" s="42">
        <v>171859</v>
      </c>
      <c r="J8805" s="42" t="s">
        <v>16166</v>
      </c>
    </row>
    <row r="8806" spans="9:10" ht="14.1" customHeight="1">
      <c r="I8806" s="42">
        <v>171860</v>
      </c>
      <c r="J8806" s="42" t="s">
        <v>16167</v>
      </c>
    </row>
    <row r="8807" spans="9:10" ht="14.1" customHeight="1">
      <c r="I8807" s="42">
        <v>171861</v>
      </c>
      <c r="J8807" s="42" t="s">
        <v>16168</v>
      </c>
    </row>
    <row r="8808" spans="9:10" ht="14.1" customHeight="1">
      <c r="I8808" s="42">
        <v>171862</v>
      </c>
      <c r="J8808" s="42" t="s">
        <v>16169</v>
      </c>
    </row>
    <row r="8809" spans="9:10" ht="14.1" customHeight="1">
      <c r="I8809" s="42">
        <v>171863</v>
      </c>
      <c r="J8809" s="42" t="s">
        <v>16170</v>
      </c>
    </row>
    <row r="8810" spans="9:10" ht="14.1" customHeight="1">
      <c r="I8810" s="42">
        <v>171864</v>
      </c>
      <c r="J8810" s="42" t="s">
        <v>16171</v>
      </c>
    </row>
    <row r="8811" spans="9:10" ht="14.1" customHeight="1">
      <c r="I8811" s="42">
        <v>171865</v>
      </c>
      <c r="J8811" s="42" t="s">
        <v>16172</v>
      </c>
    </row>
    <row r="8812" spans="9:10" ht="14.1" customHeight="1">
      <c r="I8812" s="42">
        <v>171866</v>
      </c>
      <c r="J8812" s="42" t="s">
        <v>16173</v>
      </c>
    </row>
    <row r="8813" spans="9:10" ht="14.1" customHeight="1">
      <c r="I8813" s="42">
        <v>171867</v>
      </c>
      <c r="J8813" s="42" t="s">
        <v>16174</v>
      </c>
    </row>
    <row r="8814" spans="9:10" ht="14.1" customHeight="1">
      <c r="I8814" s="42">
        <v>171868</v>
      </c>
      <c r="J8814" s="42" t="s">
        <v>16175</v>
      </c>
    </row>
    <row r="8815" spans="9:10" ht="14.1" customHeight="1">
      <c r="I8815" s="42">
        <v>171869</v>
      </c>
      <c r="J8815" s="42" t="s">
        <v>16176</v>
      </c>
    </row>
    <row r="8816" spans="9:10" ht="14.1" customHeight="1">
      <c r="I8816" s="42">
        <v>171870</v>
      </c>
      <c r="J8816" s="42" t="s">
        <v>16177</v>
      </c>
    </row>
    <row r="8817" spans="9:10" ht="14.1" customHeight="1">
      <c r="I8817" s="42">
        <v>171871</v>
      </c>
      <c r="J8817" s="42" t="s">
        <v>16178</v>
      </c>
    </row>
    <row r="8818" spans="9:10" ht="14.1" customHeight="1">
      <c r="I8818" s="42">
        <v>171872</v>
      </c>
      <c r="J8818" s="42" t="s">
        <v>16179</v>
      </c>
    </row>
    <row r="8819" spans="9:10" ht="14.1" customHeight="1">
      <c r="I8819" s="42">
        <v>171873</v>
      </c>
      <c r="J8819" s="42" t="s">
        <v>16180</v>
      </c>
    </row>
    <row r="8820" spans="9:10" ht="14.1" customHeight="1">
      <c r="I8820" s="42">
        <v>171874</v>
      </c>
      <c r="J8820" s="42" t="s">
        <v>16181</v>
      </c>
    </row>
    <row r="8821" spans="9:10" ht="14.1" customHeight="1">
      <c r="I8821" s="42">
        <v>171875</v>
      </c>
      <c r="J8821" s="42" t="s">
        <v>16182</v>
      </c>
    </row>
    <row r="8822" spans="9:10" ht="14.1" customHeight="1">
      <c r="I8822" s="42">
        <v>171876</v>
      </c>
      <c r="J8822" s="42" t="s">
        <v>16183</v>
      </c>
    </row>
    <row r="8823" spans="9:10" ht="14.1" customHeight="1">
      <c r="I8823" s="42">
        <v>171877</v>
      </c>
      <c r="J8823" s="42" t="s">
        <v>16184</v>
      </c>
    </row>
    <row r="8824" spans="9:10" ht="14.1" customHeight="1">
      <c r="I8824" s="42">
        <v>171878</v>
      </c>
      <c r="J8824" s="42" t="s">
        <v>16185</v>
      </c>
    </row>
    <row r="8825" spans="9:10" ht="14.1" customHeight="1">
      <c r="I8825" s="42">
        <v>171879</v>
      </c>
      <c r="J8825" s="42" t="s">
        <v>16186</v>
      </c>
    </row>
    <row r="8826" spans="9:10" ht="14.1" customHeight="1">
      <c r="I8826" s="42">
        <v>171880</v>
      </c>
      <c r="J8826" s="42" t="s">
        <v>16187</v>
      </c>
    </row>
    <row r="8827" spans="9:10" ht="14.1" customHeight="1">
      <c r="I8827" s="42">
        <v>171881</v>
      </c>
      <c r="J8827" s="42" t="s">
        <v>16188</v>
      </c>
    </row>
    <row r="8828" spans="9:10" ht="14.1" customHeight="1">
      <c r="I8828" s="42">
        <v>171882</v>
      </c>
      <c r="J8828" s="42" t="s">
        <v>16189</v>
      </c>
    </row>
    <row r="8829" spans="9:10" ht="14.1" customHeight="1">
      <c r="I8829" s="42">
        <v>171883</v>
      </c>
      <c r="J8829" s="42" t="s">
        <v>16190</v>
      </c>
    </row>
    <row r="8830" spans="9:10" ht="14.1" customHeight="1">
      <c r="I8830" s="42">
        <v>171884</v>
      </c>
      <c r="J8830" s="42" t="s">
        <v>16191</v>
      </c>
    </row>
    <row r="8831" spans="9:10" ht="14.1" customHeight="1">
      <c r="I8831" s="42">
        <v>171885</v>
      </c>
      <c r="J8831" s="42" t="s">
        <v>16192</v>
      </c>
    </row>
    <row r="8832" spans="9:10" ht="14.1" customHeight="1">
      <c r="I8832" s="42">
        <v>171886</v>
      </c>
      <c r="J8832" s="42" t="s">
        <v>16193</v>
      </c>
    </row>
    <row r="8833" spans="9:10" ht="14.1" customHeight="1">
      <c r="I8833" s="42">
        <v>171887</v>
      </c>
      <c r="J8833" s="42" t="s">
        <v>16194</v>
      </c>
    </row>
    <row r="8834" spans="9:10" ht="14.1" customHeight="1">
      <c r="I8834" s="42">
        <v>171888</v>
      </c>
      <c r="J8834" s="42" t="s">
        <v>16195</v>
      </c>
    </row>
    <row r="8835" spans="9:10" ht="14.1" customHeight="1">
      <c r="I8835" s="42">
        <v>171889</v>
      </c>
      <c r="J8835" s="42" t="s">
        <v>16196</v>
      </c>
    </row>
    <row r="8836" spans="9:10" ht="14.1" customHeight="1">
      <c r="I8836" s="42">
        <v>171890</v>
      </c>
      <c r="J8836" s="42" t="s">
        <v>16197</v>
      </c>
    </row>
    <row r="8837" spans="9:10" ht="14.1" customHeight="1">
      <c r="I8837" s="42">
        <v>171891</v>
      </c>
      <c r="J8837" s="42" t="s">
        <v>16198</v>
      </c>
    </row>
    <row r="8838" spans="9:10" ht="14.1" customHeight="1">
      <c r="I8838" s="42">
        <v>171892</v>
      </c>
      <c r="J8838" s="42" t="s">
        <v>16199</v>
      </c>
    </row>
    <row r="8839" spans="9:10" ht="14.1" customHeight="1">
      <c r="I8839" s="42">
        <v>171893</v>
      </c>
      <c r="J8839" s="42" t="s">
        <v>16200</v>
      </c>
    </row>
    <row r="8840" spans="9:10" ht="14.1" customHeight="1">
      <c r="I8840" s="42">
        <v>171894</v>
      </c>
      <c r="J8840" s="42" t="s">
        <v>16201</v>
      </c>
    </row>
    <row r="8841" spans="9:10" ht="14.1" customHeight="1">
      <c r="I8841" s="42">
        <v>171895</v>
      </c>
      <c r="J8841" s="42" t="s">
        <v>16202</v>
      </c>
    </row>
    <row r="8842" spans="9:10" ht="14.1" customHeight="1">
      <c r="I8842" s="42">
        <v>171896</v>
      </c>
      <c r="J8842" s="42" t="s">
        <v>16203</v>
      </c>
    </row>
    <row r="8843" spans="9:10" ht="14.1" customHeight="1">
      <c r="I8843" s="42">
        <v>171897</v>
      </c>
      <c r="J8843" s="42" t="s">
        <v>16204</v>
      </c>
    </row>
    <row r="8844" spans="9:10" ht="14.1" customHeight="1">
      <c r="I8844" s="42">
        <v>171898</v>
      </c>
      <c r="J8844" s="42" t="s">
        <v>16205</v>
      </c>
    </row>
    <row r="8845" spans="9:10" ht="14.1" customHeight="1">
      <c r="I8845" s="42">
        <v>171899</v>
      </c>
      <c r="J8845" s="42" t="s">
        <v>16206</v>
      </c>
    </row>
    <row r="8846" spans="9:10" ht="14.1" customHeight="1">
      <c r="I8846" s="42">
        <v>171900</v>
      </c>
      <c r="J8846" s="42" t="s">
        <v>16207</v>
      </c>
    </row>
    <row r="8847" spans="9:10" ht="14.1" customHeight="1">
      <c r="I8847" s="42">
        <v>171901</v>
      </c>
      <c r="J8847" s="42" t="s">
        <v>16208</v>
      </c>
    </row>
    <row r="8848" spans="9:10" ht="14.1" customHeight="1">
      <c r="I8848" s="42">
        <v>171902</v>
      </c>
      <c r="J8848" s="42" t="s">
        <v>16209</v>
      </c>
    </row>
    <row r="8849" spans="9:10" ht="14.1" customHeight="1">
      <c r="I8849" s="42">
        <v>171903</v>
      </c>
      <c r="J8849" s="42" t="s">
        <v>16210</v>
      </c>
    </row>
    <row r="8850" spans="9:10" ht="14.1" customHeight="1">
      <c r="I8850" s="42">
        <v>171904</v>
      </c>
      <c r="J8850" s="42" t="s">
        <v>16211</v>
      </c>
    </row>
    <row r="8851" spans="9:10" ht="14.1" customHeight="1">
      <c r="I8851" s="42">
        <v>171905</v>
      </c>
      <c r="J8851" s="42" t="s">
        <v>16212</v>
      </c>
    </row>
    <row r="8852" spans="9:10" ht="14.1" customHeight="1">
      <c r="I8852" s="42">
        <v>171906</v>
      </c>
      <c r="J8852" s="42" t="s">
        <v>16213</v>
      </c>
    </row>
    <row r="8853" spans="9:10" ht="14.1" customHeight="1">
      <c r="I8853" s="42">
        <v>171907</v>
      </c>
      <c r="J8853" s="42" t="s">
        <v>16214</v>
      </c>
    </row>
    <row r="8854" spans="9:10" ht="14.1" customHeight="1">
      <c r="I8854" s="42">
        <v>171908</v>
      </c>
      <c r="J8854" s="42" t="s">
        <v>16215</v>
      </c>
    </row>
    <row r="8855" spans="9:10" ht="14.1" customHeight="1">
      <c r="I8855" s="42">
        <v>171909</v>
      </c>
      <c r="J8855" s="42" t="s">
        <v>16216</v>
      </c>
    </row>
    <row r="8856" spans="9:10" ht="14.1" customHeight="1">
      <c r="I8856" s="42">
        <v>171910</v>
      </c>
      <c r="J8856" s="42" t="s">
        <v>16217</v>
      </c>
    </row>
    <row r="8857" spans="9:10" ht="14.1" customHeight="1">
      <c r="I8857" s="42">
        <v>171911</v>
      </c>
      <c r="J8857" s="42" t="s">
        <v>16218</v>
      </c>
    </row>
    <row r="8858" spans="9:10" ht="14.1" customHeight="1">
      <c r="I8858" s="42">
        <v>171912</v>
      </c>
      <c r="J8858" s="42" t="s">
        <v>16219</v>
      </c>
    </row>
    <row r="8859" spans="9:10" ht="14.1" customHeight="1">
      <c r="I8859" s="42">
        <v>171913</v>
      </c>
      <c r="J8859" s="42" t="s">
        <v>16220</v>
      </c>
    </row>
    <row r="8860" spans="9:10" ht="14.1" customHeight="1">
      <c r="I8860" s="42">
        <v>171914</v>
      </c>
      <c r="J8860" s="42" t="s">
        <v>16221</v>
      </c>
    </row>
    <row r="8861" spans="9:10" ht="14.1" customHeight="1">
      <c r="I8861" s="42">
        <v>171915</v>
      </c>
      <c r="J8861" s="42" t="s">
        <v>16222</v>
      </c>
    </row>
    <row r="8862" spans="9:10" ht="14.1" customHeight="1">
      <c r="I8862" s="42">
        <v>171916</v>
      </c>
      <c r="J8862" s="42" t="s">
        <v>16223</v>
      </c>
    </row>
    <row r="8863" spans="9:10" ht="14.1" customHeight="1">
      <c r="I8863" s="42">
        <v>171917</v>
      </c>
      <c r="J8863" s="42" t="s">
        <v>16224</v>
      </c>
    </row>
    <row r="8864" spans="9:10" ht="14.1" customHeight="1">
      <c r="I8864" s="42">
        <v>171918</v>
      </c>
      <c r="J8864" s="42" t="s">
        <v>16225</v>
      </c>
    </row>
    <row r="8865" spans="9:10" ht="14.1" customHeight="1">
      <c r="I8865" s="42">
        <v>171919</v>
      </c>
      <c r="J8865" s="42" t="s">
        <v>16226</v>
      </c>
    </row>
    <row r="8866" spans="9:10" ht="14.1" customHeight="1">
      <c r="I8866" s="42">
        <v>171920</v>
      </c>
      <c r="J8866" s="42" t="s">
        <v>16227</v>
      </c>
    </row>
    <row r="8867" spans="9:10" ht="14.1" customHeight="1">
      <c r="I8867" s="42">
        <v>171921</v>
      </c>
      <c r="J8867" s="42" t="s">
        <v>16228</v>
      </c>
    </row>
    <row r="8868" spans="9:10" ht="14.1" customHeight="1">
      <c r="I8868" s="42">
        <v>171922</v>
      </c>
      <c r="J8868" s="42" t="s">
        <v>16229</v>
      </c>
    </row>
    <row r="8869" spans="9:10" ht="14.1" customHeight="1">
      <c r="I8869" s="42">
        <v>171923</v>
      </c>
      <c r="J8869" s="42" t="s">
        <v>16230</v>
      </c>
    </row>
    <row r="8870" spans="9:10" ht="14.1" customHeight="1">
      <c r="I8870" s="42">
        <v>171924</v>
      </c>
      <c r="J8870" s="42" t="s">
        <v>16231</v>
      </c>
    </row>
    <row r="8871" spans="9:10" ht="14.1" customHeight="1">
      <c r="I8871" s="42">
        <v>171925</v>
      </c>
      <c r="J8871" s="42" t="s">
        <v>16232</v>
      </c>
    </row>
    <row r="8872" spans="9:10" ht="14.1" customHeight="1">
      <c r="I8872" s="42">
        <v>171926</v>
      </c>
      <c r="J8872" s="42" t="s">
        <v>16233</v>
      </c>
    </row>
    <row r="8873" spans="9:10" ht="14.1" customHeight="1">
      <c r="I8873" s="42">
        <v>171927</v>
      </c>
      <c r="J8873" s="42" t="s">
        <v>16234</v>
      </c>
    </row>
    <row r="8874" spans="9:10" ht="14.1" customHeight="1">
      <c r="I8874" s="42">
        <v>171928</v>
      </c>
      <c r="J8874" s="42" t="s">
        <v>16235</v>
      </c>
    </row>
    <row r="8875" spans="9:10" ht="14.1" customHeight="1">
      <c r="I8875" s="42">
        <v>171929</v>
      </c>
      <c r="J8875" s="42" t="s">
        <v>16236</v>
      </c>
    </row>
    <row r="8876" spans="9:10" ht="14.1" customHeight="1">
      <c r="I8876" s="42">
        <v>171930</v>
      </c>
      <c r="J8876" s="42" t="s">
        <v>16237</v>
      </c>
    </row>
    <row r="8877" spans="9:10" ht="14.1" customHeight="1">
      <c r="I8877" s="42">
        <v>171931</v>
      </c>
      <c r="J8877" s="42" t="s">
        <v>16238</v>
      </c>
    </row>
    <row r="8878" spans="9:10" ht="14.1" customHeight="1">
      <c r="I8878" s="42">
        <v>171932</v>
      </c>
      <c r="J8878" s="42" t="s">
        <v>16239</v>
      </c>
    </row>
    <row r="8879" spans="9:10" ht="14.1" customHeight="1">
      <c r="I8879" s="42">
        <v>171933</v>
      </c>
      <c r="J8879" s="42" t="s">
        <v>16240</v>
      </c>
    </row>
    <row r="8880" spans="9:10" ht="14.1" customHeight="1">
      <c r="I8880" s="42">
        <v>171934</v>
      </c>
      <c r="J8880" s="42" t="s">
        <v>16241</v>
      </c>
    </row>
    <row r="8881" spans="9:10" ht="14.1" customHeight="1">
      <c r="I8881" s="42">
        <v>171935</v>
      </c>
      <c r="J8881" s="42" t="s">
        <v>16242</v>
      </c>
    </row>
    <row r="8882" spans="9:10" ht="14.1" customHeight="1">
      <c r="I8882" s="42">
        <v>171936</v>
      </c>
      <c r="J8882" s="42" t="s">
        <v>16243</v>
      </c>
    </row>
    <row r="8883" spans="9:10" ht="14.1" customHeight="1">
      <c r="I8883" s="42">
        <v>171937</v>
      </c>
      <c r="J8883" s="42" t="s">
        <v>16244</v>
      </c>
    </row>
    <row r="8884" spans="9:10" ht="14.1" customHeight="1">
      <c r="I8884" s="42">
        <v>171938</v>
      </c>
      <c r="J8884" s="42" t="s">
        <v>16245</v>
      </c>
    </row>
    <row r="8885" spans="9:10" ht="14.1" customHeight="1">
      <c r="I8885" s="42">
        <v>171939</v>
      </c>
      <c r="J8885" s="42" t="s">
        <v>16246</v>
      </c>
    </row>
    <row r="8886" spans="9:10" ht="14.1" customHeight="1">
      <c r="I8886" s="42">
        <v>171940</v>
      </c>
      <c r="J8886" s="42" t="s">
        <v>16247</v>
      </c>
    </row>
    <row r="8887" spans="9:10" ht="14.1" customHeight="1">
      <c r="I8887" s="42">
        <v>171941</v>
      </c>
      <c r="J8887" s="42" t="s">
        <v>16248</v>
      </c>
    </row>
    <row r="8888" spans="9:10" ht="14.1" customHeight="1">
      <c r="I8888" s="42">
        <v>171942</v>
      </c>
      <c r="J8888" s="42" t="s">
        <v>26990</v>
      </c>
    </row>
    <row r="8889" spans="9:10" ht="14.1" customHeight="1">
      <c r="I8889" s="42">
        <v>171943</v>
      </c>
      <c r="J8889" s="42" t="s">
        <v>16249</v>
      </c>
    </row>
    <row r="8890" spans="9:10" ht="14.1" customHeight="1">
      <c r="I8890" s="42">
        <v>171944</v>
      </c>
      <c r="J8890" s="42" t="s">
        <v>16250</v>
      </c>
    </row>
    <row r="8891" spans="9:10" ht="14.1" customHeight="1">
      <c r="I8891" s="42">
        <v>171945</v>
      </c>
      <c r="J8891" s="42" t="s">
        <v>16251</v>
      </c>
    </row>
    <row r="8892" spans="9:10" ht="14.1" customHeight="1">
      <c r="I8892" s="42">
        <v>171946</v>
      </c>
      <c r="J8892" s="42" t="s">
        <v>26991</v>
      </c>
    </row>
    <row r="8893" spans="9:10" ht="14.1" customHeight="1">
      <c r="I8893" s="42">
        <v>171947</v>
      </c>
      <c r="J8893" s="42" t="s">
        <v>16252</v>
      </c>
    </row>
    <row r="8894" spans="9:10" ht="14.1" customHeight="1">
      <c r="I8894" s="42">
        <v>171948</v>
      </c>
      <c r="J8894" s="42" t="s">
        <v>16253</v>
      </c>
    </row>
    <row r="8895" spans="9:10" ht="14.1" customHeight="1">
      <c r="I8895" s="42">
        <v>171949</v>
      </c>
      <c r="J8895" s="42" t="s">
        <v>16254</v>
      </c>
    </row>
    <row r="8896" spans="9:10" ht="14.1" customHeight="1">
      <c r="I8896" s="42">
        <v>171950</v>
      </c>
      <c r="J8896" s="42" t="s">
        <v>16255</v>
      </c>
    </row>
    <row r="8897" spans="9:10" ht="14.1" customHeight="1">
      <c r="I8897" s="42">
        <v>171951</v>
      </c>
      <c r="J8897" s="42" t="s">
        <v>16256</v>
      </c>
    </row>
    <row r="8898" spans="9:10" ht="14.1" customHeight="1">
      <c r="I8898" s="42">
        <v>171952</v>
      </c>
      <c r="J8898" s="42" t="s">
        <v>16257</v>
      </c>
    </row>
    <row r="8899" spans="9:10" ht="14.1" customHeight="1">
      <c r="I8899" s="42">
        <v>171953</v>
      </c>
      <c r="J8899" s="42" t="s">
        <v>16258</v>
      </c>
    </row>
    <row r="8900" spans="9:10" ht="14.1" customHeight="1">
      <c r="I8900" s="42">
        <v>171954</v>
      </c>
      <c r="J8900" s="42" t="s">
        <v>16259</v>
      </c>
    </row>
    <row r="8901" spans="9:10" ht="14.1" customHeight="1">
      <c r="I8901" s="42">
        <v>171955</v>
      </c>
      <c r="J8901" s="42" t="s">
        <v>16260</v>
      </c>
    </row>
    <row r="8902" spans="9:10" ht="14.1" customHeight="1">
      <c r="I8902" s="42">
        <v>171956</v>
      </c>
      <c r="J8902" s="42" t="s">
        <v>16261</v>
      </c>
    </row>
    <row r="8903" spans="9:10" ht="14.1" customHeight="1">
      <c r="I8903" s="42">
        <v>171957</v>
      </c>
      <c r="J8903" s="42" t="s">
        <v>16262</v>
      </c>
    </row>
    <row r="8904" spans="9:10" ht="14.1" customHeight="1">
      <c r="I8904" s="42">
        <v>171958</v>
      </c>
      <c r="J8904" s="42" t="s">
        <v>16263</v>
      </c>
    </row>
    <row r="8905" spans="9:10" ht="14.1" customHeight="1">
      <c r="I8905" s="42">
        <v>171959</v>
      </c>
      <c r="J8905" s="42" t="s">
        <v>16264</v>
      </c>
    </row>
    <row r="8906" spans="9:10" ht="14.1" customHeight="1">
      <c r="I8906" s="42">
        <v>171960</v>
      </c>
      <c r="J8906" s="42" t="s">
        <v>16265</v>
      </c>
    </row>
    <row r="8907" spans="9:10" ht="14.1" customHeight="1">
      <c r="I8907" s="42">
        <v>171961</v>
      </c>
      <c r="J8907" s="42" t="s">
        <v>16266</v>
      </c>
    </row>
    <row r="8908" spans="9:10" ht="14.1" customHeight="1">
      <c r="I8908" s="42">
        <v>171962</v>
      </c>
      <c r="J8908" s="42" t="s">
        <v>16267</v>
      </c>
    </row>
    <row r="8909" spans="9:10" ht="14.1" customHeight="1">
      <c r="I8909" s="42">
        <v>171963</v>
      </c>
      <c r="J8909" s="42" t="s">
        <v>16268</v>
      </c>
    </row>
    <row r="8910" spans="9:10" ht="14.1" customHeight="1">
      <c r="I8910" s="42">
        <v>171964</v>
      </c>
      <c r="J8910" s="42" t="s">
        <v>16269</v>
      </c>
    </row>
    <row r="8911" spans="9:10" ht="14.1" customHeight="1">
      <c r="I8911" s="42">
        <v>171965</v>
      </c>
      <c r="J8911" s="42" t="s">
        <v>16270</v>
      </c>
    </row>
    <row r="8912" spans="9:10" ht="14.1" customHeight="1">
      <c r="I8912" s="42">
        <v>171966</v>
      </c>
      <c r="J8912" s="42" t="s">
        <v>16271</v>
      </c>
    </row>
    <row r="8913" spans="9:10" ht="14.1" customHeight="1">
      <c r="I8913" s="42">
        <v>171967</v>
      </c>
      <c r="J8913" s="42" t="s">
        <v>16272</v>
      </c>
    </row>
    <row r="8914" spans="9:10" ht="14.1" customHeight="1">
      <c r="I8914" s="42">
        <v>171968</v>
      </c>
      <c r="J8914" s="42" t="s">
        <v>16273</v>
      </c>
    </row>
    <row r="8915" spans="9:10" ht="14.1" customHeight="1">
      <c r="I8915" s="42">
        <v>171969</v>
      </c>
      <c r="J8915" s="42" t="s">
        <v>16274</v>
      </c>
    </row>
    <row r="8916" spans="9:10" ht="14.1" customHeight="1">
      <c r="I8916" s="42">
        <v>171970</v>
      </c>
      <c r="J8916" s="42" t="s">
        <v>16275</v>
      </c>
    </row>
    <row r="8917" spans="9:10" ht="14.1" customHeight="1">
      <c r="I8917" s="42">
        <v>171971</v>
      </c>
      <c r="J8917" s="42" t="s">
        <v>16276</v>
      </c>
    </row>
    <row r="8918" spans="9:10" ht="14.1" customHeight="1">
      <c r="I8918" s="42">
        <v>171972</v>
      </c>
      <c r="J8918" s="42" t="s">
        <v>16277</v>
      </c>
    </row>
    <row r="8919" spans="9:10" ht="14.1" customHeight="1">
      <c r="I8919" s="42">
        <v>171973</v>
      </c>
      <c r="J8919" s="42" t="s">
        <v>16278</v>
      </c>
    </row>
    <row r="8920" spans="9:10" ht="14.1" customHeight="1">
      <c r="I8920" s="42">
        <v>171974</v>
      </c>
      <c r="J8920" s="42" t="s">
        <v>16279</v>
      </c>
    </row>
    <row r="8921" spans="9:10" ht="14.1" customHeight="1">
      <c r="I8921" s="42">
        <v>171975</v>
      </c>
      <c r="J8921" s="42" t="s">
        <v>16280</v>
      </c>
    </row>
    <row r="8922" spans="9:10" ht="14.1" customHeight="1">
      <c r="I8922" s="42">
        <v>171976</v>
      </c>
      <c r="J8922" s="42" t="s">
        <v>16281</v>
      </c>
    </row>
    <row r="8923" spans="9:10" ht="14.1" customHeight="1">
      <c r="I8923" s="42">
        <v>171977</v>
      </c>
      <c r="J8923" s="42" t="s">
        <v>16282</v>
      </c>
    </row>
    <row r="8924" spans="9:10" ht="14.1" customHeight="1">
      <c r="I8924" s="42">
        <v>171978</v>
      </c>
      <c r="J8924" s="42" t="s">
        <v>16283</v>
      </c>
    </row>
    <row r="8925" spans="9:10" ht="14.1" customHeight="1">
      <c r="I8925" s="42">
        <v>171979</v>
      </c>
      <c r="J8925" s="42" t="s">
        <v>16284</v>
      </c>
    </row>
    <row r="8926" spans="9:10" ht="14.1" customHeight="1">
      <c r="I8926" s="42">
        <v>171980</v>
      </c>
      <c r="J8926" s="42" t="s">
        <v>16285</v>
      </c>
    </row>
    <row r="8927" spans="9:10" ht="14.1" customHeight="1">
      <c r="I8927" s="42">
        <v>171981</v>
      </c>
      <c r="J8927" s="42" t="s">
        <v>16286</v>
      </c>
    </row>
    <row r="8928" spans="9:10" ht="14.1" customHeight="1">
      <c r="I8928" s="42">
        <v>171982</v>
      </c>
      <c r="J8928" s="42" t="s">
        <v>16287</v>
      </c>
    </row>
    <row r="8929" spans="9:10" ht="14.1" customHeight="1">
      <c r="I8929" s="42">
        <v>171983</v>
      </c>
      <c r="J8929" s="42" t="s">
        <v>16288</v>
      </c>
    </row>
    <row r="8930" spans="9:10" ht="14.1" customHeight="1">
      <c r="I8930" s="42">
        <v>171984</v>
      </c>
      <c r="J8930" s="42" t="s">
        <v>16289</v>
      </c>
    </row>
    <row r="8931" spans="9:10" ht="14.1" customHeight="1">
      <c r="I8931" s="42">
        <v>171985</v>
      </c>
      <c r="J8931" s="42" t="s">
        <v>16290</v>
      </c>
    </row>
    <row r="8932" spans="9:10" ht="14.1" customHeight="1">
      <c r="I8932" s="42">
        <v>171986</v>
      </c>
      <c r="J8932" s="42" t="s">
        <v>16291</v>
      </c>
    </row>
    <row r="8933" spans="9:10" ht="14.1" customHeight="1">
      <c r="I8933" s="42">
        <v>171988</v>
      </c>
      <c r="J8933" s="42" t="s">
        <v>16292</v>
      </c>
    </row>
    <row r="8934" spans="9:10" ht="14.1" customHeight="1">
      <c r="I8934" s="42">
        <v>171989</v>
      </c>
      <c r="J8934" s="42" t="s">
        <v>16293</v>
      </c>
    </row>
    <row r="8935" spans="9:10" ht="14.1" customHeight="1">
      <c r="I8935" s="42">
        <v>171990</v>
      </c>
      <c r="J8935" s="42" t="s">
        <v>16294</v>
      </c>
    </row>
    <row r="8936" spans="9:10" ht="14.1" customHeight="1">
      <c r="I8936" s="42">
        <v>171991</v>
      </c>
      <c r="J8936" s="42" t="s">
        <v>16295</v>
      </c>
    </row>
    <row r="8937" spans="9:10" ht="14.1" customHeight="1">
      <c r="I8937" s="42">
        <v>171992</v>
      </c>
      <c r="J8937" s="42" t="s">
        <v>16296</v>
      </c>
    </row>
    <row r="8938" spans="9:10" ht="14.1" customHeight="1">
      <c r="I8938" s="42">
        <v>171993</v>
      </c>
      <c r="J8938" s="42" t="s">
        <v>16297</v>
      </c>
    </row>
    <row r="8939" spans="9:10" ht="14.1" customHeight="1">
      <c r="I8939" s="42">
        <v>171994</v>
      </c>
      <c r="J8939" s="42" t="s">
        <v>16298</v>
      </c>
    </row>
    <row r="8940" spans="9:10" ht="14.1" customHeight="1">
      <c r="I8940" s="42">
        <v>171995</v>
      </c>
      <c r="J8940" s="42" t="s">
        <v>16299</v>
      </c>
    </row>
    <row r="8941" spans="9:10" ht="14.1" customHeight="1">
      <c r="I8941" s="42">
        <v>171996</v>
      </c>
      <c r="J8941" s="42" t="s">
        <v>16300</v>
      </c>
    </row>
    <row r="8942" spans="9:10" ht="14.1" customHeight="1">
      <c r="I8942" s="42">
        <v>171997</v>
      </c>
      <c r="J8942" s="42" t="s">
        <v>16301</v>
      </c>
    </row>
    <row r="8943" spans="9:10" ht="14.1" customHeight="1">
      <c r="I8943" s="42">
        <v>171998</v>
      </c>
      <c r="J8943" s="42" t="s">
        <v>16302</v>
      </c>
    </row>
    <row r="8944" spans="9:10" ht="14.1" customHeight="1">
      <c r="I8944" s="42">
        <v>171999</v>
      </c>
      <c r="J8944" s="42" t="s">
        <v>16303</v>
      </c>
    </row>
    <row r="8945" spans="9:10" ht="14.1" customHeight="1">
      <c r="I8945" s="42">
        <v>172000</v>
      </c>
      <c r="J8945" s="42" t="s">
        <v>16304</v>
      </c>
    </row>
    <row r="8946" spans="9:10" ht="14.1" customHeight="1">
      <c r="I8946" s="42">
        <v>172001</v>
      </c>
      <c r="J8946" s="42" t="s">
        <v>16305</v>
      </c>
    </row>
    <row r="8947" spans="9:10" ht="14.1" customHeight="1">
      <c r="I8947" s="42">
        <v>172002</v>
      </c>
      <c r="J8947" s="42" t="s">
        <v>16306</v>
      </c>
    </row>
    <row r="8948" spans="9:10" ht="14.1" customHeight="1">
      <c r="I8948" s="42">
        <v>172003</v>
      </c>
      <c r="J8948" s="42" t="s">
        <v>16307</v>
      </c>
    </row>
    <row r="8949" spans="9:10" ht="14.1" customHeight="1">
      <c r="I8949" s="42">
        <v>172004</v>
      </c>
      <c r="J8949" s="42" t="s">
        <v>16308</v>
      </c>
    </row>
    <row r="8950" spans="9:10" ht="14.1" customHeight="1">
      <c r="I8950" s="42">
        <v>172005</v>
      </c>
      <c r="J8950" s="42" t="s">
        <v>16309</v>
      </c>
    </row>
    <row r="8951" spans="9:10" ht="14.1" customHeight="1">
      <c r="I8951" s="42">
        <v>172006</v>
      </c>
      <c r="J8951" s="42" t="s">
        <v>16310</v>
      </c>
    </row>
    <row r="8952" spans="9:10" ht="14.1" customHeight="1">
      <c r="I8952" s="42">
        <v>172007</v>
      </c>
      <c r="J8952" s="42" t="s">
        <v>16311</v>
      </c>
    </row>
    <row r="8953" spans="9:10" ht="14.1" customHeight="1">
      <c r="I8953" s="42">
        <v>172008</v>
      </c>
      <c r="J8953" s="42" t="s">
        <v>16312</v>
      </c>
    </row>
    <row r="8954" spans="9:10" ht="14.1" customHeight="1">
      <c r="I8954" s="42">
        <v>172009</v>
      </c>
      <c r="J8954" s="42" t="s">
        <v>16313</v>
      </c>
    </row>
    <row r="8955" spans="9:10" ht="14.1" customHeight="1">
      <c r="I8955" s="42">
        <v>172010</v>
      </c>
      <c r="J8955" s="42" t="s">
        <v>16314</v>
      </c>
    </row>
    <row r="8956" spans="9:10" ht="14.1" customHeight="1">
      <c r="I8956" s="42">
        <v>172011</v>
      </c>
      <c r="J8956" s="42" t="s">
        <v>16315</v>
      </c>
    </row>
    <row r="8957" spans="9:10" ht="14.1" customHeight="1">
      <c r="I8957" s="42">
        <v>172012</v>
      </c>
      <c r="J8957" s="42" t="s">
        <v>16316</v>
      </c>
    </row>
    <row r="8958" spans="9:10" ht="14.1" customHeight="1">
      <c r="I8958" s="42">
        <v>172013</v>
      </c>
      <c r="J8958" s="42" t="s">
        <v>16317</v>
      </c>
    </row>
    <row r="8959" spans="9:10" ht="14.1" customHeight="1">
      <c r="I8959" s="42">
        <v>172014</v>
      </c>
      <c r="J8959" s="42" t="s">
        <v>16318</v>
      </c>
    </row>
    <row r="8960" spans="9:10" ht="14.1" customHeight="1">
      <c r="I8960" s="42">
        <v>172015</v>
      </c>
      <c r="J8960" s="42" t="s">
        <v>16319</v>
      </c>
    </row>
    <row r="8961" spans="9:10" ht="14.1" customHeight="1">
      <c r="I8961" s="42">
        <v>172016</v>
      </c>
      <c r="J8961" s="42" t="s">
        <v>16320</v>
      </c>
    </row>
    <row r="8962" spans="9:10" ht="14.1" customHeight="1">
      <c r="I8962" s="42">
        <v>172017</v>
      </c>
      <c r="J8962" s="42" t="s">
        <v>16321</v>
      </c>
    </row>
    <row r="8963" spans="9:10" ht="14.1" customHeight="1">
      <c r="I8963" s="42">
        <v>172018</v>
      </c>
      <c r="J8963" s="42" t="s">
        <v>16322</v>
      </c>
    </row>
    <row r="8964" spans="9:10" ht="14.1" customHeight="1">
      <c r="I8964" s="42">
        <v>172019</v>
      </c>
      <c r="J8964" s="42" t="s">
        <v>16323</v>
      </c>
    </row>
    <row r="8965" spans="9:10" ht="14.1" customHeight="1">
      <c r="I8965" s="42">
        <v>172020</v>
      </c>
      <c r="J8965" s="42" t="s">
        <v>16324</v>
      </c>
    </row>
    <row r="8966" spans="9:10" ht="14.1" customHeight="1">
      <c r="I8966" s="42">
        <v>172021</v>
      </c>
      <c r="J8966" s="42" t="s">
        <v>16325</v>
      </c>
    </row>
    <row r="8967" spans="9:10" ht="14.1" customHeight="1">
      <c r="I8967" s="42">
        <v>172022</v>
      </c>
      <c r="J8967" s="42" t="s">
        <v>16326</v>
      </c>
    </row>
    <row r="8968" spans="9:10" ht="14.1" customHeight="1">
      <c r="I8968" s="42">
        <v>172023</v>
      </c>
      <c r="J8968" s="42" t="s">
        <v>16327</v>
      </c>
    </row>
    <row r="8969" spans="9:10" ht="14.1" customHeight="1">
      <c r="I8969" s="42">
        <v>172024</v>
      </c>
      <c r="J8969" s="42" t="s">
        <v>16328</v>
      </c>
    </row>
    <row r="8970" spans="9:10" ht="14.1" customHeight="1">
      <c r="I8970" s="42">
        <v>172025</v>
      </c>
      <c r="J8970" s="42" t="s">
        <v>16329</v>
      </c>
    </row>
    <row r="8971" spans="9:10" ht="14.1" customHeight="1">
      <c r="I8971" s="42">
        <v>172026</v>
      </c>
      <c r="J8971" s="42" t="s">
        <v>16330</v>
      </c>
    </row>
    <row r="8972" spans="9:10" ht="14.1" customHeight="1">
      <c r="I8972" s="42">
        <v>172027</v>
      </c>
      <c r="J8972" s="42" t="s">
        <v>16331</v>
      </c>
    </row>
    <row r="8973" spans="9:10" ht="14.1" customHeight="1">
      <c r="I8973" s="42">
        <v>172028</v>
      </c>
      <c r="J8973" s="42" t="s">
        <v>16332</v>
      </c>
    </row>
    <row r="8974" spans="9:10" ht="14.1" customHeight="1">
      <c r="I8974" s="42">
        <v>172029</v>
      </c>
      <c r="J8974" s="42" t="s">
        <v>16333</v>
      </c>
    </row>
    <row r="8975" spans="9:10" ht="14.1" customHeight="1">
      <c r="I8975" s="42">
        <v>172030</v>
      </c>
      <c r="J8975" s="42" t="s">
        <v>16334</v>
      </c>
    </row>
    <row r="8976" spans="9:10" ht="14.1" customHeight="1">
      <c r="I8976" s="42">
        <v>172031</v>
      </c>
      <c r="J8976" s="42" t="s">
        <v>16335</v>
      </c>
    </row>
    <row r="8977" spans="9:10" ht="14.1" customHeight="1">
      <c r="I8977" s="42">
        <v>172032</v>
      </c>
      <c r="J8977" s="42" t="s">
        <v>16336</v>
      </c>
    </row>
    <row r="8978" spans="9:10" ht="14.1" customHeight="1">
      <c r="I8978" s="42">
        <v>172033</v>
      </c>
      <c r="J8978" s="42" t="s">
        <v>16337</v>
      </c>
    </row>
    <row r="8979" spans="9:10" ht="14.1" customHeight="1">
      <c r="I8979" s="42">
        <v>172034</v>
      </c>
      <c r="J8979" s="42" t="s">
        <v>16338</v>
      </c>
    </row>
    <row r="8980" spans="9:10" ht="14.1" customHeight="1">
      <c r="I8980" s="42">
        <v>172035</v>
      </c>
      <c r="J8980" s="42" t="s">
        <v>16339</v>
      </c>
    </row>
    <row r="8981" spans="9:10" ht="14.1" customHeight="1">
      <c r="I8981" s="42">
        <v>172036</v>
      </c>
      <c r="J8981" s="42" t="s">
        <v>16340</v>
      </c>
    </row>
    <row r="8982" spans="9:10" ht="14.1" customHeight="1">
      <c r="I8982" s="42">
        <v>172037</v>
      </c>
      <c r="J8982" s="42" t="s">
        <v>16341</v>
      </c>
    </row>
    <row r="8983" spans="9:10" ht="14.1" customHeight="1">
      <c r="I8983" s="42">
        <v>172038</v>
      </c>
      <c r="J8983" s="42" t="s">
        <v>16342</v>
      </c>
    </row>
    <row r="8984" spans="9:10" ht="14.1" customHeight="1">
      <c r="I8984" s="42">
        <v>172039</v>
      </c>
      <c r="J8984" s="42" t="s">
        <v>16343</v>
      </c>
    </row>
    <row r="8985" spans="9:10" ht="14.1" customHeight="1">
      <c r="I8985" s="42">
        <v>172040</v>
      </c>
      <c r="J8985" s="42" t="s">
        <v>16344</v>
      </c>
    </row>
    <row r="8986" spans="9:10" ht="14.1" customHeight="1">
      <c r="I8986" s="42">
        <v>172041</v>
      </c>
      <c r="J8986" s="42" t="s">
        <v>16345</v>
      </c>
    </row>
    <row r="8987" spans="9:10" ht="14.1" customHeight="1">
      <c r="I8987" s="42">
        <v>172042</v>
      </c>
      <c r="J8987" s="42" t="s">
        <v>16346</v>
      </c>
    </row>
    <row r="8988" spans="9:10" ht="14.1" customHeight="1">
      <c r="I8988" s="42">
        <v>172043</v>
      </c>
      <c r="J8988" s="42" t="s">
        <v>16347</v>
      </c>
    </row>
    <row r="8989" spans="9:10" ht="14.1" customHeight="1">
      <c r="I8989" s="42">
        <v>172044</v>
      </c>
      <c r="J8989" s="42" t="s">
        <v>16348</v>
      </c>
    </row>
    <row r="8990" spans="9:10" ht="14.1" customHeight="1">
      <c r="I8990" s="42">
        <v>172045</v>
      </c>
      <c r="J8990" s="42" t="s">
        <v>16349</v>
      </c>
    </row>
    <row r="8991" spans="9:10" ht="14.1" customHeight="1">
      <c r="I8991" s="42">
        <v>172046</v>
      </c>
      <c r="J8991" s="42" t="s">
        <v>16350</v>
      </c>
    </row>
    <row r="8992" spans="9:10" ht="14.1" customHeight="1">
      <c r="I8992" s="42">
        <v>172047</v>
      </c>
      <c r="J8992" s="42" t="s">
        <v>16351</v>
      </c>
    </row>
    <row r="8993" spans="9:10" ht="14.1" customHeight="1">
      <c r="I8993" s="42">
        <v>172048</v>
      </c>
      <c r="J8993" s="42" t="s">
        <v>16352</v>
      </c>
    </row>
    <row r="8994" spans="9:10" ht="14.1" customHeight="1">
      <c r="I8994" s="42">
        <v>172049</v>
      </c>
      <c r="J8994" s="42" t="s">
        <v>16353</v>
      </c>
    </row>
    <row r="8995" spans="9:10" ht="14.1" customHeight="1">
      <c r="I8995" s="42">
        <v>172050</v>
      </c>
      <c r="J8995" s="42" t="s">
        <v>16354</v>
      </c>
    </row>
    <row r="8996" spans="9:10" ht="14.1" customHeight="1">
      <c r="I8996" s="42">
        <v>172051</v>
      </c>
      <c r="J8996" s="42" t="s">
        <v>16355</v>
      </c>
    </row>
    <row r="8997" spans="9:10" ht="14.1" customHeight="1">
      <c r="I8997" s="42">
        <v>172052</v>
      </c>
      <c r="J8997" s="42" t="s">
        <v>16356</v>
      </c>
    </row>
    <row r="8998" spans="9:10" ht="14.1" customHeight="1">
      <c r="I8998" s="42">
        <v>172053</v>
      </c>
      <c r="J8998" s="42" t="s">
        <v>16357</v>
      </c>
    </row>
    <row r="8999" spans="9:10" ht="14.1" customHeight="1">
      <c r="I8999" s="42">
        <v>172054</v>
      </c>
      <c r="J8999" s="42" t="s">
        <v>16358</v>
      </c>
    </row>
    <row r="9000" spans="9:10" ht="14.1" customHeight="1">
      <c r="I9000" s="42">
        <v>172055</v>
      </c>
      <c r="J9000" s="42" t="s">
        <v>16359</v>
      </c>
    </row>
    <row r="9001" spans="9:10" ht="14.1" customHeight="1">
      <c r="I9001" s="42">
        <v>172056</v>
      </c>
      <c r="J9001" s="42" t="s">
        <v>16360</v>
      </c>
    </row>
    <row r="9002" spans="9:10" ht="14.1" customHeight="1">
      <c r="I9002" s="42">
        <v>172057</v>
      </c>
      <c r="J9002" s="42" t="s">
        <v>16361</v>
      </c>
    </row>
    <row r="9003" spans="9:10" ht="14.1" customHeight="1">
      <c r="I9003" s="42">
        <v>172058</v>
      </c>
      <c r="J9003" s="42" t="s">
        <v>16362</v>
      </c>
    </row>
    <row r="9004" spans="9:10" ht="14.1" customHeight="1">
      <c r="I9004" s="42">
        <v>172059</v>
      </c>
      <c r="J9004" s="42" t="s">
        <v>16363</v>
      </c>
    </row>
    <row r="9005" spans="9:10" ht="14.1" customHeight="1">
      <c r="I9005" s="42">
        <v>172060</v>
      </c>
      <c r="J9005" s="42" t="s">
        <v>16364</v>
      </c>
    </row>
    <row r="9006" spans="9:10" ht="14.1" customHeight="1">
      <c r="I9006" s="42">
        <v>172061</v>
      </c>
      <c r="J9006" s="42" t="s">
        <v>16365</v>
      </c>
    </row>
    <row r="9007" spans="9:10" ht="14.1" customHeight="1">
      <c r="I9007" s="42">
        <v>172062</v>
      </c>
      <c r="J9007" s="42" t="s">
        <v>16366</v>
      </c>
    </row>
    <row r="9008" spans="9:10" ht="14.1" customHeight="1">
      <c r="I9008" s="42">
        <v>172063</v>
      </c>
      <c r="J9008" s="42" t="s">
        <v>16367</v>
      </c>
    </row>
    <row r="9009" spans="9:10" ht="14.1" customHeight="1">
      <c r="I9009" s="42">
        <v>172064</v>
      </c>
      <c r="J9009" s="42" t="s">
        <v>16368</v>
      </c>
    </row>
    <row r="9010" spans="9:10" ht="14.1" customHeight="1">
      <c r="I9010" s="42">
        <v>172065</v>
      </c>
      <c r="J9010" s="42" t="s">
        <v>16369</v>
      </c>
    </row>
    <row r="9011" spans="9:10" ht="14.1" customHeight="1">
      <c r="I9011" s="42">
        <v>172066</v>
      </c>
      <c r="J9011" s="42" t="s">
        <v>16370</v>
      </c>
    </row>
    <row r="9012" spans="9:10" ht="14.1" customHeight="1">
      <c r="I9012" s="42">
        <v>172067</v>
      </c>
      <c r="J9012" s="42" t="s">
        <v>16371</v>
      </c>
    </row>
    <row r="9013" spans="9:10" ht="14.1" customHeight="1">
      <c r="I9013" s="42">
        <v>172068</v>
      </c>
      <c r="J9013" s="42" t="s">
        <v>16372</v>
      </c>
    </row>
    <row r="9014" spans="9:10" ht="14.1" customHeight="1">
      <c r="I9014" s="42">
        <v>172069</v>
      </c>
      <c r="J9014" s="42" t="s">
        <v>16373</v>
      </c>
    </row>
    <row r="9015" spans="9:10" ht="14.1" customHeight="1">
      <c r="I9015" s="42">
        <v>172070</v>
      </c>
      <c r="J9015" s="42" t="s">
        <v>16374</v>
      </c>
    </row>
    <row r="9016" spans="9:10" ht="14.1" customHeight="1">
      <c r="I9016" s="42">
        <v>172071</v>
      </c>
      <c r="J9016" s="42" t="s">
        <v>16375</v>
      </c>
    </row>
    <row r="9017" spans="9:10" ht="14.1" customHeight="1">
      <c r="I9017" s="42">
        <v>172072</v>
      </c>
      <c r="J9017" s="42" t="s">
        <v>16376</v>
      </c>
    </row>
    <row r="9018" spans="9:10" ht="14.1" customHeight="1">
      <c r="I9018" s="42">
        <v>172073</v>
      </c>
      <c r="J9018" s="42" t="s">
        <v>16377</v>
      </c>
    </row>
    <row r="9019" spans="9:10" ht="14.1" customHeight="1">
      <c r="I9019" s="42">
        <v>172074</v>
      </c>
      <c r="J9019" s="42" t="s">
        <v>16378</v>
      </c>
    </row>
    <row r="9020" spans="9:10" ht="14.1" customHeight="1">
      <c r="I9020" s="42">
        <v>172075</v>
      </c>
      <c r="J9020" s="42" t="s">
        <v>16379</v>
      </c>
    </row>
    <row r="9021" spans="9:10" ht="14.1" customHeight="1">
      <c r="I9021" s="42">
        <v>172076</v>
      </c>
      <c r="J9021" s="42" t="s">
        <v>16380</v>
      </c>
    </row>
    <row r="9022" spans="9:10" ht="14.1" customHeight="1">
      <c r="I9022" s="42">
        <v>172077</v>
      </c>
      <c r="J9022" s="42" t="s">
        <v>16381</v>
      </c>
    </row>
    <row r="9023" spans="9:10" ht="14.1" customHeight="1">
      <c r="I9023" s="42">
        <v>172078</v>
      </c>
      <c r="J9023" s="42" t="s">
        <v>16382</v>
      </c>
    </row>
    <row r="9024" spans="9:10" ht="14.1" customHeight="1">
      <c r="I9024" s="42">
        <v>172079</v>
      </c>
      <c r="J9024" s="42" t="s">
        <v>16383</v>
      </c>
    </row>
    <row r="9025" spans="9:10" ht="14.1" customHeight="1">
      <c r="I9025" s="42">
        <v>172080</v>
      </c>
      <c r="J9025" s="42" t="s">
        <v>16384</v>
      </c>
    </row>
    <row r="9026" spans="9:10" ht="14.1" customHeight="1">
      <c r="I9026" s="42">
        <v>172081</v>
      </c>
      <c r="J9026" s="42" t="s">
        <v>16385</v>
      </c>
    </row>
    <row r="9027" spans="9:10" ht="14.1" customHeight="1">
      <c r="I9027" s="42">
        <v>172082</v>
      </c>
      <c r="J9027" s="42" t="s">
        <v>6051</v>
      </c>
    </row>
    <row r="9028" spans="9:10" ht="14.1" customHeight="1">
      <c r="I9028" s="42">
        <v>172083</v>
      </c>
      <c r="J9028" s="42" t="s">
        <v>16386</v>
      </c>
    </row>
    <row r="9029" spans="9:10" ht="14.1" customHeight="1">
      <c r="I9029" s="42">
        <v>172084</v>
      </c>
      <c r="J9029" s="42" t="s">
        <v>16387</v>
      </c>
    </row>
    <row r="9030" spans="9:10" ht="14.1" customHeight="1">
      <c r="I9030" s="42">
        <v>172085</v>
      </c>
      <c r="J9030" s="42" t="s">
        <v>16388</v>
      </c>
    </row>
    <row r="9031" spans="9:10" ht="14.1" customHeight="1">
      <c r="I9031" s="42">
        <v>172086</v>
      </c>
      <c r="J9031" s="42" t="s">
        <v>16389</v>
      </c>
    </row>
    <row r="9032" spans="9:10" ht="14.1" customHeight="1">
      <c r="I9032" s="42">
        <v>172087</v>
      </c>
      <c r="J9032" s="42" t="s">
        <v>16390</v>
      </c>
    </row>
    <row r="9033" spans="9:10" ht="14.1" customHeight="1">
      <c r="I9033" s="42">
        <v>172088</v>
      </c>
      <c r="J9033" s="42" t="s">
        <v>16391</v>
      </c>
    </row>
    <row r="9034" spans="9:10" ht="14.1" customHeight="1">
      <c r="I9034" s="42">
        <v>172089</v>
      </c>
      <c r="J9034" s="42" t="s">
        <v>16392</v>
      </c>
    </row>
    <row r="9035" spans="9:10" ht="14.1" customHeight="1">
      <c r="I9035" s="42">
        <v>172090</v>
      </c>
      <c r="J9035" s="42" t="s">
        <v>16393</v>
      </c>
    </row>
    <row r="9036" spans="9:10" ht="14.1" customHeight="1">
      <c r="I9036" s="42">
        <v>172091</v>
      </c>
      <c r="J9036" s="42" t="s">
        <v>16394</v>
      </c>
    </row>
    <row r="9037" spans="9:10" ht="14.1" customHeight="1">
      <c r="I9037" s="42">
        <v>172092</v>
      </c>
      <c r="J9037" s="42" t="s">
        <v>16395</v>
      </c>
    </row>
    <row r="9038" spans="9:10" ht="14.1" customHeight="1">
      <c r="I9038" s="42">
        <v>172093</v>
      </c>
      <c r="J9038" s="42" t="s">
        <v>16396</v>
      </c>
    </row>
    <row r="9039" spans="9:10" ht="14.1" customHeight="1">
      <c r="I9039" s="42">
        <v>172094</v>
      </c>
      <c r="J9039" s="42" t="s">
        <v>16397</v>
      </c>
    </row>
    <row r="9040" spans="9:10" ht="14.1" customHeight="1">
      <c r="I9040" s="42">
        <v>172095</v>
      </c>
      <c r="J9040" s="42" t="s">
        <v>16398</v>
      </c>
    </row>
    <row r="9041" spans="9:10" ht="14.1" customHeight="1">
      <c r="I9041" s="42">
        <v>172096</v>
      </c>
      <c r="J9041" s="42" t="s">
        <v>16399</v>
      </c>
    </row>
    <row r="9042" spans="9:10" ht="14.1" customHeight="1">
      <c r="I9042" s="42">
        <v>172097</v>
      </c>
      <c r="J9042" s="42" t="s">
        <v>16400</v>
      </c>
    </row>
    <row r="9043" spans="9:10" ht="14.1" customHeight="1">
      <c r="I9043" s="42">
        <v>172098</v>
      </c>
      <c r="J9043" s="42" t="s">
        <v>16401</v>
      </c>
    </row>
    <row r="9044" spans="9:10" ht="14.1" customHeight="1">
      <c r="I9044" s="42">
        <v>172099</v>
      </c>
      <c r="J9044" s="42" t="s">
        <v>16402</v>
      </c>
    </row>
    <row r="9045" spans="9:10" ht="14.1" customHeight="1">
      <c r="I9045" s="42">
        <v>172100</v>
      </c>
      <c r="J9045" s="42" t="s">
        <v>16403</v>
      </c>
    </row>
    <row r="9046" spans="9:10" ht="14.1" customHeight="1">
      <c r="I9046" s="42">
        <v>172101</v>
      </c>
      <c r="J9046" s="42" t="s">
        <v>16404</v>
      </c>
    </row>
    <row r="9047" spans="9:10" ht="14.1" customHeight="1">
      <c r="I9047" s="42">
        <v>172102</v>
      </c>
      <c r="J9047" s="42" t="s">
        <v>16405</v>
      </c>
    </row>
    <row r="9048" spans="9:10" ht="14.1" customHeight="1">
      <c r="I9048" s="42">
        <v>172103</v>
      </c>
      <c r="J9048" s="42" t="s">
        <v>16406</v>
      </c>
    </row>
    <row r="9049" spans="9:10" ht="14.1" customHeight="1">
      <c r="I9049" s="42">
        <v>172104</v>
      </c>
      <c r="J9049" s="42" t="s">
        <v>16407</v>
      </c>
    </row>
    <row r="9050" spans="9:10" ht="14.1" customHeight="1">
      <c r="I9050" s="42">
        <v>172105</v>
      </c>
      <c r="J9050" s="42" t="s">
        <v>16408</v>
      </c>
    </row>
    <row r="9051" spans="9:10" ht="14.1" customHeight="1">
      <c r="I9051" s="42">
        <v>172106</v>
      </c>
      <c r="J9051" s="42" t="s">
        <v>16409</v>
      </c>
    </row>
    <row r="9052" spans="9:10" ht="14.1" customHeight="1">
      <c r="I9052" s="42">
        <v>172107</v>
      </c>
      <c r="J9052" s="42" t="s">
        <v>16410</v>
      </c>
    </row>
    <row r="9053" spans="9:10" ht="14.1" customHeight="1">
      <c r="I9053" s="42">
        <v>172108</v>
      </c>
      <c r="J9053" s="42" t="s">
        <v>16411</v>
      </c>
    </row>
    <row r="9054" spans="9:10" ht="14.1" customHeight="1">
      <c r="I9054" s="42">
        <v>172109</v>
      </c>
      <c r="J9054" s="42" t="s">
        <v>16412</v>
      </c>
    </row>
    <row r="9055" spans="9:10" ht="14.1" customHeight="1">
      <c r="I9055" s="42">
        <v>172110</v>
      </c>
      <c r="J9055" s="42" t="s">
        <v>16413</v>
      </c>
    </row>
    <row r="9056" spans="9:10" ht="14.1" customHeight="1">
      <c r="I9056" s="42">
        <v>172111</v>
      </c>
      <c r="J9056" s="42" t="s">
        <v>16414</v>
      </c>
    </row>
    <row r="9057" spans="9:10" ht="14.1" customHeight="1">
      <c r="I9057" s="42">
        <v>172112</v>
      </c>
      <c r="J9057" s="42" t="s">
        <v>16415</v>
      </c>
    </row>
    <row r="9058" spans="9:10" ht="14.1" customHeight="1">
      <c r="I9058" s="42">
        <v>172113</v>
      </c>
      <c r="J9058" s="42" t="s">
        <v>16416</v>
      </c>
    </row>
    <row r="9059" spans="9:10" ht="14.1" customHeight="1">
      <c r="I9059" s="42">
        <v>172114</v>
      </c>
      <c r="J9059" s="42" t="s">
        <v>16417</v>
      </c>
    </row>
    <row r="9060" spans="9:10" ht="14.1" customHeight="1">
      <c r="I9060" s="42">
        <v>172115</v>
      </c>
      <c r="J9060" s="42" t="s">
        <v>16418</v>
      </c>
    </row>
    <row r="9061" spans="9:10" ht="14.1" customHeight="1">
      <c r="I9061" s="42">
        <v>172116</v>
      </c>
      <c r="J9061" s="42" t="s">
        <v>16419</v>
      </c>
    </row>
    <row r="9062" spans="9:10" ht="14.1" customHeight="1">
      <c r="I9062" s="42">
        <v>172117</v>
      </c>
      <c r="J9062" s="42" t="s">
        <v>16420</v>
      </c>
    </row>
    <row r="9063" spans="9:10" ht="14.1" customHeight="1">
      <c r="I9063" s="42">
        <v>172118</v>
      </c>
      <c r="J9063" s="42" t="s">
        <v>16421</v>
      </c>
    </row>
    <row r="9064" spans="9:10" ht="14.1" customHeight="1">
      <c r="I9064" s="42">
        <v>172119</v>
      </c>
      <c r="J9064" s="42" t="s">
        <v>16422</v>
      </c>
    </row>
    <row r="9065" spans="9:10" ht="14.1" customHeight="1">
      <c r="I9065" s="42">
        <v>172120</v>
      </c>
      <c r="J9065" s="42" t="s">
        <v>16423</v>
      </c>
    </row>
    <row r="9066" spans="9:10" ht="14.1" customHeight="1">
      <c r="I9066" s="42">
        <v>172121</v>
      </c>
      <c r="J9066" s="42" t="s">
        <v>16424</v>
      </c>
    </row>
    <row r="9067" spans="9:10" ht="14.1" customHeight="1">
      <c r="I9067" s="42">
        <v>172122</v>
      </c>
      <c r="J9067" s="42" t="s">
        <v>16425</v>
      </c>
    </row>
    <row r="9068" spans="9:10" ht="14.1" customHeight="1">
      <c r="I9068" s="42">
        <v>172123</v>
      </c>
      <c r="J9068" s="42" t="s">
        <v>16426</v>
      </c>
    </row>
    <row r="9069" spans="9:10" ht="14.1" customHeight="1">
      <c r="I9069" s="42">
        <v>172124</v>
      </c>
      <c r="J9069" s="42" t="s">
        <v>16427</v>
      </c>
    </row>
    <row r="9070" spans="9:10" ht="14.1" customHeight="1">
      <c r="I9070" s="42">
        <v>172125</v>
      </c>
      <c r="J9070" s="42" t="s">
        <v>16428</v>
      </c>
    </row>
    <row r="9071" spans="9:10" ht="14.1" customHeight="1">
      <c r="I9071" s="42">
        <v>172126</v>
      </c>
      <c r="J9071" s="42" t="s">
        <v>16429</v>
      </c>
    </row>
    <row r="9072" spans="9:10" ht="14.1" customHeight="1">
      <c r="I9072" s="42">
        <v>172127</v>
      </c>
      <c r="J9072" s="42" t="s">
        <v>16430</v>
      </c>
    </row>
    <row r="9073" spans="9:10" ht="14.1" customHeight="1">
      <c r="I9073" s="42">
        <v>172128</v>
      </c>
      <c r="J9073" s="42" t="s">
        <v>16431</v>
      </c>
    </row>
    <row r="9074" spans="9:10" ht="14.1" customHeight="1">
      <c r="I9074" s="42">
        <v>172129</v>
      </c>
      <c r="J9074" s="42" t="s">
        <v>16432</v>
      </c>
    </row>
    <row r="9075" spans="9:10" ht="14.1" customHeight="1">
      <c r="I9075" s="42">
        <v>172130</v>
      </c>
      <c r="J9075" s="42" t="s">
        <v>16433</v>
      </c>
    </row>
    <row r="9076" spans="9:10" ht="14.1" customHeight="1">
      <c r="I9076" s="42">
        <v>172131</v>
      </c>
      <c r="J9076" s="42" t="s">
        <v>16434</v>
      </c>
    </row>
    <row r="9077" spans="9:10" ht="14.1" customHeight="1">
      <c r="I9077" s="42">
        <v>172132</v>
      </c>
      <c r="J9077" s="42" t="s">
        <v>16435</v>
      </c>
    </row>
    <row r="9078" spans="9:10" ht="14.1" customHeight="1">
      <c r="I9078" s="42">
        <v>172133</v>
      </c>
      <c r="J9078" s="42" t="s">
        <v>16436</v>
      </c>
    </row>
    <row r="9079" spans="9:10" ht="14.1" customHeight="1">
      <c r="I9079" s="42">
        <v>172134</v>
      </c>
      <c r="J9079" s="42" t="s">
        <v>16437</v>
      </c>
    </row>
    <row r="9080" spans="9:10" ht="14.1" customHeight="1">
      <c r="I9080" s="42">
        <v>172135</v>
      </c>
      <c r="J9080" s="42" t="s">
        <v>16438</v>
      </c>
    </row>
    <row r="9081" spans="9:10" ht="14.1" customHeight="1">
      <c r="I9081" s="42">
        <v>172136</v>
      </c>
      <c r="J9081" s="42" t="s">
        <v>16439</v>
      </c>
    </row>
    <row r="9082" spans="9:10" ht="14.1" customHeight="1">
      <c r="I9082" s="42">
        <v>172137</v>
      </c>
      <c r="J9082" s="42" t="s">
        <v>16440</v>
      </c>
    </row>
    <row r="9083" spans="9:10" ht="14.1" customHeight="1">
      <c r="I9083" s="42">
        <v>172138</v>
      </c>
      <c r="J9083" s="42" t="s">
        <v>16441</v>
      </c>
    </row>
    <row r="9084" spans="9:10" ht="14.1" customHeight="1">
      <c r="I9084" s="42">
        <v>172139</v>
      </c>
      <c r="J9084" s="42" t="s">
        <v>16442</v>
      </c>
    </row>
    <row r="9085" spans="9:10" ht="14.1" customHeight="1">
      <c r="I9085" s="42">
        <v>172140</v>
      </c>
      <c r="J9085" s="42" t="s">
        <v>16443</v>
      </c>
    </row>
    <row r="9086" spans="9:10" ht="14.1" customHeight="1">
      <c r="I9086" s="42">
        <v>172141</v>
      </c>
      <c r="J9086" s="42" t="s">
        <v>16444</v>
      </c>
    </row>
    <row r="9087" spans="9:10" ht="14.1" customHeight="1">
      <c r="I9087" s="42">
        <v>172142</v>
      </c>
      <c r="J9087" s="42" t="s">
        <v>16445</v>
      </c>
    </row>
    <row r="9088" spans="9:10" ht="14.1" customHeight="1">
      <c r="I9088" s="42">
        <v>172143</v>
      </c>
      <c r="J9088" s="42" t="s">
        <v>16446</v>
      </c>
    </row>
    <row r="9089" spans="9:10" ht="14.1" customHeight="1">
      <c r="I9089" s="42">
        <v>172144</v>
      </c>
      <c r="J9089" s="42" t="s">
        <v>16447</v>
      </c>
    </row>
    <row r="9090" spans="9:10" ht="14.1" customHeight="1">
      <c r="I9090" s="42">
        <v>172145</v>
      </c>
      <c r="J9090" s="42" t="s">
        <v>16448</v>
      </c>
    </row>
    <row r="9091" spans="9:10" ht="14.1" customHeight="1">
      <c r="I9091" s="42">
        <v>172146</v>
      </c>
      <c r="J9091" s="42" t="s">
        <v>16449</v>
      </c>
    </row>
    <row r="9092" spans="9:10" ht="14.1" customHeight="1">
      <c r="I9092" s="42">
        <v>172147</v>
      </c>
      <c r="J9092" s="42" t="s">
        <v>16450</v>
      </c>
    </row>
    <row r="9093" spans="9:10" ht="14.1" customHeight="1">
      <c r="I9093" s="42">
        <v>172148</v>
      </c>
      <c r="J9093" s="42" t="s">
        <v>16451</v>
      </c>
    </row>
    <row r="9094" spans="9:10" ht="14.1" customHeight="1">
      <c r="I9094" s="42">
        <v>172149</v>
      </c>
      <c r="J9094" s="42" t="s">
        <v>16452</v>
      </c>
    </row>
    <row r="9095" spans="9:10" ht="14.1" customHeight="1">
      <c r="I9095" s="42">
        <v>172150</v>
      </c>
      <c r="J9095" s="42" t="s">
        <v>16453</v>
      </c>
    </row>
    <row r="9096" spans="9:10" ht="14.1" customHeight="1">
      <c r="I9096" s="42">
        <v>172151</v>
      </c>
      <c r="J9096" s="42" t="s">
        <v>16454</v>
      </c>
    </row>
    <row r="9097" spans="9:10" ht="14.1" customHeight="1">
      <c r="I9097" s="42">
        <v>172152</v>
      </c>
      <c r="J9097" s="42" t="s">
        <v>16455</v>
      </c>
    </row>
    <row r="9098" spans="9:10" ht="14.1" customHeight="1">
      <c r="I9098" s="42">
        <v>172153</v>
      </c>
      <c r="J9098" s="42" t="s">
        <v>16456</v>
      </c>
    </row>
    <row r="9099" spans="9:10" ht="14.1" customHeight="1">
      <c r="I9099" s="42">
        <v>172154</v>
      </c>
      <c r="J9099" s="42" t="s">
        <v>16457</v>
      </c>
    </row>
    <row r="9100" spans="9:10" ht="14.1" customHeight="1">
      <c r="I9100" s="42">
        <v>172155</v>
      </c>
      <c r="J9100" s="42" t="s">
        <v>16458</v>
      </c>
    </row>
    <row r="9101" spans="9:10" ht="14.1" customHeight="1">
      <c r="I9101" s="42">
        <v>172156</v>
      </c>
      <c r="J9101" s="42" t="s">
        <v>16459</v>
      </c>
    </row>
    <row r="9102" spans="9:10" ht="14.1" customHeight="1">
      <c r="I9102" s="42">
        <v>172157</v>
      </c>
      <c r="J9102" s="42" t="s">
        <v>16460</v>
      </c>
    </row>
    <row r="9103" spans="9:10" ht="14.1" customHeight="1">
      <c r="I9103" s="42">
        <v>172158</v>
      </c>
      <c r="J9103" s="42" t="s">
        <v>16461</v>
      </c>
    </row>
    <row r="9104" spans="9:10" ht="14.1" customHeight="1">
      <c r="I9104" s="42">
        <v>172159</v>
      </c>
      <c r="J9104" s="42" t="s">
        <v>16462</v>
      </c>
    </row>
    <row r="9105" spans="9:10" ht="14.1" customHeight="1">
      <c r="I9105" s="42">
        <v>172160</v>
      </c>
      <c r="J9105" s="42" t="s">
        <v>16463</v>
      </c>
    </row>
    <row r="9106" spans="9:10" ht="14.1" customHeight="1">
      <c r="I9106" s="42">
        <v>172161</v>
      </c>
      <c r="J9106" s="42" t="s">
        <v>16464</v>
      </c>
    </row>
    <row r="9107" spans="9:10" ht="14.1" customHeight="1">
      <c r="I9107" s="42">
        <v>172162</v>
      </c>
      <c r="J9107" s="42" t="s">
        <v>16465</v>
      </c>
    </row>
    <row r="9108" spans="9:10" ht="14.1" customHeight="1">
      <c r="I9108" s="42">
        <v>172163</v>
      </c>
      <c r="J9108" s="42" t="s">
        <v>16466</v>
      </c>
    </row>
    <row r="9109" spans="9:10" ht="14.1" customHeight="1">
      <c r="I9109" s="42">
        <v>172164</v>
      </c>
      <c r="J9109" s="42" t="s">
        <v>16467</v>
      </c>
    </row>
    <row r="9110" spans="9:10" ht="14.1" customHeight="1">
      <c r="I9110" s="42">
        <v>172165</v>
      </c>
      <c r="J9110" s="42" t="s">
        <v>16468</v>
      </c>
    </row>
    <row r="9111" spans="9:10" ht="14.1" customHeight="1">
      <c r="I9111" s="42">
        <v>172166</v>
      </c>
      <c r="J9111" s="42" t="s">
        <v>16469</v>
      </c>
    </row>
    <row r="9112" spans="9:10" ht="14.1" customHeight="1">
      <c r="I9112" s="42">
        <v>172167</v>
      </c>
      <c r="J9112" s="42" t="s">
        <v>16470</v>
      </c>
    </row>
    <row r="9113" spans="9:10" ht="14.1" customHeight="1">
      <c r="I9113" s="42">
        <v>172168</v>
      </c>
      <c r="J9113" s="42" t="s">
        <v>16471</v>
      </c>
    </row>
    <row r="9114" spans="9:10" ht="14.1" customHeight="1">
      <c r="I9114" s="42">
        <v>172169</v>
      </c>
      <c r="J9114" s="42" t="s">
        <v>16472</v>
      </c>
    </row>
    <row r="9115" spans="9:10" ht="14.1" customHeight="1">
      <c r="I9115" s="42">
        <v>172170</v>
      </c>
      <c r="J9115" s="42" t="s">
        <v>16473</v>
      </c>
    </row>
    <row r="9116" spans="9:10" ht="14.1" customHeight="1">
      <c r="I9116" s="42">
        <v>172171</v>
      </c>
      <c r="J9116" s="42" t="s">
        <v>16474</v>
      </c>
    </row>
    <row r="9117" spans="9:10" ht="14.1" customHeight="1">
      <c r="I9117" s="42">
        <v>172172</v>
      </c>
      <c r="J9117" s="42" t="s">
        <v>16475</v>
      </c>
    </row>
    <row r="9118" spans="9:10" ht="14.1" customHeight="1">
      <c r="I9118" s="42">
        <v>172173</v>
      </c>
      <c r="J9118" s="42" t="s">
        <v>16476</v>
      </c>
    </row>
    <row r="9119" spans="9:10" ht="14.1" customHeight="1">
      <c r="I9119" s="42">
        <v>172174</v>
      </c>
      <c r="J9119" s="42" t="s">
        <v>16477</v>
      </c>
    </row>
    <row r="9120" spans="9:10" ht="14.1" customHeight="1">
      <c r="I9120" s="42">
        <v>172175</v>
      </c>
      <c r="J9120" s="42" t="s">
        <v>16478</v>
      </c>
    </row>
    <row r="9121" spans="9:10" ht="14.1" customHeight="1">
      <c r="I9121" s="42">
        <v>172176</v>
      </c>
      <c r="J9121" s="42" t="s">
        <v>16479</v>
      </c>
    </row>
    <row r="9122" spans="9:10" ht="14.1" customHeight="1">
      <c r="I9122" s="42">
        <v>172177</v>
      </c>
      <c r="J9122" s="42" t="s">
        <v>16480</v>
      </c>
    </row>
    <row r="9123" spans="9:10" ht="14.1" customHeight="1">
      <c r="I9123" s="42">
        <v>172178</v>
      </c>
      <c r="J9123" s="42" t="s">
        <v>16481</v>
      </c>
    </row>
    <row r="9124" spans="9:10" ht="14.1" customHeight="1">
      <c r="I9124" s="42">
        <v>172179</v>
      </c>
      <c r="J9124" s="42" t="s">
        <v>16482</v>
      </c>
    </row>
    <row r="9125" spans="9:10" ht="14.1" customHeight="1">
      <c r="I9125" s="42">
        <v>172180</v>
      </c>
      <c r="J9125" s="42" t="s">
        <v>16483</v>
      </c>
    </row>
    <row r="9126" spans="9:10" ht="14.1" customHeight="1">
      <c r="I9126" s="42">
        <v>172181</v>
      </c>
      <c r="J9126" s="42" t="s">
        <v>16484</v>
      </c>
    </row>
    <row r="9127" spans="9:10" ht="14.1" customHeight="1">
      <c r="I9127" s="42">
        <v>172182</v>
      </c>
      <c r="J9127" s="42" t="s">
        <v>16485</v>
      </c>
    </row>
    <row r="9128" spans="9:10" ht="14.1" customHeight="1">
      <c r="I9128" s="42">
        <v>172184</v>
      </c>
      <c r="J9128" s="42" t="s">
        <v>16486</v>
      </c>
    </row>
    <row r="9129" spans="9:10" ht="14.1" customHeight="1">
      <c r="I9129" s="42">
        <v>172185</v>
      </c>
      <c r="J9129" s="42" t="s">
        <v>16487</v>
      </c>
    </row>
    <row r="9130" spans="9:10" ht="14.1" customHeight="1">
      <c r="I9130" s="42">
        <v>172186</v>
      </c>
      <c r="J9130" s="42" t="s">
        <v>16488</v>
      </c>
    </row>
    <row r="9131" spans="9:10" ht="14.1" customHeight="1">
      <c r="I9131" s="42">
        <v>172187</v>
      </c>
      <c r="J9131" s="42" t="s">
        <v>16489</v>
      </c>
    </row>
    <row r="9132" spans="9:10" ht="14.1" customHeight="1">
      <c r="I9132" s="42">
        <v>172188</v>
      </c>
      <c r="J9132" s="42" t="s">
        <v>16490</v>
      </c>
    </row>
    <row r="9133" spans="9:10" ht="14.1" customHeight="1">
      <c r="I9133" s="42">
        <v>172189</v>
      </c>
      <c r="J9133" s="42" t="s">
        <v>16491</v>
      </c>
    </row>
    <row r="9134" spans="9:10" ht="14.1" customHeight="1">
      <c r="I9134" s="42">
        <v>172190</v>
      </c>
      <c r="J9134" s="42" t="s">
        <v>16492</v>
      </c>
    </row>
    <row r="9135" spans="9:10" ht="14.1" customHeight="1">
      <c r="I9135" s="42">
        <v>172191</v>
      </c>
      <c r="J9135" s="42" t="s">
        <v>16493</v>
      </c>
    </row>
    <row r="9136" spans="9:10" ht="14.1" customHeight="1">
      <c r="I9136" s="42">
        <v>172192</v>
      </c>
      <c r="J9136" s="42" t="s">
        <v>16494</v>
      </c>
    </row>
    <row r="9137" spans="9:10" ht="14.1" customHeight="1">
      <c r="I9137" s="42">
        <v>172193</v>
      </c>
      <c r="J9137" s="42" t="s">
        <v>16495</v>
      </c>
    </row>
    <row r="9138" spans="9:10" ht="14.1" customHeight="1">
      <c r="I9138" s="42">
        <v>172194</v>
      </c>
      <c r="J9138" s="42" t="s">
        <v>16496</v>
      </c>
    </row>
    <row r="9139" spans="9:10" ht="14.1" customHeight="1">
      <c r="I9139" s="42">
        <v>172195</v>
      </c>
      <c r="J9139" s="42" t="s">
        <v>16497</v>
      </c>
    </row>
    <row r="9140" spans="9:10" ht="14.1" customHeight="1">
      <c r="I9140" s="42">
        <v>172196</v>
      </c>
      <c r="J9140" s="42" t="s">
        <v>16498</v>
      </c>
    </row>
    <row r="9141" spans="9:10" ht="14.1" customHeight="1">
      <c r="I9141" s="42">
        <v>172197</v>
      </c>
      <c r="J9141" s="42" t="s">
        <v>16499</v>
      </c>
    </row>
    <row r="9142" spans="9:10" ht="14.1" customHeight="1">
      <c r="I9142" s="42">
        <v>172198</v>
      </c>
      <c r="J9142" s="42" t="s">
        <v>16500</v>
      </c>
    </row>
    <row r="9143" spans="9:10" ht="14.1" customHeight="1">
      <c r="I9143" s="42">
        <v>172199</v>
      </c>
      <c r="J9143" s="42" t="s">
        <v>16501</v>
      </c>
    </row>
    <row r="9144" spans="9:10" ht="14.1" customHeight="1">
      <c r="I9144" s="42">
        <v>172200</v>
      </c>
      <c r="J9144" s="42" t="s">
        <v>16502</v>
      </c>
    </row>
    <row r="9145" spans="9:10" ht="14.1" customHeight="1">
      <c r="I9145" s="42">
        <v>172201</v>
      </c>
      <c r="J9145" s="42" t="s">
        <v>16503</v>
      </c>
    </row>
    <row r="9146" spans="9:10" ht="14.1" customHeight="1">
      <c r="I9146" s="42">
        <v>172202</v>
      </c>
      <c r="J9146" s="42" t="s">
        <v>16504</v>
      </c>
    </row>
    <row r="9147" spans="9:10" ht="14.1" customHeight="1">
      <c r="I9147" s="42">
        <v>172203</v>
      </c>
      <c r="J9147" s="42" t="s">
        <v>16505</v>
      </c>
    </row>
    <row r="9148" spans="9:10" ht="14.1" customHeight="1">
      <c r="I9148" s="42">
        <v>172204</v>
      </c>
      <c r="J9148" s="42" t="s">
        <v>16506</v>
      </c>
    </row>
    <row r="9149" spans="9:10" ht="14.1" customHeight="1">
      <c r="I9149" s="42">
        <v>172205</v>
      </c>
      <c r="J9149" s="42" t="s">
        <v>16507</v>
      </c>
    </row>
    <row r="9150" spans="9:10" ht="14.1" customHeight="1">
      <c r="I9150" s="42">
        <v>172206</v>
      </c>
      <c r="J9150" s="42" t="s">
        <v>16508</v>
      </c>
    </row>
    <row r="9151" spans="9:10" ht="14.1" customHeight="1">
      <c r="I9151" s="42">
        <v>172207</v>
      </c>
      <c r="J9151" s="42" t="s">
        <v>16509</v>
      </c>
    </row>
    <row r="9152" spans="9:10" ht="14.1" customHeight="1">
      <c r="I9152" s="42">
        <v>172208</v>
      </c>
      <c r="J9152" s="42" t="s">
        <v>16510</v>
      </c>
    </row>
    <row r="9153" spans="9:10" ht="14.1" customHeight="1">
      <c r="I9153" s="42">
        <v>172209</v>
      </c>
      <c r="J9153" s="42" t="s">
        <v>16511</v>
      </c>
    </row>
    <row r="9154" spans="9:10" ht="14.1" customHeight="1">
      <c r="I9154" s="42">
        <v>172210</v>
      </c>
      <c r="J9154" s="42" t="s">
        <v>16512</v>
      </c>
    </row>
    <row r="9155" spans="9:10" ht="14.1" customHeight="1">
      <c r="I9155" s="42">
        <v>172211</v>
      </c>
      <c r="J9155" s="42" t="s">
        <v>16513</v>
      </c>
    </row>
    <row r="9156" spans="9:10" ht="14.1" customHeight="1">
      <c r="I9156" s="42">
        <v>172212</v>
      </c>
      <c r="J9156" s="42" t="s">
        <v>16514</v>
      </c>
    </row>
    <row r="9157" spans="9:10" ht="14.1" customHeight="1">
      <c r="I9157" s="42">
        <v>172213</v>
      </c>
      <c r="J9157" s="42" t="s">
        <v>16515</v>
      </c>
    </row>
    <row r="9158" spans="9:10" ht="14.1" customHeight="1">
      <c r="I9158" s="42">
        <v>172214</v>
      </c>
      <c r="J9158" s="42" t="s">
        <v>16516</v>
      </c>
    </row>
    <row r="9159" spans="9:10" ht="14.1" customHeight="1">
      <c r="I9159" s="42">
        <v>172215</v>
      </c>
      <c r="J9159" s="42" t="s">
        <v>16517</v>
      </c>
    </row>
    <row r="9160" spans="9:10" ht="14.1" customHeight="1">
      <c r="I9160" s="42">
        <v>172216</v>
      </c>
      <c r="J9160" s="42" t="s">
        <v>16518</v>
      </c>
    </row>
    <row r="9161" spans="9:10" ht="14.1" customHeight="1">
      <c r="I9161" s="42">
        <v>172217</v>
      </c>
      <c r="J9161" s="42" t="s">
        <v>16519</v>
      </c>
    </row>
    <row r="9162" spans="9:10" ht="14.1" customHeight="1">
      <c r="I9162" s="42">
        <v>172218</v>
      </c>
      <c r="J9162" s="42" t="s">
        <v>16520</v>
      </c>
    </row>
    <row r="9163" spans="9:10" ht="14.1" customHeight="1">
      <c r="I9163" s="42">
        <v>172219</v>
      </c>
      <c r="J9163" s="42" t="s">
        <v>16521</v>
      </c>
    </row>
    <row r="9164" spans="9:10" ht="14.1" customHeight="1">
      <c r="I9164" s="42">
        <v>172220</v>
      </c>
      <c r="J9164" s="42" t="s">
        <v>16522</v>
      </c>
    </row>
    <row r="9165" spans="9:10" ht="14.1" customHeight="1">
      <c r="I9165" s="42">
        <v>172221</v>
      </c>
      <c r="J9165" s="42" t="s">
        <v>16523</v>
      </c>
    </row>
    <row r="9166" spans="9:10" ht="14.1" customHeight="1">
      <c r="I9166" s="42">
        <v>172222</v>
      </c>
      <c r="J9166" s="42" t="s">
        <v>16524</v>
      </c>
    </row>
    <row r="9167" spans="9:10" ht="14.1" customHeight="1">
      <c r="I9167" s="42">
        <v>172223</v>
      </c>
      <c r="J9167" s="42" t="s">
        <v>16525</v>
      </c>
    </row>
    <row r="9168" spans="9:10" ht="14.1" customHeight="1">
      <c r="I9168" s="42">
        <v>172224</v>
      </c>
      <c r="J9168" s="42" t="s">
        <v>16526</v>
      </c>
    </row>
    <row r="9169" spans="9:10" ht="14.1" customHeight="1">
      <c r="I9169" s="42">
        <v>172225</v>
      </c>
      <c r="J9169" s="42" t="s">
        <v>16527</v>
      </c>
    </row>
    <row r="9170" spans="9:10" ht="14.1" customHeight="1">
      <c r="I9170" s="42">
        <v>172226</v>
      </c>
      <c r="J9170" s="42" t="s">
        <v>16528</v>
      </c>
    </row>
    <row r="9171" spans="9:10" ht="14.1" customHeight="1">
      <c r="I9171" s="42">
        <v>172227</v>
      </c>
      <c r="J9171" s="42" t="s">
        <v>16529</v>
      </c>
    </row>
    <row r="9172" spans="9:10" ht="14.1" customHeight="1">
      <c r="I9172" s="42">
        <v>172228</v>
      </c>
      <c r="J9172" s="42" t="s">
        <v>16530</v>
      </c>
    </row>
    <row r="9173" spans="9:10" ht="14.1" customHeight="1">
      <c r="I9173" s="42">
        <v>172229</v>
      </c>
      <c r="J9173" s="42" t="s">
        <v>16531</v>
      </c>
    </row>
    <row r="9174" spans="9:10" ht="14.1" customHeight="1">
      <c r="I9174" s="42">
        <v>172230</v>
      </c>
      <c r="J9174" s="42" t="s">
        <v>16532</v>
      </c>
    </row>
    <row r="9175" spans="9:10" ht="14.1" customHeight="1">
      <c r="I9175" s="42">
        <v>172231</v>
      </c>
      <c r="J9175" s="42" t="s">
        <v>16533</v>
      </c>
    </row>
    <row r="9176" spans="9:10" ht="14.1" customHeight="1">
      <c r="I9176" s="42">
        <v>172232</v>
      </c>
      <c r="J9176" s="42" t="s">
        <v>16534</v>
      </c>
    </row>
    <row r="9177" spans="9:10" ht="14.1" customHeight="1">
      <c r="I9177" s="42">
        <v>172233</v>
      </c>
      <c r="J9177" s="42" t="s">
        <v>16535</v>
      </c>
    </row>
    <row r="9178" spans="9:10" ht="14.1" customHeight="1">
      <c r="I9178" s="42">
        <v>172234</v>
      </c>
      <c r="J9178" s="42" t="s">
        <v>16536</v>
      </c>
    </row>
    <row r="9179" spans="9:10" ht="14.1" customHeight="1">
      <c r="I9179" s="42">
        <v>172235</v>
      </c>
      <c r="J9179" s="42" t="s">
        <v>16537</v>
      </c>
    </row>
    <row r="9180" spans="9:10" ht="14.1" customHeight="1">
      <c r="I9180" s="42">
        <v>172236</v>
      </c>
      <c r="J9180" s="42" t="s">
        <v>16538</v>
      </c>
    </row>
    <row r="9181" spans="9:10" ht="14.1" customHeight="1">
      <c r="I9181" s="42">
        <v>172237</v>
      </c>
      <c r="J9181" s="42" t="s">
        <v>16539</v>
      </c>
    </row>
    <row r="9182" spans="9:10" ht="14.1" customHeight="1">
      <c r="I9182" s="42">
        <v>172238</v>
      </c>
      <c r="J9182" s="42" t="s">
        <v>16540</v>
      </c>
    </row>
    <row r="9183" spans="9:10" ht="14.1" customHeight="1">
      <c r="I9183" s="42">
        <v>172239</v>
      </c>
      <c r="J9183" s="42" t="s">
        <v>16541</v>
      </c>
    </row>
    <row r="9184" spans="9:10" ht="14.1" customHeight="1">
      <c r="I9184" s="42">
        <v>172240</v>
      </c>
      <c r="J9184" s="42" t="s">
        <v>16542</v>
      </c>
    </row>
    <row r="9185" spans="9:10" ht="14.1" customHeight="1">
      <c r="I9185" s="42">
        <v>172241</v>
      </c>
      <c r="J9185" s="42" t="s">
        <v>16543</v>
      </c>
    </row>
    <row r="9186" spans="9:10" ht="14.1" customHeight="1">
      <c r="I9186" s="42">
        <v>172242</v>
      </c>
      <c r="J9186" s="42" t="s">
        <v>16544</v>
      </c>
    </row>
    <row r="9187" spans="9:10" ht="14.1" customHeight="1">
      <c r="I9187" s="42">
        <v>172243</v>
      </c>
      <c r="J9187" s="42" t="s">
        <v>16545</v>
      </c>
    </row>
    <row r="9188" spans="9:10" ht="14.1" customHeight="1">
      <c r="I9188" s="42">
        <v>172244</v>
      </c>
      <c r="J9188" s="42" t="s">
        <v>16546</v>
      </c>
    </row>
    <row r="9189" spans="9:10" ht="14.1" customHeight="1">
      <c r="I9189" s="42">
        <v>172245</v>
      </c>
      <c r="J9189" s="42" t="s">
        <v>16547</v>
      </c>
    </row>
    <row r="9190" spans="9:10" ht="14.1" customHeight="1">
      <c r="I9190" s="42">
        <v>172246</v>
      </c>
      <c r="J9190" s="42" t="s">
        <v>16548</v>
      </c>
    </row>
    <row r="9191" spans="9:10" ht="14.1" customHeight="1">
      <c r="I9191" s="42">
        <v>172247</v>
      </c>
      <c r="J9191" s="42" t="s">
        <v>16549</v>
      </c>
    </row>
    <row r="9192" spans="9:10" ht="14.1" customHeight="1">
      <c r="I9192" s="42">
        <v>172248</v>
      </c>
      <c r="J9192" s="42" t="s">
        <v>16550</v>
      </c>
    </row>
    <row r="9193" spans="9:10" ht="14.1" customHeight="1">
      <c r="I9193" s="42">
        <v>172249</v>
      </c>
      <c r="J9193" s="42" t="s">
        <v>16551</v>
      </c>
    </row>
    <row r="9194" spans="9:10" ht="14.1" customHeight="1">
      <c r="I9194" s="42">
        <v>172250</v>
      </c>
      <c r="J9194" s="42" t="s">
        <v>16552</v>
      </c>
    </row>
    <row r="9195" spans="9:10" ht="14.1" customHeight="1">
      <c r="I9195" s="42">
        <v>172251</v>
      </c>
      <c r="J9195" s="42" t="s">
        <v>16553</v>
      </c>
    </row>
    <row r="9196" spans="9:10" ht="14.1" customHeight="1">
      <c r="I9196" s="42">
        <v>172252</v>
      </c>
      <c r="J9196" s="42" t="s">
        <v>16554</v>
      </c>
    </row>
    <row r="9197" spans="9:10" ht="14.1" customHeight="1">
      <c r="I9197" s="42">
        <v>172253</v>
      </c>
      <c r="J9197" s="42" t="s">
        <v>16555</v>
      </c>
    </row>
    <row r="9198" spans="9:10" ht="14.1" customHeight="1">
      <c r="I9198" s="42">
        <v>172254</v>
      </c>
      <c r="J9198" s="42" t="s">
        <v>16556</v>
      </c>
    </row>
    <row r="9199" spans="9:10" ht="14.1" customHeight="1">
      <c r="I9199" s="42">
        <v>172255</v>
      </c>
      <c r="J9199" s="42" t="s">
        <v>16557</v>
      </c>
    </row>
    <row r="9200" spans="9:10" ht="14.1" customHeight="1">
      <c r="I9200" s="42">
        <v>172256</v>
      </c>
      <c r="J9200" s="42" t="s">
        <v>16558</v>
      </c>
    </row>
    <row r="9201" spans="9:10" ht="14.1" customHeight="1">
      <c r="I9201" s="42">
        <v>172257</v>
      </c>
      <c r="J9201" s="42" t="s">
        <v>16559</v>
      </c>
    </row>
    <row r="9202" spans="9:10" ht="14.1" customHeight="1">
      <c r="I9202" s="42">
        <v>172258</v>
      </c>
      <c r="J9202" s="42" t="s">
        <v>16560</v>
      </c>
    </row>
    <row r="9203" spans="9:10" ht="14.1" customHeight="1">
      <c r="I9203" s="42">
        <v>172259</v>
      </c>
      <c r="J9203" s="42" t="s">
        <v>16561</v>
      </c>
    </row>
    <row r="9204" spans="9:10" ht="14.1" customHeight="1">
      <c r="I9204" s="42">
        <v>172260</v>
      </c>
      <c r="J9204" s="42" t="s">
        <v>16562</v>
      </c>
    </row>
    <row r="9205" spans="9:10" ht="14.1" customHeight="1">
      <c r="I9205" s="42">
        <v>172261</v>
      </c>
      <c r="J9205" s="42" t="s">
        <v>16563</v>
      </c>
    </row>
    <row r="9206" spans="9:10" ht="14.1" customHeight="1">
      <c r="I9206" s="42">
        <v>172262</v>
      </c>
      <c r="J9206" s="42" t="s">
        <v>16564</v>
      </c>
    </row>
    <row r="9207" spans="9:10" ht="14.1" customHeight="1">
      <c r="I9207" s="42">
        <v>172263</v>
      </c>
      <c r="J9207" s="42" t="s">
        <v>16565</v>
      </c>
    </row>
    <row r="9208" spans="9:10" ht="14.1" customHeight="1">
      <c r="I9208" s="42">
        <v>172264</v>
      </c>
      <c r="J9208" s="42" t="s">
        <v>16566</v>
      </c>
    </row>
    <row r="9209" spans="9:10" ht="14.1" customHeight="1">
      <c r="I9209" s="42">
        <v>172265</v>
      </c>
      <c r="J9209" s="42" t="s">
        <v>16567</v>
      </c>
    </row>
    <row r="9210" spans="9:10" ht="14.1" customHeight="1">
      <c r="I9210" s="42">
        <v>172266</v>
      </c>
      <c r="J9210" s="42" t="s">
        <v>16568</v>
      </c>
    </row>
    <row r="9211" spans="9:10" ht="14.1" customHeight="1">
      <c r="I9211" s="42">
        <v>172267</v>
      </c>
      <c r="J9211" s="42" t="s">
        <v>16569</v>
      </c>
    </row>
    <row r="9212" spans="9:10" ht="14.1" customHeight="1">
      <c r="I9212" s="42">
        <v>172268</v>
      </c>
      <c r="J9212" s="42" t="s">
        <v>16570</v>
      </c>
    </row>
    <row r="9213" spans="9:10" ht="14.1" customHeight="1">
      <c r="I9213" s="42">
        <v>172269</v>
      </c>
      <c r="J9213" s="42" t="s">
        <v>16571</v>
      </c>
    </row>
    <row r="9214" spans="9:10" ht="14.1" customHeight="1">
      <c r="I9214" s="42">
        <v>172270</v>
      </c>
      <c r="J9214" s="42" t="s">
        <v>16572</v>
      </c>
    </row>
    <row r="9215" spans="9:10" ht="14.1" customHeight="1">
      <c r="I9215" s="42">
        <v>172271</v>
      </c>
      <c r="J9215" s="42" t="s">
        <v>16573</v>
      </c>
    </row>
    <row r="9216" spans="9:10" ht="14.1" customHeight="1">
      <c r="I9216" s="42">
        <v>172272</v>
      </c>
      <c r="J9216" s="42" t="s">
        <v>16574</v>
      </c>
    </row>
    <row r="9217" spans="9:10" ht="14.1" customHeight="1">
      <c r="I9217" s="42">
        <v>172273</v>
      </c>
      <c r="J9217" s="42" t="s">
        <v>16575</v>
      </c>
    </row>
    <row r="9218" spans="9:10" ht="14.1" customHeight="1">
      <c r="I9218" s="42">
        <v>172274</v>
      </c>
      <c r="J9218" s="42" t="s">
        <v>16576</v>
      </c>
    </row>
    <row r="9219" spans="9:10" ht="14.1" customHeight="1">
      <c r="I9219" s="42">
        <v>172275</v>
      </c>
      <c r="J9219" s="42" t="s">
        <v>16577</v>
      </c>
    </row>
    <row r="9220" spans="9:10" ht="14.1" customHeight="1">
      <c r="I9220" s="42">
        <v>172276</v>
      </c>
      <c r="J9220" s="42" t="s">
        <v>16578</v>
      </c>
    </row>
    <row r="9221" spans="9:10" ht="14.1" customHeight="1">
      <c r="I9221" s="42">
        <v>172277</v>
      </c>
      <c r="J9221" s="42" t="s">
        <v>16579</v>
      </c>
    </row>
    <row r="9222" spans="9:10" ht="14.1" customHeight="1">
      <c r="I9222" s="42">
        <v>172278</v>
      </c>
      <c r="J9222" s="42" t="s">
        <v>16580</v>
      </c>
    </row>
    <row r="9223" spans="9:10" ht="14.1" customHeight="1">
      <c r="I9223" s="42">
        <v>172279</v>
      </c>
      <c r="J9223" s="42" t="s">
        <v>16581</v>
      </c>
    </row>
    <row r="9224" spans="9:10" ht="14.1" customHeight="1">
      <c r="I9224" s="42">
        <v>172280</v>
      </c>
      <c r="J9224" s="42" t="s">
        <v>16582</v>
      </c>
    </row>
    <row r="9225" spans="9:10" ht="14.1" customHeight="1">
      <c r="I9225" s="42">
        <v>172281</v>
      </c>
      <c r="J9225" s="42" t="s">
        <v>16583</v>
      </c>
    </row>
    <row r="9226" spans="9:10" ht="14.1" customHeight="1">
      <c r="I9226" s="42">
        <v>172282</v>
      </c>
      <c r="J9226" s="42" t="s">
        <v>16584</v>
      </c>
    </row>
    <row r="9227" spans="9:10" ht="14.1" customHeight="1">
      <c r="I9227" s="42">
        <v>172283</v>
      </c>
      <c r="J9227" s="42" t="s">
        <v>16585</v>
      </c>
    </row>
    <row r="9228" spans="9:10" ht="14.1" customHeight="1">
      <c r="I9228" s="42">
        <v>172284</v>
      </c>
      <c r="J9228" s="42" t="s">
        <v>16586</v>
      </c>
    </row>
    <row r="9229" spans="9:10" ht="14.1" customHeight="1">
      <c r="I9229" s="42">
        <v>172285</v>
      </c>
      <c r="J9229" s="42" t="s">
        <v>16587</v>
      </c>
    </row>
    <row r="9230" spans="9:10" ht="14.1" customHeight="1">
      <c r="I9230" s="42">
        <v>172286</v>
      </c>
      <c r="J9230" s="42" t="s">
        <v>16588</v>
      </c>
    </row>
    <row r="9231" spans="9:10" ht="14.1" customHeight="1">
      <c r="I9231" s="42">
        <v>172287</v>
      </c>
      <c r="J9231" s="42" t="s">
        <v>16589</v>
      </c>
    </row>
    <row r="9232" spans="9:10" ht="14.1" customHeight="1">
      <c r="I9232" s="42">
        <v>172288</v>
      </c>
      <c r="J9232" s="42" t="s">
        <v>16590</v>
      </c>
    </row>
    <row r="9233" spans="9:10" ht="14.1" customHeight="1">
      <c r="I9233" s="42">
        <v>172289</v>
      </c>
      <c r="J9233" s="42" t="s">
        <v>16591</v>
      </c>
    </row>
    <row r="9234" spans="9:10" ht="14.1" customHeight="1">
      <c r="I9234" s="42">
        <v>172290</v>
      </c>
      <c r="J9234" s="42" t="s">
        <v>16592</v>
      </c>
    </row>
    <row r="9235" spans="9:10" ht="14.1" customHeight="1">
      <c r="I9235" s="42">
        <v>172291</v>
      </c>
      <c r="J9235" s="42" t="s">
        <v>16593</v>
      </c>
    </row>
    <row r="9236" spans="9:10" ht="14.1" customHeight="1">
      <c r="I9236" s="42">
        <v>172292</v>
      </c>
      <c r="J9236" s="42" t="s">
        <v>16594</v>
      </c>
    </row>
    <row r="9237" spans="9:10" ht="14.1" customHeight="1">
      <c r="I9237" s="42">
        <v>172293</v>
      </c>
      <c r="J9237" s="42" t="s">
        <v>16595</v>
      </c>
    </row>
    <row r="9238" spans="9:10" ht="14.1" customHeight="1">
      <c r="I9238" s="42">
        <v>172294</v>
      </c>
      <c r="J9238" s="42" t="s">
        <v>16596</v>
      </c>
    </row>
    <row r="9239" spans="9:10" ht="14.1" customHeight="1">
      <c r="I9239" s="42">
        <v>172295</v>
      </c>
      <c r="J9239" s="42" t="s">
        <v>16597</v>
      </c>
    </row>
    <row r="9240" spans="9:10" ht="14.1" customHeight="1">
      <c r="I9240" s="42">
        <v>172296</v>
      </c>
      <c r="J9240" s="42" t="s">
        <v>16598</v>
      </c>
    </row>
    <row r="9241" spans="9:10" ht="14.1" customHeight="1">
      <c r="I9241" s="42">
        <v>172297</v>
      </c>
      <c r="J9241" s="42" t="s">
        <v>16599</v>
      </c>
    </row>
    <row r="9242" spans="9:10" ht="14.1" customHeight="1">
      <c r="I9242" s="42">
        <v>172298</v>
      </c>
      <c r="J9242" s="42" t="s">
        <v>16600</v>
      </c>
    </row>
    <row r="9243" spans="9:10" ht="14.1" customHeight="1">
      <c r="I9243" s="42">
        <v>172299</v>
      </c>
      <c r="J9243" s="42" t="s">
        <v>16601</v>
      </c>
    </row>
    <row r="9244" spans="9:10" ht="14.1" customHeight="1">
      <c r="I9244" s="42">
        <v>172300</v>
      </c>
      <c r="J9244" s="42" t="s">
        <v>16602</v>
      </c>
    </row>
    <row r="9245" spans="9:10" ht="14.1" customHeight="1">
      <c r="I9245" s="42">
        <v>172301</v>
      </c>
      <c r="J9245" s="42" t="s">
        <v>16603</v>
      </c>
    </row>
    <row r="9246" spans="9:10" ht="14.1" customHeight="1">
      <c r="I9246" s="42">
        <v>172302</v>
      </c>
      <c r="J9246" s="42" t="s">
        <v>16604</v>
      </c>
    </row>
    <row r="9247" spans="9:10" ht="14.1" customHeight="1">
      <c r="I9247" s="42">
        <v>172303</v>
      </c>
      <c r="J9247" s="42" t="s">
        <v>16605</v>
      </c>
    </row>
    <row r="9248" spans="9:10" ht="14.1" customHeight="1">
      <c r="I9248" s="42">
        <v>172304</v>
      </c>
      <c r="J9248" s="42" t="s">
        <v>16606</v>
      </c>
    </row>
    <row r="9249" spans="9:10" ht="14.1" customHeight="1">
      <c r="I9249" s="42">
        <v>172305</v>
      </c>
      <c r="J9249" s="42" t="s">
        <v>16607</v>
      </c>
    </row>
    <row r="9250" spans="9:10" ht="14.1" customHeight="1">
      <c r="I9250" s="42">
        <v>172306</v>
      </c>
      <c r="J9250" s="42" t="s">
        <v>16608</v>
      </c>
    </row>
    <row r="9251" spans="9:10" ht="14.1" customHeight="1">
      <c r="I9251" s="42">
        <v>172307</v>
      </c>
      <c r="J9251" s="42" t="s">
        <v>16609</v>
      </c>
    </row>
    <row r="9252" spans="9:10" ht="14.1" customHeight="1">
      <c r="I9252" s="42">
        <v>172308</v>
      </c>
      <c r="J9252" s="42" t="s">
        <v>16610</v>
      </c>
    </row>
    <row r="9253" spans="9:10" ht="14.1" customHeight="1">
      <c r="I9253" s="42">
        <v>172309</v>
      </c>
      <c r="J9253" s="42" t="s">
        <v>16611</v>
      </c>
    </row>
    <row r="9254" spans="9:10" ht="14.1" customHeight="1">
      <c r="I9254" s="42">
        <v>172310</v>
      </c>
      <c r="J9254" s="42" t="s">
        <v>16612</v>
      </c>
    </row>
    <row r="9255" spans="9:10" ht="14.1" customHeight="1">
      <c r="I9255" s="42">
        <v>172311</v>
      </c>
      <c r="J9255" s="42" t="s">
        <v>16613</v>
      </c>
    </row>
    <row r="9256" spans="9:10" ht="14.1" customHeight="1">
      <c r="I9256" s="42">
        <v>172312</v>
      </c>
      <c r="J9256" s="42" t="s">
        <v>16614</v>
      </c>
    </row>
    <row r="9257" spans="9:10" ht="14.1" customHeight="1">
      <c r="I9257" s="42">
        <v>172313</v>
      </c>
      <c r="J9257" s="42" t="s">
        <v>16615</v>
      </c>
    </row>
    <row r="9258" spans="9:10" ht="14.1" customHeight="1">
      <c r="I9258" s="42">
        <v>172314</v>
      </c>
      <c r="J9258" s="42" t="s">
        <v>16616</v>
      </c>
    </row>
    <row r="9259" spans="9:10" ht="14.1" customHeight="1">
      <c r="I9259" s="42">
        <v>172315</v>
      </c>
      <c r="J9259" s="42" t="s">
        <v>16617</v>
      </c>
    </row>
    <row r="9260" spans="9:10" ht="14.1" customHeight="1">
      <c r="I9260" s="42">
        <v>172316</v>
      </c>
      <c r="J9260" s="42" t="s">
        <v>16618</v>
      </c>
    </row>
    <row r="9261" spans="9:10" ht="14.1" customHeight="1">
      <c r="I9261" s="42">
        <v>172317</v>
      </c>
      <c r="J9261" s="42" t="s">
        <v>16619</v>
      </c>
    </row>
    <row r="9262" spans="9:10" ht="14.1" customHeight="1">
      <c r="I9262" s="42">
        <v>172318</v>
      </c>
      <c r="J9262" s="42" t="s">
        <v>16620</v>
      </c>
    </row>
    <row r="9263" spans="9:10" ht="14.1" customHeight="1">
      <c r="I9263" s="42">
        <v>172319</v>
      </c>
      <c r="J9263" s="42" t="s">
        <v>16621</v>
      </c>
    </row>
    <row r="9264" spans="9:10" ht="14.1" customHeight="1">
      <c r="I9264" s="42">
        <v>172320</v>
      </c>
      <c r="J9264" s="42" t="s">
        <v>16622</v>
      </c>
    </row>
    <row r="9265" spans="9:10" ht="14.1" customHeight="1">
      <c r="I9265" s="42">
        <v>172321</v>
      </c>
      <c r="J9265" s="42" t="s">
        <v>16623</v>
      </c>
    </row>
    <row r="9266" spans="9:10" ht="14.1" customHeight="1">
      <c r="I9266" s="42">
        <v>172322</v>
      </c>
      <c r="J9266" s="42" t="s">
        <v>16624</v>
      </c>
    </row>
    <row r="9267" spans="9:10" ht="14.1" customHeight="1">
      <c r="I9267" s="42">
        <v>172323</v>
      </c>
      <c r="J9267" s="42" t="s">
        <v>16625</v>
      </c>
    </row>
    <row r="9268" spans="9:10" ht="14.1" customHeight="1">
      <c r="I9268" s="42">
        <v>172324</v>
      </c>
      <c r="J9268" s="42" t="s">
        <v>16626</v>
      </c>
    </row>
    <row r="9269" spans="9:10" ht="14.1" customHeight="1">
      <c r="I9269" s="42">
        <v>172325</v>
      </c>
      <c r="J9269" s="42" t="s">
        <v>16627</v>
      </c>
    </row>
    <row r="9270" spans="9:10" ht="14.1" customHeight="1">
      <c r="I9270" s="42">
        <v>172326</v>
      </c>
      <c r="J9270" s="42" t="s">
        <v>16628</v>
      </c>
    </row>
    <row r="9271" spans="9:10" ht="14.1" customHeight="1">
      <c r="I9271" s="42">
        <v>172327</v>
      </c>
      <c r="J9271" s="42" t="s">
        <v>16629</v>
      </c>
    </row>
    <row r="9272" spans="9:10" ht="14.1" customHeight="1">
      <c r="I9272" s="42">
        <v>172328</v>
      </c>
      <c r="J9272" s="42" t="s">
        <v>16630</v>
      </c>
    </row>
    <row r="9273" spans="9:10" ht="14.1" customHeight="1">
      <c r="I9273" s="42">
        <v>172329</v>
      </c>
      <c r="J9273" s="42" t="s">
        <v>16631</v>
      </c>
    </row>
    <row r="9274" spans="9:10" ht="14.1" customHeight="1">
      <c r="I9274" s="42">
        <v>172330</v>
      </c>
      <c r="J9274" s="42" t="s">
        <v>16632</v>
      </c>
    </row>
    <row r="9275" spans="9:10" ht="14.1" customHeight="1">
      <c r="I9275" s="42">
        <v>172331</v>
      </c>
      <c r="J9275" s="42" t="s">
        <v>16633</v>
      </c>
    </row>
    <row r="9276" spans="9:10" ht="14.1" customHeight="1">
      <c r="I9276" s="42">
        <v>172332</v>
      </c>
      <c r="J9276" s="42" t="s">
        <v>16634</v>
      </c>
    </row>
    <row r="9277" spans="9:10" ht="14.1" customHeight="1">
      <c r="I9277" s="42">
        <v>172333</v>
      </c>
      <c r="J9277" s="42" t="s">
        <v>16635</v>
      </c>
    </row>
    <row r="9278" spans="9:10" ht="14.1" customHeight="1">
      <c r="I9278" s="42">
        <v>172334</v>
      </c>
      <c r="J9278" s="42" t="s">
        <v>16636</v>
      </c>
    </row>
    <row r="9279" spans="9:10" ht="14.1" customHeight="1">
      <c r="I9279" s="42">
        <v>172335</v>
      </c>
      <c r="J9279" s="42" t="s">
        <v>16637</v>
      </c>
    </row>
    <row r="9280" spans="9:10" ht="14.1" customHeight="1">
      <c r="I9280" s="42">
        <v>172336</v>
      </c>
      <c r="J9280" s="42" t="s">
        <v>16638</v>
      </c>
    </row>
    <row r="9281" spans="9:10" ht="14.1" customHeight="1">
      <c r="I9281" s="42">
        <v>172337</v>
      </c>
      <c r="J9281" s="42" t="s">
        <v>16639</v>
      </c>
    </row>
    <row r="9282" spans="9:10" ht="14.1" customHeight="1">
      <c r="I9282" s="42">
        <v>172338</v>
      </c>
      <c r="J9282" s="42" t="s">
        <v>16640</v>
      </c>
    </row>
    <row r="9283" spans="9:10" ht="14.1" customHeight="1">
      <c r="I9283" s="42">
        <v>172339</v>
      </c>
      <c r="J9283" s="42" t="s">
        <v>16641</v>
      </c>
    </row>
    <row r="9284" spans="9:10" ht="14.1" customHeight="1">
      <c r="I9284" s="42">
        <v>172340</v>
      </c>
      <c r="J9284" s="42" t="s">
        <v>16642</v>
      </c>
    </row>
    <row r="9285" spans="9:10" ht="14.1" customHeight="1">
      <c r="I9285" s="42">
        <v>172341</v>
      </c>
      <c r="J9285" s="42" t="s">
        <v>16643</v>
      </c>
    </row>
    <row r="9286" spans="9:10" ht="14.1" customHeight="1">
      <c r="I9286" s="42">
        <v>172342</v>
      </c>
      <c r="J9286" s="42" t="s">
        <v>16644</v>
      </c>
    </row>
    <row r="9287" spans="9:10" ht="14.1" customHeight="1">
      <c r="I9287" s="42">
        <v>172343</v>
      </c>
      <c r="J9287" s="42" t="s">
        <v>16645</v>
      </c>
    </row>
    <row r="9288" spans="9:10" ht="14.1" customHeight="1">
      <c r="I9288" s="42">
        <v>172344</v>
      </c>
      <c r="J9288" s="42" t="s">
        <v>16646</v>
      </c>
    </row>
    <row r="9289" spans="9:10" ht="14.1" customHeight="1">
      <c r="I9289" s="42">
        <v>172345</v>
      </c>
      <c r="J9289" s="42" t="s">
        <v>16647</v>
      </c>
    </row>
    <row r="9290" spans="9:10" ht="14.1" customHeight="1">
      <c r="I9290" s="42">
        <v>172346</v>
      </c>
      <c r="J9290" s="42" t="s">
        <v>16648</v>
      </c>
    </row>
    <row r="9291" spans="9:10" ht="14.1" customHeight="1">
      <c r="I9291" s="42">
        <v>172347</v>
      </c>
      <c r="J9291" s="42" t="s">
        <v>16649</v>
      </c>
    </row>
    <row r="9292" spans="9:10" ht="14.1" customHeight="1">
      <c r="I9292" s="42">
        <v>172348</v>
      </c>
      <c r="J9292" s="42" t="s">
        <v>16650</v>
      </c>
    </row>
    <row r="9293" spans="9:10" ht="14.1" customHeight="1">
      <c r="I9293" s="42">
        <v>172349</v>
      </c>
      <c r="J9293" s="42" t="s">
        <v>16651</v>
      </c>
    </row>
    <row r="9294" spans="9:10" ht="14.1" customHeight="1">
      <c r="I9294" s="42">
        <v>172350</v>
      </c>
      <c r="J9294" s="42" t="s">
        <v>16652</v>
      </c>
    </row>
    <row r="9295" spans="9:10" ht="14.1" customHeight="1">
      <c r="I9295" s="42">
        <v>172351</v>
      </c>
      <c r="J9295" s="42" t="s">
        <v>16653</v>
      </c>
    </row>
    <row r="9296" spans="9:10" ht="14.1" customHeight="1">
      <c r="I9296" s="42">
        <v>172352</v>
      </c>
      <c r="J9296" s="42" t="s">
        <v>16654</v>
      </c>
    </row>
    <row r="9297" spans="9:10" ht="14.1" customHeight="1">
      <c r="I9297" s="42">
        <v>172353</v>
      </c>
      <c r="J9297" s="42" t="s">
        <v>16655</v>
      </c>
    </row>
    <row r="9298" spans="9:10" ht="14.1" customHeight="1">
      <c r="I9298" s="42">
        <v>172354</v>
      </c>
      <c r="J9298" s="42" t="s">
        <v>16656</v>
      </c>
    </row>
    <row r="9299" spans="9:10" ht="14.1" customHeight="1">
      <c r="I9299" s="42">
        <v>172355</v>
      </c>
      <c r="J9299" s="42" t="s">
        <v>16657</v>
      </c>
    </row>
    <row r="9300" spans="9:10" ht="14.1" customHeight="1">
      <c r="I9300" s="42">
        <v>172356</v>
      </c>
      <c r="J9300" s="42" t="s">
        <v>16658</v>
      </c>
    </row>
    <row r="9301" spans="9:10" ht="14.1" customHeight="1">
      <c r="I9301" s="42">
        <v>172357</v>
      </c>
      <c r="J9301" s="42" t="s">
        <v>16659</v>
      </c>
    </row>
    <row r="9302" spans="9:10" ht="14.1" customHeight="1">
      <c r="I9302" s="42">
        <v>172358</v>
      </c>
      <c r="J9302" s="42" t="s">
        <v>16660</v>
      </c>
    </row>
    <row r="9303" spans="9:10" ht="14.1" customHeight="1">
      <c r="I9303" s="42">
        <v>172359</v>
      </c>
      <c r="J9303" s="42" t="s">
        <v>16661</v>
      </c>
    </row>
    <row r="9304" spans="9:10" ht="14.1" customHeight="1">
      <c r="I9304" s="42">
        <v>172360</v>
      </c>
      <c r="J9304" s="42" t="s">
        <v>16662</v>
      </c>
    </row>
    <row r="9305" spans="9:10" ht="14.1" customHeight="1">
      <c r="I9305" s="42">
        <v>172361</v>
      </c>
      <c r="J9305" s="42" t="s">
        <v>16663</v>
      </c>
    </row>
    <row r="9306" spans="9:10" ht="14.1" customHeight="1">
      <c r="I9306" s="42">
        <v>172362</v>
      </c>
      <c r="J9306" s="42" t="s">
        <v>16664</v>
      </c>
    </row>
    <row r="9307" spans="9:10" ht="14.1" customHeight="1">
      <c r="I9307" s="42">
        <v>172363</v>
      </c>
      <c r="J9307" s="42" t="s">
        <v>16665</v>
      </c>
    </row>
    <row r="9308" spans="9:10" ht="14.1" customHeight="1">
      <c r="I9308" s="42">
        <v>172364</v>
      </c>
      <c r="J9308" s="42" t="s">
        <v>16666</v>
      </c>
    </row>
    <row r="9309" spans="9:10" ht="14.1" customHeight="1">
      <c r="I9309" s="42">
        <v>172365</v>
      </c>
      <c r="J9309" s="42" t="s">
        <v>16667</v>
      </c>
    </row>
    <row r="9310" spans="9:10" ht="14.1" customHeight="1">
      <c r="I9310" s="42">
        <v>172366</v>
      </c>
      <c r="J9310" s="42" t="s">
        <v>16668</v>
      </c>
    </row>
    <row r="9311" spans="9:10" ht="14.1" customHeight="1">
      <c r="I9311" s="42">
        <v>172367</v>
      </c>
      <c r="J9311" s="42" t="s">
        <v>16669</v>
      </c>
    </row>
    <row r="9312" spans="9:10" ht="14.1" customHeight="1">
      <c r="I9312" s="42">
        <v>172368</v>
      </c>
      <c r="J9312" s="42" t="s">
        <v>16670</v>
      </c>
    </row>
    <row r="9313" spans="9:10" ht="14.1" customHeight="1">
      <c r="I9313" s="42">
        <v>172369</v>
      </c>
      <c r="J9313" s="42" t="s">
        <v>16671</v>
      </c>
    </row>
    <row r="9314" spans="9:10" ht="14.1" customHeight="1">
      <c r="I9314" s="42">
        <v>172370</v>
      </c>
      <c r="J9314" s="42" t="s">
        <v>16672</v>
      </c>
    </row>
    <row r="9315" spans="9:10" ht="14.1" customHeight="1">
      <c r="I9315" s="42">
        <v>172371</v>
      </c>
      <c r="J9315" s="42" t="s">
        <v>16673</v>
      </c>
    </row>
    <row r="9316" spans="9:10" ht="14.1" customHeight="1">
      <c r="I9316" s="42">
        <v>172372</v>
      </c>
      <c r="J9316" s="42" t="s">
        <v>16674</v>
      </c>
    </row>
    <row r="9317" spans="9:10" ht="14.1" customHeight="1">
      <c r="I9317" s="42">
        <v>172373</v>
      </c>
      <c r="J9317" s="42" t="s">
        <v>16675</v>
      </c>
    </row>
    <row r="9318" spans="9:10" ht="14.1" customHeight="1">
      <c r="I9318" s="42">
        <v>172374</v>
      </c>
      <c r="J9318" s="42" t="s">
        <v>16676</v>
      </c>
    </row>
    <row r="9319" spans="9:10" ht="14.1" customHeight="1">
      <c r="I9319" s="42">
        <v>172375</v>
      </c>
      <c r="J9319" s="42" t="s">
        <v>16677</v>
      </c>
    </row>
    <row r="9320" spans="9:10" ht="14.1" customHeight="1">
      <c r="I9320" s="42">
        <v>172376</v>
      </c>
      <c r="J9320" s="42" t="s">
        <v>16678</v>
      </c>
    </row>
    <row r="9321" spans="9:10" ht="14.1" customHeight="1">
      <c r="I9321" s="42">
        <v>172377</v>
      </c>
      <c r="J9321" s="42" t="s">
        <v>16679</v>
      </c>
    </row>
    <row r="9322" spans="9:10" ht="14.1" customHeight="1">
      <c r="I9322" s="42">
        <v>172378</v>
      </c>
      <c r="J9322" s="42" t="s">
        <v>16680</v>
      </c>
    </row>
    <row r="9323" spans="9:10" ht="14.1" customHeight="1">
      <c r="I9323" s="42">
        <v>172379</v>
      </c>
      <c r="J9323" s="42" t="s">
        <v>16681</v>
      </c>
    </row>
    <row r="9324" spans="9:10" ht="14.1" customHeight="1">
      <c r="I9324" s="42">
        <v>172381</v>
      </c>
      <c r="J9324" s="42" t="s">
        <v>16682</v>
      </c>
    </row>
    <row r="9325" spans="9:10" ht="14.1" customHeight="1">
      <c r="I9325" s="42">
        <v>172382</v>
      </c>
      <c r="J9325" s="42" t="s">
        <v>16683</v>
      </c>
    </row>
    <row r="9326" spans="9:10" ht="14.1" customHeight="1">
      <c r="I9326" s="42">
        <v>172383</v>
      </c>
      <c r="J9326" s="42" t="s">
        <v>16684</v>
      </c>
    </row>
    <row r="9327" spans="9:10" ht="14.1" customHeight="1">
      <c r="I9327" s="42">
        <v>172384</v>
      </c>
      <c r="J9327" s="42" t="s">
        <v>16685</v>
      </c>
    </row>
    <row r="9328" spans="9:10" ht="14.1" customHeight="1">
      <c r="I9328" s="42">
        <v>172385</v>
      </c>
      <c r="J9328" s="42" t="s">
        <v>16686</v>
      </c>
    </row>
    <row r="9329" spans="9:10" ht="14.1" customHeight="1">
      <c r="I9329" s="42">
        <v>172386</v>
      </c>
      <c r="J9329" s="42" t="s">
        <v>16687</v>
      </c>
    </row>
    <row r="9330" spans="9:10" ht="14.1" customHeight="1">
      <c r="I9330" s="42">
        <v>172387</v>
      </c>
      <c r="J9330" s="42" t="s">
        <v>16688</v>
      </c>
    </row>
    <row r="9331" spans="9:10" ht="14.1" customHeight="1">
      <c r="I9331" s="42">
        <v>172388</v>
      </c>
      <c r="J9331" s="42" t="s">
        <v>16689</v>
      </c>
    </row>
    <row r="9332" spans="9:10" ht="14.1" customHeight="1">
      <c r="I9332" s="42">
        <v>172389</v>
      </c>
      <c r="J9332" s="42" t="s">
        <v>16690</v>
      </c>
    </row>
    <row r="9333" spans="9:10" ht="14.1" customHeight="1">
      <c r="I9333" s="42">
        <v>172390</v>
      </c>
      <c r="J9333" s="42" t="s">
        <v>16691</v>
      </c>
    </row>
    <row r="9334" spans="9:10" ht="14.1" customHeight="1">
      <c r="I9334" s="42">
        <v>172391</v>
      </c>
      <c r="J9334" s="42" t="s">
        <v>16692</v>
      </c>
    </row>
    <row r="9335" spans="9:10" ht="14.1" customHeight="1">
      <c r="I9335" s="42">
        <v>172392</v>
      </c>
      <c r="J9335" s="42" t="s">
        <v>16693</v>
      </c>
    </row>
    <row r="9336" spans="9:10" ht="14.1" customHeight="1">
      <c r="I9336" s="42">
        <v>172393</v>
      </c>
      <c r="J9336" s="42" t="s">
        <v>16694</v>
      </c>
    </row>
    <row r="9337" spans="9:10" ht="14.1" customHeight="1">
      <c r="I9337" s="42">
        <v>172394</v>
      </c>
      <c r="J9337" s="42" t="s">
        <v>16695</v>
      </c>
    </row>
    <row r="9338" spans="9:10" ht="14.1" customHeight="1">
      <c r="I9338" s="42">
        <v>172395</v>
      </c>
      <c r="J9338" s="42" t="s">
        <v>16696</v>
      </c>
    </row>
    <row r="9339" spans="9:10" ht="14.1" customHeight="1">
      <c r="I9339" s="42">
        <v>172396</v>
      </c>
      <c r="J9339" s="42" t="s">
        <v>16697</v>
      </c>
    </row>
    <row r="9340" spans="9:10" ht="14.1" customHeight="1">
      <c r="I9340" s="42">
        <v>172397</v>
      </c>
      <c r="J9340" s="42" t="s">
        <v>16698</v>
      </c>
    </row>
    <row r="9341" spans="9:10" ht="14.1" customHeight="1">
      <c r="I9341" s="42">
        <v>172398</v>
      </c>
      <c r="J9341" s="42" t="s">
        <v>16699</v>
      </c>
    </row>
    <row r="9342" spans="9:10" ht="14.1" customHeight="1">
      <c r="I9342" s="42">
        <v>172399</v>
      </c>
      <c r="J9342" s="42" t="s">
        <v>16700</v>
      </c>
    </row>
    <row r="9343" spans="9:10" ht="14.1" customHeight="1">
      <c r="I9343" s="42">
        <v>172400</v>
      </c>
      <c r="J9343" s="42" t="s">
        <v>16701</v>
      </c>
    </row>
    <row r="9344" spans="9:10" ht="14.1" customHeight="1">
      <c r="I9344" s="42">
        <v>172401</v>
      </c>
      <c r="J9344" s="42" t="s">
        <v>16702</v>
      </c>
    </row>
    <row r="9345" spans="9:10" ht="14.1" customHeight="1">
      <c r="I9345" s="42">
        <v>172402</v>
      </c>
      <c r="J9345" s="42" t="s">
        <v>16703</v>
      </c>
    </row>
    <row r="9346" spans="9:10" ht="14.1" customHeight="1">
      <c r="I9346" s="42">
        <v>172403</v>
      </c>
      <c r="J9346" s="42" t="s">
        <v>16704</v>
      </c>
    </row>
    <row r="9347" spans="9:10" ht="14.1" customHeight="1">
      <c r="I9347" s="42">
        <v>172404</v>
      </c>
      <c r="J9347" s="42" t="s">
        <v>16705</v>
      </c>
    </row>
    <row r="9348" spans="9:10" ht="14.1" customHeight="1">
      <c r="I9348" s="42">
        <v>172405</v>
      </c>
      <c r="J9348" s="42" t="s">
        <v>16706</v>
      </c>
    </row>
    <row r="9349" spans="9:10" ht="14.1" customHeight="1">
      <c r="I9349" s="42">
        <v>172406</v>
      </c>
      <c r="J9349" s="42" t="s">
        <v>16707</v>
      </c>
    </row>
    <row r="9350" spans="9:10" ht="14.1" customHeight="1">
      <c r="I9350" s="42">
        <v>172407</v>
      </c>
      <c r="J9350" s="42" t="s">
        <v>16708</v>
      </c>
    </row>
    <row r="9351" spans="9:10" ht="14.1" customHeight="1">
      <c r="I9351" s="42">
        <v>172408</v>
      </c>
      <c r="J9351" s="42" t="s">
        <v>16709</v>
      </c>
    </row>
    <row r="9352" spans="9:10" ht="14.1" customHeight="1">
      <c r="I9352" s="42">
        <v>172409</v>
      </c>
      <c r="J9352" s="42" t="s">
        <v>16710</v>
      </c>
    </row>
    <row r="9353" spans="9:10" ht="14.1" customHeight="1">
      <c r="I9353" s="42">
        <v>172410</v>
      </c>
      <c r="J9353" s="42" t="s">
        <v>16711</v>
      </c>
    </row>
    <row r="9354" spans="9:10" ht="14.1" customHeight="1">
      <c r="I9354" s="42">
        <v>172411</v>
      </c>
      <c r="J9354" s="42" t="s">
        <v>16712</v>
      </c>
    </row>
    <row r="9355" spans="9:10" ht="14.1" customHeight="1">
      <c r="I9355" s="42">
        <v>172412</v>
      </c>
      <c r="J9355" s="42" t="s">
        <v>16713</v>
      </c>
    </row>
    <row r="9356" spans="9:10" ht="14.1" customHeight="1">
      <c r="I9356" s="42">
        <v>172413</v>
      </c>
      <c r="J9356" s="42" t="s">
        <v>16714</v>
      </c>
    </row>
    <row r="9357" spans="9:10" ht="14.1" customHeight="1">
      <c r="I9357" s="42">
        <v>172414</v>
      </c>
      <c r="J9357" s="42" t="s">
        <v>16715</v>
      </c>
    </row>
    <row r="9358" spans="9:10" ht="14.1" customHeight="1">
      <c r="I9358" s="42">
        <v>172415</v>
      </c>
      <c r="J9358" s="42" t="s">
        <v>16716</v>
      </c>
    </row>
    <row r="9359" spans="9:10" ht="14.1" customHeight="1">
      <c r="I9359" s="42">
        <v>172416</v>
      </c>
      <c r="J9359" s="42" t="s">
        <v>16717</v>
      </c>
    </row>
    <row r="9360" spans="9:10" ht="14.1" customHeight="1">
      <c r="I9360" s="42">
        <v>172417</v>
      </c>
      <c r="J9360" s="42" t="s">
        <v>16718</v>
      </c>
    </row>
    <row r="9361" spans="9:10" ht="14.1" customHeight="1">
      <c r="I9361" s="42">
        <v>172418</v>
      </c>
      <c r="J9361" s="42" t="s">
        <v>16719</v>
      </c>
    </row>
    <row r="9362" spans="9:10" ht="14.1" customHeight="1">
      <c r="I9362" s="42">
        <v>172419</v>
      </c>
      <c r="J9362" s="42" t="s">
        <v>16720</v>
      </c>
    </row>
    <row r="9363" spans="9:10" ht="14.1" customHeight="1">
      <c r="I9363" s="42">
        <v>172420</v>
      </c>
      <c r="J9363" s="42" t="s">
        <v>16721</v>
      </c>
    </row>
    <row r="9364" spans="9:10" ht="14.1" customHeight="1">
      <c r="I9364" s="42">
        <v>172421</v>
      </c>
      <c r="J9364" s="42" t="s">
        <v>16722</v>
      </c>
    </row>
    <row r="9365" spans="9:10" ht="14.1" customHeight="1">
      <c r="I9365" s="42">
        <v>172422</v>
      </c>
      <c r="J9365" s="42" t="s">
        <v>16723</v>
      </c>
    </row>
    <row r="9366" spans="9:10" ht="14.1" customHeight="1">
      <c r="I9366" s="42">
        <v>172423</v>
      </c>
      <c r="J9366" s="42" t="s">
        <v>16724</v>
      </c>
    </row>
    <row r="9367" spans="9:10" ht="14.1" customHeight="1">
      <c r="I9367" s="42">
        <v>172424</v>
      </c>
      <c r="J9367" s="42" t="s">
        <v>16725</v>
      </c>
    </row>
    <row r="9368" spans="9:10" ht="14.1" customHeight="1">
      <c r="I9368" s="42">
        <v>172425</v>
      </c>
      <c r="J9368" s="42" t="s">
        <v>16726</v>
      </c>
    </row>
    <row r="9369" spans="9:10" ht="14.1" customHeight="1">
      <c r="I9369" s="42">
        <v>172426</v>
      </c>
      <c r="J9369" s="42" t="s">
        <v>16727</v>
      </c>
    </row>
    <row r="9370" spans="9:10" ht="14.1" customHeight="1">
      <c r="I9370" s="42">
        <v>172427</v>
      </c>
      <c r="J9370" s="42" t="s">
        <v>16728</v>
      </c>
    </row>
    <row r="9371" spans="9:10" ht="14.1" customHeight="1">
      <c r="I9371" s="42">
        <v>172428</v>
      </c>
      <c r="J9371" s="42" t="s">
        <v>16729</v>
      </c>
    </row>
    <row r="9372" spans="9:10" ht="14.1" customHeight="1">
      <c r="I9372" s="42">
        <v>172429</v>
      </c>
      <c r="J9372" s="42" t="s">
        <v>16730</v>
      </c>
    </row>
    <row r="9373" spans="9:10" ht="14.1" customHeight="1">
      <c r="I9373" s="42">
        <v>172430</v>
      </c>
      <c r="J9373" s="42" t="s">
        <v>16731</v>
      </c>
    </row>
    <row r="9374" spans="9:10" ht="14.1" customHeight="1">
      <c r="I9374" s="42">
        <v>172431</v>
      </c>
      <c r="J9374" s="42" t="s">
        <v>16732</v>
      </c>
    </row>
    <row r="9375" spans="9:10" ht="14.1" customHeight="1">
      <c r="I9375" s="42">
        <v>172432</v>
      </c>
      <c r="J9375" s="42" t="s">
        <v>16733</v>
      </c>
    </row>
    <row r="9376" spans="9:10" ht="14.1" customHeight="1">
      <c r="I9376" s="42">
        <v>172433</v>
      </c>
      <c r="J9376" s="42" t="s">
        <v>16734</v>
      </c>
    </row>
    <row r="9377" spans="9:10" ht="14.1" customHeight="1">
      <c r="I9377" s="42">
        <v>172434</v>
      </c>
      <c r="J9377" s="42" t="s">
        <v>16735</v>
      </c>
    </row>
    <row r="9378" spans="9:10" ht="14.1" customHeight="1">
      <c r="I9378" s="42">
        <v>172435</v>
      </c>
      <c r="J9378" s="42" t="s">
        <v>16736</v>
      </c>
    </row>
    <row r="9379" spans="9:10" ht="14.1" customHeight="1">
      <c r="I9379" s="42">
        <v>172436</v>
      </c>
      <c r="J9379" s="42" t="s">
        <v>16737</v>
      </c>
    </row>
    <row r="9380" spans="9:10" ht="14.1" customHeight="1">
      <c r="I9380" s="42">
        <v>172437</v>
      </c>
      <c r="J9380" s="42" t="s">
        <v>16738</v>
      </c>
    </row>
    <row r="9381" spans="9:10" ht="14.1" customHeight="1">
      <c r="I9381" s="42">
        <v>172438</v>
      </c>
      <c r="J9381" s="42" t="s">
        <v>16739</v>
      </c>
    </row>
    <row r="9382" spans="9:10" ht="14.1" customHeight="1">
      <c r="I9382" s="42">
        <v>172439</v>
      </c>
      <c r="J9382" s="42" t="s">
        <v>16740</v>
      </c>
    </row>
    <row r="9383" spans="9:10" ht="14.1" customHeight="1">
      <c r="I9383" s="42">
        <v>172440</v>
      </c>
      <c r="J9383" s="42" t="s">
        <v>16741</v>
      </c>
    </row>
    <row r="9384" spans="9:10" ht="14.1" customHeight="1">
      <c r="I9384" s="42">
        <v>172441</v>
      </c>
      <c r="J9384" s="42" t="s">
        <v>16742</v>
      </c>
    </row>
    <row r="9385" spans="9:10" ht="14.1" customHeight="1">
      <c r="I9385" s="42">
        <v>172442</v>
      </c>
      <c r="J9385" s="42" t="s">
        <v>16743</v>
      </c>
    </row>
    <row r="9386" spans="9:10" ht="14.1" customHeight="1">
      <c r="I9386" s="42">
        <v>172443</v>
      </c>
      <c r="J9386" s="42" t="s">
        <v>16744</v>
      </c>
    </row>
    <row r="9387" spans="9:10" ht="14.1" customHeight="1">
      <c r="I9387" s="42">
        <v>172444</v>
      </c>
      <c r="J9387" s="42" t="s">
        <v>16745</v>
      </c>
    </row>
    <row r="9388" spans="9:10" ht="14.1" customHeight="1">
      <c r="I9388" s="42">
        <v>172445</v>
      </c>
      <c r="J9388" s="42" t="s">
        <v>16746</v>
      </c>
    </row>
    <row r="9389" spans="9:10" ht="14.1" customHeight="1">
      <c r="I9389" s="42">
        <v>172446</v>
      </c>
      <c r="J9389" s="42" t="s">
        <v>16747</v>
      </c>
    </row>
    <row r="9390" spans="9:10" ht="14.1" customHeight="1">
      <c r="I9390" s="42">
        <v>172447</v>
      </c>
      <c r="J9390" s="42" t="s">
        <v>16748</v>
      </c>
    </row>
    <row r="9391" spans="9:10" ht="14.1" customHeight="1">
      <c r="I9391" s="42">
        <v>172448</v>
      </c>
      <c r="J9391" s="42" t="s">
        <v>16749</v>
      </c>
    </row>
    <row r="9392" spans="9:10" ht="14.1" customHeight="1">
      <c r="I9392" s="42">
        <v>172449</v>
      </c>
      <c r="J9392" s="42" t="s">
        <v>16750</v>
      </c>
    </row>
    <row r="9393" spans="9:10" ht="14.1" customHeight="1">
      <c r="I9393" s="42">
        <v>172450</v>
      </c>
      <c r="J9393" s="42" t="s">
        <v>16751</v>
      </c>
    </row>
    <row r="9394" spans="9:10" ht="14.1" customHeight="1">
      <c r="I9394" s="42">
        <v>172451</v>
      </c>
      <c r="J9394" s="42" t="s">
        <v>16752</v>
      </c>
    </row>
    <row r="9395" spans="9:10" ht="14.1" customHeight="1">
      <c r="I9395" s="42">
        <v>172452</v>
      </c>
      <c r="J9395" s="42" t="s">
        <v>16753</v>
      </c>
    </row>
    <row r="9396" spans="9:10" ht="14.1" customHeight="1">
      <c r="I9396" s="42">
        <v>172453</v>
      </c>
      <c r="J9396" s="42" t="s">
        <v>16754</v>
      </c>
    </row>
    <row r="9397" spans="9:10" ht="14.1" customHeight="1">
      <c r="I9397" s="42">
        <v>172454</v>
      </c>
      <c r="J9397" s="42" t="s">
        <v>16755</v>
      </c>
    </row>
    <row r="9398" spans="9:10" ht="14.1" customHeight="1">
      <c r="I9398" s="42">
        <v>172455</v>
      </c>
      <c r="J9398" s="42" t="s">
        <v>16756</v>
      </c>
    </row>
    <row r="9399" spans="9:10" ht="14.1" customHeight="1">
      <c r="I9399" s="42">
        <v>172456</v>
      </c>
      <c r="J9399" s="42" t="s">
        <v>16757</v>
      </c>
    </row>
    <row r="9400" spans="9:10" ht="14.1" customHeight="1">
      <c r="I9400" s="42">
        <v>172457</v>
      </c>
      <c r="J9400" s="42" t="s">
        <v>16758</v>
      </c>
    </row>
    <row r="9401" spans="9:10" ht="14.1" customHeight="1">
      <c r="I9401" s="42">
        <v>172458</v>
      </c>
      <c r="J9401" s="42" t="s">
        <v>16759</v>
      </c>
    </row>
    <row r="9402" spans="9:10" ht="14.1" customHeight="1">
      <c r="I9402" s="42">
        <v>172459</v>
      </c>
      <c r="J9402" s="42" t="s">
        <v>16760</v>
      </c>
    </row>
    <row r="9403" spans="9:10" ht="14.1" customHeight="1">
      <c r="I9403" s="42">
        <v>172460</v>
      </c>
      <c r="J9403" s="42" t="s">
        <v>16761</v>
      </c>
    </row>
    <row r="9404" spans="9:10" ht="14.1" customHeight="1">
      <c r="I9404" s="42">
        <v>172461</v>
      </c>
      <c r="J9404" s="42" t="s">
        <v>16762</v>
      </c>
    </row>
    <row r="9405" spans="9:10" ht="14.1" customHeight="1">
      <c r="I9405" s="42">
        <v>172462</v>
      </c>
      <c r="J9405" s="42" t="s">
        <v>16763</v>
      </c>
    </row>
    <row r="9406" spans="9:10" ht="14.1" customHeight="1">
      <c r="I9406" s="42">
        <v>172463</v>
      </c>
      <c r="J9406" s="42" t="s">
        <v>16764</v>
      </c>
    </row>
    <row r="9407" spans="9:10" ht="14.1" customHeight="1">
      <c r="I9407" s="42">
        <v>172464</v>
      </c>
      <c r="J9407" s="42" t="s">
        <v>16765</v>
      </c>
    </row>
    <row r="9408" spans="9:10" ht="14.1" customHeight="1">
      <c r="I9408" s="42">
        <v>172465</v>
      </c>
      <c r="J9408" s="42" t="s">
        <v>16766</v>
      </c>
    </row>
    <row r="9409" spans="9:10" ht="14.1" customHeight="1">
      <c r="I9409" s="42">
        <v>172466</v>
      </c>
      <c r="J9409" s="42" t="s">
        <v>16767</v>
      </c>
    </row>
    <row r="9410" spans="9:10" ht="14.1" customHeight="1">
      <c r="I9410" s="42">
        <v>172467</v>
      </c>
      <c r="J9410" s="42" t="s">
        <v>16768</v>
      </c>
    </row>
    <row r="9411" spans="9:10" ht="14.1" customHeight="1">
      <c r="I9411" s="42">
        <v>172468</v>
      </c>
      <c r="J9411" s="42" t="s">
        <v>16769</v>
      </c>
    </row>
    <row r="9412" spans="9:10" ht="14.1" customHeight="1">
      <c r="I9412" s="42">
        <v>172469</v>
      </c>
      <c r="J9412" s="42" t="s">
        <v>16770</v>
      </c>
    </row>
    <row r="9413" spans="9:10" ht="14.1" customHeight="1">
      <c r="I9413" s="42">
        <v>172470</v>
      </c>
      <c r="J9413" s="42" t="s">
        <v>16771</v>
      </c>
    </row>
    <row r="9414" spans="9:10" ht="14.1" customHeight="1">
      <c r="I9414" s="42">
        <v>172471</v>
      </c>
      <c r="J9414" s="42" t="s">
        <v>16772</v>
      </c>
    </row>
    <row r="9415" spans="9:10" ht="14.1" customHeight="1">
      <c r="I9415" s="42">
        <v>172472</v>
      </c>
      <c r="J9415" s="42" t="s">
        <v>16773</v>
      </c>
    </row>
    <row r="9416" spans="9:10" ht="14.1" customHeight="1">
      <c r="I9416" s="42">
        <v>172473</v>
      </c>
      <c r="J9416" s="42" t="s">
        <v>16774</v>
      </c>
    </row>
    <row r="9417" spans="9:10" ht="14.1" customHeight="1">
      <c r="I9417" s="42">
        <v>172474</v>
      </c>
      <c r="J9417" s="42" t="s">
        <v>16775</v>
      </c>
    </row>
    <row r="9418" spans="9:10" ht="14.1" customHeight="1">
      <c r="I9418" s="42">
        <v>172475</v>
      </c>
      <c r="J9418" s="42" t="s">
        <v>16776</v>
      </c>
    </row>
    <row r="9419" spans="9:10" ht="14.1" customHeight="1">
      <c r="I9419" s="42">
        <v>172476</v>
      </c>
      <c r="J9419" s="42" t="s">
        <v>16777</v>
      </c>
    </row>
    <row r="9420" spans="9:10" ht="14.1" customHeight="1">
      <c r="I9420" s="42">
        <v>172477</v>
      </c>
      <c r="J9420" s="42" t="s">
        <v>16778</v>
      </c>
    </row>
    <row r="9421" spans="9:10" ht="14.1" customHeight="1">
      <c r="I9421" s="42">
        <v>172478</v>
      </c>
      <c r="J9421" s="42" t="s">
        <v>16779</v>
      </c>
    </row>
    <row r="9422" spans="9:10" ht="14.1" customHeight="1">
      <c r="I9422" s="42">
        <v>172479</v>
      </c>
      <c r="J9422" s="42" t="s">
        <v>16780</v>
      </c>
    </row>
    <row r="9423" spans="9:10" ht="14.1" customHeight="1">
      <c r="I9423" s="42">
        <v>172480</v>
      </c>
      <c r="J9423" s="42" t="s">
        <v>16781</v>
      </c>
    </row>
    <row r="9424" spans="9:10" ht="14.1" customHeight="1">
      <c r="I9424" s="42">
        <v>172481</v>
      </c>
      <c r="J9424" s="42" t="s">
        <v>16782</v>
      </c>
    </row>
    <row r="9425" spans="9:10" ht="14.1" customHeight="1">
      <c r="I9425" s="42">
        <v>172482</v>
      </c>
      <c r="J9425" s="42" t="s">
        <v>16783</v>
      </c>
    </row>
    <row r="9426" spans="9:10" ht="14.1" customHeight="1">
      <c r="I9426" s="42">
        <v>172483</v>
      </c>
      <c r="J9426" s="42" t="s">
        <v>16784</v>
      </c>
    </row>
    <row r="9427" spans="9:10" ht="14.1" customHeight="1">
      <c r="I9427" s="42">
        <v>172484</v>
      </c>
      <c r="J9427" s="42" t="s">
        <v>16785</v>
      </c>
    </row>
    <row r="9428" spans="9:10" ht="14.1" customHeight="1">
      <c r="I9428" s="42">
        <v>172485</v>
      </c>
      <c r="J9428" s="42" t="s">
        <v>16786</v>
      </c>
    </row>
    <row r="9429" spans="9:10" ht="14.1" customHeight="1">
      <c r="I9429" s="42">
        <v>172486</v>
      </c>
      <c r="J9429" s="42" t="s">
        <v>16787</v>
      </c>
    </row>
    <row r="9430" spans="9:10" ht="14.1" customHeight="1">
      <c r="I9430" s="42">
        <v>172487</v>
      </c>
      <c r="J9430" s="42" t="s">
        <v>16788</v>
      </c>
    </row>
    <row r="9431" spans="9:10" ht="14.1" customHeight="1">
      <c r="I9431" s="42">
        <v>172488</v>
      </c>
      <c r="J9431" s="42" t="s">
        <v>16789</v>
      </c>
    </row>
    <row r="9432" spans="9:10" ht="14.1" customHeight="1">
      <c r="I9432" s="42">
        <v>172489</v>
      </c>
      <c r="J9432" s="42" t="s">
        <v>16790</v>
      </c>
    </row>
    <row r="9433" spans="9:10" ht="14.1" customHeight="1">
      <c r="I9433" s="42">
        <v>172490</v>
      </c>
      <c r="J9433" s="42" t="s">
        <v>16791</v>
      </c>
    </row>
    <row r="9434" spans="9:10" ht="14.1" customHeight="1">
      <c r="I9434" s="42">
        <v>172491</v>
      </c>
      <c r="J9434" s="42" t="s">
        <v>16792</v>
      </c>
    </row>
    <row r="9435" spans="9:10" ht="14.1" customHeight="1">
      <c r="I9435" s="42">
        <v>172492</v>
      </c>
      <c r="J9435" s="42" t="s">
        <v>16793</v>
      </c>
    </row>
    <row r="9436" spans="9:10" ht="14.1" customHeight="1">
      <c r="I9436" s="42">
        <v>172493</v>
      </c>
      <c r="J9436" s="42" t="s">
        <v>16794</v>
      </c>
    </row>
    <row r="9437" spans="9:10" ht="14.1" customHeight="1">
      <c r="I9437" s="42">
        <v>172494</v>
      </c>
      <c r="J9437" s="42" t="s">
        <v>16795</v>
      </c>
    </row>
    <row r="9438" spans="9:10" ht="14.1" customHeight="1">
      <c r="I9438" s="42">
        <v>172495</v>
      </c>
      <c r="J9438" s="42" t="s">
        <v>16796</v>
      </c>
    </row>
    <row r="9439" spans="9:10" ht="14.1" customHeight="1">
      <c r="I9439" s="42">
        <v>172496</v>
      </c>
      <c r="J9439" s="42" t="s">
        <v>16797</v>
      </c>
    </row>
    <row r="9440" spans="9:10" ht="14.1" customHeight="1">
      <c r="I9440" s="42">
        <v>172497</v>
      </c>
      <c r="J9440" s="42" t="s">
        <v>16798</v>
      </c>
    </row>
    <row r="9441" spans="9:10" ht="14.1" customHeight="1">
      <c r="I9441" s="42">
        <v>172498</v>
      </c>
      <c r="J9441" s="42" t="s">
        <v>16799</v>
      </c>
    </row>
    <row r="9442" spans="9:10" ht="14.1" customHeight="1">
      <c r="I9442" s="42">
        <v>172499</v>
      </c>
      <c r="J9442" s="42" t="s">
        <v>16800</v>
      </c>
    </row>
    <row r="9443" spans="9:10" ht="14.1" customHeight="1">
      <c r="I9443" s="42">
        <v>172501</v>
      </c>
      <c r="J9443" s="42" t="s">
        <v>16801</v>
      </c>
    </row>
    <row r="9444" spans="9:10" ht="14.1" customHeight="1">
      <c r="I9444" s="42">
        <v>172502</v>
      </c>
      <c r="J9444" s="42" t="s">
        <v>16802</v>
      </c>
    </row>
    <row r="9445" spans="9:10" ht="14.1" customHeight="1">
      <c r="I9445" s="42">
        <v>172503</v>
      </c>
      <c r="J9445" s="42" t="s">
        <v>16803</v>
      </c>
    </row>
    <row r="9446" spans="9:10" ht="14.1" customHeight="1">
      <c r="I9446" s="42">
        <v>172504</v>
      </c>
      <c r="J9446" s="42" t="s">
        <v>16804</v>
      </c>
    </row>
    <row r="9447" spans="9:10" ht="14.1" customHeight="1">
      <c r="I9447" s="42">
        <v>172505</v>
      </c>
      <c r="J9447" s="42" t="s">
        <v>16805</v>
      </c>
    </row>
    <row r="9448" spans="9:10" ht="14.1" customHeight="1">
      <c r="I9448" s="42">
        <v>172506</v>
      </c>
      <c r="J9448" s="42" t="s">
        <v>16806</v>
      </c>
    </row>
    <row r="9449" spans="9:10" ht="14.1" customHeight="1">
      <c r="I9449" s="42">
        <v>172507</v>
      </c>
      <c r="J9449" s="42" t="s">
        <v>16807</v>
      </c>
    </row>
    <row r="9450" spans="9:10" ht="14.1" customHeight="1">
      <c r="I9450" s="42">
        <v>172508</v>
      </c>
      <c r="J9450" s="42" t="s">
        <v>16808</v>
      </c>
    </row>
    <row r="9451" spans="9:10" ht="14.1" customHeight="1">
      <c r="I9451" s="42">
        <v>172509</v>
      </c>
      <c r="J9451" s="42" t="s">
        <v>16809</v>
      </c>
    </row>
    <row r="9452" spans="9:10" ht="14.1" customHeight="1">
      <c r="I9452" s="42">
        <v>172510</v>
      </c>
      <c r="J9452" s="42" t="s">
        <v>16810</v>
      </c>
    </row>
    <row r="9453" spans="9:10" ht="14.1" customHeight="1">
      <c r="I9453" s="42">
        <v>172511</v>
      </c>
      <c r="J9453" s="42" t="s">
        <v>16811</v>
      </c>
    </row>
    <row r="9454" spans="9:10" ht="14.1" customHeight="1">
      <c r="I9454" s="42">
        <v>172512</v>
      </c>
      <c r="J9454" s="42" t="s">
        <v>16812</v>
      </c>
    </row>
    <row r="9455" spans="9:10" ht="14.1" customHeight="1">
      <c r="I9455" s="42">
        <v>172513</v>
      </c>
      <c r="J9455" s="42" t="s">
        <v>16813</v>
      </c>
    </row>
    <row r="9456" spans="9:10" ht="14.1" customHeight="1">
      <c r="I9456" s="42">
        <v>172514</v>
      </c>
      <c r="J9456" s="42" t="s">
        <v>16814</v>
      </c>
    </row>
    <row r="9457" spans="9:10" ht="14.1" customHeight="1">
      <c r="I9457" s="42">
        <v>172515</v>
      </c>
      <c r="J9457" s="42" t="s">
        <v>16815</v>
      </c>
    </row>
    <row r="9458" spans="9:10" ht="14.1" customHeight="1">
      <c r="I9458" s="42">
        <v>172516</v>
      </c>
      <c r="J9458" s="42" t="s">
        <v>16816</v>
      </c>
    </row>
    <row r="9459" spans="9:10" ht="14.1" customHeight="1">
      <c r="I9459" s="42">
        <v>172517</v>
      </c>
      <c r="J9459" s="42" t="s">
        <v>16817</v>
      </c>
    </row>
    <row r="9460" spans="9:10" ht="14.1" customHeight="1">
      <c r="I9460" s="42">
        <v>172518</v>
      </c>
      <c r="J9460" s="42" t="s">
        <v>16818</v>
      </c>
    </row>
    <row r="9461" spans="9:10" ht="14.1" customHeight="1">
      <c r="I9461" s="42">
        <v>172519</v>
      </c>
      <c r="J9461" s="42" t="s">
        <v>16819</v>
      </c>
    </row>
    <row r="9462" spans="9:10" ht="14.1" customHeight="1">
      <c r="I9462" s="42">
        <v>172520</v>
      </c>
      <c r="J9462" s="42" t="s">
        <v>16820</v>
      </c>
    </row>
    <row r="9463" spans="9:10" ht="14.1" customHeight="1">
      <c r="I9463" s="42">
        <v>172521</v>
      </c>
      <c r="J9463" s="42" t="s">
        <v>16821</v>
      </c>
    </row>
    <row r="9464" spans="9:10" ht="14.1" customHeight="1">
      <c r="I9464" s="42">
        <v>172522</v>
      </c>
      <c r="J9464" s="42" t="s">
        <v>16822</v>
      </c>
    </row>
    <row r="9465" spans="9:10" ht="14.1" customHeight="1">
      <c r="I9465" s="42">
        <v>172523</v>
      </c>
      <c r="J9465" s="42" t="s">
        <v>16823</v>
      </c>
    </row>
    <row r="9466" spans="9:10" ht="14.1" customHeight="1">
      <c r="I9466" s="42">
        <v>172524</v>
      </c>
      <c r="J9466" s="42" t="s">
        <v>16824</v>
      </c>
    </row>
    <row r="9467" spans="9:10" ht="14.1" customHeight="1">
      <c r="I9467" s="42">
        <v>172525</v>
      </c>
      <c r="J9467" s="42" t="s">
        <v>16825</v>
      </c>
    </row>
    <row r="9468" spans="9:10" ht="14.1" customHeight="1">
      <c r="I9468" s="42">
        <v>172526</v>
      </c>
      <c r="J9468" s="42" t="s">
        <v>16826</v>
      </c>
    </row>
    <row r="9469" spans="9:10" ht="14.1" customHeight="1">
      <c r="I9469" s="42">
        <v>172527</v>
      </c>
      <c r="J9469" s="42" t="s">
        <v>16827</v>
      </c>
    </row>
    <row r="9470" spans="9:10" ht="14.1" customHeight="1">
      <c r="I9470" s="42">
        <v>172528</v>
      </c>
      <c r="J9470" s="42" t="s">
        <v>16828</v>
      </c>
    </row>
    <row r="9471" spans="9:10" ht="14.1" customHeight="1">
      <c r="I9471" s="42">
        <v>172529</v>
      </c>
      <c r="J9471" s="42" t="s">
        <v>16829</v>
      </c>
    </row>
    <row r="9472" spans="9:10" ht="14.1" customHeight="1">
      <c r="I9472" s="42">
        <v>172530</v>
      </c>
      <c r="J9472" s="42" t="s">
        <v>16830</v>
      </c>
    </row>
    <row r="9473" spans="9:10" ht="14.1" customHeight="1">
      <c r="I9473" s="42">
        <v>172531</v>
      </c>
      <c r="J9473" s="42" t="s">
        <v>16831</v>
      </c>
    </row>
    <row r="9474" spans="9:10" ht="14.1" customHeight="1">
      <c r="I9474" s="42">
        <v>172532</v>
      </c>
      <c r="J9474" s="42" t="s">
        <v>16832</v>
      </c>
    </row>
    <row r="9475" spans="9:10" ht="14.1" customHeight="1">
      <c r="I9475" s="42">
        <v>172533</v>
      </c>
      <c r="J9475" s="42" t="s">
        <v>16833</v>
      </c>
    </row>
    <row r="9476" spans="9:10" ht="14.1" customHeight="1">
      <c r="I9476" s="42">
        <v>172534</v>
      </c>
      <c r="J9476" s="42" t="s">
        <v>16834</v>
      </c>
    </row>
    <row r="9477" spans="9:10" ht="14.1" customHeight="1">
      <c r="I9477" s="42">
        <v>172535</v>
      </c>
      <c r="J9477" s="42" t="s">
        <v>16835</v>
      </c>
    </row>
    <row r="9478" spans="9:10" ht="14.1" customHeight="1">
      <c r="I9478" s="42">
        <v>172536</v>
      </c>
      <c r="J9478" s="42" t="s">
        <v>16836</v>
      </c>
    </row>
    <row r="9479" spans="9:10" ht="14.1" customHeight="1">
      <c r="I9479" s="42">
        <v>172537</v>
      </c>
      <c r="J9479" s="42" t="s">
        <v>16837</v>
      </c>
    </row>
    <row r="9480" spans="9:10" ht="14.1" customHeight="1">
      <c r="I9480" s="42">
        <v>172538</v>
      </c>
      <c r="J9480" s="42" t="s">
        <v>16838</v>
      </c>
    </row>
    <row r="9481" spans="9:10" ht="14.1" customHeight="1">
      <c r="I9481" s="42">
        <v>172539</v>
      </c>
      <c r="J9481" s="42" t="s">
        <v>16839</v>
      </c>
    </row>
    <row r="9482" spans="9:10" ht="14.1" customHeight="1">
      <c r="I9482" s="42">
        <v>172540</v>
      </c>
      <c r="J9482" s="42" t="s">
        <v>16840</v>
      </c>
    </row>
    <row r="9483" spans="9:10" ht="14.1" customHeight="1">
      <c r="I9483" s="42">
        <v>172541</v>
      </c>
      <c r="J9483" s="42" t="s">
        <v>16841</v>
      </c>
    </row>
    <row r="9484" spans="9:10" ht="14.1" customHeight="1">
      <c r="I9484" s="42">
        <v>172542</v>
      </c>
      <c r="J9484" s="42" t="s">
        <v>16842</v>
      </c>
    </row>
    <row r="9485" spans="9:10" ht="14.1" customHeight="1">
      <c r="I9485" s="42">
        <v>172543</v>
      </c>
      <c r="J9485" s="42" t="s">
        <v>16843</v>
      </c>
    </row>
    <row r="9486" spans="9:10" ht="14.1" customHeight="1">
      <c r="I9486" s="42">
        <v>172544</v>
      </c>
      <c r="J9486" s="42" t="s">
        <v>16844</v>
      </c>
    </row>
    <row r="9487" spans="9:10" ht="14.1" customHeight="1">
      <c r="I9487" s="42">
        <v>172545</v>
      </c>
      <c r="J9487" s="42" t="s">
        <v>16845</v>
      </c>
    </row>
    <row r="9488" spans="9:10" ht="14.1" customHeight="1">
      <c r="I9488" s="42">
        <v>172546</v>
      </c>
      <c r="J9488" s="42" t="s">
        <v>16846</v>
      </c>
    </row>
    <row r="9489" spans="9:10" ht="14.1" customHeight="1">
      <c r="I9489" s="42">
        <v>172547</v>
      </c>
      <c r="J9489" s="42" t="s">
        <v>16847</v>
      </c>
    </row>
    <row r="9490" spans="9:10" ht="14.1" customHeight="1">
      <c r="I9490" s="42">
        <v>172548</v>
      </c>
      <c r="J9490" s="42" t="s">
        <v>16848</v>
      </c>
    </row>
    <row r="9491" spans="9:10" ht="14.1" customHeight="1">
      <c r="I9491" s="42">
        <v>172549</v>
      </c>
      <c r="J9491" s="42" t="s">
        <v>16849</v>
      </c>
    </row>
    <row r="9492" spans="9:10" ht="14.1" customHeight="1">
      <c r="I9492" s="42">
        <v>172550</v>
      </c>
      <c r="J9492" s="42" t="s">
        <v>16850</v>
      </c>
    </row>
    <row r="9493" spans="9:10" ht="14.1" customHeight="1">
      <c r="I9493" s="42">
        <v>172551</v>
      </c>
      <c r="J9493" s="42" t="s">
        <v>16851</v>
      </c>
    </row>
    <row r="9494" spans="9:10" ht="14.1" customHeight="1">
      <c r="I9494" s="42">
        <v>172552</v>
      </c>
      <c r="J9494" s="42" t="s">
        <v>16852</v>
      </c>
    </row>
    <row r="9495" spans="9:10" ht="14.1" customHeight="1">
      <c r="I9495" s="42">
        <v>172553</v>
      </c>
      <c r="J9495" s="42" t="s">
        <v>16853</v>
      </c>
    </row>
    <row r="9496" spans="9:10" ht="14.1" customHeight="1">
      <c r="I9496" s="42">
        <v>172554</v>
      </c>
      <c r="J9496" s="42" t="s">
        <v>16854</v>
      </c>
    </row>
    <row r="9497" spans="9:10" ht="14.1" customHeight="1">
      <c r="I9497" s="42">
        <v>172555</v>
      </c>
      <c r="J9497" s="42" t="s">
        <v>16855</v>
      </c>
    </row>
    <row r="9498" spans="9:10" ht="14.1" customHeight="1">
      <c r="I9498" s="42">
        <v>172556</v>
      </c>
      <c r="J9498" s="42" t="s">
        <v>16856</v>
      </c>
    </row>
    <row r="9499" spans="9:10" ht="14.1" customHeight="1">
      <c r="I9499" s="42">
        <v>172557</v>
      </c>
      <c r="J9499" s="42" t="s">
        <v>16857</v>
      </c>
    </row>
    <row r="9500" spans="9:10" ht="14.1" customHeight="1">
      <c r="I9500" s="42">
        <v>172558</v>
      </c>
      <c r="J9500" s="42" t="s">
        <v>16858</v>
      </c>
    </row>
    <row r="9501" spans="9:10" ht="14.1" customHeight="1">
      <c r="I9501" s="42">
        <v>172559</v>
      </c>
      <c r="J9501" s="42" t="s">
        <v>16859</v>
      </c>
    </row>
    <row r="9502" spans="9:10" ht="14.1" customHeight="1">
      <c r="I9502" s="42">
        <v>172560</v>
      </c>
      <c r="J9502" s="42" t="s">
        <v>16860</v>
      </c>
    </row>
    <row r="9503" spans="9:10" ht="14.1" customHeight="1">
      <c r="I9503" s="42">
        <v>172561</v>
      </c>
      <c r="J9503" s="42" t="s">
        <v>16861</v>
      </c>
    </row>
    <row r="9504" spans="9:10" ht="14.1" customHeight="1">
      <c r="I9504" s="42">
        <v>172562</v>
      </c>
      <c r="J9504" s="42" t="s">
        <v>16862</v>
      </c>
    </row>
    <row r="9505" spans="9:10" ht="14.1" customHeight="1">
      <c r="I9505" s="42">
        <v>172563</v>
      </c>
      <c r="J9505" s="42" t="s">
        <v>16863</v>
      </c>
    </row>
    <row r="9506" spans="9:10" ht="14.1" customHeight="1">
      <c r="I9506" s="42">
        <v>172564</v>
      </c>
      <c r="J9506" s="42" t="s">
        <v>16864</v>
      </c>
    </row>
    <row r="9507" spans="9:10" ht="14.1" customHeight="1">
      <c r="I9507" s="42">
        <v>172565</v>
      </c>
      <c r="J9507" s="42" t="s">
        <v>16865</v>
      </c>
    </row>
    <row r="9508" spans="9:10" ht="14.1" customHeight="1">
      <c r="I9508" s="42">
        <v>172566</v>
      </c>
      <c r="J9508" s="42" t="s">
        <v>16866</v>
      </c>
    </row>
    <row r="9509" spans="9:10" ht="14.1" customHeight="1">
      <c r="I9509" s="42">
        <v>172567</v>
      </c>
      <c r="J9509" s="42" t="s">
        <v>16867</v>
      </c>
    </row>
    <row r="9510" spans="9:10" ht="14.1" customHeight="1">
      <c r="I9510" s="42">
        <v>172568</v>
      </c>
      <c r="J9510" s="42" t="s">
        <v>16868</v>
      </c>
    </row>
    <row r="9511" spans="9:10" ht="14.1" customHeight="1">
      <c r="I9511" s="42">
        <v>172569</v>
      </c>
      <c r="J9511" s="42" t="s">
        <v>16869</v>
      </c>
    </row>
    <row r="9512" spans="9:10" ht="14.1" customHeight="1">
      <c r="I9512" s="42">
        <v>172570</v>
      </c>
      <c r="J9512" s="42" t="s">
        <v>16870</v>
      </c>
    </row>
    <row r="9513" spans="9:10" ht="14.1" customHeight="1">
      <c r="I9513" s="42">
        <v>172571</v>
      </c>
      <c r="J9513" s="42" t="s">
        <v>16871</v>
      </c>
    </row>
    <row r="9514" spans="9:10" ht="14.1" customHeight="1">
      <c r="I9514" s="42">
        <v>172572</v>
      </c>
      <c r="J9514" s="42" t="s">
        <v>16872</v>
      </c>
    </row>
    <row r="9515" spans="9:10" ht="14.1" customHeight="1">
      <c r="I9515" s="42">
        <v>172573</v>
      </c>
      <c r="J9515" s="42" t="s">
        <v>16873</v>
      </c>
    </row>
    <row r="9516" spans="9:10" ht="14.1" customHeight="1">
      <c r="I9516" s="42">
        <v>172574</v>
      </c>
      <c r="J9516" s="42" t="s">
        <v>16874</v>
      </c>
    </row>
    <row r="9517" spans="9:10" ht="14.1" customHeight="1">
      <c r="I9517" s="42">
        <v>172575</v>
      </c>
      <c r="J9517" s="42" t="s">
        <v>16875</v>
      </c>
    </row>
    <row r="9518" spans="9:10" ht="14.1" customHeight="1">
      <c r="I9518" s="42">
        <v>172576</v>
      </c>
      <c r="J9518" s="42" t="s">
        <v>16876</v>
      </c>
    </row>
    <row r="9519" spans="9:10" ht="14.1" customHeight="1">
      <c r="I9519" s="42">
        <v>172577</v>
      </c>
      <c r="J9519" s="42" t="s">
        <v>16877</v>
      </c>
    </row>
    <row r="9520" spans="9:10" ht="14.1" customHeight="1">
      <c r="I9520" s="42">
        <v>172578</v>
      </c>
      <c r="J9520" s="42" t="s">
        <v>16878</v>
      </c>
    </row>
    <row r="9521" spans="9:10" ht="14.1" customHeight="1">
      <c r="I9521" s="42">
        <v>172579</v>
      </c>
      <c r="J9521" s="42" t="s">
        <v>16879</v>
      </c>
    </row>
    <row r="9522" spans="9:10" ht="14.1" customHeight="1">
      <c r="I9522" s="42">
        <v>172580</v>
      </c>
      <c r="J9522" s="42" t="s">
        <v>16880</v>
      </c>
    </row>
    <row r="9523" spans="9:10" ht="14.1" customHeight="1">
      <c r="I9523" s="42">
        <v>172582</v>
      </c>
      <c r="J9523" s="42" t="s">
        <v>16881</v>
      </c>
    </row>
    <row r="9524" spans="9:10" ht="14.1" customHeight="1">
      <c r="I9524" s="42">
        <v>172583</v>
      </c>
      <c r="J9524" s="42" t="s">
        <v>16882</v>
      </c>
    </row>
    <row r="9525" spans="9:10" ht="14.1" customHeight="1">
      <c r="I9525" s="42">
        <v>172584</v>
      </c>
      <c r="J9525" s="42" t="s">
        <v>16883</v>
      </c>
    </row>
    <row r="9526" spans="9:10" ht="14.1" customHeight="1">
      <c r="I9526" s="42">
        <v>172585</v>
      </c>
      <c r="J9526" s="42" t="s">
        <v>16884</v>
      </c>
    </row>
    <row r="9527" spans="9:10" ht="14.1" customHeight="1">
      <c r="I9527" s="42">
        <v>172586</v>
      </c>
      <c r="J9527" s="42" t="s">
        <v>16885</v>
      </c>
    </row>
    <row r="9528" spans="9:10" ht="14.1" customHeight="1">
      <c r="I9528" s="42">
        <v>172587</v>
      </c>
      <c r="J9528" s="42" t="s">
        <v>16886</v>
      </c>
    </row>
    <row r="9529" spans="9:10" ht="14.1" customHeight="1">
      <c r="I9529" s="42">
        <v>172588</v>
      </c>
      <c r="J9529" s="42" t="s">
        <v>16887</v>
      </c>
    </row>
    <row r="9530" spans="9:10" ht="14.1" customHeight="1">
      <c r="I9530" s="42">
        <v>172589</v>
      </c>
      <c r="J9530" s="42" t="s">
        <v>16888</v>
      </c>
    </row>
    <row r="9531" spans="9:10" ht="14.1" customHeight="1">
      <c r="I9531" s="42">
        <v>172590</v>
      </c>
      <c r="J9531" s="42" t="s">
        <v>16889</v>
      </c>
    </row>
    <row r="9532" spans="9:10" ht="14.1" customHeight="1">
      <c r="I9532" s="42">
        <v>172591</v>
      </c>
      <c r="J9532" s="42" t="s">
        <v>16890</v>
      </c>
    </row>
    <row r="9533" spans="9:10" ht="14.1" customHeight="1">
      <c r="I9533" s="42">
        <v>172592</v>
      </c>
      <c r="J9533" s="42" t="s">
        <v>16891</v>
      </c>
    </row>
    <row r="9534" spans="9:10" ht="14.1" customHeight="1">
      <c r="I9534" s="42">
        <v>172593</v>
      </c>
      <c r="J9534" s="42" t="s">
        <v>16892</v>
      </c>
    </row>
    <row r="9535" spans="9:10" ht="14.1" customHeight="1">
      <c r="I9535" s="42">
        <v>172594</v>
      </c>
      <c r="J9535" s="42" t="s">
        <v>16893</v>
      </c>
    </row>
    <row r="9536" spans="9:10" ht="14.1" customHeight="1">
      <c r="I9536" s="42">
        <v>172595</v>
      </c>
      <c r="J9536" s="42" t="s">
        <v>16894</v>
      </c>
    </row>
    <row r="9537" spans="9:10" ht="14.1" customHeight="1">
      <c r="I9537" s="42">
        <v>172596</v>
      </c>
      <c r="J9537" s="42" t="s">
        <v>16895</v>
      </c>
    </row>
    <row r="9538" spans="9:10" ht="14.1" customHeight="1">
      <c r="I9538" s="42">
        <v>172597</v>
      </c>
      <c r="J9538" s="42" t="s">
        <v>16896</v>
      </c>
    </row>
    <row r="9539" spans="9:10" ht="14.1" customHeight="1">
      <c r="I9539" s="42">
        <v>172598</v>
      </c>
      <c r="J9539" s="42" t="s">
        <v>16897</v>
      </c>
    </row>
    <row r="9540" spans="9:10" ht="14.1" customHeight="1">
      <c r="I9540" s="42">
        <v>172599</v>
      </c>
      <c r="J9540" s="42" t="s">
        <v>16898</v>
      </c>
    </row>
    <row r="9541" spans="9:10" ht="14.1" customHeight="1">
      <c r="I9541" s="42">
        <v>172600</v>
      </c>
      <c r="J9541" s="42" t="s">
        <v>16899</v>
      </c>
    </row>
    <row r="9542" spans="9:10" ht="14.1" customHeight="1">
      <c r="I9542" s="42">
        <v>172601</v>
      </c>
      <c r="J9542" s="42" t="s">
        <v>16900</v>
      </c>
    </row>
    <row r="9543" spans="9:10" ht="14.1" customHeight="1">
      <c r="I9543" s="42">
        <v>172602</v>
      </c>
      <c r="J9543" s="42" t="s">
        <v>16901</v>
      </c>
    </row>
    <row r="9544" spans="9:10" ht="14.1" customHeight="1">
      <c r="I9544" s="42">
        <v>172603</v>
      </c>
      <c r="J9544" s="42" t="s">
        <v>16902</v>
      </c>
    </row>
    <row r="9545" spans="9:10" ht="14.1" customHeight="1">
      <c r="I9545" s="42">
        <v>172604</v>
      </c>
      <c r="J9545" s="42" t="s">
        <v>16903</v>
      </c>
    </row>
    <row r="9546" spans="9:10" ht="14.1" customHeight="1">
      <c r="I9546" s="42">
        <v>172605</v>
      </c>
      <c r="J9546" s="42" t="s">
        <v>16904</v>
      </c>
    </row>
    <row r="9547" spans="9:10" ht="14.1" customHeight="1">
      <c r="I9547" s="42">
        <v>172606</v>
      </c>
      <c r="J9547" s="42" t="s">
        <v>16905</v>
      </c>
    </row>
    <row r="9548" spans="9:10" ht="14.1" customHeight="1">
      <c r="I9548" s="42">
        <v>172607</v>
      </c>
      <c r="J9548" s="42" t="s">
        <v>16906</v>
      </c>
    </row>
    <row r="9549" spans="9:10" ht="14.1" customHeight="1">
      <c r="I9549" s="42">
        <v>172608</v>
      </c>
      <c r="J9549" s="42" t="s">
        <v>16907</v>
      </c>
    </row>
    <row r="9550" spans="9:10" ht="14.1" customHeight="1">
      <c r="I9550" s="42">
        <v>172609</v>
      </c>
      <c r="J9550" s="42" t="s">
        <v>16908</v>
      </c>
    </row>
    <row r="9551" spans="9:10" ht="14.1" customHeight="1">
      <c r="I9551" s="42">
        <v>172610</v>
      </c>
      <c r="J9551" s="42" t="s">
        <v>16909</v>
      </c>
    </row>
    <row r="9552" spans="9:10" ht="14.1" customHeight="1">
      <c r="I9552" s="42">
        <v>172611</v>
      </c>
      <c r="J9552" s="42" t="s">
        <v>16910</v>
      </c>
    </row>
    <row r="9553" spans="9:10" ht="14.1" customHeight="1">
      <c r="I9553" s="42">
        <v>172612</v>
      </c>
      <c r="J9553" s="42" t="s">
        <v>16911</v>
      </c>
    </row>
    <row r="9554" spans="9:10" ht="14.1" customHeight="1">
      <c r="I9554" s="42">
        <v>172613</v>
      </c>
      <c r="J9554" s="42" t="s">
        <v>16912</v>
      </c>
    </row>
    <row r="9555" spans="9:10" ht="14.1" customHeight="1">
      <c r="I9555" s="42">
        <v>172614</v>
      </c>
      <c r="J9555" s="42" t="s">
        <v>16913</v>
      </c>
    </row>
    <row r="9556" spans="9:10" ht="14.1" customHeight="1">
      <c r="I9556" s="42">
        <v>172615</v>
      </c>
      <c r="J9556" s="42" t="s">
        <v>16914</v>
      </c>
    </row>
    <row r="9557" spans="9:10" ht="14.1" customHeight="1">
      <c r="I9557" s="42">
        <v>172616</v>
      </c>
      <c r="J9557" s="42" t="s">
        <v>16915</v>
      </c>
    </row>
    <row r="9558" spans="9:10" ht="14.1" customHeight="1">
      <c r="I9558" s="42">
        <v>172617</v>
      </c>
      <c r="J9558" s="42" t="s">
        <v>16916</v>
      </c>
    </row>
    <row r="9559" spans="9:10" ht="14.1" customHeight="1">
      <c r="I9559" s="42">
        <v>172618</v>
      </c>
      <c r="J9559" s="42" t="s">
        <v>16917</v>
      </c>
    </row>
    <row r="9560" spans="9:10" ht="14.1" customHeight="1">
      <c r="I9560" s="42">
        <v>172619</v>
      </c>
      <c r="J9560" s="42" t="s">
        <v>16918</v>
      </c>
    </row>
    <row r="9561" spans="9:10" ht="14.1" customHeight="1">
      <c r="I9561" s="42">
        <v>172620</v>
      </c>
      <c r="J9561" s="42" t="s">
        <v>16919</v>
      </c>
    </row>
    <row r="9562" spans="9:10" ht="14.1" customHeight="1">
      <c r="I9562" s="42">
        <v>172621</v>
      </c>
      <c r="J9562" s="42" t="s">
        <v>16920</v>
      </c>
    </row>
    <row r="9563" spans="9:10" ht="14.1" customHeight="1">
      <c r="I9563" s="42">
        <v>172622</v>
      </c>
      <c r="J9563" s="42" t="s">
        <v>16921</v>
      </c>
    </row>
    <row r="9564" spans="9:10" ht="14.1" customHeight="1">
      <c r="I9564" s="42">
        <v>172623</v>
      </c>
      <c r="J9564" s="42" t="s">
        <v>16922</v>
      </c>
    </row>
    <row r="9565" spans="9:10" ht="14.1" customHeight="1">
      <c r="I9565" s="42">
        <v>172624</v>
      </c>
      <c r="J9565" s="42" t="s">
        <v>16923</v>
      </c>
    </row>
    <row r="9566" spans="9:10" ht="14.1" customHeight="1">
      <c r="I9566" s="42">
        <v>172625</v>
      </c>
      <c r="J9566" s="42" t="s">
        <v>16924</v>
      </c>
    </row>
    <row r="9567" spans="9:10" ht="14.1" customHeight="1">
      <c r="I9567" s="42">
        <v>172626</v>
      </c>
      <c r="J9567" s="42" t="s">
        <v>16925</v>
      </c>
    </row>
    <row r="9568" spans="9:10" ht="14.1" customHeight="1">
      <c r="I9568" s="42">
        <v>172627</v>
      </c>
      <c r="J9568" s="42" t="s">
        <v>16926</v>
      </c>
    </row>
    <row r="9569" spans="9:10" ht="14.1" customHeight="1">
      <c r="I9569" s="42">
        <v>172629</v>
      </c>
      <c r="J9569" s="42" t="s">
        <v>16927</v>
      </c>
    </row>
    <row r="9570" spans="9:10" ht="14.1" customHeight="1">
      <c r="I9570" s="42">
        <v>172630</v>
      </c>
      <c r="J9570" s="42" t="s">
        <v>16928</v>
      </c>
    </row>
    <row r="9571" spans="9:10" ht="14.1" customHeight="1">
      <c r="I9571" s="42">
        <v>172631</v>
      </c>
      <c r="J9571" s="42" t="s">
        <v>16929</v>
      </c>
    </row>
    <row r="9572" spans="9:10" ht="14.1" customHeight="1">
      <c r="I9572" s="42">
        <v>172632</v>
      </c>
      <c r="J9572" s="42" t="s">
        <v>16930</v>
      </c>
    </row>
    <row r="9573" spans="9:10" ht="14.1" customHeight="1">
      <c r="I9573" s="42">
        <v>172633</v>
      </c>
      <c r="J9573" s="42" t="s">
        <v>16931</v>
      </c>
    </row>
    <row r="9574" spans="9:10" ht="14.1" customHeight="1">
      <c r="I9574" s="42">
        <v>172634</v>
      </c>
      <c r="J9574" s="42" t="s">
        <v>16932</v>
      </c>
    </row>
    <row r="9575" spans="9:10" ht="14.1" customHeight="1">
      <c r="I9575" s="42">
        <v>172635</v>
      </c>
      <c r="J9575" s="42" t="s">
        <v>16933</v>
      </c>
    </row>
    <row r="9576" spans="9:10" ht="14.1" customHeight="1">
      <c r="I9576" s="42">
        <v>172636</v>
      </c>
      <c r="J9576" s="42" t="s">
        <v>16934</v>
      </c>
    </row>
    <row r="9577" spans="9:10" ht="14.1" customHeight="1">
      <c r="I9577" s="42">
        <v>172637</v>
      </c>
      <c r="J9577" s="42" t="s">
        <v>16935</v>
      </c>
    </row>
    <row r="9578" spans="9:10" ht="14.1" customHeight="1">
      <c r="I9578" s="42">
        <v>172638</v>
      </c>
      <c r="J9578" s="42" t="s">
        <v>16936</v>
      </c>
    </row>
    <row r="9579" spans="9:10" ht="14.1" customHeight="1">
      <c r="I9579" s="42">
        <v>172639</v>
      </c>
      <c r="J9579" s="42" t="s">
        <v>16937</v>
      </c>
    </row>
    <row r="9580" spans="9:10" ht="14.1" customHeight="1">
      <c r="I9580" s="42">
        <v>172640</v>
      </c>
      <c r="J9580" s="42" t="s">
        <v>16938</v>
      </c>
    </row>
    <row r="9581" spans="9:10" ht="14.1" customHeight="1">
      <c r="I9581" s="42">
        <v>172641</v>
      </c>
      <c r="J9581" s="42" t="s">
        <v>16939</v>
      </c>
    </row>
    <row r="9582" spans="9:10" ht="14.1" customHeight="1">
      <c r="I9582" s="42">
        <v>172642</v>
      </c>
      <c r="J9582" s="42" t="s">
        <v>16940</v>
      </c>
    </row>
    <row r="9583" spans="9:10" ht="14.1" customHeight="1">
      <c r="I9583" s="42">
        <v>172643</v>
      </c>
      <c r="J9583" s="42" t="s">
        <v>16941</v>
      </c>
    </row>
    <row r="9584" spans="9:10" ht="14.1" customHeight="1">
      <c r="I9584" s="42">
        <v>172644</v>
      </c>
      <c r="J9584" s="42" t="s">
        <v>16942</v>
      </c>
    </row>
    <row r="9585" spans="9:10" ht="14.1" customHeight="1">
      <c r="I9585" s="42">
        <v>172645</v>
      </c>
      <c r="J9585" s="42" t="s">
        <v>16943</v>
      </c>
    </row>
    <row r="9586" spans="9:10" ht="14.1" customHeight="1">
      <c r="I9586" s="42">
        <v>172646</v>
      </c>
      <c r="J9586" s="42" t="s">
        <v>16944</v>
      </c>
    </row>
    <row r="9587" spans="9:10" ht="14.1" customHeight="1">
      <c r="I9587" s="42">
        <v>172647</v>
      </c>
      <c r="J9587" s="42" t="s">
        <v>16945</v>
      </c>
    </row>
    <row r="9588" spans="9:10" ht="14.1" customHeight="1">
      <c r="I9588" s="42">
        <v>172648</v>
      </c>
      <c r="J9588" s="42" t="s">
        <v>16946</v>
      </c>
    </row>
    <row r="9589" spans="9:10" ht="14.1" customHeight="1">
      <c r="I9589" s="42">
        <v>172649</v>
      </c>
      <c r="J9589" s="42" t="s">
        <v>16947</v>
      </c>
    </row>
    <row r="9590" spans="9:10" ht="14.1" customHeight="1">
      <c r="I9590" s="42">
        <v>172650</v>
      </c>
      <c r="J9590" s="42" t="s">
        <v>16948</v>
      </c>
    </row>
    <row r="9591" spans="9:10" ht="14.1" customHeight="1">
      <c r="I9591" s="42">
        <v>172651</v>
      </c>
      <c r="J9591" s="42" t="s">
        <v>16949</v>
      </c>
    </row>
    <row r="9592" spans="9:10" ht="14.1" customHeight="1">
      <c r="I9592" s="42">
        <v>172652</v>
      </c>
      <c r="J9592" s="42" t="s">
        <v>16950</v>
      </c>
    </row>
    <row r="9593" spans="9:10" ht="14.1" customHeight="1">
      <c r="I9593" s="42">
        <v>172653</v>
      </c>
      <c r="J9593" s="42" t="s">
        <v>16951</v>
      </c>
    </row>
    <row r="9594" spans="9:10" ht="14.1" customHeight="1">
      <c r="I9594" s="42">
        <v>172654</v>
      </c>
      <c r="J9594" s="42" t="s">
        <v>16952</v>
      </c>
    </row>
    <row r="9595" spans="9:10" ht="14.1" customHeight="1">
      <c r="I9595" s="42">
        <v>172655</v>
      </c>
      <c r="J9595" s="42" t="s">
        <v>16953</v>
      </c>
    </row>
    <row r="9596" spans="9:10" ht="14.1" customHeight="1">
      <c r="I9596" s="42">
        <v>172656</v>
      </c>
      <c r="J9596" s="42" t="s">
        <v>16954</v>
      </c>
    </row>
    <row r="9597" spans="9:10" ht="14.1" customHeight="1">
      <c r="I9597" s="42">
        <v>172657</v>
      </c>
      <c r="J9597" s="42" t="s">
        <v>16955</v>
      </c>
    </row>
    <row r="9598" spans="9:10" ht="14.1" customHeight="1">
      <c r="I9598" s="42">
        <v>172658</v>
      </c>
      <c r="J9598" s="42" t="s">
        <v>16956</v>
      </c>
    </row>
    <row r="9599" spans="9:10" ht="14.1" customHeight="1">
      <c r="I9599" s="42">
        <v>172659</v>
      </c>
      <c r="J9599" s="42" t="s">
        <v>16957</v>
      </c>
    </row>
    <row r="9600" spans="9:10" ht="14.1" customHeight="1">
      <c r="I9600" s="42">
        <v>172660</v>
      </c>
      <c r="J9600" s="42" t="s">
        <v>16958</v>
      </c>
    </row>
    <row r="9601" spans="9:10" ht="14.1" customHeight="1">
      <c r="I9601" s="42">
        <v>172661</v>
      </c>
      <c r="J9601" s="42" t="s">
        <v>16959</v>
      </c>
    </row>
    <row r="9602" spans="9:10" ht="14.1" customHeight="1">
      <c r="I9602" s="42">
        <v>172662</v>
      </c>
      <c r="J9602" s="42" t="s">
        <v>16960</v>
      </c>
    </row>
    <row r="9603" spans="9:10" ht="14.1" customHeight="1">
      <c r="I9603" s="42">
        <v>172664</v>
      </c>
      <c r="J9603" s="42" t="s">
        <v>16961</v>
      </c>
    </row>
    <row r="9604" spans="9:10" ht="14.1" customHeight="1">
      <c r="I9604" s="42">
        <v>172665</v>
      </c>
      <c r="J9604" s="42" t="s">
        <v>16962</v>
      </c>
    </row>
    <row r="9605" spans="9:10" ht="14.1" customHeight="1">
      <c r="I9605" s="42">
        <v>172666</v>
      </c>
      <c r="J9605" s="42" t="s">
        <v>16963</v>
      </c>
    </row>
    <row r="9606" spans="9:10" ht="14.1" customHeight="1">
      <c r="I9606" s="42">
        <v>172667</v>
      </c>
      <c r="J9606" s="42" t="s">
        <v>16964</v>
      </c>
    </row>
    <row r="9607" spans="9:10" ht="14.1" customHeight="1">
      <c r="I9607" s="42">
        <v>172668</v>
      </c>
      <c r="J9607" s="42" t="s">
        <v>16965</v>
      </c>
    </row>
    <row r="9608" spans="9:10" ht="14.1" customHeight="1">
      <c r="I9608" s="42">
        <v>172669</v>
      </c>
      <c r="J9608" s="42" t="s">
        <v>16966</v>
      </c>
    </row>
    <row r="9609" spans="9:10" ht="14.1" customHeight="1">
      <c r="I9609" s="42">
        <v>172670</v>
      </c>
      <c r="J9609" s="42" t="s">
        <v>16967</v>
      </c>
    </row>
    <row r="9610" spans="9:10" ht="14.1" customHeight="1">
      <c r="I9610" s="42">
        <v>172671</v>
      </c>
      <c r="J9610" s="42" t="s">
        <v>16968</v>
      </c>
    </row>
    <row r="9611" spans="9:10" ht="14.1" customHeight="1">
      <c r="I9611" s="42">
        <v>172672</v>
      </c>
      <c r="J9611" s="42" t="s">
        <v>16969</v>
      </c>
    </row>
    <row r="9612" spans="9:10" ht="14.1" customHeight="1">
      <c r="I9612" s="42">
        <v>172673</v>
      </c>
      <c r="J9612" s="42" t="s">
        <v>16970</v>
      </c>
    </row>
    <row r="9613" spans="9:10" ht="14.1" customHeight="1">
      <c r="I9613" s="42">
        <v>172674</v>
      </c>
      <c r="J9613" s="42" t="s">
        <v>16971</v>
      </c>
    </row>
    <row r="9614" spans="9:10" ht="14.1" customHeight="1">
      <c r="I9614" s="42">
        <v>172675</v>
      </c>
      <c r="J9614" s="42" t="s">
        <v>16972</v>
      </c>
    </row>
    <row r="9615" spans="9:10" ht="14.1" customHeight="1">
      <c r="I9615" s="42">
        <v>172676</v>
      </c>
      <c r="J9615" s="42" t="s">
        <v>16973</v>
      </c>
    </row>
    <row r="9616" spans="9:10" ht="14.1" customHeight="1">
      <c r="I9616" s="42">
        <v>172678</v>
      </c>
      <c r="J9616" s="42" t="s">
        <v>16974</v>
      </c>
    </row>
    <row r="9617" spans="9:10" ht="14.1" customHeight="1">
      <c r="I9617" s="42">
        <v>172679</v>
      </c>
      <c r="J9617" s="42" t="s">
        <v>16975</v>
      </c>
    </row>
    <row r="9618" spans="9:10" ht="14.1" customHeight="1">
      <c r="I9618" s="42">
        <v>172680</v>
      </c>
      <c r="J9618" s="42" t="s">
        <v>16976</v>
      </c>
    </row>
    <row r="9619" spans="9:10" ht="14.1" customHeight="1">
      <c r="I9619" s="42">
        <v>172681</v>
      </c>
      <c r="J9619" s="42" t="s">
        <v>16977</v>
      </c>
    </row>
    <row r="9620" spans="9:10" ht="14.1" customHeight="1">
      <c r="I9620" s="42">
        <v>172682</v>
      </c>
      <c r="J9620" s="42" t="s">
        <v>16978</v>
      </c>
    </row>
    <row r="9621" spans="9:10" ht="14.1" customHeight="1">
      <c r="I9621" s="42">
        <v>172683</v>
      </c>
      <c r="J9621" s="42" t="s">
        <v>16979</v>
      </c>
    </row>
    <row r="9622" spans="9:10" ht="14.1" customHeight="1">
      <c r="I9622" s="42">
        <v>172684</v>
      </c>
      <c r="J9622" s="42" t="s">
        <v>16980</v>
      </c>
    </row>
    <row r="9623" spans="9:10" ht="14.1" customHeight="1">
      <c r="I9623" s="42">
        <v>172685</v>
      </c>
      <c r="J9623" s="42" t="s">
        <v>16981</v>
      </c>
    </row>
    <row r="9624" spans="9:10" ht="14.1" customHeight="1">
      <c r="I9624" s="42">
        <v>172686</v>
      </c>
      <c r="J9624" s="42" t="s">
        <v>16982</v>
      </c>
    </row>
    <row r="9625" spans="9:10" ht="14.1" customHeight="1">
      <c r="I9625" s="42">
        <v>172687</v>
      </c>
      <c r="J9625" s="42" t="s">
        <v>16983</v>
      </c>
    </row>
    <row r="9626" spans="9:10" ht="14.1" customHeight="1">
      <c r="I9626" s="42">
        <v>172688</v>
      </c>
      <c r="J9626" s="42" t="s">
        <v>16984</v>
      </c>
    </row>
    <row r="9627" spans="9:10" ht="14.1" customHeight="1">
      <c r="I9627" s="42">
        <v>172689</v>
      </c>
      <c r="J9627" s="42" t="s">
        <v>16985</v>
      </c>
    </row>
    <row r="9628" spans="9:10" ht="14.1" customHeight="1">
      <c r="I9628" s="42">
        <v>172690</v>
      </c>
      <c r="J9628" s="42" t="s">
        <v>16986</v>
      </c>
    </row>
    <row r="9629" spans="9:10" ht="14.1" customHeight="1">
      <c r="I9629" s="42">
        <v>172691</v>
      </c>
      <c r="J9629" s="42" t="s">
        <v>16987</v>
      </c>
    </row>
    <row r="9630" spans="9:10" ht="14.1" customHeight="1">
      <c r="I9630" s="42">
        <v>172692</v>
      </c>
      <c r="J9630" s="42" t="s">
        <v>16988</v>
      </c>
    </row>
    <row r="9631" spans="9:10" ht="14.1" customHeight="1">
      <c r="I9631" s="42">
        <v>172693</v>
      </c>
      <c r="J9631" s="42" t="s">
        <v>16989</v>
      </c>
    </row>
    <row r="9632" spans="9:10" ht="14.1" customHeight="1">
      <c r="I9632" s="42">
        <v>172694</v>
      </c>
      <c r="J9632" s="42" t="s">
        <v>16990</v>
      </c>
    </row>
    <row r="9633" spans="9:10" ht="14.1" customHeight="1">
      <c r="I9633" s="42">
        <v>172695</v>
      </c>
      <c r="J9633" s="42" t="s">
        <v>16991</v>
      </c>
    </row>
    <row r="9634" spans="9:10" ht="14.1" customHeight="1">
      <c r="I9634" s="42">
        <v>172696</v>
      </c>
      <c r="J9634" s="42" t="s">
        <v>16992</v>
      </c>
    </row>
    <row r="9635" spans="9:10" ht="14.1" customHeight="1">
      <c r="I9635" s="42">
        <v>172697</v>
      </c>
      <c r="J9635" s="42" t="s">
        <v>16993</v>
      </c>
    </row>
    <row r="9636" spans="9:10" ht="14.1" customHeight="1">
      <c r="I9636" s="42">
        <v>172698</v>
      </c>
      <c r="J9636" s="42" t="s">
        <v>16994</v>
      </c>
    </row>
    <row r="9637" spans="9:10" ht="14.1" customHeight="1">
      <c r="I9637" s="42">
        <v>172699</v>
      </c>
      <c r="J9637" s="42" t="s">
        <v>16995</v>
      </c>
    </row>
    <row r="9638" spans="9:10" ht="14.1" customHeight="1">
      <c r="I9638" s="42">
        <v>172700</v>
      </c>
      <c r="J9638" s="42" t="s">
        <v>16996</v>
      </c>
    </row>
    <row r="9639" spans="9:10" ht="14.1" customHeight="1">
      <c r="I9639" s="42">
        <v>172701</v>
      </c>
      <c r="J9639" s="42" t="s">
        <v>16997</v>
      </c>
    </row>
    <row r="9640" spans="9:10" ht="14.1" customHeight="1">
      <c r="I9640" s="42">
        <v>172702</v>
      </c>
      <c r="J9640" s="42" t="s">
        <v>16998</v>
      </c>
    </row>
    <row r="9641" spans="9:10" ht="14.1" customHeight="1">
      <c r="I9641" s="42">
        <v>172703</v>
      </c>
      <c r="J9641" s="42" t="s">
        <v>16999</v>
      </c>
    </row>
    <row r="9642" spans="9:10" ht="14.1" customHeight="1">
      <c r="I9642" s="42">
        <v>172704</v>
      </c>
      <c r="J9642" s="42" t="s">
        <v>17000</v>
      </c>
    </row>
    <row r="9643" spans="9:10" ht="14.1" customHeight="1">
      <c r="I9643" s="42">
        <v>172705</v>
      </c>
      <c r="J9643" s="42" t="s">
        <v>17001</v>
      </c>
    </row>
    <row r="9644" spans="9:10" ht="14.1" customHeight="1">
      <c r="I9644" s="42">
        <v>172706</v>
      </c>
      <c r="J9644" s="42" t="s">
        <v>17002</v>
      </c>
    </row>
    <row r="9645" spans="9:10" ht="14.1" customHeight="1">
      <c r="I9645" s="42">
        <v>172707</v>
      </c>
      <c r="J9645" s="42" t="s">
        <v>17003</v>
      </c>
    </row>
    <row r="9646" spans="9:10" ht="14.1" customHeight="1">
      <c r="I9646" s="42">
        <v>172710</v>
      </c>
      <c r="J9646" s="42" t="s">
        <v>17004</v>
      </c>
    </row>
    <row r="9647" spans="9:10" ht="14.1" customHeight="1">
      <c r="I9647" s="42">
        <v>172711</v>
      </c>
      <c r="J9647" s="42" t="s">
        <v>17005</v>
      </c>
    </row>
    <row r="9648" spans="9:10" ht="14.1" customHeight="1">
      <c r="I9648" s="42">
        <v>172712</v>
      </c>
      <c r="J9648" s="42" t="s">
        <v>17006</v>
      </c>
    </row>
    <row r="9649" spans="9:10" ht="14.1" customHeight="1">
      <c r="I9649" s="42">
        <v>172713</v>
      </c>
      <c r="J9649" s="42" t="s">
        <v>17007</v>
      </c>
    </row>
    <row r="9650" spans="9:10" ht="14.1" customHeight="1">
      <c r="I9650" s="42">
        <v>172714</v>
      </c>
      <c r="J9650" s="42" t="s">
        <v>17008</v>
      </c>
    </row>
    <row r="9651" spans="9:10" ht="14.1" customHeight="1">
      <c r="I9651" s="42">
        <v>172715</v>
      </c>
      <c r="J9651" s="42" t="s">
        <v>17009</v>
      </c>
    </row>
    <row r="9652" spans="9:10" ht="14.1" customHeight="1">
      <c r="I9652" s="42">
        <v>172716</v>
      </c>
      <c r="J9652" s="42" t="s">
        <v>17010</v>
      </c>
    </row>
    <row r="9653" spans="9:10" ht="14.1" customHeight="1">
      <c r="I9653" s="42">
        <v>172717</v>
      </c>
      <c r="J9653" s="42" t="s">
        <v>17011</v>
      </c>
    </row>
    <row r="9654" spans="9:10" ht="14.1" customHeight="1">
      <c r="I9654" s="42">
        <v>172718</v>
      </c>
      <c r="J9654" s="42" t="s">
        <v>17012</v>
      </c>
    </row>
    <row r="9655" spans="9:10" ht="14.1" customHeight="1">
      <c r="I9655" s="42">
        <v>172719</v>
      </c>
      <c r="J9655" s="42" t="s">
        <v>17013</v>
      </c>
    </row>
    <row r="9656" spans="9:10" ht="14.1" customHeight="1">
      <c r="I9656" s="42">
        <v>172720</v>
      </c>
      <c r="J9656" s="42" t="s">
        <v>17014</v>
      </c>
    </row>
    <row r="9657" spans="9:10" ht="14.1" customHeight="1">
      <c r="I9657" s="42">
        <v>172721</v>
      </c>
      <c r="J9657" s="42" t="s">
        <v>17015</v>
      </c>
    </row>
    <row r="9658" spans="9:10" ht="14.1" customHeight="1">
      <c r="I9658" s="42">
        <v>172722</v>
      </c>
      <c r="J9658" s="42" t="s">
        <v>17016</v>
      </c>
    </row>
    <row r="9659" spans="9:10" ht="14.1" customHeight="1">
      <c r="I9659" s="42">
        <v>172723</v>
      </c>
      <c r="J9659" s="42" t="s">
        <v>17017</v>
      </c>
    </row>
    <row r="9660" spans="9:10" ht="14.1" customHeight="1">
      <c r="I9660" s="42">
        <v>172724</v>
      </c>
      <c r="J9660" s="42" t="s">
        <v>17018</v>
      </c>
    </row>
    <row r="9661" spans="9:10" ht="14.1" customHeight="1">
      <c r="I9661" s="42">
        <v>172725</v>
      </c>
      <c r="J9661" s="42" t="s">
        <v>17019</v>
      </c>
    </row>
    <row r="9662" spans="9:10" ht="14.1" customHeight="1">
      <c r="I9662" s="42">
        <v>172726</v>
      </c>
      <c r="J9662" s="42" t="s">
        <v>17020</v>
      </c>
    </row>
    <row r="9663" spans="9:10" ht="14.1" customHeight="1">
      <c r="I9663" s="42">
        <v>172727</v>
      </c>
      <c r="J9663" s="42" t="s">
        <v>17021</v>
      </c>
    </row>
    <row r="9664" spans="9:10" ht="14.1" customHeight="1">
      <c r="I9664" s="42">
        <v>172728</v>
      </c>
      <c r="J9664" s="42" t="s">
        <v>17022</v>
      </c>
    </row>
    <row r="9665" spans="9:10" ht="14.1" customHeight="1">
      <c r="I9665" s="42">
        <v>172729</v>
      </c>
      <c r="J9665" s="42" t="s">
        <v>17023</v>
      </c>
    </row>
    <row r="9666" spans="9:10" ht="14.1" customHeight="1">
      <c r="I9666" s="42">
        <v>172730</v>
      </c>
      <c r="J9666" s="42" t="s">
        <v>17024</v>
      </c>
    </row>
    <row r="9667" spans="9:10" ht="14.1" customHeight="1">
      <c r="I9667" s="42">
        <v>172731</v>
      </c>
      <c r="J9667" s="42" t="s">
        <v>17025</v>
      </c>
    </row>
    <row r="9668" spans="9:10" ht="14.1" customHeight="1">
      <c r="I9668" s="42">
        <v>172732</v>
      </c>
      <c r="J9668" s="42" t="s">
        <v>17026</v>
      </c>
    </row>
    <row r="9669" spans="9:10" ht="14.1" customHeight="1">
      <c r="I9669" s="42">
        <v>172733</v>
      </c>
      <c r="J9669" s="42" t="s">
        <v>17027</v>
      </c>
    </row>
    <row r="9670" spans="9:10" ht="14.1" customHeight="1">
      <c r="I9670" s="42">
        <v>172734</v>
      </c>
      <c r="J9670" s="42" t="s">
        <v>17028</v>
      </c>
    </row>
    <row r="9671" spans="9:10" ht="14.1" customHeight="1">
      <c r="I9671" s="42">
        <v>172735</v>
      </c>
      <c r="J9671" s="42" t="s">
        <v>17029</v>
      </c>
    </row>
    <row r="9672" spans="9:10" ht="14.1" customHeight="1">
      <c r="I9672" s="42">
        <v>172736</v>
      </c>
      <c r="J9672" s="42" t="s">
        <v>17030</v>
      </c>
    </row>
    <row r="9673" spans="9:10" ht="14.1" customHeight="1">
      <c r="I9673" s="42">
        <v>172737</v>
      </c>
      <c r="J9673" s="42" t="s">
        <v>17031</v>
      </c>
    </row>
    <row r="9674" spans="9:10" ht="14.1" customHeight="1">
      <c r="I9674" s="42">
        <v>172738</v>
      </c>
      <c r="J9674" s="42" t="s">
        <v>17032</v>
      </c>
    </row>
    <row r="9675" spans="9:10" ht="14.1" customHeight="1">
      <c r="I9675" s="42">
        <v>172739</v>
      </c>
      <c r="J9675" s="42" t="s">
        <v>17033</v>
      </c>
    </row>
    <row r="9676" spans="9:10" ht="14.1" customHeight="1">
      <c r="I9676" s="42">
        <v>172740</v>
      </c>
      <c r="J9676" s="42" t="s">
        <v>17034</v>
      </c>
    </row>
    <row r="9677" spans="9:10" ht="14.1" customHeight="1">
      <c r="I9677" s="42">
        <v>172741</v>
      </c>
      <c r="J9677" s="42" t="s">
        <v>17035</v>
      </c>
    </row>
    <row r="9678" spans="9:10" ht="14.1" customHeight="1">
      <c r="I9678" s="42">
        <v>172742</v>
      </c>
      <c r="J9678" s="42" t="s">
        <v>17036</v>
      </c>
    </row>
    <row r="9679" spans="9:10" ht="14.1" customHeight="1">
      <c r="I9679" s="42">
        <v>172743</v>
      </c>
      <c r="J9679" s="42" t="s">
        <v>17037</v>
      </c>
    </row>
    <row r="9680" spans="9:10" ht="14.1" customHeight="1">
      <c r="I9680" s="42">
        <v>172744</v>
      </c>
      <c r="J9680" s="42" t="s">
        <v>17038</v>
      </c>
    </row>
    <row r="9681" spans="9:10" ht="14.1" customHeight="1">
      <c r="I9681" s="42">
        <v>172745</v>
      </c>
      <c r="J9681" s="42" t="s">
        <v>17039</v>
      </c>
    </row>
    <row r="9682" spans="9:10" ht="14.1" customHeight="1">
      <c r="I9682" s="42">
        <v>172746</v>
      </c>
      <c r="J9682" s="42" t="s">
        <v>17040</v>
      </c>
    </row>
    <row r="9683" spans="9:10" ht="14.1" customHeight="1">
      <c r="I9683" s="42">
        <v>172747</v>
      </c>
      <c r="J9683" s="42" t="s">
        <v>17041</v>
      </c>
    </row>
    <row r="9684" spans="9:10" ht="14.1" customHeight="1">
      <c r="I9684" s="42">
        <v>172748</v>
      </c>
      <c r="J9684" s="42" t="s">
        <v>17042</v>
      </c>
    </row>
    <row r="9685" spans="9:10" ht="14.1" customHeight="1">
      <c r="I9685" s="42">
        <v>172749</v>
      </c>
      <c r="J9685" s="42" t="s">
        <v>17043</v>
      </c>
    </row>
    <row r="9686" spans="9:10" ht="14.1" customHeight="1">
      <c r="I9686" s="42">
        <v>172750</v>
      </c>
      <c r="J9686" s="42" t="s">
        <v>17044</v>
      </c>
    </row>
    <row r="9687" spans="9:10" ht="14.1" customHeight="1">
      <c r="I9687" s="42">
        <v>172751</v>
      </c>
      <c r="J9687" s="42" t="s">
        <v>17045</v>
      </c>
    </row>
    <row r="9688" spans="9:10" ht="14.1" customHeight="1">
      <c r="I9688" s="42">
        <v>172753</v>
      </c>
      <c r="J9688" s="42" t="s">
        <v>17046</v>
      </c>
    </row>
    <row r="9689" spans="9:10" ht="14.1" customHeight="1">
      <c r="I9689" s="42">
        <v>172754</v>
      </c>
      <c r="J9689" s="42" t="s">
        <v>17047</v>
      </c>
    </row>
    <row r="9690" spans="9:10" ht="14.1" customHeight="1">
      <c r="I9690" s="42">
        <v>172755</v>
      </c>
      <c r="J9690" s="42" t="s">
        <v>17048</v>
      </c>
    </row>
    <row r="9691" spans="9:10" ht="14.1" customHeight="1">
      <c r="I9691" s="42">
        <v>172756</v>
      </c>
      <c r="J9691" s="42" t="s">
        <v>17049</v>
      </c>
    </row>
    <row r="9692" spans="9:10" ht="14.1" customHeight="1">
      <c r="I9692" s="42">
        <v>172757</v>
      </c>
      <c r="J9692" s="42" t="s">
        <v>17050</v>
      </c>
    </row>
    <row r="9693" spans="9:10" ht="14.1" customHeight="1">
      <c r="I9693" s="42">
        <v>172758</v>
      </c>
      <c r="J9693" s="42" t="s">
        <v>17051</v>
      </c>
    </row>
    <row r="9694" spans="9:10" ht="14.1" customHeight="1">
      <c r="I9694" s="42">
        <v>172759</v>
      </c>
      <c r="J9694" s="42" t="s">
        <v>17052</v>
      </c>
    </row>
    <row r="9695" spans="9:10" ht="14.1" customHeight="1">
      <c r="I9695" s="42">
        <v>172760</v>
      </c>
      <c r="J9695" s="42" t="s">
        <v>17053</v>
      </c>
    </row>
    <row r="9696" spans="9:10" ht="14.1" customHeight="1">
      <c r="I9696" s="42">
        <v>172761</v>
      </c>
      <c r="J9696" s="42" t="s">
        <v>17054</v>
      </c>
    </row>
    <row r="9697" spans="9:10" ht="14.1" customHeight="1">
      <c r="I9697" s="42">
        <v>172762</v>
      </c>
      <c r="J9697" s="42" t="s">
        <v>17055</v>
      </c>
    </row>
    <row r="9698" spans="9:10" ht="14.1" customHeight="1">
      <c r="I9698" s="42">
        <v>172763</v>
      </c>
      <c r="J9698" s="42" t="s">
        <v>17056</v>
      </c>
    </row>
    <row r="9699" spans="9:10" ht="14.1" customHeight="1">
      <c r="I9699" s="42">
        <v>172764</v>
      </c>
      <c r="J9699" s="42" t="s">
        <v>17057</v>
      </c>
    </row>
    <row r="9700" spans="9:10" ht="14.1" customHeight="1">
      <c r="I9700" s="42">
        <v>172765</v>
      </c>
      <c r="J9700" s="42" t="s">
        <v>17058</v>
      </c>
    </row>
    <row r="9701" spans="9:10" ht="14.1" customHeight="1">
      <c r="I9701" s="42">
        <v>172766</v>
      </c>
      <c r="J9701" s="42" t="s">
        <v>17059</v>
      </c>
    </row>
    <row r="9702" spans="9:10" ht="14.1" customHeight="1">
      <c r="I9702" s="42">
        <v>172767</v>
      </c>
      <c r="J9702" s="42" t="s">
        <v>17060</v>
      </c>
    </row>
    <row r="9703" spans="9:10" ht="14.1" customHeight="1">
      <c r="I9703" s="42">
        <v>172768</v>
      </c>
      <c r="J9703" s="42" t="s">
        <v>17061</v>
      </c>
    </row>
    <row r="9704" spans="9:10" ht="14.1" customHeight="1">
      <c r="I9704" s="42">
        <v>172769</v>
      </c>
      <c r="J9704" s="42" t="s">
        <v>17062</v>
      </c>
    </row>
    <row r="9705" spans="9:10" ht="14.1" customHeight="1">
      <c r="I9705" s="42">
        <v>172770</v>
      </c>
      <c r="J9705" s="42" t="s">
        <v>17063</v>
      </c>
    </row>
    <row r="9706" spans="9:10" ht="14.1" customHeight="1">
      <c r="I9706" s="42">
        <v>172771</v>
      </c>
      <c r="J9706" s="42" t="s">
        <v>17064</v>
      </c>
    </row>
    <row r="9707" spans="9:10" ht="14.1" customHeight="1">
      <c r="I9707" s="42">
        <v>172772</v>
      </c>
      <c r="J9707" s="42" t="s">
        <v>17065</v>
      </c>
    </row>
    <row r="9708" spans="9:10" ht="14.1" customHeight="1">
      <c r="I9708" s="42">
        <v>172773</v>
      </c>
      <c r="J9708" s="42" t="s">
        <v>17066</v>
      </c>
    </row>
    <row r="9709" spans="9:10" ht="14.1" customHeight="1">
      <c r="I9709" s="42">
        <v>172774</v>
      </c>
      <c r="J9709" s="42" t="s">
        <v>17067</v>
      </c>
    </row>
    <row r="9710" spans="9:10" ht="14.1" customHeight="1">
      <c r="I9710" s="42">
        <v>172775</v>
      </c>
      <c r="J9710" s="42" t="s">
        <v>17068</v>
      </c>
    </row>
    <row r="9711" spans="9:10" ht="14.1" customHeight="1">
      <c r="I9711" s="42">
        <v>172776</v>
      </c>
      <c r="J9711" s="42" t="s">
        <v>17069</v>
      </c>
    </row>
    <row r="9712" spans="9:10" ht="14.1" customHeight="1">
      <c r="I9712" s="42">
        <v>172777</v>
      </c>
      <c r="J9712" s="42" t="s">
        <v>17070</v>
      </c>
    </row>
    <row r="9713" spans="9:10" ht="14.1" customHeight="1">
      <c r="I9713" s="42">
        <v>172778</v>
      </c>
      <c r="J9713" s="42" t="s">
        <v>17071</v>
      </c>
    </row>
    <row r="9714" spans="9:10" ht="14.1" customHeight="1">
      <c r="I9714" s="42">
        <v>172779</v>
      </c>
      <c r="J9714" s="42" t="s">
        <v>17072</v>
      </c>
    </row>
    <row r="9715" spans="9:10" ht="14.1" customHeight="1">
      <c r="I9715" s="42">
        <v>172780</v>
      </c>
      <c r="J9715" s="42" t="s">
        <v>17073</v>
      </c>
    </row>
    <row r="9716" spans="9:10" ht="14.1" customHeight="1">
      <c r="I9716" s="42">
        <v>172781</v>
      </c>
      <c r="J9716" s="42" t="s">
        <v>17074</v>
      </c>
    </row>
    <row r="9717" spans="9:10" ht="14.1" customHeight="1">
      <c r="I9717" s="42">
        <v>172782</v>
      </c>
      <c r="J9717" s="42" t="s">
        <v>17075</v>
      </c>
    </row>
    <row r="9718" spans="9:10" ht="14.1" customHeight="1">
      <c r="I9718" s="42">
        <v>172783</v>
      </c>
      <c r="J9718" s="42" t="s">
        <v>17076</v>
      </c>
    </row>
    <row r="9719" spans="9:10" ht="14.1" customHeight="1">
      <c r="I9719" s="42">
        <v>172784</v>
      </c>
      <c r="J9719" s="42" t="s">
        <v>17077</v>
      </c>
    </row>
    <row r="9720" spans="9:10" ht="14.1" customHeight="1">
      <c r="I9720" s="42">
        <v>172785</v>
      </c>
      <c r="J9720" s="42" t="s">
        <v>17078</v>
      </c>
    </row>
    <row r="9721" spans="9:10" ht="14.1" customHeight="1">
      <c r="I9721" s="42">
        <v>172786</v>
      </c>
      <c r="J9721" s="42" t="s">
        <v>17079</v>
      </c>
    </row>
    <row r="9722" spans="9:10" ht="14.1" customHeight="1">
      <c r="I9722" s="42">
        <v>172787</v>
      </c>
      <c r="J9722" s="42" t="s">
        <v>17080</v>
      </c>
    </row>
    <row r="9723" spans="9:10" ht="14.1" customHeight="1">
      <c r="I9723" s="42">
        <v>172788</v>
      </c>
      <c r="J9723" s="42" t="s">
        <v>17081</v>
      </c>
    </row>
    <row r="9724" spans="9:10" ht="14.1" customHeight="1">
      <c r="I9724" s="42">
        <v>172789</v>
      </c>
      <c r="J9724" s="42" t="s">
        <v>17082</v>
      </c>
    </row>
    <row r="9725" spans="9:10" ht="14.1" customHeight="1">
      <c r="I9725" s="42">
        <v>172790</v>
      </c>
      <c r="J9725" s="42" t="s">
        <v>17083</v>
      </c>
    </row>
    <row r="9726" spans="9:10" ht="14.1" customHeight="1">
      <c r="I9726" s="42">
        <v>172791</v>
      </c>
      <c r="J9726" s="42" t="s">
        <v>17084</v>
      </c>
    </row>
    <row r="9727" spans="9:10" ht="14.1" customHeight="1">
      <c r="I9727" s="42">
        <v>172792</v>
      </c>
      <c r="J9727" s="42" t="s">
        <v>17085</v>
      </c>
    </row>
    <row r="9728" spans="9:10" ht="14.1" customHeight="1">
      <c r="I9728" s="42">
        <v>172793</v>
      </c>
      <c r="J9728" s="42" t="s">
        <v>17086</v>
      </c>
    </row>
    <row r="9729" spans="9:10" ht="14.1" customHeight="1">
      <c r="I9729" s="42">
        <v>172794</v>
      </c>
      <c r="J9729" s="42" t="s">
        <v>17087</v>
      </c>
    </row>
    <row r="9730" spans="9:10" ht="14.1" customHeight="1">
      <c r="I9730" s="42">
        <v>172795</v>
      </c>
      <c r="J9730" s="42" t="s">
        <v>17088</v>
      </c>
    </row>
    <row r="9731" spans="9:10" ht="14.1" customHeight="1">
      <c r="I9731" s="42">
        <v>172796</v>
      </c>
      <c r="J9731" s="42" t="s">
        <v>17089</v>
      </c>
    </row>
    <row r="9732" spans="9:10" ht="14.1" customHeight="1">
      <c r="I9732" s="42">
        <v>172797</v>
      </c>
      <c r="J9732" s="42" t="s">
        <v>17090</v>
      </c>
    </row>
    <row r="9733" spans="9:10" ht="14.1" customHeight="1">
      <c r="I9733" s="42">
        <v>172798</v>
      </c>
      <c r="J9733" s="42" t="s">
        <v>17091</v>
      </c>
    </row>
    <row r="9734" spans="9:10" ht="14.1" customHeight="1">
      <c r="I9734" s="42">
        <v>172799</v>
      </c>
      <c r="J9734" s="42" t="s">
        <v>17092</v>
      </c>
    </row>
    <row r="9735" spans="9:10" ht="14.1" customHeight="1">
      <c r="I9735" s="42">
        <v>172800</v>
      </c>
      <c r="J9735" s="42" t="s">
        <v>17093</v>
      </c>
    </row>
    <row r="9736" spans="9:10" ht="14.1" customHeight="1">
      <c r="I9736" s="42">
        <v>172801</v>
      </c>
      <c r="J9736" s="42" t="s">
        <v>17094</v>
      </c>
    </row>
    <row r="9737" spans="9:10" ht="14.1" customHeight="1">
      <c r="I9737" s="42">
        <v>172802</v>
      </c>
      <c r="J9737" s="42" t="s">
        <v>17095</v>
      </c>
    </row>
    <row r="9738" spans="9:10" ht="14.1" customHeight="1">
      <c r="I9738" s="42">
        <v>172803</v>
      </c>
      <c r="J9738" s="42" t="s">
        <v>17096</v>
      </c>
    </row>
    <row r="9739" spans="9:10" ht="14.1" customHeight="1">
      <c r="I9739" s="42">
        <v>172804</v>
      </c>
      <c r="J9739" s="42" t="s">
        <v>17097</v>
      </c>
    </row>
    <row r="9740" spans="9:10" ht="14.1" customHeight="1">
      <c r="I9740" s="42">
        <v>172805</v>
      </c>
      <c r="J9740" s="42" t="s">
        <v>17098</v>
      </c>
    </row>
    <row r="9741" spans="9:10" ht="14.1" customHeight="1">
      <c r="I9741" s="42">
        <v>172806</v>
      </c>
      <c r="J9741" s="42" t="s">
        <v>17099</v>
      </c>
    </row>
    <row r="9742" spans="9:10" ht="14.1" customHeight="1">
      <c r="I9742" s="42">
        <v>172807</v>
      </c>
      <c r="J9742" s="42" t="s">
        <v>17100</v>
      </c>
    </row>
    <row r="9743" spans="9:10" ht="14.1" customHeight="1">
      <c r="I9743" s="42">
        <v>172808</v>
      </c>
      <c r="J9743" s="42" t="s">
        <v>17101</v>
      </c>
    </row>
    <row r="9744" spans="9:10" ht="14.1" customHeight="1">
      <c r="I9744" s="42">
        <v>172809</v>
      </c>
      <c r="J9744" s="42" t="s">
        <v>17102</v>
      </c>
    </row>
    <row r="9745" spans="9:10" ht="14.1" customHeight="1">
      <c r="I9745" s="42">
        <v>172810</v>
      </c>
      <c r="J9745" s="42" t="s">
        <v>17103</v>
      </c>
    </row>
    <row r="9746" spans="9:10" ht="14.1" customHeight="1">
      <c r="I9746" s="42">
        <v>172811</v>
      </c>
      <c r="J9746" s="42" t="s">
        <v>17104</v>
      </c>
    </row>
    <row r="9747" spans="9:10" ht="14.1" customHeight="1">
      <c r="I9747" s="42">
        <v>172812</v>
      </c>
      <c r="J9747" s="42" t="s">
        <v>17105</v>
      </c>
    </row>
    <row r="9748" spans="9:10" ht="14.1" customHeight="1">
      <c r="I9748" s="42">
        <v>172813</v>
      </c>
      <c r="J9748" s="42" t="s">
        <v>17106</v>
      </c>
    </row>
    <row r="9749" spans="9:10" ht="14.1" customHeight="1">
      <c r="I9749" s="42">
        <v>172814</v>
      </c>
      <c r="J9749" s="42" t="s">
        <v>17107</v>
      </c>
    </row>
    <row r="9750" spans="9:10" ht="14.1" customHeight="1">
      <c r="I9750" s="42">
        <v>172815</v>
      </c>
      <c r="J9750" s="42" t="s">
        <v>17108</v>
      </c>
    </row>
    <row r="9751" spans="9:10" ht="14.1" customHeight="1">
      <c r="I9751" s="42">
        <v>172816</v>
      </c>
      <c r="J9751" s="42" t="s">
        <v>17109</v>
      </c>
    </row>
    <row r="9752" spans="9:10" ht="14.1" customHeight="1">
      <c r="I9752" s="42">
        <v>172817</v>
      </c>
      <c r="J9752" s="42" t="s">
        <v>17110</v>
      </c>
    </row>
    <row r="9753" spans="9:10" ht="14.1" customHeight="1">
      <c r="I9753" s="42">
        <v>172818</v>
      </c>
      <c r="J9753" s="42" t="s">
        <v>17111</v>
      </c>
    </row>
    <row r="9754" spans="9:10" ht="14.1" customHeight="1">
      <c r="I9754" s="42">
        <v>172819</v>
      </c>
      <c r="J9754" s="42" t="s">
        <v>17112</v>
      </c>
    </row>
    <row r="9755" spans="9:10" ht="14.1" customHeight="1">
      <c r="I9755" s="42">
        <v>172820</v>
      </c>
      <c r="J9755" s="42" t="s">
        <v>17113</v>
      </c>
    </row>
    <row r="9756" spans="9:10" ht="14.1" customHeight="1">
      <c r="I9756" s="42">
        <v>172821</v>
      </c>
      <c r="J9756" s="42" t="s">
        <v>17114</v>
      </c>
    </row>
    <row r="9757" spans="9:10" ht="14.1" customHeight="1">
      <c r="I9757" s="42">
        <v>172822</v>
      </c>
      <c r="J9757" s="42" t="s">
        <v>17115</v>
      </c>
    </row>
    <row r="9758" spans="9:10" ht="14.1" customHeight="1">
      <c r="I9758" s="42">
        <v>172823</v>
      </c>
      <c r="J9758" s="42" t="s">
        <v>17116</v>
      </c>
    </row>
    <row r="9759" spans="9:10" ht="14.1" customHeight="1">
      <c r="I9759" s="42">
        <v>172824</v>
      </c>
      <c r="J9759" s="42" t="s">
        <v>17117</v>
      </c>
    </row>
    <row r="9760" spans="9:10" ht="14.1" customHeight="1">
      <c r="I9760" s="42">
        <v>172825</v>
      </c>
      <c r="J9760" s="42" t="s">
        <v>17118</v>
      </c>
    </row>
    <row r="9761" spans="9:10" ht="14.1" customHeight="1">
      <c r="I9761" s="42">
        <v>172826</v>
      </c>
      <c r="J9761" s="42" t="s">
        <v>17119</v>
      </c>
    </row>
    <row r="9762" spans="9:10" ht="14.1" customHeight="1">
      <c r="I9762" s="42">
        <v>172827</v>
      </c>
      <c r="J9762" s="42" t="s">
        <v>17120</v>
      </c>
    </row>
    <row r="9763" spans="9:10" ht="14.1" customHeight="1">
      <c r="I9763" s="42">
        <v>172828</v>
      </c>
      <c r="J9763" s="42" t="s">
        <v>17121</v>
      </c>
    </row>
    <row r="9764" spans="9:10" ht="14.1" customHeight="1">
      <c r="I9764" s="42">
        <v>172829</v>
      </c>
      <c r="J9764" s="42" t="s">
        <v>17122</v>
      </c>
    </row>
    <row r="9765" spans="9:10" ht="14.1" customHeight="1">
      <c r="I9765" s="42">
        <v>172830</v>
      </c>
      <c r="J9765" s="42" t="s">
        <v>17123</v>
      </c>
    </row>
    <row r="9766" spans="9:10" ht="14.1" customHeight="1">
      <c r="I9766" s="42">
        <v>172832</v>
      </c>
      <c r="J9766" s="42" t="s">
        <v>17124</v>
      </c>
    </row>
    <row r="9767" spans="9:10" ht="14.1" customHeight="1">
      <c r="I9767" s="42">
        <v>172833</v>
      </c>
      <c r="J9767" s="42" t="s">
        <v>17125</v>
      </c>
    </row>
    <row r="9768" spans="9:10" ht="14.1" customHeight="1">
      <c r="I9768" s="42">
        <v>172834</v>
      </c>
      <c r="J9768" s="42" t="s">
        <v>17126</v>
      </c>
    </row>
    <row r="9769" spans="9:10" ht="14.1" customHeight="1">
      <c r="I9769" s="42">
        <v>172835</v>
      </c>
      <c r="J9769" s="42" t="s">
        <v>17127</v>
      </c>
    </row>
    <row r="9770" spans="9:10" ht="14.1" customHeight="1">
      <c r="I9770" s="42">
        <v>172836</v>
      </c>
      <c r="J9770" s="42" t="s">
        <v>17128</v>
      </c>
    </row>
    <row r="9771" spans="9:10" ht="14.1" customHeight="1">
      <c r="I9771" s="42">
        <v>172837</v>
      </c>
      <c r="J9771" s="42" t="s">
        <v>17129</v>
      </c>
    </row>
    <row r="9772" spans="9:10" ht="14.1" customHeight="1">
      <c r="I9772" s="42">
        <v>172838</v>
      </c>
      <c r="J9772" s="42" t="s">
        <v>17130</v>
      </c>
    </row>
    <row r="9773" spans="9:10" ht="14.1" customHeight="1">
      <c r="I9773" s="42">
        <v>172839</v>
      </c>
      <c r="J9773" s="42" t="s">
        <v>17131</v>
      </c>
    </row>
    <row r="9774" spans="9:10" ht="14.1" customHeight="1">
      <c r="I9774" s="42">
        <v>172840</v>
      </c>
      <c r="J9774" s="42" t="s">
        <v>17132</v>
      </c>
    </row>
    <row r="9775" spans="9:10" ht="14.1" customHeight="1">
      <c r="I9775" s="42">
        <v>172841</v>
      </c>
      <c r="J9775" s="42" t="s">
        <v>17133</v>
      </c>
    </row>
    <row r="9776" spans="9:10" ht="14.1" customHeight="1">
      <c r="I9776" s="42">
        <v>172842</v>
      </c>
      <c r="J9776" s="42" t="s">
        <v>17134</v>
      </c>
    </row>
    <row r="9777" spans="9:10" ht="14.1" customHeight="1">
      <c r="I9777" s="42">
        <v>172843</v>
      </c>
      <c r="J9777" s="42" t="s">
        <v>17135</v>
      </c>
    </row>
    <row r="9778" spans="9:10" ht="14.1" customHeight="1">
      <c r="I9778" s="42">
        <v>172844</v>
      </c>
      <c r="J9778" s="42" t="s">
        <v>17136</v>
      </c>
    </row>
    <row r="9779" spans="9:10" ht="14.1" customHeight="1">
      <c r="I9779" s="42">
        <v>172845</v>
      </c>
      <c r="J9779" s="42" t="s">
        <v>17137</v>
      </c>
    </row>
    <row r="9780" spans="9:10" ht="14.1" customHeight="1">
      <c r="I9780" s="42">
        <v>172846</v>
      </c>
      <c r="J9780" s="42" t="s">
        <v>17138</v>
      </c>
    </row>
    <row r="9781" spans="9:10" ht="14.1" customHeight="1">
      <c r="I9781" s="42">
        <v>172847</v>
      </c>
      <c r="J9781" s="42" t="s">
        <v>17139</v>
      </c>
    </row>
    <row r="9782" spans="9:10" ht="14.1" customHeight="1">
      <c r="I9782" s="42">
        <v>172848</v>
      </c>
      <c r="J9782" s="42" t="s">
        <v>17140</v>
      </c>
    </row>
    <row r="9783" spans="9:10" ht="14.1" customHeight="1">
      <c r="I9783" s="42">
        <v>172849</v>
      </c>
      <c r="J9783" s="42" t="s">
        <v>17141</v>
      </c>
    </row>
    <row r="9784" spans="9:10" ht="14.1" customHeight="1">
      <c r="I9784" s="42">
        <v>172850</v>
      </c>
      <c r="J9784" s="42" t="s">
        <v>17142</v>
      </c>
    </row>
    <row r="9785" spans="9:10" ht="14.1" customHeight="1">
      <c r="I9785" s="42">
        <v>172851</v>
      </c>
      <c r="J9785" s="42" t="s">
        <v>17143</v>
      </c>
    </row>
    <row r="9786" spans="9:10" ht="14.1" customHeight="1">
      <c r="I9786" s="42">
        <v>172852</v>
      </c>
      <c r="J9786" s="42" t="s">
        <v>17144</v>
      </c>
    </row>
    <row r="9787" spans="9:10" ht="14.1" customHeight="1">
      <c r="I9787" s="42">
        <v>172853</v>
      </c>
      <c r="J9787" s="42" t="s">
        <v>17145</v>
      </c>
    </row>
    <row r="9788" spans="9:10" ht="14.1" customHeight="1">
      <c r="I9788" s="42">
        <v>172854</v>
      </c>
      <c r="J9788" s="42" t="s">
        <v>17146</v>
      </c>
    </row>
    <row r="9789" spans="9:10" ht="14.1" customHeight="1">
      <c r="I9789" s="42">
        <v>172855</v>
      </c>
      <c r="J9789" s="42" t="s">
        <v>17147</v>
      </c>
    </row>
    <row r="9790" spans="9:10" ht="14.1" customHeight="1">
      <c r="I9790" s="42">
        <v>172856</v>
      </c>
      <c r="J9790" s="42" t="s">
        <v>17148</v>
      </c>
    </row>
    <row r="9791" spans="9:10" ht="14.1" customHeight="1">
      <c r="I9791" s="42">
        <v>172857</v>
      </c>
      <c r="J9791" s="42" t="s">
        <v>17149</v>
      </c>
    </row>
    <row r="9792" spans="9:10" ht="14.1" customHeight="1">
      <c r="I9792" s="42">
        <v>172858</v>
      </c>
      <c r="J9792" s="42" t="s">
        <v>17150</v>
      </c>
    </row>
    <row r="9793" spans="9:10" ht="14.1" customHeight="1">
      <c r="I9793" s="42">
        <v>172859</v>
      </c>
      <c r="J9793" s="42" t="s">
        <v>17151</v>
      </c>
    </row>
    <row r="9794" spans="9:10" ht="14.1" customHeight="1">
      <c r="I9794" s="42">
        <v>172860</v>
      </c>
      <c r="J9794" s="42" t="s">
        <v>17152</v>
      </c>
    </row>
    <row r="9795" spans="9:10" ht="14.1" customHeight="1">
      <c r="I9795" s="42">
        <v>172861</v>
      </c>
      <c r="J9795" s="42" t="s">
        <v>17153</v>
      </c>
    </row>
    <row r="9796" spans="9:10" ht="14.1" customHeight="1">
      <c r="I9796" s="42">
        <v>172862</v>
      </c>
      <c r="J9796" s="42" t="s">
        <v>17154</v>
      </c>
    </row>
    <row r="9797" spans="9:10" ht="14.1" customHeight="1">
      <c r="I9797" s="42">
        <v>172863</v>
      </c>
      <c r="J9797" s="42" t="s">
        <v>17155</v>
      </c>
    </row>
    <row r="9798" spans="9:10" ht="14.1" customHeight="1">
      <c r="I9798" s="42">
        <v>172864</v>
      </c>
      <c r="J9798" s="42" t="s">
        <v>17156</v>
      </c>
    </row>
    <row r="9799" spans="9:10" ht="14.1" customHeight="1">
      <c r="I9799" s="42">
        <v>172865</v>
      </c>
      <c r="J9799" s="42" t="s">
        <v>17157</v>
      </c>
    </row>
    <row r="9800" spans="9:10" ht="14.1" customHeight="1">
      <c r="I9800" s="42">
        <v>172866</v>
      </c>
      <c r="J9800" s="42" t="s">
        <v>17158</v>
      </c>
    </row>
    <row r="9801" spans="9:10" ht="14.1" customHeight="1">
      <c r="I9801" s="42">
        <v>172867</v>
      </c>
      <c r="J9801" s="42" t="s">
        <v>17159</v>
      </c>
    </row>
    <row r="9802" spans="9:10" ht="14.1" customHeight="1">
      <c r="I9802" s="42">
        <v>172868</v>
      </c>
      <c r="J9802" s="42" t="s">
        <v>17160</v>
      </c>
    </row>
    <row r="9803" spans="9:10" ht="14.1" customHeight="1">
      <c r="I9803" s="42">
        <v>172869</v>
      </c>
      <c r="J9803" s="42" t="s">
        <v>17161</v>
      </c>
    </row>
    <row r="9804" spans="9:10" ht="14.1" customHeight="1">
      <c r="I9804" s="42">
        <v>172870</v>
      </c>
      <c r="J9804" s="42" t="s">
        <v>17162</v>
      </c>
    </row>
    <row r="9805" spans="9:10" ht="14.1" customHeight="1">
      <c r="I9805" s="42">
        <v>172871</v>
      </c>
      <c r="J9805" s="42" t="s">
        <v>17163</v>
      </c>
    </row>
    <row r="9806" spans="9:10" ht="14.1" customHeight="1">
      <c r="I9806" s="42">
        <v>172872</v>
      </c>
      <c r="J9806" s="42" t="s">
        <v>17164</v>
      </c>
    </row>
    <row r="9807" spans="9:10" ht="14.1" customHeight="1">
      <c r="I9807" s="42">
        <v>172873</v>
      </c>
      <c r="J9807" s="42" t="s">
        <v>17165</v>
      </c>
    </row>
    <row r="9808" spans="9:10" ht="14.1" customHeight="1">
      <c r="I9808" s="42">
        <v>172874</v>
      </c>
      <c r="J9808" s="42" t="s">
        <v>17166</v>
      </c>
    </row>
    <row r="9809" spans="9:10" ht="14.1" customHeight="1">
      <c r="I9809" s="42">
        <v>172875</v>
      </c>
      <c r="J9809" s="42" t="s">
        <v>17167</v>
      </c>
    </row>
    <row r="9810" spans="9:10" ht="14.1" customHeight="1">
      <c r="I9810" s="42">
        <v>172876</v>
      </c>
      <c r="J9810" s="42" t="s">
        <v>17168</v>
      </c>
    </row>
    <row r="9811" spans="9:10" ht="14.1" customHeight="1">
      <c r="I9811" s="42">
        <v>172877</v>
      </c>
      <c r="J9811" s="42" t="s">
        <v>17169</v>
      </c>
    </row>
    <row r="9812" spans="9:10" ht="14.1" customHeight="1">
      <c r="I9812" s="42">
        <v>172878</v>
      </c>
      <c r="J9812" s="42" t="s">
        <v>17170</v>
      </c>
    </row>
    <row r="9813" spans="9:10" ht="14.1" customHeight="1">
      <c r="I9813" s="42">
        <v>172879</v>
      </c>
      <c r="J9813" s="42" t="s">
        <v>17171</v>
      </c>
    </row>
    <row r="9814" spans="9:10" ht="14.1" customHeight="1">
      <c r="I9814" s="42">
        <v>172880</v>
      </c>
      <c r="J9814" s="42" t="s">
        <v>17172</v>
      </c>
    </row>
    <row r="9815" spans="9:10" ht="14.1" customHeight="1">
      <c r="I9815" s="42">
        <v>172881</v>
      </c>
      <c r="J9815" s="42" t="s">
        <v>17173</v>
      </c>
    </row>
    <row r="9816" spans="9:10" ht="14.1" customHeight="1">
      <c r="I9816" s="42">
        <v>172882</v>
      </c>
      <c r="J9816" s="42" t="s">
        <v>17174</v>
      </c>
    </row>
    <row r="9817" spans="9:10" ht="14.1" customHeight="1">
      <c r="I9817" s="42">
        <v>172883</v>
      </c>
      <c r="J9817" s="42" t="s">
        <v>17175</v>
      </c>
    </row>
    <row r="9818" spans="9:10" ht="14.1" customHeight="1">
      <c r="I9818" s="42">
        <v>172884</v>
      </c>
      <c r="J9818" s="42" t="s">
        <v>17176</v>
      </c>
    </row>
    <row r="9819" spans="9:10" ht="14.1" customHeight="1">
      <c r="I9819" s="42">
        <v>172885</v>
      </c>
      <c r="J9819" s="42" t="s">
        <v>17177</v>
      </c>
    </row>
    <row r="9820" spans="9:10" ht="14.1" customHeight="1">
      <c r="I9820" s="42">
        <v>172886</v>
      </c>
      <c r="J9820" s="42" t="s">
        <v>17178</v>
      </c>
    </row>
    <row r="9821" spans="9:10" ht="14.1" customHeight="1">
      <c r="I9821" s="42">
        <v>172887</v>
      </c>
      <c r="J9821" s="42" t="s">
        <v>17179</v>
      </c>
    </row>
    <row r="9822" spans="9:10" ht="14.1" customHeight="1">
      <c r="I9822" s="42">
        <v>172888</v>
      </c>
      <c r="J9822" s="42" t="s">
        <v>17180</v>
      </c>
    </row>
    <row r="9823" spans="9:10" ht="14.1" customHeight="1">
      <c r="I9823" s="42">
        <v>172889</v>
      </c>
      <c r="J9823" s="42" t="s">
        <v>17181</v>
      </c>
    </row>
    <row r="9824" spans="9:10" ht="14.1" customHeight="1">
      <c r="I9824" s="42">
        <v>172890</v>
      </c>
      <c r="J9824" s="42" t="s">
        <v>17182</v>
      </c>
    </row>
    <row r="9825" spans="9:10" ht="14.1" customHeight="1">
      <c r="I9825" s="42">
        <v>172891</v>
      </c>
      <c r="J9825" s="42" t="s">
        <v>17183</v>
      </c>
    </row>
    <row r="9826" spans="9:10" ht="14.1" customHeight="1">
      <c r="I9826" s="42">
        <v>172892</v>
      </c>
      <c r="J9826" s="42" t="s">
        <v>17184</v>
      </c>
    </row>
    <row r="9827" spans="9:10" ht="14.1" customHeight="1">
      <c r="I9827" s="42">
        <v>172893</v>
      </c>
      <c r="J9827" s="42" t="s">
        <v>17185</v>
      </c>
    </row>
    <row r="9828" spans="9:10" ht="14.1" customHeight="1">
      <c r="I9828" s="42">
        <v>172894</v>
      </c>
      <c r="J9828" s="42" t="s">
        <v>17186</v>
      </c>
    </row>
    <row r="9829" spans="9:10" ht="14.1" customHeight="1">
      <c r="I9829" s="42">
        <v>172895</v>
      </c>
      <c r="J9829" s="42" t="s">
        <v>17187</v>
      </c>
    </row>
    <row r="9830" spans="9:10" ht="14.1" customHeight="1">
      <c r="I9830" s="42">
        <v>172896</v>
      </c>
      <c r="J9830" s="42" t="s">
        <v>17188</v>
      </c>
    </row>
    <row r="9831" spans="9:10" ht="14.1" customHeight="1">
      <c r="I9831" s="42">
        <v>172897</v>
      </c>
      <c r="J9831" s="42" t="s">
        <v>17189</v>
      </c>
    </row>
    <row r="9832" spans="9:10" ht="14.1" customHeight="1">
      <c r="I9832" s="42">
        <v>172898</v>
      </c>
      <c r="J9832" s="42" t="s">
        <v>17190</v>
      </c>
    </row>
    <row r="9833" spans="9:10" ht="14.1" customHeight="1">
      <c r="I9833" s="42">
        <v>172899</v>
      </c>
      <c r="J9833" s="42" t="s">
        <v>17191</v>
      </c>
    </row>
    <row r="9834" spans="9:10" ht="14.1" customHeight="1">
      <c r="I9834" s="42">
        <v>172900</v>
      </c>
      <c r="J9834" s="42" t="s">
        <v>17192</v>
      </c>
    </row>
    <row r="9835" spans="9:10" ht="14.1" customHeight="1">
      <c r="I9835" s="42">
        <v>172901</v>
      </c>
      <c r="J9835" s="42" t="s">
        <v>17193</v>
      </c>
    </row>
    <row r="9836" spans="9:10" ht="14.1" customHeight="1">
      <c r="I9836" s="42">
        <v>172903</v>
      </c>
      <c r="J9836" s="42" t="s">
        <v>17194</v>
      </c>
    </row>
    <row r="9837" spans="9:10" ht="14.1" customHeight="1">
      <c r="I9837" s="42">
        <v>172904</v>
      </c>
      <c r="J9837" s="42" t="s">
        <v>17195</v>
      </c>
    </row>
    <row r="9838" spans="9:10" ht="14.1" customHeight="1">
      <c r="I9838" s="42">
        <v>172905</v>
      </c>
      <c r="J9838" s="42" t="s">
        <v>17196</v>
      </c>
    </row>
    <row r="9839" spans="9:10" ht="14.1" customHeight="1">
      <c r="I9839" s="42">
        <v>172906</v>
      </c>
      <c r="J9839" s="42" t="s">
        <v>17197</v>
      </c>
    </row>
    <row r="9840" spans="9:10" ht="14.1" customHeight="1">
      <c r="I9840" s="42">
        <v>172907</v>
      </c>
      <c r="J9840" s="42" t="s">
        <v>17198</v>
      </c>
    </row>
    <row r="9841" spans="9:10" ht="14.1" customHeight="1">
      <c r="I9841" s="42">
        <v>172908</v>
      </c>
      <c r="J9841" s="42" t="s">
        <v>17199</v>
      </c>
    </row>
    <row r="9842" spans="9:10" ht="14.1" customHeight="1">
      <c r="I9842" s="42">
        <v>172909</v>
      </c>
      <c r="J9842" s="42" t="s">
        <v>17200</v>
      </c>
    </row>
    <row r="9843" spans="9:10" ht="14.1" customHeight="1">
      <c r="I9843" s="42">
        <v>172910</v>
      </c>
      <c r="J9843" s="42" t="s">
        <v>17201</v>
      </c>
    </row>
    <row r="9844" spans="9:10" ht="14.1" customHeight="1">
      <c r="I9844" s="42">
        <v>172911</v>
      </c>
      <c r="J9844" s="42" t="s">
        <v>17202</v>
      </c>
    </row>
    <row r="9845" spans="9:10" ht="14.1" customHeight="1">
      <c r="I9845" s="42">
        <v>172912</v>
      </c>
      <c r="J9845" s="42" t="s">
        <v>17203</v>
      </c>
    </row>
    <row r="9846" spans="9:10" ht="14.1" customHeight="1">
      <c r="I9846" s="42">
        <v>172913</v>
      </c>
      <c r="J9846" s="42" t="s">
        <v>17204</v>
      </c>
    </row>
    <row r="9847" spans="9:10" ht="14.1" customHeight="1">
      <c r="I9847" s="42">
        <v>172914</v>
      </c>
      <c r="J9847" s="42" t="s">
        <v>17205</v>
      </c>
    </row>
    <row r="9848" spans="9:10" ht="14.1" customHeight="1">
      <c r="I9848" s="42">
        <v>172915</v>
      </c>
      <c r="J9848" s="42" t="s">
        <v>17206</v>
      </c>
    </row>
    <row r="9849" spans="9:10" ht="14.1" customHeight="1">
      <c r="I9849" s="42">
        <v>172916</v>
      </c>
      <c r="J9849" s="42" t="s">
        <v>17207</v>
      </c>
    </row>
    <row r="9850" spans="9:10" ht="14.1" customHeight="1">
      <c r="I9850" s="42">
        <v>172917</v>
      </c>
      <c r="J9850" s="42" t="s">
        <v>17208</v>
      </c>
    </row>
    <row r="9851" spans="9:10" ht="14.1" customHeight="1">
      <c r="I9851" s="42">
        <v>172918</v>
      </c>
      <c r="J9851" s="42" t="s">
        <v>17209</v>
      </c>
    </row>
    <row r="9852" spans="9:10" ht="14.1" customHeight="1">
      <c r="I9852" s="42">
        <v>172919</v>
      </c>
      <c r="J9852" s="42" t="s">
        <v>17210</v>
      </c>
    </row>
    <row r="9853" spans="9:10" ht="14.1" customHeight="1">
      <c r="I9853" s="42">
        <v>172920</v>
      </c>
      <c r="J9853" s="42" t="s">
        <v>17211</v>
      </c>
    </row>
    <row r="9854" spans="9:10" ht="14.1" customHeight="1">
      <c r="I9854" s="42">
        <v>172921</v>
      </c>
      <c r="J9854" s="42" t="s">
        <v>17212</v>
      </c>
    </row>
    <row r="9855" spans="9:10" ht="14.1" customHeight="1">
      <c r="I9855" s="42">
        <v>172922</v>
      </c>
      <c r="J9855" s="42" t="s">
        <v>17213</v>
      </c>
    </row>
    <row r="9856" spans="9:10" ht="14.1" customHeight="1">
      <c r="I9856" s="42">
        <v>172923</v>
      </c>
      <c r="J9856" s="42" t="s">
        <v>17214</v>
      </c>
    </row>
    <row r="9857" spans="9:10" ht="14.1" customHeight="1">
      <c r="I9857" s="42">
        <v>172924</v>
      </c>
      <c r="J9857" s="42" t="s">
        <v>17215</v>
      </c>
    </row>
    <row r="9858" spans="9:10" ht="14.1" customHeight="1">
      <c r="I9858" s="42">
        <v>172925</v>
      </c>
      <c r="J9858" s="42" t="s">
        <v>17216</v>
      </c>
    </row>
    <row r="9859" spans="9:10" ht="14.1" customHeight="1">
      <c r="I9859" s="42">
        <v>172926</v>
      </c>
      <c r="J9859" s="42" t="s">
        <v>17217</v>
      </c>
    </row>
    <row r="9860" spans="9:10" ht="14.1" customHeight="1">
      <c r="I9860" s="42">
        <v>172927</v>
      </c>
      <c r="J9860" s="42" t="s">
        <v>17218</v>
      </c>
    </row>
    <row r="9861" spans="9:10" ht="14.1" customHeight="1">
      <c r="I9861" s="42">
        <v>172928</v>
      </c>
      <c r="J9861" s="42" t="s">
        <v>17219</v>
      </c>
    </row>
    <row r="9862" spans="9:10" ht="14.1" customHeight="1">
      <c r="I9862" s="42">
        <v>172929</v>
      </c>
      <c r="J9862" s="42" t="s">
        <v>17220</v>
      </c>
    </row>
    <row r="9863" spans="9:10" ht="14.1" customHeight="1">
      <c r="I9863" s="42">
        <v>172930</v>
      </c>
      <c r="J9863" s="42" t="s">
        <v>17221</v>
      </c>
    </row>
    <row r="9864" spans="9:10" ht="14.1" customHeight="1">
      <c r="I9864" s="42">
        <v>172931</v>
      </c>
      <c r="J9864" s="42" t="s">
        <v>17222</v>
      </c>
    </row>
    <row r="9865" spans="9:10" ht="14.1" customHeight="1">
      <c r="I9865" s="42">
        <v>172932</v>
      </c>
      <c r="J9865" s="42" t="s">
        <v>17223</v>
      </c>
    </row>
    <row r="9866" spans="9:10" ht="14.1" customHeight="1">
      <c r="I9866" s="42">
        <v>172933</v>
      </c>
      <c r="J9866" s="42" t="s">
        <v>17224</v>
      </c>
    </row>
    <row r="9867" spans="9:10" ht="14.1" customHeight="1">
      <c r="I9867" s="42">
        <v>172934</v>
      </c>
      <c r="J9867" s="42" t="s">
        <v>17225</v>
      </c>
    </row>
    <row r="9868" spans="9:10" ht="14.1" customHeight="1">
      <c r="I9868" s="42">
        <v>172935</v>
      </c>
      <c r="J9868" s="42" t="s">
        <v>17226</v>
      </c>
    </row>
    <row r="9869" spans="9:10" ht="14.1" customHeight="1">
      <c r="I9869" s="42">
        <v>172936</v>
      </c>
      <c r="J9869" s="42" t="s">
        <v>17227</v>
      </c>
    </row>
    <row r="9870" spans="9:10" ht="14.1" customHeight="1">
      <c r="I9870" s="42">
        <v>172937</v>
      </c>
      <c r="J9870" s="42" t="s">
        <v>17228</v>
      </c>
    </row>
    <row r="9871" spans="9:10" ht="14.1" customHeight="1">
      <c r="I9871" s="42">
        <v>172938</v>
      </c>
      <c r="J9871" s="42" t="s">
        <v>17229</v>
      </c>
    </row>
    <row r="9872" spans="9:10" ht="14.1" customHeight="1">
      <c r="I9872" s="42">
        <v>172939</v>
      </c>
      <c r="J9872" s="42" t="s">
        <v>17230</v>
      </c>
    </row>
    <row r="9873" spans="9:10" ht="14.1" customHeight="1">
      <c r="I9873" s="42">
        <v>172940</v>
      </c>
      <c r="J9873" s="42" t="s">
        <v>17231</v>
      </c>
    </row>
    <row r="9874" spans="9:10" ht="14.1" customHeight="1">
      <c r="I9874" s="42">
        <v>172941</v>
      </c>
      <c r="J9874" s="42" t="s">
        <v>17232</v>
      </c>
    </row>
    <row r="9875" spans="9:10" ht="14.1" customHeight="1">
      <c r="I9875" s="42">
        <v>172942</v>
      </c>
      <c r="J9875" s="42" t="s">
        <v>17233</v>
      </c>
    </row>
    <row r="9876" spans="9:10" ht="14.1" customHeight="1">
      <c r="I9876" s="42">
        <v>172943</v>
      </c>
      <c r="J9876" s="42" t="s">
        <v>17234</v>
      </c>
    </row>
    <row r="9877" spans="9:10" ht="14.1" customHeight="1">
      <c r="I9877" s="42">
        <v>172944</v>
      </c>
      <c r="J9877" s="42" t="s">
        <v>17235</v>
      </c>
    </row>
    <row r="9878" spans="9:10" ht="14.1" customHeight="1">
      <c r="I9878" s="42">
        <v>172945</v>
      </c>
      <c r="J9878" s="42" t="s">
        <v>17236</v>
      </c>
    </row>
    <row r="9879" spans="9:10" ht="14.1" customHeight="1">
      <c r="I9879" s="42">
        <v>172946</v>
      </c>
      <c r="J9879" s="42" t="s">
        <v>17237</v>
      </c>
    </row>
    <row r="9880" spans="9:10" ht="14.1" customHeight="1">
      <c r="I9880" s="42">
        <v>172947</v>
      </c>
      <c r="J9880" s="42" t="s">
        <v>17238</v>
      </c>
    </row>
    <row r="9881" spans="9:10" ht="14.1" customHeight="1">
      <c r="I9881" s="42">
        <v>172948</v>
      </c>
      <c r="J9881" s="42" t="s">
        <v>17239</v>
      </c>
    </row>
    <row r="9882" spans="9:10" ht="14.1" customHeight="1">
      <c r="I9882" s="42">
        <v>172949</v>
      </c>
      <c r="J9882" s="42" t="s">
        <v>17240</v>
      </c>
    </row>
    <row r="9883" spans="9:10" ht="14.1" customHeight="1">
      <c r="I9883" s="42">
        <v>172950</v>
      </c>
      <c r="J9883" s="42" t="s">
        <v>17241</v>
      </c>
    </row>
    <row r="9884" spans="9:10" ht="14.1" customHeight="1">
      <c r="I9884" s="42">
        <v>172951</v>
      </c>
      <c r="J9884" s="42" t="s">
        <v>17242</v>
      </c>
    </row>
    <row r="9885" spans="9:10" ht="14.1" customHeight="1">
      <c r="I9885" s="42">
        <v>172952</v>
      </c>
      <c r="J9885" s="42" t="s">
        <v>17243</v>
      </c>
    </row>
    <row r="9886" spans="9:10" ht="14.1" customHeight="1">
      <c r="I9886" s="42">
        <v>172953</v>
      </c>
      <c r="J9886" s="42" t="s">
        <v>17244</v>
      </c>
    </row>
    <row r="9887" spans="9:10" ht="14.1" customHeight="1">
      <c r="I9887" s="42">
        <v>172954</v>
      </c>
      <c r="J9887" s="42" t="s">
        <v>17245</v>
      </c>
    </row>
    <row r="9888" spans="9:10" ht="14.1" customHeight="1">
      <c r="I9888" s="42">
        <v>172955</v>
      </c>
      <c r="J9888" s="42" t="s">
        <v>17246</v>
      </c>
    </row>
    <row r="9889" spans="9:10" ht="14.1" customHeight="1">
      <c r="I9889" s="42">
        <v>172956</v>
      </c>
      <c r="J9889" s="42" t="s">
        <v>17247</v>
      </c>
    </row>
    <row r="9890" spans="9:10" ht="14.1" customHeight="1">
      <c r="I9890" s="42">
        <v>172957</v>
      </c>
      <c r="J9890" s="42" t="s">
        <v>17248</v>
      </c>
    </row>
    <row r="9891" spans="9:10" ht="14.1" customHeight="1">
      <c r="I9891" s="42">
        <v>172958</v>
      </c>
      <c r="J9891" s="42" t="s">
        <v>17249</v>
      </c>
    </row>
    <row r="9892" spans="9:10" ht="14.1" customHeight="1">
      <c r="I9892" s="42">
        <v>172959</v>
      </c>
      <c r="J9892" s="42" t="s">
        <v>17250</v>
      </c>
    </row>
    <row r="9893" spans="9:10" ht="14.1" customHeight="1">
      <c r="I9893" s="42">
        <v>172960</v>
      </c>
      <c r="J9893" s="42" t="s">
        <v>17251</v>
      </c>
    </row>
    <row r="9894" spans="9:10" ht="14.1" customHeight="1">
      <c r="I9894" s="42">
        <v>172961</v>
      </c>
      <c r="J9894" s="42" t="s">
        <v>17252</v>
      </c>
    </row>
    <row r="9895" spans="9:10" ht="14.1" customHeight="1">
      <c r="I9895" s="42">
        <v>172962</v>
      </c>
      <c r="J9895" s="42" t="s">
        <v>17253</v>
      </c>
    </row>
    <row r="9896" spans="9:10" ht="14.1" customHeight="1">
      <c r="I9896" s="42">
        <v>172963</v>
      </c>
      <c r="J9896" s="42" t="s">
        <v>17254</v>
      </c>
    </row>
    <row r="9897" spans="9:10" ht="14.1" customHeight="1">
      <c r="I9897" s="42">
        <v>172964</v>
      </c>
      <c r="J9897" s="42" t="s">
        <v>17255</v>
      </c>
    </row>
    <row r="9898" spans="9:10" ht="14.1" customHeight="1">
      <c r="I9898" s="42">
        <v>172965</v>
      </c>
      <c r="J9898" s="42" t="s">
        <v>17256</v>
      </c>
    </row>
    <row r="9899" spans="9:10" ht="14.1" customHeight="1">
      <c r="I9899" s="42">
        <v>172966</v>
      </c>
      <c r="J9899" s="42" t="s">
        <v>17257</v>
      </c>
    </row>
    <row r="9900" spans="9:10" ht="14.1" customHeight="1">
      <c r="I9900" s="42">
        <v>172967</v>
      </c>
      <c r="J9900" s="42" t="s">
        <v>17258</v>
      </c>
    </row>
    <row r="9901" spans="9:10" ht="14.1" customHeight="1">
      <c r="I9901" s="42">
        <v>172968</v>
      </c>
      <c r="J9901" s="42" t="s">
        <v>17259</v>
      </c>
    </row>
    <row r="9902" spans="9:10" ht="14.1" customHeight="1">
      <c r="I9902" s="42">
        <v>172969</v>
      </c>
      <c r="J9902" s="42" t="s">
        <v>17260</v>
      </c>
    </row>
    <row r="9903" spans="9:10" ht="14.1" customHeight="1">
      <c r="I9903" s="42">
        <v>172970</v>
      </c>
      <c r="J9903" s="42" t="s">
        <v>17261</v>
      </c>
    </row>
    <row r="9904" spans="9:10" ht="14.1" customHeight="1">
      <c r="I9904" s="42">
        <v>172971</v>
      </c>
      <c r="J9904" s="42" t="s">
        <v>17262</v>
      </c>
    </row>
    <row r="9905" spans="9:10" ht="14.1" customHeight="1">
      <c r="I9905" s="42">
        <v>172972</v>
      </c>
      <c r="J9905" s="42" t="s">
        <v>17263</v>
      </c>
    </row>
    <row r="9906" spans="9:10" ht="14.1" customHeight="1">
      <c r="I9906" s="42">
        <v>172973</v>
      </c>
      <c r="J9906" s="42" t="s">
        <v>17264</v>
      </c>
    </row>
    <row r="9907" spans="9:10" ht="14.1" customHeight="1">
      <c r="I9907" s="42">
        <v>172974</v>
      </c>
      <c r="J9907" s="42" t="s">
        <v>17265</v>
      </c>
    </row>
    <row r="9908" spans="9:10" ht="14.1" customHeight="1">
      <c r="I9908" s="42">
        <v>172975</v>
      </c>
      <c r="J9908" s="42" t="s">
        <v>17266</v>
      </c>
    </row>
    <row r="9909" spans="9:10" ht="14.1" customHeight="1">
      <c r="I9909" s="42">
        <v>172976</v>
      </c>
      <c r="J9909" s="42" t="s">
        <v>17267</v>
      </c>
    </row>
    <row r="9910" spans="9:10" ht="14.1" customHeight="1">
      <c r="I9910" s="42">
        <v>172977</v>
      </c>
      <c r="J9910" s="42" t="s">
        <v>17268</v>
      </c>
    </row>
    <row r="9911" spans="9:10" ht="14.1" customHeight="1">
      <c r="I9911" s="42">
        <v>172978</v>
      </c>
      <c r="J9911" s="42" t="s">
        <v>17269</v>
      </c>
    </row>
    <row r="9912" spans="9:10" ht="14.1" customHeight="1">
      <c r="I9912" s="42">
        <v>172979</v>
      </c>
      <c r="J9912" s="42" t="s">
        <v>17270</v>
      </c>
    </row>
    <row r="9913" spans="9:10" ht="14.1" customHeight="1">
      <c r="I9913" s="42">
        <v>172980</v>
      </c>
      <c r="J9913" s="42" t="s">
        <v>17271</v>
      </c>
    </row>
    <row r="9914" spans="9:10" ht="14.1" customHeight="1">
      <c r="I9914" s="42">
        <v>172981</v>
      </c>
      <c r="J9914" s="42" t="s">
        <v>17272</v>
      </c>
    </row>
    <row r="9915" spans="9:10" ht="14.1" customHeight="1">
      <c r="I9915" s="42">
        <v>172982</v>
      </c>
      <c r="J9915" s="42" t="s">
        <v>17273</v>
      </c>
    </row>
    <row r="9916" spans="9:10" ht="14.1" customHeight="1">
      <c r="I9916" s="42">
        <v>172983</v>
      </c>
      <c r="J9916" s="42" t="s">
        <v>17274</v>
      </c>
    </row>
    <row r="9917" spans="9:10" ht="14.1" customHeight="1">
      <c r="I9917" s="42">
        <v>172984</v>
      </c>
      <c r="J9917" s="42" t="s">
        <v>17275</v>
      </c>
    </row>
    <row r="9918" spans="9:10" ht="14.1" customHeight="1">
      <c r="I9918" s="42">
        <v>172985</v>
      </c>
      <c r="J9918" s="42" t="s">
        <v>17276</v>
      </c>
    </row>
    <row r="9919" spans="9:10" ht="14.1" customHeight="1">
      <c r="I9919" s="42">
        <v>172986</v>
      </c>
      <c r="J9919" s="42" t="s">
        <v>17277</v>
      </c>
    </row>
    <row r="9920" spans="9:10" ht="14.1" customHeight="1">
      <c r="I9920" s="42">
        <v>172987</v>
      </c>
      <c r="J9920" s="42" t="s">
        <v>17278</v>
      </c>
    </row>
    <row r="9921" spans="9:10" ht="14.1" customHeight="1">
      <c r="I9921" s="42">
        <v>172988</v>
      </c>
      <c r="J9921" s="42" t="s">
        <v>17279</v>
      </c>
    </row>
    <row r="9922" spans="9:10" ht="14.1" customHeight="1">
      <c r="I9922" s="42">
        <v>172989</v>
      </c>
      <c r="J9922" s="42" t="s">
        <v>17280</v>
      </c>
    </row>
    <row r="9923" spans="9:10" ht="14.1" customHeight="1">
      <c r="I9923" s="42">
        <v>172990</v>
      </c>
      <c r="J9923" s="42" t="s">
        <v>17281</v>
      </c>
    </row>
    <row r="9924" spans="9:10" ht="14.1" customHeight="1">
      <c r="I9924" s="42">
        <v>172991</v>
      </c>
      <c r="J9924" s="42" t="s">
        <v>17282</v>
      </c>
    </row>
    <row r="9925" spans="9:10" ht="14.1" customHeight="1">
      <c r="I9925" s="42">
        <v>172992</v>
      </c>
      <c r="J9925" s="42" t="s">
        <v>17283</v>
      </c>
    </row>
    <row r="9926" spans="9:10" ht="14.1" customHeight="1">
      <c r="I9926" s="42">
        <v>172993</v>
      </c>
      <c r="J9926" s="42" t="s">
        <v>17284</v>
      </c>
    </row>
    <row r="9927" spans="9:10" ht="14.1" customHeight="1">
      <c r="I9927" s="42">
        <v>172994</v>
      </c>
      <c r="J9927" s="42" t="s">
        <v>17285</v>
      </c>
    </row>
    <row r="9928" spans="9:10" ht="14.1" customHeight="1">
      <c r="I9928" s="42">
        <v>172995</v>
      </c>
      <c r="J9928" s="42" t="s">
        <v>17286</v>
      </c>
    </row>
    <row r="9929" spans="9:10" ht="14.1" customHeight="1">
      <c r="I9929" s="42">
        <v>172996</v>
      </c>
      <c r="J9929" s="42" t="s">
        <v>17287</v>
      </c>
    </row>
    <row r="9930" spans="9:10" ht="14.1" customHeight="1">
      <c r="I9930" s="42">
        <v>172997</v>
      </c>
      <c r="J9930" s="42" t="s">
        <v>17288</v>
      </c>
    </row>
    <row r="9931" spans="9:10" ht="14.1" customHeight="1">
      <c r="I9931" s="42">
        <v>172998</v>
      </c>
      <c r="J9931" s="42" t="s">
        <v>17289</v>
      </c>
    </row>
    <row r="9932" spans="9:10" ht="14.1" customHeight="1">
      <c r="I9932" s="42">
        <v>172999</v>
      </c>
      <c r="J9932" s="42" t="s">
        <v>17290</v>
      </c>
    </row>
    <row r="9933" spans="9:10" ht="14.1" customHeight="1">
      <c r="I9933" s="42">
        <v>173000</v>
      </c>
      <c r="J9933" s="42" t="s">
        <v>17291</v>
      </c>
    </row>
    <row r="9934" spans="9:10" ht="14.1" customHeight="1">
      <c r="I9934" s="42">
        <v>173001</v>
      </c>
      <c r="J9934" s="42" t="s">
        <v>17292</v>
      </c>
    </row>
    <row r="9935" spans="9:10" ht="14.1" customHeight="1">
      <c r="I9935" s="42">
        <v>173002</v>
      </c>
      <c r="J9935" s="42" t="s">
        <v>17293</v>
      </c>
    </row>
    <row r="9936" spans="9:10" ht="14.1" customHeight="1">
      <c r="I9936" s="42">
        <v>173003</v>
      </c>
      <c r="J9936" s="42" t="s">
        <v>17294</v>
      </c>
    </row>
    <row r="9937" spans="9:10" ht="14.1" customHeight="1">
      <c r="I9937" s="42">
        <v>173004</v>
      </c>
      <c r="J9937" s="42" t="s">
        <v>17295</v>
      </c>
    </row>
    <row r="9938" spans="9:10" ht="14.1" customHeight="1">
      <c r="I9938" s="42">
        <v>173005</v>
      </c>
      <c r="J9938" s="42" t="s">
        <v>17296</v>
      </c>
    </row>
    <row r="9939" spans="9:10" ht="14.1" customHeight="1">
      <c r="I9939" s="42">
        <v>173006</v>
      </c>
      <c r="J9939" s="42" t="s">
        <v>17297</v>
      </c>
    </row>
    <row r="9940" spans="9:10" ht="14.1" customHeight="1">
      <c r="I9940" s="42">
        <v>173007</v>
      </c>
      <c r="J9940" s="42" t="s">
        <v>17298</v>
      </c>
    </row>
    <row r="9941" spans="9:10" ht="14.1" customHeight="1">
      <c r="I9941" s="42">
        <v>173008</v>
      </c>
      <c r="J9941" s="42" t="s">
        <v>17299</v>
      </c>
    </row>
    <row r="9942" spans="9:10" ht="14.1" customHeight="1">
      <c r="I9942" s="42">
        <v>173009</v>
      </c>
      <c r="J9942" s="42" t="s">
        <v>17300</v>
      </c>
    </row>
    <row r="9943" spans="9:10" ht="14.1" customHeight="1">
      <c r="I9943" s="42">
        <v>173010</v>
      </c>
      <c r="J9943" s="42" t="s">
        <v>17301</v>
      </c>
    </row>
    <row r="9944" spans="9:10" ht="14.1" customHeight="1">
      <c r="I9944" s="42">
        <v>173011</v>
      </c>
      <c r="J9944" s="42" t="s">
        <v>17302</v>
      </c>
    </row>
    <row r="9945" spans="9:10" ht="14.1" customHeight="1">
      <c r="I9945" s="42">
        <v>173012</v>
      </c>
      <c r="J9945" s="42" t="s">
        <v>17303</v>
      </c>
    </row>
    <row r="9946" spans="9:10" ht="14.1" customHeight="1">
      <c r="I9946" s="42">
        <v>173013</v>
      </c>
      <c r="J9946" s="42" t="s">
        <v>17304</v>
      </c>
    </row>
    <row r="9947" spans="9:10" ht="14.1" customHeight="1">
      <c r="I9947" s="42">
        <v>173014</v>
      </c>
      <c r="J9947" s="42" t="s">
        <v>17305</v>
      </c>
    </row>
    <row r="9948" spans="9:10" ht="14.1" customHeight="1">
      <c r="I9948" s="42">
        <v>173015</v>
      </c>
      <c r="J9948" s="42" t="s">
        <v>17306</v>
      </c>
    </row>
    <row r="9949" spans="9:10" ht="14.1" customHeight="1">
      <c r="I9949" s="42">
        <v>173016</v>
      </c>
      <c r="J9949" s="42" t="s">
        <v>17307</v>
      </c>
    </row>
    <row r="9950" spans="9:10" ht="14.1" customHeight="1">
      <c r="I9950" s="42">
        <v>173017</v>
      </c>
      <c r="J9950" s="42" t="s">
        <v>17308</v>
      </c>
    </row>
    <row r="9951" spans="9:10" ht="14.1" customHeight="1">
      <c r="I9951" s="42">
        <v>173018</v>
      </c>
      <c r="J9951" s="42" t="s">
        <v>17309</v>
      </c>
    </row>
    <row r="9952" spans="9:10" ht="14.1" customHeight="1">
      <c r="I9952" s="42">
        <v>173019</v>
      </c>
      <c r="J9952" s="42" t="s">
        <v>17310</v>
      </c>
    </row>
    <row r="9953" spans="9:10" ht="14.1" customHeight="1">
      <c r="I9953" s="42">
        <v>173020</v>
      </c>
      <c r="J9953" s="42" t="s">
        <v>17311</v>
      </c>
    </row>
    <row r="9954" spans="9:10" ht="14.1" customHeight="1">
      <c r="I9954" s="42">
        <v>173021</v>
      </c>
      <c r="J9954" s="42" t="s">
        <v>17312</v>
      </c>
    </row>
    <row r="9955" spans="9:10" ht="14.1" customHeight="1">
      <c r="I9955" s="42">
        <v>173022</v>
      </c>
      <c r="J9955" s="42" t="s">
        <v>17313</v>
      </c>
    </row>
    <row r="9956" spans="9:10" ht="14.1" customHeight="1">
      <c r="I9956" s="42">
        <v>173023</v>
      </c>
      <c r="J9956" s="42" t="s">
        <v>17314</v>
      </c>
    </row>
    <row r="9957" spans="9:10" ht="14.1" customHeight="1">
      <c r="I9957" s="42">
        <v>173024</v>
      </c>
      <c r="J9957" s="42" t="s">
        <v>17315</v>
      </c>
    </row>
    <row r="9958" spans="9:10" ht="14.1" customHeight="1">
      <c r="I9958" s="42">
        <v>173025</v>
      </c>
      <c r="J9958" s="42" t="s">
        <v>17316</v>
      </c>
    </row>
    <row r="9959" spans="9:10" ht="14.1" customHeight="1">
      <c r="I9959" s="42">
        <v>173026</v>
      </c>
      <c r="J9959" s="42" t="s">
        <v>17317</v>
      </c>
    </row>
    <row r="9960" spans="9:10" ht="14.1" customHeight="1">
      <c r="I9960" s="42">
        <v>173027</v>
      </c>
      <c r="J9960" s="42" t="s">
        <v>17318</v>
      </c>
    </row>
    <row r="9961" spans="9:10" ht="14.1" customHeight="1">
      <c r="I9961" s="42">
        <v>173028</v>
      </c>
      <c r="J9961" s="42" t="s">
        <v>17319</v>
      </c>
    </row>
    <row r="9962" spans="9:10" ht="14.1" customHeight="1">
      <c r="I9962" s="42">
        <v>173029</v>
      </c>
      <c r="J9962" s="42" t="s">
        <v>17320</v>
      </c>
    </row>
    <row r="9963" spans="9:10" ht="14.1" customHeight="1">
      <c r="I9963" s="42">
        <v>173030</v>
      </c>
      <c r="J9963" s="42" t="s">
        <v>17321</v>
      </c>
    </row>
    <row r="9964" spans="9:10" ht="14.1" customHeight="1">
      <c r="I9964" s="42">
        <v>173031</v>
      </c>
      <c r="J9964" s="42" t="s">
        <v>17322</v>
      </c>
    </row>
    <row r="9965" spans="9:10" ht="14.1" customHeight="1">
      <c r="I9965" s="42">
        <v>173032</v>
      </c>
      <c r="J9965" s="42" t="s">
        <v>17323</v>
      </c>
    </row>
    <row r="9966" spans="9:10" ht="14.1" customHeight="1">
      <c r="I9966" s="42">
        <v>173033</v>
      </c>
      <c r="J9966" s="42" t="s">
        <v>17324</v>
      </c>
    </row>
    <row r="9967" spans="9:10" ht="14.1" customHeight="1">
      <c r="I9967" s="42">
        <v>173034</v>
      </c>
      <c r="J9967" s="42" t="s">
        <v>17325</v>
      </c>
    </row>
    <row r="9968" spans="9:10" ht="14.1" customHeight="1">
      <c r="I9968" s="42">
        <v>173035</v>
      </c>
      <c r="J9968" s="42" t="s">
        <v>17326</v>
      </c>
    </row>
    <row r="9969" spans="9:10" ht="14.1" customHeight="1">
      <c r="I9969" s="42">
        <v>173036</v>
      </c>
      <c r="J9969" s="42" t="s">
        <v>17327</v>
      </c>
    </row>
    <row r="9970" spans="9:10" ht="14.1" customHeight="1">
      <c r="I9970" s="42">
        <v>173037</v>
      </c>
      <c r="J9970" s="42" t="s">
        <v>17328</v>
      </c>
    </row>
    <row r="9971" spans="9:10" ht="14.1" customHeight="1">
      <c r="I9971" s="42">
        <v>173038</v>
      </c>
      <c r="J9971" s="42" t="s">
        <v>17329</v>
      </c>
    </row>
    <row r="9972" spans="9:10" ht="14.1" customHeight="1">
      <c r="I9972" s="42">
        <v>173039</v>
      </c>
      <c r="J9972" s="42" t="s">
        <v>17330</v>
      </c>
    </row>
    <row r="9973" spans="9:10" ht="14.1" customHeight="1">
      <c r="I9973" s="42">
        <v>173040</v>
      </c>
      <c r="J9973" s="42" t="s">
        <v>17331</v>
      </c>
    </row>
    <row r="9974" spans="9:10" ht="14.1" customHeight="1">
      <c r="I9974" s="42">
        <v>173041</v>
      </c>
      <c r="J9974" s="42" t="s">
        <v>17332</v>
      </c>
    </row>
    <row r="9975" spans="9:10" ht="14.1" customHeight="1">
      <c r="I9975" s="42">
        <v>173042</v>
      </c>
      <c r="J9975" s="42" t="s">
        <v>17333</v>
      </c>
    </row>
    <row r="9976" spans="9:10" ht="14.1" customHeight="1">
      <c r="I9976" s="42">
        <v>173043</v>
      </c>
      <c r="J9976" s="42" t="s">
        <v>17334</v>
      </c>
    </row>
    <row r="9977" spans="9:10" ht="14.1" customHeight="1">
      <c r="I9977" s="42">
        <v>173044</v>
      </c>
      <c r="J9977" s="42" t="s">
        <v>17335</v>
      </c>
    </row>
    <row r="9978" spans="9:10" ht="14.1" customHeight="1">
      <c r="I9978" s="42">
        <v>173045</v>
      </c>
      <c r="J9978" s="42" t="s">
        <v>17336</v>
      </c>
    </row>
    <row r="9979" spans="9:10" ht="14.1" customHeight="1">
      <c r="I9979" s="42">
        <v>173046</v>
      </c>
      <c r="J9979" s="42" t="s">
        <v>17337</v>
      </c>
    </row>
    <row r="9980" spans="9:10" ht="14.1" customHeight="1">
      <c r="I9980" s="42">
        <v>173047</v>
      </c>
      <c r="J9980" s="42" t="s">
        <v>17338</v>
      </c>
    </row>
    <row r="9981" spans="9:10" ht="14.1" customHeight="1">
      <c r="I9981" s="42">
        <v>173048</v>
      </c>
      <c r="J9981" s="42" t="s">
        <v>17339</v>
      </c>
    </row>
    <row r="9982" spans="9:10" ht="14.1" customHeight="1">
      <c r="I9982" s="42">
        <v>173049</v>
      </c>
      <c r="J9982" s="42" t="s">
        <v>17340</v>
      </c>
    </row>
    <row r="9983" spans="9:10" ht="14.1" customHeight="1">
      <c r="I9983" s="42">
        <v>173050</v>
      </c>
      <c r="J9983" s="42" t="s">
        <v>17341</v>
      </c>
    </row>
    <row r="9984" spans="9:10" ht="14.1" customHeight="1">
      <c r="I9984" s="42">
        <v>173051</v>
      </c>
      <c r="J9984" s="42" t="s">
        <v>17342</v>
      </c>
    </row>
    <row r="9985" spans="9:10" ht="14.1" customHeight="1">
      <c r="I9985" s="42">
        <v>173052</v>
      </c>
      <c r="J9985" s="42" t="s">
        <v>17343</v>
      </c>
    </row>
    <row r="9986" spans="9:10" ht="14.1" customHeight="1">
      <c r="I9986" s="42">
        <v>173053</v>
      </c>
      <c r="J9986" s="42" t="s">
        <v>17344</v>
      </c>
    </row>
    <row r="9987" spans="9:10" ht="14.1" customHeight="1">
      <c r="I9987" s="42">
        <v>173054</v>
      </c>
      <c r="J9987" s="42" t="s">
        <v>17345</v>
      </c>
    </row>
    <row r="9988" spans="9:10" ht="14.1" customHeight="1">
      <c r="I9988" s="42">
        <v>173055</v>
      </c>
      <c r="J9988" s="42" t="s">
        <v>17346</v>
      </c>
    </row>
    <row r="9989" spans="9:10" ht="14.1" customHeight="1">
      <c r="I9989" s="42">
        <v>173056</v>
      </c>
      <c r="J9989" s="42" t="s">
        <v>17347</v>
      </c>
    </row>
    <row r="9990" spans="9:10" ht="14.1" customHeight="1">
      <c r="I9990" s="42">
        <v>173057</v>
      </c>
      <c r="J9990" s="42" t="s">
        <v>17348</v>
      </c>
    </row>
    <row r="9991" spans="9:10" ht="14.1" customHeight="1">
      <c r="I9991" s="42">
        <v>173058</v>
      </c>
      <c r="J9991" s="42" t="s">
        <v>17349</v>
      </c>
    </row>
    <row r="9992" spans="9:10" ht="14.1" customHeight="1">
      <c r="I9992" s="42">
        <v>173059</v>
      </c>
      <c r="J9992" s="42" t="s">
        <v>17350</v>
      </c>
    </row>
    <row r="9993" spans="9:10" ht="14.1" customHeight="1">
      <c r="I9993" s="42">
        <v>173060</v>
      </c>
      <c r="J9993" s="42" t="s">
        <v>17351</v>
      </c>
    </row>
    <row r="9994" spans="9:10" ht="14.1" customHeight="1">
      <c r="I9994" s="42">
        <v>173061</v>
      </c>
      <c r="J9994" s="42" t="s">
        <v>17352</v>
      </c>
    </row>
    <row r="9995" spans="9:10" ht="14.1" customHeight="1">
      <c r="I9995" s="42">
        <v>173062</v>
      </c>
      <c r="J9995" s="42" t="s">
        <v>17353</v>
      </c>
    </row>
    <row r="9996" spans="9:10" ht="14.1" customHeight="1">
      <c r="I9996" s="42">
        <v>173063</v>
      </c>
      <c r="J9996" s="42" t="s">
        <v>17354</v>
      </c>
    </row>
    <row r="9997" spans="9:10" ht="14.1" customHeight="1">
      <c r="I9997" s="42">
        <v>173064</v>
      </c>
      <c r="J9997" s="42" t="s">
        <v>17355</v>
      </c>
    </row>
    <row r="9998" spans="9:10" ht="14.1" customHeight="1">
      <c r="I9998" s="42">
        <v>173065</v>
      </c>
      <c r="J9998" s="42" t="s">
        <v>17356</v>
      </c>
    </row>
    <row r="9999" spans="9:10" ht="14.1" customHeight="1">
      <c r="I9999" s="42">
        <v>173066</v>
      </c>
      <c r="J9999" s="42" t="s">
        <v>17357</v>
      </c>
    </row>
    <row r="10000" spans="9:10" ht="14.1" customHeight="1">
      <c r="I10000" s="42">
        <v>173067</v>
      </c>
      <c r="J10000" s="42" t="s">
        <v>17358</v>
      </c>
    </row>
    <row r="10001" spans="9:10" ht="14.1" customHeight="1">
      <c r="I10001" s="42">
        <v>173068</v>
      </c>
      <c r="J10001" s="42" t="s">
        <v>17359</v>
      </c>
    </row>
    <row r="10002" spans="9:10" ht="14.1" customHeight="1">
      <c r="I10002" s="42">
        <v>173069</v>
      </c>
      <c r="J10002" s="42" t="s">
        <v>17360</v>
      </c>
    </row>
    <row r="10003" spans="9:10" ht="14.1" customHeight="1">
      <c r="I10003" s="42">
        <v>173070</v>
      </c>
      <c r="J10003" s="42" t="s">
        <v>17361</v>
      </c>
    </row>
    <row r="10004" spans="9:10" ht="14.1" customHeight="1">
      <c r="I10004" s="42">
        <v>173071</v>
      </c>
      <c r="J10004" s="42" t="s">
        <v>17362</v>
      </c>
    </row>
    <row r="10005" spans="9:10" ht="14.1" customHeight="1">
      <c r="I10005" s="42">
        <v>173072</v>
      </c>
      <c r="J10005" s="42" t="s">
        <v>17363</v>
      </c>
    </row>
    <row r="10006" spans="9:10" ht="14.1" customHeight="1">
      <c r="I10006" s="42">
        <v>173073</v>
      </c>
      <c r="J10006" s="42" t="s">
        <v>17364</v>
      </c>
    </row>
    <row r="10007" spans="9:10" ht="14.1" customHeight="1">
      <c r="I10007" s="42">
        <v>173074</v>
      </c>
      <c r="J10007" s="42" t="s">
        <v>17365</v>
      </c>
    </row>
    <row r="10008" spans="9:10" ht="14.1" customHeight="1">
      <c r="I10008" s="42">
        <v>173075</v>
      </c>
      <c r="J10008" s="42" t="s">
        <v>17366</v>
      </c>
    </row>
    <row r="10009" spans="9:10" ht="14.1" customHeight="1">
      <c r="I10009" s="42">
        <v>173076</v>
      </c>
      <c r="J10009" s="42" t="s">
        <v>17367</v>
      </c>
    </row>
    <row r="10010" spans="9:10" ht="14.1" customHeight="1">
      <c r="I10010" s="42">
        <v>173077</v>
      </c>
      <c r="J10010" s="42" t="s">
        <v>17368</v>
      </c>
    </row>
    <row r="10011" spans="9:10" ht="14.1" customHeight="1">
      <c r="I10011" s="42">
        <v>173078</v>
      </c>
      <c r="J10011" s="42" t="s">
        <v>17369</v>
      </c>
    </row>
    <row r="10012" spans="9:10" ht="14.1" customHeight="1">
      <c r="I10012" s="42">
        <v>173079</v>
      </c>
      <c r="J10012" s="42" t="s">
        <v>17370</v>
      </c>
    </row>
    <row r="10013" spans="9:10" ht="14.1" customHeight="1">
      <c r="I10013" s="42">
        <v>173080</v>
      </c>
      <c r="J10013" s="42" t="s">
        <v>17371</v>
      </c>
    </row>
    <row r="10014" spans="9:10" ht="14.1" customHeight="1">
      <c r="I10014" s="42">
        <v>173081</v>
      </c>
      <c r="J10014" s="42" t="s">
        <v>17372</v>
      </c>
    </row>
    <row r="10015" spans="9:10" ht="14.1" customHeight="1">
      <c r="I10015" s="42">
        <v>173082</v>
      </c>
      <c r="J10015" s="42" t="s">
        <v>17373</v>
      </c>
    </row>
    <row r="10016" spans="9:10" ht="14.1" customHeight="1">
      <c r="I10016" s="42">
        <v>173083</v>
      </c>
      <c r="J10016" s="42" t="s">
        <v>17374</v>
      </c>
    </row>
    <row r="10017" spans="9:10" ht="14.1" customHeight="1">
      <c r="I10017" s="42">
        <v>173084</v>
      </c>
      <c r="J10017" s="42" t="s">
        <v>17375</v>
      </c>
    </row>
    <row r="10018" spans="9:10" ht="14.1" customHeight="1">
      <c r="I10018" s="42">
        <v>173085</v>
      </c>
      <c r="J10018" s="42" t="s">
        <v>17376</v>
      </c>
    </row>
    <row r="10019" spans="9:10" ht="14.1" customHeight="1">
      <c r="I10019" s="42">
        <v>173086</v>
      </c>
      <c r="J10019" s="42" t="s">
        <v>17377</v>
      </c>
    </row>
    <row r="10020" spans="9:10" ht="14.1" customHeight="1">
      <c r="I10020" s="42">
        <v>173087</v>
      </c>
      <c r="J10020" s="42" t="s">
        <v>17378</v>
      </c>
    </row>
    <row r="10021" spans="9:10" ht="14.1" customHeight="1">
      <c r="I10021" s="42">
        <v>173088</v>
      </c>
      <c r="J10021" s="42" t="s">
        <v>17379</v>
      </c>
    </row>
    <row r="10022" spans="9:10" ht="14.1" customHeight="1">
      <c r="I10022" s="42">
        <v>173089</v>
      </c>
      <c r="J10022" s="42" t="s">
        <v>17380</v>
      </c>
    </row>
    <row r="10023" spans="9:10" ht="14.1" customHeight="1">
      <c r="I10023" s="42">
        <v>173090</v>
      </c>
      <c r="J10023" s="42" t="s">
        <v>17381</v>
      </c>
    </row>
    <row r="10024" spans="9:10" ht="14.1" customHeight="1">
      <c r="I10024" s="42">
        <v>173091</v>
      </c>
      <c r="J10024" s="42" t="s">
        <v>17382</v>
      </c>
    </row>
    <row r="10025" spans="9:10" ht="14.1" customHeight="1">
      <c r="I10025" s="42">
        <v>173092</v>
      </c>
      <c r="J10025" s="42" t="s">
        <v>17383</v>
      </c>
    </row>
    <row r="10026" spans="9:10" ht="14.1" customHeight="1">
      <c r="I10026" s="42">
        <v>173093</v>
      </c>
      <c r="J10026" s="42" t="s">
        <v>17384</v>
      </c>
    </row>
    <row r="10027" spans="9:10" ht="14.1" customHeight="1">
      <c r="I10027" s="42">
        <v>173094</v>
      </c>
      <c r="J10027" s="42" t="s">
        <v>17385</v>
      </c>
    </row>
    <row r="10028" spans="9:10" ht="14.1" customHeight="1">
      <c r="I10028" s="42">
        <v>173095</v>
      </c>
      <c r="J10028" s="42" t="s">
        <v>17386</v>
      </c>
    </row>
    <row r="10029" spans="9:10" ht="14.1" customHeight="1">
      <c r="I10029" s="42">
        <v>173096</v>
      </c>
      <c r="J10029" s="42" t="s">
        <v>17387</v>
      </c>
    </row>
    <row r="10030" spans="9:10" ht="14.1" customHeight="1">
      <c r="I10030" s="42">
        <v>173097</v>
      </c>
      <c r="J10030" s="42" t="s">
        <v>17388</v>
      </c>
    </row>
    <row r="10031" spans="9:10" ht="14.1" customHeight="1">
      <c r="I10031" s="42">
        <v>173098</v>
      </c>
      <c r="J10031" s="42" t="s">
        <v>17389</v>
      </c>
    </row>
    <row r="10032" spans="9:10" ht="14.1" customHeight="1">
      <c r="I10032" s="42">
        <v>173099</v>
      </c>
      <c r="J10032" s="42" t="s">
        <v>17390</v>
      </c>
    </row>
    <row r="10033" spans="9:10" ht="14.1" customHeight="1">
      <c r="I10033" s="42">
        <v>173100</v>
      </c>
      <c r="J10033" s="42" t="s">
        <v>17391</v>
      </c>
    </row>
    <row r="10034" spans="9:10" ht="14.1" customHeight="1">
      <c r="I10034" s="42">
        <v>173102</v>
      </c>
      <c r="J10034" s="42" t="s">
        <v>17392</v>
      </c>
    </row>
    <row r="10035" spans="9:10" ht="14.1" customHeight="1">
      <c r="I10035" s="42">
        <v>173103</v>
      </c>
      <c r="J10035" s="42" t="s">
        <v>17393</v>
      </c>
    </row>
    <row r="10036" spans="9:10" ht="14.1" customHeight="1">
      <c r="I10036" s="42">
        <v>173104</v>
      </c>
      <c r="J10036" s="42" t="s">
        <v>17394</v>
      </c>
    </row>
    <row r="10037" spans="9:10" ht="14.1" customHeight="1">
      <c r="I10037" s="42">
        <v>173105</v>
      </c>
      <c r="J10037" s="42" t="s">
        <v>17395</v>
      </c>
    </row>
    <row r="10038" spans="9:10" ht="14.1" customHeight="1">
      <c r="I10038" s="42">
        <v>173106</v>
      </c>
      <c r="J10038" s="42" t="s">
        <v>17396</v>
      </c>
    </row>
    <row r="10039" spans="9:10" ht="14.1" customHeight="1">
      <c r="I10039" s="42">
        <v>173107</v>
      </c>
      <c r="J10039" s="42" t="s">
        <v>17397</v>
      </c>
    </row>
    <row r="10040" spans="9:10" ht="14.1" customHeight="1">
      <c r="I10040" s="42">
        <v>173108</v>
      </c>
      <c r="J10040" s="42" t="s">
        <v>17398</v>
      </c>
    </row>
    <row r="10041" spans="9:10" ht="14.1" customHeight="1">
      <c r="I10041" s="42">
        <v>173109</v>
      </c>
      <c r="J10041" s="42" t="s">
        <v>17399</v>
      </c>
    </row>
    <row r="10042" spans="9:10" ht="14.1" customHeight="1">
      <c r="I10042" s="42">
        <v>173110</v>
      </c>
      <c r="J10042" s="42" t="s">
        <v>17400</v>
      </c>
    </row>
    <row r="10043" spans="9:10" ht="14.1" customHeight="1">
      <c r="I10043" s="42">
        <v>173111</v>
      </c>
      <c r="J10043" s="42" t="s">
        <v>17401</v>
      </c>
    </row>
    <row r="10044" spans="9:10" ht="14.1" customHeight="1">
      <c r="I10044" s="42">
        <v>173112</v>
      </c>
      <c r="J10044" s="42" t="s">
        <v>17402</v>
      </c>
    </row>
    <row r="10045" spans="9:10" ht="14.1" customHeight="1">
      <c r="I10045" s="42">
        <v>173113</v>
      </c>
      <c r="J10045" s="42" t="s">
        <v>17403</v>
      </c>
    </row>
    <row r="10046" spans="9:10" ht="14.1" customHeight="1">
      <c r="I10046" s="42">
        <v>173114</v>
      </c>
      <c r="J10046" s="42" t="s">
        <v>17404</v>
      </c>
    </row>
    <row r="10047" spans="9:10" ht="14.1" customHeight="1">
      <c r="I10047" s="42">
        <v>173115</v>
      </c>
      <c r="J10047" s="42" t="s">
        <v>17405</v>
      </c>
    </row>
    <row r="10048" spans="9:10" ht="14.1" customHeight="1">
      <c r="I10048" s="42">
        <v>173116</v>
      </c>
      <c r="J10048" s="42" t="s">
        <v>17406</v>
      </c>
    </row>
    <row r="10049" spans="9:10" ht="14.1" customHeight="1">
      <c r="I10049" s="42">
        <v>173117</v>
      </c>
      <c r="J10049" s="42" t="s">
        <v>17407</v>
      </c>
    </row>
    <row r="10050" spans="9:10" ht="14.1" customHeight="1">
      <c r="I10050" s="42">
        <v>173118</v>
      </c>
      <c r="J10050" s="42" t="s">
        <v>17408</v>
      </c>
    </row>
    <row r="10051" spans="9:10" ht="14.1" customHeight="1">
      <c r="I10051" s="42">
        <v>173119</v>
      </c>
      <c r="J10051" s="42" t="s">
        <v>17409</v>
      </c>
    </row>
    <row r="10052" spans="9:10" ht="14.1" customHeight="1">
      <c r="I10052" s="42">
        <v>173120</v>
      </c>
      <c r="J10052" s="42" t="s">
        <v>17410</v>
      </c>
    </row>
    <row r="10053" spans="9:10" ht="14.1" customHeight="1">
      <c r="I10053" s="42">
        <v>173121</v>
      </c>
      <c r="J10053" s="42" t="s">
        <v>17411</v>
      </c>
    </row>
    <row r="10054" spans="9:10" ht="14.1" customHeight="1">
      <c r="I10054" s="42">
        <v>173122</v>
      </c>
      <c r="J10054" s="42" t="s">
        <v>17412</v>
      </c>
    </row>
    <row r="10055" spans="9:10" ht="14.1" customHeight="1">
      <c r="I10055" s="42">
        <v>173123</v>
      </c>
      <c r="J10055" s="42" t="s">
        <v>17413</v>
      </c>
    </row>
    <row r="10056" spans="9:10" ht="14.1" customHeight="1">
      <c r="I10056" s="42">
        <v>173124</v>
      </c>
      <c r="J10056" s="42" t="s">
        <v>17414</v>
      </c>
    </row>
    <row r="10057" spans="9:10" ht="14.1" customHeight="1">
      <c r="I10057" s="42">
        <v>173125</v>
      </c>
      <c r="J10057" s="42" t="s">
        <v>17415</v>
      </c>
    </row>
    <row r="10058" spans="9:10" ht="14.1" customHeight="1">
      <c r="I10058" s="42">
        <v>173126</v>
      </c>
      <c r="J10058" s="42" t="s">
        <v>17416</v>
      </c>
    </row>
    <row r="10059" spans="9:10" ht="14.1" customHeight="1">
      <c r="I10059" s="42">
        <v>173127</v>
      </c>
      <c r="J10059" s="42" t="s">
        <v>17417</v>
      </c>
    </row>
    <row r="10060" spans="9:10" ht="14.1" customHeight="1">
      <c r="I10060" s="42">
        <v>173128</v>
      </c>
      <c r="J10060" s="42" t="s">
        <v>17418</v>
      </c>
    </row>
    <row r="10061" spans="9:10" ht="14.1" customHeight="1">
      <c r="I10061" s="42">
        <v>173129</v>
      </c>
      <c r="J10061" s="42" t="s">
        <v>17419</v>
      </c>
    </row>
    <row r="10062" spans="9:10" ht="14.1" customHeight="1">
      <c r="I10062" s="42">
        <v>173130</v>
      </c>
      <c r="J10062" s="42" t="s">
        <v>17420</v>
      </c>
    </row>
    <row r="10063" spans="9:10" ht="14.1" customHeight="1">
      <c r="I10063" s="42">
        <v>173131</v>
      </c>
      <c r="J10063" s="42" t="s">
        <v>17421</v>
      </c>
    </row>
    <row r="10064" spans="9:10" ht="14.1" customHeight="1">
      <c r="I10064" s="42">
        <v>173132</v>
      </c>
      <c r="J10064" s="42" t="s">
        <v>17422</v>
      </c>
    </row>
    <row r="10065" spans="9:10" ht="14.1" customHeight="1">
      <c r="I10065" s="42">
        <v>173133</v>
      </c>
      <c r="J10065" s="42" t="s">
        <v>17423</v>
      </c>
    </row>
    <row r="10066" spans="9:10" ht="14.1" customHeight="1">
      <c r="I10066" s="42">
        <v>173134</v>
      </c>
      <c r="J10066" s="42" t="s">
        <v>17424</v>
      </c>
    </row>
    <row r="10067" spans="9:10" ht="14.1" customHeight="1">
      <c r="I10067" s="42">
        <v>173135</v>
      </c>
      <c r="J10067" s="42" t="s">
        <v>17425</v>
      </c>
    </row>
    <row r="10068" spans="9:10" ht="14.1" customHeight="1">
      <c r="I10068" s="42">
        <v>173136</v>
      </c>
      <c r="J10068" s="42" t="s">
        <v>17426</v>
      </c>
    </row>
    <row r="10069" spans="9:10" ht="14.1" customHeight="1">
      <c r="I10069" s="42">
        <v>173137</v>
      </c>
      <c r="J10069" s="42" t="s">
        <v>17427</v>
      </c>
    </row>
    <row r="10070" spans="9:10" ht="14.1" customHeight="1">
      <c r="I10070" s="42">
        <v>173138</v>
      </c>
      <c r="J10070" s="42" t="s">
        <v>17428</v>
      </c>
    </row>
    <row r="10071" spans="9:10" ht="14.1" customHeight="1">
      <c r="I10071" s="42">
        <v>173139</v>
      </c>
      <c r="J10071" s="42" t="s">
        <v>17429</v>
      </c>
    </row>
    <row r="10072" spans="9:10" ht="14.1" customHeight="1">
      <c r="I10072" s="42">
        <v>173140</v>
      </c>
      <c r="J10072" s="42" t="s">
        <v>17430</v>
      </c>
    </row>
    <row r="10073" spans="9:10" ht="14.1" customHeight="1">
      <c r="I10073" s="42">
        <v>173141</v>
      </c>
      <c r="J10073" s="42" t="s">
        <v>17431</v>
      </c>
    </row>
    <row r="10074" spans="9:10" ht="14.1" customHeight="1">
      <c r="I10074" s="42">
        <v>173142</v>
      </c>
      <c r="J10074" s="42" t="s">
        <v>17432</v>
      </c>
    </row>
    <row r="10075" spans="9:10" ht="14.1" customHeight="1">
      <c r="I10075" s="42">
        <v>173143</v>
      </c>
      <c r="J10075" s="42" t="s">
        <v>17433</v>
      </c>
    </row>
    <row r="10076" spans="9:10" ht="14.1" customHeight="1">
      <c r="I10076" s="42">
        <v>173144</v>
      </c>
      <c r="J10076" s="42" t="s">
        <v>17434</v>
      </c>
    </row>
    <row r="10077" spans="9:10" ht="14.1" customHeight="1">
      <c r="I10077" s="42">
        <v>173145</v>
      </c>
      <c r="J10077" s="42" t="s">
        <v>17435</v>
      </c>
    </row>
    <row r="10078" spans="9:10" ht="14.1" customHeight="1">
      <c r="I10078" s="42">
        <v>173146</v>
      </c>
      <c r="J10078" s="42" t="s">
        <v>17436</v>
      </c>
    </row>
    <row r="10079" spans="9:10" ht="14.1" customHeight="1">
      <c r="I10079" s="42">
        <v>173147</v>
      </c>
      <c r="J10079" s="42" t="s">
        <v>17437</v>
      </c>
    </row>
    <row r="10080" spans="9:10" ht="14.1" customHeight="1">
      <c r="I10080" s="42">
        <v>173148</v>
      </c>
      <c r="J10080" s="42" t="s">
        <v>17438</v>
      </c>
    </row>
    <row r="10081" spans="9:10" ht="14.1" customHeight="1">
      <c r="I10081" s="42">
        <v>173149</v>
      </c>
      <c r="J10081" s="42" t="s">
        <v>17439</v>
      </c>
    </row>
    <row r="10082" spans="9:10" ht="14.1" customHeight="1">
      <c r="I10082" s="42">
        <v>173150</v>
      </c>
      <c r="J10082" s="42" t="s">
        <v>17440</v>
      </c>
    </row>
    <row r="10083" spans="9:10" ht="14.1" customHeight="1">
      <c r="I10083" s="42">
        <v>173151</v>
      </c>
      <c r="J10083" s="42" t="s">
        <v>17441</v>
      </c>
    </row>
    <row r="10084" spans="9:10" ht="14.1" customHeight="1">
      <c r="I10084" s="42">
        <v>173152</v>
      </c>
      <c r="J10084" s="42" t="s">
        <v>17442</v>
      </c>
    </row>
    <row r="10085" spans="9:10" ht="14.1" customHeight="1">
      <c r="I10085" s="42">
        <v>173153</v>
      </c>
      <c r="J10085" s="42" t="s">
        <v>17443</v>
      </c>
    </row>
    <row r="10086" spans="9:10" ht="14.1" customHeight="1">
      <c r="I10086" s="42">
        <v>173154</v>
      </c>
      <c r="J10086" s="42" t="s">
        <v>17444</v>
      </c>
    </row>
    <row r="10087" spans="9:10" ht="14.1" customHeight="1">
      <c r="I10087" s="42">
        <v>173155</v>
      </c>
      <c r="J10087" s="42" t="s">
        <v>17445</v>
      </c>
    </row>
    <row r="10088" spans="9:10" ht="14.1" customHeight="1">
      <c r="I10088" s="42">
        <v>173157</v>
      </c>
      <c r="J10088" s="42" t="s">
        <v>17446</v>
      </c>
    </row>
    <row r="10089" spans="9:10" ht="14.1" customHeight="1">
      <c r="I10089" s="42">
        <v>173158</v>
      </c>
      <c r="J10089" s="42" t="s">
        <v>17447</v>
      </c>
    </row>
    <row r="10090" spans="9:10" ht="14.1" customHeight="1">
      <c r="I10090" s="42">
        <v>173159</v>
      </c>
      <c r="J10090" s="42" t="s">
        <v>17448</v>
      </c>
    </row>
    <row r="10091" spans="9:10" ht="14.1" customHeight="1">
      <c r="I10091" s="42">
        <v>173160</v>
      </c>
      <c r="J10091" s="42" t="s">
        <v>17449</v>
      </c>
    </row>
    <row r="10092" spans="9:10" ht="14.1" customHeight="1">
      <c r="I10092" s="42">
        <v>173161</v>
      </c>
      <c r="J10092" s="42" t="s">
        <v>17450</v>
      </c>
    </row>
    <row r="10093" spans="9:10" ht="14.1" customHeight="1">
      <c r="I10093" s="42">
        <v>173162</v>
      </c>
      <c r="J10093" s="42" t="s">
        <v>17451</v>
      </c>
    </row>
    <row r="10094" spans="9:10" ht="14.1" customHeight="1">
      <c r="I10094" s="42">
        <v>173163</v>
      </c>
      <c r="J10094" s="42" t="s">
        <v>17452</v>
      </c>
    </row>
    <row r="10095" spans="9:10" ht="14.1" customHeight="1">
      <c r="I10095" s="42">
        <v>173164</v>
      </c>
      <c r="J10095" s="42" t="s">
        <v>17453</v>
      </c>
    </row>
    <row r="10096" spans="9:10" ht="14.1" customHeight="1">
      <c r="I10096" s="42">
        <v>173165</v>
      </c>
      <c r="J10096" s="42" t="s">
        <v>17454</v>
      </c>
    </row>
    <row r="10097" spans="9:10" ht="14.1" customHeight="1">
      <c r="I10097" s="42">
        <v>173166</v>
      </c>
      <c r="J10097" s="42" t="s">
        <v>17455</v>
      </c>
    </row>
    <row r="10098" spans="9:10" ht="14.1" customHeight="1">
      <c r="I10098" s="42">
        <v>173167</v>
      </c>
      <c r="J10098" s="42" t="s">
        <v>17456</v>
      </c>
    </row>
    <row r="10099" spans="9:10" ht="14.1" customHeight="1">
      <c r="I10099" s="42">
        <v>173168</v>
      </c>
      <c r="J10099" s="42" t="s">
        <v>17457</v>
      </c>
    </row>
    <row r="10100" spans="9:10" ht="14.1" customHeight="1">
      <c r="I10100" s="42">
        <v>173169</v>
      </c>
      <c r="J10100" s="42" t="s">
        <v>17458</v>
      </c>
    </row>
    <row r="10101" spans="9:10" ht="14.1" customHeight="1">
      <c r="I10101" s="42">
        <v>173170</v>
      </c>
      <c r="J10101" s="42" t="s">
        <v>17459</v>
      </c>
    </row>
    <row r="10102" spans="9:10" ht="14.1" customHeight="1">
      <c r="I10102" s="42">
        <v>173171</v>
      </c>
      <c r="J10102" s="42" t="s">
        <v>17460</v>
      </c>
    </row>
    <row r="10103" spans="9:10" ht="14.1" customHeight="1">
      <c r="I10103" s="42">
        <v>173172</v>
      </c>
      <c r="J10103" s="42" t="s">
        <v>17461</v>
      </c>
    </row>
    <row r="10104" spans="9:10" ht="14.1" customHeight="1">
      <c r="I10104" s="42">
        <v>173173</v>
      </c>
      <c r="J10104" s="42" t="s">
        <v>17462</v>
      </c>
    </row>
    <row r="10105" spans="9:10" ht="14.1" customHeight="1">
      <c r="I10105" s="42">
        <v>173174</v>
      </c>
      <c r="J10105" s="42" t="s">
        <v>17463</v>
      </c>
    </row>
    <row r="10106" spans="9:10" ht="14.1" customHeight="1">
      <c r="I10106" s="42">
        <v>173175</v>
      </c>
      <c r="J10106" s="42" t="s">
        <v>17464</v>
      </c>
    </row>
    <row r="10107" spans="9:10" ht="14.1" customHeight="1">
      <c r="I10107" s="42">
        <v>173176</v>
      </c>
      <c r="J10107" s="42" t="s">
        <v>17465</v>
      </c>
    </row>
    <row r="10108" spans="9:10" ht="14.1" customHeight="1">
      <c r="I10108" s="42">
        <v>173177</v>
      </c>
      <c r="J10108" s="42" t="s">
        <v>17466</v>
      </c>
    </row>
    <row r="10109" spans="9:10" ht="14.1" customHeight="1">
      <c r="I10109" s="42">
        <v>173178</v>
      </c>
      <c r="J10109" s="42" t="s">
        <v>17467</v>
      </c>
    </row>
    <row r="10110" spans="9:10" ht="14.1" customHeight="1">
      <c r="I10110" s="42">
        <v>173179</v>
      </c>
      <c r="J10110" s="42" t="s">
        <v>17468</v>
      </c>
    </row>
    <row r="10111" spans="9:10" ht="14.1" customHeight="1">
      <c r="I10111" s="42">
        <v>173180</v>
      </c>
      <c r="J10111" s="42" t="s">
        <v>17469</v>
      </c>
    </row>
    <row r="10112" spans="9:10" ht="14.1" customHeight="1">
      <c r="I10112" s="42">
        <v>173181</v>
      </c>
      <c r="J10112" s="42" t="s">
        <v>17470</v>
      </c>
    </row>
    <row r="10113" spans="9:10" ht="14.1" customHeight="1">
      <c r="I10113" s="42">
        <v>173182</v>
      </c>
      <c r="J10113" s="42" t="s">
        <v>17471</v>
      </c>
    </row>
    <row r="10114" spans="9:10" ht="14.1" customHeight="1">
      <c r="I10114" s="42">
        <v>173183</v>
      </c>
      <c r="J10114" s="42" t="s">
        <v>17472</v>
      </c>
    </row>
    <row r="10115" spans="9:10" ht="14.1" customHeight="1">
      <c r="I10115" s="42">
        <v>173184</v>
      </c>
      <c r="J10115" s="42" t="s">
        <v>17473</v>
      </c>
    </row>
    <row r="10116" spans="9:10" ht="14.1" customHeight="1">
      <c r="I10116" s="42">
        <v>173185</v>
      </c>
      <c r="J10116" s="42" t="s">
        <v>17474</v>
      </c>
    </row>
    <row r="10117" spans="9:10" ht="14.1" customHeight="1">
      <c r="I10117" s="42">
        <v>173186</v>
      </c>
      <c r="J10117" s="42" t="s">
        <v>17475</v>
      </c>
    </row>
    <row r="10118" spans="9:10" ht="14.1" customHeight="1">
      <c r="I10118" s="42">
        <v>173187</v>
      </c>
      <c r="J10118" s="42" t="s">
        <v>17476</v>
      </c>
    </row>
    <row r="10119" spans="9:10" ht="14.1" customHeight="1">
      <c r="I10119" s="42">
        <v>173188</v>
      </c>
      <c r="J10119" s="42" t="s">
        <v>17477</v>
      </c>
    </row>
    <row r="10120" spans="9:10" ht="14.1" customHeight="1">
      <c r="I10120" s="42">
        <v>173189</v>
      </c>
      <c r="J10120" s="42" t="s">
        <v>17478</v>
      </c>
    </row>
    <row r="10121" spans="9:10" ht="14.1" customHeight="1">
      <c r="I10121" s="42">
        <v>173190</v>
      </c>
      <c r="J10121" s="42" t="s">
        <v>17479</v>
      </c>
    </row>
    <row r="10122" spans="9:10" ht="14.1" customHeight="1">
      <c r="I10122" s="42">
        <v>173191</v>
      </c>
      <c r="J10122" s="42" t="s">
        <v>17480</v>
      </c>
    </row>
    <row r="10123" spans="9:10" ht="14.1" customHeight="1">
      <c r="I10123" s="42">
        <v>173192</v>
      </c>
      <c r="J10123" s="42" t="s">
        <v>17481</v>
      </c>
    </row>
    <row r="10124" spans="9:10" ht="14.1" customHeight="1">
      <c r="I10124" s="42">
        <v>173193</v>
      </c>
      <c r="J10124" s="42" t="s">
        <v>17482</v>
      </c>
    </row>
    <row r="10125" spans="9:10" ht="14.1" customHeight="1">
      <c r="I10125" s="42">
        <v>173194</v>
      </c>
      <c r="J10125" s="42" t="s">
        <v>17483</v>
      </c>
    </row>
    <row r="10126" spans="9:10" ht="14.1" customHeight="1">
      <c r="I10126" s="42">
        <v>173195</v>
      </c>
      <c r="J10126" s="42" t="s">
        <v>17484</v>
      </c>
    </row>
    <row r="10127" spans="9:10" ht="14.1" customHeight="1">
      <c r="I10127" s="42">
        <v>173196</v>
      </c>
      <c r="J10127" s="42" t="s">
        <v>17485</v>
      </c>
    </row>
    <row r="10128" spans="9:10" ht="14.1" customHeight="1">
      <c r="I10128" s="42">
        <v>173197</v>
      </c>
      <c r="J10128" s="42" t="s">
        <v>17486</v>
      </c>
    </row>
    <row r="10129" spans="9:10" ht="14.1" customHeight="1">
      <c r="I10129" s="42">
        <v>173198</v>
      </c>
      <c r="J10129" s="42" t="s">
        <v>17487</v>
      </c>
    </row>
    <row r="10130" spans="9:10" ht="14.1" customHeight="1">
      <c r="I10130" s="42">
        <v>173199</v>
      </c>
      <c r="J10130" s="42" t="s">
        <v>17488</v>
      </c>
    </row>
    <row r="10131" spans="9:10" ht="14.1" customHeight="1">
      <c r="I10131" s="42">
        <v>173200</v>
      </c>
      <c r="J10131" s="42" t="s">
        <v>17489</v>
      </c>
    </row>
    <row r="10132" spans="9:10" ht="14.1" customHeight="1">
      <c r="I10132" s="42">
        <v>173201</v>
      </c>
      <c r="J10132" s="42" t="s">
        <v>17490</v>
      </c>
    </row>
    <row r="10133" spans="9:10" ht="14.1" customHeight="1">
      <c r="I10133" s="42">
        <v>173202</v>
      </c>
      <c r="J10133" s="42" t="s">
        <v>17491</v>
      </c>
    </row>
    <row r="10134" spans="9:10" ht="14.1" customHeight="1">
      <c r="I10134" s="42">
        <v>173203</v>
      </c>
      <c r="J10134" s="42" t="s">
        <v>17492</v>
      </c>
    </row>
    <row r="10135" spans="9:10" ht="14.1" customHeight="1">
      <c r="I10135" s="42">
        <v>173204</v>
      </c>
      <c r="J10135" s="42" t="s">
        <v>17493</v>
      </c>
    </row>
    <row r="10136" spans="9:10" ht="14.1" customHeight="1">
      <c r="I10136" s="42">
        <v>173205</v>
      </c>
      <c r="J10136" s="42" t="s">
        <v>17494</v>
      </c>
    </row>
    <row r="10137" spans="9:10" ht="14.1" customHeight="1">
      <c r="I10137" s="42">
        <v>173206</v>
      </c>
      <c r="J10137" s="42" t="s">
        <v>17495</v>
      </c>
    </row>
    <row r="10138" spans="9:10" ht="14.1" customHeight="1">
      <c r="I10138" s="42">
        <v>173207</v>
      </c>
      <c r="J10138" s="42" t="s">
        <v>17496</v>
      </c>
    </row>
    <row r="10139" spans="9:10" ht="14.1" customHeight="1">
      <c r="I10139" s="42">
        <v>173208</v>
      </c>
      <c r="J10139" s="42" t="s">
        <v>17497</v>
      </c>
    </row>
    <row r="10140" spans="9:10" ht="14.1" customHeight="1">
      <c r="I10140" s="42">
        <v>173209</v>
      </c>
      <c r="J10140" s="42" t="s">
        <v>17498</v>
      </c>
    </row>
    <row r="10141" spans="9:10" ht="14.1" customHeight="1">
      <c r="I10141" s="42">
        <v>173210</v>
      </c>
      <c r="J10141" s="42" t="s">
        <v>17499</v>
      </c>
    </row>
    <row r="10142" spans="9:10" ht="14.1" customHeight="1">
      <c r="I10142" s="42">
        <v>173211</v>
      </c>
      <c r="J10142" s="42" t="s">
        <v>17500</v>
      </c>
    </row>
    <row r="10143" spans="9:10" ht="14.1" customHeight="1">
      <c r="I10143" s="42">
        <v>173212</v>
      </c>
      <c r="J10143" s="42" t="s">
        <v>17501</v>
      </c>
    </row>
    <row r="10144" spans="9:10" ht="14.1" customHeight="1">
      <c r="I10144" s="42">
        <v>173213</v>
      </c>
      <c r="J10144" s="42" t="s">
        <v>17502</v>
      </c>
    </row>
    <row r="10145" spans="9:10" ht="14.1" customHeight="1">
      <c r="I10145" s="42">
        <v>173214</v>
      </c>
      <c r="J10145" s="42" t="s">
        <v>17503</v>
      </c>
    </row>
    <row r="10146" spans="9:10" ht="14.1" customHeight="1">
      <c r="I10146" s="42">
        <v>173215</v>
      </c>
      <c r="J10146" s="42" t="s">
        <v>17504</v>
      </c>
    </row>
    <row r="10147" spans="9:10" ht="14.1" customHeight="1">
      <c r="I10147" s="42">
        <v>173216</v>
      </c>
      <c r="J10147" s="42" t="s">
        <v>17505</v>
      </c>
    </row>
    <row r="10148" spans="9:10" ht="14.1" customHeight="1">
      <c r="I10148" s="42">
        <v>173217</v>
      </c>
      <c r="J10148" s="42" t="s">
        <v>17506</v>
      </c>
    </row>
    <row r="10149" spans="9:10" ht="14.1" customHeight="1">
      <c r="I10149" s="42">
        <v>173218</v>
      </c>
      <c r="J10149" s="42" t="s">
        <v>17507</v>
      </c>
    </row>
    <row r="10150" spans="9:10" ht="14.1" customHeight="1">
      <c r="I10150" s="42">
        <v>173219</v>
      </c>
      <c r="J10150" s="42" t="s">
        <v>17508</v>
      </c>
    </row>
    <row r="10151" spans="9:10" ht="14.1" customHeight="1">
      <c r="I10151" s="42">
        <v>173220</v>
      </c>
      <c r="J10151" s="42" t="s">
        <v>17509</v>
      </c>
    </row>
    <row r="10152" spans="9:10" ht="14.1" customHeight="1">
      <c r="I10152" s="42">
        <v>173221</v>
      </c>
      <c r="J10152" s="42" t="s">
        <v>17510</v>
      </c>
    </row>
    <row r="10153" spans="9:10" ht="14.1" customHeight="1">
      <c r="I10153" s="42">
        <v>173222</v>
      </c>
      <c r="J10153" s="42" t="s">
        <v>17511</v>
      </c>
    </row>
    <row r="10154" spans="9:10" ht="14.1" customHeight="1">
      <c r="I10154" s="42">
        <v>173223</v>
      </c>
      <c r="J10154" s="42" t="s">
        <v>17512</v>
      </c>
    </row>
    <row r="10155" spans="9:10" ht="14.1" customHeight="1">
      <c r="I10155" s="42">
        <v>173224</v>
      </c>
      <c r="J10155" s="42" t="s">
        <v>17513</v>
      </c>
    </row>
    <row r="10156" spans="9:10" ht="14.1" customHeight="1">
      <c r="I10156" s="42">
        <v>173225</v>
      </c>
      <c r="J10156" s="42" t="s">
        <v>17514</v>
      </c>
    </row>
    <row r="10157" spans="9:10" ht="14.1" customHeight="1">
      <c r="I10157" s="42">
        <v>173226</v>
      </c>
      <c r="J10157" s="42" t="s">
        <v>17515</v>
      </c>
    </row>
    <row r="10158" spans="9:10" ht="14.1" customHeight="1">
      <c r="I10158" s="42">
        <v>173227</v>
      </c>
      <c r="J10158" s="42" t="s">
        <v>17516</v>
      </c>
    </row>
    <row r="10159" spans="9:10" ht="14.1" customHeight="1">
      <c r="I10159" s="42">
        <v>173228</v>
      </c>
      <c r="J10159" s="42" t="s">
        <v>17517</v>
      </c>
    </row>
    <row r="10160" spans="9:10" ht="14.1" customHeight="1">
      <c r="I10160" s="42">
        <v>173229</v>
      </c>
      <c r="J10160" s="42" t="s">
        <v>17518</v>
      </c>
    </row>
    <row r="10161" spans="9:10" ht="14.1" customHeight="1">
      <c r="I10161" s="42">
        <v>173230</v>
      </c>
      <c r="J10161" s="42" t="s">
        <v>17519</v>
      </c>
    </row>
    <row r="10162" spans="9:10" ht="14.1" customHeight="1">
      <c r="I10162" s="42">
        <v>173231</v>
      </c>
      <c r="J10162" s="42" t="s">
        <v>17520</v>
      </c>
    </row>
    <row r="10163" spans="9:10" ht="14.1" customHeight="1">
      <c r="I10163" s="42">
        <v>173232</v>
      </c>
      <c r="J10163" s="42" t="s">
        <v>17521</v>
      </c>
    </row>
    <row r="10164" spans="9:10" ht="14.1" customHeight="1">
      <c r="I10164" s="42">
        <v>173233</v>
      </c>
      <c r="J10164" s="42" t="s">
        <v>17522</v>
      </c>
    </row>
    <row r="10165" spans="9:10" ht="14.1" customHeight="1">
      <c r="I10165" s="42">
        <v>173234</v>
      </c>
      <c r="J10165" s="42" t="s">
        <v>17523</v>
      </c>
    </row>
    <row r="10166" spans="9:10" ht="14.1" customHeight="1">
      <c r="I10166" s="42">
        <v>173235</v>
      </c>
      <c r="J10166" s="42" t="s">
        <v>17524</v>
      </c>
    </row>
    <row r="10167" spans="9:10" ht="14.1" customHeight="1">
      <c r="I10167" s="42">
        <v>173236</v>
      </c>
      <c r="J10167" s="42" t="s">
        <v>17525</v>
      </c>
    </row>
    <row r="10168" spans="9:10" ht="14.1" customHeight="1">
      <c r="I10168" s="42">
        <v>173237</v>
      </c>
      <c r="J10168" s="42" t="s">
        <v>17526</v>
      </c>
    </row>
    <row r="10169" spans="9:10" ht="14.1" customHeight="1">
      <c r="I10169" s="42">
        <v>173238</v>
      </c>
      <c r="J10169" s="42" t="s">
        <v>17527</v>
      </c>
    </row>
    <row r="10170" spans="9:10" ht="14.1" customHeight="1">
      <c r="I10170" s="42">
        <v>173239</v>
      </c>
      <c r="J10170" s="42" t="s">
        <v>17528</v>
      </c>
    </row>
    <row r="10171" spans="9:10" ht="14.1" customHeight="1">
      <c r="I10171" s="42">
        <v>173240</v>
      </c>
      <c r="J10171" s="42" t="s">
        <v>17529</v>
      </c>
    </row>
    <row r="10172" spans="9:10" ht="14.1" customHeight="1">
      <c r="I10172" s="42">
        <v>173241</v>
      </c>
      <c r="J10172" s="42" t="s">
        <v>17530</v>
      </c>
    </row>
    <row r="10173" spans="9:10" ht="14.1" customHeight="1">
      <c r="I10173" s="42">
        <v>173242</v>
      </c>
      <c r="J10173" s="42" t="s">
        <v>17531</v>
      </c>
    </row>
    <row r="10174" spans="9:10" ht="14.1" customHeight="1">
      <c r="I10174" s="42">
        <v>173243</v>
      </c>
      <c r="J10174" s="42" t="s">
        <v>17532</v>
      </c>
    </row>
    <row r="10175" spans="9:10" ht="14.1" customHeight="1">
      <c r="I10175" s="42">
        <v>173244</v>
      </c>
      <c r="J10175" s="42" t="s">
        <v>17533</v>
      </c>
    </row>
    <row r="10176" spans="9:10" ht="14.1" customHeight="1">
      <c r="I10176" s="42">
        <v>173245</v>
      </c>
      <c r="J10176" s="42" t="s">
        <v>17534</v>
      </c>
    </row>
    <row r="10177" spans="9:10" ht="14.1" customHeight="1">
      <c r="I10177" s="42">
        <v>173246</v>
      </c>
      <c r="J10177" s="42" t="s">
        <v>17535</v>
      </c>
    </row>
    <row r="10178" spans="9:10" ht="14.1" customHeight="1">
      <c r="I10178" s="42">
        <v>173247</v>
      </c>
      <c r="J10178" s="42" t="s">
        <v>17536</v>
      </c>
    </row>
    <row r="10179" spans="9:10" ht="14.1" customHeight="1">
      <c r="I10179" s="42">
        <v>173248</v>
      </c>
      <c r="J10179" s="42" t="s">
        <v>17537</v>
      </c>
    </row>
    <row r="10180" spans="9:10" ht="14.1" customHeight="1">
      <c r="I10180" s="42">
        <v>173249</v>
      </c>
      <c r="J10180" s="42" t="s">
        <v>17538</v>
      </c>
    </row>
    <row r="10181" spans="9:10" ht="14.1" customHeight="1">
      <c r="I10181" s="42">
        <v>173250</v>
      </c>
      <c r="J10181" s="42" t="s">
        <v>17539</v>
      </c>
    </row>
    <row r="10182" spans="9:10" ht="14.1" customHeight="1">
      <c r="I10182" s="42">
        <v>173251</v>
      </c>
      <c r="J10182" s="42" t="s">
        <v>17540</v>
      </c>
    </row>
    <row r="10183" spans="9:10" ht="14.1" customHeight="1">
      <c r="I10183" s="42">
        <v>173252</v>
      </c>
      <c r="J10183" s="42" t="s">
        <v>17541</v>
      </c>
    </row>
    <row r="10184" spans="9:10" ht="14.1" customHeight="1">
      <c r="I10184" s="42">
        <v>173253</v>
      </c>
      <c r="J10184" s="42" t="s">
        <v>17542</v>
      </c>
    </row>
    <row r="10185" spans="9:10" ht="14.1" customHeight="1">
      <c r="I10185" s="42">
        <v>173254</v>
      </c>
      <c r="J10185" s="42" t="s">
        <v>17543</v>
      </c>
    </row>
    <row r="10186" spans="9:10" ht="14.1" customHeight="1">
      <c r="I10186" s="42">
        <v>173255</v>
      </c>
      <c r="J10186" s="42" t="s">
        <v>17544</v>
      </c>
    </row>
    <row r="10187" spans="9:10" ht="14.1" customHeight="1">
      <c r="I10187" s="42">
        <v>173256</v>
      </c>
      <c r="J10187" s="42" t="s">
        <v>17545</v>
      </c>
    </row>
    <row r="10188" spans="9:10" ht="14.1" customHeight="1">
      <c r="I10188" s="42">
        <v>173257</v>
      </c>
      <c r="J10188" s="42" t="s">
        <v>17546</v>
      </c>
    </row>
    <row r="10189" spans="9:10" ht="14.1" customHeight="1">
      <c r="I10189" s="42">
        <v>173258</v>
      </c>
      <c r="J10189" s="42" t="s">
        <v>17547</v>
      </c>
    </row>
    <row r="10190" spans="9:10" ht="14.1" customHeight="1">
      <c r="I10190" s="42">
        <v>173259</v>
      </c>
      <c r="J10190" s="42" t="s">
        <v>17548</v>
      </c>
    </row>
    <row r="10191" spans="9:10" ht="14.1" customHeight="1">
      <c r="I10191" s="42">
        <v>173260</v>
      </c>
      <c r="J10191" s="42" t="s">
        <v>17549</v>
      </c>
    </row>
    <row r="10192" spans="9:10" ht="14.1" customHeight="1">
      <c r="I10192" s="42">
        <v>173261</v>
      </c>
      <c r="J10192" s="42" t="s">
        <v>17550</v>
      </c>
    </row>
    <row r="10193" spans="9:10" ht="14.1" customHeight="1">
      <c r="I10193" s="42">
        <v>173262</v>
      </c>
      <c r="J10193" s="42" t="s">
        <v>17551</v>
      </c>
    </row>
    <row r="10194" spans="9:10" ht="14.1" customHeight="1">
      <c r="I10194" s="42">
        <v>173263</v>
      </c>
      <c r="J10194" s="42" t="s">
        <v>17552</v>
      </c>
    </row>
    <row r="10195" spans="9:10" ht="14.1" customHeight="1">
      <c r="I10195" s="42">
        <v>173264</v>
      </c>
      <c r="J10195" s="42" t="s">
        <v>17553</v>
      </c>
    </row>
    <row r="10196" spans="9:10" ht="14.1" customHeight="1">
      <c r="I10196" s="42">
        <v>173265</v>
      </c>
      <c r="J10196" s="42" t="s">
        <v>17554</v>
      </c>
    </row>
    <row r="10197" spans="9:10" ht="14.1" customHeight="1">
      <c r="I10197" s="42">
        <v>173266</v>
      </c>
      <c r="J10197" s="42" t="s">
        <v>17555</v>
      </c>
    </row>
    <row r="10198" spans="9:10" ht="14.1" customHeight="1">
      <c r="I10198" s="42">
        <v>173267</v>
      </c>
      <c r="J10198" s="42" t="s">
        <v>17556</v>
      </c>
    </row>
    <row r="10199" spans="9:10" ht="14.1" customHeight="1">
      <c r="I10199" s="42">
        <v>173268</v>
      </c>
      <c r="J10199" s="42" t="s">
        <v>17557</v>
      </c>
    </row>
    <row r="10200" spans="9:10" ht="14.1" customHeight="1">
      <c r="I10200" s="42">
        <v>173269</v>
      </c>
      <c r="J10200" s="42" t="s">
        <v>17558</v>
      </c>
    </row>
    <row r="10201" spans="9:10" ht="14.1" customHeight="1">
      <c r="I10201" s="42">
        <v>173270</v>
      </c>
      <c r="J10201" s="42" t="s">
        <v>17559</v>
      </c>
    </row>
    <row r="10202" spans="9:10" ht="14.1" customHeight="1">
      <c r="I10202" s="42">
        <v>173271</v>
      </c>
      <c r="J10202" s="42" t="s">
        <v>17560</v>
      </c>
    </row>
    <row r="10203" spans="9:10" ht="14.1" customHeight="1">
      <c r="I10203" s="42">
        <v>173272</v>
      </c>
      <c r="J10203" s="42" t="s">
        <v>17561</v>
      </c>
    </row>
    <row r="10204" spans="9:10" ht="14.1" customHeight="1">
      <c r="I10204" s="42">
        <v>173273</v>
      </c>
      <c r="J10204" s="42" t="s">
        <v>17562</v>
      </c>
    </row>
    <row r="10205" spans="9:10" ht="14.1" customHeight="1">
      <c r="I10205" s="42">
        <v>173274</v>
      </c>
      <c r="J10205" s="42" t="s">
        <v>17563</v>
      </c>
    </row>
    <row r="10206" spans="9:10" ht="14.1" customHeight="1">
      <c r="I10206" s="42">
        <v>173275</v>
      </c>
      <c r="J10206" s="42" t="s">
        <v>17564</v>
      </c>
    </row>
    <row r="10207" spans="9:10" ht="14.1" customHeight="1">
      <c r="I10207" s="42">
        <v>173276</v>
      </c>
      <c r="J10207" s="42" t="s">
        <v>17565</v>
      </c>
    </row>
    <row r="10208" spans="9:10" ht="14.1" customHeight="1">
      <c r="I10208" s="42">
        <v>173277</v>
      </c>
      <c r="J10208" s="42" t="s">
        <v>17566</v>
      </c>
    </row>
    <row r="10209" spans="9:10" ht="14.1" customHeight="1">
      <c r="I10209" s="42">
        <v>173278</v>
      </c>
      <c r="J10209" s="42" t="s">
        <v>17567</v>
      </c>
    </row>
    <row r="10210" spans="9:10" ht="14.1" customHeight="1">
      <c r="I10210" s="42">
        <v>173279</v>
      </c>
      <c r="J10210" s="42" t="s">
        <v>17568</v>
      </c>
    </row>
    <row r="10211" spans="9:10" ht="14.1" customHeight="1">
      <c r="I10211" s="42">
        <v>173280</v>
      </c>
      <c r="J10211" s="42" t="s">
        <v>17569</v>
      </c>
    </row>
    <row r="10212" spans="9:10" ht="14.1" customHeight="1">
      <c r="I10212" s="42">
        <v>173281</v>
      </c>
      <c r="J10212" s="42" t="s">
        <v>17570</v>
      </c>
    </row>
    <row r="10213" spans="9:10" ht="14.1" customHeight="1">
      <c r="I10213" s="42">
        <v>173282</v>
      </c>
      <c r="J10213" s="42" t="s">
        <v>17571</v>
      </c>
    </row>
    <row r="10214" spans="9:10" ht="14.1" customHeight="1">
      <c r="I10214" s="42">
        <v>173283</v>
      </c>
      <c r="J10214" s="42" t="s">
        <v>17572</v>
      </c>
    </row>
    <row r="10215" spans="9:10" ht="14.1" customHeight="1">
      <c r="I10215" s="42">
        <v>173284</v>
      </c>
      <c r="J10215" s="42" t="s">
        <v>17573</v>
      </c>
    </row>
    <row r="10216" spans="9:10" ht="14.1" customHeight="1">
      <c r="I10216" s="42">
        <v>173285</v>
      </c>
      <c r="J10216" s="42" t="s">
        <v>17574</v>
      </c>
    </row>
    <row r="10217" spans="9:10" ht="14.1" customHeight="1">
      <c r="I10217" s="42">
        <v>173286</v>
      </c>
      <c r="J10217" s="42" t="s">
        <v>17575</v>
      </c>
    </row>
    <row r="10218" spans="9:10" ht="14.1" customHeight="1">
      <c r="I10218" s="42">
        <v>173287</v>
      </c>
      <c r="J10218" s="42" t="s">
        <v>17576</v>
      </c>
    </row>
    <row r="10219" spans="9:10" ht="14.1" customHeight="1">
      <c r="I10219" s="42">
        <v>173288</v>
      </c>
      <c r="J10219" s="42" t="s">
        <v>17577</v>
      </c>
    </row>
    <row r="10220" spans="9:10" ht="14.1" customHeight="1">
      <c r="I10220" s="42">
        <v>173289</v>
      </c>
      <c r="J10220" s="42" t="s">
        <v>17578</v>
      </c>
    </row>
    <row r="10221" spans="9:10" ht="14.1" customHeight="1">
      <c r="I10221" s="42">
        <v>173290</v>
      </c>
      <c r="J10221" s="42" t="s">
        <v>17579</v>
      </c>
    </row>
    <row r="10222" spans="9:10" ht="14.1" customHeight="1">
      <c r="I10222" s="42">
        <v>173291</v>
      </c>
      <c r="J10222" s="42" t="s">
        <v>17580</v>
      </c>
    </row>
    <row r="10223" spans="9:10" ht="14.1" customHeight="1">
      <c r="I10223" s="42">
        <v>173292</v>
      </c>
      <c r="J10223" s="42" t="s">
        <v>17581</v>
      </c>
    </row>
    <row r="10224" spans="9:10" ht="14.1" customHeight="1">
      <c r="I10224" s="42">
        <v>173293</v>
      </c>
      <c r="J10224" s="42" t="s">
        <v>17582</v>
      </c>
    </row>
    <row r="10225" spans="9:10" ht="14.1" customHeight="1">
      <c r="I10225" s="42">
        <v>173294</v>
      </c>
      <c r="J10225" s="42" t="s">
        <v>17583</v>
      </c>
    </row>
    <row r="10226" spans="9:10" ht="14.1" customHeight="1">
      <c r="I10226" s="42">
        <v>173295</v>
      </c>
      <c r="J10226" s="42" t="s">
        <v>17584</v>
      </c>
    </row>
    <row r="10227" spans="9:10" ht="14.1" customHeight="1">
      <c r="I10227" s="42">
        <v>173296</v>
      </c>
      <c r="J10227" s="42" t="s">
        <v>17585</v>
      </c>
    </row>
    <row r="10228" spans="9:10" ht="14.1" customHeight="1">
      <c r="I10228" s="42">
        <v>173297</v>
      </c>
      <c r="J10228" s="42" t="s">
        <v>17586</v>
      </c>
    </row>
    <row r="10229" spans="9:10" ht="14.1" customHeight="1">
      <c r="I10229" s="42">
        <v>173298</v>
      </c>
      <c r="J10229" s="42" t="s">
        <v>17587</v>
      </c>
    </row>
    <row r="10230" spans="9:10" ht="14.1" customHeight="1">
      <c r="I10230" s="42">
        <v>173299</v>
      </c>
      <c r="J10230" s="42" t="s">
        <v>17588</v>
      </c>
    </row>
    <row r="10231" spans="9:10" ht="14.1" customHeight="1">
      <c r="I10231" s="42">
        <v>173300</v>
      </c>
      <c r="J10231" s="42" t="s">
        <v>17589</v>
      </c>
    </row>
    <row r="10232" spans="9:10" ht="14.1" customHeight="1">
      <c r="I10232" s="42">
        <v>173301</v>
      </c>
      <c r="J10232" s="42" t="s">
        <v>17590</v>
      </c>
    </row>
    <row r="10233" spans="9:10" ht="14.1" customHeight="1">
      <c r="I10233" s="42">
        <v>173302</v>
      </c>
      <c r="J10233" s="42" t="s">
        <v>17591</v>
      </c>
    </row>
    <row r="10234" spans="9:10" ht="14.1" customHeight="1">
      <c r="I10234" s="42">
        <v>173303</v>
      </c>
      <c r="J10234" s="42" t="s">
        <v>17592</v>
      </c>
    </row>
    <row r="10235" spans="9:10" ht="14.1" customHeight="1">
      <c r="I10235" s="42">
        <v>173304</v>
      </c>
      <c r="J10235" s="42" t="s">
        <v>17593</v>
      </c>
    </row>
    <row r="10236" spans="9:10" ht="14.1" customHeight="1">
      <c r="I10236" s="42">
        <v>173305</v>
      </c>
      <c r="J10236" s="42" t="s">
        <v>17594</v>
      </c>
    </row>
    <row r="10237" spans="9:10" ht="14.1" customHeight="1">
      <c r="I10237" s="42">
        <v>173306</v>
      </c>
      <c r="J10237" s="42" t="s">
        <v>17595</v>
      </c>
    </row>
    <row r="10238" spans="9:10" ht="14.1" customHeight="1">
      <c r="I10238" s="42">
        <v>173307</v>
      </c>
      <c r="J10238" s="42" t="s">
        <v>17596</v>
      </c>
    </row>
    <row r="10239" spans="9:10" ht="14.1" customHeight="1">
      <c r="I10239" s="42">
        <v>173308</v>
      </c>
      <c r="J10239" s="42" t="s">
        <v>17597</v>
      </c>
    </row>
    <row r="10240" spans="9:10" ht="14.1" customHeight="1">
      <c r="I10240" s="42">
        <v>173309</v>
      </c>
      <c r="J10240" s="42" t="s">
        <v>17598</v>
      </c>
    </row>
    <row r="10241" spans="9:10" ht="14.1" customHeight="1">
      <c r="I10241" s="42">
        <v>173310</v>
      </c>
      <c r="J10241" s="42" t="s">
        <v>17599</v>
      </c>
    </row>
    <row r="10242" spans="9:10" ht="14.1" customHeight="1">
      <c r="I10242" s="42">
        <v>173311</v>
      </c>
      <c r="J10242" s="42" t="s">
        <v>17600</v>
      </c>
    </row>
    <row r="10243" spans="9:10" ht="14.1" customHeight="1">
      <c r="I10243" s="42">
        <v>173312</v>
      </c>
      <c r="J10243" s="42" t="s">
        <v>17601</v>
      </c>
    </row>
    <row r="10244" spans="9:10" ht="14.1" customHeight="1">
      <c r="I10244" s="42">
        <v>173313</v>
      </c>
      <c r="J10244" s="42" t="s">
        <v>17602</v>
      </c>
    </row>
    <row r="10245" spans="9:10" ht="14.1" customHeight="1">
      <c r="I10245" s="42">
        <v>173314</v>
      </c>
      <c r="J10245" s="42" t="s">
        <v>17603</v>
      </c>
    </row>
    <row r="10246" spans="9:10" ht="14.1" customHeight="1">
      <c r="I10246" s="42">
        <v>173315</v>
      </c>
      <c r="J10246" s="42" t="s">
        <v>17604</v>
      </c>
    </row>
    <row r="10247" spans="9:10" ht="14.1" customHeight="1">
      <c r="I10247" s="42">
        <v>173316</v>
      </c>
      <c r="J10247" s="42" t="s">
        <v>17605</v>
      </c>
    </row>
    <row r="10248" spans="9:10" ht="14.1" customHeight="1">
      <c r="I10248" s="42">
        <v>173317</v>
      </c>
      <c r="J10248" s="42" t="s">
        <v>17606</v>
      </c>
    </row>
    <row r="10249" spans="9:10" ht="14.1" customHeight="1">
      <c r="I10249" s="42">
        <v>173318</v>
      </c>
      <c r="J10249" s="42" t="s">
        <v>17607</v>
      </c>
    </row>
    <row r="10250" spans="9:10" ht="14.1" customHeight="1">
      <c r="I10250" s="42">
        <v>173319</v>
      </c>
      <c r="J10250" s="42" t="s">
        <v>17608</v>
      </c>
    </row>
    <row r="10251" spans="9:10" ht="14.1" customHeight="1">
      <c r="I10251" s="42">
        <v>173320</v>
      </c>
      <c r="J10251" s="42" t="s">
        <v>17609</v>
      </c>
    </row>
    <row r="10252" spans="9:10" ht="14.1" customHeight="1">
      <c r="I10252" s="42">
        <v>173321</v>
      </c>
      <c r="J10252" s="42" t="s">
        <v>17610</v>
      </c>
    </row>
    <row r="10253" spans="9:10" ht="14.1" customHeight="1">
      <c r="I10253" s="42">
        <v>173322</v>
      </c>
      <c r="J10253" s="42" t="s">
        <v>17611</v>
      </c>
    </row>
    <row r="10254" spans="9:10" ht="14.1" customHeight="1">
      <c r="I10254" s="42">
        <v>173323</v>
      </c>
      <c r="J10254" s="42" t="s">
        <v>17612</v>
      </c>
    </row>
    <row r="10255" spans="9:10" ht="14.1" customHeight="1">
      <c r="I10255" s="42">
        <v>173324</v>
      </c>
      <c r="J10255" s="42" t="s">
        <v>17613</v>
      </c>
    </row>
    <row r="10256" spans="9:10" ht="14.1" customHeight="1">
      <c r="I10256" s="42">
        <v>173325</v>
      </c>
      <c r="J10256" s="42" t="s">
        <v>17614</v>
      </c>
    </row>
    <row r="10257" spans="9:10" ht="14.1" customHeight="1">
      <c r="I10257" s="42">
        <v>173326</v>
      </c>
      <c r="J10257" s="42" t="s">
        <v>17615</v>
      </c>
    </row>
    <row r="10258" spans="9:10" ht="14.1" customHeight="1">
      <c r="I10258" s="42">
        <v>173327</v>
      </c>
      <c r="J10258" s="42" t="s">
        <v>17616</v>
      </c>
    </row>
    <row r="10259" spans="9:10" ht="14.1" customHeight="1">
      <c r="I10259" s="42">
        <v>173328</v>
      </c>
      <c r="J10259" s="42" t="s">
        <v>17617</v>
      </c>
    </row>
    <row r="10260" spans="9:10" ht="14.1" customHeight="1">
      <c r="I10260" s="42">
        <v>173329</v>
      </c>
      <c r="J10260" s="42" t="s">
        <v>17618</v>
      </c>
    </row>
    <row r="10261" spans="9:10" ht="14.1" customHeight="1">
      <c r="I10261" s="42">
        <v>173330</v>
      </c>
      <c r="J10261" s="42" t="s">
        <v>17619</v>
      </c>
    </row>
    <row r="10262" spans="9:10" ht="14.1" customHeight="1">
      <c r="I10262" s="42">
        <v>173331</v>
      </c>
      <c r="J10262" s="42" t="s">
        <v>17620</v>
      </c>
    </row>
    <row r="10263" spans="9:10" ht="14.1" customHeight="1">
      <c r="I10263" s="42">
        <v>173332</v>
      </c>
      <c r="J10263" s="42" t="s">
        <v>17621</v>
      </c>
    </row>
    <row r="10264" spans="9:10" ht="14.1" customHeight="1">
      <c r="I10264" s="42">
        <v>173333</v>
      </c>
      <c r="J10264" s="42" t="s">
        <v>17622</v>
      </c>
    </row>
    <row r="10265" spans="9:10" ht="14.1" customHeight="1">
      <c r="I10265" s="42">
        <v>173334</v>
      </c>
      <c r="J10265" s="42" t="s">
        <v>17623</v>
      </c>
    </row>
    <row r="10266" spans="9:10" ht="14.1" customHeight="1">
      <c r="I10266" s="42">
        <v>173335</v>
      </c>
      <c r="J10266" s="42" t="s">
        <v>17624</v>
      </c>
    </row>
    <row r="10267" spans="9:10" ht="14.1" customHeight="1">
      <c r="I10267" s="42">
        <v>173336</v>
      </c>
      <c r="J10267" s="42" t="s">
        <v>17625</v>
      </c>
    </row>
    <row r="10268" spans="9:10" ht="14.1" customHeight="1">
      <c r="I10268" s="42">
        <v>173337</v>
      </c>
      <c r="J10268" s="42" t="s">
        <v>17626</v>
      </c>
    </row>
    <row r="10269" spans="9:10" ht="14.1" customHeight="1">
      <c r="I10269" s="42">
        <v>173338</v>
      </c>
      <c r="J10269" s="42" t="s">
        <v>17627</v>
      </c>
    </row>
    <row r="10270" spans="9:10" ht="14.1" customHeight="1">
      <c r="I10270" s="42">
        <v>173339</v>
      </c>
      <c r="J10270" s="42" t="s">
        <v>17628</v>
      </c>
    </row>
    <row r="10271" spans="9:10" ht="14.1" customHeight="1">
      <c r="I10271" s="42">
        <v>173340</v>
      </c>
      <c r="J10271" s="42" t="s">
        <v>17629</v>
      </c>
    </row>
    <row r="10272" spans="9:10" ht="14.1" customHeight="1">
      <c r="I10272" s="42">
        <v>173341</v>
      </c>
      <c r="J10272" s="42" t="s">
        <v>17630</v>
      </c>
    </row>
    <row r="10273" spans="9:10" ht="14.1" customHeight="1">
      <c r="I10273" s="42">
        <v>173342</v>
      </c>
      <c r="J10273" s="42" t="s">
        <v>17631</v>
      </c>
    </row>
    <row r="10274" spans="9:10" ht="14.1" customHeight="1">
      <c r="I10274" s="42">
        <v>173343</v>
      </c>
      <c r="J10274" s="42" t="s">
        <v>17632</v>
      </c>
    </row>
    <row r="10275" spans="9:10" ht="14.1" customHeight="1">
      <c r="I10275" s="42">
        <v>173344</v>
      </c>
      <c r="J10275" s="42" t="s">
        <v>17633</v>
      </c>
    </row>
    <row r="10276" spans="9:10" ht="14.1" customHeight="1">
      <c r="I10276" s="42">
        <v>173345</v>
      </c>
      <c r="J10276" s="42" t="s">
        <v>17634</v>
      </c>
    </row>
    <row r="10277" spans="9:10" ht="14.1" customHeight="1">
      <c r="I10277" s="42">
        <v>173346</v>
      </c>
      <c r="J10277" s="42" t="s">
        <v>17635</v>
      </c>
    </row>
    <row r="10278" spans="9:10" ht="14.1" customHeight="1">
      <c r="I10278" s="42">
        <v>173347</v>
      </c>
      <c r="J10278" s="42" t="s">
        <v>17636</v>
      </c>
    </row>
    <row r="10279" spans="9:10" ht="14.1" customHeight="1">
      <c r="I10279" s="42">
        <v>173348</v>
      </c>
      <c r="J10279" s="42" t="s">
        <v>17637</v>
      </c>
    </row>
    <row r="10280" spans="9:10" ht="14.1" customHeight="1">
      <c r="I10280" s="42">
        <v>173349</v>
      </c>
      <c r="J10280" s="42" t="s">
        <v>17638</v>
      </c>
    </row>
    <row r="10281" spans="9:10" ht="14.1" customHeight="1">
      <c r="I10281" s="42">
        <v>173350</v>
      </c>
      <c r="J10281" s="42" t="s">
        <v>17639</v>
      </c>
    </row>
    <row r="10282" spans="9:10" ht="14.1" customHeight="1">
      <c r="I10282" s="42">
        <v>173351</v>
      </c>
      <c r="J10282" s="42" t="s">
        <v>17640</v>
      </c>
    </row>
    <row r="10283" spans="9:10" ht="14.1" customHeight="1">
      <c r="I10283" s="42">
        <v>173352</v>
      </c>
      <c r="J10283" s="42" t="s">
        <v>17641</v>
      </c>
    </row>
    <row r="10284" spans="9:10" ht="14.1" customHeight="1">
      <c r="I10284" s="42">
        <v>173353</v>
      </c>
      <c r="J10284" s="42" t="s">
        <v>17642</v>
      </c>
    </row>
    <row r="10285" spans="9:10" ht="14.1" customHeight="1">
      <c r="I10285" s="42">
        <v>173354</v>
      </c>
      <c r="J10285" s="42" t="s">
        <v>17643</v>
      </c>
    </row>
    <row r="10286" spans="9:10" ht="14.1" customHeight="1">
      <c r="I10286" s="42">
        <v>173355</v>
      </c>
      <c r="J10286" s="42" t="s">
        <v>17644</v>
      </c>
    </row>
    <row r="10287" spans="9:10" ht="14.1" customHeight="1">
      <c r="I10287" s="42">
        <v>173356</v>
      </c>
      <c r="J10287" s="42" t="s">
        <v>17645</v>
      </c>
    </row>
    <row r="10288" spans="9:10" ht="14.1" customHeight="1">
      <c r="I10288" s="42">
        <v>173357</v>
      </c>
      <c r="J10288" s="42" t="s">
        <v>17646</v>
      </c>
    </row>
    <row r="10289" spans="9:10" ht="14.1" customHeight="1">
      <c r="I10289" s="42">
        <v>173358</v>
      </c>
      <c r="J10289" s="42" t="s">
        <v>17647</v>
      </c>
    </row>
    <row r="10290" spans="9:10" ht="14.1" customHeight="1">
      <c r="I10290" s="42">
        <v>173359</v>
      </c>
      <c r="J10290" s="42" t="s">
        <v>17648</v>
      </c>
    </row>
    <row r="10291" spans="9:10" ht="14.1" customHeight="1">
      <c r="I10291" s="42">
        <v>173360</v>
      </c>
      <c r="J10291" s="42" t="s">
        <v>17649</v>
      </c>
    </row>
    <row r="10292" spans="9:10" ht="14.1" customHeight="1">
      <c r="I10292" s="42">
        <v>173361</v>
      </c>
      <c r="J10292" s="42" t="s">
        <v>17650</v>
      </c>
    </row>
    <row r="10293" spans="9:10" ht="14.1" customHeight="1">
      <c r="I10293" s="42">
        <v>173362</v>
      </c>
      <c r="J10293" s="42" t="s">
        <v>17651</v>
      </c>
    </row>
    <row r="10294" spans="9:10" ht="14.1" customHeight="1">
      <c r="I10294" s="42">
        <v>173363</v>
      </c>
      <c r="J10294" s="42" t="s">
        <v>17652</v>
      </c>
    </row>
    <row r="10295" spans="9:10" ht="14.1" customHeight="1">
      <c r="I10295" s="42">
        <v>173364</v>
      </c>
      <c r="J10295" s="42" t="s">
        <v>17653</v>
      </c>
    </row>
    <row r="10296" spans="9:10" ht="14.1" customHeight="1">
      <c r="I10296" s="42">
        <v>173365</v>
      </c>
      <c r="J10296" s="42" t="s">
        <v>17654</v>
      </c>
    </row>
    <row r="10297" spans="9:10" ht="14.1" customHeight="1">
      <c r="I10297" s="42">
        <v>173366</v>
      </c>
      <c r="J10297" s="42" t="s">
        <v>17655</v>
      </c>
    </row>
    <row r="10298" spans="9:10" ht="14.1" customHeight="1">
      <c r="I10298" s="42">
        <v>173367</v>
      </c>
      <c r="J10298" s="42" t="s">
        <v>17656</v>
      </c>
    </row>
    <row r="10299" spans="9:10" ht="14.1" customHeight="1">
      <c r="I10299" s="42">
        <v>173368</v>
      </c>
      <c r="J10299" s="42" t="s">
        <v>17657</v>
      </c>
    </row>
    <row r="10300" spans="9:10" ht="14.1" customHeight="1">
      <c r="I10300" s="42">
        <v>173369</v>
      </c>
      <c r="J10300" s="42" t="s">
        <v>17658</v>
      </c>
    </row>
    <row r="10301" spans="9:10" ht="14.1" customHeight="1">
      <c r="I10301" s="42">
        <v>173370</v>
      </c>
      <c r="J10301" s="42" t="s">
        <v>17659</v>
      </c>
    </row>
    <row r="10302" spans="9:10" ht="14.1" customHeight="1">
      <c r="I10302" s="42">
        <v>173371</v>
      </c>
      <c r="J10302" s="42" t="s">
        <v>17660</v>
      </c>
    </row>
    <row r="10303" spans="9:10" ht="14.1" customHeight="1">
      <c r="I10303" s="42">
        <v>173372</v>
      </c>
      <c r="J10303" s="42" t="s">
        <v>17661</v>
      </c>
    </row>
    <row r="10304" spans="9:10" ht="14.1" customHeight="1">
      <c r="I10304" s="42">
        <v>173373</v>
      </c>
      <c r="J10304" s="42" t="s">
        <v>17662</v>
      </c>
    </row>
    <row r="10305" spans="9:10" ht="14.1" customHeight="1">
      <c r="I10305" s="42">
        <v>173374</v>
      </c>
      <c r="J10305" s="42" t="s">
        <v>17663</v>
      </c>
    </row>
    <row r="10306" spans="9:10" ht="14.1" customHeight="1">
      <c r="I10306" s="42">
        <v>173375</v>
      </c>
      <c r="J10306" s="42" t="s">
        <v>17664</v>
      </c>
    </row>
    <row r="10307" spans="9:10" ht="14.1" customHeight="1">
      <c r="I10307" s="42">
        <v>173376</v>
      </c>
      <c r="J10307" s="42" t="s">
        <v>17665</v>
      </c>
    </row>
    <row r="10308" spans="9:10" ht="14.1" customHeight="1">
      <c r="I10308" s="42">
        <v>173377</v>
      </c>
      <c r="J10308" s="42" t="s">
        <v>17666</v>
      </c>
    </row>
    <row r="10309" spans="9:10" ht="14.1" customHeight="1">
      <c r="I10309" s="42">
        <v>173378</v>
      </c>
      <c r="J10309" s="42" t="s">
        <v>17667</v>
      </c>
    </row>
    <row r="10310" spans="9:10" ht="14.1" customHeight="1">
      <c r="I10310" s="42">
        <v>173379</v>
      </c>
      <c r="J10310" s="42" t="s">
        <v>17668</v>
      </c>
    </row>
    <row r="10311" spans="9:10" ht="14.1" customHeight="1">
      <c r="I10311" s="42">
        <v>173380</v>
      </c>
      <c r="J10311" s="42" t="s">
        <v>17669</v>
      </c>
    </row>
    <row r="10312" spans="9:10" ht="14.1" customHeight="1">
      <c r="I10312" s="42">
        <v>173381</v>
      </c>
      <c r="J10312" s="42" t="s">
        <v>17670</v>
      </c>
    </row>
    <row r="10313" spans="9:10" ht="14.1" customHeight="1">
      <c r="I10313" s="42">
        <v>173382</v>
      </c>
      <c r="J10313" s="42" t="s">
        <v>17671</v>
      </c>
    </row>
    <row r="10314" spans="9:10" ht="14.1" customHeight="1">
      <c r="I10314" s="42">
        <v>173383</v>
      </c>
      <c r="J10314" s="42" t="s">
        <v>17672</v>
      </c>
    </row>
    <row r="10315" spans="9:10" ht="14.1" customHeight="1">
      <c r="I10315" s="42">
        <v>173384</v>
      </c>
      <c r="J10315" s="42" t="s">
        <v>17673</v>
      </c>
    </row>
    <row r="10316" spans="9:10" ht="14.1" customHeight="1">
      <c r="I10316" s="42">
        <v>173385</v>
      </c>
      <c r="J10316" s="42" t="s">
        <v>17674</v>
      </c>
    </row>
    <row r="10317" spans="9:10" ht="14.1" customHeight="1">
      <c r="I10317" s="42">
        <v>173386</v>
      </c>
      <c r="J10317" s="42" t="s">
        <v>17675</v>
      </c>
    </row>
    <row r="10318" spans="9:10" ht="14.1" customHeight="1">
      <c r="I10318" s="42">
        <v>173387</v>
      </c>
      <c r="J10318" s="42" t="s">
        <v>17676</v>
      </c>
    </row>
    <row r="10319" spans="9:10" ht="14.1" customHeight="1">
      <c r="I10319" s="42">
        <v>173388</v>
      </c>
      <c r="J10319" s="42" t="s">
        <v>17677</v>
      </c>
    </row>
    <row r="10320" spans="9:10" ht="14.1" customHeight="1">
      <c r="I10320" s="42">
        <v>173389</v>
      </c>
      <c r="J10320" s="42" t="s">
        <v>17678</v>
      </c>
    </row>
    <row r="10321" spans="9:10" ht="14.1" customHeight="1">
      <c r="I10321" s="42">
        <v>173390</v>
      </c>
      <c r="J10321" s="42" t="s">
        <v>17679</v>
      </c>
    </row>
    <row r="10322" spans="9:10" ht="14.1" customHeight="1">
      <c r="I10322" s="42">
        <v>173391</v>
      </c>
      <c r="J10322" s="42" t="s">
        <v>17680</v>
      </c>
    </row>
    <row r="10323" spans="9:10" ht="14.1" customHeight="1">
      <c r="I10323" s="42">
        <v>173392</v>
      </c>
      <c r="J10323" s="42" t="s">
        <v>17681</v>
      </c>
    </row>
    <row r="10324" spans="9:10" ht="14.1" customHeight="1">
      <c r="I10324" s="42">
        <v>173393</v>
      </c>
      <c r="J10324" s="42" t="s">
        <v>17682</v>
      </c>
    </row>
    <row r="10325" spans="9:10" ht="14.1" customHeight="1">
      <c r="I10325" s="42">
        <v>173394</v>
      </c>
      <c r="J10325" s="42" t="s">
        <v>17683</v>
      </c>
    </row>
    <row r="10326" spans="9:10" ht="14.1" customHeight="1">
      <c r="I10326" s="42">
        <v>173395</v>
      </c>
      <c r="J10326" s="42" t="s">
        <v>17684</v>
      </c>
    </row>
    <row r="10327" spans="9:10" ht="14.1" customHeight="1">
      <c r="I10327" s="42">
        <v>173396</v>
      </c>
      <c r="J10327" s="42" t="s">
        <v>17685</v>
      </c>
    </row>
    <row r="10328" spans="9:10" ht="14.1" customHeight="1">
      <c r="I10328" s="42">
        <v>173397</v>
      </c>
      <c r="J10328" s="42" t="s">
        <v>17686</v>
      </c>
    </row>
    <row r="10329" spans="9:10" ht="14.1" customHeight="1">
      <c r="I10329" s="42">
        <v>173398</v>
      </c>
      <c r="J10329" s="42" t="s">
        <v>17687</v>
      </c>
    </row>
    <row r="10330" spans="9:10" ht="14.1" customHeight="1">
      <c r="I10330" s="42">
        <v>173399</v>
      </c>
      <c r="J10330" s="42" t="s">
        <v>17688</v>
      </c>
    </row>
    <row r="10331" spans="9:10" ht="14.1" customHeight="1">
      <c r="I10331" s="42">
        <v>173400</v>
      </c>
      <c r="J10331" s="42" t="s">
        <v>17689</v>
      </c>
    </row>
    <row r="10332" spans="9:10" ht="14.1" customHeight="1">
      <c r="I10332" s="42">
        <v>173401</v>
      </c>
      <c r="J10332" s="42" t="s">
        <v>17690</v>
      </c>
    </row>
    <row r="10333" spans="9:10" ht="14.1" customHeight="1">
      <c r="I10333" s="42">
        <v>173402</v>
      </c>
      <c r="J10333" s="42" t="s">
        <v>17691</v>
      </c>
    </row>
    <row r="10334" spans="9:10" ht="14.1" customHeight="1">
      <c r="I10334" s="42">
        <v>173404</v>
      </c>
      <c r="J10334" s="42" t="s">
        <v>17692</v>
      </c>
    </row>
    <row r="10335" spans="9:10" ht="14.1" customHeight="1">
      <c r="I10335" s="42">
        <v>173405</v>
      </c>
      <c r="J10335" s="42" t="s">
        <v>17693</v>
      </c>
    </row>
    <row r="10336" spans="9:10" ht="14.1" customHeight="1">
      <c r="I10336" s="42">
        <v>173406</v>
      </c>
      <c r="J10336" s="42" t="s">
        <v>17694</v>
      </c>
    </row>
    <row r="10337" spans="9:10" ht="14.1" customHeight="1">
      <c r="I10337" s="42">
        <v>173407</v>
      </c>
      <c r="J10337" s="42" t="s">
        <v>17695</v>
      </c>
    </row>
    <row r="10338" spans="9:10" ht="14.1" customHeight="1">
      <c r="I10338" s="42">
        <v>173408</v>
      </c>
      <c r="J10338" s="42" t="s">
        <v>17696</v>
      </c>
    </row>
    <row r="10339" spans="9:10" ht="14.1" customHeight="1">
      <c r="I10339" s="42">
        <v>173409</v>
      </c>
      <c r="J10339" s="42" t="s">
        <v>17697</v>
      </c>
    </row>
    <row r="10340" spans="9:10" ht="14.1" customHeight="1">
      <c r="I10340" s="42">
        <v>173410</v>
      </c>
      <c r="J10340" s="42" t="s">
        <v>17698</v>
      </c>
    </row>
    <row r="10341" spans="9:10" ht="14.1" customHeight="1">
      <c r="I10341" s="42">
        <v>173411</v>
      </c>
      <c r="J10341" s="42" t="s">
        <v>17699</v>
      </c>
    </row>
    <row r="10342" spans="9:10" ht="14.1" customHeight="1">
      <c r="I10342" s="42">
        <v>173412</v>
      </c>
      <c r="J10342" s="42" t="s">
        <v>17700</v>
      </c>
    </row>
    <row r="10343" spans="9:10" ht="14.1" customHeight="1">
      <c r="I10343" s="42">
        <v>173413</v>
      </c>
      <c r="J10343" s="42" t="s">
        <v>17701</v>
      </c>
    </row>
    <row r="10344" spans="9:10" ht="14.1" customHeight="1">
      <c r="I10344" s="42">
        <v>173414</v>
      </c>
      <c r="J10344" s="42" t="s">
        <v>17702</v>
      </c>
    </row>
    <row r="10345" spans="9:10" ht="14.1" customHeight="1">
      <c r="I10345" s="42">
        <v>173415</v>
      </c>
      <c r="J10345" s="42" t="s">
        <v>17703</v>
      </c>
    </row>
    <row r="10346" spans="9:10" ht="14.1" customHeight="1">
      <c r="I10346" s="42">
        <v>173416</v>
      </c>
      <c r="J10346" s="42" t="s">
        <v>17704</v>
      </c>
    </row>
    <row r="10347" spans="9:10" ht="14.1" customHeight="1">
      <c r="I10347" s="42">
        <v>173417</v>
      </c>
      <c r="J10347" s="42" t="s">
        <v>17705</v>
      </c>
    </row>
    <row r="10348" spans="9:10" ht="14.1" customHeight="1">
      <c r="I10348" s="42">
        <v>173418</v>
      </c>
      <c r="J10348" s="42" t="s">
        <v>17706</v>
      </c>
    </row>
    <row r="10349" spans="9:10" ht="14.1" customHeight="1">
      <c r="I10349" s="42">
        <v>173419</v>
      </c>
      <c r="J10349" s="42" t="s">
        <v>17707</v>
      </c>
    </row>
    <row r="10350" spans="9:10" ht="14.1" customHeight="1">
      <c r="I10350" s="42">
        <v>173420</v>
      </c>
      <c r="J10350" s="42" t="s">
        <v>17708</v>
      </c>
    </row>
    <row r="10351" spans="9:10" ht="14.1" customHeight="1">
      <c r="I10351" s="42">
        <v>173421</v>
      </c>
      <c r="J10351" s="42" t="s">
        <v>17709</v>
      </c>
    </row>
    <row r="10352" spans="9:10" ht="14.1" customHeight="1">
      <c r="I10352" s="42">
        <v>173422</v>
      </c>
      <c r="J10352" s="42" t="s">
        <v>17710</v>
      </c>
    </row>
    <row r="10353" spans="9:10" ht="14.1" customHeight="1">
      <c r="I10353" s="42">
        <v>173423</v>
      </c>
      <c r="J10353" s="42" t="s">
        <v>17711</v>
      </c>
    </row>
    <row r="10354" spans="9:10" ht="14.1" customHeight="1">
      <c r="I10354" s="42">
        <v>173424</v>
      </c>
      <c r="J10354" s="42" t="s">
        <v>17712</v>
      </c>
    </row>
    <row r="10355" spans="9:10" ht="14.1" customHeight="1">
      <c r="I10355" s="42">
        <v>173425</v>
      </c>
      <c r="J10355" s="42" t="s">
        <v>17713</v>
      </c>
    </row>
    <row r="10356" spans="9:10" ht="14.1" customHeight="1">
      <c r="I10356" s="42">
        <v>173426</v>
      </c>
      <c r="J10356" s="42" t="s">
        <v>17714</v>
      </c>
    </row>
    <row r="10357" spans="9:10" ht="14.1" customHeight="1">
      <c r="I10357" s="42">
        <v>173427</v>
      </c>
      <c r="J10357" s="42" t="s">
        <v>17715</v>
      </c>
    </row>
    <row r="10358" spans="9:10" ht="14.1" customHeight="1">
      <c r="I10358" s="42">
        <v>173428</v>
      </c>
      <c r="J10358" s="42" t="s">
        <v>17716</v>
      </c>
    </row>
    <row r="10359" spans="9:10" ht="14.1" customHeight="1">
      <c r="I10359" s="42">
        <v>173429</v>
      </c>
      <c r="J10359" s="42" t="s">
        <v>17717</v>
      </c>
    </row>
    <row r="10360" spans="9:10" ht="14.1" customHeight="1">
      <c r="I10360" s="42">
        <v>173430</v>
      </c>
      <c r="J10360" s="42" t="s">
        <v>17718</v>
      </c>
    </row>
    <row r="10361" spans="9:10" ht="14.1" customHeight="1">
      <c r="I10361" s="42">
        <v>173431</v>
      </c>
      <c r="J10361" s="42" t="s">
        <v>17719</v>
      </c>
    </row>
    <row r="10362" spans="9:10" ht="14.1" customHeight="1">
      <c r="I10362" s="42">
        <v>173432</v>
      </c>
      <c r="J10362" s="42" t="s">
        <v>17720</v>
      </c>
    </row>
    <row r="10363" spans="9:10" ht="14.1" customHeight="1">
      <c r="I10363" s="42">
        <v>173433</v>
      </c>
      <c r="J10363" s="42" t="s">
        <v>17721</v>
      </c>
    </row>
    <row r="10364" spans="9:10" ht="14.1" customHeight="1">
      <c r="I10364" s="42">
        <v>173434</v>
      </c>
      <c r="J10364" s="42" t="s">
        <v>17722</v>
      </c>
    </row>
    <row r="10365" spans="9:10" ht="14.1" customHeight="1">
      <c r="I10365" s="42">
        <v>173435</v>
      </c>
      <c r="J10365" s="42" t="s">
        <v>17723</v>
      </c>
    </row>
    <row r="10366" spans="9:10" ht="14.1" customHeight="1">
      <c r="I10366" s="42">
        <v>173436</v>
      </c>
      <c r="J10366" s="42" t="s">
        <v>17724</v>
      </c>
    </row>
    <row r="10367" spans="9:10" ht="14.1" customHeight="1">
      <c r="I10367" s="42">
        <v>173437</v>
      </c>
      <c r="J10367" s="42" t="s">
        <v>17725</v>
      </c>
    </row>
    <row r="10368" spans="9:10" ht="14.1" customHeight="1">
      <c r="I10368" s="42">
        <v>173438</v>
      </c>
      <c r="J10368" s="42" t="s">
        <v>17726</v>
      </c>
    </row>
    <row r="10369" spans="9:10" ht="14.1" customHeight="1">
      <c r="I10369" s="42">
        <v>173439</v>
      </c>
      <c r="J10369" s="42" t="s">
        <v>17727</v>
      </c>
    </row>
    <row r="10370" spans="9:10" ht="14.1" customHeight="1">
      <c r="I10370" s="42">
        <v>173440</v>
      </c>
      <c r="J10370" s="42" t="s">
        <v>17728</v>
      </c>
    </row>
    <row r="10371" spans="9:10" ht="14.1" customHeight="1">
      <c r="I10371" s="42">
        <v>173441</v>
      </c>
      <c r="J10371" s="42" t="s">
        <v>17729</v>
      </c>
    </row>
    <row r="10372" spans="9:10" ht="14.1" customHeight="1">
      <c r="I10372" s="42">
        <v>173442</v>
      </c>
      <c r="J10372" s="42" t="s">
        <v>17730</v>
      </c>
    </row>
    <row r="10373" spans="9:10" ht="14.1" customHeight="1">
      <c r="I10373" s="42">
        <v>173443</v>
      </c>
      <c r="J10373" s="42" t="s">
        <v>17731</v>
      </c>
    </row>
    <row r="10374" spans="9:10" ht="14.1" customHeight="1">
      <c r="I10374" s="42">
        <v>173444</v>
      </c>
      <c r="J10374" s="42" t="s">
        <v>17732</v>
      </c>
    </row>
    <row r="10375" spans="9:10" ht="14.1" customHeight="1">
      <c r="I10375" s="42">
        <v>173445</v>
      </c>
      <c r="J10375" s="42" t="s">
        <v>17733</v>
      </c>
    </row>
    <row r="10376" spans="9:10" ht="14.1" customHeight="1">
      <c r="I10376" s="42">
        <v>173446</v>
      </c>
      <c r="J10376" s="42" t="s">
        <v>17734</v>
      </c>
    </row>
    <row r="10377" spans="9:10" ht="14.1" customHeight="1">
      <c r="I10377" s="42">
        <v>173447</v>
      </c>
      <c r="J10377" s="42" t="s">
        <v>26992</v>
      </c>
    </row>
    <row r="10378" spans="9:10" ht="14.1" customHeight="1">
      <c r="I10378" s="42">
        <v>173448</v>
      </c>
      <c r="J10378" s="42" t="s">
        <v>17735</v>
      </c>
    </row>
    <row r="10379" spans="9:10" ht="14.1" customHeight="1">
      <c r="I10379" s="42">
        <v>173449</v>
      </c>
      <c r="J10379" s="42" t="s">
        <v>17736</v>
      </c>
    </row>
    <row r="10380" spans="9:10" ht="14.1" customHeight="1">
      <c r="I10380" s="42">
        <v>173450</v>
      </c>
      <c r="J10380" s="42" t="s">
        <v>17737</v>
      </c>
    </row>
    <row r="10381" spans="9:10" ht="14.1" customHeight="1">
      <c r="I10381" s="42">
        <v>173451</v>
      </c>
      <c r="J10381" s="42" t="s">
        <v>17738</v>
      </c>
    </row>
    <row r="10382" spans="9:10" ht="14.1" customHeight="1">
      <c r="I10382" s="42">
        <v>173452</v>
      </c>
      <c r="J10382" s="42" t="s">
        <v>17739</v>
      </c>
    </row>
    <row r="10383" spans="9:10" ht="14.1" customHeight="1">
      <c r="I10383" s="42">
        <v>173453</v>
      </c>
      <c r="J10383" s="42" t="s">
        <v>17740</v>
      </c>
    </row>
    <row r="10384" spans="9:10" ht="14.1" customHeight="1">
      <c r="I10384" s="42">
        <v>173454</v>
      </c>
      <c r="J10384" s="42" t="s">
        <v>17741</v>
      </c>
    </row>
    <row r="10385" spans="9:10" ht="14.1" customHeight="1">
      <c r="I10385" s="42">
        <v>173455</v>
      </c>
      <c r="J10385" s="42" t="s">
        <v>17742</v>
      </c>
    </row>
    <row r="10386" spans="9:10" ht="14.1" customHeight="1">
      <c r="I10386" s="42">
        <v>173456</v>
      </c>
      <c r="J10386" s="42" t="s">
        <v>17743</v>
      </c>
    </row>
    <row r="10387" spans="9:10" ht="14.1" customHeight="1">
      <c r="I10387" s="42">
        <v>173457</v>
      </c>
      <c r="J10387" s="42" t="s">
        <v>17744</v>
      </c>
    </row>
    <row r="10388" spans="9:10" ht="14.1" customHeight="1">
      <c r="I10388" s="42">
        <v>173458</v>
      </c>
      <c r="J10388" s="42" t="s">
        <v>17745</v>
      </c>
    </row>
    <row r="10389" spans="9:10" ht="14.1" customHeight="1">
      <c r="I10389" s="42">
        <v>173459</v>
      </c>
      <c r="J10389" s="42" t="s">
        <v>17746</v>
      </c>
    </row>
    <row r="10390" spans="9:10" ht="14.1" customHeight="1">
      <c r="I10390" s="42">
        <v>173460</v>
      </c>
      <c r="J10390" s="42" t="s">
        <v>17747</v>
      </c>
    </row>
    <row r="10391" spans="9:10" ht="14.1" customHeight="1">
      <c r="I10391" s="42">
        <v>173461</v>
      </c>
      <c r="J10391" s="42" t="s">
        <v>17748</v>
      </c>
    </row>
    <row r="10392" spans="9:10" ht="14.1" customHeight="1">
      <c r="I10392" s="42">
        <v>173462</v>
      </c>
      <c r="J10392" s="42" t="s">
        <v>17749</v>
      </c>
    </row>
    <row r="10393" spans="9:10" ht="14.1" customHeight="1">
      <c r="I10393" s="42">
        <v>173463</v>
      </c>
      <c r="J10393" s="42" t="s">
        <v>17750</v>
      </c>
    </row>
    <row r="10394" spans="9:10" ht="14.1" customHeight="1">
      <c r="I10394" s="42">
        <v>173464</v>
      </c>
      <c r="J10394" s="42" t="s">
        <v>17751</v>
      </c>
    </row>
    <row r="10395" spans="9:10" ht="14.1" customHeight="1">
      <c r="I10395" s="42">
        <v>173465</v>
      </c>
      <c r="J10395" s="42" t="s">
        <v>17752</v>
      </c>
    </row>
    <row r="10396" spans="9:10" ht="14.1" customHeight="1">
      <c r="I10396" s="42">
        <v>173466</v>
      </c>
      <c r="J10396" s="42" t="s">
        <v>17753</v>
      </c>
    </row>
    <row r="10397" spans="9:10" ht="14.1" customHeight="1">
      <c r="I10397" s="42">
        <v>173467</v>
      </c>
      <c r="J10397" s="42" t="s">
        <v>17754</v>
      </c>
    </row>
    <row r="10398" spans="9:10" ht="14.1" customHeight="1">
      <c r="I10398" s="42">
        <v>173468</v>
      </c>
      <c r="J10398" s="42" t="s">
        <v>17755</v>
      </c>
    </row>
    <row r="10399" spans="9:10" ht="14.1" customHeight="1">
      <c r="I10399" s="42">
        <v>173469</v>
      </c>
      <c r="J10399" s="42" t="s">
        <v>17756</v>
      </c>
    </row>
    <row r="10400" spans="9:10" ht="14.1" customHeight="1">
      <c r="I10400" s="42">
        <v>173470</v>
      </c>
      <c r="J10400" s="42" t="s">
        <v>17757</v>
      </c>
    </row>
    <row r="10401" spans="9:10" ht="14.1" customHeight="1">
      <c r="I10401" s="42">
        <v>173471</v>
      </c>
      <c r="J10401" s="42" t="s">
        <v>17758</v>
      </c>
    </row>
    <row r="10402" spans="9:10" ht="14.1" customHeight="1">
      <c r="I10402" s="42">
        <v>173472</v>
      </c>
      <c r="J10402" s="42" t="s">
        <v>17759</v>
      </c>
    </row>
    <row r="10403" spans="9:10" ht="14.1" customHeight="1">
      <c r="I10403" s="42">
        <v>173473</v>
      </c>
      <c r="J10403" s="42" t="s">
        <v>17760</v>
      </c>
    </row>
    <row r="10404" spans="9:10" ht="14.1" customHeight="1">
      <c r="I10404" s="42">
        <v>173474</v>
      </c>
      <c r="J10404" s="42" t="s">
        <v>17761</v>
      </c>
    </row>
    <row r="10405" spans="9:10" ht="14.1" customHeight="1">
      <c r="I10405" s="42">
        <v>173475</v>
      </c>
      <c r="J10405" s="42" t="s">
        <v>17762</v>
      </c>
    </row>
    <row r="10406" spans="9:10" ht="14.1" customHeight="1">
      <c r="I10406" s="42">
        <v>173476</v>
      </c>
      <c r="J10406" s="42" t="s">
        <v>17763</v>
      </c>
    </row>
    <row r="10407" spans="9:10" ht="14.1" customHeight="1">
      <c r="I10407" s="42">
        <v>173477</v>
      </c>
      <c r="J10407" s="42" t="s">
        <v>17764</v>
      </c>
    </row>
    <row r="10408" spans="9:10" ht="14.1" customHeight="1">
      <c r="I10408" s="42">
        <v>173478</v>
      </c>
      <c r="J10408" s="42" t="s">
        <v>17765</v>
      </c>
    </row>
    <row r="10409" spans="9:10" ht="14.1" customHeight="1">
      <c r="I10409" s="42">
        <v>173479</v>
      </c>
      <c r="J10409" s="42" t="s">
        <v>17766</v>
      </c>
    </row>
    <row r="10410" spans="9:10" ht="14.1" customHeight="1">
      <c r="I10410" s="42">
        <v>173480</v>
      </c>
      <c r="J10410" s="42" t="s">
        <v>17767</v>
      </c>
    </row>
    <row r="10411" spans="9:10" ht="14.1" customHeight="1">
      <c r="I10411" s="42">
        <v>173481</v>
      </c>
      <c r="J10411" s="42" t="s">
        <v>17768</v>
      </c>
    </row>
    <row r="10412" spans="9:10" ht="14.1" customHeight="1">
      <c r="I10412" s="42">
        <v>173482</v>
      </c>
      <c r="J10412" s="42" t="s">
        <v>17769</v>
      </c>
    </row>
    <row r="10413" spans="9:10" ht="14.1" customHeight="1">
      <c r="I10413" s="42">
        <v>173483</v>
      </c>
      <c r="J10413" s="42" t="s">
        <v>17770</v>
      </c>
    </row>
    <row r="10414" spans="9:10" ht="14.1" customHeight="1">
      <c r="I10414" s="42">
        <v>173484</v>
      </c>
      <c r="J10414" s="42" t="s">
        <v>17771</v>
      </c>
    </row>
    <row r="10415" spans="9:10" ht="14.1" customHeight="1">
      <c r="I10415" s="42">
        <v>173485</v>
      </c>
      <c r="J10415" s="42" t="s">
        <v>17772</v>
      </c>
    </row>
    <row r="10416" spans="9:10" ht="14.1" customHeight="1">
      <c r="I10416" s="42">
        <v>173486</v>
      </c>
      <c r="J10416" s="42" t="s">
        <v>17773</v>
      </c>
    </row>
    <row r="10417" spans="9:10" ht="14.1" customHeight="1">
      <c r="I10417" s="42">
        <v>173487</v>
      </c>
      <c r="J10417" s="42" t="s">
        <v>17774</v>
      </c>
    </row>
    <row r="10418" spans="9:10" ht="14.1" customHeight="1">
      <c r="I10418" s="42">
        <v>173488</v>
      </c>
      <c r="J10418" s="42" t="s">
        <v>17775</v>
      </c>
    </row>
    <row r="10419" spans="9:10" ht="14.1" customHeight="1">
      <c r="I10419" s="42">
        <v>173489</v>
      </c>
      <c r="J10419" s="42" t="s">
        <v>17776</v>
      </c>
    </row>
    <row r="10420" spans="9:10" ht="14.1" customHeight="1">
      <c r="I10420" s="42">
        <v>173490</v>
      </c>
      <c r="J10420" s="42" t="s">
        <v>17777</v>
      </c>
    </row>
    <row r="10421" spans="9:10" ht="14.1" customHeight="1">
      <c r="I10421" s="42">
        <v>173491</v>
      </c>
      <c r="J10421" s="42" t="s">
        <v>17778</v>
      </c>
    </row>
    <row r="10422" spans="9:10" ht="14.1" customHeight="1">
      <c r="I10422" s="42">
        <v>173492</v>
      </c>
      <c r="J10422" s="42" t="s">
        <v>17779</v>
      </c>
    </row>
    <row r="10423" spans="9:10" ht="14.1" customHeight="1">
      <c r="I10423" s="42">
        <v>173493</v>
      </c>
      <c r="J10423" s="42" t="s">
        <v>17780</v>
      </c>
    </row>
    <row r="10424" spans="9:10" ht="14.1" customHeight="1">
      <c r="I10424" s="42">
        <v>173494</v>
      </c>
      <c r="J10424" s="42" t="s">
        <v>17781</v>
      </c>
    </row>
    <row r="10425" spans="9:10" ht="14.1" customHeight="1">
      <c r="I10425" s="42">
        <v>173495</v>
      </c>
      <c r="J10425" s="42" t="s">
        <v>17782</v>
      </c>
    </row>
    <row r="10426" spans="9:10" ht="14.1" customHeight="1">
      <c r="I10426" s="42">
        <v>173496</v>
      </c>
      <c r="J10426" s="42" t="s">
        <v>17783</v>
      </c>
    </row>
    <row r="10427" spans="9:10" ht="14.1" customHeight="1">
      <c r="I10427" s="42">
        <v>173497</v>
      </c>
      <c r="J10427" s="42" t="s">
        <v>17784</v>
      </c>
    </row>
    <row r="10428" spans="9:10" ht="14.1" customHeight="1">
      <c r="I10428" s="42">
        <v>173498</v>
      </c>
      <c r="J10428" s="42" t="s">
        <v>17785</v>
      </c>
    </row>
    <row r="10429" spans="9:10" ht="14.1" customHeight="1">
      <c r="I10429" s="42">
        <v>173499</v>
      </c>
      <c r="J10429" s="42" t="s">
        <v>17786</v>
      </c>
    </row>
    <row r="10430" spans="9:10" ht="14.1" customHeight="1">
      <c r="I10430" s="42">
        <v>173500</v>
      </c>
      <c r="J10430" s="42" t="s">
        <v>17787</v>
      </c>
    </row>
    <row r="10431" spans="9:10" ht="14.1" customHeight="1">
      <c r="I10431" s="42">
        <v>173501</v>
      </c>
      <c r="J10431" s="42" t="s">
        <v>17788</v>
      </c>
    </row>
    <row r="10432" spans="9:10" ht="14.1" customHeight="1">
      <c r="I10432" s="42">
        <v>173502</v>
      </c>
      <c r="J10432" s="42" t="s">
        <v>17789</v>
      </c>
    </row>
    <row r="10433" spans="9:10" ht="14.1" customHeight="1">
      <c r="I10433" s="42">
        <v>173503</v>
      </c>
      <c r="J10433" s="42" t="s">
        <v>17790</v>
      </c>
    </row>
    <row r="10434" spans="9:10" ht="14.1" customHeight="1">
      <c r="I10434" s="42">
        <v>173504</v>
      </c>
      <c r="J10434" s="42" t="s">
        <v>17791</v>
      </c>
    </row>
    <row r="10435" spans="9:10" ht="14.1" customHeight="1">
      <c r="I10435" s="42">
        <v>173505</v>
      </c>
      <c r="J10435" s="42" t="s">
        <v>17792</v>
      </c>
    </row>
    <row r="10436" spans="9:10" ht="14.1" customHeight="1">
      <c r="I10436" s="42">
        <v>180001</v>
      </c>
      <c r="J10436" s="42" t="s">
        <v>17793</v>
      </c>
    </row>
    <row r="10437" spans="9:10" ht="14.1" customHeight="1">
      <c r="I10437" s="42">
        <v>180002</v>
      </c>
      <c r="J10437" s="42" t="s">
        <v>17794</v>
      </c>
    </row>
    <row r="10438" spans="9:10" ht="14.1" customHeight="1">
      <c r="I10438" s="42">
        <v>180003</v>
      </c>
      <c r="J10438" s="42" t="s">
        <v>17795</v>
      </c>
    </row>
    <row r="10439" spans="9:10" ht="14.1" customHeight="1">
      <c r="I10439" s="42">
        <v>180004</v>
      </c>
      <c r="J10439" s="42" t="s">
        <v>17796</v>
      </c>
    </row>
    <row r="10440" spans="9:10" ht="14.1" customHeight="1">
      <c r="I10440" s="42">
        <v>180005</v>
      </c>
      <c r="J10440" s="42" t="s">
        <v>17797</v>
      </c>
    </row>
    <row r="10441" spans="9:10" ht="14.1" customHeight="1">
      <c r="I10441" s="42">
        <v>180006</v>
      </c>
      <c r="J10441" s="42" t="s">
        <v>17798</v>
      </c>
    </row>
    <row r="10442" spans="9:10" ht="14.1" customHeight="1">
      <c r="I10442" s="42">
        <v>180007</v>
      </c>
      <c r="J10442" s="42" t="s">
        <v>17799</v>
      </c>
    </row>
    <row r="10443" spans="9:10" ht="14.1" customHeight="1">
      <c r="I10443" s="42">
        <v>180008</v>
      </c>
      <c r="J10443" s="42" t="s">
        <v>17800</v>
      </c>
    </row>
    <row r="10444" spans="9:10" ht="14.1" customHeight="1">
      <c r="I10444" s="42">
        <v>180009</v>
      </c>
      <c r="J10444" s="42" t="s">
        <v>17801</v>
      </c>
    </row>
    <row r="10445" spans="9:10" ht="14.1" customHeight="1">
      <c r="I10445" s="42">
        <v>180010</v>
      </c>
      <c r="J10445" s="42" t="s">
        <v>17802</v>
      </c>
    </row>
    <row r="10446" spans="9:10" ht="14.1" customHeight="1">
      <c r="I10446" s="42">
        <v>180011</v>
      </c>
      <c r="J10446" s="42" t="s">
        <v>17803</v>
      </c>
    </row>
    <row r="10447" spans="9:10" ht="14.1" customHeight="1">
      <c r="I10447" s="42">
        <v>180012</v>
      </c>
      <c r="J10447" s="42" t="s">
        <v>17804</v>
      </c>
    </row>
    <row r="10448" spans="9:10" ht="14.1" customHeight="1">
      <c r="I10448" s="42">
        <v>180013</v>
      </c>
      <c r="J10448" s="42" t="s">
        <v>17805</v>
      </c>
    </row>
    <row r="10449" spans="9:10" ht="14.1" customHeight="1">
      <c r="I10449" s="42">
        <v>180014</v>
      </c>
      <c r="J10449" s="42" t="s">
        <v>17806</v>
      </c>
    </row>
    <row r="10450" spans="9:10" ht="14.1" customHeight="1">
      <c r="I10450" s="42">
        <v>180015</v>
      </c>
      <c r="J10450" s="42" t="s">
        <v>17807</v>
      </c>
    </row>
    <row r="10451" spans="9:10" ht="14.1" customHeight="1">
      <c r="I10451" s="42">
        <v>180016</v>
      </c>
      <c r="J10451" s="42" t="s">
        <v>17808</v>
      </c>
    </row>
    <row r="10452" spans="9:10" ht="14.1" customHeight="1">
      <c r="I10452" s="42">
        <v>180017</v>
      </c>
      <c r="J10452" s="42" t="s">
        <v>17809</v>
      </c>
    </row>
    <row r="10453" spans="9:10" ht="14.1" customHeight="1">
      <c r="I10453" s="42">
        <v>180018</v>
      </c>
      <c r="J10453" s="42" t="s">
        <v>17810</v>
      </c>
    </row>
    <row r="10454" spans="9:10" ht="14.1" customHeight="1">
      <c r="I10454" s="42">
        <v>180019</v>
      </c>
      <c r="J10454" s="42" t="s">
        <v>17811</v>
      </c>
    </row>
    <row r="10455" spans="9:10" ht="14.1" customHeight="1">
      <c r="I10455" s="42">
        <v>180020</v>
      </c>
      <c r="J10455" s="42" t="s">
        <v>17812</v>
      </c>
    </row>
    <row r="10456" spans="9:10" ht="14.1" customHeight="1">
      <c r="I10456" s="42">
        <v>180021</v>
      </c>
      <c r="J10456" s="42" t="s">
        <v>17813</v>
      </c>
    </row>
    <row r="10457" spans="9:10" ht="14.1" customHeight="1">
      <c r="I10457" s="42">
        <v>180022</v>
      </c>
      <c r="J10457" s="42" t="s">
        <v>17814</v>
      </c>
    </row>
    <row r="10458" spans="9:10" ht="14.1" customHeight="1">
      <c r="I10458" s="42">
        <v>180023</v>
      </c>
      <c r="J10458" s="42" t="s">
        <v>17815</v>
      </c>
    </row>
    <row r="10459" spans="9:10" ht="14.1" customHeight="1">
      <c r="I10459" s="42">
        <v>180024</v>
      </c>
      <c r="J10459" s="42" t="s">
        <v>17816</v>
      </c>
    </row>
    <row r="10460" spans="9:10" ht="14.1" customHeight="1">
      <c r="I10460" s="42">
        <v>180025</v>
      </c>
      <c r="J10460" s="42" t="s">
        <v>17817</v>
      </c>
    </row>
    <row r="10461" spans="9:10" ht="14.1" customHeight="1">
      <c r="I10461" s="42">
        <v>180026</v>
      </c>
      <c r="J10461" s="42" t="s">
        <v>17818</v>
      </c>
    </row>
    <row r="10462" spans="9:10" ht="14.1" customHeight="1">
      <c r="I10462" s="42">
        <v>180027</v>
      </c>
      <c r="J10462" s="42" t="s">
        <v>17819</v>
      </c>
    </row>
    <row r="10463" spans="9:10" ht="14.1" customHeight="1">
      <c r="I10463" s="42">
        <v>180028</v>
      </c>
      <c r="J10463" s="42" t="s">
        <v>17820</v>
      </c>
    </row>
    <row r="10464" spans="9:10" ht="14.1" customHeight="1">
      <c r="I10464" s="42">
        <v>180029</v>
      </c>
      <c r="J10464" s="42" t="s">
        <v>17821</v>
      </c>
    </row>
    <row r="10465" spans="9:10" ht="14.1" customHeight="1">
      <c r="I10465" s="42">
        <v>180030</v>
      </c>
      <c r="J10465" s="42" t="s">
        <v>17822</v>
      </c>
    </row>
    <row r="10466" spans="9:10" ht="14.1" customHeight="1">
      <c r="I10466" s="42">
        <v>180031</v>
      </c>
      <c r="J10466" s="42" t="s">
        <v>17823</v>
      </c>
    </row>
    <row r="10467" spans="9:10" ht="14.1" customHeight="1">
      <c r="I10467" s="42">
        <v>180032</v>
      </c>
      <c r="J10467" s="42" t="s">
        <v>17824</v>
      </c>
    </row>
    <row r="10468" spans="9:10" ht="14.1" customHeight="1">
      <c r="I10468" s="42">
        <v>180033</v>
      </c>
      <c r="J10468" s="42" t="s">
        <v>17825</v>
      </c>
    </row>
    <row r="10469" spans="9:10" ht="14.1" customHeight="1">
      <c r="I10469" s="42">
        <v>180034</v>
      </c>
      <c r="J10469" s="42" t="s">
        <v>17826</v>
      </c>
    </row>
    <row r="10470" spans="9:10" ht="14.1" customHeight="1">
      <c r="I10470" s="42">
        <v>180035</v>
      </c>
      <c r="J10470" s="42" t="s">
        <v>17827</v>
      </c>
    </row>
    <row r="10471" spans="9:10" ht="14.1" customHeight="1">
      <c r="I10471" s="42">
        <v>180036</v>
      </c>
      <c r="J10471" s="42" t="s">
        <v>17828</v>
      </c>
    </row>
    <row r="10472" spans="9:10" ht="14.1" customHeight="1">
      <c r="I10472" s="42">
        <v>180037</v>
      </c>
      <c r="J10472" s="42" t="s">
        <v>17829</v>
      </c>
    </row>
    <row r="10473" spans="9:10" ht="14.1" customHeight="1">
      <c r="I10473" s="42">
        <v>180038</v>
      </c>
      <c r="J10473" s="42" t="s">
        <v>17830</v>
      </c>
    </row>
    <row r="10474" spans="9:10" ht="14.1" customHeight="1">
      <c r="I10474" s="42">
        <v>180039</v>
      </c>
      <c r="J10474" s="42" t="s">
        <v>17831</v>
      </c>
    </row>
    <row r="10475" spans="9:10" ht="14.1" customHeight="1">
      <c r="I10475" s="42">
        <v>180040</v>
      </c>
      <c r="J10475" s="42" t="s">
        <v>17832</v>
      </c>
    </row>
    <row r="10476" spans="9:10" ht="14.1" customHeight="1">
      <c r="I10476" s="42">
        <v>180041</v>
      </c>
      <c r="J10476" s="42" t="s">
        <v>17833</v>
      </c>
    </row>
    <row r="10477" spans="9:10" ht="14.1" customHeight="1">
      <c r="I10477" s="42">
        <v>180042</v>
      </c>
      <c r="J10477" s="42" t="s">
        <v>17834</v>
      </c>
    </row>
    <row r="10478" spans="9:10" ht="14.1" customHeight="1">
      <c r="I10478" s="42">
        <v>180043</v>
      </c>
      <c r="J10478" s="42" t="s">
        <v>17835</v>
      </c>
    </row>
    <row r="10479" spans="9:10" ht="14.1" customHeight="1">
      <c r="I10479" s="42">
        <v>180044</v>
      </c>
      <c r="J10479" s="42" t="s">
        <v>17836</v>
      </c>
    </row>
    <row r="10480" spans="9:10" ht="14.1" customHeight="1">
      <c r="I10480" s="42">
        <v>180045</v>
      </c>
      <c r="J10480" s="42" t="s">
        <v>17837</v>
      </c>
    </row>
    <row r="10481" spans="9:10" ht="14.1" customHeight="1">
      <c r="I10481" s="42">
        <v>180046</v>
      </c>
      <c r="J10481" s="42" t="s">
        <v>17838</v>
      </c>
    </row>
    <row r="10482" spans="9:10" ht="14.1" customHeight="1">
      <c r="I10482" s="42">
        <v>180047</v>
      </c>
      <c r="J10482" s="42" t="s">
        <v>17839</v>
      </c>
    </row>
    <row r="10483" spans="9:10" ht="14.1" customHeight="1">
      <c r="I10483" s="42">
        <v>180048</v>
      </c>
      <c r="J10483" s="42" t="s">
        <v>17840</v>
      </c>
    </row>
    <row r="10484" spans="9:10" ht="14.1" customHeight="1">
      <c r="I10484" s="42">
        <v>180049</v>
      </c>
      <c r="J10484" s="42" t="s">
        <v>17841</v>
      </c>
    </row>
    <row r="10485" spans="9:10" ht="14.1" customHeight="1">
      <c r="I10485" s="42">
        <v>180050</v>
      </c>
      <c r="J10485" s="42" t="s">
        <v>17842</v>
      </c>
    </row>
    <row r="10486" spans="9:10" ht="14.1" customHeight="1">
      <c r="I10486" s="42">
        <v>180051</v>
      </c>
      <c r="J10486" s="42" t="s">
        <v>17843</v>
      </c>
    </row>
    <row r="10487" spans="9:10" ht="14.1" customHeight="1">
      <c r="I10487" s="42">
        <v>180052</v>
      </c>
      <c r="J10487" s="42" t="s">
        <v>17844</v>
      </c>
    </row>
    <row r="10488" spans="9:10" ht="14.1" customHeight="1">
      <c r="I10488" s="42">
        <v>180053</v>
      </c>
      <c r="J10488" s="42" t="s">
        <v>17845</v>
      </c>
    </row>
    <row r="10489" spans="9:10" ht="14.1" customHeight="1">
      <c r="I10489" s="42">
        <v>180054</v>
      </c>
      <c r="J10489" s="42" t="s">
        <v>17846</v>
      </c>
    </row>
    <row r="10490" spans="9:10" ht="14.1" customHeight="1">
      <c r="I10490" s="42">
        <v>180055</v>
      </c>
      <c r="J10490" s="42" t="s">
        <v>17847</v>
      </c>
    </row>
    <row r="10491" spans="9:10" ht="14.1" customHeight="1">
      <c r="I10491" s="42">
        <v>180056</v>
      </c>
      <c r="J10491" s="42" t="s">
        <v>17848</v>
      </c>
    </row>
    <row r="10492" spans="9:10" ht="14.1" customHeight="1">
      <c r="I10492" s="42">
        <v>180057</v>
      </c>
      <c r="J10492" s="42" t="s">
        <v>17849</v>
      </c>
    </row>
    <row r="10493" spans="9:10" ht="14.1" customHeight="1">
      <c r="I10493" s="42">
        <v>180058</v>
      </c>
      <c r="J10493" s="42" t="s">
        <v>17850</v>
      </c>
    </row>
    <row r="10494" spans="9:10" ht="14.1" customHeight="1">
      <c r="I10494" s="42">
        <v>180059</v>
      </c>
      <c r="J10494" s="42" t="s">
        <v>17851</v>
      </c>
    </row>
    <row r="10495" spans="9:10" ht="14.1" customHeight="1">
      <c r="I10495" s="42">
        <v>180060</v>
      </c>
      <c r="J10495" s="42" t="s">
        <v>17852</v>
      </c>
    </row>
    <row r="10496" spans="9:10" ht="14.1" customHeight="1">
      <c r="I10496" s="42">
        <v>180061</v>
      </c>
      <c r="J10496" s="42" t="s">
        <v>17853</v>
      </c>
    </row>
    <row r="10497" spans="9:10" ht="14.1" customHeight="1">
      <c r="I10497" s="42">
        <v>180062</v>
      </c>
      <c r="J10497" s="42" t="s">
        <v>17854</v>
      </c>
    </row>
    <row r="10498" spans="9:10" ht="14.1" customHeight="1">
      <c r="I10498" s="42">
        <v>180063</v>
      </c>
      <c r="J10498" s="42" t="s">
        <v>17855</v>
      </c>
    </row>
    <row r="10499" spans="9:10" ht="14.1" customHeight="1">
      <c r="I10499" s="42">
        <v>180064</v>
      </c>
      <c r="J10499" s="42" t="s">
        <v>17856</v>
      </c>
    </row>
    <row r="10500" spans="9:10" ht="14.1" customHeight="1">
      <c r="I10500" s="42">
        <v>180065</v>
      </c>
      <c r="J10500" s="42" t="s">
        <v>17857</v>
      </c>
    </row>
    <row r="10501" spans="9:10" ht="14.1" customHeight="1">
      <c r="I10501" s="42">
        <v>180066</v>
      </c>
      <c r="J10501" s="42" t="s">
        <v>17858</v>
      </c>
    </row>
    <row r="10502" spans="9:10" ht="14.1" customHeight="1">
      <c r="I10502" s="42">
        <v>180067</v>
      </c>
      <c r="J10502" s="42" t="s">
        <v>17859</v>
      </c>
    </row>
    <row r="10503" spans="9:10" ht="14.1" customHeight="1">
      <c r="I10503" s="42">
        <v>180068</v>
      </c>
      <c r="J10503" s="42" t="s">
        <v>17860</v>
      </c>
    </row>
    <row r="10504" spans="9:10" ht="14.1" customHeight="1">
      <c r="I10504" s="42">
        <v>180069</v>
      </c>
      <c r="J10504" s="42" t="s">
        <v>17861</v>
      </c>
    </row>
    <row r="10505" spans="9:10" ht="14.1" customHeight="1">
      <c r="I10505" s="42">
        <v>180070</v>
      </c>
      <c r="J10505" s="42" t="s">
        <v>17862</v>
      </c>
    </row>
    <row r="10506" spans="9:10" ht="14.1" customHeight="1">
      <c r="I10506" s="42">
        <v>180071</v>
      </c>
      <c r="J10506" s="42" t="s">
        <v>17863</v>
      </c>
    </row>
    <row r="10507" spans="9:10" ht="14.1" customHeight="1">
      <c r="I10507" s="42">
        <v>180072</v>
      </c>
      <c r="J10507" s="42" t="s">
        <v>17864</v>
      </c>
    </row>
    <row r="10508" spans="9:10" ht="14.1" customHeight="1">
      <c r="I10508" s="42">
        <v>180073</v>
      </c>
      <c r="J10508" s="42" t="s">
        <v>17865</v>
      </c>
    </row>
    <row r="10509" spans="9:10" ht="14.1" customHeight="1">
      <c r="I10509" s="42">
        <v>180074</v>
      </c>
      <c r="J10509" s="42" t="s">
        <v>17866</v>
      </c>
    </row>
    <row r="10510" spans="9:10" ht="14.1" customHeight="1">
      <c r="I10510" s="42">
        <v>180075</v>
      </c>
      <c r="J10510" s="42" t="s">
        <v>17867</v>
      </c>
    </row>
    <row r="10511" spans="9:10" ht="14.1" customHeight="1">
      <c r="I10511" s="42">
        <v>180076</v>
      </c>
      <c r="J10511" s="42" t="s">
        <v>17868</v>
      </c>
    </row>
    <row r="10512" spans="9:10" ht="14.1" customHeight="1">
      <c r="I10512" s="42">
        <v>180077</v>
      </c>
      <c r="J10512" s="42" t="s">
        <v>17869</v>
      </c>
    </row>
    <row r="10513" spans="9:10" ht="14.1" customHeight="1">
      <c r="I10513" s="42">
        <v>180078</v>
      </c>
      <c r="J10513" s="42" t="s">
        <v>17870</v>
      </c>
    </row>
    <row r="10514" spans="9:10" ht="14.1" customHeight="1">
      <c r="I10514" s="42">
        <v>180079</v>
      </c>
      <c r="J10514" s="42" t="s">
        <v>17871</v>
      </c>
    </row>
    <row r="10515" spans="9:10" ht="14.1" customHeight="1">
      <c r="I10515" s="42">
        <v>180080</v>
      </c>
      <c r="J10515" s="42" t="s">
        <v>17872</v>
      </c>
    </row>
    <row r="10516" spans="9:10" ht="14.1" customHeight="1">
      <c r="I10516" s="42">
        <v>180081</v>
      </c>
      <c r="J10516" s="42" t="s">
        <v>17873</v>
      </c>
    </row>
    <row r="10517" spans="9:10" ht="14.1" customHeight="1">
      <c r="I10517" s="42">
        <v>180082</v>
      </c>
      <c r="J10517" s="42" t="s">
        <v>17874</v>
      </c>
    </row>
    <row r="10518" spans="9:10" ht="14.1" customHeight="1">
      <c r="I10518" s="42">
        <v>180083</v>
      </c>
      <c r="J10518" s="42" t="s">
        <v>17875</v>
      </c>
    </row>
    <row r="10519" spans="9:10" ht="14.1" customHeight="1">
      <c r="I10519" s="42">
        <v>180084</v>
      </c>
      <c r="J10519" s="42" t="s">
        <v>17876</v>
      </c>
    </row>
    <row r="10520" spans="9:10" ht="14.1" customHeight="1">
      <c r="I10520" s="42">
        <v>180085</v>
      </c>
      <c r="J10520" s="42" t="s">
        <v>17877</v>
      </c>
    </row>
    <row r="10521" spans="9:10" ht="14.1" customHeight="1">
      <c r="I10521" s="42">
        <v>180086</v>
      </c>
      <c r="J10521" s="42" t="s">
        <v>17878</v>
      </c>
    </row>
    <row r="10522" spans="9:10" ht="14.1" customHeight="1">
      <c r="I10522" s="42">
        <v>180087</v>
      </c>
      <c r="J10522" s="42" t="s">
        <v>17879</v>
      </c>
    </row>
    <row r="10523" spans="9:10" ht="14.1" customHeight="1">
      <c r="I10523" s="42">
        <v>180088</v>
      </c>
      <c r="J10523" s="42" t="s">
        <v>17880</v>
      </c>
    </row>
    <row r="10524" spans="9:10" ht="14.1" customHeight="1">
      <c r="I10524" s="42">
        <v>180089</v>
      </c>
      <c r="J10524" s="42" t="s">
        <v>17881</v>
      </c>
    </row>
    <row r="10525" spans="9:10" ht="14.1" customHeight="1">
      <c r="I10525" s="42">
        <v>180090</v>
      </c>
      <c r="J10525" s="42" t="s">
        <v>17882</v>
      </c>
    </row>
    <row r="10526" spans="9:10" ht="14.1" customHeight="1">
      <c r="I10526" s="42">
        <v>180091</v>
      </c>
      <c r="J10526" s="42" t="s">
        <v>17883</v>
      </c>
    </row>
    <row r="10527" spans="9:10" ht="14.1" customHeight="1">
      <c r="I10527" s="42">
        <v>180092</v>
      </c>
      <c r="J10527" s="42" t="s">
        <v>17884</v>
      </c>
    </row>
    <row r="10528" spans="9:10" ht="14.1" customHeight="1">
      <c r="I10528" s="42">
        <v>180093</v>
      </c>
      <c r="J10528" s="42" t="s">
        <v>17885</v>
      </c>
    </row>
    <row r="10529" spans="9:10" ht="14.1" customHeight="1">
      <c r="I10529" s="42">
        <v>180094</v>
      </c>
      <c r="J10529" s="42" t="s">
        <v>17886</v>
      </c>
    </row>
    <row r="10530" spans="9:10" ht="14.1" customHeight="1">
      <c r="I10530" s="42">
        <v>180095</v>
      </c>
      <c r="J10530" s="42" t="s">
        <v>17887</v>
      </c>
    </row>
    <row r="10531" spans="9:10" ht="14.1" customHeight="1">
      <c r="I10531" s="42">
        <v>180096</v>
      </c>
      <c r="J10531" s="42" t="s">
        <v>17888</v>
      </c>
    </row>
    <row r="10532" spans="9:10" ht="14.1" customHeight="1">
      <c r="I10532" s="42">
        <v>180097</v>
      </c>
      <c r="J10532" s="42" t="s">
        <v>17889</v>
      </c>
    </row>
    <row r="10533" spans="9:10" ht="14.1" customHeight="1">
      <c r="I10533" s="42">
        <v>180098</v>
      </c>
      <c r="J10533" s="42" t="s">
        <v>17890</v>
      </c>
    </row>
    <row r="10534" spans="9:10" ht="14.1" customHeight="1">
      <c r="I10534" s="42">
        <v>180099</v>
      </c>
      <c r="J10534" s="42" t="s">
        <v>17891</v>
      </c>
    </row>
    <row r="10535" spans="9:10" ht="14.1" customHeight="1">
      <c r="I10535" s="42">
        <v>180100</v>
      </c>
      <c r="J10535" s="42" t="s">
        <v>17892</v>
      </c>
    </row>
    <row r="10536" spans="9:10" ht="14.1" customHeight="1">
      <c r="I10536" s="42">
        <v>180101</v>
      </c>
      <c r="J10536" s="42" t="s">
        <v>17893</v>
      </c>
    </row>
    <row r="10537" spans="9:10" ht="14.1" customHeight="1">
      <c r="I10537" s="42">
        <v>180102</v>
      </c>
      <c r="J10537" s="42" t="s">
        <v>17894</v>
      </c>
    </row>
    <row r="10538" spans="9:10" ht="14.1" customHeight="1">
      <c r="I10538" s="42">
        <v>180103</v>
      </c>
      <c r="J10538" s="42" t="s">
        <v>17895</v>
      </c>
    </row>
    <row r="10539" spans="9:10" ht="14.1" customHeight="1">
      <c r="I10539" s="42">
        <v>180104</v>
      </c>
      <c r="J10539" s="42" t="s">
        <v>17896</v>
      </c>
    </row>
    <row r="10540" spans="9:10" ht="14.1" customHeight="1">
      <c r="I10540" s="42">
        <v>180105</v>
      </c>
      <c r="J10540" s="42" t="s">
        <v>17897</v>
      </c>
    </row>
    <row r="10541" spans="9:10" ht="14.1" customHeight="1">
      <c r="I10541" s="42">
        <v>180106</v>
      </c>
      <c r="J10541" s="42" t="s">
        <v>17898</v>
      </c>
    </row>
    <row r="10542" spans="9:10" ht="14.1" customHeight="1">
      <c r="I10542" s="42">
        <v>180107</v>
      </c>
      <c r="J10542" s="42" t="s">
        <v>17899</v>
      </c>
    </row>
    <row r="10543" spans="9:10" ht="14.1" customHeight="1">
      <c r="I10543" s="42">
        <v>180108</v>
      </c>
      <c r="J10543" s="42" t="s">
        <v>17900</v>
      </c>
    </row>
    <row r="10544" spans="9:10" ht="14.1" customHeight="1">
      <c r="I10544" s="42">
        <v>180109</v>
      </c>
      <c r="J10544" s="42" t="s">
        <v>17901</v>
      </c>
    </row>
    <row r="10545" spans="9:10" ht="14.1" customHeight="1">
      <c r="I10545" s="42">
        <v>180110</v>
      </c>
      <c r="J10545" s="42" t="s">
        <v>17902</v>
      </c>
    </row>
    <row r="10546" spans="9:10" ht="14.1" customHeight="1">
      <c r="I10546" s="42">
        <v>180111</v>
      </c>
      <c r="J10546" s="42" t="s">
        <v>17903</v>
      </c>
    </row>
    <row r="10547" spans="9:10" ht="14.1" customHeight="1">
      <c r="I10547" s="42">
        <v>180112</v>
      </c>
      <c r="J10547" s="42" t="s">
        <v>17904</v>
      </c>
    </row>
    <row r="10548" spans="9:10" ht="14.1" customHeight="1">
      <c r="I10548" s="42">
        <v>180113</v>
      </c>
      <c r="J10548" s="42" t="s">
        <v>17905</v>
      </c>
    </row>
    <row r="10549" spans="9:10" ht="14.1" customHeight="1">
      <c r="I10549" s="42">
        <v>180114</v>
      </c>
      <c r="J10549" s="42" t="s">
        <v>17906</v>
      </c>
    </row>
    <row r="10550" spans="9:10" ht="14.1" customHeight="1">
      <c r="I10550" s="42">
        <v>180115</v>
      </c>
      <c r="J10550" s="42" t="s">
        <v>17907</v>
      </c>
    </row>
    <row r="10551" spans="9:10" ht="14.1" customHeight="1">
      <c r="I10551" s="42">
        <v>180116</v>
      </c>
      <c r="J10551" s="42" t="s">
        <v>17908</v>
      </c>
    </row>
    <row r="10552" spans="9:10" ht="14.1" customHeight="1">
      <c r="I10552" s="42">
        <v>180117</v>
      </c>
      <c r="J10552" s="42" t="s">
        <v>17909</v>
      </c>
    </row>
    <row r="10553" spans="9:10" ht="14.1" customHeight="1">
      <c r="I10553" s="42">
        <v>180118</v>
      </c>
      <c r="J10553" s="42" t="s">
        <v>17910</v>
      </c>
    </row>
    <row r="10554" spans="9:10" ht="14.1" customHeight="1">
      <c r="I10554" s="42">
        <v>180119</v>
      </c>
      <c r="J10554" s="42" t="s">
        <v>17911</v>
      </c>
    </row>
    <row r="10555" spans="9:10" ht="14.1" customHeight="1">
      <c r="I10555" s="42">
        <v>180120</v>
      </c>
      <c r="J10555" s="42" t="s">
        <v>17912</v>
      </c>
    </row>
    <row r="10556" spans="9:10" ht="14.1" customHeight="1">
      <c r="I10556" s="42">
        <v>180121</v>
      </c>
      <c r="J10556" s="42" t="s">
        <v>17913</v>
      </c>
    </row>
    <row r="10557" spans="9:10" ht="14.1" customHeight="1">
      <c r="I10557" s="42">
        <v>180122</v>
      </c>
      <c r="J10557" s="42" t="s">
        <v>17914</v>
      </c>
    </row>
    <row r="10558" spans="9:10" ht="14.1" customHeight="1">
      <c r="I10558" s="42">
        <v>180123</v>
      </c>
      <c r="J10558" s="42" t="s">
        <v>17915</v>
      </c>
    </row>
    <row r="10559" spans="9:10" ht="14.1" customHeight="1">
      <c r="I10559" s="42">
        <v>180124</v>
      </c>
      <c r="J10559" s="42" t="s">
        <v>17916</v>
      </c>
    </row>
    <row r="10560" spans="9:10" ht="14.1" customHeight="1">
      <c r="I10560" s="42">
        <v>180125</v>
      </c>
      <c r="J10560" s="42" t="s">
        <v>17917</v>
      </c>
    </row>
    <row r="10561" spans="9:10" ht="14.1" customHeight="1">
      <c r="I10561" s="42">
        <v>180126</v>
      </c>
      <c r="J10561" s="42" t="s">
        <v>17918</v>
      </c>
    </row>
    <row r="10562" spans="9:10" ht="14.1" customHeight="1">
      <c r="I10562" s="42">
        <v>180127</v>
      </c>
      <c r="J10562" s="42" t="s">
        <v>17919</v>
      </c>
    </row>
    <row r="10563" spans="9:10" ht="14.1" customHeight="1">
      <c r="I10563" s="42">
        <v>180128</v>
      </c>
      <c r="J10563" s="42" t="s">
        <v>17920</v>
      </c>
    </row>
    <row r="10564" spans="9:10" ht="14.1" customHeight="1">
      <c r="I10564" s="42">
        <v>180129</v>
      </c>
      <c r="J10564" s="42" t="s">
        <v>17921</v>
      </c>
    </row>
    <row r="10565" spans="9:10" ht="14.1" customHeight="1">
      <c r="I10565" s="42">
        <v>180130</v>
      </c>
      <c r="J10565" s="42" t="s">
        <v>17922</v>
      </c>
    </row>
    <row r="10566" spans="9:10" ht="14.1" customHeight="1">
      <c r="I10566" s="42">
        <v>180131</v>
      </c>
      <c r="J10566" s="42" t="s">
        <v>17923</v>
      </c>
    </row>
    <row r="10567" spans="9:10" ht="14.1" customHeight="1">
      <c r="I10567" s="42">
        <v>180132</v>
      </c>
      <c r="J10567" s="42" t="s">
        <v>17924</v>
      </c>
    </row>
    <row r="10568" spans="9:10" ht="14.1" customHeight="1">
      <c r="I10568" s="42">
        <v>180133</v>
      </c>
      <c r="J10568" s="42" t="s">
        <v>17925</v>
      </c>
    </row>
    <row r="10569" spans="9:10" ht="14.1" customHeight="1">
      <c r="I10569" s="42">
        <v>180134</v>
      </c>
      <c r="J10569" s="42" t="s">
        <v>17926</v>
      </c>
    </row>
    <row r="10570" spans="9:10" ht="14.1" customHeight="1">
      <c r="I10570" s="42">
        <v>180135</v>
      </c>
      <c r="J10570" s="42" t="s">
        <v>17927</v>
      </c>
    </row>
    <row r="10571" spans="9:10" ht="14.1" customHeight="1">
      <c r="I10571" s="42">
        <v>180136</v>
      </c>
      <c r="J10571" s="42" t="s">
        <v>17928</v>
      </c>
    </row>
    <row r="10572" spans="9:10" ht="14.1" customHeight="1">
      <c r="I10572" s="42">
        <v>180137</v>
      </c>
      <c r="J10572" s="42" t="s">
        <v>17929</v>
      </c>
    </row>
    <row r="10573" spans="9:10" ht="14.1" customHeight="1">
      <c r="I10573" s="42">
        <v>180138</v>
      </c>
      <c r="J10573" s="42" t="s">
        <v>17930</v>
      </c>
    </row>
    <row r="10574" spans="9:10" ht="14.1" customHeight="1">
      <c r="I10574" s="42">
        <v>180139</v>
      </c>
      <c r="J10574" s="42" t="s">
        <v>17931</v>
      </c>
    </row>
    <row r="10575" spans="9:10" ht="14.1" customHeight="1">
      <c r="I10575" s="42">
        <v>180140</v>
      </c>
      <c r="J10575" s="42" t="s">
        <v>17932</v>
      </c>
    </row>
    <row r="10576" spans="9:10" ht="14.1" customHeight="1">
      <c r="I10576" s="42">
        <v>180141</v>
      </c>
      <c r="J10576" s="42" t="s">
        <v>17933</v>
      </c>
    </row>
    <row r="10577" spans="9:10" ht="14.1" customHeight="1">
      <c r="I10577" s="42">
        <v>180142</v>
      </c>
      <c r="J10577" s="42" t="s">
        <v>17934</v>
      </c>
    </row>
    <row r="10578" spans="9:10" ht="14.1" customHeight="1">
      <c r="I10578" s="42">
        <v>180143</v>
      </c>
      <c r="J10578" s="42" t="s">
        <v>17935</v>
      </c>
    </row>
    <row r="10579" spans="9:10" ht="14.1" customHeight="1">
      <c r="I10579" s="42">
        <v>180144</v>
      </c>
      <c r="J10579" s="42" t="s">
        <v>17936</v>
      </c>
    </row>
    <row r="10580" spans="9:10" ht="14.1" customHeight="1">
      <c r="I10580" s="42">
        <v>180145</v>
      </c>
      <c r="J10580" s="42" t="s">
        <v>17937</v>
      </c>
    </row>
    <row r="10581" spans="9:10" ht="14.1" customHeight="1">
      <c r="I10581" s="42">
        <v>180146</v>
      </c>
      <c r="J10581" s="42" t="s">
        <v>17938</v>
      </c>
    </row>
    <row r="10582" spans="9:10" ht="14.1" customHeight="1">
      <c r="I10582" s="42">
        <v>180147</v>
      </c>
      <c r="J10582" s="42" t="s">
        <v>17939</v>
      </c>
    </row>
    <row r="10583" spans="9:10" ht="14.1" customHeight="1">
      <c r="I10583" s="42">
        <v>180148</v>
      </c>
      <c r="J10583" s="42" t="s">
        <v>17940</v>
      </c>
    </row>
    <row r="10584" spans="9:10" ht="14.1" customHeight="1">
      <c r="I10584" s="42">
        <v>180149</v>
      </c>
      <c r="J10584" s="42" t="s">
        <v>17941</v>
      </c>
    </row>
    <row r="10585" spans="9:10" ht="14.1" customHeight="1">
      <c r="I10585" s="42">
        <v>180150</v>
      </c>
      <c r="J10585" s="42" t="s">
        <v>17942</v>
      </c>
    </row>
    <row r="10586" spans="9:10" ht="14.1" customHeight="1">
      <c r="I10586" s="42">
        <v>180151</v>
      </c>
      <c r="J10586" s="42" t="s">
        <v>17943</v>
      </c>
    </row>
    <row r="10587" spans="9:10" ht="14.1" customHeight="1">
      <c r="I10587" s="42">
        <v>180152</v>
      </c>
      <c r="J10587" s="42" t="s">
        <v>17944</v>
      </c>
    </row>
    <row r="10588" spans="9:10" ht="14.1" customHeight="1">
      <c r="I10588" s="42">
        <v>180153</v>
      </c>
      <c r="J10588" s="42" t="s">
        <v>17945</v>
      </c>
    </row>
    <row r="10589" spans="9:10" ht="14.1" customHeight="1">
      <c r="I10589" s="42">
        <v>180154</v>
      </c>
      <c r="J10589" s="42" t="s">
        <v>17946</v>
      </c>
    </row>
    <row r="10590" spans="9:10" ht="14.1" customHeight="1">
      <c r="I10590" s="42">
        <v>180155</v>
      </c>
      <c r="J10590" s="42" t="s">
        <v>17947</v>
      </c>
    </row>
    <row r="10591" spans="9:10" ht="14.1" customHeight="1">
      <c r="I10591" s="42">
        <v>180156</v>
      </c>
      <c r="J10591" s="42" t="s">
        <v>17948</v>
      </c>
    </row>
    <row r="10592" spans="9:10" ht="14.1" customHeight="1">
      <c r="I10592" s="42">
        <v>180157</v>
      </c>
      <c r="J10592" s="42" t="s">
        <v>17949</v>
      </c>
    </row>
    <row r="10593" spans="9:10" ht="14.1" customHeight="1">
      <c r="I10593" s="42">
        <v>180158</v>
      </c>
      <c r="J10593" s="42" t="s">
        <v>17950</v>
      </c>
    </row>
    <row r="10594" spans="9:10" ht="14.1" customHeight="1">
      <c r="I10594" s="42">
        <v>180159</v>
      </c>
      <c r="J10594" s="42" t="s">
        <v>17951</v>
      </c>
    </row>
    <row r="10595" spans="9:10" ht="14.1" customHeight="1">
      <c r="I10595" s="42">
        <v>180160</v>
      </c>
      <c r="J10595" s="42" t="s">
        <v>17952</v>
      </c>
    </row>
    <row r="10596" spans="9:10" ht="14.1" customHeight="1">
      <c r="I10596" s="42">
        <v>180161</v>
      </c>
      <c r="J10596" s="42" t="s">
        <v>17953</v>
      </c>
    </row>
    <row r="10597" spans="9:10" ht="14.1" customHeight="1">
      <c r="I10597" s="42">
        <v>180162</v>
      </c>
      <c r="J10597" s="42" t="s">
        <v>17954</v>
      </c>
    </row>
    <row r="10598" spans="9:10" ht="14.1" customHeight="1">
      <c r="I10598" s="42">
        <v>180163</v>
      </c>
      <c r="J10598" s="42" t="s">
        <v>17955</v>
      </c>
    </row>
    <row r="10599" spans="9:10" ht="14.1" customHeight="1">
      <c r="I10599" s="42">
        <v>180164</v>
      </c>
      <c r="J10599" s="42" t="s">
        <v>17956</v>
      </c>
    </row>
    <row r="10600" spans="9:10" ht="14.1" customHeight="1">
      <c r="I10600" s="42">
        <v>180165</v>
      </c>
      <c r="J10600" s="42" t="s">
        <v>17957</v>
      </c>
    </row>
    <row r="10601" spans="9:10" ht="14.1" customHeight="1">
      <c r="I10601" s="42">
        <v>180166</v>
      </c>
      <c r="J10601" s="42" t="s">
        <v>17958</v>
      </c>
    </row>
    <row r="10602" spans="9:10" ht="14.1" customHeight="1">
      <c r="I10602" s="42">
        <v>180167</v>
      </c>
      <c r="J10602" s="42" t="s">
        <v>17959</v>
      </c>
    </row>
    <row r="10603" spans="9:10" ht="14.1" customHeight="1">
      <c r="I10603" s="42">
        <v>180168</v>
      </c>
      <c r="J10603" s="42" t="s">
        <v>17960</v>
      </c>
    </row>
    <row r="10604" spans="9:10" ht="14.1" customHeight="1">
      <c r="I10604" s="42">
        <v>180169</v>
      </c>
      <c r="J10604" s="42" t="s">
        <v>17961</v>
      </c>
    </row>
    <row r="10605" spans="9:10" ht="14.1" customHeight="1">
      <c r="I10605" s="42">
        <v>180170</v>
      </c>
      <c r="J10605" s="42" t="s">
        <v>17962</v>
      </c>
    </row>
    <row r="10606" spans="9:10" ht="14.1" customHeight="1">
      <c r="I10606" s="42">
        <v>180171</v>
      </c>
      <c r="J10606" s="42" t="s">
        <v>17963</v>
      </c>
    </row>
    <row r="10607" spans="9:10" ht="14.1" customHeight="1">
      <c r="I10607" s="42">
        <v>180172</v>
      </c>
      <c r="J10607" s="42" t="s">
        <v>17964</v>
      </c>
    </row>
    <row r="10608" spans="9:10" ht="14.1" customHeight="1">
      <c r="I10608" s="42">
        <v>180173</v>
      </c>
      <c r="J10608" s="42" t="s">
        <v>17965</v>
      </c>
    </row>
    <row r="10609" spans="9:10" ht="14.1" customHeight="1">
      <c r="I10609" s="42">
        <v>180174</v>
      </c>
      <c r="J10609" s="42" t="s">
        <v>17966</v>
      </c>
    </row>
    <row r="10610" spans="9:10" ht="14.1" customHeight="1">
      <c r="I10610" s="42">
        <v>180175</v>
      </c>
      <c r="J10610" s="42" t="s">
        <v>17967</v>
      </c>
    </row>
    <row r="10611" spans="9:10" ht="14.1" customHeight="1">
      <c r="I10611" s="42">
        <v>180176</v>
      </c>
      <c r="J10611" s="42" t="s">
        <v>17968</v>
      </c>
    </row>
    <row r="10612" spans="9:10" ht="14.1" customHeight="1">
      <c r="I10612" s="42">
        <v>180177</v>
      </c>
      <c r="J10612" s="42" t="s">
        <v>17969</v>
      </c>
    </row>
    <row r="10613" spans="9:10" ht="14.1" customHeight="1">
      <c r="I10613" s="42">
        <v>180178</v>
      </c>
      <c r="J10613" s="42" t="s">
        <v>17970</v>
      </c>
    </row>
    <row r="10614" spans="9:10" ht="14.1" customHeight="1">
      <c r="I10614" s="42">
        <v>180179</v>
      </c>
      <c r="J10614" s="42" t="s">
        <v>17971</v>
      </c>
    </row>
    <row r="10615" spans="9:10" ht="14.1" customHeight="1">
      <c r="I10615" s="42">
        <v>180180</v>
      </c>
      <c r="J10615" s="42" t="s">
        <v>17972</v>
      </c>
    </row>
    <row r="10616" spans="9:10" ht="14.1" customHeight="1">
      <c r="I10616" s="42">
        <v>180181</v>
      </c>
      <c r="J10616" s="42" t="s">
        <v>17973</v>
      </c>
    </row>
    <row r="10617" spans="9:10" ht="14.1" customHeight="1">
      <c r="I10617" s="42">
        <v>180182</v>
      </c>
      <c r="J10617" s="42" t="s">
        <v>17974</v>
      </c>
    </row>
    <row r="10618" spans="9:10" ht="14.1" customHeight="1">
      <c r="I10618" s="42">
        <v>180183</v>
      </c>
      <c r="J10618" s="42" t="s">
        <v>17975</v>
      </c>
    </row>
    <row r="10619" spans="9:10" ht="14.1" customHeight="1">
      <c r="I10619" s="42">
        <v>180184</v>
      </c>
      <c r="J10619" s="42" t="s">
        <v>17976</v>
      </c>
    </row>
    <row r="10620" spans="9:10" ht="14.1" customHeight="1">
      <c r="I10620" s="42">
        <v>180185</v>
      </c>
      <c r="J10620" s="42" t="s">
        <v>17977</v>
      </c>
    </row>
    <row r="10621" spans="9:10" ht="14.1" customHeight="1">
      <c r="I10621" s="42">
        <v>180186</v>
      </c>
      <c r="J10621" s="42" t="s">
        <v>17978</v>
      </c>
    </row>
    <row r="10622" spans="9:10" ht="14.1" customHeight="1">
      <c r="I10622" s="42">
        <v>180187</v>
      </c>
      <c r="J10622" s="42" t="s">
        <v>17979</v>
      </c>
    </row>
    <row r="10623" spans="9:10" ht="14.1" customHeight="1">
      <c r="I10623" s="42">
        <v>180188</v>
      </c>
      <c r="J10623" s="42" t="s">
        <v>17980</v>
      </c>
    </row>
    <row r="10624" spans="9:10" ht="14.1" customHeight="1">
      <c r="I10624" s="42">
        <v>180189</v>
      </c>
      <c r="J10624" s="42" t="s">
        <v>17981</v>
      </c>
    </row>
    <row r="10625" spans="9:10" ht="14.1" customHeight="1">
      <c r="I10625" s="42">
        <v>180190</v>
      </c>
      <c r="J10625" s="42" t="s">
        <v>17982</v>
      </c>
    </row>
    <row r="10626" spans="9:10" ht="14.1" customHeight="1">
      <c r="I10626" s="42">
        <v>180191</v>
      </c>
      <c r="J10626" s="42" t="s">
        <v>17983</v>
      </c>
    </row>
    <row r="10627" spans="9:10" ht="14.1" customHeight="1">
      <c r="I10627" s="42">
        <v>180192</v>
      </c>
      <c r="J10627" s="42" t="s">
        <v>17984</v>
      </c>
    </row>
    <row r="10628" spans="9:10" ht="14.1" customHeight="1">
      <c r="I10628" s="42">
        <v>180193</v>
      </c>
      <c r="J10628" s="42" t="s">
        <v>17985</v>
      </c>
    </row>
    <row r="10629" spans="9:10" ht="14.1" customHeight="1">
      <c r="I10629" s="42">
        <v>180194</v>
      </c>
      <c r="J10629" s="42" t="s">
        <v>17986</v>
      </c>
    </row>
    <row r="10630" spans="9:10" ht="14.1" customHeight="1">
      <c r="I10630" s="42">
        <v>180195</v>
      </c>
      <c r="J10630" s="42" t="s">
        <v>17987</v>
      </c>
    </row>
    <row r="10631" spans="9:10" ht="14.1" customHeight="1">
      <c r="I10631" s="42">
        <v>180196</v>
      </c>
      <c r="J10631" s="42" t="s">
        <v>17988</v>
      </c>
    </row>
    <row r="10632" spans="9:10" ht="14.1" customHeight="1">
      <c r="I10632" s="42">
        <v>180197</v>
      </c>
      <c r="J10632" s="42" t="s">
        <v>17989</v>
      </c>
    </row>
    <row r="10633" spans="9:10" ht="14.1" customHeight="1">
      <c r="I10633" s="42">
        <v>180198</v>
      </c>
      <c r="J10633" s="42" t="s">
        <v>17990</v>
      </c>
    </row>
    <row r="10634" spans="9:10" ht="14.1" customHeight="1">
      <c r="I10634" s="42">
        <v>180199</v>
      </c>
      <c r="J10634" s="42" t="s">
        <v>17991</v>
      </c>
    </row>
    <row r="10635" spans="9:10" ht="14.1" customHeight="1">
      <c r="I10635" s="42">
        <v>180200</v>
      </c>
      <c r="J10635" s="42" t="s">
        <v>17992</v>
      </c>
    </row>
    <row r="10636" spans="9:10" ht="14.1" customHeight="1">
      <c r="I10636" s="42">
        <v>180201</v>
      </c>
      <c r="J10636" s="42" t="s">
        <v>17993</v>
      </c>
    </row>
    <row r="10637" spans="9:10" ht="14.1" customHeight="1">
      <c r="I10637" s="42">
        <v>180202</v>
      </c>
      <c r="J10637" s="42" t="s">
        <v>17994</v>
      </c>
    </row>
    <row r="10638" spans="9:10" ht="14.1" customHeight="1">
      <c r="I10638" s="42">
        <v>180203</v>
      </c>
      <c r="J10638" s="42" t="s">
        <v>17995</v>
      </c>
    </row>
    <row r="10639" spans="9:10" ht="14.1" customHeight="1">
      <c r="I10639" s="42">
        <v>180204</v>
      </c>
      <c r="J10639" s="42" t="s">
        <v>17996</v>
      </c>
    </row>
    <row r="10640" spans="9:10" ht="14.1" customHeight="1">
      <c r="I10640" s="42">
        <v>180205</v>
      </c>
      <c r="J10640" s="42" t="s">
        <v>17997</v>
      </c>
    </row>
    <row r="10641" spans="9:10" ht="14.1" customHeight="1">
      <c r="I10641" s="42">
        <v>180206</v>
      </c>
      <c r="J10641" s="42" t="s">
        <v>17998</v>
      </c>
    </row>
    <row r="10642" spans="9:10" ht="14.1" customHeight="1">
      <c r="I10642" s="42">
        <v>180207</v>
      </c>
      <c r="J10642" s="42" t="s">
        <v>17999</v>
      </c>
    </row>
    <row r="10643" spans="9:10" ht="14.1" customHeight="1">
      <c r="I10643" s="42">
        <v>180208</v>
      </c>
      <c r="J10643" s="42" t="s">
        <v>18000</v>
      </c>
    </row>
    <row r="10644" spans="9:10" ht="14.1" customHeight="1">
      <c r="I10644" s="42">
        <v>180209</v>
      </c>
      <c r="J10644" s="42" t="s">
        <v>18001</v>
      </c>
    </row>
    <row r="10645" spans="9:10" ht="14.1" customHeight="1">
      <c r="I10645" s="42">
        <v>180210</v>
      </c>
      <c r="J10645" s="42" t="s">
        <v>18002</v>
      </c>
    </row>
    <row r="10646" spans="9:10" ht="14.1" customHeight="1">
      <c r="I10646" s="42">
        <v>180211</v>
      </c>
      <c r="J10646" s="42" t="s">
        <v>18003</v>
      </c>
    </row>
    <row r="10647" spans="9:10" ht="14.1" customHeight="1">
      <c r="I10647" s="42">
        <v>180212</v>
      </c>
      <c r="J10647" s="42" t="s">
        <v>18004</v>
      </c>
    </row>
    <row r="10648" spans="9:10" ht="14.1" customHeight="1">
      <c r="I10648" s="42">
        <v>180213</v>
      </c>
      <c r="J10648" s="42" t="s">
        <v>18005</v>
      </c>
    </row>
    <row r="10649" spans="9:10" ht="14.1" customHeight="1">
      <c r="I10649" s="42">
        <v>180214</v>
      </c>
      <c r="J10649" s="42" t="s">
        <v>18006</v>
      </c>
    </row>
    <row r="10650" spans="9:10" ht="14.1" customHeight="1">
      <c r="I10650" s="42">
        <v>180215</v>
      </c>
      <c r="J10650" s="42" t="s">
        <v>18007</v>
      </c>
    </row>
    <row r="10651" spans="9:10" ht="14.1" customHeight="1">
      <c r="I10651" s="42">
        <v>180216</v>
      </c>
      <c r="J10651" s="42" t="s">
        <v>18008</v>
      </c>
    </row>
    <row r="10652" spans="9:10" ht="14.1" customHeight="1">
      <c r="I10652" s="42">
        <v>180217</v>
      </c>
      <c r="J10652" s="42" t="s">
        <v>18009</v>
      </c>
    </row>
    <row r="10653" spans="9:10" ht="14.1" customHeight="1">
      <c r="I10653" s="42">
        <v>180218</v>
      </c>
      <c r="J10653" s="42" t="s">
        <v>18010</v>
      </c>
    </row>
    <row r="10654" spans="9:10" ht="14.1" customHeight="1">
      <c r="I10654" s="42">
        <v>180219</v>
      </c>
      <c r="J10654" s="42" t="s">
        <v>18011</v>
      </c>
    </row>
    <row r="10655" spans="9:10" ht="14.1" customHeight="1">
      <c r="I10655" s="42">
        <v>180220</v>
      </c>
      <c r="J10655" s="42" t="s">
        <v>18012</v>
      </c>
    </row>
    <row r="10656" spans="9:10" ht="14.1" customHeight="1">
      <c r="I10656" s="42">
        <v>180221</v>
      </c>
      <c r="J10656" s="42" t="s">
        <v>18013</v>
      </c>
    </row>
    <row r="10657" spans="9:10" ht="14.1" customHeight="1">
      <c r="I10657" s="42">
        <v>180222</v>
      </c>
      <c r="J10657" s="42" t="s">
        <v>18014</v>
      </c>
    </row>
    <row r="10658" spans="9:10" ht="14.1" customHeight="1">
      <c r="I10658" s="42">
        <v>180223</v>
      </c>
      <c r="J10658" s="42" t="s">
        <v>18015</v>
      </c>
    </row>
    <row r="10659" spans="9:10" ht="14.1" customHeight="1">
      <c r="I10659" s="42">
        <v>180224</v>
      </c>
      <c r="J10659" s="42" t="s">
        <v>18016</v>
      </c>
    </row>
    <row r="10660" spans="9:10" ht="14.1" customHeight="1">
      <c r="I10660" s="42">
        <v>180225</v>
      </c>
      <c r="J10660" s="42" t="s">
        <v>18017</v>
      </c>
    </row>
    <row r="10661" spans="9:10" ht="14.1" customHeight="1">
      <c r="I10661" s="42">
        <v>180226</v>
      </c>
      <c r="J10661" s="42" t="s">
        <v>18018</v>
      </c>
    </row>
    <row r="10662" spans="9:10" ht="14.1" customHeight="1">
      <c r="I10662" s="42">
        <v>180227</v>
      </c>
      <c r="J10662" s="42" t="s">
        <v>18019</v>
      </c>
    </row>
    <row r="10663" spans="9:10" ht="14.1" customHeight="1">
      <c r="I10663" s="42">
        <v>180228</v>
      </c>
      <c r="J10663" s="42" t="s">
        <v>18020</v>
      </c>
    </row>
    <row r="10664" spans="9:10" ht="14.1" customHeight="1">
      <c r="I10664" s="42">
        <v>180229</v>
      </c>
      <c r="J10664" s="42" t="s">
        <v>18021</v>
      </c>
    </row>
    <row r="10665" spans="9:10" ht="14.1" customHeight="1">
      <c r="I10665" s="42">
        <v>180230</v>
      </c>
      <c r="J10665" s="42" t="s">
        <v>18022</v>
      </c>
    </row>
    <row r="10666" spans="9:10" ht="14.1" customHeight="1">
      <c r="I10666" s="42">
        <v>180231</v>
      </c>
      <c r="J10666" s="42" t="s">
        <v>18023</v>
      </c>
    </row>
    <row r="10667" spans="9:10" ht="14.1" customHeight="1">
      <c r="I10667" s="42">
        <v>180232</v>
      </c>
      <c r="J10667" s="42" t="s">
        <v>18024</v>
      </c>
    </row>
    <row r="10668" spans="9:10" ht="14.1" customHeight="1">
      <c r="I10668" s="42">
        <v>180233</v>
      </c>
      <c r="J10668" s="42" t="s">
        <v>18025</v>
      </c>
    </row>
    <row r="10669" spans="9:10" ht="14.1" customHeight="1">
      <c r="I10669" s="42">
        <v>180234</v>
      </c>
      <c r="J10669" s="42" t="s">
        <v>18026</v>
      </c>
    </row>
    <row r="10670" spans="9:10" ht="14.1" customHeight="1">
      <c r="I10670" s="42">
        <v>180235</v>
      </c>
      <c r="J10670" s="42" t="s">
        <v>18027</v>
      </c>
    </row>
    <row r="10671" spans="9:10" ht="14.1" customHeight="1">
      <c r="I10671" s="42">
        <v>180236</v>
      </c>
      <c r="J10671" s="42" t="s">
        <v>18028</v>
      </c>
    </row>
    <row r="10672" spans="9:10" ht="14.1" customHeight="1">
      <c r="I10672" s="42">
        <v>180237</v>
      </c>
      <c r="J10672" s="42" t="s">
        <v>18029</v>
      </c>
    </row>
    <row r="10673" spans="9:10" ht="14.1" customHeight="1">
      <c r="I10673" s="42">
        <v>180238</v>
      </c>
      <c r="J10673" s="42" t="s">
        <v>18030</v>
      </c>
    </row>
    <row r="10674" spans="9:10" ht="14.1" customHeight="1">
      <c r="I10674" s="42">
        <v>180239</v>
      </c>
      <c r="J10674" s="42" t="s">
        <v>18031</v>
      </c>
    </row>
    <row r="10675" spans="9:10" ht="14.1" customHeight="1">
      <c r="I10675" s="42">
        <v>180240</v>
      </c>
      <c r="J10675" s="42" t="s">
        <v>18032</v>
      </c>
    </row>
    <row r="10676" spans="9:10" ht="14.1" customHeight="1">
      <c r="I10676" s="42">
        <v>180241</v>
      </c>
      <c r="J10676" s="42" t="s">
        <v>18033</v>
      </c>
    </row>
    <row r="10677" spans="9:10" ht="14.1" customHeight="1">
      <c r="I10677" s="42">
        <v>180242</v>
      </c>
      <c r="J10677" s="42" t="s">
        <v>18034</v>
      </c>
    </row>
    <row r="10678" spans="9:10" ht="14.1" customHeight="1">
      <c r="I10678" s="42">
        <v>180243</v>
      </c>
      <c r="J10678" s="42" t="s">
        <v>18035</v>
      </c>
    </row>
    <row r="10679" spans="9:10" ht="14.1" customHeight="1">
      <c r="I10679" s="42">
        <v>180244</v>
      </c>
      <c r="J10679" s="42" t="s">
        <v>18036</v>
      </c>
    </row>
    <row r="10680" spans="9:10" ht="14.1" customHeight="1">
      <c r="I10680" s="42">
        <v>180245</v>
      </c>
      <c r="J10680" s="42" t="s">
        <v>18037</v>
      </c>
    </row>
    <row r="10681" spans="9:10" ht="14.1" customHeight="1">
      <c r="I10681" s="42">
        <v>180246</v>
      </c>
      <c r="J10681" s="42" t="s">
        <v>18038</v>
      </c>
    </row>
    <row r="10682" spans="9:10" ht="14.1" customHeight="1">
      <c r="I10682" s="42">
        <v>180247</v>
      </c>
      <c r="J10682" s="42" t="s">
        <v>18039</v>
      </c>
    </row>
    <row r="10683" spans="9:10" ht="14.1" customHeight="1">
      <c r="I10683" s="42">
        <v>180248</v>
      </c>
      <c r="J10683" s="42" t="s">
        <v>18040</v>
      </c>
    </row>
    <row r="10684" spans="9:10" ht="14.1" customHeight="1">
      <c r="I10684" s="42">
        <v>180249</v>
      </c>
      <c r="J10684" s="42" t="s">
        <v>18041</v>
      </c>
    </row>
    <row r="10685" spans="9:10" ht="14.1" customHeight="1">
      <c r="I10685" s="42">
        <v>180250</v>
      </c>
      <c r="J10685" s="42" t="s">
        <v>18042</v>
      </c>
    </row>
    <row r="10686" spans="9:10" ht="14.1" customHeight="1">
      <c r="I10686" s="42">
        <v>180251</v>
      </c>
      <c r="J10686" s="42" t="s">
        <v>18043</v>
      </c>
    </row>
    <row r="10687" spans="9:10" ht="14.1" customHeight="1">
      <c r="I10687" s="42">
        <v>180252</v>
      </c>
      <c r="J10687" s="42" t="s">
        <v>18044</v>
      </c>
    </row>
    <row r="10688" spans="9:10" ht="14.1" customHeight="1">
      <c r="I10688" s="42">
        <v>180253</v>
      </c>
      <c r="J10688" s="42" t="s">
        <v>18045</v>
      </c>
    </row>
    <row r="10689" spans="9:10" ht="14.1" customHeight="1">
      <c r="I10689" s="42">
        <v>180254</v>
      </c>
      <c r="J10689" s="42" t="s">
        <v>18046</v>
      </c>
    </row>
    <row r="10690" spans="9:10" ht="14.1" customHeight="1">
      <c r="I10690" s="42">
        <v>180255</v>
      </c>
      <c r="J10690" s="42" t="s">
        <v>18047</v>
      </c>
    </row>
    <row r="10691" spans="9:10" ht="14.1" customHeight="1">
      <c r="I10691" s="42">
        <v>180256</v>
      </c>
      <c r="J10691" s="42" t="s">
        <v>18048</v>
      </c>
    </row>
    <row r="10692" spans="9:10" ht="14.1" customHeight="1">
      <c r="I10692" s="42">
        <v>180257</v>
      </c>
      <c r="J10692" s="42" t="s">
        <v>18049</v>
      </c>
    </row>
    <row r="10693" spans="9:10" ht="14.1" customHeight="1">
      <c r="I10693" s="42">
        <v>180258</v>
      </c>
      <c r="J10693" s="42" t="s">
        <v>18050</v>
      </c>
    </row>
    <row r="10694" spans="9:10" ht="14.1" customHeight="1">
      <c r="I10694" s="42">
        <v>180259</v>
      </c>
      <c r="J10694" s="42" t="s">
        <v>18051</v>
      </c>
    </row>
    <row r="10695" spans="9:10" ht="14.1" customHeight="1">
      <c r="I10695" s="42">
        <v>180260</v>
      </c>
      <c r="J10695" s="42" t="s">
        <v>18052</v>
      </c>
    </row>
    <row r="10696" spans="9:10" ht="14.1" customHeight="1">
      <c r="I10696" s="42">
        <v>180261</v>
      </c>
      <c r="J10696" s="42" t="s">
        <v>18053</v>
      </c>
    </row>
    <row r="10697" spans="9:10" ht="14.1" customHeight="1">
      <c r="I10697" s="42">
        <v>180262</v>
      </c>
      <c r="J10697" s="42" t="s">
        <v>18054</v>
      </c>
    </row>
    <row r="10698" spans="9:10" ht="14.1" customHeight="1">
      <c r="I10698" s="42">
        <v>180263</v>
      </c>
      <c r="J10698" s="42" t="s">
        <v>18055</v>
      </c>
    </row>
    <row r="10699" spans="9:10" ht="14.1" customHeight="1">
      <c r="I10699" s="42">
        <v>180264</v>
      </c>
      <c r="J10699" s="42" t="s">
        <v>18056</v>
      </c>
    </row>
    <row r="10700" spans="9:10" ht="14.1" customHeight="1">
      <c r="I10700" s="42">
        <v>180265</v>
      </c>
      <c r="J10700" s="42" t="s">
        <v>18057</v>
      </c>
    </row>
    <row r="10701" spans="9:10" ht="14.1" customHeight="1">
      <c r="I10701" s="42">
        <v>180266</v>
      </c>
      <c r="J10701" s="42" t="s">
        <v>18058</v>
      </c>
    </row>
    <row r="10702" spans="9:10" ht="14.1" customHeight="1">
      <c r="I10702" s="42">
        <v>180267</v>
      </c>
      <c r="J10702" s="42" t="s">
        <v>18059</v>
      </c>
    </row>
    <row r="10703" spans="9:10" ht="14.1" customHeight="1">
      <c r="I10703" s="42">
        <v>180268</v>
      </c>
      <c r="J10703" s="42" t="s">
        <v>18060</v>
      </c>
    </row>
    <row r="10704" spans="9:10" ht="14.1" customHeight="1">
      <c r="I10704" s="42">
        <v>180269</v>
      </c>
      <c r="J10704" s="42" t="s">
        <v>18061</v>
      </c>
    </row>
    <row r="10705" spans="9:10" ht="14.1" customHeight="1">
      <c r="I10705" s="42">
        <v>180270</v>
      </c>
      <c r="J10705" s="42" t="s">
        <v>18062</v>
      </c>
    </row>
    <row r="10706" spans="9:10" ht="14.1" customHeight="1">
      <c r="I10706" s="42">
        <v>180271</v>
      </c>
      <c r="J10706" s="42" t="s">
        <v>18063</v>
      </c>
    </row>
    <row r="10707" spans="9:10" ht="14.1" customHeight="1">
      <c r="I10707" s="42">
        <v>180272</v>
      </c>
      <c r="J10707" s="42" t="s">
        <v>18064</v>
      </c>
    </row>
    <row r="10708" spans="9:10" ht="14.1" customHeight="1">
      <c r="I10708" s="42">
        <v>180273</v>
      </c>
      <c r="J10708" s="42" t="s">
        <v>18065</v>
      </c>
    </row>
    <row r="10709" spans="9:10" ht="14.1" customHeight="1">
      <c r="I10709" s="42">
        <v>180274</v>
      </c>
      <c r="J10709" s="42" t="s">
        <v>18066</v>
      </c>
    </row>
    <row r="10710" spans="9:10" ht="14.1" customHeight="1">
      <c r="I10710" s="42">
        <v>180275</v>
      </c>
      <c r="J10710" s="42" t="s">
        <v>18067</v>
      </c>
    </row>
    <row r="10711" spans="9:10" ht="14.1" customHeight="1">
      <c r="I10711" s="42">
        <v>180276</v>
      </c>
      <c r="J10711" s="42" t="s">
        <v>18068</v>
      </c>
    </row>
    <row r="10712" spans="9:10" ht="14.1" customHeight="1">
      <c r="I10712" s="42">
        <v>180277</v>
      </c>
      <c r="J10712" s="42" t="s">
        <v>18069</v>
      </c>
    </row>
    <row r="10713" spans="9:10" ht="14.1" customHeight="1">
      <c r="I10713" s="42">
        <v>180278</v>
      </c>
      <c r="J10713" s="42" t="s">
        <v>18070</v>
      </c>
    </row>
    <row r="10714" spans="9:10" ht="14.1" customHeight="1">
      <c r="I10714" s="42">
        <v>180279</v>
      </c>
      <c r="J10714" s="42" t="s">
        <v>18071</v>
      </c>
    </row>
    <row r="10715" spans="9:10" ht="14.1" customHeight="1">
      <c r="I10715" s="42">
        <v>180280</v>
      </c>
      <c r="J10715" s="42" t="s">
        <v>18072</v>
      </c>
    </row>
    <row r="10716" spans="9:10" ht="14.1" customHeight="1">
      <c r="I10716" s="42">
        <v>180281</v>
      </c>
      <c r="J10716" s="42" t="s">
        <v>18073</v>
      </c>
    </row>
    <row r="10717" spans="9:10" ht="14.1" customHeight="1">
      <c r="I10717" s="42">
        <v>180282</v>
      </c>
      <c r="J10717" s="42" t="s">
        <v>18074</v>
      </c>
    </row>
    <row r="10718" spans="9:10" ht="14.1" customHeight="1">
      <c r="I10718" s="42">
        <v>180283</v>
      </c>
      <c r="J10718" s="42" t="s">
        <v>18075</v>
      </c>
    </row>
    <row r="10719" spans="9:10" ht="14.1" customHeight="1">
      <c r="I10719" s="42">
        <v>180284</v>
      </c>
      <c r="J10719" s="42" t="s">
        <v>18076</v>
      </c>
    </row>
    <row r="10720" spans="9:10" ht="14.1" customHeight="1">
      <c r="I10720" s="42">
        <v>180285</v>
      </c>
      <c r="J10720" s="42" t="s">
        <v>18077</v>
      </c>
    </row>
    <row r="10721" spans="9:10" ht="14.1" customHeight="1">
      <c r="I10721" s="42">
        <v>180286</v>
      </c>
      <c r="J10721" s="42" t="s">
        <v>18078</v>
      </c>
    </row>
    <row r="10722" spans="9:10" ht="14.1" customHeight="1">
      <c r="I10722" s="42">
        <v>180287</v>
      </c>
      <c r="J10722" s="42" t="s">
        <v>18079</v>
      </c>
    </row>
    <row r="10723" spans="9:10" ht="14.1" customHeight="1">
      <c r="I10723" s="42">
        <v>180288</v>
      </c>
      <c r="J10723" s="42" t="s">
        <v>18080</v>
      </c>
    </row>
    <row r="10724" spans="9:10" ht="14.1" customHeight="1">
      <c r="I10724" s="42">
        <v>180289</v>
      </c>
      <c r="J10724" s="42" t="s">
        <v>18081</v>
      </c>
    </row>
    <row r="10725" spans="9:10" ht="14.1" customHeight="1">
      <c r="I10725" s="42">
        <v>180290</v>
      </c>
      <c r="J10725" s="42" t="s">
        <v>18082</v>
      </c>
    </row>
    <row r="10726" spans="9:10" ht="14.1" customHeight="1">
      <c r="I10726" s="42">
        <v>180291</v>
      </c>
      <c r="J10726" s="42" t="s">
        <v>18083</v>
      </c>
    </row>
    <row r="10727" spans="9:10" ht="14.1" customHeight="1">
      <c r="I10727" s="42">
        <v>180292</v>
      </c>
      <c r="J10727" s="42" t="s">
        <v>18084</v>
      </c>
    </row>
    <row r="10728" spans="9:10" ht="14.1" customHeight="1">
      <c r="I10728" s="42">
        <v>180293</v>
      </c>
      <c r="J10728" s="42" t="s">
        <v>18085</v>
      </c>
    </row>
    <row r="10729" spans="9:10" ht="14.1" customHeight="1">
      <c r="I10729" s="42">
        <v>180294</v>
      </c>
      <c r="J10729" s="42" t="s">
        <v>18086</v>
      </c>
    </row>
    <row r="10730" spans="9:10" ht="14.1" customHeight="1">
      <c r="I10730" s="42">
        <v>180295</v>
      </c>
      <c r="J10730" s="42" t="s">
        <v>18087</v>
      </c>
    </row>
    <row r="10731" spans="9:10" ht="14.1" customHeight="1">
      <c r="I10731" s="42">
        <v>180296</v>
      </c>
      <c r="J10731" s="42" t="s">
        <v>18088</v>
      </c>
    </row>
    <row r="10732" spans="9:10" ht="14.1" customHeight="1">
      <c r="I10732" s="42">
        <v>180297</v>
      </c>
      <c r="J10732" s="42" t="s">
        <v>18089</v>
      </c>
    </row>
    <row r="10733" spans="9:10" ht="14.1" customHeight="1">
      <c r="I10733" s="42">
        <v>180298</v>
      </c>
      <c r="J10733" s="42" t="s">
        <v>18090</v>
      </c>
    </row>
    <row r="10734" spans="9:10" ht="14.1" customHeight="1">
      <c r="I10734" s="42">
        <v>180299</v>
      </c>
      <c r="J10734" s="42" t="s">
        <v>18091</v>
      </c>
    </row>
    <row r="10735" spans="9:10" ht="14.1" customHeight="1">
      <c r="I10735" s="42">
        <v>180300</v>
      </c>
      <c r="J10735" s="42" t="s">
        <v>18092</v>
      </c>
    </row>
    <row r="10736" spans="9:10" ht="14.1" customHeight="1">
      <c r="I10736" s="42">
        <v>180301</v>
      </c>
      <c r="J10736" s="42" t="s">
        <v>18093</v>
      </c>
    </row>
    <row r="10737" spans="9:10" ht="14.1" customHeight="1">
      <c r="I10737" s="42">
        <v>180302</v>
      </c>
      <c r="J10737" s="42" t="s">
        <v>18094</v>
      </c>
    </row>
    <row r="10738" spans="9:10" ht="14.1" customHeight="1">
      <c r="I10738" s="42">
        <v>180303</v>
      </c>
      <c r="J10738" s="42" t="s">
        <v>18095</v>
      </c>
    </row>
    <row r="10739" spans="9:10" ht="14.1" customHeight="1">
      <c r="I10739" s="42">
        <v>180304</v>
      </c>
      <c r="J10739" s="42" t="s">
        <v>18096</v>
      </c>
    </row>
    <row r="10740" spans="9:10" ht="14.1" customHeight="1">
      <c r="I10740" s="42">
        <v>180305</v>
      </c>
      <c r="J10740" s="42" t="s">
        <v>18097</v>
      </c>
    </row>
    <row r="10741" spans="9:10" ht="14.1" customHeight="1">
      <c r="I10741" s="42">
        <v>180306</v>
      </c>
      <c r="J10741" s="42" t="s">
        <v>18098</v>
      </c>
    </row>
    <row r="10742" spans="9:10" ht="14.1" customHeight="1">
      <c r="I10742" s="42">
        <v>180307</v>
      </c>
      <c r="J10742" s="42" t="s">
        <v>18099</v>
      </c>
    </row>
    <row r="10743" spans="9:10" ht="14.1" customHeight="1">
      <c r="I10743" s="42">
        <v>180308</v>
      </c>
      <c r="J10743" s="42" t="s">
        <v>18100</v>
      </c>
    </row>
    <row r="10744" spans="9:10" ht="14.1" customHeight="1">
      <c r="I10744" s="42">
        <v>180309</v>
      </c>
      <c r="J10744" s="42" t="s">
        <v>18101</v>
      </c>
    </row>
    <row r="10745" spans="9:10" ht="14.1" customHeight="1">
      <c r="I10745" s="42">
        <v>180310</v>
      </c>
      <c r="J10745" s="42" t="s">
        <v>18102</v>
      </c>
    </row>
    <row r="10746" spans="9:10" ht="14.1" customHeight="1">
      <c r="I10746" s="42">
        <v>180311</v>
      </c>
      <c r="J10746" s="42" t="s">
        <v>18103</v>
      </c>
    </row>
    <row r="10747" spans="9:10" ht="14.1" customHeight="1">
      <c r="I10747" s="42">
        <v>180312</v>
      </c>
      <c r="J10747" s="42" t="s">
        <v>18104</v>
      </c>
    </row>
    <row r="10748" spans="9:10" ht="14.1" customHeight="1">
      <c r="I10748" s="42">
        <v>180313</v>
      </c>
      <c r="J10748" s="42" t="s">
        <v>18105</v>
      </c>
    </row>
    <row r="10749" spans="9:10" ht="14.1" customHeight="1">
      <c r="I10749" s="42">
        <v>180314</v>
      </c>
      <c r="J10749" s="42" t="s">
        <v>18106</v>
      </c>
    </row>
    <row r="10750" spans="9:10" ht="14.1" customHeight="1">
      <c r="I10750" s="42">
        <v>180315</v>
      </c>
      <c r="J10750" s="42" t="s">
        <v>18107</v>
      </c>
    </row>
    <row r="10751" spans="9:10" ht="14.1" customHeight="1">
      <c r="I10751" s="42">
        <v>180316</v>
      </c>
      <c r="J10751" s="42" t="s">
        <v>18108</v>
      </c>
    </row>
    <row r="10752" spans="9:10" ht="14.1" customHeight="1">
      <c r="I10752" s="42">
        <v>180317</v>
      </c>
      <c r="J10752" s="42" t="s">
        <v>18109</v>
      </c>
    </row>
    <row r="10753" spans="9:10" ht="14.1" customHeight="1">
      <c r="I10753" s="42">
        <v>180318</v>
      </c>
      <c r="J10753" s="42" t="s">
        <v>18110</v>
      </c>
    </row>
    <row r="10754" spans="9:10" ht="14.1" customHeight="1">
      <c r="I10754" s="42">
        <v>180319</v>
      </c>
      <c r="J10754" s="42" t="s">
        <v>18111</v>
      </c>
    </row>
    <row r="10755" spans="9:10" ht="14.1" customHeight="1">
      <c r="I10755" s="42">
        <v>180320</v>
      </c>
      <c r="J10755" s="42" t="s">
        <v>18112</v>
      </c>
    </row>
    <row r="10756" spans="9:10" ht="14.1" customHeight="1">
      <c r="I10756" s="42">
        <v>180321</v>
      </c>
      <c r="J10756" s="42" t="s">
        <v>18113</v>
      </c>
    </row>
    <row r="10757" spans="9:10" ht="14.1" customHeight="1">
      <c r="I10757" s="42">
        <v>180322</v>
      </c>
      <c r="J10757" s="42" t="s">
        <v>18114</v>
      </c>
    </row>
    <row r="10758" spans="9:10" ht="14.1" customHeight="1">
      <c r="I10758" s="42">
        <v>180323</v>
      </c>
      <c r="J10758" s="42" t="s">
        <v>18115</v>
      </c>
    </row>
    <row r="10759" spans="9:10" ht="14.1" customHeight="1">
      <c r="I10759" s="42">
        <v>180324</v>
      </c>
      <c r="J10759" s="42" t="s">
        <v>18116</v>
      </c>
    </row>
    <row r="10760" spans="9:10" ht="14.1" customHeight="1">
      <c r="I10760" s="42">
        <v>180325</v>
      </c>
      <c r="J10760" s="42" t="s">
        <v>18117</v>
      </c>
    </row>
    <row r="10761" spans="9:10" ht="14.1" customHeight="1">
      <c r="I10761" s="42">
        <v>180326</v>
      </c>
      <c r="J10761" s="42" t="s">
        <v>18118</v>
      </c>
    </row>
    <row r="10762" spans="9:10" ht="14.1" customHeight="1">
      <c r="I10762" s="42">
        <v>180327</v>
      </c>
      <c r="J10762" s="42" t="s">
        <v>18119</v>
      </c>
    </row>
    <row r="10763" spans="9:10" ht="14.1" customHeight="1">
      <c r="I10763" s="42">
        <v>180328</v>
      </c>
      <c r="J10763" s="42" t="s">
        <v>18120</v>
      </c>
    </row>
    <row r="10764" spans="9:10" ht="14.1" customHeight="1">
      <c r="I10764" s="42">
        <v>180329</v>
      </c>
      <c r="J10764" s="42" t="s">
        <v>18121</v>
      </c>
    </row>
    <row r="10765" spans="9:10" ht="14.1" customHeight="1">
      <c r="I10765" s="42">
        <v>180330</v>
      </c>
      <c r="J10765" s="42" t="s">
        <v>18122</v>
      </c>
    </row>
    <row r="10766" spans="9:10" ht="14.1" customHeight="1">
      <c r="I10766" s="42">
        <v>180331</v>
      </c>
      <c r="J10766" s="42" t="s">
        <v>18123</v>
      </c>
    </row>
    <row r="10767" spans="9:10" ht="14.1" customHeight="1">
      <c r="I10767" s="42">
        <v>180332</v>
      </c>
      <c r="J10767" s="42" t="s">
        <v>18124</v>
      </c>
    </row>
    <row r="10768" spans="9:10" ht="14.1" customHeight="1">
      <c r="I10768" s="42">
        <v>180333</v>
      </c>
      <c r="J10768" s="42" t="s">
        <v>18125</v>
      </c>
    </row>
    <row r="10769" spans="9:10" ht="14.1" customHeight="1">
      <c r="I10769" s="42">
        <v>180334</v>
      </c>
      <c r="J10769" s="42" t="s">
        <v>18126</v>
      </c>
    </row>
    <row r="10770" spans="9:10" ht="14.1" customHeight="1">
      <c r="I10770" s="42">
        <v>180335</v>
      </c>
      <c r="J10770" s="42" t="s">
        <v>18127</v>
      </c>
    </row>
    <row r="10771" spans="9:10" ht="14.1" customHeight="1">
      <c r="I10771" s="42">
        <v>180336</v>
      </c>
      <c r="J10771" s="42" t="s">
        <v>18128</v>
      </c>
    </row>
    <row r="10772" spans="9:10" ht="14.1" customHeight="1">
      <c r="I10772" s="42">
        <v>180337</v>
      </c>
      <c r="J10772" s="42" t="s">
        <v>18129</v>
      </c>
    </row>
    <row r="10773" spans="9:10" ht="14.1" customHeight="1">
      <c r="I10773" s="42">
        <v>180338</v>
      </c>
      <c r="J10773" s="42" t="s">
        <v>18130</v>
      </c>
    </row>
    <row r="10774" spans="9:10" ht="14.1" customHeight="1">
      <c r="I10774" s="42">
        <v>180339</v>
      </c>
      <c r="J10774" s="42" t="s">
        <v>18131</v>
      </c>
    </row>
    <row r="10775" spans="9:10" ht="14.1" customHeight="1">
      <c r="I10775" s="42">
        <v>180340</v>
      </c>
      <c r="J10775" s="42" t="s">
        <v>18132</v>
      </c>
    </row>
    <row r="10776" spans="9:10" ht="14.1" customHeight="1">
      <c r="I10776" s="42">
        <v>180341</v>
      </c>
      <c r="J10776" s="42" t="s">
        <v>18133</v>
      </c>
    </row>
    <row r="10777" spans="9:10" ht="14.1" customHeight="1">
      <c r="I10777" s="42">
        <v>180342</v>
      </c>
      <c r="J10777" s="42" t="s">
        <v>18134</v>
      </c>
    </row>
    <row r="10778" spans="9:10" ht="14.1" customHeight="1">
      <c r="I10778" s="42">
        <v>180343</v>
      </c>
      <c r="J10778" s="42" t="s">
        <v>18135</v>
      </c>
    </row>
    <row r="10779" spans="9:10" ht="14.1" customHeight="1">
      <c r="I10779" s="42">
        <v>180344</v>
      </c>
      <c r="J10779" s="42" t="s">
        <v>18136</v>
      </c>
    </row>
    <row r="10780" spans="9:10" ht="14.1" customHeight="1">
      <c r="I10780" s="42">
        <v>180345</v>
      </c>
      <c r="J10780" s="42" t="s">
        <v>18137</v>
      </c>
    </row>
    <row r="10781" spans="9:10" ht="14.1" customHeight="1">
      <c r="I10781" s="42">
        <v>180346</v>
      </c>
      <c r="J10781" s="42" t="s">
        <v>18138</v>
      </c>
    </row>
    <row r="10782" spans="9:10" ht="14.1" customHeight="1">
      <c r="I10782" s="42">
        <v>180348</v>
      </c>
      <c r="J10782" s="42" t="s">
        <v>18139</v>
      </c>
    </row>
    <row r="10783" spans="9:10" ht="14.1" customHeight="1">
      <c r="I10783" s="42">
        <v>180349</v>
      </c>
      <c r="J10783" s="42" t="s">
        <v>18140</v>
      </c>
    </row>
    <row r="10784" spans="9:10" ht="14.1" customHeight="1">
      <c r="I10784" s="42">
        <v>180350</v>
      </c>
      <c r="J10784" s="42" t="s">
        <v>18141</v>
      </c>
    </row>
    <row r="10785" spans="9:10" ht="14.1" customHeight="1">
      <c r="I10785" s="42">
        <v>180351</v>
      </c>
      <c r="J10785" s="42" t="s">
        <v>18142</v>
      </c>
    </row>
    <row r="10786" spans="9:10" ht="14.1" customHeight="1">
      <c r="I10786" s="42">
        <v>180352</v>
      </c>
      <c r="J10786" s="42" t="s">
        <v>18143</v>
      </c>
    </row>
    <row r="10787" spans="9:10" ht="14.1" customHeight="1">
      <c r="I10787" s="42">
        <v>180353</v>
      </c>
      <c r="J10787" s="42" t="s">
        <v>18144</v>
      </c>
    </row>
    <row r="10788" spans="9:10" ht="14.1" customHeight="1">
      <c r="I10788" s="42">
        <v>180354</v>
      </c>
      <c r="J10788" s="42" t="s">
        <v>18145</v>
      </c>
    </row>
    <row r="10789" spans="9:10" ht="14.1" customHeight="1">
      <c r="I10789" s="42">
        <v>180355</v>
      </c>
      <c r="J10789" s="42" t="s">
        <v>18146</v>
      </c>
    </row>
    <row r="10790" spans="9:10" ht="14.1" customHeight="1">
      <c r="I10790" s="42">
        <v>180356</v>
      </c>
      <c r="J10790" s="42" t="s">
        <v>18147</v>
      </c>
    </row>
    <row r="10791" spans="9:10" ht="14.1" customHeight="1">
      <c r="I10791" s="42">
        <v>180357</v>
      </c>
      <c r="J10791" s="42" t="s">
        <v>18148</v>
      </c>
    </row>
    <row r="10792" spans="9:10" ht="14.1" customHeight="1">
      <c r="I10792" s="42">
        <v>180358</v>
      </c>
      <c r="J10792" s="42" t="s">
        <v>18149</v>
      </c>
    </row>
    <row r="10793" spans="9:10" ht="14.1" customHeight="1">
      <c r="I10793" s="42">
        <v>180359</v>
      </c>
      <c r="J10793" s="42" t="s">
        <v>18150</v>
      </c>
    </row>
    <row r="10794" spans="9:10" ht="14.1" customHeight="1">
      <c r="I10794" s="42">
        <v>180360</v>
      </c>
      <c r="J10794" s="42" t="s">
        <v>18151</v>
      </c>
    </row>
    <row r="10795" spans="9:10" ht="14.1" customHeight="1">
      <c r="I10795" s="42">
        <v>180361</v>
      </c>
      <c r="J10795" s="42" t="s">
        <v>18152</v>
      </c>
    </row>
    <row r="10796" spans="9:10" ht="14.1" customHeight="1">
      <c r="I10796" s="42">
        <v>180362</v>
      </c>
      <c r="J10796" s="42" t="s">
        <v>18153</v>
      </c>
    </row>
    <row r="10797" spans="9:10" ht="14.1" customHeight="1">
      <c r="I10797" s="42">
        <v>180363</v>
      </c>
      <c r="J10797" s="42" t="s">
        <v>18154</v>
      </c>
    </row>
    <row r="10798" spans="9:10" ht="14.1" customHeight="1">
      <c r="I10798" s="42">
        <v>180364</v>
      </c>
      <c r="J10798" s="42" t="s">
        <v>18155</v>
      </c>
    </row>
    <row r="10799" spans="9:10" ht="14.1" customHeight="1">
      <c r="I10799" s="42">
        <v>180365</v>
      </c>
      <c r="J10799" s="42" t="s">
        <v>18156</v>
      </c>
    </row>
    <row r="10800" spans="9:10" ht="14.1" customHeight="1">
      <c r="I10800" s="42">
        <v>180366</v>
      </c>
      <c r="J10800" s="42" t="s">
        <v>18157</v>
      </c>
    </row>
    <row r="10801" spans="9:10" ht="14.1" customHeight="1">
      <c r="I10801" s="42">
        <v>180367</v>
      </c>
      <c r="J10801" s="42" t="s">
        <v>18158</v>
      </c>
    </row>
    <row r="10802" spans="9:10" ht="14.1" customHeight="1">
      <c r="I10802" s="42">
        <v>180368</v>
      </c>
      <c r="J10802" s="42" t="s">
        <v>18159</v>
      </c>
    </row>
    <row r="10803" spans="9:10" ht="14.1" customHeight="1">
      <c r="I10803" s="42">
        <v>180369</v>
      </c>
      <c r="J10803" s="42" t="s">
        <v>18160</v>
      </c>
    </row>
    <row r="10804" spans="9:10" ht="14.1" customHeight="1">
      <c r="I10804" s="42">
        <v>180370</v>
      </c>
      <c r="J10804" s="42" t="s">
        <v>18161</v>
      </c>
    </row>
    <row r="10805" spans="9:10" ht="14.1" customHeight="1">
      <c r="I10805" s="42">
        <v>180371</v>
      </c>
      <c r="J10805" s="42" t="s">
        <v>18162</v>
      </c>
    </row>
    <row r="10806" spans="9:10" ht="14.1" customHeight="1">
      <c r="I10806" s="42">
        <v>180372</v>
      </c>
      <c r="J10806" s="42" t="s">
        <v>18163</v>
      </c>
    </row>
    <row r="10807" spans="9:10" ht="14.1" customHeight="1">
      <c r="I10807" s="42">
        <v>180373</v>
      </c>
      <c r="J10807" s="42" t="s">
        <v>18164</v>
      </c>
    </row>
    <row r="10808" spans="9:10" ht="14.1" customHeight="1">
      <c r="I10808" s="42">
        <v>180374</v>
      </c>
      <c r="J10808" s="42" t="s">
        <v>18165</v>
      </c>
    </row>
    <row r="10809" spans="9:10" ht="14.1" customHeight="1">
      <c r="I10809" s="42">
        <v>180375</v>
      </c>
      <c r="J10809" s="42" t="s">
        <v>18166</v>
      </c>
    </row>
    <row r="10810" spans="9:10" ht="14.1" customHeight="1">
      <c r="I10810" s="42">
        <v>180376</v>
      </c>
      <c r="J10810" s="42" t="s">
        <v>18167</v>
      </c>
    </row>
    <row r="10811" spans="9:10" ht="14.1" customHeight="1">
      <c r="I10811" s="42">
        <v>180377</v>
      </c>
      <c r="J10811" s="42" t="s">
        <v>18168</v>
      </c>
    </row>
    <row r="10812" spans="9:10" ht="14.1" customHeight="1">
      <c r="I10812" s="42">
        <v>180378</v>
      </c>
      <c r="J10812" s="42" t="s">
        <v>18169</v>
      </c>
    </row>
    <row r="10813" spans="9:10" ht="14.1" customHeight="1">
      <c r="I10813" s="42">
        <v>180379</v>
      </c>
      <c r="J10813" s="42" t="s">
        <v>18170</v>
      </c>
    </row>
    <row r="10814" spans="9:10" ht="14.1" customHeight="1">
      <c r="I10814" s="42">
        <v>180380</v>
      </c>
      <c r="J10814" s="42" t="s">
        <v>18171</v>
      </c>
    </row>
    <row r="10815" spans="9:10" ht="14.1" customHeight="1">
      <c r="I10815" s="42">
        <v>180381</v>
      </c>
      <c r="J10815" s="42" t="s">
        <v>18172</v>
      </c>
    </row>
    <row r="10816" spans="9:10" ht="14.1" customHeight="1">
      <c r="I10816" s="42">
        <v>180382</v>
      </c>
      <c r="J10816" s="42" t="s">
        <v>18173</v>
      </c>
    </row>
    <row r="10817" spans="9:10" ht="14.1" customHeight="1">
      <c r="I10817" s="42">
        <v>180383</v>
      </c>
      <c r="J10817" s="42" t="s">
        <v>18174</v>
      </c>
    </row>
    <row r="10818" spans="9:10" ht="14.1" customHeight="1">
      <c r="I10818" s="42">
        <v>180384</v>
      </c>
      <c r="J10818" s="42" t="s">
        <v>18175</v>
      </c>
    </row>
    <row r="10819" spans="9:10" ht="14.1" customHeight="1">
      <c r="I10819" s="42">
        <v>180385</v>
      </c>
      <c r="J10819" s="42" t="s">
        <v>18176</v>
      </c>
    </row>
    <row r="10820" spans="9:10" ht="14.1" customHeight="1">
      <c r="I10820" s="42">
        <v>180386</v>
      </c>
      <c r="J10820" s="42" t="s">
        <v>18177</v>
      </c>
    </row>
    <row r="10821" spans="9:10" ht="14.1" customHeight="1">
      <c r="I10821" s="42">
        <v>180387</v>
      </c>
      <c r="J10821" s="42" t="s">
        <v>18178</v>
      </c>
    </row>
    <row r="10822" spans="9:10" ht="14.1" customHeight="1">
      <c r="I10822" s="42">
        <v>180388</v>
      </c>
      <c r="J10822" s="42" t="s">
        <v>18179</v>
      </c>
    </row>
    <row r="10823" spans="9:10" ht="14.1" customHeight="1">
      <c r="I10823" s="42">
        <v>180389</v>
      </c>
      <c r="J10823" s="42" t="s">
        <v>18180</v>
      </c>
    </row>
    <row r="10824" spans="9:10" ht="14.1" customHeight="1">
      <c r="I10824" s="42">
        <v>180390</v>
      </c>
      <c r="J10824" s="42" t="s">
        <v>18181</v>
      </c>
    </row>
    <row r="10825" spans="9:10" ht="14.1" customHeight="1">
      <c r="I10825" s="42">
        <v>180391</v>
      </c>
      <c r="J10825" s="42" t="s">
        <v>18182</v>
      </c>
    </row>
    <row r="10826" spans="9:10" ht="14.1" customHeight="1">
      <c r="I10826" s="42">
        <v>180392</v>
      </c>
      <c r="J10826" s="42" t="s">
        <v>18183</v>
      </c>
    </row>
    <row r="10827" spans="9:10" ht="14.1" customHeight="1">
      <c r="I10827" s="42">
        <v>180393</v>
      </c>
      <c r="J10827" s="42" t="s">
        <v>18184</v>
      </c>
    </row>
    <row r="10828" spans="9:10" ht="14.1" customHeight="1">
      <c r="I10828" s="42">
        <v>180394</v>
      </c>
      <c r="J10828" s="42" t="s">
        <v>18185</v>
      </c>
    </row>
    <row r="10829" spans="9:10" ht="14.1" customHeight="1">
      <c r="I10829" s="42">
        <v>180395</v>
      </c>
      <c r="J10829" s="42" t="s">
        <v>18186</v>
      </c>
    </row>
    <row r="10830" spans="9:10" ht="14.1" customHeight="1">
      <c r="I10830" s="42">
        <v>180396</v>
      </c>
      <c r="J10830" s="42" t="s">
        <v>18187</v>
      </c>
    </row>
    <row r="10831" spans="9:10" ht="14.1" customHeight="1">
      <c r="I10831" s="42">
        <v>180397</v>
      </c>
      <c r="J10831" s="42" t="s">
        <v>18188</v>
      </c>
    </row>
    <row r="10832" spans="9:10" ht="14.1" customHeight="1">
      <c r="I10832" s="42">
        <v>180398</v>
      </c>
      <c r="J10832" s="42" t="s">
        <v>18189</v>
      </c>
    </row>
    <row r="10833" spans="9:10" ht="14.1" customHeight="1">
      <c r="I10833" s="42">
        <v>180399</v>
      </c>
      <c r="J10833" s="42" t="s">
        <v>18190</v>
      </c>
    </row>
    <row r="10834" spans="9:10" ht="14.1" customHeight="1">
      <c r="I10834" s="42">
        <v>180400</v>
      </c>
      <c r="J10834" s="42" t="s">
        <v>18191</v>
      </c>
    </row>
    <row r="10835" spans="9:10" ht="14.1" customHeight="1">
      <c r="I10835" s="42">
        <v>180401</v>
      </c>
      <c r="J10835" s="42" t="s">
        <v>18192</v>
      </c>
    </row>
    <row r="10836" spans="9:10" ht="14.1" customHeight="1">
      <c r="I10836" s="42">
        <v>180402</v>
      </c>
      <c r="J10836" s="42" t="s">
        <v>18193</v>
      </c>
    </row>
    <row r="10837" spans="9:10" ht="14.1" customHeight="1">
      <c r="I10837" s="42">
        <v>180403</v>
      </c>
      <c r="J10837" s="42" t="s">
        <v>18194</v>
      </c>
    </row>
    <row r="10838" spans="9:10" ht="14.1" customHeight="1">
      <c r="I10838" s="42">
        <v>180404</v>
      </c>
      <c r="J10838" s="42" t="s">
        <v>18195</v>
      </c>
    </row>
    <row r="10839" spans="9:10" ht="14.1" customHeight="1">
      <c r="I10839" s="42">
        <v>180405</v>
      </c>
      <c r="J10839" s="42" t="s">
        <v>18196</v>
      </c>
    </row>
    <row r="10840" spans="9:10" ht="14.1" customHeight="1">
      <c r="I10840" s="42">
        <v>180406</v>
      </c>
      <c r="J10840" s="42" t="s">
        <v>18197</v>
      </c>
    </row>
    <row r="10841" spans="9:10" ht="14.1" customHeight="1">
      <c r="I10841" s="42">
        <v>180407</v>
      </c>
      <c r="J10841" s="42" t="s">
        <v>18198</v>
      </c>
    </row>
    <row r="10842" spans="9:10" ht="14.1" customHeight="1">
      <c r="I10842" s="42">
        <v>180408</v>
      </c>
      <c r="J10842" s="42" t="s">
        <v>18199</v>
      </c>
    </row>
    <row r="10843" spans="9:10" ht="14.1" customHeight="1">
      <c r="I10843" s="42">
        <v>180409</v>
      </c>
      <c r="J10843" s="42" t="s">
        <v>18200</v>
      </c>
    </row>
    <row r="10844" spans="9:10" ht="14.1" customHeight="1">
      <c r="I10844" s="42">
        <v>180410</v>
      </c>
      <c r="J10844" s="42" t="s">
        <v>18201</v>
      </c>
    </row>
    <row r="10845" spans="9:10" ht="14.1" customHeight="1">
      <c r="I10845" s="42">
        <v>180411</v>
      </c>
      <c r="J10845" s="42" t="s">
        <v>18202</v>
      </c>
    </row>
    <row r="10846" spans="9:10" ht="14.1" customHeight="1">
      <c r="I10846" s="42">
        <v>180412</v>
      </c>
      <c r="J10846" s="42" t="s">
        <v>18203</v>
      </c>
    </row>
    <row r="10847" spans="9:10" ht="14.1" customHeight="1">
      <c r="I10847" s="42">
        <v>180413</v>
      </c>
      <c r="J10847" s="42" t="s">
        <v>18204</v>
      </c>
    </row>
    <row r="10848" spans="9:10" ht="14.1" customHeight="1">
      <c r="I10848" s="42">
        <v>180414</v>
      </c>
      <c r="J10848" s="42" t="s">
        <v>18205</v>
      </c>
    </row>
    <row r="10849" spans="9:10" ht="14.1" customHeight="1">
      <c r="I10849" s="42">
        <v>180415</v>
      </c>
      <c r="J10849" s="42" t="s">
        <v>18206</v>
      </c>
    </row>
    <row r="10850" spans="9:10" ht="14.1" customHeight="1">
      <c r="I10850" s="42">
        <v>180416</v>
      </c>
      <c r="J10850" s="42" t="s">
        <v>18207</v>
      </c>
    </row>
    <row r="10851" spans="9:10" ht="14.1" customHeight="1">
      <c r="I10851" s="42">
        <v>180417</v>
      </c>
      <c r="J10851" s="42" t="s">
        <v>18208</v>
      </c>
    </row>
    <row r="10852" spans="9:10" ht="14.1" customHeight="1">
      <c r="I10852" s="42">
        <v>180418</v>
      </c>
      <c r="J10852" s="42" t="s">
        <v>18209</v>
      </c>
    </row>
    <row r="10853" spans="9:10" ht="14.1" customHeight="1">
      <c r="I10853" s="42">
        <v>180419</v>
      </c>
      <c r="J10853" s="42" t="s">
        <v>18210</v>
      </c>
    </row>
    <row r="10854" spans="9:10" ht="14.1" customHeight="1">
      <c r="I10854" s="42">
        <v>180420</v>
      </c>
      <c r="J10854" s="42" t="s">
        <v>18211</v>
      </c>
    </row>
    <row r="10855" spans="9:10" ht="14.1" customHeight="1">
      <c r="I10855" s="42">
        <v>180421</v>
      </c>
      <c r="J10855" s="42" t="s">
        <v>18212</v>
      </c>
    </row>
    <row r="10856" spans="9:10" ht="14.1" customHeight="1">
      <c r="I10856" s="42">
        <v>180422</v>
      </c>
      <c r="J10856" s="42" t="s">
        <v>18213</v>
      </c>
    </row>
    <row r="10857" spans="9:10" ht="14.1" customHeight="1">
      <c r="I10857" s="42">
        <v>180423</v>
      </c>
      <c r="J10857" s="42" t="s">
        <v>18214</v>
      </c>
    </row>
    <row r="10858" spans="9:10" ht="14.1" customHeight="1">
      <c r="I10858" s="42">
        <v>180424</v>
      </c>
      <c r="J10858" s="42" t="s">
        <v>18215</v>
      </c>
    </row>
    <row r="10859" spans="9:10" ht="14.1" customHeight="1">
      <c r="I10859" s="42">
        <v>180425</v>
      </c>
      <c r="J10859" s="42" t="s">
        <v>18216</v>
      </c>
    </row>
    <row r="10860" spans="9:10" ht="14.1" customHeight="1">
      <c r="I10860" s="42">
        <v>180426</v>
      </c>
      <c r="J10860" s="42" t="s">
        <v>18217</v>
      </c>
    </row>
    <row r="10861" spans="9:10" ht="14.1" customHeight="1">
      <c r="I10861" s="42">
        <v>180427</v>
      </c>
      <c r="J10861" s="42" t="s">
        <v>18218</v>
      </c>
    </row>
    <row r="10862" spans="9:10" ht="14.1" customHeight="1">
      <c r="I10862" s="42">
        <v>180428</v>
      </c>
      <c r="J10862" s="42" t="s">
        <v>18219</v>
      </c>
    </row>
    <row r="10863" spans="9:10" ht="14.1" customHeight="1">
      <c r="I10863" s="42">
        <v>180429</v>
      </c>
      <c r="J10863" s="42" t="s">
        <v>18220</v>
      </c>
    </row>
    <row r="10864" spans="9:10" ht="14.1" customHeight="1">
      <c r="I10864" s="42">
        <v>180430</v>
      </c>
      <c r="J10864" s="42" t="s">
        <v>18221</v>
      </c>
    </row>
    <row r="10865" spans="9:10" ht="14.1" customHeight="1">
      <c r="I10865" s="42">
        <v>180431</v>
      </c>
      <c r="J10865" s="42" t="s">
        <v>18222</v>
      </c>
    </row>
    <row r="10866" spans="9:10" ht="14.1" customHeight="1">
      <c r="I10866" s="42">
        <v>180432</v>
      </c>
      <c r="J10866" s="42" t="s">
        <v>18223</v>
      </c>
    </row>
    <row r="10867" spans="9:10" ht="14.1" customHeight="1">
      <c r="I10867" s="42">
        <v>180433</v>
      </c>
      <c r="J10867" s="42" t="s">
        <v>18224</v>
      </c>
    </row>
    <row r="10868" spans="9:10" ht="14.1" customHeight="1">
      <c r="I10868" s="42">
        <v>180434</v>
      </c>
      <c r="J10868" s="42" t="s">
        <v>18225</v>
      </c>
    </row>
    <row r="10869" spans="9:10" ht="14.1" customHeight="1">
      <c r="I10869" s="42">
        <v>180435</v>
      </c>
      <c r="J10869" s="42" t="s">
        <v>18226</v>
      </c>
    </row>
    <row r="10870" spans="9:10" ht="14.1" customHeight="1">
      <c r="I10870" s="42">
        <v>180436</v>
      </c>
      <c r="J10870" s="42" t="s">
        <v>18227</v>
      </c>
    </row>
    <row r="10871" spans="9:10" ht="14.1" customHeight="1">
      <c r="I10871" s="42">
        <v>180437</v>
      </c>
      <c r="J10871" s="42" t="s">
        <v>18228</v>
      </c>
    </row>
    <row r="10872" spans="9:10" ht="14.1" customHeight="1">
      <c r="I10872" s="42">
        <v>180438</v>
      </c>
      <c r="J10872" s="42" t="s">
        <v>18229</v>
      </c>
    </row>
    <row r="10873" spans="9:10" ht="14.1" customHeight="1">
      <c r="I10873" s="42">
        <v>180439</v>
      </c>
      <c r="J10873" s="42" t="s">
        <v>18230</v>
      </c>
    </row>
    <row r="10874" spans="9:10" ht="14.1" customHeight="1">
      <c r="I10874" s="42">
        <v>180440</v>
      </c>
      <c r="J10874" s="42" t="s">
        <v>18231</v>
      </c>
    </row>
    <row r="10875" spans="9:10" ht="14.1" customHeight="1">
      <c r="I10875" s="42">
        <v>180441</v>
      </c>
      <c r="J10875" s="42" t="s">
        <v>18232</v>
      </c>
    </row>
    <row r="10876" spans="9:10" ht="14.1" customHeight="1">
      <c r="I10876" s="42">
        <v>180442</v>
      </c>
      <c r="J10876" s="42" t="s">
        <v>18233</v>
      </c>
    </row>
    <row r="10877" spans="9:10" ht="14.1" customHeight="1">
      <c r="I10877" s="42">
        <v>180443</v>
      </c>
      <c r="J10877" s="42" t="s">
        <v>18234</v>
      </c>
    </row>
    <row r="10878" spans="9:10" ht="14.1" customHeight="1">
      <c r="I10878" s="42">
        <v>180444</v>
      </c>
      <c r="J10878" s="42" t="s">
        <v>18235</v>
      </c>
    </row>
    <row r="10879" spans="9:10" ht="14.1" customHeight="1">
      <c r="I10879" s="42">
        <v>180445</v>
      </c>
      <c r="J10879" s="42" t="s">
        <v>18236</v>
      </c>
    </row>
    <row r="10880" spans="9:10" ht="14.1" customHeight="1">
      <c r="I10880" s="42">
        <v>180446</v>
      </c>
      <c r="J10880" s="42" t="s">
        <v>18237</v>
      </c>
    </row>
    <row r="10881" spans="9:10" ht="14.1" customHeight="1">
      <c r="I10881" s="42">
        <v>180447</v>
      </c>
      <c r="J10881" s="42" t="s">
        <v>18238</v>
      </c>
    </row>
    <row r="10882" spans="9:10" ht="14.1" customHeight="1">
      <c r="I10882" s="42">
        <v>180448</v>
      </c>
      <c r="J10882" s="42" t="s">
        <v>18239</v>
      </c>
    </row>
    <row r="10883" spans="9:10" ht="14.1" customHeight="1">
      <c r="I10883" s="42">
        <v>180449</v>
      </c>
      <c r="J10883" s="42" t="s">
        <v>18240</v>
      </c>
    </row>
    <row r="10884" spans="9:10" ht="14.1" customHeight="1">
      <c r="I10884" s="42">
        <v>180450</v>
      </c>
      <c r="J10884" s="42" t="s">
        <v>18241</v>
      </c>
    </row>
    <row r="10885" spans="9:10" ht="14.1" customHeight="1">
      <c r="I10885" s="42">
        <v>180451</v>
      </c>
      <c r="J10885" s="42" t="s">
        <v>18242</v>
      </c>
    </row>
    <row r="10886" spans="9:10" ht="14.1" customHeight="1">
      <c r="I10886" s="42">
        <v>180452</v>
      </c>
      <c r="J10886" s="42" t="s">
        <v>18243</v>
      </c>
    </row>
    <row r="10887" spans="9:10" ht="14.1" customHeight="1">
      <c r="I10887" s="42">
        <v>180453</v>
      </c>
      <c r="J10887" s="42" t="s">
        <v>18244</v>
      </c>
    </row>
    <row r="10888" spans="9:10" ht="14.1" customHeight="1">
      <c r="I10888" s="42">
        <v>180454</v>
      </c>
      <c r="J10888" s="42" t="s">
        <v>18245</v>
      </c>
    </row>
    <row r="10889" spans="9:10" ht="14.1" customHeight="1">
      <c r="I10889" s="42">
        <v>180455</v>
      </c>
      <c r="J10889" s="42" t="s">
        <v>18246</v>
      </c>
    </row>
    <row r="10890" spans="9:10" ht="14.1" customHeight="1">
      <c r="I10890" s="42">
        <v>180456</v>
      </c>
      <c r="J10890" s="42" t="s">
        <v>18247</v>
      </c>
    </row>
    <row r="10891" spans="9:10" ht="14.1" customHeight="1">
      <c r="I10891" s="42">
        <v>180457</v>
      </c>
      <c r="J10891" s="42" t="s">
        <v>18248</v>
      </c>
    </row>
    <row r="10892" spans="9:10" ht="14.1" customHeight="1">
      <c r="I10892" s="42">
        <v>180458</v>
      </c>
      <c r="J10892" s="42" t="s">
        <v>18249</v>
      </c>
    </row>
    <row r="10893" spans="9:10" ht="14.1" customHeight="1">
      <c r="I10893" s="42">
        <v>180459</v>
      </c>
      <c r="J10893" s="42" t="s">
        <v>18250</v>
      </c>
    </row>
    <row r="10894" spans="9:10" ht="14.1" customHeight="1">
      <c r="I10894" s="42">
        <v>180460</v>
      </c>
      <c r="J10894" s="42" t="s">
        <v>18251</v>
      </c>
    </row>
    <row r="10895" spans="9:10" ht="14.1" customHeight="1">
      <c r="I10895" s="42">
        <v>180461</v>
      </c>
      <c r="J10895" s="42" t="s">
        <v>18252</v>
      </c>
    </row>
    <row r="10896" spans="9:10" ht="14.1" customHeight="1">
      <c r="I10896" s="42">
        <v>180462</v>
      </c>
      <c r="J10896" s="42" t="s">
        <v>18253</v>
      </c>
    </row>
    <row r="10897" spans="9:10" ht="14.1" customHeight="1">
      <c r="I10897" s="42">
        <v>180463</v>
      </c>
      <c r="J10897" s="42" t="s">
        <v>18254</v>
      </c>
    </row>
    <row r="10898" spans="9:10" ht="14.1" customHeight="1">
      <c r="I10898" s="42">
        <v>180464</v>
      </c>
      <c r="J10898" s="42" t="s">
        <v>18255</v>
      </c>
    </row>
    <row r="10899" spans="9:10" ht="14.1" customHeight="1">
      <c r="I10899" s="42">
        <v>180465</v>
      </c>
      <c r="J10899" s="42" t="s">
        <v>18256</v>
      </c>
    </row>
    <row r="10900" spans="9:10" ht="14.1" customHeight="1">
      <c r="I10900" s="42">
        <v>180466</v>
      </c>
      <c r="J10900" s="42" t="s">
        <v>18257</v>
      </c>
    </row>
    <row r="10901" spans="9:10" ht="14.1" customHeight="1">
      <c r="I10901" s="42">
        <v>180467</v>
      </c>
      <c r="J10901" s="42" t="s">
        <v>18258</v>
      </c>
    </row>
    <row r="10902" spans="9:10" ht="14.1" customHeight="1">
      <c r="I10902" s="42">
        <v>180468</v>
      </c>
      <c r="J10902" s="42" t="s">
        <v>18259</v>
      </c>
    </row>
    <row r="10903" spans="9:10" ht="14.1" customHeight="1">
      <c r="I10903" s="42">
        <v>180469</v>
      </c>
      <c r="J10903" s="42" t="s">
        <v>18260</v>
      </c>
    </row>
    <row r="10904" spans="9:10" ht="14.1" customHeight="1">
      <c r="I10904" s="42">
        <v>180470</v>
      </c>
      <c r="J10904" s="42" t="s">
        <v>18261</v>
      </c>
    </row>
    <row r="10905" spans="9:10" ht="14.1" customHeight="1">
      <c r="I10905" s="42">
        <v>180471</v>
      </c>
      <c r="J10905" s="42" t="s">
        <v>18262</v>
      </c>
    </row>
    <row r="10906" spans="9:10" ht="14.1" customHeight="1">
      <c r="I10906" s="42">
        <v>180472</v>
      </c>
      <c r="J10906" s="42" t="s">
        <v>18263</v>
      </c>
    </row>
    <row r="10907" spans="9:10" ht="14.1" customHeight="1">
      <c r="I10907" s="42">
        <v>180473</v>
      </c>
      <c r="J10907" s="42" t="s">
        <v>18264</v>
      </c>
    </row>
    <row r="10908" spans="9:10" ht="14.1" customHeight="1">
      <c r="I10908" s="42">
        <v>180474</v>
      </c>
      <c r="J10908" s="42" t="s">
        <v>18265</v>
      </c>
    </row>
    <row r="10909" spans="9:10" ht="14.1" customHeight="1">
      <c r="I10909" s="42">
        <v>180475</v>
      </c>
      <c r="J10909" s="42" t="s">
        <v>18266</v>
      </c>
    </row>
    <row r="10910" spans="9:10" ht="14.1" customHeight="1">
      <c r="I10910" s="42">
        <v>180476</v>
      </c>
      <c r="J10910" s="42" t="s">
        <v>18267</v>
      </c>
    </row>
    <row r="10911" spans="9:10" ht="14.1" customHeight="1">
      <c r="I10911" s="42">
        <v>180477</v>
      </c>
      <c r="J10911" s="42" t="s">
        <v>18268</v>
      </c>
    </row>
    <row r="10912" spans="9:10" ht="14.1" customHeight="1">
      <c r="I10912" s="42">
        <v>180478</v>
      </c>
      <c r="J10912" s="42" t="s">
        <v>18269</v>
      </c>
    </row>
    <row r="10913" spans="9:10" ht="14.1" customHeight="1">
      <c r="I10913" s="42">
        <v>180479</v>
      </c>
      <c r="J10913" s="42" t="s">
        <v>18270</v>
      </c>
    </row>
    <row r="10914" spans="9:10" ht="14.1" customHeight="1">
      <c r="I10914" s="42">
        <v>180480</v>
      </c>
      <c r="J10914" s="42" t="s">
        <v>18271</v>
      </c>
    </row>
    <row r="10915" spans="9:10" ht="14.1" customHeight="1">
      <c r="I10915" s="42">
        <v>180481</v>
      </c>
      <c r="J10915" s="42" t="s">
        <v>18272</v>
      </c>
    </row>
    <row r="10916" spans="9:10" ht="14.1" customHeight="1">
      <c r="I10916" s="42">
        <v>180482</v>
      </c>
      <c r="J10916" s="42" t="s">
        <v>18273</v>
      </c>
    </row>
    <row r="10917" spans="9:10" ht="14.1" customHeight="1">
      <c r="I10917" s="42">
        <v>180483</v>
      </c>
      <c r="J10917" s="42" t="s">
        <v>18274</v>
      </c>
    </row>
    <row r="10918" spans="9:10" ht="14.1" customHeight="1">
      <c r="I10918" s="42">
        <v>180485</v>
      </c>
      <c r="J10918" s="42" t="s">
        <v>18275</v>
      </c>
    </row>
    <row r="10919" spans="9:10" ht="14.1" customHeight="1">
      <c r="I10919" s="42">
        <v>180486</v>
      </c>
      <c r="J10919" s="42" t="s">
        <v>18276</v>
      </c>
    </row>
    <row r="10920" spans="9:10" ht="14.1" customHeight="1">
      <c r="I10920" s="42">
        <v>180487</v>
      </c>
      <c r="J10920" s="42" t="s">
        <v>18277</v>
      </c>
    </row>
    <row r="10921" spans="9:10" ht="14.1" customHeight="1">
      <c r="I10921" s="42">
        <v>180488</v>
      </c>
      <c r="J10921" s="42" t="s">
        <v>18278</v>
      </c>
    </row>
    <row r="10922" spans="9:10" ht="14.1" customHeight="1">
      <c r="I10922" s="42">
        <v>180489</v>
      </c>
      <c r="J10922" s="42" t="s">
        <v>18279</v>
      </c>
    </row>
    <row r="10923" spans="9:10" ht="14.1" customHeight="1">
      <c r="I10923" s="42">
        <v>180490</v>
      </c>
      <c r="J10923" s="42" t="s">
        <v>18280</v>
      </c>
    </row>
    <row r="10924" spans="9:10" ht="14.1" customHeight="1">
      <c r="I10924" s="42">
        <v>180491</v>
      </c>
      <c r="J10924" s="42" t="s">
        <v>18281</v>
      </c>
    </row>
    <row r="10925" spans="9:10" ht="14.1" customHeight="1">
      <c r="I10925" s="42">
        <v>180492</v>
      </c>
      <c r="J10925" s="42" t="s">
        <v>18282</v>
      </c>
    </row>
    <row r="10926" spans="9:10" ht="14.1" customHeight="1">
      <c r="I10926" s="42">
        <v>180493</v>
      </c>
      <c r="J10926" s="42" t="s">
        <v>18283</v>
      </c>
    </row>
    <row r="10927" spans="9:10" ht="14.1" customHeight="1">
      <c r="I10927" s="42">
        <v>180495</v>
      </c>
      <c r="J10927" s="42" t="s">
        <v>18284</v>
      </c>
    </row>
    <row r="10928" spans="9:10" ht="14.1" customHeight="1">
      <c r="I10928" s="42">
        <v>180496</v>
      </c>
      <c r="J10928" s="42" t="s">
        <v>18285</v>
      </c>
    </row>
    <row r="10929" spans="9:10" ht="14.1" customHeight="1">
      <c r="I10929" s="42">
        <v>180497</v>
      </c>
      <c r="J10929" s="42" t="s">
        <v>18286</v>
      </c>
    </row>
    <row r="10930" spans="9:10" ht="14.1" customHeight="1">
      <c r="I10930" s="42">
        <v>180498</v>
      </c>
      <c r="J10930" s="42" t="s">
        <v>18287</v>
      </c>
    </row>
    <row r="10931" spans="9:10" ht="14.1" customHeight="1">
      <c r="I10931" s="42">
        <v>180499</v>
      </c>
      <c r="J10931" s="42" t="s">
        <v>18288</v>
      </c>
    </row>
    <row r="10932" spans="9:10" ht="14.1" customHeight="1">
      <c r="I10932" s="42">
        <v>180500</v>
      </c>
      <c r="J10932" s="42" t="s">
        <v>18289</v>
      </c>
    </row>
    <row r="10933" spans="9:10" ht="14.1" customHeight="1">
      <c r="I10933" s="42">
        <v>180501</v>
      </c>
      <c r="J10933" s="42" t="s">
        <v>18290</v>
      </c>
    </row>
    <row r="10934" spans="9:10" ht="14.1" customHeight="1">
      <c r="I10934" s="42">
        <v>180502</v>
      </c>
      <c r="J10934" s="42" t="s">
        <v>18291</v>
      </c>
    </row>
    <row r="10935" spans="9:10" ht="14.1" customHeight="1">
      <c r="I10935" s="42">
        <v>180503</v>
      </c>
      <c r="J10935" s="42" t="s">
        <v>18292</v>
      </c>
    </row>
    <row r="10936" spans="9:10" ht="14.1" customHeight="1">
      <c r="I10936" s="42">
        <v>180504</v>
      </c>
      <c r="J10936" s="42" t="s">
        <v>18293</v>
      </c>
    </row>
    <row r="10937" spans="9:10" ht="14.1" customHeight="1">
      <c r="I10937" s="42">
        <v>180510</v>
      </c>
      <c r="J10937" s="42" t="s">
        <v>18294</v>
      </c>
    </row>
    <row r="10938" spans="9:10" ht="14.1" customHeight="1">
      <c r="I10938" s="42">
        <v>180512</v>
      </c>
      <c r="J10938" s="42" t="s">
        <v>18295</v>
      </c>
    </row>
    <row r="10939" spans="9:10" ht="14.1" customHeight="1">
      <c r="I10939" s="42">
        <v>180514</v>
      </c>
      <c r="J10939" s="42" t="s">
        <v>18296</v>
      </c>
    </row>
    <row r="10940" spans="9:10" ht="14.1" customHeight="1">
      <c r="I10940" s="42">
        <v>180515</v>
      </c>
      <c r="J10940" s="42" t="s">
        <v>18297</v>
      </c>
    </row>
    <row r="10941" spans="9:10" ht="14.1" customHeight="1">
      <c r="I10941" s="42">
        <v>180517</v>
      </c>
      <c r="J10941" s="42" t="s">
        <v>18298</v>
      </c>
    </row>
    <row r="10942" spans="9:10" ht="14.1" customHeight="1">
      <c r="I10942" s="42">
        <v>180518</v>
      </c>
      <c r="J10942" s="42" t="s">
        <v>18299</v>
      </c>
    </row>
    <row r="10943" spans="9:10" ht="14.1" customHeight="1">
      <c r="I10943" s="42">
        <v>180519</v>
      </c>
      <c r="J10943" s="42" t="s">
        <v>18300</v>
      </c>
    </row>
    <row r="10944" spans="9:10" ht="14.1" customHeight="1">
      <c r="I10944" s="42">
        <v>180523</v>
      </c>
      <c r="J10944" s="42" t="s">
        <v>18301</v>
      </c>
    </row>
    <row r="10945" spans="9:10" ht="14.1" customHeight="1">
      <c r="I10945" s="42">
        <v>180525</v>
      </c>
      <c r="J10945" s="42" t="s">
        <v>18302</v>
      </c>
    </row>
    <row r="10946" spans="9:10" ht="14.1" customHeight="1">
      <c r="I10946" s="42">
        <v>180526</v>
      </c>
      <c r="J10946" s="42" t="s">
        <v>18303</v>
      </c>
    </row>
    <row r="10947" spans="9:10" ht="14.1" customHeight="1">
      <c r="I10947" s="42">
        <v>180527</v>
      </c>
      <c r="J10947" s="42" t="s">
        <v>18304</v>
      </c>
    </row>
    <row r="10948" spans="9:10" ht="14.1" customHeight="1">
      <c r="I10948" s="42">
        <v>180528</v>
      </c>
      <c r="J10948" s="42" t="s">
        <v>18305</v>
      </c>
    </row>
    <row r="10949" spans="9:10" ht="14.1" customHeight="1">
      <c r="I10949" s="42">
        <v>180529</v>
      </c>
      <c r="J10949" s="42" t="s">
        <v>18306</v>
      </c>
    </row>
    <row r="10950" spans="9:10" ht="14.1" customHeight="1">
      <c r="I10950" s="42">
        <v>180530</v>
      </c>
      <c r="J10950" s="42" t="s">
        <v>18307</v>
      </c>
    </row>
    <row r="10951" spans="9:10" ht="14.1" customHeight="1">
      <c r="I10951" s="42">
        <v>180531</v>
      </c>
      <c r="J10951" s="42" t="s">
        <v>18308</v>
      </c>
    </row>
    <row r="10952" spans="9:10" ht="14.1" customHeight="1">
      <c r="I10952" s="42">
        <v>180532</v>
      </c>
      <c r="J10952" s="42" t="s">
        <v>18309</v>
      </c>
    </row>
    <row r="10953" spans="9:10" ht="14.1" customHeight="1">
      <c r="I10953" s="42">
        <v>180533</v>
      </c>
      <c r="J10953" s="42" t="s">
        <v>18310</v>
      </c>
    </row>
    <row r="10954" spans="9:10" ht="14.1" customHeight="1">
      <c r="I10954" s="42">
        <v>180534</v>
      </c>
      <c r="J10954" s="42" t="s">
        <v>18311</v>
      </c>
    </row>
    <row r="10955" spans="9:10" ht="14.1" customHeight="1">
      <c r="I10955" s="42">
        <v>180535</v>
      </c>
      <c r="J10955" s="42" t="s">
        <v>18312</v>
      </c>
    </row>
    <row r="10956" spans="9:10" ht="14.1" customHeight="1">
      <c r="I10956" s="42">
        <v>180537</v>
      </c>
      <c r="J10956" s="42" t="s">
        <v>18313</v>
      </c>
    </row>
    <row r="10957" spans="9:10" ht="14.1" customHeight="1">
      <c r="I10957" s="42">
        <v>180538</v>
      </c>
      <c r="J10957" s="42" t="s">
        <v>18314</v>
      </c>
    </row>
    <row r="10958" spans="9:10" ht="14.1" customHeight="1">
      <c r="I10958" s="42">
        <v>180541</v>
      </c>
      <c r="J10958" s="42" t="s">
        <v>18315</v>
      </c>
    </row>
    <row r="10959" spans="9:10" ht="14.1" customHeight="1">
      <c r="I10959" s="42">
        <v>180542</v>
      </c>
      <c r="J10959" s="42" t="s">
        <v>18316</v>
      </c>
    </row>
    <row r="10960" spans="9:10" ht="14.1" customHeight="1">
      <c r="I10960" s="42">
        <v>180543</v>
      </c>
      <c r="J10960" s="42" t="s">
        <v>18317</v>
      </c>
    </row>
    <row r="10961" spans="9:10" ht="14.1" customHeight="1">
      <c r="I10961" s="42">
        <v>180544</v>
      </c>
      <c r="J10961" s="42" t="s">
        <v>18318</v>
      </c>
    </row>
    <row r="10962" spans="9:10" ht="14.1" customHeight="1">
      <c r="I10962" s="42">
        <v>180545</v>
      </c>
      <c r="J10962" s="42" t="s">
        <v>18319</v>
      </c>
    </row>
    <row r="10963" spans="9:10" ht="14.1" customHeight="1">
      <c r="I10963" s="42">
        <v>180546</v>
      </c>
      <c r="J10963" s="42" t="s">
        <v>18320</v>
      </c>
    </row>
    <row r="10964" spans="9:10" ht="14.1" customHeight="1">
      <c r="I10964" s="42">
        <v>180547</v>
      </c>
      <c r="J10964" s="42" t="s">
        <v>18321</v>
      </c>
    </row>
    <row r="10965" spans="9:10" ht="14.1" customHeight="1">
      <c r="I10965" s="42">
        <v>180548</v>
      </c>
      <c r="J10965" s="42" t="s">
        <v>18322</v>
      </c>
    </row>
    <row r="10966" spans="9:10" ht="14.1" customHeight="1">
      <c r="I10966" s="42">
        <v>180549</v>
      </c>
      <c r="J10966" s="42" t="s">
        <v>18323</v>
      </c>
    </row>
    <row r="10967" spans="9:10" ht="14.1" customHeight="1">
      <c r="I10967" s="42">
        <v>180550</v>
      </c>
      <c r="J10967" s="42" t="s">
        <v>18324</v>
      </c>
    </row>
    <row r="10968" spans="9:10" ht="14.1" customHeight="1">
      <c r="I10968" s="42">
        <v>180551</v>
      </c>
      <c r="J10968" s="42" t="s">
        <v>18325</v>
      </c>
    </row>
    <row r="10969" spans="9:10" ht="14.1" customHeight="1">
      <c r="I10969" s="42">
        <v>180552</v>
      </c>
      <c r="J10969" s="42" t="s">
        <v>18326</v>
      </c>
    </row>
    <row r="10970" spans="9:10" ht="14.1" customHeight="1">
      <c r="I10970" s="42">
        <v>180553</v>
      </c>
      <c r="J10970" s="42" t="s">
        <v>18327</v>
      </c>
    </row>
    <row r="10971" spans="9:10" ht="14.1" customHeight="1">
      <c r="I10971" s="42">
        <v>180554</v>
      </c>
      <c r="J10971" s="42" t="s">
        <v>18328</v>
      </c>
    </row>
    <row r="10972" spans="9:10" ht="14.1" customHeight="1">
      <c r="I10972" s="42">
        <v>180555</v>
      </c>
      <c r="J10972" s="42" t="s">
        <v>18329</v>
      </c>
    </row>
    <row r="10973" spans="9:10" ht="14.1" customHeight="1">
      <c r="I10973" s="42">
        <v>180556</v>
      </c>
      <c r="J10973" s="42" t="s">
        <v>18330</v>
      </c>
    </row>
    <row r="10974" spans="9:10" ht="14.1" customHeight="1">
      <c r="I10974" s="42">
        <v>180557</v>
      </c>
      <c r="J10974" s="42" t="s">
        <v>18331</v>
      </c>
    </row>
    <row r="10975" spans="9:10" ht="14.1" customHeight="1">
      <c r="I10975" s="42">
        <v>180558</v>
      </c>
      <c r="J10975" s="42" t="s">
        <v>18332</v>
      </c>
    </row>
    <row r="10976" spans="9:10" ht="14.1" customHeight="1">
      <c r="I10976" s="42">
        <v>180559</v>
      </c>
      <c r="J10976" s="42" t="s">
        <v>18333</v>
      </c>
    </row>
    <row r="10977" spans="9:10" ht="14.1" customHeight="1">
      <c r="I10977" s="42">
        <v>180560</v>
      </c>
      <c r="J10977" s="42" t="s">
        <v>18334</v>
      </c>
    </row>
    <row r="10978" spans="9:10" ht="14.1" customHeight="1">
      <c r="I10978" s="42">
        <v>180561</v>
      </c>
      <c r="J10978" s="42" t="s">
        <v>18335</v>
      </c>
    </row>
    <row r="10979" spans="9:10" ht="14.1" customHeight="1">
      <c r="I10979" s="42">
        <v>180562</v>
      </c>
      <c r="J10979" s="42" t="s">
        <v>18336</v>
      </c>
    </row>
    <row r="10980" spans="9:10" ht="14.1" customHeight="1">
      <c r="I10980" s="42">
        <v>180563</v>
      </c>
      <c r="J10980" s="42" t="s">
        <v>18337</v>
      </c>
    </row>
    <row r="10981" spans="9:10" ht="14.1" customHeight="1">
      <c r="I10981" s="42">
        <v>180564</v>
      </c>
      <c r="J10981" s="42" t="s">
        <v>18338</v>
      </c>
    </row>
    <row r="10982" spans="9:10" ht="14.1" customHeight="1">
      <c r="I10982" s="42">
        <v>180569</v>
      </c>
      <c r="J10982" s="42" t="s">
        <v>18339</v>
      </c>
    </row>
    <row r="10983" spans="9:10" ht="14.1" customHeight="1">
      <c r="I10983" s="42">
        <v>180570</v>
      </c>
      <c r="J10983" s="42" t="s">
        <v>18340</v>
      </c>
    </row>
    <row r="10984" spans="9:10" ht="14.1" customHeight="1">
      <c r="I10984" s="42">
        <v>180571</v>
      </c>
      <c r="J10984" s="42" t="s">
        <v>18341</v>
      </c>
    </row>
    <row r="10985" spans="9:10" ht="14.1" customHeight="1">
      <c r="I10985" s="42">
        <v>180572</v>
      </c>
      <c r="J10985" s="42" t="s">
        <v>18342</v>
      </c>
    </row>
    <row r="10986" spans="9:10" ht="14.1" customHeight="1">
      <c r="I10986" s="42">
        <v>180573</v>
      </c>
      <c r="J10986" s="42" t="s">
        <v>18343</v>
      </c>
    </row>
    <row r="10987" spans="9:10" ht="14.1" customHeight="1">
      <c r="I10987" s="42">
        <v>180575</v>
      </c>
      <c r="J10987" s="42" t="s">
        <v>18344</v>
      </c>
    </row>
    <row r="10988" spans="9:10" ht="14.1" customHeight="1">
      <c r="I10988" s="42">
        <v>180576</v>
      </c>
      <c r="J10988" s="42" t="s">
        <v>18345</v>
      </c>
    </row>
    <row r="10989" spans="9:10" ht="14.1" customHeight="1">
      <c r="I10989" s="42">
        <v>180577</v>
      </c>
      <c r="J10989" s="42" t="s">
        <v>18346</v>
      </c>
    </row>
    <row r="10990" spans="9:10" ht="14.1" customHeight="1">
      <c r="I10990" s="42">
        <v>180578</v>
      </c>
      <c r="J10990" s="42" t="s">
        <v>18347</v>
      </c>
    </row>
    <row r="10991" spans="9:10" ht="14.1" customHeight="1">
      <c r="I10991" s="42">
        <v>180579</v>
      </c>
      <c r="J10991" s="42" t="s">
        <v>18348</v>
      </c>
    </row>
    <row r="10992" spans="9:10" ht="14.1" customHeight="1">
      <c r="I10992" s="42">
        <v>180580</v>
      </c>
      <c r="J10992" s="42" t="s">
        <v>18349</v>
      </c>
    </row>
    <row r="10993" spans="9:10" ht="14.1" customHeight="1">
      <c r="I10993" s="42">
        <v>180581</v>
      </c>
      <c r="J10993" s="42" t="s">
        <v>18350</v>
      </c>
    </row>
    <row r="10994" spans="9:10" ht="14.1" customHeight="1">
      <c r="I10994" s="42">
        <v>180582</v>
      </c>
      <c r="J10994" s="42" t="s">
        <v>18351</v>
      </c>
    </row>
    <row r="10995" spans="9:10" ht="14.1" customHeight="1">
      <c r="I10995" s="42">
        <v>180583</v>
      </c>
      <c r="J10995" s="42" t="s">
        <v>18352</v>
      </c>
    </row>
    <row r="10996" spans="9:10" ht="14.1" customHeight="1">
      <c r="I10996" s="42">
        <v>180584</v>
      </c>
      <c r="J10996" s="42" t="s">
        <v>18353</v>
      </c>
    </row>
    <row r="10997" spans="9:10" ht="14.1" customHeight="1">
      <c r="I10997" s="42">
        <v>180585</v>
      </c>
      <c r="J10997" s="42" t="s">
        <v>18354</v>
      </c>
    </row>
    <row r="10998" spans="9:10" ht="14.1" customHeight="1">
      <c r="I10998" s="42">
        <v>180586</v>
      </c>
      <c r="J10998" s="42" t="s">
        <v>18355</v>
      </c>
    </row>
    <row r="10999" spans="9:10" ht="14.1" customHeight="1">
      <c r="I10999" s="42">
        <v>180587</v>
      </c>
      <c r="J10999" s="42" t="s">
        <v>18356</v>
      </c>
    </row>
    <row r="11000" spans="9:10" ht="14.1" customHeight="1">
      <c r="I11000" s="42">
        <v>180588</v>
      </c>
      <c r="J11000" s="42" t="s">
        <v>18357</v>
      </c>
    </row>
    <row r="11001" spans="9:10" ht="14.1" customHeight="1">
      <c r="I11001" s="42">
        <v>180589</v>
      </c>
      <c r="J11001" s="42" t="s">
        <v>18358</v>
      </c>
    </row>
    <row r="11002" spans="9:10" ht="14.1" customHeight="1">
      <c r="I11002" s="42">
        <v>180590</v>
      </c>
      <c r="J11002" s="42" t="s">
        <v>18359</v>
      </c>
    </row>
    <row r="11003" spans="9:10" ht="14.1" customHeight="1">
      <c r="I11003" s="42">
        <v>180591</v>
      </c>
      <c r="J11003" s="42" t="s">
        <v>18360</v>
      </c>
    </row>
    <row r="11004" spans="9:10" ht="14.1" customHeight="1">
      <c r="I11004" s="42">
        <v>180592</v>
      </c>
      <c r="J11004" s="42" t="s">
        <v>18361</v>
      </c>
    </row>
    <row r="11005" spans="9:10" ht="14.1" customHeight="1">
      <c r="I11005" s="42">
        <v>180593</v>
      </c>
      <c r="J11005" s="42" t="s">
        <v>18362</v>
      </c>
    </row>
    <row r="11006" spans="9:10" ht="14.1" customHeight="1">
      <c r="I11006" s="42">
        <v>180594</v>
      </c>
      <c r="J11006" s="42" t="s">
        <v>18363</v>
      </c>
    </row>
    <row r="11007" spans="9:10" ht="14.1" customHeight="1">
      <c r="I11007" s="42">
        <v>180595</v>
      </c>
      <c r="J11007" s="42" t="s">
        <v>18364</v>
      </c>
    </row>
    <row r="11008" spans="9:10" ht="14.1" customHeight="1">
      <c r="I11008" s="42">
        <v>180596</v>
      </c>
      <c r="J11008" s="42" t="s">
        <v>18365</v>
      </c>
    </row>
    <row r="11009" spans="9:10" ht="14.1" customHeight="1">
      <c r="I11009" s="42">
        <v>180597</v>
      </c>
      <c r="J11009" s="42" t="s">
        <v>18366</v>
      </c>
    </row>
    <row r="11010" spans="9:10" ht="14.1" customHeight="1">
      <c r="I11010" s="42">
        <v>180598</v>
      </c>
      <c r="J11010" s="42" t="s">
        <v>18367</v>
      </c>
    </row>
    <row r="11011" spans="9:10" ht="14.1" customHeight="1">
      <c r="I11011" s="42">
        <v>180599</v>
      </c>
      <c r="J11011" s="42" t="s">
        <v>18368</v>
      </c>
    </row>
    <row r="11012" spans="9:10" ht="14.1" customHeight="1">
      <c r="I11012" s="42">
        <v>180602</v>
      </c>
      <c r="J11012" s="42" t="s">
        <v>18369</v>
      </c>
    </row>
    <row r="11013" spans="9:10" ht="14.1" customHeight="1">
      <c r="I11013" s="42">
        <v>180603</v>
      </c>
      <c r="J11013" s="42" t="s">
        <v>18370</v>
      </c>
    </row>
    <row r="11014" spans="9:10" ht="14.1" customHeight="1">
      <c r="I11014" s="42">
        <v>180604</v>
      </c>
      <c r="J11014" s="42" t="s">
        <v>18371</v>
      </c>
    </row>
    <row r="11015" spans="9:10" ht="14.1" customHeight="1">
      <c r="I11015" s="42">
        <v>180605</v>
      </c>
      <c r="J11015" s="42" t="s">
        <v>18372</v>
      </c>
    </row>
    <row r="11016" spans="9:10" ht="14.1" customHeight="1">
      <c r="I11016" s="42">
        <v>180606</v>
      </c>
      <c r="J11016" s="42" t="s">
        <v>18373</v>
      </c>
    </row>
    <row r="11017" spans="9:10" ht="14.1" customHeight="1">
      <c r="I11017" s="42">
        <v>180608</v>
      </c>
      <c r="J11017" s="42" t="s">
        <v>18374</v>
      </c>
    </row>
    <row r="11018" spans="9:10" ht="14.1" customHeight="1">
      <c r="I11018" s="42">
        <v>180609</v>
      </c>
      <c r="J11018" s="42" t="s">
        <v>18375</v>
      </c>
    </row>
    <row r="11019" spans="9:10" ht="14.1" customHeight="1">
      <c r="I11019" s="42">
        <v>180611</v>
      </c>
      <c r="J11019" s="42" t="s">
        <v>18376</v>
      </c>
    </row>
    <row r="11020" spans="9:10" ht="14.1" customHeight="1">
      <c r="I11020" s="42">
        <v>180612</v>
      </c>
      <c r="J11020" s="42" t="s">
        <v>18377</v>
      </c>
    </row>
    <row r="11021" spans="9:10" ht="14.1" customHeight="1">
      <c r="I11021" s="42">
        <v>180613</v>
      </c>
      <c r="J11021" s="42" t="s">
        <v>18378</v>
      </c>
    </row>
    <row r="11022" spans="9:10" ht="14.1" customHeight="1">
      <c r="I11022" s="42">
        <v>180615</v>
      </c>
      <c r="J11022" s="42" t="s">
        <v>18379</v>
      </c>
    </row>
    <row r="11023" spans="9:10" ht="14.1" customHeight="1">
      <c r="I11023" s="42">
        <v>180616</v>
      </c>
      <c r="J11023" s="42" t="s">
        <v>18380</v>
      </c>
    </row>
    <row r="11024" spans="9:10" ht="14.1" customHeight="1">
      <c r="I11024" s="42">
        <v>180617</v>
      </c>
      <c r="J11024" s="42" t="s">
        <v>18381</v>
      </c>
    </row>
    <row r="11025" spans="9:10" ht="14.1" customHeight="1">
      <c r="I11025" s="42">
        <v>180618</v>
      </c>
      <c r="J11025" s="42" t="s">
        <v>18382</v>
      </c>
    </row>
    <row r="11026" spans="9:10" ht="14.1" customHeight="1">
      <c r="I11026" s="42">
        <v>180620</v>
      </c>
      <c r="J11026" s="42" t="s">
        <v>18383</v>
      </c>
    </row>
    <row r="11027" spans="9:10" ht="14.1" customHeight="1">
      <c r="I11027" s="42">
        <v>180621</v>
      </c>
      <c r="J11027" s="42" t="s">
        <v>18384</v>
      </c>
    </row>
    <row r="11028" spans="9:10" ht="14.1" customHeight="1">
      <c r="I11028" s="42">
        <v>180622</v>
      </c>
      <c r="J11028" s="42" t="s">
        <v>18385</v>
      </c>
    </row>
    <row r="11029" spans="9:10" ht="14.1" customHeight="1">
      <c r="I11029" s="42">
        <v>180623</v>
      </c>
      <c r="J11029" s="42" t="s">
        <v>18386</v>
      </c>
    </row>
    <row r="11030" spans="9:10" ht="14.1" customHeight="1">
      <c r="I11030" s="42">
        <v>180624</v>
      </c>
      <c r="J11030" s="42" t="s">
        <v>18387</v>
      </c>
    </row>
    <row r="11031" spans="9:10" ht="14.1" customHeight="1">
      <c r="I11031" s="42">
        <v>180625</v>
      </c>
      <c r="J11031" s="42" t="s">
        <v>18388</v>
      </c>
    </row>
    <row r="11032" spans="9:10" ht="14.1" customHeight="1">
      <c r="I11032" s="42">
        <v>180626</v>
      </c>
      <c r="J11032" s="42" t="s">
        <v>18389</v>
      </c>
    </row>
    <row r="11033" spans="9:10" ht="14.1" customHeight="1">
      <c r="I11033" s="42">
        <v>180627</v>
      </c>
      <c r="J11033" s="42" t="s">
        <v>18390</v>
      </c>
    </row>
    <row r="11034" spans="9:10" ht="14.1" customHeight="1">
      <c r="I11034" s="42">
        <v>180630</v>
      </c>
      <c r="J11034" s="42" t="s">
        <v>18391</v>
      </c>
    </row>
    <row r="11035" spans="9:10" ht="14.1" customHeight="1">
      <c r="I11035" s="42">
        <v>180631</v>
      </c>
      <c r="J11035" s="42" t="s">
        <v>18392</v>
      </c>
    </row>
    <row r="11036" spans="9:10" ht="14.1" customHeight="1">
      <c r="I11036" s="42">
        <v>180633</v>
      </c>
      <c r="J11036" s="42" t="s">
        <v>18393</v>
      </c>
    </row>
    <row r="11037" spans="9:10" ht="14.1" customHeight="1">
      <c r="I11037" s="42">
        <v>180634</v>
      </c>
      <c r="J11037" s="42" t="s">
        <v>18394</v>
      </c>
    </row>
    <row r="11038" spans="9:10" ht="14.1" customHeight="1">
      <c r="I11038" s="42">
        <v>180635</v>
      </c>
      <c r="J11038" s="42" t="s">
        <v>18395</v>
      </c>
    </row>
    <row r="11039" spans="9:10" ht="14.1" customHeight="1">
      <c r="I11039" s="42">
        <v>180636</v>
      </c>
      <c r="J11039" s="42" t="s">
        <v>18396</v>
      </c>
    </row>
    <row r="11040" spans="9:10" ht="14.1" customHeight="1">
      <c r="I11040" s="42">
        <v>180637</v>
      </c>
      <c r="J11040" s="42" t="s">
        <v>18397</v>
      </c>
    </row>
    <row r="11041" spans="9:10" ht="14.1" customHeight="1">
      <c r="I11041" s="42">
        <v>180639</v>
      </c>
      <c r="J11041" s="42" t="s">
        <v>18398</v>
      </c>
    </row>
    <row r="11042" spans="9:10" ht="14.1" customHeight="1">
      <c r="I11042" s="42">
        <v>180640</v>
      </c>
      <c r="J11042" s="42" t="s">
        <v>18399</v>
      </c>
    </row>
    <row r="11043" spans="9:10" ht="14.1" customHeight="1">
      <c r="I11043" s="42">
        <v>180641</v>
      </c>
      <c r="J11043" s="42" t="s">
        <v>18400</v>
      </c>
    </row>
    <row r="11044" spans="9:10" ht="14.1" customHeight="1">
      <c r="I11044" s="42">
        <v>180642</v>
      </c>
      <c r="J11044" s="42" t="s">
        <v>18401</v>
      </c>
    </row>
    <row r="11045" spans="9:10" ht="14.1" customHeight="1">
      <c r="I11045" s="42">
        <v>180643</v>
      </c>
      <c r="J11045" s="42" t="s">
        <v>18402</v>
      </c>
    </row>
    <row r="11046" spans="9:10" ht="14.1" customHeight="1">
      <c r="I11046" s="42">
        <v>180644</v>
      </c>
      <c r="J11046" s="42" t="s">
        <v>18403</v>
      </c>
    </row>
    <row r="11047" spans="9:10" ht="14.1" customHeight="1">
      <c r="I11047" s="42">
        <v>180645</v>
      </c>
      <c r="J11047" s="42" t="s">
        <v>18404</v>
      </c>
    </row>
    <row r="11048" spans="9:10" ht="14.1" customHeight="1">
      <c r="I11048" s="42">
        <v>180646</v>
      </c>
      <c r="J11048" s="42" t="s">
        <v>18405</v>
      </c>
    </row>
    <row r="11049" spans="9:10" ht="14.1" customHeight="1">
      <c r="I11049" s="42">
        <v>180647</v>
      </c>
      <c r="J11049" s="42" t="s">
        <v>18406</v>
      </c>
    </row>
    <row r="11050" spans="9:10" ht="14.1" customHeight="1">
      <c r="I11050" s="42">
        <v>180648</v>
      </c>
      <c r="J11050" s="42" t="s">
        <v>18407</v>
      </c>
    </row>
    <row r="11051" spans="9:10" ht="14.1" customHeight="1">
      <c r="I11051" s="42">
        <v>180649</v>
      </c>
      <c r="J11051" s="42" t="s">
        <v>18408</v>
      </c>
    </row>
    <row r="11052" spans="9:10" ht="14.1" customHeight="1">
      <c r="I11052" s="42">
        <v>180650</v>
      </c>
      <c r="J11052" s="42" t="s">
        <v>18409</v>
      </c>
    </row>
    <row r="11053" spans="9:10" ht="14.1" customHeight="1">
      <c r="I11053" s="42">
        <v>180651</v>
      </c>
      <c r="J11053" s="42" t="s">
        <v>18410</v>
      </c>
    </row>
    <row r="11054" spans="9:10" ht="14.1" customHeight="1">
      <c r="I11054" s="42">
        <v>180652</v>
      </c>
      <c r="J11054" s="42" t="s">
        <v>18411</v>
      </c>
    </row>
    <row r="11055" spans="9:10" ht="14.1" customHeight="1">
      <c r="I11055" s="42">
        <v>180653</v>
      </c>
      <c r="J11055" s="42" t="s">
        <v>18412</v>
      </c>
    </row>
    <row r="11056" spans="9:10" ht="14.1" customHeight="1">
      <c r="I11056" s="42">
        <v>180654</v>
      </c>
      <c r="J11056" s="42" t="s">
        <v>18413</v>
      </c>
    </row>
    <row r="11057" spans="9:10" ht="14.1" customHeight="1">
      <c r="I11057" s="42">
        <v>180655</v>
      </c>
      <c r="J11057" s="42" t="s">
        <v>18414</v>
      </c>
    </row>
    <row r="11058" spans="9:10" ht="14.1" customHeight="1">
      <c r="I11058" s="42">
        <v>180656</v>
      </c>
      <c r="J11058" s="42" t="s">
        <v>18415</v>
      </c>
    </row>
    <row r="11059" spans="9:10" ht="14.1" customHeight="1">
      <c r="I11059" s="42">
        <v>180657</v>
      </c>
      <c r="J11059" s="42" t="s">
        <v>18416</v>
      </c>
    </row>
    <row r="11060" spans="9:10" ht="14.1" customHeight="1">
      <c r="I11060" s="42">
        <v>180660</v>
      </c>
      <c r="J11060" s="42" t="s">
        <v>18417</v>
      </c>
    </row>
    <row r="11061" spans="9:10" ht="14.1" customHeight="1">
      <c r="I11061" s="42">
        <v>180663</v>
      </c>
      <c r="J11061" s="42" t="s">
        <v>18418</v>
      </c>
    </row>
    <row r="11062" spans="9:10" ht="14.1" customHeight="1">
      <c r="I11062" s="42">
        <v>180664</v>
      </c>
      <c r="J11062" s="42" t="s">
        <v>18419</v>
      </c>
    </row>
    <row r="11063" spans="9:10" ht="14.1" customHeight="1">
      <c r="I11063" s="42">
        <v>180665</v>
      </c>
      <c r="J11063" s="42" t="s">
        <v>18420</v>
      </c>
    </row>
    <row r="11064" spans="9:10" ht="14.1" customHeight="1">
      <c r="I11064" s="42">
        <v>180669</v>
      </c>
      <c r="J11064" s="42" t="s">
        <v>18421</v>
      </c>
    </row>
    <row r="11065" spans="9:10" ht="14.1" customHeight="1">
      <c r="I11065" s="42">
        <v>180671</v>
      </c>
      <c r="J11065" s="42" t="s">
        <v>18422</v>
      </c>
    </row>
    <row r="11066" spans="9:10" ht="14.1" customHeight="1">
      <c r="I11066" s="42">
        <v>180672</v>
      </c>
      <c r="J11066" s="42" t="s">
        <v>18423</v>
      </c>
    </row>
    <row r="11067" spans="9:10" ht="14.1" customHeight="1">
      <c r="I11067" s="42">
        <v>180673</v>
      </c>
      <c r="J11067" s="42" t="s">
        <v>18424</v>
      </c>
    </row>
    <row r="11068" spans="9:10" ht="14.1" customHeight="1">
      <c r="I11068" s="42">
        <v>180674</v>
      </c>
      <c r="J11068" s="42" t="s">
        <v>18425</v>
      </c>
    </row>
    <row r="11069" spans="9:10" ht="14.1" customHeight="1">
      <c r="I11069" s="42">
        <v>180675</v>
      </c>
      <c r="J11069" s="42" t="s">
        <v>18426</v>
      </c>
    </row>
    <row r="11070" spans="9:10" ht="14.1" customHeight="1">
      <c r="I11070" s="42">
        <v>180676</v>
      </c>
      <c r="J11070" s="42" t="s">
        <v>18427</v>
      </c>
    </row>
    <row r="11071" spans="9:10" ht="14.1" customHeight="1">
      <c r="I11071" s="42">
        <v>180677</v>
      </c>
      <c r="J11071" s="42" t="s">
        <v>18428</v>
      </c>
    </row>
    <row r="11072" spans="9:10" ht="14.1" customHeight="1">
      <c r="I11072" s="42">
        <v>180680</v>
      </c>
      <c r="J11072" s="42" t="s">
        <v>18429</v>
      </c>
    </row>
    <row r="11073" spans="9:10" ht="14.1" customHeight="1">
      <c r="I11073" s="42">
        <v>180681</v>
      </c>
      <c r="J11073" s="42" t="s">
        <v>18430</v>
      </c>
    </row>
    <row r="11074" spans="9:10" ht="14.1" customHeight="1">
      <c r="I11074" s="42">
        <v>180682</v>
      </c>
      <c r="J11074" s="42" t="s">
        <v>18431</v>
      </c>
    </row>
    <row r="11075" spans="9:10" ht="14.1" customHeight="1">
      <c r="I11075" s="42">
        <v>180683</v>
      </c>
      <c r="J11075" s="42" t="s">
        <v>18432</v>
      </c>
    </row>
    <row r="11076" spans="9:10" ht="14.1" customHeight="1">
      <c r="I11076" s="42">
        <v>180684</v>
      </c>
      <c r="J11076" s="42" t="s">
        <v>18433</v>
      </c>
    </row>
    <row r="11077" spans="9:10" ht="14.1" customHeight="1">
      <c r="I11077" s="42">
        <v>180685</v>
      </c>
      <c r="J11077" s="42" t="s">
        <v>18434</v>
      </c>
    </row>
    <row r="11078" spans="9:10" ht="14.1" customHeight="1">
      <c r="I11078" s="42">
        <v>180686</v>
      </c>
      <c r="J11078" s="42" t="s">
        <v>18435</v>
      </c>
    </row>
    <row r="11079" spans="9:10" ht="14.1" customHeight="1">
      <c r="I11079" s="42">
        <v>180688</v>
      </c>
      <c r="J11079" s="42" t="s">
        <v>18436</v>
      </c>
    </row>
    <row r="11080" spans="9:10" ht="14.1" customHeight="1">
      <c r="I11080" s="42">
        <v>180689</v>
      </c>
      <c r="J11080" s="42" t="s">
        <v>18437</v>
      </c>
    </row>
    <row r="11081" spans="9:10" ht="14.1" customHeight="1">
      <c r="I11081" s="42">
        <v>180690</v>
      </c>
      <c r="J11081" s="42" t="s">
        <v>18438</v>
      </c>
    </row>
    <row r="11082" spans="9:10" ht="14.1" customHeight="1">
      <c r="I11082" s="42">
        <v>180691</v>
      </c>
      <c r="J11082" s="42" t="s">
        <v>18439</v>
      </c>
    </row>
    <row r="11083" spans="9:10" ht="14.1" customHeight="1">
      <c r="I11083" s="42">
        <v>180693</v>
      </c>
      <c r="J11083" s="42" t="s">
        <v>18440</v>
      </c>
    </row>
    <row r="11084" spans="9:10" ht="14.1" customHeight="1">
      <c r="I11084" s="42">
        <v>180694</v>
      </c>
      <c r="J11084" s="42" t="s">
        <v>18441</v>
      </c>
    </row>
    <row r="11085" spans="9:10" ht="14.1" customHeight="1">
      <c r="I11085" s="42">
        <v>180696</v>
      </c>
      <c r="J11085" s="42" t="s">
        <v>18442</v>
      </c>
    </row>
    <row r="11086" spans="9:10" ht="14.1" customHeight="1">
      <c r="I11086" s="42">
        <v>180697</v>
      </c>
      <c r="J11086" s="42" t="s">
        <v>18443</v>
      </c>
    </row>
    <row r="11087" spans="9:10" ht="14.1" customHeight="1">
      <c r="I11087" s="42">
        <v>180698</v>
      </c>
      <c r="J11087" s="42" t="s">
        <v>18444</v>
      </c>
    </row>
    <row r="11088" spans="9:10" ht="14.1" customHeight="1">
      <c r="I11088" s="42">
        <v>180699</v>
      </c>
      <c r="J11088" s="42" t="s">
        <v>18445</v>
      </c>
    </row>
    <row r="11089" spans="9:10" ht="14.1" customHeight="1">
      <c r="I11089" s="42">
        <v>180700</v>
      </c>
      <c r="J11089" s="42" t="s">
        <v>18446</v>
      </c>
    </row>
    <row r="11090" spans="9:10" ht="14.1" customHeight="1">
      <c r="I11090" s="42">
        <v>180701</v>
      </c>
      <c r="J11090" s="42" t="s">
        <v>18447</v>
      </c>
    </row>
    <row r="11091" spans="9:10" ht="14.1" customHeight="1">
      <c r="I11091" s="42">
        <v>180702</v>
      </c>
      <c r="J11091" s="42" t="s">
        <v>18448</v>
      </c>
    </row>
    <row r="11092" spans="9:10" ht="14.1" customHeight="1">
      <c r="I11092" s="42">
        <v>180703</v>
      </c>
      <c r="J11092" s="42" t="s">
        <v>18449</v>
      </c>
    </row>
    <row r="11093" spans="9:10" ht="14.1" customHeight="1">
      <c r="I11093" s="42">
        <v>180704</v>
      </c>
      <c r="J11093" s="42" t="s">
        <v>18450</v>
      </c>
    </row>
    <row r="11094" spans="9:10" ht="14.1" customHeight="1">
      <c r="I11094" s="42">
        <v>180705</v>
      </c>
      <c r="J11094" s="42" t="s">
        <v>18451</v>
      </c>
    </row>
    <row r="11095" spans="9:10" ht="14.1" customHeight="1">
      <c r="I11095" s="42">
        <v>180706</v>
      </c>
      <c r="J11095" s="42" t="s">
        <v>18452</v>
      </c>
    </row>
    <row r="11096" spans="9:10" ht="14.1" customHeight="1">
      <c r="I11096" s="42">
        <v>180707</v>
      </c>
      <c r="J11096" s="42" t="s">
        <v>18453</v>
      </c>
    </row>
    <row r="11097" spans="9:10" ht="14.1" customHeight="1">
      <c r="I11097" s="42">
        <v>180708</v>
      </c>
      <c r="J11097" s="42" t="s">
        <v>18454</v>
      </c>
    </row>
    <row r="11098" spans="9:10" ht="14.1" customHeight="1">
      <c r="I11098" s="42">
        <v>180709</v>
      </c>
      <c r="J11098" s="42" t="s">
        <v>18455</v>
      </c>
    </row>
    <row r="11099" spans="9:10" ht="14.1" customHeight="1">
      <c r="I11099" s="42">
        <v>180710</v>
      </c>
      <c r="J11099" s="42" t="s">
        <v>18456</v>
      </c>
    </row>
    <row r="11100" spans="9:10" ht="14.1" customHeight="1">
      <c r="I11100" s="42">
        <v>180711</v>
      </c>
      <c r="J11100" s="42" t="s">
        <v>18457</v>
      </c>
    </row>
    <row r="11101" spans="9:10" ht="14.1" customHeight="1">
      <c r="I11101" s="42">
        <v>180712</v>
      </c>
      <c r="J11101" s="42" t="s">
        <v>18458</v>
      </c>
    </row>
    <row r="11102" spans="9:10" ht="14.1" customHeight="1">
      <c r="I11102" s="42">
        <v>180713</v>
      </c>
      <c r="J11102" s="42" t="s">
        <v>18459</v>
      </c>
    </row>
    <row r="11103" spans="9:10" ht="14.1" customHeight="1">
      <c r="I11103" s="42">
        <v>180714</v>
      </c>
      <c r="J11103" s="42" t="s">
        <v>18460</v>
      </c>
    </row>
    <row r="11104" spans="9:10" ht="14.1" customHeight="1">
      <c r="I11104" s="42">
        <v>180715</v>
      </c>
      <c r="J11104" s="42" t="s">
        <v>18461</v>
      </c>
    </row>
    <row r="11105" spans="9:10" ht="14.1" customHeight="1">
      <c r="I11105" s="42">
        <v>180716</v>
      </c>
      <c r="J11105" s="42" t="s">
        <v>18462</v>
      </c>
    </row>
    <row r="11106" spans="9:10" ht="14.1" customHeight="1">
      <c r="I11106" s="42">
        <v>180717</v>
      </c>
      <c r="J11106" s="42" t="s">
        <v>18463</v>
      </c>
    </row>
    <row r="11107" spans="9:10" ht="14.1" customHeight="1">
      <c r="I11107" s="42">
        <v>180718</v>
      </c>
      <c r="J11107" s="42" t="s">
        <v>18464</v>
      </c>
    </row>
    <row r="11108" spans="9:10" ht="14.1" customHeight="1">
      <c r="I11108" s="42">
        <v>180719</v>
      </c>
      <c r="J11108" s="42" t="s">
        <v>18465</v>
      </c>
    </row>
    <row r="11109" spans="9:10" ht="14.1" customHeight="1">
      <c r="I11109" s="42">
        <v>180720</v>
      </c>
      <c r="J11109" s="42" t="s">
        <v>18466</v>
      </c>
    </row>
    <row r="11110" spans="9:10" ht="14.1" customHeight="1">
      <c r="I11110" s="42">
        <v>180721</v>
      </c>
      <c r="J11110" s="42" t="s">
        <v>18467</v>
      </c>
    </row>
    <row r="11111" spans="9:10" ht="14.1" customHeight="1">
      <c r="I11111" s="42">
        <v>180722</v>
      </c>
      <c r="J11111" s="42" t="s">
        <v>18468</v>
      </c>
    </row>
    <row r="11112" spans="9:10" ht="14.1" customHeight="1">
      <c r="I11112" s="42">
        <v>180723</v>
      </c>
      <c r="J11112" s="42" t="s">
        <v>18469</v>
      </c>
    </row>
    <row r="11113" spans="9:10" ht="14.1" customHeight="1">
      <c r="I11113" s="42">
        <v>180724</v>
      </c>
      <c r="J11113" s="42" t="s">
        <v>18470</v>
      </c>
    </row>
    <row r="11114" spans="9:10" ht="14.1" customHeight="1">
      <c r="I11114" s="42">
        <v>180725</v>
      </c>
      <c r="J11114" s="42" t="s">
        <v>18471</v>
      </c>
    </row>
    <row r="11115" spans="9:10" ht="14.1" customHeight="1">
      <c r="I11115" s="42">
        <v>180726</v>
      </c>
      <c r="J11115" s="42" t="s">
        <v>18472</v>
      </c>
    </row>
    <row r="11116" spans="9:10" ht="14.1" customHeight="1">
      <c r="I11116" s="42">
        <v>180727</v>
      </c>
      <c r="J11116" s="42" t="s">
        <v>18473</v>
      </c>
    </row>
    <row r="11117" spans="9:10" ht="14.1" customHeight="1">
      <c r="I11117" s="42">
        <v>180728</v>
      </c>
      <c r="J11117" s="42" t="s">
        <v>18474</v>
      </c>
    </row>
    <row r="11118" spans="9:10" ht="14.1" customHeight="1">
      <c r="I11118" s="42">
        <v>180729</v>
      </c>
      <c r="J11118" s="42" t="s">
        <v>18475</v>
      </c>
    </row>
    <row r="11119" spans="9:10" ht="14.1" customHeight="1">
      <c r="I11119" s="42">
        <v>180730</v>
      </c>
      <c r="J11119" s="42" t="s">
        <v>18476</v>
      </c>
    </row>
    <row r="11120" spans="9:10" ht="14.1" customHeight="1">
      <c r="I11120" s="42">
        <v>180731</v>
      </c>
      <c r="J11120" s="42" t="s">
        <v>18477</v>
      </c>
    </row>
    <row r="11121" spans="9:10" ht="14.1" customHeight="1">
      <c r="I11121" s="42">
        <v>180732</v>
      </c>
      <c r="J11121" s="42" t="s">
        <v>18478</v>
      </c>
    </row>
    <row r="11122" spans="9:10" ht="14.1" customHeight="1">
      <c r="I11122" s="42">
        <v>180733</v>
      </c>
      <c r="J11122" s="42" t="s">
        <v>18479</v>
      </c>
    </row>
    <row r="11123" spans="9:10" ht="14.1" customHeight="1">
      <c r="I11123" s="42">
        <v>180734</v>
      </c>
      <c r="J11123" s="42" t="s">
        <v>18480</v>
      </c>
    </row>
    <row r="11124" spans="9:10" ht="14.1" customHeight="1">
      <c r="I11124" s="42">
        <v>180735</v>
      </c>
      <c r="J11124" s="42" t="s">
        <v>18481</v>
      </c>
    </row>
    <row r="11125" spans="9:10" ht="14.1" customHeight="1">
      <c r="I11125" s="42">
        <v>180736</v>
      </c>
      <c r="J11125" s="42" t="s">
        <v>18482</v>
      </c>
    </row>
    <row r="11126" spans="9:10" ht="14.1" customHeight="1">
      <c r="I11126" s="42">
        <v>180737</v>
      </c>
      <c r="J11126" s="42" t="s">
        <v>18483</v>
      </c>
    </row>
    <row r="11127" spans="9:10" ht="14.1" customHeight="1">
      <c r="I11127" s="42">
        <v>180738</v>
      </c>
      <c r="J11127" s="42" t="s">
        <v>18484</v>
      </c>
    </row>
    <row r="11128" spans="9:10" ht="14.1" customHeight="1">
      <c r="I11128" s="42">
        <v>180739</v>
      </c>
      <c r="J11128" s="42" t="s">
        <v>18485</v>
      </c>
    </row>
    <row r="11129" spans="9:10" ht="14.1" customHeight="1">
      <c r="I11129" s="42">
        <v>180740</v>
      </c>
      <c r="J11129" s="42" t="s">
        <v>18486</v>
      </c>
    </row>
    <row r="11130" spans="9:10" ht="14.1" customHeight="1">
      <c r="I11130" s="42">
        <v>180741</v>
      </c>
      <c r="J11130" s="42" t="s">
        <v>18487</v>
      </c>
    </row>
    <row r="11131" spans="9:10" ht="14.1" customHeight="1">
      <c r="I11131" s="42">
        <v>180742</v>
      </c>
      <c r="J11131" s="42" t="s">
        <v>18488</v>
      </c>
    </row>
    <row r="11132" spans="9:10" ht="14.1" customHeight="1">
      <c r="I11132" s="42">
        <v>180743</v>
      </c>
      <c r="J11132" s="42" t="s">
        <v>18489</v>
      </c>
    </row>
    <row r="11133" spans="9:10" ht="14.1" customHeight="1">
      <c r="I11133" s="42">
        <v>180744</v>
      </c>
      <c r="J11133" s="42" t="s">
        <v>18490</v>
      </c>
    </row>
    <row r="11134" spans="9:10" ht="14.1" customHeight="1">
      <c r="I11134" s="42">
        <v>180745</v>
      </c>
      <c r="J11134" s="42" t="s">
        <v>18491</v>
      </c>
    </row>
    <row r="11135" spans="9:10" ht="14.1" customHeight="1">
      <c r="I11135" s="42">
        <v>180746</v>
      </c>
      <c r="J11135" s="42" t="s">
        <v>18492</v>
      </c>
    </row>
    <row r="11136" spans="9:10" ht="14.1" customHeight="1">
      <c r="I11136" s="42">
        <v>180747</v>
      </c>
      <c r="J11136" s="42" t="s">
        <v>18493</v>
      </c>
    </row>
    <row r="11137" spans="9:10" ht="14.1" customHeight="1">
      <c r="I11137" s="42">
        <v>180748</v>
      </c>
      <c r="J11137" s="42" t="s">
        <v>18494</v>
      </c>
    </row>
    <row r="11138" spans="9:10" ht="14.1" customHeight="1">
      <c r="I11138" s="42">
        <v>180749</v>
      </c>
      <c r="J11138" s="42" t="s">
        <v>18495</v>
      </c>
    </row>
    <row r="11139" spans="9:10" ht="14.1" customHeight="1">
      <c r="I11139" s="42">
        <v>180750</v>
      </c>
      <c r="J11139" s="42" t="s">
        <v>18496</v>
      </c>
    </row>
    <row r="11140" spans="9:10" ht="14.1" customHeight="1">
      <c r="I11140" s="42">
        <v>180751</v>
      </c>
      <c r="J11140" s="42" t="s">
        <v>18497</v>
      </c>
    </row>
    <row r="11141" spans="9:10" ht="14.1" customHeight="1">
      <c r="I11141" s="42">
        <v>180752</v>
      </c>
      <c r="J11141" s="42" t="s">
        <v>18498</v>
      </c>
    </row>
    <row r="11142" spans="9:10" ht="14.1" customHeight="1">
      <c r="I11142" s="42">
        <v>180753</v>
      </c>
      <c r="J11142" s="42" t="s">
        <v>18499</v>
      </c>
    </row>
    <row r="11143" spans="9:10" ht="14.1" customHeight="1">
      <c r="I11143" s="42">
        <v>180754</v>
      </c>
      <c r="J11143" s="42" t="s">
        <v>18500</v>
      </c>
    </row>
    <row r="11144" spans="9:10" ht="14.1" customHeight="1">
      <c r="I11144" s="42">
        <v>180755</v>
      </c>
      <c r="J11144" s="42" t="s">
        <v>18501</v>
      </c>
    </row>
    <row r="11145" spans="9:10" ht="14.1" customHeight="1">
      <c r="I11145" s="42">
        <v>180756</v>
      </c>
      <c r="J11145" s="42" t="s">
        <v>18502</v>
      </c>
    </row>
    <row r="11146" spans="9:10" ht="14.1" customHeight="1">
      <c r="I11146" s="42">
        <v>180757</v>
      </c>
      <c r="J11146" s="42" t="s">
        <v>18503</v>
      </c>
    </row>
    <row r="11147" spans="9:10" ht="14.1" customHeight="1">
      <c r="I11147" s="42">
        <v>180758</v>
      </c>
      <c r="J11147" s="42" t="s">
        <v>18504</v>
      </c>
    </row>
    <row r="11148" spans="9:10" ht="14.1" customHeight="1">
      <c r="I11148" s="42">
        <v>180759</v>
      </c>
      <c r="J11148" s="42" t="s">
        <v>18505</v>
      </c>
    </row>
    <row r="11149" spans="9:10" ht="14.1" customHeight="1">
      <c r="I11149" s="42">
        <v>180760</v>
      </c>
      <c r="J11149" s="42" t="s">
        <v>18506</v>
      </c>
    </row>
    <row r="11150" spans="9:10" ht="14.1" customHeight="1">
      <c r="I11150" s="42">
        <v>180761</v>
      </c>
      <c r="J11150" s="42" t="s">
        <v>18507</v>
      </c>
    </row>
    <row r="11151" spans="9:10" ht="14.1" customHeight="1">
      <c r="I11151" s="42">
        <v>180762</v>
      </c>
      <c r="J11151" s="42" t="s">
        <v>18508</v>
      </c>
    </row>
    <row r="11152" spans="9:10" ht="14.1" customHeight="1">
      <c r="I11152" s="42">
        <v>180763</v>
      </c>
      <c r="J11152" s="42" t="s">
        <v>18509</v>
      </c>
    </row>
    <row r="11153" spans="9:10" ht="14.1" customHeight="1">
      <c r="I11153" s="42">
        <v>180764</v>
      </c>
      <c r="J11153" s="42" t="s">
        <v>18510</v>
      </c>
    </row>
    <row r="11154" spans="9:10" ht="14.1" customHeight="1">
      <c r="I11154" s="42">
        <v>180765</v>
      </c>
      <c r="J11154" s="42" t="s">
        <v>18511</v>
      </c>
    </row>
    <row r="11155" spans="9:10" ht="14.1" customHeight="1">
      <c r="I11155" s="42">
        <v>180766</v>
      </c>
      <c r="J11155" s="42" t="s">
        <v>18512</v>
      </c>
    </row>
    <row r="11156" spans="9:10" ht="14.1" customHeight="1">
      <c r="I11156" s="42">
        <v>180767</v>
      </c>
      <c r="J11156" s="42" t="s">
        <v>18513</v>
      </c>
    </row>
    <row r="11157" spans="9:10" ht="14.1" customHeight="1">
      <c r="I11157" s="42">
        <v>180768</v>
      </c>
      <c r="J11157" s="42" t="s">
        <v>18514</v>
      </c>
    </row>
    <row r="11158" spans="9:10" ht="14.1" customHeight="1">
      <c r="I11158" s="42">
        <v>180769</v>
      </c>
      <c r="J11158" s="42" t="s">
        <v>18515</v>
      </c>
    </row>
    <row r="11159" spans="9:10" ht="14.1" customHeight="1">
      <c r="I11159" s="42">
        <v>180770</v>
      </c>
      <c r="J11159" s="42" t="s">
        <v>18516</v>
      </c>
    </row>
    <row r="11160" spans="9:10" ht="14.1" customHeight="1">
      <c r="I11160" s="42">
        <v>180771</v>
      </c>
      <c r="J11160" s="42" t="s">
        <v>18517</v>
      </c>
    </row>
    <row r="11161" spans="9:10" ht="14.1" customHeight="1">
      <c r="I11161" s="42">
        <v>180772</v>
      </c>
      <c r="J11161" s="42" t="s">
        <v>18518</v>
      </c>
    </row>
    <row r="11162" spans="9:10" ht="14.1" customHeight="1">
      <c r="I11162" s="42">
        <v>180773</v>
      </c>
      <c r="J11162" s="42" t="s">
        <v>18519</v>
      </c>
    </row>
    <row r="11163" spans="9:10" ht="14.1" customHeight="1">
      <c r="I11163" s="42">
        <v>180774</v>
      </c>
      <c r="J11163" s="42" t="s">
        <v>18520</v>
      </c>
    </row>
    <row r="11164" spans="9:10" ht="14.1" customHeight="1">
      <c r="I11164" s="42">
        <v>180775</v>
      </c>
      <c r="J11164" s="42" t="s">
        <v>18521</v>
      </c>
    </row>
    <row r="11165" spans="9:10" ht="14.1" customHeight="1">
      <c r="I11165" s="42">
        <v>180776</v>
      </c>
      <c r="J11165" s="42" t="s">
        <v>18522</v>
      </c>
    </row>
    <row r="11166" spans="9:10" ht="14.1" customHeight="1">
      <c r="I11166" s="42">
        <v>180777</v>
      </c>
      <c r="J11166" s="42" t="s">
        <v>18523</v>
      </c>
    </row>
    <row r="11167" spans="9:10" ht="14.1" customHeight="1">
      <c r="I11167" s="42">
        <v>180778</v>
      </c>
      <c r="J11167" s="42" t="s">
        <v>18524</v>
      </c>
    </row>
    <row r="11168" spans="9:10" ht="14.1" customHeight="1">
      <c r="I11168" s="42">
        <v>180779</v>
      </c>
      <c r="J11168" s="42" t="s">
        <v>18525</v>
      </c>
    </row>
    <row r="11169" spans="9:10" ht="14.1" customHeight="1">
      <c r="I11169" s="42">
        <v>180780</v>
      </c>
      <c r="J11169" s="42" t="s">
        <v>18526</v>
      </c>
    </row>
    <row r="11170" spans="9:10" ht="14.1" customHeight="1">
      <c r="I11170" s="42">
        <v>180781</v>
      </c>
      <c r="J11170" s="42" t="s">
        <v>18527</v>
      </c>
    </row>
    <row r="11171" spans="9:10" ht="14.1" customHeight="1">
      <c r="I11171" s="42">
        <v>180782</v>
      </c>
      <c r="J11171" s="42" t="s">
        <v>18528</v>
      </c>
    </row>
    <row r="11172" spans="9:10" ht="14.1" customHeight="1">
      <c r="I11172" s="42">
        <v>180783</v>
      </c>
      <c r="J11172" s="42" t="s">
        <v>18529</v>
      </c>
    </row>
    <row r="11173" spans="9:10" ht="14.1" customHeight="1">
      <c r="I11173" s="42">
        <v>180784</v>
      </c>
      <c r="J11173" s="42" t="s">
        <v>18530</v>
      </c>
    </row>
    <row r="11174" spans="9:10" ht="14.1" customHeight="1">
      <c r="I11174" s="42">
        <v>180786</v>
      </c>
      <c r="J11174" s="42" t="s">
        <v>18531</v>
      </c>
    </row>
    <row r="11175" spans="9:10" ht="14.1" customHeight="1">
      <c r="I11175" s="42">
        <v>180787</v>
      </c>
      <c r="J11175" s="42" t="s">
        <v>18532</v>
      </c>
    </row>
    <row r="11176" spans="9:10" ht="14.1" customHeight="1">
      <c r="I11176" s="42">
        <v>180788</v>
      </c>
      <c r="J11176" s="42" t="s">
        <v>18533</v>
      </c>
    </row>
    <row r="11177" spans="9:10" ht="14.1" customHeight="1">
      <c r="I11177" s="42">
        <v>180789</v>
      </c>
      <c r="J11177" s="42" t="s">
        <v>18534</v>
      </c>
    </row>
    <row r="11178" spans="9:10" ht="14.1" customHeight="1">
      <c r="I11178" s="42">
        <v>180790</v>
      </c>
      <c r="J11178" s="42" t="s">
        <v>18535</v>
      </c>
    </row>
    <row r="11179" spans="9:10" ht="14.1" customHeight="1">
      <c r="I11179" s="42">
        <v>180791</v>
      </c>
      <c r="J11179" s="42" t="s">
        <v>18536</v>
      </c>
    </row>
    <row r="11180" spans="9:10" ht="14.1" customHeight="1">
      <c r="I11180" s="42">
        <v>180792</v>
      </c>
      <c r="J11180" s="42" t="s">
        <v>18537</v>
      </c>
    </row>
    <row r="11181" spans="9:10" ht="14.1" customHeight="1">
      <c r="I11181" s="42">
        <v>180793</v>
      </c>
      <c r="J11181" s="42" t="s">
        <v>18538</v>
      </c>
    </row>
    <row r="11182" spans="9:10" ht="14.1" customHeight="1">
      <c r="I11182" s="42">
        <v>180794</v>
      </c>
      <c r="J11182" s="42" t="s">
        <v>18539</v>
      </c>
    </row>
    <row r="11183" spans="9:10" ht="14.1" customHeight="1">
      <c r="I11183" s="42">
        <v>180795</v>
      </c>
      <c r="J11183" s="42" t="s">
        <v>18540</v>
      </c>
    </row>
    <row r="11184" spans="9:10" ht="14.1" customHeight="1">
      <c r="I11184" s="42">
        <v>180796</v>
      </c>
      <c r="J11184" s="42" t="s">
        <v>18541</v>
      </c>
    </row>
    <row r="11185" spans="9:10" ht="14.1" customHeight="1">
      <c r="I11185" s="42">
        <v>180798</v>
      </c>
      <c r="J11185" s="42" t="s">
        <v>18542</v>
      </c>
    </row>
    <row r="11186" spans="9:10" ht="14.1" customHeight="1">
      <c r="I11186" s="42">
        <v>180799</v>
      </c>
      <c r="J11186" s="42" t="s">
        <v>18543</v>
      </c>
    </row>
    <row r="11187" spans="9:10" ht="14.1" customHeight="1">
      <c r="I11187" s="42">
        <v>180800</v>
      </c>
      <c r="J11187" s="42" t="s">
        <v>18544</v>
      </c>
    </row>
    <row r="11188" spans="9:10" ht="14.1" customHeight="1">
      <c r="I11188" s="42">
        <v>180801</v>
      </c>
      <c r="J11188" s="42" t="s">
        <v>18545</v>
      </c>
    </row>
    <row r="11189" spans="9:10" ht="14.1" customHeight="1">
      <c r="I11189" s="42">
        <v>180802</v>
      </c>
      <c r="J11189" s="42" t="s">
        <v>18546</v>
      </c>
    </row>
    <row r="11190" spans="9:10" ht="14.1" customHeight="1">
      <c r="I11190" s="42">
        <v>180804</v>
      </c>
      <c r="J11190" s="42" t="s">
        <v>18547</v>
      </c>
    </row>
    <row r="11191" spans="9:10" ht="14.1" customHeight="1">
      <c r="I11191" s="42">
        <v>180805</v>
      </c>
      <c r="J11191" s="42" t="s">
        <v>18548</v>
      </c>
    </row>
    <row r="11192" spans="9:10" ht="14.1" customHeight="1">
      <c r="I11192" s="42">
        <v>180806</v>
      </c>
      <c r="J11192" s="42" t="s">
        <v>18549</v>
      </c>
    </row>
    <row r="11193" spans="9:10" ht="14.1" customHeight="1">
      <c r="I11193" s="42">
        <v>180807</v>
      </c>
      <c r="J11193" s="42" t="s">
        <v>18550</v>
      </c>
    </row>
    <row r="11194" spans="9:10" ht="14.1" customHeight="1">
      <c r="I11194" s="42">
        <v>180808</v>
      </c>
      <c r="J11194" s="42" t="s">
        <v>18551</v>
      </c>
    </row>
    <row r="11195" spans="9:10" ht="14.1" customHeight="1">
      <c r="I11195" s="42">
        <v>180811</v>
      </c>
      <c r="J11195" s="42" t="s">
        <v>18552</v>
      </c>
    </row>
    <row r="11196" spans="9:10" ht="14.1" customHeight="1">
      <c r="I11196" s="42">
        <v>180812</v>
      </c>
      <c r="J11196" s="42" t="s">
        <v>18553</v>
      </c>
    </row>
    <row r="11197" spans="9:10" ht="14.1" customHeight="1">
      <c r="I11197" s="42">
        <v>180813</v>
      </c>
      <c r="J11197" s="42" t="s">
        <v>18554</v>
      </c>
    </row>
    <row r="11198" spans="9:10" ht="14.1" customHeight="1">
      <c r="I11198" s="42">
        <v>180814</v>
      </c>
      <c r="J11198" s="42" t="s">
        <v>18555</v>
      </c>
    </row>
    <row r="11199" spans="9:10" ht="14.1" customHeight="1">
      <c r="I11199" s="42">
        <v>180815</v>
      </c>
      <c r="J11199" s="42" t="s">
        <v>18556</v>
      </c>
    </row>
    <row r="11200" spans="9:10" ht="14.1" customHeight="1">
      <c r="I11200" s="42">
        <v>180816</v>
      </c>
      <c r="J11200" s="42" t="s">
        <v>18557</v>
      </c>
    </row>
    <row r="11201" spans="9:10" ht="14.1" customHeight="1">
      <c r="I11201" s="42">
        <v>180817</v>
      </c>
      <c r="J11201" s="42" t="s">
        <v>18558</v>
      </c>
    </row>
    <row r="11202" spans="9:10" ht="14.1" customHeight="1">
      <c r="I11202" s="42">
        <v>180818</v>
      </c>
      <c r="J11202" s="42" t="s">
        <v>18559</v>
      </c>
    </row>
    <row r="11203" spans="9:10" ht="14.1" customHeight="1">
      <c r="I11203" s="42">
        <v>180819</v>
      </c>
      <c r="J11203" s="42" t="s">
        <v>18560</v>
      </c>
    </row>
    <row r="11204" spans="9:10" ht="14.1" customHeight="1">
      <c r="I11204" s="42">
        <v>180820</v>
      </c>
      <c r="J11204" s="42" t="s">
        <v>18561</v>
      </c>
    </row>
    <row r="11205" spans="9:10" ht="14.1" customHeight="1">
      <c r="I11205" s="42">
        <v>180821</v>
      </c>
      <c r="J11205" s="42" t="s">
        <v>18562</v>
      </c>
    </row>
    <row r="11206" spans="9:10" ht="14.1" customHeight="1">
      <c r="I11206" s="42">
        <v>180822</v>
      </c>
      <c r="J11206" s="42" t="s">
        <v>18563</v>
      </c>
    </row>
    <row r="11207" spans="9:10" ht="14.1" customHeight="1">
      <c r="I11207" s="42">
        <v>180823</v>
      </c>
      <c r="J11207" s="42" t="s">
        <v>18564</v>
      </c>
    </row>
    <row r="11208" spans="9:10" ht="14.1" customHeight="1">
      <c r="I11208" s="42">
        <v>180824</v>
      </c>
      <c r="J11208" s="42" t="s">
        <v>18565</v>
      </c>
    </row>
    <row r="11209" spans="9:10" ht="14.1" customHeight="1">
      <c r="I11209" s="42">
        <v>180825</v>
      </c>
      <c r="J11209" s="42" t="s">
        <v>18566</v>
      </c>
    </row>
    <row r="11210" spans="9:10" ht="14.1" customHeight="1">
      <c r="I11210" s="42">
        <v>180826</v>
      </c>
      <c r="J11210" s="42" t="s">
        <v>18567</v>
      </c>
    </row>
    <row r="11211" spans="9:10" ht="14.1" customHeight="1">
      <c r="I11211" s="42">
        <v>180827</v>
      </c>
      <c r="J11211" s="42" t="s">
        <v>18568</v>
      </c>
    </row>
    <row r="11212" spans="9:10" ht="14.1" customHeight="1">
      <c r="I11212" s="42">
        <v>180828</v>
      </c>
      <c r="J11212" s="42" t="s">
        <v>18569</v>
      </c>
    </row>
    <row r="11213" spans="9:10" ht="14.1" customHeight="1">
      <c r="I11213" s="42">
        <v>180829</v>
      </c>
      <c r="J11213" s="42" t="s">
        <v>18570</v>
      </c>
    </row>
    <row r="11214" spans="9:10" ht="14.1" customHeight="1">
      <c r="I11214" s="42">
        <v>180830</v>
      </c>
      <c r="J11214" s="42" t="s">
        <v>18571</v>
      </c>
    </row>
    <row r="11215" spans="9:10" ht="14.1" customHeight="1">
      <c r="I11215" s="42">
        <v>180831</v>
      </c>
      <c r="J11215" s="42" t="s">
        <v>18572</v>
      </c>
    </row>
    <row r="11216" spans="9:10" ht="14.1" customHeight="1">
      <c r="I11216" s="42">
        <v>180832</v>
      </c>
      <c r="J11216" s="42" t="s">
        <v>18573</v>
      </c>
    </row>
    <row r="11217" spans="9:10" ht="14.1" customHeight="1">
      <c r="I11217" s="42">
        <v>180833</v>
      </c>
      <c r="J11217" s="42" t="s">
        <v>18574</v>
      </c>
    </row>
    <row r="11218" spans="9:10" ht="14.1" customHeight="1">
      <c r="I11218" s="42">
        <v>180834</v>
      </c>
      <c r="J11218" s="42" t="s">
        <v>18575</v>
      </c>
    </row>
    <row r="11219" spans="9:10" ht="14.1" customHeight="1">
      <c r="I11219" s="42">
        <v>180835</v>
      </c>
      <c r="J11219" s="42" t="s">
        <v>18576</v>
      </c>
    </row>
    <row r="11220" spans="9:10" ht="14.1" customHeight="1">
      <c r="I11220" s="42">
        <v>180836</v>
      </c>
      <c r="J11220" s="42" t="s">
        <v>18577</v>
      </c>
    </row>
    <row r="11221" spans="9:10" ht="14.1" customHeight="1">
      <c r="I11221" s="42">
        <v>180837</v>
      </c>
      <c r="J11221" s="42" t="s">
        <v>18578</v>
      </c>
    </row>
    <row r="11222" spans="9:10" ht="14.1" customHeight="1">
      <c r="I11222" s="42">
        <v>180839</v>
      </c>
      <c r="J11222" s="42" t="s">
        <v>18579</v>
      </c>
    </row>
    <row r="11223" spans="9:10" ht="14.1" customHeight="1">
      <c r="I11223" s="42">
        <v>180840</v>
      </c>
      <c r="J11223" s="42" t="s">
        <v>18580</v>
      </c>
    </row>
    <row r="11224" spans="9:10" ht="14.1" customHeight="1">
      <c r="I11224" s="42">
        <v>180841</v>
      </c>
      <c r="J11224" s="42" t="s">
        <v>18581</v>
      </c>
    </row>
    <row r="11225" spans="9:10" ht="14.1" customHeight="1">
      <c r="I11225" s="42">
        <v>180842</v>
      </c>
      <c r="J11225" s="42" t="s">
        <v>18582</v>
      </c>
    </row>
    <row r="11226" spans="9:10" ht="14.1" customHeight="1">
      <c r="I11226" s="42">
        <v>180843</v>
      </c>
      <c r="J11226" s="42" t="s">
        <v>18583</v>
      </c>
    </row>
    <row r="11227" spans="9:10" ht="14.1" customHeight="1">
      <c r="I11227" s="42">
        <v>180844</v>
      </c>
      <c r="J11227" s="42" t="s">
        <v>18584</v>
      </c>
    </row>
    <row r="11228" spans="9:10" ht="14.1" customHeight="1">
      <c r="I11228" s="42">
        <v>180845</v>
      </c>
      <c r="J11228" s="42" t="s">
        <v>18585</v>
      </c>
    </row>
    <row r="11229" spans="9:10" ht="14.1" customHeight="1">
      <c r="I11229" s="42">
        <v>180846</v>
      </c>
      <c r="J11229" s="42" t="s">
        <v>18586</v>
      </c>
    </row>
    <row r="11230" spans="9:10" ht="14.1" customHeight="1">
      <c r="I11230" s="42">
        <v>180847</v>
      </c>
      <c r="J11230" s="42" t="s">
        <v>18587</v>
      </c>
    </row>
    <row r="11231" spans="9:10" ht="14.1" customHeight="1">
      <c r="I11231" s="42">
        <v>180848</v>
      </c>
      <c r="J11231" s="42" t="s">
        <v>18588</v>
      </c>
    </row>
    <row r="11232" spans="9:10" ht="14.1" customHeight="1">
      <c r="I11232" s="42">
        <v>180849</v>
      </c>
      <c r="J11232" s="42" t="s">
        <v>18589</v>
      </c>
    </row>
    <row r="11233" spans="9:10" ht="14.1" customHeight="1">
      <c r="I11233" s="42">
        <v>180850</v>
      </c>
      <c r="J11233" s="42" t="s">
        <v>18590</v>
      </c>
    </row>
    <row r="11234" spans="9:10" ht="14.1" customHeight="1">
      <c r="I11234" s="42">
        <v>180851</v>
      </c>
      <c r="J11234" s="42" t="s">
        <v>18591</v>
      </c>
    </row>
    <row r="11235" spans="9:10" ht="14.1" customHeight="1">
      <c r="I11235" s="42">
        <v>180852</v>
      </c>
      <c r="J11235" s="42" t="s">
        <v>18592</v>
      </c>
    </row>
    <row r="11236" spans="9:10" ht="14.1" customHeight="1">
      <c r="I11236" s="42">
        <v>180853</v>
      </c>
      <c r="J11236" s="42" t="s">
        <v>18593</v>
      </c>
    </row>
    <row r="11237" spans="9:10" ht="14.1" customHeight="1">
      <c r="I11237" s="42">
        <v>180854</v>
      </c>
      <c r="J11237" s="42" t="s">
        <v>18594</v>
      </c>
    </row>
    <row r="11238" spans="9:10" ht="14.1" customHeight="1">
      <c r="I11238" s="42">
        <v>180855</v>
      </c>
      <c r="J11238" s="42" t="s">
        <v>18595</v>
      </c>
    </row>
    <row r="11239" spans="9:10" ht="14.1" customHeight="1">
      <c r="I11239" s="42">
        <v>180856</v>
      </c>
      <c r="J11239" s="42" t="s">
        <v>18596</v>
      </c>
    </row>
    <row r="11240" spans="9:10" ht="14.1" customHeight="1">
      <c r="I11240" s="42">
        <v>180857</v>
      </c>
      <c r="J11240" s="42" t="s">
        <v>18597</v>
      </c>
    </row>
    <row r="11241" spans="9:10" ht="14.1" customHeight="1">
      <c r="I11241" s="42">
        <v>180858</v>
      </c>
      <c r="J11241" s="42" t="s">
        <v>18598</v>
      </c>
    </row>
    <row r="11242" spans="9:10" ht="14.1" customHeight="1">
      <c r="I11242" s="42">
        <v>180859</v>
      </c>
      <c r="J11242" s="42" t="s">
        <v>18599</v>
      </c>
    </row>
    <row r="11243" spans="9:10" ht="14.1" customHeight="1">
      <c r="I11243" s="42">
        <v>180860</v>
      </c>
      <c r="J11243" s="42" t="s">
        <v>18600</v>
      </c>
    </row>
    <row r="11244" spans="9:10" ht="14.1" customHeight="1">
      <c r="I11244" s="42">
        <v>180861</v>
      </c>
      <c r="J11244" s="42" t="s">
        <v>18601</v>
      </c>
    </row>
    <row r="11245" spans="9:10" ht="14.1" customHeight="1">
      <c r="I11245" s="42">
        <v>180862</v>
      </c>
      <c r="J11245" s="42" t="s">
        <v>18602</v>
      </c>
    </row>
    <row r="11246" spans="9:10" ht="14.1" customHeight="1">
      <c r="I11246" s="42">
        <v>180863</v>
      </c>
      <c r="J11246" s="42" t="s">
        <v>18603</v>
      </c>
    </row>
    <row r="11247" spans="9:10" ht="14.1" customHeight="1">
      <c r="I11247" s="42">
        <v>180864</v>
      </c>
      <c r="J11247" s="42" t="s">
        <v>18604</v>
      </c>
    </row>
    <row r="11248" spans="9:10" ht="14.1" customHeight="1">
      <c r="I11248" s="42">
        <v>180865</v>
      </c>
      <c r="J11248" s="42" t="s">
        <v>18605</v>
      </c>
    </row>
    <row r="11249" spans="9:10" ht="14.1" customHeight="1">
      <c r="I11249" s="42">
        <v>180866</v>
      </c>
      <c r="J11249" s="42" t="s">
        <v>18606</v>
      </c>
    </row>
    <row r="11250" spans="9:10" ht="14.1" customHeight="1">
      <c r="I11250" s="42">
        <v>180867</v>
      </c>
      <c r="J11250" s="42" t="s">
        <v>18607</v>
      </c>
    </row>
    <row r="11251" spans="9:10" ht="14.1" customHeight="1">
      <c r="I11251" s="42">
        <v>180868</v>
      </c>
      <c r="J11251" s="42" t="s">
        <v>18608</v>
      </c>
    </row>
    <row r="11252" spans="9:10" ht="14.1" customHeight="1">
      <c r="I11252" s="42">
        <v>180869</v>
      </c>
      <c r="J11252" s="42" t="s">
        <v>18609</v>
      </c>
    </row>
    <row r="11253" spans="9:10" ht="14.1" customHeight="1">
      <c r="I11253" s="42">
        <v>180870</v>
      </c>
      <c r="J11253" s="42" t="s">
        <v>18610</v>
      </c>
    </row>
    <row r="11254" spans="9:10" ht="14.1" customHeight="1">
      <c r="I11254" s="42">
        <v>180871</v>
      </c>
      <c r="J11254" s="42" t="s">
        <v>18611</v>
      </c>
    </row>
    <row r="11255" spans="9:10" ht="14.1" customHeight="1">
      <c r="I11255" s="42">
        <v>180872</v>
      </c>
      <c r="J11255" s="42" t="s">
        <v>18612</v>
      </c>
    </row>
    <row r="11256" spans="9:10" ht="14.1" customHeight="1">
      <c r="I11256" s="42">
        <v>180873</v>
      </c>
      <c r="J11256" s="42" t="s">
        <v>18613</v>
      </c>
    </row>
    <row r="11257" spans="9:10" ht="14.1" customHeight="1">
      <c r="I11257" s="42">
        <v>180874</v>
      </c>
      <c r="J11257" s="42" t="s">
        <v>18614</v>
      </c>
    </row>
    <row r="11258" spans="9:10" ht="14.1" customHeight="1">
      <c r="I11258" s="42">
        <v>180875</v>
      </c>
      <c r="J11258" s="42" t="s">
        <v>18615</v>
      </c>
    </row>
    <row r="11259" spans="9:10" ht="14.1" customHeight="1">
      <c r="I11259" s="42">
        <v>180876</v>
      </c>
      <c r="J11259" s="42" t="s">
        <v>18616</v>
      </c>
    </row>
    <row r="11260" spans="9:10" ht="14.1" customHeight="1">
      <c r="I11260" s="42">
        <v>180877</v>
      </c>
      <c r="J11260" s="42" t="s">
        <v>18617</v>
      </c>
    </row>
    <row r="11261" spans="9:10" ht="14.1" customHeight="1">
      <c r="I11261" s="42">
        <v>180878</v>
      </c>
      <c r="J11261" s="42" t="s">
        <v>18618</v>
      </c>
    </row>
    <row r="11262" spans="9:10" ht="14.1" customHeight="1">
      <c r="I11262" s="42">
        <v>180879</v>
      </c>
      <c r="J11262" s="42" t="s">
        <v>18619</v>
      </c>
    </row>
    <row r="11263" spans="9:10" ht="14.1" customHeight="1">
      <c r="I11263" s="42">
        <v>180880</v>
      </c>
      <c r="J11263" s="42" t="s">
        <v>18620</v>
      </c>
    </row>
    <row r="11264" spans="9:10" ht="14.1" customHeight="1">
      <c r="I11264" s="42">
        <v>180881</v>
      </c>
      <c r="J11264" s="42" t="s">
        <v>18621</v>
      </c>
    </row>
    <row r="11265" spans="9:10" ht="14.1" customHeight="1">
      <c r="I11265" s="42">
        <v>180882</v>
      </c>
      <c r="J11265" s="42" t="s">
        <v>18622</v>
      </c>
    </row>
    <row r="11266" spans="9:10" ht="14.1" customHeight="1">
      <c r="I11266" s="42">
        <v>180883</v>
      </c>
      <c r="J11266" s="42" t="s">
        <v>18623</v>
      </c>
    </row>
    <row r="11267" spans="9:10" ht="14.1" customHeight="1">
      <c r="I11267" s="42">
        <v>180884</v>
      </c>
      <c r="J11267" s="42" t="s">
        <v>18624</v>
      </c>
    </row>
    <row r="11268" spans="9:10" ht="14.1" customHeight="1">
      <c r="I11268" s="42">
        <v>180885</v>
      </c>
      <c r="J11268" s="42" t="s">
        <v>18625</v>
      </c>
    </row>
    <row r="11269" spans="9:10" ht="14.1" customHeight="1">
      <c r="I11269" s="42">
        <v>180886</v>
      </c>
      <c r="J11269" s="42" t="s">
        <v>18626</v>
      </c>
    </row>
    <row r="11270" spans="9:10" ht="14.1" customHeight="1">
      <c r="I11270" s="42">
        <v>180887</v>
      </c>
      <c r="J11270" s="42" t="s">
        <v>18627</v>
      </c>
    </row>
    <row r="11271" spans="9:10" ht="14.1" customHeight="1">
      <c r="I11271" s="42">
        <v>180888</v>
      </c>
      <c r="J11271" s="42" t="s">
        <v>18628</v>
      </c>
    </row>
    <row r="11272" spans="9:10" ht="14.1" customHeight="1">
      <c r="I11272" s="42">
        <v>180889</v>
      </c>
      <c r="J11272" s="42" t="s">
        <v>18629</v>
      </c>
    </row>
    <row r="11273" spans="9:10" ht="14.1" customHeight="1">
      <c r="I11273" s="42">
        <v>180890</v>
      </c>
      <c r="J11273" s="42" t="s">
        <v>18630</v>
      </c>
    </row>
    <row r="11274" spans="9:10" ht="14.1" customHeight="1">
      <c r="I11274" s="42">
        <v>180891</v>
      </c>
      <c r="J11274" s="42" t="s">
        <v>18631</v>
      </c>
    </row>
    <row r="11275" spans="9:10" ht="14.1" customHeight="1">
      <c r="I11275" s="42">
        <v>180893</v>
      </c>
      <c r="J11275" s="42" t="s">
        <v>18632</v>
      </c>
    </row>
    <row r="11276" spans="9:10" ht="14.1" customHeight="1">
      <c r="I11276" s="42">
        <v>180894</v>
      </c>
      <c r="J11276" s="42" t="s">
        <v>18633</v>
      </c>
    </row>
    <row r="11277" spans="9:10" ht="14.1" customHeight="1">
      <c r="I11277" s="42">
        <v>180895</v>
      </c>
      <c r="J11277" s="42" t="s">
        <v>18634</v>
      </c>
    </row>
    <row r="11278" spans="9:10" ht="14.1" customHeight="1">
      <c r="I11278" s="42">
        <v>180896</v>
      </c>
      <c r="J11278" s="42" t="s">
        <v>18635</v>
      </c>
    </row>
    <row r="11279" spans="9:10" ht="14.1" customHeight="1">
      <c r="I11279" s="42">
        <v>180897</v>
      </c>
      <c r="J11279" s="42" t="s">
        <v>18636</v>
      </c>
    </row>
    <row r="11280" spans="9:10" ht="14.1" customHeight="1">
      <c r="I11280" s="42">
        <v>180898</v>
      </c>
      <c r="J11280" s="42" t="s">
        <v>18637</v>
      </c>
    </row>
    <row r="11281" spans="9:10" ht="14.1" customHeight="1">
      <c r="I11281" s="42">
        <v>180899</v>
      </c>
      <c r="J11281" s="42" t="s">
        <v>18638</v>
      </c>
    </row>
    <row r="11282" spans="9:10" ht="14.1" customHeight="1">
      <c r="I11282" s="42">
        <v>180900</v>
      </c>
      <c r="J11282" s="42" t="s">
        <v>18639</v>
      </c>
    </row>
    <row r="11283" spans="9:10" ht="14.1" customHeight="1">
      <c r="I11283" s="42">
        <v>180901</v>
      </c>
      <c r="J11283" s="42" t="s">
        <v>18640</v>
      </c>
    </row>
    <row r="11284" spans="9:10" ht="14.1" customHeight="1">
      <c r="I11284" s="42">
        <v>180902</v>
      </c>
      <c r="J11284" s="42" t="s">
        <v>18641</v>
      </c>
    </row>
    <row r="11285" spans="9:10" ht="14.1" customHeight="1">
      <c r="I11285" s="42">
        <v>180903</v>
      </c>
      <c r="J11285" s="42" t="s">
        <v>18642</v>
      </c>
    </row>
    <row r="11286" spans="9:10" ht="14.1" customHeight="1">
      <c r="I11286" s="42">
        <v>180904</v>
      </c>
      <c r="J11286" s="42" t="s">
        <v>18643</v>
      </c>
    </row>
    <row r="11287" spans="9:10" ht="14.1" customHeight="1">
      <c r="I11287" s="42">
        <v>180905</v>
      </c>
      <c r="J11287" s="42" t="s">
        <v>18644</v>
      </c>
    </row>
    <row r="11288" spans="9:10" ht="14.1" customHeight="1">
      <c r="I11288" s="42">
        <v>180906</v>
      </c>
      <c r="J11288" s="42" t="s">
        <v>18645</v>
      </c>
    </row>
    <row r="11289" spans="9:10" ht="14.1" customHeight="1">
      <c r="I11289" s="42">
        <v>180907</v>
      </c>
      <c r="J11289" s="42" t="s">
        <v>18646</v>
      </c>
    </row>
    <row r="11290" spans="9:10" ht="14.1" customHeight="1">
      <c r="I11290" s="42">
        <v>180908</v>
      </c>
      <c r="J11290" s="42" t="s">
        <v>18647</v>
      </c>
    </row>
    <row r="11291" spans="9:10" ht="14.1" customHeight="1">
      <c r="I11291" s="42">
        <v>180909</v>
      </c>
      <c r="J11291" s="42" t="s">
        <v>18648</v>
      </c>
    </row>
    <row r="11292" spans="9:10" ht="14.1" customHeight="1">
      <c r="I11292" s="42">
        <v>180910</v>
      </c>
      <c r="J11292" s="42" t="s">
        <v>18649</v>
      </c>
    </row>
    <row r="11293" spans="9:10" ht="14.1" customHeight="1">
      <c r="I11293" s="42">
        <v>180911</v>
      </c>
      <c r="J11293" s="42" t="s">
        <v>18650</v>
      </c>
    </row>
    <row r="11294" spans="9:10" ht="14.1" customHeight="1">
      <c r="I11294" s="42">
        <v>180912</v>
      </c>
      <c r="J11294" s="42" t="s">
        <v>18651</v>
      </c>
    </row>
    <row r="11295" spans="9:10" ht="14.1" customHeight="1">
      <c r="I11295" s="42">
        <v>180913</v>
      </c>
      <c r="J11295" s="42" t="s">
        <v>18652</v>
      </c>
    </row>
    <row r="11296" spans="9:10" ht="14.1" customHeight="1">
      <c r="I11296" s="42">
        <v>180914</v>
      </c>
      <c r="J11296" s="42" t="s">
        <v>18653</v>
      </c>
    </row>
    <row r="11297" spans="9:10" ht="14.1" customHeight="1">
      <c r="I11297" s="42">
        <v>180915</v>
      </c>
      <c r="J11297" s="42" t="s">
        <v>18654</v>
      </c>
    </row>
    <row r="11298" spans="9:10" ht="14.1" customHeight="1">
      <c r="I11298" s="42">
        <v>180916</v>
      </c>
      <c r="J11298" s="42" t="s">
        <v>18655</v>
      </c>
    </row>
    <row r="11299" spans="9:10" ht="14.1" customHeight="1">
      <c r="I11299" s="42">
        <v>180917</v>
      </c>
      <c r="J11299" s="42" t="s">
        <v>18656</v>
      </c>
    </row>
    <row r="11300" spans="9:10" ht="14.1" customHeight="1">
      <c r="I11300" s="42">
        <v>180918</v>
      </c>
      <c r="J11300" s="42" t="s">
        <v>18657</v>
      </c>
    </row>
    <row r="11301" spans="9:10" ht="14.1" customHeight="1">
      <c r="I11301" s="42">
        <v>180919</v>
      </c>
      <c r="J11301" s="42" t="s">
        <v>18658</v>
      </c>
    </row>
    <row r="11302" spans="9:10" ht="14.1" customHeight="1">
      <c r="I11302" s="42">
        <v>180920</v>
      </c>
      <c r="J11302" s="42" t="s">
        <v>18659</v>
      </c>
    </row>
    <row r="11303" spans="9:10" ht="14.1" customHeight="1">
      <c r="I11303" s="42">
        <v>180921</v>
      </c>
      <c r="J11303" s="42" t="s">
        <v>18660</v>
      </c>
    </row>
    <row r="11304" spans="9:10" ht="14.1" customHeight="1">
      <c r="I11304" s="42">
        <v>180922</v>
      </c>
      <c r="J11304" s="42" t="s">
        <v>18661</v>
      </c>
    </row>
    <row r="11305" spans="9:10" ht="14.1" customHeight="1">
      <c r="I11305" s="42">
        <v>180923</v>
      </c>
      <c r="J11305" s="42" t="s">
        <v>18662</v>
      </c>
    </row>
    <row r="11306" spans="9:10" ht="14.1" customHeight="1">
      <c r="I11306" s="42">
        <v>180924</v>
      </c>
      <c r="J11306" s="42" t="s">
        <v>18663</v>
      </c>
    </row>
    <row r="11307" spans="9:10" ht="14.1" customHeight="1">
      <c r="I11307" s="42">
        <v>180925</v>
      </c>
      <c r="J11307" s="42" t="s">
        <v>18664</v>
      </c>
    </row>
    <row r="11308" spans="9:10" ht="14.1" customHeight="1">
      <c r="I11308" s="42">
        <v>180926</v>
      </c>
      <c r="J11308" s="42" t="s">
        <v>18665</v>
      </c>
    </row>
    <row r="11309" spans="9:10" ht="14.1" customHeight="1">
      <c r="I11309" s="42">
        <v>180927</v>
      </c>
      <c r="J11309" s="42" t="s">
        <v>18666</v>
      </c>
    </row>
    <row r="11310" spans="9:10" ht="14.1" customHeight="1">
      <c r="I11310" s="42">
        <v>180928</v>
      </c>
      <c r="J11310" s="42" t="s">
        <v>18667</v>
      </c>
    </row>
    <row r="11311" spans="9:10" ht="14.1" customHeight="1">
      <c r="I11311" s="42">
        <v>180929</v>
      </c>
      <c r="J11311" s="42" t="s">
        <v>18668</v>
      </c>
    </row>
    <row r="11312" spans="9:10" ht="14.1" customHeight="1">
      <c r="I11312" s="42">
        <v>180930</v>
      </c>
      <c r="J11312" s="42" t="s">
        <v>18669</v>
      </c>
    </row>
    <row r="11313" spans="9:10" ht="14.1" customHeight="1">
      <c r="I11313" s="42">
        <v>180931</v>
      </c>
      <c r="J11313" s="42" t="s">
        <v>18670</v>
      </c>
    </row>
    <row r="11314" spans="9:10" ht="14.1" customHeight="1">
      <c r="I11314" s="42">
        <v>180932</v>
      </c>
      <c r="J11314" s="42" t="s">
        <v>18671</v>
      </c>
    </row>
    <row r="11315" spans="9:10" ht="14.1" customHeight="1">
      <c r="I11315" s="42">
        <v>180933</v>
      </c>
      <c r="J11315" s="42" t="s">
        <v>18672</v>
      </c>
    </row>
    <row r="11316" spans="9:10" ht="14.1" customHeight="1">
      <c r="I11316" s="42">
        <v>180934</v>
      </c>
      <c r="J11316" s="42" t="s">
        <v>18673</v>
      </c>
    </row>
    <row r="11317" spans="9:10" ht="14.1" customHeight="1">
      <c r="I11317" s="42">
        <v>180935</v>
      </c>
      <c r="J11317" s="42" t="s">
        <v>18674</v>
      </c>
    </row>
    <row r="11318" spans="9:10" ht="14.1" customHeight="1">
      <c r="I11318" s="42">
        <v>180936</v>
      </c>
      <c r="J11318" s="42" t="s">
        <v>18675</v>
      </c>
    </row>
    <row r="11319" spans="9:10" ht="14.1" customHeight="1">
      <c r="I11319" s="42">
        <v>180937</v>
      </c>
      <c r="J11319" s="42" t="s">
        <v>18676</v>
      </c>
    </row>
    <row r="11320" spans="9:10" ht="14.1" customHeight="1">
      <c r="I11320" s="42">
        <v>180938</v>
      </c>
      <c r="J11320" s="42" t="s">
        <v>18677</v>
      </c>
    </row>
    <row r="11321" spans="9:10" ht="14.1" customHeight="1">
      <c r="I11321" s="42">
        <v>180939</v>
      </c>
      <c r="J11321" s="42" t="s">
        <v>18678</v>
      </c>
    </row>
    <row r="11322" spans="9:10" ht="14.1" customHeight="1">
      <c r="I11322" s="42">
        <v>180940</v>
      </c>
      <c r="J11322" s="42" t="s">
        <v>18679</v>
      </c>
    </row>
    <row r="11323" spans="9:10" ht="14.1" customHeight="1">
      <c r="I11323" s="42">
        <v>180941</v>
      </c>
      <c r="J11323" s="42" t="s">
        <v>18680</v>
      </c>
    </row>
    <row r="11324" spans="9:10" ht="14.1" customHeight="1">
      <c r="I11324" s="42">
        <v>180942</v>
      </c>
      <c r="J11324" s="42" t="s">
        <v>18681</v>
      </c>
    </row>
    <row r="11325" spans="9:10" ht="14.1" customHeight="1">
      <c r="I11325" s="42">
        <v>180943</v>
      </c>
      <c r="J11325" s="42" t="s">
        <v>18682</v>
      </c>
    </row>
    <row r="11326" spans="9:10" ht="14.1" customHeight="1">
      <c r="I11326" s="42">
        <v>180944</v>
      </c>
      <c r="J11326" s="42" t="s">
        <v>18683</v>
      </c>
    </row>
    <row r="11327" spans="9:10" ht="14.1" customHeight="1">
      <c r="I11327" s="42">
        <v>180945</v>
      </c>
      <c r="J11327" s="42" t="s">
        <v>18684</v>
      </c>
    </row>
    <row r="11328" spans="9:10" ht="14.1" customHeight="1">
      <c r="I11328" s="42">
        <v>180946</v>
      </c>
      <c r="J11328" s="42" t="s">
        <v>18685</v>
      </c>
    </row>
    <row r="11329" spans="9:10" ht="14.1" customHeight="1">
      <c r="I11329" s="42">
        <v>180947</v>
      </c>
      <c r="J11329" s="42" t="s">
        <v>18686</v>
      </c>
    </row>
    <row r="11330" spans="9:10" ht="14.1" customHeight="1">
      <c r="I11330" s="42">
        <v>180948</v>
      </c>
      <c r="J11330" s="42" t="s">
        <v>18687</v>
      </c>
    </row>
    <row r="11331" spans="9:10" ht="14.1" customHeight="1">
      <c r="I11331" s="42">
        <v>180949</v>
      </c>
      <c r="J11331" s="42" t="s">
        <v>18688</v>
      </c>
    </row>
    <row r="11332" spans="9:10" ht="14.1" customHeight="1">
      <c r="I11332" s="42">
        <v>180950</v>
      </c>
      <c r="J11332" s="42" t="s">
        <v>18689</v>
      </c>
    </row>
    <row r="11333" spans="9:10" ht="14.1" customHeight="1">
      <c r="I11333" s="42">
        <v>180951</v>
      </c>
      <c r="J11333" s="42" t="s">
        <v>18690</v>
      </c>
    </row>
    <row r="11334" spans="9:10" ht="14.1" customHeight="1">
      <c r="I11334" s="42">
        <v>180952</v>
      </c>
      <c r="J11334" s="42" t="s">
        <v>18691</v>
      </c>
    </row>
    <row r="11335" spans="9:10" ht="14.1" customHeight="1">
      <c r="I11335" s="42">
        <v>180953</v>
      </c>
      <c r="J11335" s="42" t="s">
        <v>18692</v>
      </c>
    </row>
    <row r="11336" spans="9:10" ht="14.1" customHeight="1">
      <c r="I11336" s="42">
        <v>180954</v>
      </c>
      <c r="J11336" s="42" t="s">
        <v>18693</v>
      </c>
    </row>
    <row r="11337" spans="9:10" ht="14.1" customHeight="1">
      <c r="I11337" s="42">
        <v>180955</v>
      </c>
      <c r="J11337" s="42" t="s">
        <v>18694</v>
      </c>
    </row>
    <row r="11338" spans="9:10" ht="14.1" customHeight="1">
      <c r="I11338" s="42">
        <v>180956</v>
      </c>
      <c r="J11338" s="42" t="s">
        <v>18695</v>
      </c>
    </row>
    <row r="11339" spans="9:10" ht="14.1" customHeight="1">
      <c r="I11339" s="42">
        <v>180957</v>
      </c>
      <c r="J11339" s="42" t="s">
        <v>18696</v>
      </c>
    </row>
    <row r="11340" spans="9:10" ht="14.1" customHeight="1">
      <c r="I11340" s="42">
        <v>180958</v>
      </c>
      <c r="J11340" s="42" t="s">
        <v>18697</v>
      </c>
    </row>
    <row r="11341" spans="9:10" ht="14.1" customHeight="1">
      <c r="I11341" s="42">
        <v>180959</v>
      </c>
      <c r="J11341" s="42" t="s">
        <v>18698</v>
      </c>
    </row>
    <row r="11342" spans="9:10" ht="14.1" customHeight="1">
      <c r="I11342" s="42">
        <v>180960</v>
      </c>
      <c r="J11342" s="42" t="s">
        <v>18699</v>
      </c>
    </row>
    <row r="11343" spans="9:10" ht="14.1" customHeight="1">
      <c r="I11343" s="42">
        <v>180961</v>
      </c>
      <c r="J11343" s="42" t="s">
        <v>18700</v>
      </c>
    </row>
    <row r="11344" spans="9:10" ht="14.1" customHeight="1">
      <c r="I11344" s="42">
        <v>180962</v>
      </c>
      <c r="J11344" s="42" t="s">
        <v>18701</v>
      </c>
    </row>
    <row r="11345" spans="9:10" ht="14.1" customHeight="1">
      <c r="I11345" s="42">
        <v>180963</v>
      </c>
      <c r="J11345" s="42" t="s">
        <v>18702</v>
      </c>
    </row>
    <row r="11346" spans="9:10" ht="14.1" customHeight="1">
      <c r="I11346" s="42">
        <v>180964</v>
      </c>
      <c r="J11346" s="42" t="s">
        <v>18703</v>
      </c>
    </row>
    <row r="11347" spans="9:10" ht="14.1" customHeight="1">
      <c r="I11347" s="42">
        <v>180965</v>
      </c>
      <c r="J11347" s="42" t="s">
        <v>18704</v>
      </c>
    </row>
    <row r="11348" spans="9:10" ht="14.1" customHeight="1">
      <c r="I11348" s="42">
        <v>180966</v>
      </c>
      <c r="J11348" s="42" t="s">
        <v>18705</v>
      </c>
    </row>
    <row r="11349" spans="9:10" ht="14.1" customHeight="1">
      <c r="I11349" s="42">
        <v>180967</v>
      </c>
      <c r="J11349" s="42" t="s">
        <v>18706</v>
      </c>
    </row>
    <row r="11350" spans="9:10" ht="14.1" customHeight="1">
      <c r="I11350" s="42">
        <v>180968</v>
      </c>
      <c r="J11350" s="42" t="s">
        <v>18707</v>
      </c>
    </row>
    <row r="11351" spans="9:10" ht="14.1" customHeight="1">
      <c r="I11351" s="42">
        <v>180969</v>
      </c>
      <c r="J11351" s="42" t="s">
        <v>18708</v>
      </c>
    </row>
    <row r="11352" spans="9:10" ht="14.1" customHeight="1">
      <c r="I11352" s="42">
        <v>180970</v>
      </c>
      <c r="J11352" s="42" t="s">
        <v>18709</v>
      </c>
    </row>
    <row r="11353" spans="9:10" ht="14.1" customHeight="1">
      <c r="I11353" s="42">
        <v>180971</v>
      </c>
      <c r="J11353" s="42" t="s">
        <v>18710</v>
      </c>
    </row>
    <row r="11354" spans="9:10" ht="14.1" customHeight="1">
      <c r="I11354" s="42">
        <v>180972</v>
      </c>
      <c r="J11354" s="42" t="s">
        <v>18711</v>
      </c>
    </row>
    <row r="11355" spans="9:10" ht="14.1" customHeight="1">
      <c r="I11355" s="42">
        <v>180973</v>
      </c>
      <c r="J11355" s="42" t="s">
        <v>18712</v>
      </c>
    </row>
    <row r="11356" spans="9:10" ht="14.1" customHeight="1">
      <c r="I11356" s="42">
        <v>180974</v>
      </c>
      <c r="J11356" s="42" t="s">
        <v>18713</v>
      </c>
    </row>
    <row r="11357" spans="9:10" ht="14.1" customHeight="1">
      <c r="I11357" s="42">
        <v>180975</v>
      </c>
      <c r="J11357" s="42" t="s">
        <v>18714</v>
      </c>
    </row>
    <row r="11358" spans="9:10" ht="14.1" customHeight="1">
      <c r="I11358" s="42">
        <v>180976</v>
      </c>
      <c r="J11358" s="42" t="s">
        <v>18715</v>
      </c>
    </row>
    <row r="11359" spans="9:10" ht="14.1" customHeight="1">
      <c r="I11359" s="42">
        <v>180977</v>
      </c>
      <c r="J11359" s="42" t="s">
        <v>18716</v>
      </c>
    </row>
    <row r="11360" spans="9:10" ht="14.1" customHeight="1">
      <c r="I11360" s="42">
        <v>180978</v>
      </c>
      <c r="J11360" s="42" t="s">
        <v>18717</v>
      </c>
    </row>
    <row r="11361" spans="9:10" ht="14.1" customHeight="1">
      <c r="I11361" s="42">
        <v>180979</v>
      </c>
      <c r="J11361" s="42" t="s">
        <v>18718</v>
      </c>
    </row>
    <row r="11362" spans="9:10" ht="14.1" customHeight="1">
      <c r="I11362" s="42">
        <v>180980</v>
      </c>
      <c r="J11362" s="42" t="s">
        <v>18719</v>
      </c>
    </row>
    <row r="11363" spans="9:10" ht="14.1" customHeight="1">
      <c r="I11363" s="42">
        <v>180981</v>
      </c>
      <c r="J11363" s="42" t="s">
        <v>18720</v>
      </c>
    </row>
    <row r="11364" spans="9:10" ht="14.1" customHeight="1">
      <c r="I11364" s="42">
        <v>180982</v>
      </c>
      <c r="J11364" s="42" t="s">
        <v>18721</v>
      </c>
    </row>
    <row r="11365" spans="9:10" ht="14.1" customHeight="1">
      <c r="I11365" s="42">
        <v>180983</v>
      </c>
      <c r="J11365" s="42" t="s">
        <v>18722</v>
      </c>
    </row>
    <row r="11366" spans="9:10" ht="14.1" customHeight="1">
      <c r="I11366" s="42">
        <v>180984</v>
      </c>
      <c r="J11366" s="42" t="s">
        <v>18723</v>
      </c>
    </row>
    <row r="11367" spans="9:10" ht="14.1" customHeight="1">
      <c r="I11367" s="42">
        <v>180985</v>
      </c>
      <c r="J11367" s="42" t="s">
        <v>18724</v>
      </c>
    </row>
    <row r="11368" spans="9:10" ht="14.1" customHeight="1">
      <c r="I11368" s="42">
        <v>180986</v>
      </c>
      <c r="J11368" s="42" t="s">
        <v>18725</v>
      </c>
    </row>
    <row r="11369" spans="9:10" ht="14.1" customHeight="1">
      <c r="I11369" s="42">
        <v>180987</v>
      </c>
      <c r="J11369" s="42" t="s">
        <v>18726</v>
      </c>
    </row>
    <row r="11370" spans="9:10" ht="14.1" customHeight="1">
      <c r="I11370" s="42">
        <v>180988</v>
      </c>
      <c r="J11370" s="42" t="s">
        <v>18727</v>
      </c>
    </row>
    <row r="11371" spans="9:10" ht="14.1" customHeight="1">
      <c r="I11371" s="42">
        <v>180989</v>
      </c>
      <c r="J11371" s="42" t="s">
        <v>18728</v>
      </c>
    </row>
    <row r="11372" spans="9:10" ht="14.1" customHeight="1">
      <c r="I11372" s="42">
        <v>180990</v>
      </c>
      <c r="J11372" s="42" t="s">
        <v>18729</v>
      </c>
    </row>
    <row r="11373" spans="9:10" ht="14.1" customHeight="1">
      <c r="I11373" s="42">
        <v>180991</v>
      </c>
      <c r="J11373" s="42" t="s">
        <v>18730</v>
      </c>
    </row>
    <row r="11374" spans="9:10" ht="14.1" customHeight="1">
      <c r="I11374" s="42">
        <v>180992</v>
      </c>
      <c r="J11374" s="42" t="s">
        <v>18731</v>
      </c>
    </row>
    <row r="11375" spans="9:10" ht="14.1" customHeight="1">
      <c r="I11375" s="42">
        <v>180993</v>
      </c>
      <c r="J11375" s="42" t="s">
        <v>18732</v>
      </c>
    </row>
    <row r="11376" spans="9:10" ht="14.1" customHeight="1">
      <c r="I11376" s="42">
        <v>180994</v>
      </c>
      <c r="J11376" s="42" t="s">
        <v>18733</v>
      </c>
    </row>
    <row r="11377" spans="9:10" ht="14.1" customHeight="1">
      <c r="I11377" s="42">
        <v>180995</v>
      </c>
      <c r="J11377" s="42" t="s">
        <v>18734</v>
      </c>
    </row>
    <row r="11378" spans="9:10" ht="14.1" customHeight="1">
      <c r="I11378" s="42">
        <v>180997</v>
      </c>
      <c r="J11378" s="42" t="s">
        <v>18735</v>
      </c>
    </row>
    <row r="11379" spans="9:10" ht="14.1" customHeight="1">
      <c r="I11379" s="42">
        <v>180998</v>
      </c>
      <c r="J11379" s="42" t="s">
        <v>18736</v>
      </c>
    </row>
    <row r="11380" spans="9:10" ht="14.1" customHeight="1">
      <c r="I11380" s="42">
        <v>180999</v>
      </c>
      <c r="J11380" s="42" t="s">
        <v>18737</v>
      </c>
    </row>
    <row r="11381" spans="9:10" ht="14.1" customHeight="1">
      <c r="I11381" s="42">
        <v>181000</v>
      </c>
      <c r="J11381" s="42" t="s">
        <v>18738</v>
      </c>
    </row>
    <row r="11382" spans="9:10" ht="14.1" customHeight="1">
      <c r="I11382" s="42">
        <v>181001</v>
      </c>
      <c r="J11382" s="42" t="s">
        <v>18739</v>
      </c>
    </row>
    <row r="11383" spans="9:10" ht="14.1" customHeight="1">
      <c r="I11383" s="42">
        <v>181002</v>
      </c>
      <c r="J11383" s="42" t="s">
        <v>18740</v>
      </c>
    </row>
    <row r="11384" spans="9:10" ht="14.1" customHeight="1">
      <c r="I11384" s="42">
        <v>181003</v>
      </c>
      <c r="J11384" s="42" t="s">
        <v>18741</v>
      </c>
    </row>
    <row r="11385" spans="9:10" ht="14.1" customHeight="1">
      <c r="I11385" s="42">
        <v>181004</v>
      </c>
      <c r="J11385" s="42" t="s">
        <v>18742</v>
      </c>
    </row>
    <row r="11386" spans="9:10" ht="14.1" customHeight="1">
      <c r="I11386" s="42">
        <v>181005</v>
      </c>
      <c r="J11386" s="42" t="s">
        <v>18743</v>
      </c>
    </row>
    <row r="11387" spans="9:10" ht="14.1" customHeight="1">
      <c r="I11387" s="42">
        <v>181006</v>
      </c>
      <c r="J11387" s="42" t="s">
        <v>18744</v>
      </c>
    </row>
    <row r="11388" spans="9:10" ht="14.1" customHeight="1">
      <c r="I11388" s="42">
        <v>181007</v>
      </c>
      <c r="J11388" s="42" t="s">
        <v>18745</v>
      </c>
    </row>
    <row r="11389" spans="9:10" ht="14.1" customHeight="1">
      <c r="I11389" s="42">
        <v>181008</v>
      </c>
      <c r="J11389" s="42" t="s">
        <v>18746</v>
      </c>
    </row>
    <row r="11390" spans="9:10" ht="14.1" customHeight="1">
      <c r="I11390" s="42">
        <v>181009</v>
      </c>
      <c r="J11390" s="42" t="s">
        <v>18747</v>
      </c>
    </row>
    <row r="11391" spans="9:10" ht="14.1" customHeight="1">
      <c r="I11391" s="42">
        <v>181010</v>
      </c>
      <c r="J11391" s="42" t="s">
        <v>18748</v>
      </c>
    </row>
    <row r="11392" spans="9:10" ht="14.1" customHeight="1">
      <c r="I11392" s="42">
        <v>181011</v>
      </c>
      <c r="J11392" s="42" t="s">
        <v>18749</v>
      </c>
    </row>
    <row r="11393" spans="9:10" ht="14.1" customHeight="1">
      <c r="I11393" s="42">
        <v>181012</v>
      </c>
      <c r="J11393" s="42" t="s">
        <v>18750</v>
      </c>
    </row>
    <row r="11394" spans="9:10" ht="14.1" customHeight="1">
      <c r="I11394" s="42">
        <v>181013</v>
      </c>
      <c r="J11394" s="42" t="s">
        <v>18751</v>
      </c>
    </row>
    <row r="11395" spans="9:10" ht="14.1" customHeight="1">
      <c r="I11395" s="42">
        <v>181014</v>
      </c>
      <c r="J11395" s="42" t="s">
        <v>18752</v>
      </c>
    </row>
    <row r="11396" spans="9:10" ht="14.1" customHeight="1">
      <c r="I11396" s="42">
        <v>181015</v>
      </c>
      <c r="J11396" s="42" t="s">
        <v>18753</v>
      </c>
    </row>
    <row r="11397" spans="9:10" ht="14.1" customHeight="1">
      <c r="I11397" s="42">
        <v>181016</v>
      </c>
      <c r="J11397" s="42" t="s">
        <v>18754</v>
      </c>
    </row>
    <row r="11398" spans="9:10" ht="14.1" customHeight="1">
      <c r="I11398" s="42">
        <v>181017</v>
      </c>
      <c r="J11398" s="42" t="s">
        <v>18755</v>
      </c>
    </row>
    <row r="11399" spans="9:10" ht="14.1" customHeight="1">
      <c r="I11399" s="42">
        <v>181018</v>
      </c>
      <c r="J11399" s="42" t="s">
        <v>18756</v>
      </c>
    </row>
    <row r="11400" spans="9:10" ht="14.1" customHeight="1">
      <c r="I11400" s="42">
        <v>181019</v>
      </c>
      <c r="J11400" s="42" t="s">
        <v>18757</v>
      </c>
    </row>
    <row r="11401" spans="9:10" ht="14.1" customHeight="1">
      <c r="I11401" s="42">
        <v>181020</v>
      </c>
      <c r="J11401" s="42" t="s">
        <v>18758</v>
      </c>
    </row>
    <row r="11402" spans="9:10" ht="14.1" customHeight="1">
      <c r="I11402" s="42">
        <v>181021</v>
      </c>
      <c r="J11402" s="42" t="s">
        <v>18759</v>
      </c>
    </row>
    <row r="11403" spans="9:10" ht="14.1" customHeight="1">
      <c r="I11403" s="42">
        <v>181022</v>
      </c>
      <c r="J11403" s="42" t="s">
        <v>18760</v>
      </c>
    </row>
    <row r="11404" spans="9:10" ht="14.1" customHeight="1">
      <c r="I11404" s="42">
        <v>181023</v>
      </c>
      <c r="J11404" s="42" t="s">
        <v>18761</v>
      </c>
    </row>
    <row r="11405" spans="9:10" ht="14.1" customHeight="1">
      <c r="I11405" s="42">
        <v>181024</v>
      </c>
      <c r="J11405" s="42" t="s">
        <v>26993</v>
      </c>
    </row>
    <row r="11406" spans="9:10" ht="14.1" customHeight="1">
      <c r="I11406" s="42">
        <v>181025</v>
      </c>
      <c r="J11406" s="42" t="s">
        <v>18763</v>
      </c>
    </row>
    <row r="11407" spans="9:10" ht="14.1" customHeight="1">
      <c r="I11407" s="42">
        <v>181026</v>
      </c>
      <c r="J11407" s="42" t="s">
        <v>18764</v>
      </c>
    </row>
    <row r="11408" spans="9:10" ht="14.1" customHeight="1">
      <c r="I11408" s="42">
        <v>181027</v>
      </c>
      <c r="J11408" s="42" t="s">
        <v>18765</v>
      </c>
    </row>
    <row r="11409" spans="9:10" ht="14.1" customHeight="1">
      <c r="I11409" s="42">
        <v>181028</v>
      </c>
      <c r="J11409" s="42" t="s">
        <v>18766</v>
      </c>
    </row>
    <row r="11410" spans="9:10" ht="14.1" customHeight="1">
      <c r="I11410" s="42">
        <v>181029</v>
      </c>
      <c r="J11410" s="42" t="s">
        <v>18767</v>
      </c>
    </row>
    <row r="11411" spans="9:10" ht="14.1" customHeight="1">
      <c r="I11411" s="42">
        <v>181030</v>
      </c>
      <c r="J11411" s="42" t="s">
        <v>18768</v>
      </c>
    </row>
    <row r="11412" spans="9:10" ht="14.1" customHeight="1">
      <c r="I11412" s="42">
        <v>181031</v>
      </c>
      <c r="J11412" s="42" t="s">
        <v>18769</v>
      </c>
    </row>
    <row r="11413" spans="9:10" ht="14.1" customHeight="1">
      <c r="I11413" s="42">
        <v>181032</v>
      </c>
      <c r="J11413" s="42" t="s">
        <v>18770</v>
      </c>
    </row>
    <row r="11414" spans="9:10" ht="14.1" customHeight="1">
      <c r="I11414" s="42">
        <v>181033</v>
      </c>
      <c r="J11414" s="42" t="s">
        <v>18771</v>
      </c>
    </row>
    <row r="11415" spans="9:10" ht="14.1" customHeight="1">
      <c r="I11415" s="42">
        <v>181034</v>
      </c>
      <c r="J11415" s="42" t="s">
        <v>18772</v>
      </c>
    </row>
    <row r="11416" spans="9:10" ht="14.1" customHeight="1">
      <c r="I11416" s="42">
        <v>181035</v>
      </c>
      <c r="J11416" s="42" t="s">
        <v>18773</v>
      </c>
    </row>
    <row r="11417" spans="9:10" ht="14.1" customHeight="1">
      <c r="I11417" s="42">
        <v>181036</v>
      </c>
      <c r="J11417" s="42" t="s">
        <v>18774</v>
      </c>
    </row>
    <row r="11418" spans="9:10" ht="14.1" customHeight="1">
      <c r="I11418" s="42">
        <v>181037</v>
      </c>
      <c r="J11418" s="42" t="s">
        <v>18775</v>
      </c>
    </row>
    <row r="11419" spans="9:10" ht="14.1" customHeight="1">
      <c r="I11419" s="42">
        <v>181038</v>
      </c>
      <c r="J11419" s="42" t="s">
        <v>18776</v>
      </c>
    </row>
    <row r="11420" spans="9:10" ht="14.1" customHeight="1">
      <c r="I11420" s="42">
        <v>181039</v>
      </c>
      <c r="J11420" s="42" t="s">
        <v>18777</v>
      </c>
    </row>
    <row r="11421" spans="9:10" ht="14.1" customHeight="1">
      <c r="I11421" s="42">
        <v>181040</v>
      </c>
      <c r="J11421" s="42" t="s">
        <v>18778</v>
      </c>
    </row>
    <row r="11422" spans="9:10" ht="14.1" customHeight="1">
      <c r="I11422" s="42">
        <v>181041</v>
      </c>
      <c r="J11422" s="42" t="s">
        <v>18779</v>
      </c>
    </row>
    <row r="11423" spans="9:10" ht="14.1" customHeight="1">
      <c r="I11423" s="42">
        <v>181042</v>
      </c>
      <c r="J11423" s="42" t="s">
        <v>18780</v>
      </c>
    </row>
    <row r="11424" spans="9:10" ht="14.1" customHeight="1">
      <c r="I11424" s="42">
        <v>181043</v>
      </c>
      <c r="J11424" s="42" t="s">
        <v>18781</v>
      </c>
    </row>
    <row r="11425" spans="9:10" ht="14.1" customHeight="1">
      <c r="I11425" s="42">
        <v>181044</v>
      </c>
      <c r="J11425" s="42" t="s">
        <v>18782</v>
      </c>
    </row>
    <row r="11426" spans="9:10" ht="14.1" customHeight="1">
      <c r="I11426" s="42">
        <v>181045</v>
      </c>
      <c r="J11426" s="42" t="s">
        <v>18783</v>
      </c>
    </row>
    <row r="11427" spans="9:10" ht="14.1" customHeight="1">
      <c r="I11427" s="42">
        <v>181046</v>
      </c>
      <c r="J11427" s="42" t="s">
        <v>18784</v>
      </c>
    </row>
    <row r="11428" spans="9:10" ht="14.1" customHeight="1">
      <c r="I11428" s="42">
        <v>181047</v>
      </c>
      <c r="J11428" s="42" t="s">
        <v>18785</v>
      </c>
    </row>
    <row r="11429" spans="9:10" ht="14.1" customHeight="1">
      <c r="I11429" s="42">
        <v>181048</v>
      </c>
      <c r="J11429" s="42" t="s">
        <v>18786</v>
      </c>
    </row>
    <row r="11430" spans="9:10" ht="14.1" customHeight="1">
      <c r="I11430" s="42">
        <v>181049</v>
      </c>
      <c r="J11430" s="42" t="s">
        <v>18787</v>
      </c>
    </row>
    <row r="11431" spans="9:10" ht="14.1" customHeight="1">
      <c r="I11431" s="42">
        <v>181050</v>
      </c>
      <c r="J11431" s="42" t="s">
        <v>18788</v>
      </c>
    </row>
    <row r="11432" spans="9:10" ht="14.1" customHeight="1">
      <c r="I11432" s="42">
        <v>181051</v>
      </c>
      <c r="J11432" s="42" t="s">
        <v>18789</v>
      </c>
    </row>
    <row r="11433" spans="9:10" ht="14.1" customHeight="1">
      <c r="I11433" s="42">
        <v>181052</v>
      </c>
      <c r="J11433" s="42" t="s">
        <v>18790</v>
      </c>
    </row>
    <row r="11434" spans="9:10" ht="14.1" customHeight="1">
      <c r="I11434" s="42">
        <v>181053</v>
      </c>
      <c r="J11434" s="42" t="s">
        <v>18791</v>
      </c>
    </row>
    <row r="11435" spans="9:10" ht="14.1" customHeight="1">
      <c r="I11435" s="42">
        <v>181054</v>
      </c>
      <c r="J11435" s="42" t="s">
        <v>18792</v>
      </c>
    </row>
    <row r="11436" spans="9:10" ht="14.1" customHeight="1">
      <c r="I11436" s="42">
        <v>181055</v>
      </c>
      <c r="J11436" s="42" t="s">
        <v>18793</v>
      </c>
    </row>
    <row r="11437" spans="9:10" ht="14.1" customHeight="1">
      <c r="I11437" s="42">
        <v>181056</v>
      </c>
      <c r="J11437" s="42" t="s">
        <v>18794</v>
      </c>
    </row>
    <row r="11438" spans="9:10" ht="14.1" customHeight="1">
      <c r="I11438" s="42">
        <v>181057</v>
      </c>
      <c r="J11438" s="42" t="s">
        <v>18795</v>
      </c>
    </row>
    <row r="11439" spans="9:10" ht="14.1" customHeight="1">
      <c r="I11439" s="42">
        <v>181058</v>
      </c>
      <c r="J11439" s="42" t="s">
        <v>18796</v>
      </c>
    </row>
    <row r="11440" spans="9:10" ht="14.1" customHeight="1">
      <c r="I11440" s="42">
        <v>181059</v>
      </c>
      <c r="J11440" s="42" t="s">
        <v>18797</v>
      </c>
    </row>
    <row r="11441" spans="9:10" ht="14.1" customHeight="1">
      <c r="I11441" s="42">
        <v>181060</v>
      </c>
      <c r="J11441" s="42" t="s">
        <v>18798</v>
      </c>
    </row>
    <row r="11442" spans="9:10" ht="14.1" customHeight="1">
      <c r="I11442" s="42">
        <v>181061</v>
      </c>
      <c r="J11442" s="42" t="s">
        <v>18799</v>
      </c>
    </row>
    <row r="11443" spans="9:10" ht="14.1" customHeight="1">
      <c r="I11443" s="42">
        <v>181062</v>
      </c>
      <c r="J11443" s="42" t="s">
        <v>18800</v>
      </c>
    </row>
    <row r="11444" spans="9:10" ht="14.1" customHeight="1">
      <c r="I11444" s="42">
        <v>181063</v>
      </c>
      <c r="J11444" s="42" t="s">
        <v>18801</v>
      </c>
    </row>
    <row r="11445" spans="9:10" ht="14.1" customHeight="1">
      <c r="I11445" s="42">
        <v>181064</v>
      </c>
      <c r="J11445" s="42" t="s">
        <v>18802</v>
      </c>
    </row>
    <row r="11446" spans="9:10" ht="14.1" customHeight="1">
      <c r="I11446" s="42">
        <v>181065</v>
      </c>
      <c r="J11446" s="42" t="s">
        <v>18803</v>
      </c>
    </row>
    <row r="11447" spans="9:10" ht="14.1" customHeight="1">
      <c r="I11447" s="42">
        <v>181066</v>
      </c>
      <c r="J11447" s="42" t="s">
        <v>18804</v>
      </c>
    </row>
    <row r="11448" spans="9:10" ht="14.1" customHeight="1">
      <c r="I11448" s="42">
        <v>181067</v>
      </c>
      <c r="J11448" s="42" t="s">
        <v>18805</v>
      </c>
    </row>
    <row r="11449" spans="9:10" ht="14.1" customHeight="1">
      <c r="I11449" s="42">
        <v>181068</v>
      </c>
      <c r="J11449" s="42" t="s">
        <v>18806</v>
      </c>
    </row>
    <row r="11450" spans="9:10" ht="14.1" customHeight="1">
      <c r="I11450" s="42">
        <v>181069</v>
      </c>
      <c r="J11450" s="42" t="s">
        <v>18807</v>
      </c>
    </row>
    <row r="11451" spans="9:10" ht="14.1" customHeight="1">
      <c r="I11451" s="42">
        <v>181070</v>
      </c>
      <c r="J11451" s="42" t="s">
        <v>18808</v>
      </c>
    </row>
    <row r="11452" spans="9:10" ht="14.1" customHeight="1">
      <c r="I11452" s="42">
        <v>181071</v>
      </c>
      <c r="J11452" s="42" t="s">
        <v>18809</v>
      </c>
    </row>
    <row r="11453" spans="9:10" ht="14.1" customHeight="1">
      <c r="I11453" s="42">
        <v>181072</v>
      </c>
      <c r="J11453" s="42" t="s">
        <v>18810</v>
      </c>
    </row>
    <row r="11454" spans="9:10" ht="14.1" customHeight="1">
      <c r="I11454" s="42">
        <v>181073</v>
      </c>
      <c r="J11454" s="42" t="s">
        <v>18811</v>
      </c>
    </row>
    <row r="11455" spans="9:10" ht="14.1" customHeight="1">
      <c r="I11455" s="42">
        <v>181074</v>
      </c>
      <c r="J11455" s="42" t="s">
        <v>18812</v>
      </c>
    </row>
    <row r="11456" spans="9:10" ht="14.1" customHeight="1">
      <c r="I11456" s="42">
        <v>181075</v>
      </c>
      <c r="J11456" s="42" t="s">
        <v>18813</v>
      </c>
    </row>
    <row r="11457" spans="9:10" ht="14.1" customHeight="1">
      <c r="I11457" s="42">
        <v>181076</v>
      </c>
      <c r="J11457" s="42" t="s">
        <v>18814</v>
      </c>
    </row>
    <row r="11458" spans="9:10" ht="14.1" customHeight="1">
      <c r="I11458" s="42">
        <v>181077</v>
      </c>
      <c r="J11458" s="42" t="s">
        <v>18815</v>
      </c>
    </row>
    <row r="11459" spans="9:10" ht="14.1" customHeight="1">
      <c r="I11459" s="42">
        <v>181078</v>
      </c>
      <c r="J11459" s="42" t="s">
        <v>18816</v>
      </c>
    </row>
    <row r="11460" spans="9:10" ht="14.1" customHeight="1">
      <c r="I11460" s="42">
        <v>181079</v>
      </c>
      <c r="J11460" s="42" t="s">
        <v>18817</v>
      </c>
    </row>
    <row r="11461" spans="9:10" ht="14.1" customHeight="1">
      <c r="I11461" s="42">
        <v>181080</v>
      </c>
      <c r="J11461" s="42" t="s">
        <v>18818</v>
      </c>
    </row>
    <row r="11462" spans="9:10" ht="14.1" customHeight="1">
      <c r="I11462" s="42">
        <v>181081</v>
      </c>
      <c r="J11462" s="42" t="s">
        <v>18819</v>
      </c>
    </row>
    <row r="11463" spans="9:10" ht="14.1" customHeight="1">
      <c r="I11463" s="42">
        <v>181082</v>
      </c>
      <c r="J11463" s="42" t="s">
        <v>18820</v>
      </c>
    </row>
    <row r="11464" spans="9:10" ht="14.1" customHeight="1">
      <c r="I11464" s="42">
        <v>181083</v>
      </c>
      <c r="J11464" s="42" t="s">
        <v>18821</v>
      </c>
    </row>
    <row r="11465" spans="9:10" ht="14.1" customHeight="1">
      <c r="I11465" s="42">
        <v>181084</v>
      </c>
      <c r="J11465" s="42" t="s">
        <v>18822</v>
      </c>
    </row>
    <row r="11466" spans="9:10" ht="14.1" customHeight="1">
      <c r="I11466" s="42">
        <v>181085</v>
      </c>
      <c r="J11466" s="42" t="s">
        <v>18823</v>
      </c>
    </row>
    <row r="11467" spans="9:10" ht="14.1" customHeight="1">
      <c r="I11467" s="42">
        <v>181086</v>
      </c>
      <c r="J11467" s="42" t="s">
        <v>18824</v>
      </c>
    </row>
    <row r="11468" spans="9:10" ht="14.1" customHeight="1">
      <c r="I11468" s="42">
        <v>181087</v>
      </c>
      <c r="J11468" s="42" t="s">
        <v>18825</v>
      </c>
    </row>
    <row r="11469" spans="9:10" ht="14.1" customHeight="1">
      <c r="I11469" s="42">
        <v>181088</v>
      </c>
      <c r="J11469" s="42" t="s">
        <v>18826</v>
      </c>
    </row>
    <row r="11470" spans="9:10" ht="14.1" customHeight="1">
      <c r="I11470" s="42">
        <v>181089</v>
      </c>
      <c r="J11470" s="42" t="s">
        <v>18827</v>
      </c>
    </row>
    <row r="11471" spans="9:10" ht="14.1" customHeight="1">
      <c r="I11471" s="42">
        <v>181090</v>
      </c>
      <c r="J11471" s="42" t="s">
        <v>18828</v>
      </c>
    </row>
    <row r="11472" spans="9:10" ht="14.1" customHeight="1">
      <c r="I11472" s="42">
        <v>181091</v>
      </c>
      <c r="J11472" s="42" t="s">
        <v>18829</v>
      </c>
    </row>
    <row r="11473" spans="9:10" ht="14.1" customHeight="1">
      <c r="I11473" s="42">
        <v>181092</v>
      </c>
      <c r="J11473" s="42" t="s">
        <v>18830</v>
      </c>
    </row>
    <row r="11474" spans="9:10" ht="14.1" customHeight="1">
      <c r="I11474" s="42">
        <v>181093</v>
      </c>
      <c r="J11474" s="42" t="s">
        <v>18831</v>
      </c>
    </row>
    <row r="11475" spans="9:10" ht="14.1" customHeight="1">
      <c r="I11475" s="42">
        <v>181094</v>
      </c>
      <c r="J11475" s="42" t="s">
        <v>18832</v>
      </c>
    </row>
    <row r="11476" spans="9:10" ht="14.1" customHeight="1">
      <c r="I11476" s="42">
        <v>181095</v>
      </c>
      <c r="J11476" s="42" t="s">
        <v>18833</v>
      </c>
    </row>
    <row r="11477" spans="9:10" ht="14.1" customHeight="1">
      <c r="I11477" s="42">
        <v>181096</v>
      </c>
      <c r="J11477" s="42" t="s">
        <v>18834</v>
      </c>
    </row>
    <row r="11478" spans="9:10" ht="14.1" customHeight="1">
      <c r="I11478" s="42">
        <v>181097</v>
      </c>
      <c r="J11478" s="42" t="s">
        <v>18835</v>
      </c>
    </row>
    <row r="11479" spans="9:10" ht="14.1" customHeight="1">
      <c r="I11479" s="42">
        <v>181098</v>
      </c>
      <c r="J11479" s="42" t="s">
        <v>18836</v>
      </c>
    </row>
    <row r="11480" spans="9:10" ht="14.1" customHeight="1">
      <c r="I11480" s="42">
        <v>181099</v>
      </c>
      <c r="J11480" s="42" t="s">
        <v>18837</v>
      </c>
    </row>
    <row r="11481" spans="9:10" ht="14.1" customHeight="1">
      <c r="I11481" s="42">
        <v>181100</v>
      </c>
      <c r="J11481" s="42" t="s">
        <v>18838</v>
      </c>
    </row>
    <row r="11482" spans="9:10" ht="14.1" customHeight="1">
      <c r="I11482" s="42">
        <v>181101</v>
      </c>
      <c r="J11482" s="42" t="s">
        <v>18839</v>
      </c>
    </row>
    <row r="11483" spans="9:10" ht="14.1" customHeight="1">
      <c r="I11483" s="42">
        <v>181102</v>
      </c>
      <c r="J11483" s="42" t="s">
        <v>18840</v>
      </c>
    </row>
    <row r="11484" spans="9:10" ht="14.1" customHeight="1">
      <c r="I11484" s="42">
        <v>181103</v>
      </c>
      <c r="J11484" s="42" t="s">
        <v>18841</v>
      </c>
    </row>
    <row r="11485" spans="9:10" ht="14.1" customHeight="1">
      <c r="I11485" s="42">
        <v>181104</v>
      </c>
      <c r="J11485" s="42" t="s">
        <v>18842</v>
      </c>
    </row>
    <row r="11486" spans="9:10" ht="14.1" customHeight="1">
      <c r="I11486" s="42">
        <v>181105</v>
      </c>
      <c r="J11486" s="42" t="s">
        <v>18843</v>
      </c>
    </row>
    <row r="11487" spans="9:10" ht="14.1" customHeight="1">
      <c r="I11487" s="42">
        <v>181106</v>
      </c>
      <c r="J11487" s="42" t="s">
        <v>18844</v>
      </c>
    </row>
    <row r="11488" spans="9:10" ht="14.1" customHeight="1">
      <c r="I11488" s="42">
        <v>181107</v>
      </c>
      <c r="J11488" s="42" t="s">
        <v>18845</v>
      </c>
    </row>
    <row r="11489" spans="9:10" ht="14.1" customHeight="1">
      <c r="I11489" s="42">
        <v>181108</v>
      </c>
      <c r="J11489" s="42" t="s">
        <v>18846</v>
      </c>
    </row>
    <row r="11490" spans="9:10" ht="14.1" customHeight="1">
      <c r="I11490" s="42">
        <v>181109</v>
      </c>
      <c r="J11490" s="42" t="s">
        <v>18847</v>
      </c>
    </row>
    <row r="11491" spans="9:10" ht="14.1" customHeight="1">
      <c r="I11491" s="42">
        <v>181110</v>
      </c>
      <c r="J11491" s="42" t="s">
        <v>18848</v>
      </c>
    </row>
    <row r="11492" spans="9:10" ht="14.1" customHeight="1">
      <c r="I11492" s="42">
        <v>181111</v>
      </c>
      <c r="J11492" s="42" t="s">
        <v>18849</v>
      </c>
    </row>
    <row r="11493" spans="9:10" ht="14.1" customHeight="1">
      <c r="I11493" s="42">
        <v>181112</v>
      </c>
      <c r="J11493" s="42" t="s">
        <v>18850</v>
      </c>
    </row>
    <row r="11494" spans="9:10" ht="14.1" customHeight="1">
      <c r="I11494" s="42">
        <v>181113</v>
      </c>
      <c r="J11494" s="42" t="s">
        <v>18851</v>
      </c>
    </row>
    <row r="11495" spans="9:10" ht="14.1" customHeight="1">
      <c r="I11495" s="42">
        <v>181114</v>
      </c>
      <c r="J11495" s="42" t="s">
        <v>18852</v>
      </c>
    </row>
    <row r="11496" spans="9:10" ht="14.1" customHeight="1">
      <c r="I11496" s="42">
        <v>181115</v>
      </c>
      <c r="J11496" s="42" t="s">
        <v>18853</v>
      </c>
    </row>
    <row r="11497" spans="9:10" ht="14.1" customHeight="1">
      <c r="I11497" s="42">
        <v>181116</v>
      </c>
      <c r="J11497" s="42" t="s">
        <v>18854</v>
      </c>
    </row>
    <row r="11498" spans="9:10" ht="14.1" customHeight="1">
      <c r="I11498" s="42">
        <v>181117</v>
      </c>
      <c r="J11498" s="42" t="s">
        <v>18855</v>
      </c>
    </row>
    <row r="11499" spans="9:10" ht="14.1" customHeight="1">
      <c r="I11499" s="42">
        <v>181118</v>
      </c>
      <c r="J11499" s="42" t="s">
        <v>18856</v>
      </c>
    </row>
    <row r="11500" spans="9:10" ht="14.1" customHeight="1">
      <c r="I11500" s="42">
        <v>181119</v>
      </c>
      <c r="J11500" s="42" t="s">
        <v>18857</v>
      </c>
    </row>
    <row r="11501" spans="9:10" ht="14.1" customHeight="1">
      <c r="I11501" s="42">
        <v>181120</v>
      </c>
      <c r="J11501" s="42" t="s">
        <v>18858</v>
      </c>
    </row>
    <row r="11502" spans="9:10" ht="14.1" customHeight="1">
      <c r="I11502" s="42">
        <v>181121</v>
      </c>
      <c r="J11502" s="42" t="s">
        <v>18859</v>
      </c>
    </row>
    <row r="11503" spans="9:10" ht="14.1" customHeight="1">
      <c r="I11503" s="42">
        <v>181122</v>
      </c>
      <c r="J11503" s="42" t="s">
        <v>18860</v>
      </c>
    </row>
    <row r="11504" spans="9:10" ht="14.1" customHeight="1">
      <c r="I11504" s="42">
        <v>181123</v>
      </c>
      <c r="J11504" s="42" t="s">
        <v>18861</v>
      </c>
    </row>
    <row r="11505" spans="9:10" ht="14.1" customHeight="1">
      <c r="I11505" s="42">
        <v>181124</v>
      </c>
      <c r="J11505" s="42" t="s">
        <v>18862</v>
      </c>
    </row>
    <row r="11506" spans="9:10" ht="14.1" customHeight="1">
      <c r="I11506" s="42">
        <v>181125</v>
      </c>
      <c r="J11506" s="42" t="s">
        <v>18863</v>
      </c>
    </row>
    <row r="11507" spans="9:10" ht="14.1" customHeight="1">
      <c r="I11507" s="42">
        <v>181126</v>
      </c>
      <c r="J11507" s="42" t="s">
        <v>18864</v>
      </c>
    </row>
    <row r="11508" spans="9:10" ht="14.1" customHeight="1">
      <c r="I11508" s="42">
        <v>181127</v>
      </c>
      <c r="J11508" s="42" t="s">
        <v>18865</v>
      </c>
    </row>
    <row r="11509" spans="9:10" ht="14.1" customHeight="1">
      <c r="I11509" s="42">
        <v>181128</v>
      </c>
      <c r="J11509" s="42" t="s">
        <v>18866</v>
      </c>
    </row>
    <row r="11510" spans="9:10" ht="14.1" customHeight="1">
      <c r="I11510" s="42">
        <v>181129</v>
      </c>
      <c r="J11510" s="42" t="s">
        <v>18867</v>
      </c>
    </row>
    <row r="11511" spans="9:10" ht="14.1" customHeight="1">
      <c r="I11511" s="42">
        <v>181130</v>
      </c>
      <c r="J11511" s="42" t="s">
        <v>18868</v>
      </c>
    </row>
    <row r="11512" spans="9:10" ht="14.1" customHeight="1">
      <c r="I11512" s="42">
        <v>181131</v>
      </c>
      <c r="J11512" s="42" t="s">
        <v>18869</v>
      </c>
    </row>
    <row r="11513" spans="9:10" ht="14.1" customHeight="1">
      <c r="I11513" s="42">
        <v>181132</v>
      </c>
      <c r="J11513" s="42" t="s">
        <v>18870</v>
      </c>
    </row>
    <row r="11514" spans="9:10" ht="14.1" customHeight="1">
      <c r="I11514" s="42">
        <v>181133</v>
      </c>
      <c r="J11514" s="42" t="s">
        <v>18871</v>
      </c>
    </row>
    <row r="11515" spans="9:10" ht="14.1" customHeight="1">
      <c r="I11515" s="42">
        <v>181134</v>
      </c>
      <c r="J11515" s="42" t="s">
        <v>18872</v>
      </c>
    </row>
    <row r="11516" spans="9:10" ht="14.1" customHeight="1">
      <c r="I11516" s="42">
        <v>181135</v>
      </c>
      <c r="J11516" s="42" t="s">
        <v>18873</v>
      </c>
    </row>
    <row r="11517" spans="9:10" ht="14.1" customHeight="1">
      <c r="I11517" s="42">
        <v>181136</v>
      </c>
      <c r="J11517" s="42" t="s">
        <v>18874</v>
      </c>
    </row>
    <row r="11518" spans="9:10" ht="14.1" customHeight="1">
      <c r="I11518" s="42">
        <v>181137</v>
      </c>
      <c r="J11518" s="42" t="s">
        <v>18875</v>
      </c>
    </row>
    <row r="11519" spans="9:10" ht="14.1" customHeight="1">
      <c r="I11519" s="42">
        <v>181138</v>
      </c>
      <c r="J11519" s="42" t="s">
        <v>18876</v>
      </c>
    </row>
    <row r="11520" spans="9:10" ht="14.1" customHeight="1">
      <c r="I11520" s="42">
        <v>181139</v>
      </c>
      <c r="J11520" s="42" t="s">
        <v>18877</v>
      </c>
    </row>
    <row r="11521" spans="9:10" ht="14.1" customHeight="1">
      <c r="I11521" s="42">
        <v>181140</v>
      </c>
      <c r="J11521" s="42" t="s">
        <v>18878</v>
      </c>
    </row>
    <row r="11522" spans="9:10" ht="14.1" customHeight="1">
      <c r="I11522" s="42">
        <v>181141</v>
      </c>
      <c r="J11522" s="42" t="s">
        <v>18879</v>
      </c>
    </row>
    <row r="11523" spans="9:10" ht="14.1" customHeight="1">
      <c r="I11523" s="42">
        <v>181142</v>
      </c>
      <c r="J11523" s="42" t="s">
        <v>18880</v>
      </c>
    </row>
    <row r="11524" spans="9:10" ht="14.1" customHeight="1">
      <c r="I11524" s="42">
        <v>181143</v>
      </c>
      <c r="J11524" s="42" t="s">
        <v>18881</v>
      </c>
    </row>
    <row r="11525" spans="9:10" ht="14.1" customHeight="1">
      <c r="I11525" s="42">
        <v>181144</v>
      </c>
      <c r="J11525" s="42" t="s">
        <v>18882</v>
      </c>
    </row>
    <row r="11526" spans="9:10" ht="14.1" customHeight="1">
      <c r="I11526" s="42">
        <v>181145</v>
      </c>
      <c r="J11526" s="42" t="s">
        <v>18883</v>
      </c>
    </row>
    <row r="11527" spans="9:10" ht="14.1" customHeight="1">
      <c r="I11527" s="42">
        <v>181146</v>
      </c>
      <c r="J11527" s="42" t="s">
        <v>18884</v>
      </c>
    </row>
    <row r="11528" spans="9:10" ht="14.1" customHeight="1">
      <c r="I11528" s="42">
        <v>181147</v>
      </c>
      <c r="J11528" s="42" t="s">
        <v>18885</v>
      </c>
    </row>
    <row r="11529" spans="9:10" ht="14.1" customHeight="1">
      <c r="I11529" s="42">
        <v>181148</v>
      </c>
      <c r="J11529" s="42" t="s">
        <v>18886</v>
      </c>
    </row>
    <row r="11530" spans="9:10" ht="14.1" customHeight="1">
      <c r="I11530" s="42">
        <v>181149</v>
      </c>
      <c r="J11530" s="42" t="s">
        <v>18887</v>
      </c>
    </row>
    <row r="11531" spans="9:10" ht="14.1" customHeight="1">
      <c r="I11531" s="42">
        <v>181150</v>
      </c>
      <c r="J11531" s="42" t="s">
        <v>18888</v>
      </c>
    </row>
    <row r="11532" spans="9:10" ht="14.1" customHeight="1">
      <c r="I11532" s="42">
        <v>181152</v>
      </c>
      <c r="J11532" s="42" t="s">
        <v>18889</v>
      </c>
    </row>
    <row r="11533" spans="9:10" ht="14.1" customHeight="1">
      <c r="I11533" s="42">
        <v>181153</v>
      </c>
      <c r="J11533" s="42" t="s">
        <v>18890</v>
      </c>
    </row>
    <row r="11534" spans="9:10" ht="14.1" customHeight="1">
      <c r="I11534" s="42">
        <v>181154</v>
      </c>
      <c r="J11534" s="42" t="s">
        <v>18891</v>
      </c>
    </row>
    <row r="11535" spans="9:10" ht="14.1" customHeight="1">
      <c r="I11535" s="42">
        <v>181155</v>
      </c>
      <c r="J11535" s="42" t="s">
        <v>18892</v>
      </c>
    </row>
    <row r="11536" spans="9:10" ht="14.1" customHeight="1">
      <c r="I11536" s="42">
        <v>181156</v>
      </c>
      <c r="J11536" s="42" t="s">
        <v>18893</v>
      </c>
    </row>
    <row r="11537" spans="9:10" ht="14.1" customHeight="1">
      <c r="I11537" s="42">
        <v>181157</v>
      </c>
      <c r="J11537" s="42" t="s">
        <v>18894</v>
      </c>
    </row>
    <row r="11538" spans="9:10" ht="14.1" customHeight="1">
      <c r="I11538" s="42">
        <v>181158</v>
      </c>
      <c r="J11538" s="42" t="s">
        <v>18895</v>
      </c>
    </row>
    <row r="11539" spans="9:10" ht="14.1" customHeight="1">
      <c r="I11539" s="42">
        <v>181159</v>
      </c>
      <c r="J11539" s="42" t="s">
        <v>18896</v>
      </c>
    </row>
    <row r="11540" spans="9:10" ht="14.1" customHeight="1">
      <c r="I11540" s="42">
        <v>181160</v>
      </c>
      <c r="J11540" s="42" t="s">
        <v>18897</v>
      </c>
    </row>
    <row r="11541" spans="9:10" ht="14.1" customHeight="1">
      <c r="I11541" s="42">
        <v>181161</v>
      </c>
      <c r="J11541" s="42" t="s">
        <v>18898</v>
      </c>
    </row>
    <row r="11542" spans="9:10" ht="14.1" customHeight="1">
      <c r="I11542" s="42">
        <v>181162</v>
      </c>
      <c r="J11542" s="42" t="s">
        <v>18899</v>
      </c>
    </row>
    <row r="11543" spans="9:10" ht="14.1" customHeight="1">
      <c r="I11543" s="42">
        <v>181163</v>
      </c>
      <c r="J11543" s="42" t="s">
        <v>18900</v>
      </c>
    </row>
    <row r="11544" spans="9:10" ht="14.1" customHeight="1">
      <c r="I11544" s="42">
        <v>181164</v>
      </c>
      <c r="J11544" s="42" t="s">
        <v>18901</v>
      </c>
    </row>
    <row r="11545" spans="9:10" ht="14.1" customHeight="1">
      <c r="I11545" s="42">
        <v>181165</v>
      </c>
      <c r="J11545" s="42" t="s">
        <v>18902</v>
      </c>
    </row>
    <row r="11546" spans="9:10" ht="14.1" customHeight="1">
      <c r="I11546" s="42">
        <v>181166</v>
      </c>
      <c r="J11546" s="42" t="s">
        <v>18903</v>
      </c>
    </row>
    <row r="11547" spans="9:10" ht="14.1" customHeight="1">
      <c r="I11547" s="42">
        <v>181167</v>
      </c>
      <c r="J11547" s="42" t="s">
        <v>18904</v>
      </c>
    </row>
    <row r="11548" spans="9:10" ht="14.1" customHeight="1">
      <c r="I11548" s="42">
        <v>181168</v>
      </c>
      <c r="J11548" s="42" t="s">
        <v>18905</v>
      </c>
    </row>
    <row r="11549" spans="9:10" ht="14.1" customHeight="1">
      <c r="I11549" s="42">
        <v>181169</v>
      </c>
      <c r="J11549" s="42" t="s">
        <v>18906</v>
      </c>
    </row>
    <row r="11550" spans="9:10" ht="14.1" customHeight="1">
      <c r="I11550" s="42">
        <v>181170</v>
      </c>
      <c r="J11550" s="42" t="s">
        <v>18907</v>
      </c>
    </row>
    <row r="11551" spans="9:10" ht="14.1" customHeight="1">
      <c r="I11551" s="42">
        <v>181171</v>
      </c>
      <c r="J11551" s="42" t="s">
        <v>18908</v>
      </c>
    </row>
    <row r="11552" spans="9:10" ht="14.1" customHeight="1">
      <c r="I11552" s="42">
        <v>181172</v>
      </c>
      <c r="J11552" s="42" t="s">
        <v>18909</v>
      </c>
    </row>
    <row r="11553" spans="9:10" ht="14.1" customHeight="1">
      <c r="I11553" s="42">
        <v>181173</v>
      </c>
      <c r="J11553" s="42" t="s">
        <v>18910</v>
      </c>
    </row>
    <row r="11554" spans="9:10" ht="14.1" customHeight="1">
      <c r="I11554" s="42">
        <v>181174</v>
      </c>
      <c r="J11554" s="42" t="s">
        <v>18911</v>
      </c>
    </row>
    <row r="11555" spans="9:10" ht="14.1" customHeight="1">
      <c r="I11555" s="42">
        <v>181175</v>
      </c>
      <c r="J11555" s="42" t="s">
        <v>18912</v>
      </c>
    </row>
    <row r="11556" spans="9:10" ht="14.1" customHeight="1">
      <c r="I11556" s="42">
        <v>181176</v>
      </c>
      <c r="J11556" s="42" t="s">
        <v>18913</v>
      </c>
    </row>
    <row r="11557" spans="9:10" ht="14.1" customHeight="1">
      <c r="I11557" s="42">
        <v>181177</v>
      </c>
      <c r="J11557" s="42" t="s">
        <v>18914</v>
      </c>
    </row>
    <row r="11558" spans="9:10" ht="14.1" customHeight="1">
      <c r="I11558" s="42">
        <v>181178</v>
      </c>
      <c r="J11558" s="42" t="s">
        <v>18915</v>
      </c>
    </row>
    <row r="11559" spans="9:10" ht="14.1" customHeight="1">
      <c r="I11559" s="42">
        <v>181179</v>
      </c>
      <c r="J11559" s="42" t="s">
        <v>18916</v>
      </c>
    </row>
    <row r="11560" spans="9:10" ht="14.1" customHeight="1">
      <c r="I11560" s="42">
        <v>181180</v>
      </c>
      <c r="J11560" s="42" t="s">
        <v>18917</v>
      </c>
    </row>
    <row r="11561" spans="9:10" ht="14.1" customHeight="1">
      <c r="I11561" s="42">
        <v>181181</v>
      </c>
      <c r="J11561" s="42" t="s">
        <v>18918</v>
      </c>
    </row>
    <row r="11562" spans="9:10" ht="14.1" customHeight="1">
      <c r="I11562" s="42">
        <v>181182</v>
      </c>
      <c r="J11562" s="42" t="s">
        <v>18919</v>
      </c>
    </row>
    <row r="11563" spans="9:10" ht="14.1" customHeight="1">
      <c r="I11563" s="42">
        <v>181183</v>
      </c>
      <c r="J11563" s="42" t="s">
        <v>18920</v>
      </c>
    </row>
    <row r="11564" spans="9:10" ht="14.1" customHeight="1">
      <c r="I11564" s="42">
        <v>181185</v>
      </c>
      <c r="J11564" s="42" t="s">
        <v>18921</v>
      </c>
    </row>
    <row r="11565" spans="9:10" ht="14.1" customHeight="1">
      <c r="I11565" s="42">
        <v>181186</v>
      </c>
      <c r="J11565" s="42" t="s">
        <v>18922</v>
      </c>
    </row>
    <row r="11566" spans="9:10" ht="14.1" customHeight="1">
      <c r="I11566" s="42">
        <v>181187</v>
      </c>
      <c r="J11566" s="42" t="s">
        <v>18923</v>
      </c>
    </row>
    <row r="11567" spans="9:10" ht="14.1" customHeight="1">
      <c r="I11567" s="42">
        <v>181189</v>
      </c>
      <c r="J11567" s="42" t="s">
        <v>18924</v>
      </c>
    </row>
    <row r="11568" spans="9:10" ht="14.1" customHeight="1">
      <c r="I11568" s="42">
        <v>181190</v>
      </c>
      <c r="J11568" s="42" t="s">
        <v>18925</v>
      </c>
    </row>
    <row r="11569" spans="9:10" ht="14.1" customHeight="1">
      <c r="I11569" s="42">
        <v>181191</v>
      </c>
      <c r="J11569" s="42" t="s">
        <v>18926</v>
      </c>
    </row>
    <row r="11570" spans="9:10" ht="14.1" customHeight="1">
      <c r="I11570" s="42">
        <v>181192</v>
      </c>
      <c r="J11570" s="42" t="s">
        <v>18927</v>
      </c>
    </row>
    <row r="11571" spans="9:10" ht="14.1" customHeight="1">
      <c r="I11571" s="42">
        <v>181194</v>
      </c>
      <c r="J11571" s="42" t="s">
        <v>18928</v>
      </c>
    </row>
    <row r="11572" spans="9:10" ht="14.1" customHeight="1">
      <c r="I11572" s="42">
        <v>181195</v>
      </c>
      <c r="J11572" s="42" t="s">
        <v>18929</v>
      </c>
    </row>
    <row r="11573" spans="9:10" ht="14.1" customHeight="1">
      <c r="I11573" s="42">
        <v>181196</v>
      </c>
      <c r="J11573" s="42" t="s">
        <v>18930</v>
      </c>
    </row>
    <row r="11574" spans="9:10" ht="14.1" customHeight="1">
      <c r="I11574" s="42">
        <v>181197</v>
      </c>
      <c r="J11574" s="42" t="s">
        <v>18931</v>
      </c>
    </row>
    <row r="11575" spans="9:10" ht="14.1" customHeight="1">
      <c r="I11575" s="42">
        <v>181198</v>
      </c>
      <c r="J11575" s="42" t="s">
        <v>18932</v>
      </c>
    </row>
    <row r="11576" spans="9:10" ht="14.1" customHeight="1">
      <c r="I11576" s="42">
        <v>181199</v>
      </c>
      <c r="J11576" s="42" t="s">
        <v>18933</v>
      </c>
    </row>
    <row r="11577" spans="9:10" ht="14.1" customHeight="1">
      <c r="I11577" s="42">
        <v>181201</v>
      </c>
      <c r="J11577" s="42" t="s">
        <v>18934</v>
      </c>
    </row>
    <row r="11578" spans="9:10" ht="14.1" customHeight="1">
      <c r="I11578" s="42">
        <v>181202</v>
      </c>
      <c r="J11578" s="42" t="s">
        <v>18935</v>
      </c>
    </row>
    <row r="11579" spans="9:10" ht="14.1" customHeight="1">
      <c r="I11579" s="42">
        <v>181203</v>
      </c>
      <c r="J11579" s="42" t="s">
        <v>18936</v>
      </c>
    </row>
    <row r="11580" spans="9:10" ht="14.1" customHeight="1">
      <c r="I11580" s="42">
        <v>181204</v>
      </c>
      <c r="J11580" s="42" t="s">
        <v>18937</v>
      </c>
    </row>
    <row r="11581" spans="9:10" ht="14.1" customHeight="1">
      <c r="I11581" s="42">
        <v>181205</v>
      </c>
      <c r="J11581" s="42" t="s">
        <v>18938</v>
      </c>
    </row>
    <row r="11582" spans="9:10" ht="14.1" customHeight="1">
      <c r="I11582" s="42">
        <v>181206</v>
      </c>
      <c r="J11582" s="42" t="s">
        <v>18939</v>
      </c>
    </row>
    <row r="11583" spans="9:10" ht="14.1" customHeight="1">
      <c r="I11583" s="42">
        <v>181207</v>
      </c>
      <c r="J11583" s="42" t="s">
        <v>18940</v>
      </c>
    </row>
    <row r="11584" spans="9:10" ht="14.1" customHeight="1">
      <c r="I11584" s="42">
        <v>181208</v>
      </c>
      <c r="J11584" s="42" t="s">
        <v>18941</v>
      </c>
    </row>
    <row r="11585" spans="9:10" ht="14.1" customHeight="1">
      <c r="I11585" s="42">
        <v>181209</v>
      </c>
      <c r="J11585" s="42" t="s">
        <v>18942</v>
      </c>
    </row>
    <row r="11586" spans="9:10" ht="14.1" customHeight="1">
      <c r="I11586" s="42">
        <v>181210</v>
      </c>
      <c r="J11586" s="42" t="s">
        <v>18943</v>
      </c>
    </row>
    <row r="11587" spans="9:10" ht="14.1" customHeight="1">
      <c r="I11587" s="42">
        <v>181211</v>
      </c>
      <c r="J11587" s="42" t="s">
        <v>18944</v>
      </c>
    </row>
    <row r="11588" spans="9:10" ht="14.1" customHeight="1">
      <c r="I11588" s="42">
        <v>181212</v>
      </c>
      <c r="J11588" s="42" t="s">
        <v>18945</v>
      </c>
    </row>
    <row r="11589" spans="9:10" ht="14.1" customHeight="1">
      <c r="I11589" s="42">
        <v>181213</v>
      </c>
      <c r="J11589" s="42" t="s">
        <v>18946</v>
      </c>
    </row>
    <row r="11590" spans="9:10" ht="14.1" customHeight="1">
      <c r="I11590" s="42">
        <v>181214</v>
      </c>
      <c r="J11590" s="42" t="s">
        <v>18947</v>
      </c>
    </row>
    <row r="11591" spans="9:10" ht="14.1" customHeight="1">
      <c r="I11591" s="42">
        <v>181215</v>
      </c>
      <c r="J11591" s="42" t="s">
        <v>18948</v>
      </c>
    </row>
    <row r="11592" spans="9:10" ht="14.1" customHeight="1">
      <c r="I11592" s="42">
        <v>181216</v>
      </c>
      <c r="J11592" s="42" t="s">
        <v>18949</v>
      </c>
    </row>
    <row r="11593" spans="9:10" ht="14.1" customHeight="1">
      <c r="I11593" s="42">
        <v>181217</v>
      </c>
      <c r="J11593" s="42" t="s">
        <v>18950</v>
      </c>
    </row>
    <row r="11594" spans="9:10" ht="14.1" customHeight="1">
      <c r="I11594" s="42">
        <v>181218</v>
      </c>
      <c r="J11594" s="42" t="s">
        <v>18951</v>
      </c>
    </row>
    <row r="11595" spans="9:10" ht="14.1" customHeight="1">
      <c r="I11595" s="42">
        <v>181219</v>
      </c>
      <c r="J11595" s="42" t="s">
        <v>18952</v>
      </c>
    </row>
    <row r="11596" spans="9:10" ht="14.1" customHeight="1">
      <c r="I11596" s="42">
        <v>181220</v>
      </c>
      <c r="J11596" s="42" t="s">
        <v>18953</v>
      </c>
    </row>
    <row r="11597" spans="9:10" ht="14.1" customHeight="1">
      <c r="I11597" s="42">
        <v>181221</v>
      </c>
      <c r="J11597" s="42" t="s">
        <v>18954</v>
      </c>
    </row>
    <row r="11598" spans="9:10" ht="14.1" customHeight="1">
      <c r="I11598" s="42">
        <v>181222</v>
      </c>
      <c r="J11598" s="42" t="s">
        <v>18955</v>
      </c>
    </row>
    <row r="11599" spans="9:10" ht="14.1" customHeight="1">
      <c r="I11599" s="42">
        <v>181223</v>
      </c>
      <c r="J11599" s="42" t="s">
        <v>18956</v>
      </c>
    </row>
    <row r="11600" spans="9:10" ht="14.1" customHeight="1">
      <c r="I11600" s="42">
        <v>181224</v>
      </c>
      <c r="J11600" s="42" t="s">
        <v>18957</v>
      </c>
    </row>
    <row r="11601" spans="9:10" ht="14.1" customHeight="1">
      <c r="I11601" s="42">
        <v>181225</v>
      </c>
      <c r="J11601" s="42" t="s">
        <v>18958</v>
      </c>
    </row>
    <row r="11602" spans="9:10" ht="14.1" customHeight="1">
      <c r="I11602" s="42">
        <v>181226</v>
      </c>
      <c r="J11602" s="42" t="s">
        <v>18959</v>
      </c>
    </row>
    <row r="11603" spans="9:10" ht="14.1" customHeight="1">
      <c r="I11603" s="42">
        <v>181227</v>
      </c>
      <c r="J11603" s="42" t="s">
        <v>18960</v>
      </c>
    </row>
    <row r="11604" spans="9:10" ht="14.1" customHeight="1">
      <c r="I11604" s="42">
        <v>181228</v>
      </c>
      <c r="J11604" s="42" t="s">
        <v>18961</v>
      </c>
    </row>
    <row r="11605" spans="9:10" ht="14.1" customHeight="1">
      <c r="I11605" s="42">
        <v>181229</v>
      </c>
      <c r="J11605" s="42" t="s">
        <v>18962</v>
      </c>
    </row>
    <row r="11606" spans="9:10" ht="14.1" customHeight="1">
      <c r="I11606" s="42">
        <v>181230</v>
      </c>
      <c r="J11606" s="42" t="s">
        <v>18963</v>
      </c>
    </row>
    <row r="11607" spans="9:10" ht="14.1" customHeight="1">
      <c r="I11607" s="42">
        <v>181231</v>
      </c>
      <c r="J11607" s="42" t="s">
        <v>18964</v>
      </c>
    </row>
    <row r="11608" spans="9:10" ht="14.1" customHeight="1">
      <c r="I11608" s="42">
        <v>181232</v>
      </c>
      <c r="J11608" s="42" t="s">
        <v>18965</v>
      </c>
    </row>
    <row r="11609" spans="9:10" ht="14.1" customHeight="1">
      <c r="I11609" s="42">
        <v>181233</v>
      </c>
      <c r="J11609" s="42" t="s">
        <v>18966</v>
      </c>
    </row>
    <row r="11610" spans="9:10" ht="14.1" customHeight="1">
      <c r="I11610" s="42">
        <v>181234</v>
      </c>
      <c r="J11610" s="42" t="s">
        <v>18967</v>
      </c>
    </row>
    <row r="11611" spans="9:10" ht="14.1" customHeight="1">
      <c r="I11611" s="42">
        <v>181235</v>
      </c>
      <c r="J11611" s="42" t="s">
        <v>18968</v>
      </c>
    </row>
    <row r="11612" spans="9:10" ht="14.1" customHeight="1">
      <c r="I11612" s="42">
        <v>181236</v>
      </c>
      <c r="J11612" s="42" t="s">
        <v>18969</v>
      </c>
    </row>
    <row r="11613" spans="9:10" ht="14.1" customHeight="1">
      <c r="I11613" s="42">
        <v>181237</v>
      </c>
      <c r="J11613" s="42" t="s">
        <v>18970</v>
      </c>
    </row>
    <row r="11614" spans="9:10" ht="14.1" customHeight="1">
      <c r="I11614" s="42">
        <v>181238</v>
      </c>
      <c r="J11614" s="42" t="s">
        <v>18971</v>
      </c>
    </row>
    <row r="11615" spans="9:10" ht="14.1" customHeight="1">
      <c r="I11615" s="42">
        <v>181239</v>
      </c>
      <c r="J11615" s="42" t="s">
        <v>18972</v>
      </c>
    </row>
    <row r="11616" spans="9:10" ht="14.1" customHeight="1">
      <c r="I11616" s="42">
        <v>181240</v>
      </c>
      <c r="J11616" s="42" t="s">
        <v>18973</v>
      </c>
    </row>
    <row r="11617" spans="9:10" ht="14.1" customHeight="1">
      <c r="I11617" s="42">
        <v>181241</v>
      </c>
      <c r="J11617" s="42" t="s">
        <v>18974</v>
      </c>
    </row>
    <row r="11618" spans="9:10" ht="14.1" customHeight="1">
      <c r="I11618" s="42">
        <v>181242</v>
      </c>
      <c r="J11618" s="42" t="s">
        <v>18975</v>
      </c>
    </row>
    <row r="11619" spans="9:10" ht="14.1" customHeight="1">
      <c r="I11619" s="42">
        <v>181243</v>
      </c>
      <c r="J11619" s="42" t="s">
        <v>18976</v>
      </c>
    </row>
    <row r="11620" spans="9:10" ht="14.1" customHeight="1">
      <c r="I11620" s="42">
        <v>181244</v>
      </c>
      <c r="J11620" s="42" t="s">
        <v>18977</v>
      </c>
    </row>
    <row r="11621" spans="9:10" ht="14.1" customHeight="1">
      <c r="I11621" s="42">
        <v>181245</v>
      </c>
      <c r="J11621" s="42" t="s">
        <v>18978</v>
      </c>
    </row>
    <row r="11622" spans="9:10" ht="14.1" customHeight="1">
      <c r="I11622" s="42">
        <v>181246</v>
      </c>
      <c r="J11622" s="42" t="s">
        <v>18979</v>
      </c>
    </row>
    <row r="11623" spans="9:10" ht="14.1" customHeight="1">
      <c r="I11623" s="42">
        <v>181247</v>
      </c>
      <c r="J11623" s="42" t="s">
        <v>18980</v>
      </c>
    </row>
    <row r="11624" spans="9:10" ht="14.1" customHeight="1">
      <c r="I11624" s="42">
        <v>181248</v>
      </c>
      <c r="J11624" s="42" t="s">
        <v>18981</v>
      </c>
    </row>
    <row r="11625" spans="9:10" ht="14.1" customHeight="1">
      <c r="I11625" s="42">
        <v>181249</v>
      </c>
      <c r="J11625" s="42" t="s">
        <v>18982</v>
      </c>
    </row>
    <row r="11626" spans="9:10" ht="14.1" customHeight="1">
      <c r="I11626" s="42">
        <v>181250</v>
      </c>
      <c r="J11626" s="42" t="s">
        <v>18983</v>
      </c>
    </row>
    <row r="11627" spans="9:10" ht="14.1" customHeight="1">
      <c r="I11627" s="42">
        <v>181251</v>
      </c>
      <c r="J11627" s="42" t="s">
        <v>18984</v>
      </c>
    </row>
    <row r="11628" spans="9:10" ht="14.1" customHeight="1">
      <c r="I11628" s="42">
        <v>181252</v>
      </c>
      <c r="J11628" s="42" t="s">
        <v>18985</v>
      </c>
    </row>
    <row r="11629" spans="9:10" ht="14.1" customHeight="1">
      <c r="I11629" s="42">
        <v>181253</v>
      </c>
      <c r="J11629" s="42" t="s">
        <v>18986</v>
      </c>
    </row>
    <row r="11630" spans="9:10" ht="14.1" customHeight="1">
      <c r="I11630" s="42">
        <v>181254</v>
      </c>
      <c r="J11630" s="42" t="s">
        <v>18987</v>
      </c>
    </row>
    <row r="11631" spans="9:10" ht="14.1" customHeight="1">
      <c r="I11631" s="42">
        <v>181255</v>
      </c>
      <c r="J11631" s="42" t="s">
        <v>18988</v>
      </c>
    </row>
    <row r="11632" spans="9:10" ht="14.1" customHeight="1">
      <c r="I11632" s="42">
        <v>181256</v>
      </c>
      <c r="J11632" s="42" t="s">
        <v>18989</v>
      </c>
    </row>
    <row r="11633" spans="9:10" ht="14.1" customHeight="1">
      <c r="I11633" s="42">
        <v>181257</v>
      </c>
      <c r="J11633" s="42" t="s">
        <v>18990</v>
      </c>
    </row>
    <row r="11634" spans="9:10" ht="14.1" customHeight="1">
      <c r="I11634" s="42">
        <v>181258</v>
      </c>
      <c r="J11634" s="42" t="s">
        <v>18991</v>
      </c>
    </row>
    <row r="11635" spans="9:10" ht="14.1" customHeight="1">
      <c r="I11635" s="42">
        <v>181259</v>
      </c>
      <c r="J11635" s="42" t="s">
        <v>18992</v>
      </c>
    </row>
    <row r="11636" spans="9:10" ht="14.1" customHeight="1">
      <c r="I11636" s="42">
        <v>181260</v>
      </c>
      <c r="J11636" s="42" t="s">
        <v>18993</v>
      </c>
    </row>
    <row r="11637" spans="9:10" ht="14.1" customHeight="1">
      <c r="I11637" s="42">
        <v>181261</v>
      </c>
      <c r="J11637" s="42" t="s">
        <v>18994</v>
      </c>
    </row>
    <row r="11638" spans="9:10" ht="14.1" customHeight="1">
      <c r="I11638" s="42">
        <v>181262</v>
      </c>
      <c r="J11638" s="42" t="s">
        <v>18995</v>
      </c>
    </row>
    <row r="11639" spans="9:10" ht="14.1" customHeight="1">
      <c r="I11639" s="42">
        <v>181263</v>
      </c>
      <c r="J11639" s="42" t="s">
        <v>18996</v>
      </c>
    </row>
    <row r="11640" spans="9:10" ht="14.1" customHeight="1">
      <c r="I11640" s="42">
        <v>181264</v>
      </c>
      <c r="J11640" s="42" t="s">
        <v>18997</v>
      </c>
    </row>
    <row r="11641" spans="9:10" ht="14.1" customHeight="1">
      <c r="I11641" s="42">
        <v>181265</v>
      </c>
      <c r="J11641" s="42" t="s">
        <v>18998</v>
      </c>
    </row>
    <row r="11642" spans="9:10" ht="14.1" customHeight="1">
      <c r="I11642" s="42">
        <v>181266</v>
      </c>
      <c r="J11642" s="42" t="s">
        <v>18999</v>
      </c>
    </row>
    <row r="11643" spans="9:10" ht="14.1" customHeight="1">
      <c r="I11643" s="42">
        <v>181267</v>
      </c>
      <c r="J11643" s="42" t="s">
        <v>19000</v>
      </c>
    </row>
    <row r="11644" spans="9:10" ht="14.1" customHeight="1">
      <c r="I11644" s="42">
        <v>181269</v>
      </c>
      <c r="J11644" s="42" t="s">
        <v>19001</v>
      </c>
    </row>
    <row r="11645" spans="9:10" ht="14.1" customHeight="1">
      <c r="I11645" s="42">
        <v>181270</v>
      </c>
      <c r="J11645" s="42" t="s">
        <v>19002</v>
      </c>
    </row>
    <row r="11646" spans="9:10" ht="14.1" customHeight="1">
      <c r="I11646" s="42">
        <v>181271</v>
      </c>
      <c r="J11646" s="42" t="s">
        <v>19003</v>
      </c>
    </row>
    <row r="11647" spans="9:10" ht="14.1" customHeight="1">
      <c r="I11647" s="42">
        <v>181272</v>
      </c>
      <c r="J11647" s="42" t="s">
        <v>19004</v>
      </c>
    </row>
    <row r="11648" spans="9:10" ht="14.1" customHeight="1">
      <c r="I11648" s="42">
        <v>181273</v>
      </c>
      <c r="J11648" s="42" t="s">
        <v>19005</v>
      </c>
    </row>
    <row r="11649" spans="9:10" ht="14.1" customHeight="1">
      <c r="I11649" s="42">
        <v>181274</v>
      </c>
      <c r="J11649" s="42" t="s">
        <v>19006</v>
      </c>
    </row>
    <row r="11650" spans="9:10" ht="14.1" customHeight="1">
      <c r="I11650" s="42">
        <v>181275</v>
      </c>
      <c r="J11650" s="42" t="s">
        <v>19007</v>
      </c>
    </row>
    <row r="11651" spans="9:10" ht="14.1" customHeight="1">
      <c r="I11651" s="42">
        <v>181276</v>
      </c>
      <c r="J11651" s="42" t="s">
        <v>19008</v>
      </c>
    </row>
    <row r="11652" spans="9:10" ht="14.1" customHeight="1">
      <c r="I11652" s="42">
        <v>181277</v>
      </c>
      <c r="J11652" s="42" t="s">
        <v>19009</v>
      </c>
    </row>
    <row r="11653" spans="9:10" ht="14.1" customHeight="1">
      <c r="I11653" s="42">
        <v>181278</v>
      </c>
      <c r="J11653" s="42" t="s">
        <v>19010</v>
      </c>
    </row>
    <row r="11654" spans="9:10" ht="14.1" customHeight="1">
      <c r="I11654" s="42">
        <v>181279</v>
      </c>
      <c r="J11654" s="42" t="s">
        <v>19011</v>
      </c>
    </row>
    <row r="11655" spans="9:10" ht="14.1" customHeight="1">
      <c r="I11655" s="42">
        <v>181280</v>
      </c>
      <c r="J11655" s="42" t="s">
        <v>19012</v>
      </c>
    </row>
    <row r="11656" spans="9:10" ht="14.1" customHeight="1">
      <c r="I11656" s="42">
        <v>181281</v>
      </c>
      <c r="J11656" s="42" t="s">
        <v>19013</v>
      </c>
    </row>
    <row r="11657" spans="9:10" ht="14.1" customHeight="1">
      <c r="I11657" s="42">
        <v>181282</v>
      </c>
      <c r="J11657" s="42" t="s">
        <v>19014</v>
      </c>
    </row>
    <row r="11658" spans="9:10" ht="14.1" customHeight="1">
      <c r="I11658" s="42">
        <v>181283</v>
      </c>
      <c r="J11658" s="42" t="s">
        <v>19015</v>
      </c>
    </row>
    <row r="11659" spans="9:10" ht="14.1" customHeight="1">
      <c r="I11659" s="42">
        <v>181284</v>
      </c>
      <c r="J11659" s="42" t="s">
        <v>19016</v>
      </c>
    </row>
    <row r="11660" spans="9:10" ht="14.1" customHeight="1">
      <c r="I11660" s="42">
        <v>181285</v>
      </c>
      <c r="J11660" s="42" t="s">
        <v>19017</v>
      </c>
    </row>
    <row r="11661" spans="9:10" ht="14.1" customHeight="1">
      <c r="I11661" s="42">
        <v>181286</v>
      </c>
      <c r="J11661" s="42" t="s">
        <v>19018</v>
      </c>
    </row>
    <row r="11662" spans="9:10" ht="14.1" customHeight="1">
      <c r="I11662" s="42">
        <v>181287</v>
      </c>
      <c r="J11662" s="42" t="s">
        <v>19019</v>
      </c>
    </row>
    <row r="11663" spans="9:10" ht="14.1" customHeight="1">
      <c r="I11663" s="42">
        <v>181288</v>
      </c>
      <c r="J11663" s="42" t="s">
        <v>19020</v>
      </c>
    </row>
    <row r="11664" spans="9:10" ht="14.1" customHeight="1">
      <c r="I11664" s="42">
        <v>181289</v>
      </c>
      <c r="J11664" s="42" t="s">
        <v>19021</v>
      </c>
    </row>
    <row r="11665" spans="9:10" ht="14.1" customHeight="1">
      <c r="I11665" s="42">
        <v>181290</v>
      </c>
      <c r="J11665" s="42" t="s">
        <v>19022</v>
      </c>
    </row>
    <row r="11666" spans="9:10" ht="14.1" customHeight="1">
      <c r="I11666" s="42">
        <v>181291</v>
      </c>
      <c r="J11666" s="42" t="s">
        <v>19023</v>
      </c>
    </row>
    <row r="11667" spans="9:10" ht="14.1" customHeight="1">
      <c r="I11667" s="42">
        <v>181292</v>
      </c>
      <c r="J11667" s="42" t="s">
        <v>19024</v>
      </c>
    </row>
    <row r="11668" spans="9:10" ht="14.1" customHeight="1">
      <c r="I11668" s="42">
        <v>181293</v>
      </c>
      <c r="J11668" s="42" t="s">
        <v>19025</v>
      </c>
    </row>
    <row r="11669" spans="9:10" ht="14.1" customHeight="1">
      <c r="I11669" s="42">
        <v>181294</v>
      </c>
      <c r="J11669" s="42" t="s">
        <v>19026</v>
      </c>
    </row>
    <row r="11670" spans="9:10" ht="14.1" customHeight="1">
      <c r="I11670" s="42">
        <v>181295</v>
      </c>
      <c r="J11670" s="42" t="s">
        <v>19027</v>
      </c>
    </row>
    <row r="11671" spans="9:10" ht="14.1" customHeight="1">
      <c r="I11671" s="42">
        <v>181296</v>
      </c>
      <c r="J11671" s="42" t="s">
        <v>19028</v>
      </c>
    </row>
    <row r="11672" spans="9:10" ht="14.1" customHeight="1">
      <c r="I11672" s="42">
        <v>181297</v>
      </c>
      <c r="J11672" s="42" t="s">
        <v>19029</v>
      </c>
    </row>
    <row r="11673" spans="9:10" ht="14.1" customHeight="1">
      <c r="I11673" s="42">
        <v>181298</v>
      </c>
      <c r="J11673" s="42" t="s">
        <v>19030</v>
      </c>
    </row>
    <row r="11674" spans="9:10" ht="14.1" customHeight="1">
      <c r="I11674" s="42">
        <v>181299</v>
      </c>
      <c r="J11674" s="42" t="s">
        <v>19031</v>
      </c>
    </row>
    <row r="11675" spans="9:10" ht="14.1" customHeight="1">
      <c r="I11675" s="42">
        <v>181300</v>
      </c>
      <c r="J11675" s="42" t="s">
        <v>19032</v>
      </c>
    </row>
    <row r="11676" spans="9:10" ht="14.1" customHeight="1">
      <c r="I11676" s="42">
        <v>181301</v>
      </c>
      <c r="J11676" s="42" t="s">
        <v>19033</v>
      </c>
    </row>
    <row r="11677" spans="9:10" ht="14.1" customHeight="1">
      <c r="I11677" s="42">
        <v>181302</v>
      </c>
      <c r="J11677" s="42" t="s">
        <v>19034</v>
      </c>
    </row>
    <row r="11678" spans="9:10" ht="14.1" customHeight="1">
      <c r="I11678" s="42">
        <v>181303</v>
      </c>
      <c r="J11678" s="42" t="s">
        <v>19035</v>
      </c>
    </row>
    <row r="11679" spans="9:10" ht="14.1" customHeight="1">
      <c r="I11679" s="42">
        <v>181304</v>
      </c>
      <c r="J11679" s="42" t="s">
        <v>19036</v>
      </c>
    </row>
    <row r="11680" spans="9:10" ht="14.1" customHeight="1">
      <c r="I11680" s="42">
        <v>181305</v>
      </c>
      <c r="J11680" s="42" t="s">
        <v>19037</v>
      </c>
    </row>
    <row r="11681" spans="9:10" ht="14.1" customHeight="1">
      <c r="I11681" s="42">
        <v>181306</v>
      </c>
      <c r="J11681" s="42" t="s">
        <v>19038</v>
      </c>
    </row>
    <row r="11682" spans="9:10" ht="14.1" customHeight="1">
      <c r="I11682" s="42">
        <v>181307</v>
      </c>
      <c r="J11682" s="42" t="s">
        <v>19039</v>
      </c>
    </row>
    <row r="11683" spans="9:10" ht="14.1" customHeight="1">
      <c r="I11683" s="42">
        <v>181309</v>
      </c>
      <c r="J11683" s="42" t="s">
        <v>19040</v>
      </c>
    </row>
    <row r="11684" spans="9:10" ht="14.1" customHeight="1">
      <c r="I11684" s="42">
        <v>181310</v>
      </c>
      <c r="J11684" s="42" t="s">
        <v>19041</v>
      </c>
    </row>
    <row r="11685" spans="9:10" ht="14.1" customHeight="1">
      <c r="I11685" s="42">
        <v>181311</v>
      </c>
      <c r="J11685" s="42" t="s">
        <v>19042</v>
      </c>
    </row>
    <row r="11686" spans="9:10" ht="14.1" customHeight="1">
      <c r="I11686" s="42">
        <v>181312</v>
      </c>
      <c r="J11686" s="42" t="s">
        <v>19043</v>
      </c>
    </row>
    <row r="11687" spans="9:10" ht="14.1" customHeight="1">
      <c r="I11687" s="42">
        <v>181313</v>
      </c>
      <c r="J11687" s="42" t="s">
        <v>19044</v>
      </c>
    </row>
    <row r="11688" spans="9:10" ht="14.1" customHeight="1">
      <c r="I11688" s="42">
        <v>181314</v>
      </c>
      <c r="J11688" s="42" t="s">
        <v>19045</v>
      </c>
    </row>
    <row r="11689" spans="9:10" ht="14.1" customHeight="1">
      <c r="I11689" s="42">
        <v>181315</v>
      </c>
      <c r="J11689" s="42" t="s">
        <v>19046</v>
      </c>
    </row>
    <row r="11690" spans="9:10" ht="14.1" customHeight="1">
      <c r="I11690" s="42">
        <v>181316</v>
      </c>
      <c r="J11690" s="42" t="s">
        <v>19047</v>
      </c>
    </row>
    <row r="11691" spans="9:10" ht="14.1" customHeight="1">
      <c r="I11691" s="42">
        <v>181317</v>
      </c>
      <c r="J11691" s="42" t="s">
        <v>19048</v>
      </c>
    </row>
    <row r="11692" spans="9:10" ht="14.1" customHeight="1">
      <c r="I11692" s="42">
        <v>181318</v>
      </c>
      <c r="J11692" s="42" t="s">
        <v>19049</v>
      </c>
    </row>
    <row r="11693" spans="9:10" ht="14.1" customHeight="1">
      <c r="I11693" s="42">
        <v>181319</v>
      </c>
      <c r="J11693" s="42" t="s">
        <v>19050</v>
      </c>
    </row>
    <row r="11694" spans="9:10" ht="14.1" customHeight="1">
      <c r="I11694" s="42">
        <v>181320</v>
      </c>
      <c r="J11694" s="42" t="s">
        <v>19051</v>
      </c>
    </row>
    <row r="11695" spans="9:10" ht="14.1" customHeight="1">
      <c r="I11695" s="42">
        <v>181321</v>
      </c>
      <c r="J11695" s="42" t="s">
        <v>19052</v>
      </c>
    </row>
    <row r="11696" spans="9:10" ht="14.1" customHeight="1">
      <c r="I11696" s="42">
        <v>181322</v>
      </c>
      <c r="J11696" s="42" t="s">
        <v>19053</v>
      </c>
    </row>
    <row r="11697" spans="9:10" ht="14.1" customHeight="1">
      <c r="I11697" s="42">
        <v>181323</v>
      </c>
      <c r="J11697" s="42" t="s">
        <v>19054</v>
      </c>
    </row>
    <row r="11698" spans="9:10" ht="14.1" customHeight="1">
      <c r="I11698" s="42">
        <v>181324</v>
      </c>
      <c r="J11698" s="42" t="s">
        <v>19055</v>
      </c>
    </row>
    <row r="11699" spans="9:10" ht="14.1" customHeight="1">
      <c r="I11699" s="42">
        <v>181325</v>
      </c>
      <c r="J11699" s="42" t="s">
        <v>19056</v>
      </c>
    </row>
    <row r="11700" spans="9:10" ht="14.1" customHeight="1">
      <c r="I11700" s="42">
        <v>181326</v>
      </c>
      <c r="J11700" s="42" t="s">
        <v>19057</v>
      </c>
    </row>
    <row r="11701" spans="9:10" ht="14.1" customHeight="1">
      <c r="I11701" s="42">
        <v>181327</v>
      </c>
      <c r="J11701" s="42" t="s">
        <v>19058</v>
      </c>
    </row>
    <row r="11702" spans="9:10" ht="14.1" customHeight="1">
      <c r="I11702" s="42">
        <v>181328</v>
      </c>
      <c r="J11702" s="42" t="s">
        <v>19059</v>
      </c>
    </row>
    <row r="11703" spans="9:10" ht="14.1" customHeight="1">
      <c r="I11703" s="42">
        <v>181329</v>
      </c>
      <c r="J11703" s="42" t="s">
        <v>19060</v>
      </c>
    </row>
    <row r="11704" spans="9:10" ht="14.1" customHeight="1">
      <c r="I11704" s="42">
        <v>181330</v>
      </c>
      <c r="J11704" s="42" t="s">
        <v>19061</v>
      </c>
    </row>
    <row r="11705" spans="9:10" ht="14.1" customHeight="1">
      <c r="I11705" s="42">
        <v>181331</v>
      </c>
      <c r="J11705" s="42" t="s">
        <v>19062</v>
      </c>
    </row>
    <row r="11706" spans="9:10" ht="14.1" customHeight="1">
      <c r="I11706" s="42">
        <v>181332</v>
      </c>
      <c r="J11706" s="42" t="s">
        <v>19063</v>
      </c>
    </row>
    <row r="11707" spans="9:10" ht="14.1" customHeight="1">
      <c r="I11707" s="42">
        <v>181333</v>
      </c>
      <c r="J11707" s="42" t="s">
        <v>19064</v>
      </c>
    </row>
    <row r="11708" spans="9:10" ht="14.1" customHeight="1">
      <c r="I11708" s="42">
        <v>181334</v>
      </c>
      <c r="J11708" s="42" t="s">
        <v>19065</v>
      </c>
    </row>
    <row r="11709" spans="9:10" ht="14.1" customHeight="1">
      <c r="I11709" s="42">
        <v>181335</v>
      </c>
      <c r="J11709" s="42" t="s">
        <v>19066</v>
      </c>
    </row>
    <row r="11710" spans="9:10" ht="14.1" customHeight="1">
      <c r="I11710" s="42">
        <v>181336</v>
      </c>
      <c r="J11710" s="42" t="s">
        <v>19067</v>
      </c>
    </row>
    <row r="11711" spans="9:10" ht="14.1" customHeight="1">
      <c r="I11711" s="42">
        <v>181337</v>
      </c>
      <c r="J11711" s="42" t="s">
        <v>19068</v>
      </c>
    </row>
    <row r="11712" spans="9:10" ht="14.1" customHeight="1">
      <c r="I11712" s="42">
        <v>181338</v>
      </c>
      <c r="J11712" s="42" t="s">
        <v>19069</v>
      </c>
    </row>
    <row r="11713" spans="9:10" ht="14.1" customHeight="1">
      <c r="I11713" s="42">
        <v>181339</v>
      </c>
      <c r="J11713" s="42" t="s">
        <v>19070</v>
      </c>
    </row>
    <row r="11714" spans="9:10" ht="14.1" customHeight="1">
      <c r="I11714" s="42">
        <v>181340</v>
      </c>
      <c r="J11714" s="42" t="s">
        <v>19071</v>
      </c>
    </row>
    <row r="11715" spans="9:10" ht="14.1" customHeight="1">
      <c r="I11715" s="42">
        <v>181341</v>
      </c>
      <c r="J11715" s="42" t="s">
        <v>19072</v>
      </c>
    </row>
    <row r="11716" spans="9:10" ht="14.1" customHeight="1">
      <c r="I11716" s="42">
        <v>181342</v>
      </c>
      <c r="J11716" s="42" t="s">
        <v>19073</v>
      </c>
    </row>
    <row r="11717" spans="9:10" ht="14.1" customHeight="1">
      <c r="I11717" s="42">
        <v>181343</v>
      </c>
      <c r="J11717" s="42" t="s">
        <v>19074</v>
      </c>
    </row>
    <row r="11718" spans="9:10" ht="14.1" customHeight="1">
      <c r="I11718" s="42">
        <v>181344</v>
      </c>
      <c r="J11718" s="42" t="s">
        <v>19075</v>
      </c>
    </row>
    <row r="11719" spans="9:10" ht="14.1" customHeight="1">
      <c r="I11719" s="42">
        <v>181345</v>
      </c>
      <c r="J11719" s="42" t="s">
        <v>19076</v>
      </c>
    </row>
    <row r="11720" spans="9:10" ht="14.1" customHeight="1">
      <c r="I11720" s="42">
        <v>181346</v>
      </c>
      <c r="J11720" s="42" t="s">
        <v>19077</v>
      </c>
    </row>
    <row r="11721" spans="9:10" ht="14.1" customHeight="1">
      <c r="I11721" s="42">
        <v>181347</v>
      </c>
      <c r="J11721" s="42" t="s">
        <v>19078</v>
      </c>
    </row>
    <row r="11722" spans="9:10" ht="14.1" customHeight="1">
      <c r="I11722" s="42">
        <v>181348</v>
      </c>
      <c r="J11722" s="42" t="s">
        <v>19079</v>
      </c>
    </row>
    <row r="11723" spans="9:10" ht="14.1" customHeight="1">
      <c r="I11723" s="42">
        <v>181349</v>
      </c>
      <c r="J11723" s="42" t="s">
        <v>19080</v>
      </c>
    </row>
    <row r="11724" spans="9:10" ht="14.1" customHeight="1">
      <c r="I11724" s="42">
        <v>181350</v>
      </c>
      <c r="J11724" s="42" t="s">
        <v>19081</v>
      </c>
    </row>
    <row r="11725" spans="9:10" ht="14.1" customHeight="1">
      <c r="I11725" s="42">
        <v>181351</v>
      </c>
      <c r="J11725" s="42" t="s">
        <v>19082</v>
      </c>
    </row>
    <row r="11726" spans="9:10" ht="14.1" customHeight="1">
      <c r="I11726" s="42">
        <v>181352</v>
      </c>
      <c r="J11726" s="42" t="s">
        <v>19083</v>
      </c>
    </row>
    <row r="11727" spans="9:10" ht="14.1" customHeight="1">
      <c r="I11727" s="42">
        <v>181353</v>
      </c>
      <c r="J11727" s="42" t="s">
        <v>19084</v>
      </c>
    </row>
    <row r="11728" spans="9:10" ht="14.1" customHeight="1">
      <c r="I11728" s="42">
        <v>181354</v>
      </c>
      <c r="J11728" s="42" t="s">
        <v>19085</v>
      </c>
    </row>
    <row r="11729" spans="9:10" ht="14.1" customHeight="1">
      <c r="I11729" s="42">
        <v>181355</v>
      </c>
      <c r="J11729" s="42" t="s">
        <v>19086</v>
      </c>
    </row>
    <row r="11730" spans="9:10" ht="14.1" customHeight="1">
      <c r="I11730" s="42">
        <v>181356</v>
      </c>
      <c r="J11730" s="42" t="s">
        <v>19087</v>
      </c>
    </row>
    <row r="11731" spans="9:10" ht="14.1" customHeight="1">
      <c r="I11731" s="42">
        <v>181357</v>
      </c>
      <c r="J11731" s="42" t="s">
        <v>19088</v>
      </c>
    </row>
    <row r="11732" spans="9:10" ht="14.1" customHeight="1">
      <c r="I11732" s="42">
        <v>181358</v>
      </c>
      <c r="J11732" s="42" t="s">
        <v>19089</v>
      </c>
    </row>
    <row r="11733" spans="9:10" ht="14.1" customHeight="1">
      <c r="I11733" s="42">
        <v>181359</v>
      </c>
      <c r="J11733" s="42" t="s">
        <v>19090</v>
      </c>
    </row>
    <row r="11734" spans="9:10" ht="14.1" customHeight="1">
      <c r="I11734" s="42">
        <v>181360</v>
      </c>
      <c r="J11734" s="42" t="s">
        <v>19091</v>
      </c>
    </row>
    <row r="11735" spans="9:10" ht="14.1" customHeight="1">
      <c r="I11735" s="42">
        <v>181361</v>
      </c>
      <c r="J11735" s="42" t="s">
        <v>19092</v>
      </c>
    </row>
    <row r="11736" spans="9:10" ht="14.1" customHeight="1">
      <c r="I11736" s="42">
        <v>181362</v>
      </c>
      <c r="J11736" s="42" t="s">
        <v>19093</v>
      </c>
    </row>
    <row r="11737" spans="9:10" ht="14.1" customHeight="1">
      <c r="I11737" s="42">
        <v>181363</v>
      </c>
      <c r="J11737" s="42" t="s">
        <v>19094</v>
      </c>
    </row>
    <row r="11738" spans="9:10" ht="14.1" customHeight="1">
      <c r="I11738" s="42">
        <v>181364</v>
      </c>
      <c r="J11738" s="42" t="s">
        <v>19095</v>
      </c>
    </row>
    <row r="11739" spans="9:10" ht="14.1" customHeight="1">
      <c r="I11739" s="42">
        <v>181365</v>
      </c>
      <c r="J11739" s="42" t="s">
        <v>19096</v>
      </c>
    </row>
    <row r="11740" spans="9:10" ht="14.1" customHeight="1">
      <c r="I11740" s="42">
        <v>181366</v>
      </c>
      <c r="J11740" s="42" t="s">
        <v>19097</v>
      </c>
    </row>
    <row r="11741" spans="9:10" ht="14.1" customHeight="1">
      <c r="I11741" s="42">
        <v>181367</v>
      </c>
      <c r="J11741" s="42" t="s">
        <v>19098</v>
      </c>
    </row>
    <row r="11742" spans="9:10" ht="14.1" customHeight="1">
      <c r="I11742" s="42">
        <v>181368</v>
      </c>
      <c r="J11742" s="42" t="s">
        <v>19099</v>
      </c>
    </row>
    <row r="11743" spans="9:10" ht="14.1" customHeight="1">
      <c r="I11743" s="42">
        <v>181369</v>
      </c>
      <c r="J11743" s="42" t="s">
        <v>19100</v>
      </c>
    </row>
    <row r="11744" spans="9:10" ht="14.1" customHeight="1">
      <c r="I11744" s="42">
        <v>181370</v>
      </c>
      <c r="J11744" s="42" t="s">
        <v>19101</v>
      </c>
    </row>
    <row r="11745" spans="9:10" ht="14.1" customHeight="1">
      <c r="I11745" s="42">
        <v>181371</v>
      </c>
      <c r="J11745" s="42" t="s">
        <v>19102</v>
      </c>
    </row>
    <row r="11746" spans="9:10" ht="14.1" customHeight="1">
      <c r="I11746" s="42">
        <v>181372</v>
      </c>
      <c r="J11746" s="42" t="s">
        <v>19103</v>
      </c>
    </row>
    <row r="11747" spans="9:10" ht="14.1" customHeight="1">
      <c r="I11747" s="42">
        <v>181373</v>
      </c>
      <c r="J11747" s="42" t="s">
        <v>19104</v>
      </c>
    </row>
    <row r="11748" spans="9:10" ht="14.1" customHeight="1">
      <c r="I11748" s="42">
        <v>181374</v>
      </c>
      <c r="J11748" s="42" t="s">
        <v>19105</v>
      </c>
    </row>
    <row r="11749" spans="9:10" ht="14.1" customHeight="1">
      <c r="I11749" s="42">
        <v>181375</v>
      </c>
      <c r="J11749" s="42" t="s">
        <v>19106</v>
      </c>
    </row>
    <row r="11750" spans="9:10" ht="14.1" customHeight="1">
      <c r="I11750" s="42">
        <v>181376</v>
      </c>
      <c r="J11750" s="42" t="s">
        <v>19107</v>
      </c>
    </row>
    <row r="11751" spans="9:10" ht="14.1" customHeight="1">
      <c r="I11751" s="42">
        <v>181377</v>
      </c>
      <c r="J11751" s="42" t="s">
        <v>19108</v>
      </c>
    </row>
    <row r="11752" spans="9:10" ht="14.1" customHeight="1">
      <c r="I11752" s="42">
        <v>181378</v>
      </c>
      <c r="J11752" s="42" t="s">
        <v>19109</v>
      </c>
    </row>
    <row r="11753" spans="9:10" ht="14.1" customHeight="1">
      <c r="I11753" s="42">
        <v>181379</v>
      </c>
      <c r="J11753" s="42" t="s">
        <v>19110</v>
      </c>
    </row>
    <row r="11754" spans="9:10" ht="14.1" customHeight="1">
      <c r="I11754" s="42">
        <v>181380</v>
      </c>
      <c r="J11754" s="42" t="s">
        <v>19111</v>
      </c>
    </row>
    <row r="11755" spans="9:10" ht="14.1" customHeight="1">
      <c r="I11755" s="42">
        <v>181381</v>
      </c>
      <c r="J11755" s="42" t="s">
        <v>19112</v>
      </c>
    </row>
    <row r="11756" spans="9:10" ht="14.1" customHeight="1">
      <c r="I11756" s="42">
        <v>181382</v>
      </c>
      <c r="J11756" s="42" t="s">
        <v>19113</v>
      </c>
    </row>
    <row r="11757" spans="9:10" ht="14.1" customHeight="1">
      <c r="I11757" s="42">
        <v>181383</v>
      </c>
      <c r="J11757" s="42" t="s">
        <v>19114</v>
      </c>
    </row>
    <row r="11758" spans="9:10" ht="14.1" customHeight="1">
      <c r="I11758" s="42">
        <v>181384</v>
      </c>
      <c r="J11758" s="42" t="s">
        <v>19115</v>
      </c>
    </row>
    <row r="11759" spans="9:10" ht="14.1" customHeight="1">
      <c r="I11759" s="42">
        <v>181385</v>
      </c>
      <c r="J11759" s="42" t="s">
        <v>19116</v>
      </c>
    </row>
    <row r="11760" spans="9:10" ht="14.1" customHeight="1">
      <c r="I11760" s="42">
        <v>181386</v>
      </c>
      <c r="J11760" s="42" t="s">
        <v>19117</v>
      </c>
    </row>
    <row r="11761" spans="9:10" ht="14.1" customHeight="1">
      <c r="I11761" s="42">
        <v>181387</v>
      </c>
      <c r="J11761" s="42" t="s">
        <v>19118</v>
      </c>
    </row>
    <row r="11762" spans="9:10" ht="14.1" customHeight="1">
      <c r="I11762" s="42">
        <v>181388</v>
      </c>
      <c r="J11762" s="42" t="s">
        <v>19119</v>
      </c>
    </row>
    <row r="11763" spans="9:10" ht="14.1" customHeight="1">
      <c r="I11763" s="42">
        <v>181389</v>
      </c>
      <c r="J11763" s="42" t="s">
        <v>19120</v>
      </c>
    </row>
    <row r="11764" spans="9:10" ht="14.1" customHeight="1">
      <c r="I11764" s="42">
        <v>181390</v>
      </c>
      <c r="J11764" s="42" t="s">
        <v>19121</v>
      </c>
    </row>
    <row r="11765" spans="9:10" ht="14.1" customHeight="1">
      <c r="I11765" s="42">
        <v>181391</v>
      </c>
      <c r="J11765" s="42" t="s">
        <v>19122</v>
      </c>
    </row>
    <row r="11766" spans="9:10" ht="14.1" customHeight="1">
      <c r="I11766" s="42">
        <v>181392</v>
      </c>
      <c r="J11766" s="42" t="s">
        <v>19123</v>
      </c>
    </row>
    <row r="11767" spans="9:10" ht="14.1" customHeight="1">
      <c r="I11767" s="42">
        <v>181393</v>
      </c>
      <c r="J11767" s="42" t="s">
        <v>19124</v>
      </c>
    </row>
    <row r="11768" spans="9:10" ht="14.1" customHeight="1">
      <c r="I11768" s="42">
        <v>181394</v>
      </c>
      <c r="J11768" s="42" t="s">
        <v>19125</v>
      </c>
    </row>
    <row r="11769" spans="9:10" ht="14.1" customHeight="1">
      <c r="I11769" s="42">
        <v>181395</v>
      </c>
      <c r="J11769" s="42" t="s">
        <v>19126</v>
      </c>
    </row>
    <row r="11770" spans="9:10" ht="14.1" customHeight="1">
      <c r="I11770" s="42">
        <v>181396</v>
      </c>
      <c r="J11770" s="42" t="s">
        <v>19127</v>
      </c>
    </row>
    <row r="11771" spans="9:10" ht="14.1" customHeight="1">
      <c r="I11771" s="42">
        <v>181397</v>
      </c>
      <c r="J11771" s="42" t="s">
        <v>19128</v>
      </c>
    </row>
    <row r="11772" spans="9:10" ht="14.1" customHeight="1">
      <c r="I11772" s="42">
        <v>181398</v>
      </c>
      <c r="J11772" s="42" t="s">
        <v>19129</v>
      </c>
    </row>
    <row r="11773" spans="9:10" ht="14.1" customHeight="1">
      <c r="I11773" s="42">
        <v>181399</v>
      </c>
      <c r="J11773" s="42" t="s">
        <v>19130</v>
      </c>
    </row>
    <row r="11774" spans="9:10" ht="14.1" customHeight="1">
      <c r="I11774" s="42">
        <v>181400</v>
      </c>
      <c r="J11774" s="42" t="s">
        <v>19131</v>
      </c>
    </row>
    <row r="11775" spans="9:10" ht="14.1" customHeight="1">
      <c r="I11775" s="42">
        <v>181401</v>
      </c>
      <c r="J11775" s="42" t="s">
        <v>19132</v>
      </c>
    </row>
    <row r="11776" spans="9:10" ht="14.1" customHeight="1">
      <c r="I11776" s="42">
        <v>181402</v>
      </c>
      <c r="J11776" s="42" t="s">
        <v>19133</v>
      </c>
    </row>
    <row r="11777" spans="9:10" ht="14.1" customHeight="1">
      <c r="I11777" s="42">
        <v>181403</v>
      </c>
      <c r="J11777" s="42" t="s">
        <v>19134</v>
      </c>
    </row>
    <row r="11778" spans="9:10" ht="14.1" customHeight="1">
      <c r="I11778" s="42">
        <v>181404</v>
      </c>
      <c r="J11778" s="42" t="s">
        <v>19135</v>
      </c>
    </row>
    <row r="11779" spans="9:10" ht="14.1" customHeight="1">
      <c r="I11779" s="42">
        <v>181405</v>
      </c>
      <c r="J11779" s="42" t="s">
        <v>19136</v>
      </c>
    </row>
    <row r="11780" spans="9:10" ht="14.1" customHeight="1">
      <c r="I11780" s="42">
        <v>181406</v>
      </c>
      <c r="J11780" s="42" t="s">
        <v>19137</v>
      </c>
    </row>
    <row r="11781" spans="9:10" ht="14.1" customHeight="1">
      <c r="I11781" s="42">
        <v>181407</v>
      </c>
      <c r="J11781" s="42" t="s">
        <v>19138</v>
      </c>
    </row>
    <row r="11782" spans="9:10" ht="14.1" customHeight="1">
      <c r="I11782" s="42">
        <v>181408</v>
      </c>
      <c r="J11782" s="42" t="s">
        <v>19139</v>
      </c>
    </row>
    <row r="11783" spans="9:10" ht="14.1" customHeight="1">
      <c r="I11783" s="42">
        <v>181409</v>
      </c>
      <c r="J11783" s="42" t="s">
        <v>19140</v>
      </c>
    </row>
    <row r="11784" spans="9:10" ht="14.1" customHeight="1">
      <c r="I11784" s="42">
        <v>181410</v>
      </c>
      <c r="J11784" s="42" t="s">
        <v>19141</v>
      </c>
    </row>
    <row r="11785" spans="9:10" ht="14.1" customHeight="1">
      <c r="I11785" s="42">
        <v>181411</v>
      </c>
      <c r="J11785" s="42" t="s">
        <v>19142</v>
      </c>
    </row>
    <row r="11786" spans="9:10" ht="14.1" customHeight="1">
      <c r="I11786" s="42">
        <v>181412</v>
      </c>
      <c r="J11786" s="42" t="s">
        <v>19143</v>
      </c>
    </row>
    <row r="11787" spans="9:10" ht="14.1" customHeight="1">
      <c r="I11787" s="42">
        <v>181413</v>
      </c>
      <c r="J11787" s="42" t="s">
        <v>19144</v>
      </c>
    </row>
    <row r="11788" spans="9:10" ht="14.1" customHeight="1">
      <c r="I11788" s="42">
        <v>181414</v>
      </c>
      <c r="J11788" s="42" t="s">
        <v>19145</v>
      </c>
    </row>
    <row r="11789" spans="9:10" ht="14.1" customHeight="1">
      <c r="I11789" s="42">
        <v>181415</v>
      </c>
      <c r="J11789" s="42" t="s">
        <v>19146</v>
      </c>
    </row>
    <row r="11790" spans="9:10" ht="14.1" customHeight="1">
      <c r="I11790" s="42">
        <v>181416</v>
      </c>
      <c r="J11790" s="42" t="s">
        <v>19147</v>
      </c>
    </row>
    <row r="11791" spans="9:10" ht="14.1" customHeight="1">
      <c r="I11791" s="42">
        <v>181417</v>
      </c>
      <c r="J11791" s="42" t="s">
        <v>19148</v>
      </c>
    </row>
    <row r="11792" spans="9:10" ht="14.1" customHeight="1">
      <c r="I11792" s="42">
        <v>181418</v>
      </c>
      <c r="J11792" s="42" t="s">
        <v>19149</v>
      </c>
    </row>
    <row r="11793" spans="9:10" ht="14.1" customHeight="1">
      <c r="I11793" s="42">
        <v>181419</v>
      </c>
      <c r="J11793" s="42" t="s">
        <v>19150</v>
      </c>
    </row>
    <row r="11794" spans="9:10" ht="14.1" customHeight="1">
      <c r="I11794" s="42">
        <v>181420</v>
      </c>
      <c r="J11794" s="42" t="s">
        <v>19151</v>
      </c>
    </row>
    <row r="11795" spans="9:10" ht="14.1" customHeight="1">
      <c r="I11795" s="42">
        <v>181421</v>
      </c>
      <c r="J11795" s="42" t="s">
        <v>19152</v>
      </c>
    </row>
    <row r="11796" spans="9:10" ht="14.1" customHeight="1">
      <c r="I11796" s="42">
        <v>181422</v>
      </c>
      <c r="J11796" s="42" t="s">
        <v>19153</v>
      </c>
    </row>
    <row r="11797" spans="9:10" ht="14.1" customHeight="1">
      <c r="I11797" s="42">
        <v>181423</v>
      </c>
      <c r="J11797" s="42" t="s">
        <v>19154</v>
      </c>
    </row>
    <row r="11798" spans="9:10" ht="14.1" customHeight="1">
      <c r="I11798" s="42">
        <v>181424</v>
      </c>
      <c r="J11798" s="42" t="s">
        <v>19155</v>
      </c>
    </row>
    <row r="11799" spans="9:10" ht="14.1" customHeight="1">
      <c r="I11799" s="42">
        <v>181425</v>
      </c>
      <c r="J11799" s="42" t="s">
        <v>19156</v>
      </c>
    </row>
    <row r="11800" spans="9:10" ht="14.1" customHeight="1">
      <c r="I11800" s="42">
        <v>181426</v>
      </c>
      <c r="J11800" s="42" t="s">
        <v>19157</v>
      </c>
    </row>
    <row r="11801" spans="9:10" ht="14.1" customHeight="1">
      <c r="I11801" s="42">
        <v>181427</v>
      </c>
      <c r="J11801" s="42" t="s">
        <v>19158</v>
      </c>
    </row>
    <row r="11802" spans="9:10" ht="14.1" customHeight="1">
      <c r="I11802" s="42">
        <v>181428</v>
      </c>
      <c r="J11802" s="42" t="s">
        <v>19159</v>
      </c>
    </row>
    <row r="11803" spans="9:10" ht="14.1" customHeight="1">
      <c r="I11803" s="42">
        <v>181429</v>
      </c>
      <c r="J11803" s="42" t="s">
        <v>19160</v>
      </c>
    </row>
    <row r="11804" spans="9:10" ht="14.1" customHeight="1">
      <c r="I11804" s="42">
        <v>181430</v>
      </c>
      <c r="J11804" s="42" t="s">
        <v>19161</v>
      </c>
    </row>
    <row r="11805" spans="9:10" ht="14.1" customHeight="1">
      <c r="I11805" s="42">
        <v>181432</v>
      </c>
      <c r="J11805" s="42" t="s">
        <v>19162</v>
      </c>
    </row>
    <row r="11806" spans="9:10" ht="14.1" customHeight="1">
      <c r="I11806" s="42">
        <v>181433</v>
      </c>
      <c r="J11806" s="42" t="s">
        <v>19163</v>
      </c>
    </row>
    <row r="11807" spans="9:10" ht="14.1" customHeight="1">
      <c r="I11807" s="42">
        <v>181434</v>
      </c>
      <c r="J11807" s="42" t="s">
        <v>19164</v>
      </c>
    </row>
    <row r="11808" spans="9:10" ht="14.1" customHeight="1">
      <c r="I11808" s="42">
        <v>181435</v>
      </c>
      <c r="J11808" s="42" t="s">
        <v>19165</v>
      </c>
    </row>
    <row r="11809" spans="9:10" ht="14.1" customHeight="1">
      <c r="I11809" s="42">
        <v>181436</v>
      </c>
      <c r="J11809" s="42" t="s">
        <v>19166</v>
      </c>
    </row>
    <row r="11810" spans="9:10" ht="14.1" customHeight="1">
      <c r="I11810" s="42">
        <v>181437</v>
      </c>
      <c r="J11810" s="42" t="s">
        <v>19167</v>
      </c>
    </row>
    <row r="11811" spans="9:10" ht="14.1" customHeight="1">
      <c r="I11811" s="42">
        <v>181438</v>
      </c>
      <c r="J11811" s="42" t="s">
        <v>19168</v>
      </c>
    </row>
    <row r="11812" spans="9:10" ht="14.1" customHeight="1">
      <c r="I11812" s="42">
        <v>181439</v>
      </c>
      <c r="J11812" s="42" t="s">
        <v>19169</v>
      </c>
    </row>
    <row r="11813" spans="9:10" ht="14.1" customHeight="1">
      <c r="I11813" s="42">
        <v>181440</v>
      </c>
      <c r="J11813" s="42" t="s">
        <v>19170</v>
      </c>
    </row>
    <row r="11814" spans="9:10" ht="14.1" customHeight="1">
      <c r="I11814" s="42">
        <v>181441</v>
      </c>
      <c r="J11814" s="42" t="s">
        <v>19171</v>
      </c>
    </row>
    <row r="11815" spans="9:10" ht="14.1" customHeight="1">
      <c r="I11815" s="42">
        <v>181442</v>
      </c>
      <c r="J11815" s="42" t="s">
        <v>19172</v>
      </c>
    </row>
    <row r="11816" spans="9:10" ht="14.1" customHeight="1">
      <c r="I11816" s="42">
        <v>181443</v>
      </c>
      <c r="J11816" s="42" t="s">
        <v>19173</v>
      </c>
    </row>
    <row r="11817" spans="9:10" ht="14.1" customHeight="1">
      <c r="I11817" s="42">
        <v>181444</v>
      </c>
      <c r="J11817" s="42" t="s">
        <v>19174</v>
      </c>
    </row>
    <row r="11818" spans="9:10" ht="14.1" customHeight="1">
      <c r="I11818" s="42">
        <v>181445</v>
      </c>
      <c r="J11818" s="42" t="s">
        <v>19175</v>
      </c>
    </row>
    <row r="11819" spans="9:10" ht="14.1" customHeight="1">
      <c r="I11819" s="42">
        <v>181447</v>
      </c>
      <c r="J11819" s="42" t="s">
        <v>19176</v>
      </c>
    </row>
    <row r="11820" spans="9:10" ht="14.1" customHeight="1">
      <c r="I11820" s="42">
        <v>181448</v>
      </c>
      <c r="J11820" s="42" t="s">
        <v>19177</v>
      </c>
    </row>
    <row r="11821" spans="9:10" ht="14.1" customHeight="1">
      <c r="I11821" s="42">
        <v>181449</v>
      </c>
      <c r="J11821" s="42" t="s">
        <v>19178</v>
      </c>
    </row>
    <row r="11822" spans="9:10" ht="14.1" customHeight="1">
      <c r="I11822" s="42">
        <v>181450</v>
      </c>
      <c r="J11822" s="42" t="s">
        <v>19179</v>
      </c>
    </row>
    <row r="11823" spans="9:10" ht="14.1" customHeight="1">
      <c r="I11823" s="42">
        <v>181451</v>
      </c>
      <c r="J11823" s="42" t="s">
        <v>19180</v>
      </c>
    </row>
    <row r="11824" spans="9:10" ht="14.1" customHeight="1">
      <c r="I11824" s="42">
        <v>181452</v>
      </c>
      <c r="J11824" s="42" t="s">
        <v>19181</v>
      </c>
    </row>
    <row r="11825" spans="9:10" ht="14.1" customHeight="1">
      <c r="I11825" s="42">
        <v>181453</v>
      </c>
      <c r="J11825" s="42" t="s">
        <v>19182</v>
      </c>
    </row>
    <row r="11826" spans="9:10" ht="14.1" customHeight="1">
      <c r="I11826" s="42">
        <v>181454</v>
      </c>
      <c r="J11826" s="42" t="s">
        <v>19183</v>
      </c>
    </row>
    <row r="11827" spans="9:10" ht="14.1" customHeight="1">
      <c r="I11827" s="42">
        <v>181455</v>
      </c>
      <c r="J11827" s="42" t="s">
        <v>19184</v>
      </c>
    </row>
    <row r="11828" spans="9:10" ht="14.1" customHeight="1">
      <c r="I11828" s="42">
        <v>181456</v>
      </c>
      <c r="J11828" s="42" t="s">
        <v>19185</v>
      </c>
    </row>
    <row r="11829" spans="9:10" ht="14.1" customHeight="1">
      <c r="I11829" s="42">
        <v>181457</v>
      </c>
      <c r="J11829" s="42" t="s">
        <v>19186</v>
      </c>
    </row>
    <row r="11830" spans="9:10" ht="14.1" customHeight="1">
      <c r="I11830" s="42">
        <v>181458</v>
      </c>
      <c r="J11830" s="42" t="s">
        <v>19187</v>
      </c>
    </row>
    <row r="11831" spans="9:10" ht="14.1" customHeight="1">
      <c r="I11831" s="42">
        <v>181460</v>
      </c>
      <c r="J11831" s="42" t="s">
        <v>19188</v>
      </c>
    </row>
    <row r="11832" spans="9:10" ht="14.1" customHeight="1">
      <c r="I11832" s="42">
        <v>181461</v>
      </c>
      <c r="J11832" s="42" t="s">
        <v>19189</v>
      </c>
    </row>
    <row r="11833" spans="9:10" ht="14.1" customHeight="1">
      <c r="I11833" s="42">
        <v>181463</v>
      </c>
      <c r="J11833" s="42" t="s">
        <v>19190</v>
      </c>
    </row>
    <row r="11834" spans="9:10" ht="14.1" customHeight="1">
      <c r="I11834" s="42">
        <v>181464</v>
      </c>
      <c r="J11834" s="42" t="s">
        <v>19191</v>
      </c>
    </row>
    <row r="11835" spans="9:10" ht="14.1" customHeight="1">
      <c r="I11835" s="42">
        <v>181465</v>
      </c>
      <c r="J11835" s="42" t="s">
        <v>19192</v>
      </c>
    </row>
    <row r="11836" spans="9:10" ht="14.1" customHeight="1">
      <c r="I11836" s="42">
        <v>181466</v>
      </c>
      <c r="J11836" s="42" t="s">
        <v>19193</v>
      </c>
    </row>
    <row r="11837" spans="9:10" ht="14.1" customHeight="1">
      <c r="I11837" s="42">
        <v>181467</v>
      </c>
      <c r="J11837" s="42" t="s">
        <v>19194</v>
      </c>
    </row>
    <row r="11838" spans="9:10" ht="14.1" customHeight="1">
      <c r="I11838" s="42">
        <v>181468</v>
      </c>
      <c r="J11838" s="42" t="s">
        <v>19195</v>
      </c>
    </row>
    <row r="11839" spans="9:10" ht="14.1" customHeight="1">
      <c r="I11839" s="42">
        <v>181469</v>
      </c>
      <c r="J11839" s="42" t="s">
        <v>19196</v>
      </c>
    </row>
    <row r="11840" spans="9:10" ht="14.1" customHeight="1">
      <c r="I11840" s="42">
        <v>181470</v>
      </c>
      <c r="J11840" s="42" t="s">
        <v>19197</v>
      </c>
    </row>
    <row r="11841" spans="9:10" ht="14.1" customHeight="1">
      <c r="I11841" s="42">
        <v>181471</v>
      </c>
      <c r="J11841" s="42" t="s">
        <v>19198</v>
      </c>
    </row>
    <row r="11842" spans="9:10" ht="14.1" customHeight="1">
      <c r="I11842" s="42">
        <v>181472</v>
      </c>
      <c r="J11842" s="42" t="s">
        <v>19199</v>
      </c>
    </row>
    <row r="11843" spans="9:10" ht="14.1" customHeight="1">
      <c r="I11843" s="42">
        <v>181473</v>
      </c>
      <c r="J11843" s="42" t="s">
        <v>19200</v>
      </c>
    </row>
    <row r="11844" spans="9:10" ht="14.1" customHeight="1">
      <c r="I11844" s="42">
        <v>181474</v>
      </c>
      <c r="J11844" s="42" t="s">
        <v>19201</v>
      </c>
    </row>
    <row r="11845" spans="9:10" ht="14.1" customHeight="1">
      <c r="I11845" s="42">
        <v>181475</v>
      </c>
      <c r="J11845" s="42" t="s">
        <v>19202</v>
      </c>
    </row>
    <row r="11846" spans="9:10" ht="14.1" customHeight="1">
      <c r="I11846" s="42">
        <v>181476</v>
      </c>
      <c r="J11846" s="42" t="s">
        <v>19203</v>
      </c>
    </row>
    <row r="11847" spans="9:10" ht="14.1" customHeight="1">
      <c r="I11847" s="42">
        <v>181477</v>
      </c>
      <c r="J11847" s="42" t="s">
        <v>19204</v>
      </c>
    </row>
    <row r="11848" spans="9:10" ht="14.1" customHeight="1">
      <c r="I11848" s="42">
        <v>181478</v>
      </c>
      <c r="J11848" s="42" t="s">
        <v>19205</v>
      </c>
    </row>
    <row r="11849" spans="9:10" ht="14.1" customHeight="1">
      <c r="I11849" s="42">
        <v>181479</v>
      </c>
      <c r="J11849" s="42" t="s">
        <v>19206</v>
      </c>
    </row>
    <row r="11850" spans="9:10" ht="14.1" customHeight="1">
      <c r="I11850" s="42">
        <v>181480</v>
      </c>
      <c r="J11850" s="42" t="s">
        <v>19207</v>
      </c>
    </row>
    <row r="11851" spans="9:10" ht="14.1" customHeight="1">
      <c r="I11851" s="42">
        <v>181481</v>
      </c>
      <c r="J11851" s="42" t="s">
        <v>19208</v>
      </c>
    </row>
    <row r="11852" spans="9:10" ht="14.1" customHeight="1">
      <c r="I11852" s="42">
        <v>181482</v>
      </c>
      <c r="J11852" s="42" t="s">
        <v>19209</v>
      </c>
    </row>
    <row r="11853" spans="9:10" ht="14.1" customHeight="1">
      <c r="I11853" s="42">
        <v>181483</v>
      </c>
      <c r="J11853" s="42" t="s">
        <v>19210</v>
      </c>
    </row>
    <row r="11854" spans="9:10" ht="14.1" customHeight="1">
      <c r="I11854" s="42">
        <v>181484</v>
      </c>
      <c r="J11854" s="42" t="s">
        <v>19211</v>
      </c>
    </row>
    <row r="11855" spans="9:10" ht="14.1" customHeight="1">
      <c r="I11855" s="42">
        <v>181485</v>
      </c>
      <c r="J11855" s="42" t="s">
        <v>19212</v>
      </c>
    </row>
    <row r="11856" spans="9:10" ht="14.1" customHeight="1">
      <c r="I11856" s="42">
        <v>181486</v>
      </c>
      <c r="J11856" s="42" t="s">
        <v>19213</v>
      </c>
    </row>
    <row r="11857" spans="9:10" ht="14.1" customHeight="1">
      <c r="I11857" s="42">
        <v>181487</v>
      </c>
      <c r="J11857" s="42" t="s">
        <v>19214</v>
      </c>
    </row>
    <row r="11858" spans="9:10" ht="14.1" customHeight="1">
      <c r="I11858" s="42">
        <v>181488</v>
      </c>
      <c r="J11858" s="42" t="s">
        <v>19215</v>
      </c>
    </row>
    <row r="11859" spans="9:10" ht="14.1" customHeight="1">
      <c r="I11859" s="42">
        <v>181489</v>
      </c>
      <c r="J11859" s="42" t="s">
        <v>19216</v>
      </c>
    </row>
    <row r="11860" spans="9:10" ht="14.1" customHeight="1">
      <c r="I11860" s="42">
        <v>181490</v>
      </c>
      <c r="J11860" s="42" t="s">
        <v>19217</v>
      </c>
    </row>
    <row r="11861" spans="9:10" ht="14.1" customHeight="1">
      <c r="I11861" s="42">
        <v>181491</v>
      </c>
      <c r="J11861" s="42" t="s">
        <v>19218</v>
      </c>
    </row>
    <row r="11862" spans="9:10" ht="14.1" customHeight="1">
      <c r="I11862" s="42">
        <v>181492</v>
      </c>
      <c r="J11862" s="42" t="s">
        <v>19219</v>
      </c>
    </row>
    <row r="11863" spans="9:10" ht="14.1" customHeight="1">
      <c r="I11863" s="42">
        <v>181493</v>
      </c>
      <c r="J11863" s="42" t="s">
        <v>19220</v>
      </c>
    </row>
    <row r="11864" spans="9:10" ht="14.1" customHeight="1">
      <c r="I11864" s="42">
        <v>181494</v>
      </c>
      <c r="J11864" s="42" t="s">
        <v>19221</v>
      </c>
    </row>
    <row r="11865" spans="9:10" ht="14.1" customHeight="1">
      <c r="I11865" s="42">
        <v>181495</v>
      </c>
      <c r="J11865" s="42" t="s">
        <v>19222</v>
      </c>
    </row>
    <row r="11866" spans="9:10" ht="14.1" customHeight="1">
      <c r="I11866" s="42">
        <v>181496</v>
      </c>
      <c r="J11866" s="42" t="s">
        <v>19223</v>
      </c>
    </row>
    <row r="11867" spans="9:10" ht="14.1" customHeight="1">
      <c r="I11867" s="42">
        <v>181497</v>
      </c>
      <c r="J11867" s="42" t="s">
        <v>19224</v>
      </c>
    </row>
    <row r="11868" spans="9:10" ht="14.1" customHeight="1">
      <c r="I11868" s="42">
        <v>181498</v>
      </c>
      <c r="J11868" s="42" t="s">
        <v>19225</v>
      </c>
    </row>
    <row r="11869" spans="9:10" ht="14.1" customHeight="1">
      <c r="I11869" s="42">
        <v>181499</v>
      </c>
      <c r="J11869" s="42" t="s">
        <v>19226</v>
      </c>
    </row>
    <row r="11870" spans="9:10" ht="14.1" customHeight="1">
      <c r="I11870" s="42">
        <v>181500</v>
      </c>
      <c r="J11870" s="42" t="s">
        <v>19227</v>
      </c>
    </row>
    <row r="11871" spans="9:10" ht="14.1" customHeight="1">
      <c r="I11871" s="42">
        <v>181501</v>
      </c>
      <c r="J11871" s="42" t="s">
        <v>19228</v>
      </c>
    </row>
    <row r="11872" spans="9:10" ht="14.1" customHeight="1">
      <c r="I11872" s="42">
        <v>181502</v>
      </c>
      <c r="J11872" s="42" t="s">
        <v>19229</v>
      </c>
    </row>
    <row r="11873" spans="9:10" ht="14.1" customHeight="1">
      <c r="I11873" s="42">
        <v>181503</v>
      </c>
      <c r="J11873" s="42" t="s">
        <v>19230</v>
      </c>
    </row>
    <row r="11874" spans="9:10" ht="14.1" customHeight="1">
      <c r="I11874" s="42">
        <v>181504</v>
      </c>
      <c r="J11874" s="42" t="s">
        <v>19231</v>
      </c>
    </row>
    <row r="11875" spans="9:10" ht="14.1" customHeight="1">
      <c r="I11875" s="42">
        <v>181505</v>
      </c>
      <c r="J11875" s="42" t="s">
        <v>19232</v>
      </c>
    </row>
    <row r="11876" spans="9:10" ht="14.1" customHeight="1">
      <c r="I11876" s="42">
        <v>181506</v>
      </c>
      <c r="J11876" s="42" t="s">
        <v>19233</v>
      </c>
    </row>
    <row r="11877" spans="9:10" ht="14.1" customHeight="1">
      <c r="I11877" s="42">
        <v>181507</v>
      </c>
      <c r="J11877" s="42" t="s">
        <v>19234</v>
      </c>
    </row>
    <row r="11878" spans="9:10" ht="14.1" customHeight="1">
      <c r="I11878" s="42">
        <v>181508</v>
      </c>
      <c r="J11878" s="42" t="s">
        <v>19235</v>
      </c>
    </row>
    <row r="11879" spans="9:10" ht="14.1" customHeight="1">
      <c r="I11879" s="42">
        <v>181509</v>
      </c>
      <c r="J11879" s="42" t="s">
        <v>19236</v>
      </c>
    </row>
    <row r="11880" spans="9:10" ht="14.1" customHeight="1">
      <c r="I11880" s="42">
        <v>181510</v>
      </c>
      <c r="J11880" s="42" t="s">
        <v>19237</v>
      </c>
    </row>
    <row r="11881" spans="9:10" ht="14.1" customHeight="1">
      <c r="I11881" s="42">
        <v>181511</v>
      </c>
      <c r="J11881" s="42" t="s">
        <v>19238</v>
      </c>
    </row>
    <row r="11882" spans="9:10" ht="14.1" customHeight="1">
      <c r="I11882" s="42">
        <v>181513</v>
      </c>
      <c r="J11882" s="42" t="s">
        <v>19239</v>
      </c>
    </row>
    <row r="11883" spans="9:10" ht="14.1" customHeight="1">
      <c r="I11883" s="42">
        <v>181514</v>
      </c>
      <c r="J11883" s="42" t="s">
        <v>19240</v>
      </c>
    </row>
    <row r="11884" spans="9:10" ht="14.1" customHeight="1">
      <c r="I11884" s="42">
        <v>181515</v>
      </c>
      <c r="J11884" s="42" t="s">
        <v>19241</v>
      </c>
    </row>
    <row r="11885" spans="9:10" ht="14.1" customHeight="1">
      <c r="I11885" s="42">
        <v>181516</v>
      </c>
      <c r="J11885" s="42" t="s">
        <v>19242</v>
      </c>
    </row>
    <row r="11886" spans="9:10" ht="14.1" customHeight="1">
      <c r="I11886" s="42">
        <v>181517</v>
      </c>
      <c r="J11886" s="42" t="s">
        <v>19243</v>
      </c>
    </row>
    <row r="11887" spans="9:10" ht="14.1" customHeight="1">
      <c r="I11887" s="42">
        <v>181518</v>
      </c>
      <c r="J11887" s="42" t="s">
        <v>19244</v>
      </c>
    </row>
    <row r="11888" spans="9:10" ht="14.1" customHeight="1">
      <c r="I11888" s="42">
        <v>181519</v>
      </c>
      <c r="J11888" s="42" t="s">
        <v>19245</v>
      </c>
    </row>
    <row r="11889" spans="9:10" ht="14.1" customHeight="1">
      <c r="I11889" s="42">
        <v>181520</v>
      </c>
      <c r="J11889" s="42" t="s">
        <v>19246</v>
      </c>
    </row>
    <row r="11890" spans="9:10" ht="14.1" customHeight="1">
      <c r="I11890" s="42">
        <v>181521</v>
      </c>
      <c r="J11890" s="42" t="s">
        <v>19247</v>
      </c>
    </row>
    <row r="11891" spans="9:10" ht="14.1" customHeight="1">
      <c r="I11891" s="42">
        <v>181522</v>
      </c>
      <c r="J11891" s="42" t="s">
        <v>19248</v>
      </c>
    </row>
    <row r="11892" spans="9:10" ht="14.1" customHeight="1">
      <c r="I11892" s="42">
        <v>181523</v>
      </c>
      <c r="J11892" s="42" t="s">
        <v>19249</v>
      </c>
    </row>
    <row r="11893" spans="9:10" ht="14.1" customHeight="1">
      <c r="I11893" s="42">
        <v>181524</v>
      </c>
      <c r="J11893" s="42" t="s">
        <v>19250</v>
      </c>
    </row>
    <row r="11894" spans="9:10" ht="14.1" customHeight="1">
      <c r="I11894" s="42">
        <v>181525</v>
      </c>
      <c r="J11894" s="42" t="s">
        <v>19251</v>
      </c>
    </row>
    <row r="11895" spans="9:10" ht="14.1" customHeight="1">
      <c r="I11895" s="42">
        <v>181526</v>
      </c>
      <c r="J11895" s="42" t="s">
        <v>19252</v>
      </c>
    </row>
    <row r="11896" spans="9:10" ht="14.1" customHeight="1">
      <c r="I11896" s="42">
        <v>181527</v>
      </c>
      <c r="J11896" s="42" t="s">
        <v>19253</v>
      </c>
    </row>
    <row r="11897" spans="9:10" ht="14.1" customHeight="1">
      <c r="I11897" s="42">
        <v>181528</v>
      </c>
      <c r="J11897" s="42" t="s">
        <v>19254</v>
      </c>
    </row>
    <row r="11898" spans="9:10" ht="14.1" customHeight="1">
      <c r="I11898" s="42">
        <v>181529</v>
      </c>
      <c r="J11898" s="42" t="s">
        <v>19255</v>
      </c>
    </row>
    <row r="11899" spans="9:10" ht="14.1" customHeight="1">
      <c r="I11899" s="42">
        <v>181530</v>
      </c>
      <c r="J11899" s="42" t="s">
        <v>19256</v>
      </c>
    </row>
    <row r="11900" spans="9:10" ht="14.1" customHeight="1">
      <c r="I11900" s="42">
        <v>181531</v>
      </c>
      <c r="J11900" s="42" t="s">
        <v>19257</v>
      </c>
    </row>
    <row r="11901" spans="9:10" ht="14.1" customHeight="1">
      <c r="I11901" s="42">
        <v>181532</v>
      </c>
      <c r="J11901" s="42" t="s">
        <v>19258</v>
      </c>
    </row>
    <row r="11902" spans="9:10" ht="14.1" customHeight="1">
      <c r="I11902" s="42">
        <v>181533</v>
      </c>
      <c r="J11902" s="42" t="s">
        <v>19259</v>
      </c>
    </row>
    <row r="11903" spans="9:10" ht="14.1" customHeight="1">
      <c r="I11903" s="42">
        <v>181534</v>
      </c>
      <c r="J11903" s="42" t="s">
        <v>19260</v>
      </c>
    </row>
    <row r="11904" spans="9:10" ht="14.1" customHeight="1">
      <c r="I11904" s="42">
        <v>181535</v>
      </c>
      <c r="J11904" s="42" t="s">
        <v>19261</v>
      </c>
    </row>
    <row r="11905" spans="9:10" ht="14.1" customHeight="1">
      <c r="I11905" s="42">
        <v>181536</v>
      </c>
      <c r="J11905" s="42" t="s">
        <v>19262</v>
      </c>
    </row>
    <row r="11906" spans="9:10" ht="14.1" customHeight="1">
      <c r="I11906" s="42">
        <v>181537</v>
      </c>
      <c r="J11906" s="42" t="s">
        <v>19263</v>
      </c>
    </row>
    <row r="11907" spans="9:10" ht="14.1" customHeight="1">
      <c r="I11907" s="42">
        <v>181538</v>
      </c>
      <c r="J11907" s="42" t="s">
        <v>19264</v>
      </c>
    </row>
    <row r="11908" spans="9:10" ht="14.1" customHeight="1">
      <c r="I11908" s="42">
        <v>181539</v>
      </c>
      <c r="J11908" s="42" t="s">
        <v>19265</v>
      </c>
    </row>
    <row r="11909" spans="9:10" ht="14.1" customHeight="1">
      <c r="I11909" s="42">
        <v>181540</v>
      </c>
      <c r="J11909" s="42" t="s">
        <v>19266</v>
      </c>
    </row>
    <row r="11910" spans="9:10" ht="14.1" customHeight="1">
      <c r="I11910" s="42">
        <v>181541</v>
      </c>
      <c r="J11910" s="42" t="s">
        <v>19267</v>
      </c>
    </row>
    <row r="11911" spans="9:10" ht="14.1" customHeight="1">
      <c r="I11911" s="42">
        <v>181542</v>
      </c>
      <c r="J11911" s="42" t="s">
        <v>19268</v>
      </c>
    </row>
    <row r="11912" spans="9:10" ht="14.1" customHeight="1">
      <c r="I11912" s="42">
        <v>181543</v>
      </c>
      <c r="J11912" s="42" t="s">
        <v>19269</v>
      </c>
    </row>
    <row r="11913" spans="9:10" ht="14.1" customHeight="1">
      <c r="I11913" s="42">
        <v>181544</v>
      </c>
      <c r="J11913" s="42" t="s">
        <v>19270</v>
      </c>
    </row>
    <row r="11914" spans="9:10" ht="14.1" customHeight="1">
      <c r="I11914" s="42">
        <v>181545</v>
      </c>
      <c r="J11914" s="42" t="s">
        <v>19271</v>
      </c>
    </row>
    <row r="11915" spans="9:10" ht="14.1" customHeight="1">
      <c r="I11915" s="42">
        <v>181546</v>
      </c>
      <c r="J11915" s="42" t="s">
        <v>19272</v>
      </c>
    </row>
    <row r="11916" spans="9:10" ht="14.1" customHeight="1">
      <c r="I11916" s="42">
        <v>181547</v>
      </c>
      <c r="J11916" s="42" t="s">
        <v>19273</v>
      </c>
    </row>
    <row r="11917" spans="9:10" ht="14.1" customHeight="1">
      <c r="I11917" s="42">
        <v>181548</v>
      </c>
      <c r="J11917" s="42" t="s">
        <v>19274</v>
      </c>
    </row>
    <row r="11918" spans="9:10" ht="14.1" customHeight="1">
      <c r="I11918" s="42">
        <v>181549</v>
      </c>
      <c r="J11918" s="42" t="s">
        <v>19275</v>
      </c>
    </row>
    <row r="11919" spans="9:10" ht="14.1" customHeight="1">
      <c r="I11919" s="42">
        <v>181550</v>
      </c>
      <c r="J11919" s="42" t="s">
        <v>19276</v>
      </c>
    </row>
    <row r="11920" spans="9:10" ht="14.1" customHeight="1">
      <c r="I11920" s="42">
        <v>181551</v>
      </c>
      <c r="J11920" s="42" t="s">
        <v>19277</v>
      </c>
    </row>
    <row r="11921" spans="9:10" ht="14.1" customHeight="1">
      <c r="I11921" s="42">
        <v>181552</v>
      </c>
      <c r="J11921" s="42" t="s">
        <v>19278</v>
      </c>
    </row>
    <row r="11922" spans="9:10" ht="14.1" customHeight="1">
      <c r="I11922" s="42">
        <v>181553</v>
      </c>
      <c r="J11922" s="42" t="s">
        <v>19279</v>
      </c>
    </row>
    <row r="11923" spans="9:10" ht="14.1" customHeight="1">
      <c r="I11923" s="42">
        <v>181554</v>
      </c>
      <c r="J11923" s="42" t="s">
        <v>19280</v>
      </c>
    </row>
    <row r="11924" spans="9:10" ht="14.1" customHeight="1">
      <c r="I11924" s="42">
        <v>181555</v>
      </c>
      <c r="J11924" s="42" t="s">
        <v>19281</v>
      </c>
    </row>
    <row r="11925" spans="9:10" ht="14.1" customHeight="1">
      <c r="I11925" s="42">
        <v>181556</v>
      </c>
      <c r="J11925" s="42" t="s">
        <v>19282</v>
      </c>
    </row>
    <row r="11926" spans="9:10" ht="14.1" customHeight="1">
      <c r="I11926" s="42">
        <v>181557</v>
      </c>
      <c r="J11926" s="42" t="s">
        <v>19283</v>
      </c>
    </row>
    <row r="11927" spans="9:10" ht="14.1" customHeight="1">
      <c r="I11927" s="42">
        <v>181558</v>
      </c>
      <c r="J11927" s="42" t="s">
        <v>19284</v>
      </c>
    </row>
    <row r="11928" spans="9:10" ht="14.1" customHeight="1">
      <c r="I11928" s="42">
        <v>181559</v>
      </c>
      <c r="J11928" s="42" t="s">
        <v>19285</v>
      </c>
    </row>
    <row r="11929" spans="9:10" ht="14.1" customHeight="1">
      <c r="I11929" s="42">
        <v>181560</v>
      </c>
      <c r="J11929" s="42" t="s">
        <v>19286</v>
      </c>
    </row>
    <row r="11930" spans="9:10" ht="14.1" customHeight="1">
      <c r="I11930" s="42">
        <v>181561</v>
      </c>
      <c r="J11930" s="42" t="s">
        <v>19287</v>
      </c>
    </row>
    <row r="11931" spans="9:10" ht="14.1" customHeight="1">
      <c r="I11931" s="42">
        <v>181562</v>
      </c>
      <c r="J11931" s="42" t="s">
        <v>19288</v>
      </c>
    </row>
    <row r="11932" spans="9:10" ht="14.1" customHeight="1">
      <c r="I11932" s="42">
        <v>181563</v>
      </c>
      <c r="J11932" s="42" t="s">
        <v>19289</v>
      </c>
    </row>
    <row r="11933" spans="9:10" ht="14.1" customHeight="1">
      <c r="I11933" s="42">
        <v>181564</v>
      </c>
      <c r="J11933" s="42" t="s">
        <v>19290</v>
      </c>
    </row>
    <row r="11934" spans="9:10" ht="14.1" customHeight="1">
      <c r="I11934" s="42">
        <v>181565</v>
      </c>
      <c r="J11934" s="42" t="s">
        <v>19291</v>
      </c>
    </row>
    <row r="11935" spans="9:10" ht="14.1" customHeight="1">
      <c r="I11935" s="42">
        <v>181566</v>
      </c>
      <c r="J11935" s="42" t="s">
        <v>19292</v>
      </c>
    </row>
    <row r="11936" spans="9:10" ht="14.1" customHeight="1">
      <c r="I11936" s="42">
        <v>181567</v>
      </c>
      <c r="J11936" s="42" t="s">
        <v>19293</v>
      </c>
    </row>
    <row r="11937" spans="9:10" ht="14.1" customHeight="1">
      <c r="I11937" s="42">
        <v>181568</v>
      </c>
      <c r="J11937" s="42" t="s">
        <v>19294</v>
      </c>
    </row>
    <row r="11938" spans="9:10" ht="14.1" customHeight="1">
      <c r="I11938" s="42">
        <v>181569</v>
      </c>
      <c r="J11938" s="42" t="s">
        <v>19295</v>
      </c>
    </row>
    <row r="11939" spans="9:10" ht="14.1" customHeight="1">
      <c r="I11939" s="42">
        <v>181570</v>
      </c>
      <c r="J11939" s="42" t="s">
        <v>19296</v>
      </c>
    </row>
    <row r="11940" spans="9:10" ht="14.1" customHeight="1">
      <c r="I11940" s="42">
        <v>181571</v>
      </c>
      <c r="J11940" s="42" t="s">
        <v>19297</v>
      </c>
    </row>
    <row r="11941" spans="9:10" ht="14.1" customHeight="1">
      <c r="I11941" s="42">
        <v>181572</v>
      </c>
      <c r="J11941" s="42" t="s">
        <v>19298</v>
      </c>
    </row>
    <row r="11942" spans="9:10" ht="14.1" customHeight="1">
      <c r="I11942" s="42">
        <v>181573</v>
      </c>
      <c r="J11942" s="42" t="s">
        <v>19299</v>
      </c>
    </row>
    <row r="11943" spans="9:10" ht="14.1" customHeight="1">
      <c r="I11943" s="42">
        <v>181574</v>
      </c>
      <c r="J11943" s="42" t="s">
        <v>19300</v>
      </c>
    </row>
    <row r="11944" spans="9:10" ht="14.1" customHeight="1">
      <c r="I11944" s="42">
        <v>181575</v>
      </c>
      <c r="J11944" s="42" t="s">
        <v>19301</v>
      </c>
    </row>
    <row r="11945" spans="9:10" ht="14.1" customHeight="1">
      <c r="I11945" s="42">
        <v>181576</v>
      </c>
      <c r="J11945" s="42" t="s">
        <v>19302</v>
      </c>
    </row>
    <row r="11946" spans="9:10" ht="14.1" customHeight="1">
      <c r="I11946" s="42">
        <v>181577</v>
      </c>
      <c r="J11946" s="42" t="s">
        <v>19303</v>
      </c>
    </row>
    <row r="11947" spans="9:10" ht="14.1" customHeight="1">
      <c r="I11947" s="42">
        <v>181578</v>
      </c>
      <c r="J11947" s="42" t="s">
        <v>19304</v>
      </c>
    </row>
    <row r="11948" spans="9:10" ht="14.1" customHeight="1">
      <c r="I11948" s="42">
        <v>181579</v>
      </c>
      <c r="J11948" s="42" t="s">
        <v>19305</v>
      </c>
    </row>
    <row r="11949" spans="9:10" ht="14.1" customHeight="1">
      <c r="I11949" s="42">
        <v>181580</v>
      </c>
      <c r="J11949" s="42" t="s">
        <v>19306</v>
      </c>
    </row>
    <row r="11950" spans="9:10" ht="14.1" customHeight="1">
      <c r="I11950" s="42">
        <v>181581</v>
      </c>
      <c r="J11950" s="42" t="s">
        <v>19307</v>
      </c>
    </row>
    <row r="11951" spans="9:10" ht="14.1" customHeight="1">
      <c r="I11951" s="42">
        <v>181582</v>
      </c>
      <c r="J11951" s="42" t="s">
        <v>19308</v>
      </c>
    </row>
    <row r="11952" spans="9:10" ht="14.1" customHeight="1">
      <c r="I11952" s="42">
        <v>181583</v>
      </c>
      <c r="J11952" s="42" t="s">
        <v>19309</v>
      </c>
    </row>
    <row r="11953" spans="9:10" ht="14.1" customHeight="1">
      <c r="I11953" s="42">
        <v>181584</v>
      </c>
      <c r="J11953" s="42" t="s">
        <v>19310</v>
      </c>
    </row>
    <row r="11954" spans="9:10" ht="14.1" customHeight="1">
      <c r="I11954" s="42">
        <v>181585</v>
      </c>
      <c r="J11954" s="42" t="s">
        <v>19311</v>
      </c>
    </row>
    <row r="11955" spans="9:10" ht="14.1" customHeight="1">
      <c r="I11955" s="42">
        <v>181586</v>
      </c>
      <c r="J11955" s="42" t="s">
        <v>19312</v>
      </c>
    </row>
    <row r="11956" spans="9:10" ht="14.1" customHeight="1">
      <c r="I11956" s="42">
        <v>181587</v>
      </c>
      <c r="J11956" s="42" t="s">
        <v>19313</v>
      </c>
    </row>
    <row r="11957" spans="9:10" ht="14.1" customHeight="1">
      <c r="I11957" s="42">
        <v>181588</v>
      </c>
      <c r="J11957" s="42" t="s">
        <v>19314</v>
      </c>
    </row>
    <row r="11958" spans="9:10" ht="14.1" customHeight="1">
      <c r="I11958" s="42">
        <v>181589</v>
      </c>
      <c r="J11958" s="42" t="s">
        <v>19315</v>
      </c>
    </row>
    <row r="11959" spans="9:10" ht="14.1" customHeight="1">
      <c r="I11959" s="42">
        <v>181590</v>
      </c>
      <c r="J11959" s="42" t="s">
        <v>19316</v>
      </c>
    </row>
    <row r="11960" spans="9:10" ht="14.1" customHeight="1">
      <c r="I11960" s="42">
        <v>181591</v>
      </c>
      <c r="J11960" s="42" t="s">
        <v>19317</v>
      </c>
    </row>
    <row r="11961" spans="9:10" ht="14.1" customHeight="1">
      <c r="I11961" s="42">
        <v>181592</v>
      </c>
      <c r="J11961" s="42" t="s">
        <v>19318</v>
      </c>
    </row>
    <row r="11962" spans="9:10" ht="14.1" customHeight="1">
      <c r="I11962" s="42">
        <v>181593</v>
      </c>
      <c r="J11962" s="42" t="s">
        <v>19319</v>
      </c>
    </row>
    <row r="11963" spans="9:10" ht="14.1" customHeight="1">
      <c r="I11963" s="42">
        <v>181594</v>
      </c>
      <c r="J11963" s="42" t="s">
        <v>19320</v>
      </c>
    </row>
    <row r="11964" spans="9:10" ht="14.1" customHeight="1">
      <c r="I11964" s="42">
        <v>181595</v>
      </c>
      <c r="J11964" s="42" t="s">
        <v>19321</v>
      </c>
    </row>
    <row r="11965" spans="9:10" ht="14.1" customHeight="1">
      <c r="I11965" s="42">
        <v>181596</v>
      </c>
      <c r="J11965" s="42" t="s">
        <v>19322</v>
      </c>
    </row>
    <row r="11966" spans="9:10" ht="14.1" customHeight="1">
      <c r="I11966" s="42">
        <v>181597</v>
      </c>
      <c r="J11966" s="42" t="s">
        <v>19323</v>
      </c>
    </row>
    <row r="11967" spans="9:10" ht="14.1" customHeight="1">
      <c r="I11967" s="42">
        <v>181598</v>
      </c>
      <c r="J11967" s="42" t="s">
        <v>19324</v>
      </c>
    </row>
    <row r="11968" spans="9:10" ht="14.1" customHeight="1">
      <c r="I11968" s="42">
        <v>181599</v>
      </c>
      <c r="J11968" s="42" t="s">
        <v>19325</v>
      </c>
    </row>
    <row r="11969" spans="9:10" ht="14.1" customHeight="1">
      <c r="I11969" s="42">
        <v>181600</v>
      </c>
      <c r="J11969" s="42" t="s">
        <v>19326</v>
      </c>
    </row>
    <row r="11970" spans="9:10" ht="14.1" customHeight="1">
      <c r="I11970" s="42">
        <v>181601</v>
      </c>
      <c r="J11970" s="42" t="s">
        <v>19327</v>
      </c>
    </row>
    <row r="11971" spans="9:10" ht="14.1" customHeight="1">
      <c r="I11971" s="42">
        <v>181602</v>
      </c>
      <c r="J11971" s="42" t="s">
        <v>19328</v>
      </c>
    </row>
    <row r="11972" spans="9:10" ht="14.1" customHeight="1">
      <c r="I11972" s="42">
        <v>181603</v>
      </c>
      <c r="J11972" s="42" t="s">
        <v>19329</v>
      </c>
    </row>
    <row r="11973" spans="9:10" ht="14.1" customHeight="1">
      <c r="I11973" s="42">
        <v>181604</v>
      </c>
      <c r="J11973" s="42" t="s">
        <v>19330</v>
      </c>
    </row>
    <row r="11974" spans="9:10" ht="14.1" customHeight="1">
      <c r="I11974" s="42">
        <v>181605</v>
      </c>
      <c r="J11974" s="42" t="s">
        <v>19331</v>
      </c>
    </row>
    <row r="11975" spans="9:10" ht="14.1" customHeight="1">
      <c r="I11975" s="42">
        <v>181606</v>
      </c>
      <c r="J11975" s="42" t="s">
        <v>19332</v>
      </c>
    </row>
    <row r="11976" spans="9:10" ht="14.1" customHeight="1">
      <c r="I11976" s="42">
        <v>181607</v>
      </c>
      <c r="J11976" s="42" t="s">
        <v>19333</v>
      </c>
    </row>
    <row r="11977" spans="9:10" ht="14.1" customHeight="1">
      <c r="I11977" s="42">
        <v>181608</v>
      </c>
      <c r="J11977" s="42" t="s">
        <v>19334</v>
      </c>
    </row>
    <row r="11978" spans="9:10" ht="14.1" customHeight="1">
      <c r="I11978" s="42">
        <v>181609</v>
      </c>
      <c r="J11978" s="42" t="s">
        <v>19335</v>
      </c>
    </row>
    <row r="11979" spans="9:10" ht="14.1" customHeight="1">
      <c r="I11979" s="42">
        <v>181610</v>
      </c>
      <c r="J11979" s="42" t="s">
        <v>19336</v>
      </c>
    </row>
    <row r="11980" spans="9:10" ht="14.1" customHeight="1">
      <c r="I11980" s="42">
        <v>181611</v>
      </c>
      <c r="J11980" s="42" t="s">
        <v>19337</v>
      </c>
    </row>
    <row r="11981" spans="9:10" ht="14.1" customHeight="1">
      <c r="I11981" s="42">
        <v>181612</v>
      </c>
      <c r="J11981" s="42" t="s">
        <v>19338</v>
      </c>
    </row>
    <row r="11982" spans="9:10" ht="14.1" customHeight="1">
      <c r="I11982" s="42">
        <v>181613</v>
      </c>
      <c r="J11982" s="42" t="s">
        <v>19339</v>
      </c>
    </row>
    <row r="11983" spans="9:10" ht="14.1" customHeight="1">
      <c r="I11983" s="42">
        <v>181614</v>
      </c>
      <c r="J11983" s="42" t="s">
        <v>19340</v>
      </c>
    </row>
    <row r="11984" spans="9:10" ht="14.1" customHeight="1">
      <c r="I11984" s="42">
        <v>181615</v>
      </c>
      <c r="J11984" s="42" t="s">
        <v>19341</v>
      </c>
    </row>
    <row r="11985" spans="9:10" ht="14.1" customHeight="1">
      <c r="I11985" s="42">
        <v>181616</v>
      </c>
      <c r="J11985" s="42" t="s">
        <v>19342</v>
      </c>
    </row>
    <row r="11986" spans="9:10" ht="14.1" customHeight="1">
      <c r="I11986" s="42">
        <v>181617</v>
      </c>
      <c r="J11986" s="42" t="s">
        <v>19343</v>
      </c>
    </row>
    <row r="11987" spans="9:10" ht="14.1" customHeight="1">
      <c r="I11987" s="42">
        <v>181618</v>
      </c>
      <c r="J11987" s="42" t="s">
        <v>19344</v>
      </c>
    </row>
    <row r="11988" spans="9:10" ht="14.1" customHeight="1">
      <c r="I11988" s="42">
        <v>181619</v>
      </c>
      <c r="J11988" s="42" t="s">
        <v>19345</v>
      </c>
    </row>
    <row r="11989" spans="9:10" ht="14.1" customHeight="1">
      <c r="I11989" s="42">
        <v>181620</v>
      </c>
      <c r="J11989" s="42" t="s">
        <v>19346</v>
      </c>
    </row>
    <row r="11990" spans="9:10" ht="14.1" customHeight="1">
      <c r="I11990" s="42">
        <v>181621</v>
      </c>
      <c r="J11990" s="42" t="s">
        <v>19347</v>
      </c>
    </row>
    <row r="11991" spans="9:10" ht="14.1" customHeight="1">
      <c r="I11991" s="42">
        <v>181622</v>
      </c>
      <c r="J11991" s="42" t="s">
        <v>19348</v>
      </c>
    </row>
    <row r="11992" spans="9:10" ht="14.1" customHeight="1">
      <c r="I11992" s="42">
        <v>181623</v>
      </c>
      <c r="J11992" s="42" t="s">
        <v>19349</v>
      </c>
    </row>
    <row r="11993" spans="9:10" ht="14.1" customHeight="1">
      <c r="I11993" s="42">
        <v>181624</v>
      </c>
      <c r="J11993" s="42" t="s">
        <v>19350</v>
      </c>
    </row>
    <row r="11994" spans="9:10" ht="14.1" customHeight="1">
      <c r="I11994" s="42">
        <v>181625</v>
      </c>
      <c r="J11994" s="42" t="s">
        <v>19351</v>
      </c>
    </row>
    <row r="11995" spans="9:10" ht="14.1" customHeight="1">
      <c r="I11995" s="42">
        <v>181626</v>
      </c>
      <c r="J11995" s="42" t="s">
        <v>19352</v>
      </c>
    </row>
    <row r="11996" spans="9:10" ht="14.1" customHeight="1">
      <c r="I11996" s="42">
        <v>181627</v>
      </c>
      <c r="J11996" s="42" t="s">
        <v>19353</v>
      </c>
    </row>
    <row r="11997" spans="9:10" ht="14.1" customHeight="1">
      <c r="I11997" s="42">
        <v>181628</v>
      </c>
      <c r="J11997" s="42" t="s">
        <v>19354</v>
      </c>
    </row>
    <row r="11998" spans="9:10" ht="14.1" customHeight="1">
      <c r="I11998" s="42">
        <v>181629</v>
      </c>
      <c r="J11998" s="42" t="s">
        <v>19355</v>
      </c>
    </row>
    <row r="11999" spans="9:10" ht="14.1" customHeight="1">
      <c r="I11999" s="42">
        <v>181630</v>
      </c>
      <c r="J11999" s="42" t="s">
        <v>19356</v>
      </c>
    </row>
    <row r="12000" spans="9:10" ht="14.1" customHeight="1">
      <c r="I12000" s="42">
        <v>181631</v>
      </c>
      <c r="J12000" s="42" t="s">
        <v>19357</v>
      </c>
    </row>
    <row r="12001" spans="9:10" ht="14.1" customHeight="1">
      <c r="I12001" s="42">
        <v>181632</v>
      </c>
      <c r="J12001" s="42" t="s">
        <v>19358</v>
      </c>
    </row>
    <row r="12002" spans="9:10" ht="14.1" customHeight="1">
      <c r="I12002" s="42">
        <v>181633</v>
      </c>
      <c r="J12002" s="42" t="s">
        <v>19359</v>
      </c>
    </row>
    <row r="12003" spans="9:10" ht="14.1" customHeight="1">
      <c r="I12003" s="42">
        <v>181634</v>
      </c>
      <c r="J12003" s="42" t="s">
        <v>19360</v>
      </c>
    </row>
    <row r="12004" spans="9:10" ht="14.1" customHeight="1">
      <c r="I12004" s="42">
        <v>181635</v>
      </c>
      <c r="J12004" s="42" t="s">
        <v>19361</v>
      </c>
    </row>
    <row r="12005" spans="9:10" ht="14.1" customHeight="1">
      <c r="I12005" s="42">
        <v>181636</v>
      </c>
      <c r="J12005" s="42" t="s">
        <v>19362</v>
      </c>
    </row>
    <row r="12006" spans="9:10" ht="14.1" customHeight="1">
      <c r="I12006" s="42">
        <v>181637</v>
      </c>
      <c r="J12006" s="42" t="s">
        <v>19363</v>
      </c>
    </row>
    <row r="12007" spans="9:10" ht="14.1" customHeight="1">
      <c r="I12007" s="42">
        <v>181638</v>
      </c>
      <c r="J12007" s="42" t="s">
        <v>19364</v>
      </c>
    </row>
    <row r="12008" spans="9:10" ht="14.1" customHeight="1">
      <c r="I12008" s="42">
        <v>181639</v>
      </c>
      <c r="J12008" s="42" t="s">
        <v>19365</v>
      </c>
    </row>
    <row r="12009" spans="9:10" ht="14.1" customHeight="1">
      <c r="I12009" s="42">
        <v>181640</v>
      </c>
      <c r="J12009" s="42" t="s">
        <v>19366</v>
      </c>
    </row>
    <row r="12010" spans="9:10" ht="14.1" customHeight="1">
      <c r="I12010" s="42">
        <v>181641</v>
      </c>
      <c r="J12010" s="42" t="s">
        <v>19367</v>
      </c>
    </row>
    <row r="12011" spans="9:10" ht="14.1" customHeight="1">
      <c r="I12011" s="42">
        <v>181642</v>
      </c>
      <c r="J12011" s="42" t="s">
        <v>19368</v>
      </c>
    </row>
    <row r="12012" spans="9:10" ht="14.1" customHeight="1">
      <c r="I12012" s="42">
        <v>181643</v>
      </c>
      <c r="J12012" s="42" t="s">
        <v>19369</v>
      </c>
    </row>
    <row r="12013" spans="9:10" ht="14.1" customHeight="1">
      <c r="I12013" s="42">
        <v>181644</v>
      </c>
      <c r="J12013" s="42" t="s">
        <v>19370</v>
      </c>
    </row>
    <row r="12014" spans="9:10" ht="14.1" customHeight="1">
      <c r="I12014" s="42">
        <v>181645</v>
      </c>
      <c r="J12014" s="42" t="s">
        <v>19371</v>
      </c>
    </row>
    <row r="12015" spans="9:10" ht="14.1" customHeight="1">
      <c r="I12015" s="42">
        <v>181646</v>
      </c>
      <c r="J12015" s="42" t="s">
        <v>19372</v>
      </c>
    </row>
    <row r="12016" spans="9:10" ht="14.1" customHeight="1">
      <c r="I12016" s="42">
        <v>181647</v>
      </c>
      <c r="J12016" s="42" t="s">
        <v>19373</v>
      </c>
    </row>
    <row r="12017" spans="9:10" ht="14.1" customHeight="1">
      <c r="I12017" s="42">
        <v>181648</v>
      </c>
      <c r="J12017" s="42" t="s">
        <v>19374</v>
      </c>
    </row>
    <row r="12018" spans="9:10" ht="14.1" customHeight="1">
      <c r="I12018" s="42">
        <v>181649</v>
      </c>
      <c r="J12018" s="42" t="s">
        <v>19375</v>
      </c>
    </row>
    <row r="12019" spans="9:10" ht="14.1" customHeight="1">
      <c r="I12019" s="42">
        <v>181650</v>
      </c>
      <c r="J12019" s="42" t="s">
        <v>19376</v>
      </c>
    </row>
    <row r="12020" spans="9:10" ht="14.1" customHeight="1">
      <c r="I12020" s="42">
        <v>181651</v>
      </c>
      <c r="J12020" s="42" t="s">
        <v>19377</v>
      </c>
    </row>
    <row r="12021" spans="9:10" ht="14.1" customHeight="1">
      <c r="I12021" s="42">
        <v>181652</v>
      </c>
      <c r="J12021" s="42" t="s">
        <v>19378</v>
      </c>
    </row>
    <row r="12022" spans="9:10" ht="14.1" customHeight="1">
      <c r="I12022" s="42">
        <v>181653</v>
      </c>
      <c r="J12022" s="42" t="s">
        <v>19379</v>
      </c>
    </row>
    <row r="12023" spans="9:10" ht="14.1" customHeight="1">
      <c r="I12023" s="42">
        <v>181654</v>
      </c>
      <c r="J12023" s="42" t="s">
        <v>19380</v>
      </c>
    </row>
    <row r="12024" spans="9:10" ht="14.1" customHeight="1">
      <c r="I12024" s="42">
        <v>181655</v>
      </c>
      <c r="J12024" s="42" t="s">
        <v>19381</v>
      </c>
    </row>
    <row r="12025" spans="9:10" ht="14.1" customHeight="1">
      <c r="I12025" s="42">
        <v>181656</v>
      </c>
      <c r="J12025" s="42" t="s">
        <v>19382</v>
      </c>
    </row>
    <row r="12026" spans="9:10" ht="14.1" customHeight="1">
      <c r="I12026" s="42">
        <v>181657</v>
      </c>
      <c r="J12026" s="42" t="s">
        <v>19383</v>
      </c>
    </row>
    <row r="12027" spans="9:10" ht="14.1" customHeight="1">
      <c r="I12027" s="42">
        <v>181658</v>
      </c>
      <c r="J12027" s="42" t="s">
        <v>19384</v>
      </c>
    </row>
    <row r="12028" spans="9:10" ht="14.1" customHeight="1">
      <c r="I12028" s="42">
        <v>181659</v>
      </c>
      <c r="J12028" s="42" t="s">
        <v>19385</v>
      </c>
    </row>
    <row r="12029" spans="9:10" ht="14.1" customHeight="1">
      <c r="I12029" s="42">
        <v>181660</v>
      </c>
      <c r="J12029" s="42" t="s">
        <v>19386</v>
      </c>
    </row>
    <row r="12030" spans="9:10" ht="14.1" customHeight="1">
      <c r="I12030" s="42">
        <v>181661</v>
      </c>
      <c r="J12030" s="42" t="s">
        <v>19387</v>
      </c>
    </row>
    <row r="12031" spans="9:10" ht="14.1" customHeight="1">
      <c r="I12031" s="42">
        <v>181662</v>
      </c>
      <c r="J12031" s="42" t="s">
        <v>19388</v>
      </c>
    </row>
    <row r="12032" spans="9:10" ht="14.1" customHeight="1">
      <c r="I12032" s="42">
        <v>181663</v>
      </c>
      <c r="J12032" s="42" t="s">
        <v>19389</v>
      </c>
    </row>
    <row r="12033" spans="9:10" ht="14.1" customHeight="1">
      <c r="I12033" s="42">
        <v>181664</v>
      </c>
      <c r="J12033" s="42" t="s">
        <v>19390</v>
      </c>
    </row>
    <row r="12034" spans="9:10" ht="14.1" customHeight="1">
      <c r="I12034" s="42">
        <v>181665</v>
      </c>
      <c r="J12034" s="42" t="s">
        <v>19391</v>
      </c>
    </row>
    <row r="12035" spans="9:10" ht="14.1" customHeight="1">
      <c r="I12035" s="42">
        <v>181666</v>
      </c>
      <c r="J12035" s="42" t="s">
        <v>19392</v>
      </c>
    </row>
    <row r="12036" spans="9:10" ht="14.1" customHeight="1">
      <c r="I12036" s="42">
        <v>181667</v>
      </c>
      <c r="J12036" s="42" t="s">
        <v>19393</v>
      </c>
    </row>
    <row r="12037" spans="9:10" ht="14.1" customHeight="1">
      <c r="I12037" s="42">
        <v>181668</v>
      </c>
      <c r="J12037" s="42" t="s">
        <v>19394</v>
      </c>
    </row>
    <row r="12038" spans="9:10" ht="14.1" customHeight="1">
      <c r="I12038" s="42">
        <v>181669</v>
      </c>
      <c r="J12038" s="42" t="s">
        <v>19395</v>
      </c>
    </row>
    <row r="12039" spans="9:10" ht="14.1" customHeight="1">
      <c r="I12039" s="42">
        <v>181670</v>
      </c>
      <c r="J12039" s="42" t="s">
        <v>19396</v>
      </c>
    </row>
    <row r="12040" spans="9:10" ht="14.1" customHeight="1">
      <c r="I12040" s="42">
        <v>181671</v>
      </c>
      <c r="J12040" s="42" t="s">
        <v>19397</v>
      </c>
    </row>
    <row r="12041" spans="9:10" ht="14.1" customHeight="1">
      <c r="I12041" s="42">
        <v>181672</v>
      </c>
      <c r="J12041" s="42" t="s">
        <v>19398</v>
      </c>
    </row>
    <row r="12042" spans="9:10" ht="14.1" customHeight="1">
      <c r="I12042" s="42">
        <v>181673</v>
      </c>
      <c r="J12042" s="42" t="s">
        <v>19399</v>
      </c>
    </row>
    <row r="12043" spans="9:10" ht="14.1" customHeight="1">
      <c r="I12043" s="42">
        <v>181674</v>
      </c>
      <c r="J12043" s="42" t="s">
        <v>19400</v>
      </c>
    </row>
    <row r="12044" spans="9:10" ht="14.1" customHeight="1">
      <c r="I12044" s="42">
        <v>181675</v>
      </c>
      <c r="J12044" s="42" t="s">
        <v>19401</v>
      </c>
    </row>
    <row r="12045" spans="9:10" ht="14.1" customHeight="1">
      <c r="I12045" s="42">
        <v>181676</v>
      </c>
      <c r="J12045" s="42" t="s">
        <v>19402</v>
      </c>
    </row>
    <row r="12046" spans="9:10" ht="14.1" customHeight="1">
      <c r="I12046" s="42">
        <v>181677</v>
      </c>
      <c r="J12046" s="42" t="s">
        <v>19403</v>
      </c>
    </row>
    <row r="12047" spans="9:10" ht="14.1" customHeight="1">
      <c r="I12047" s="42">
        <v>181678</v>
      </c>
      <c r="J12047" s="42" t="s">
        <v>19404</v>
      </c>
    </row>
    <row r="12048" spans="9:10" ht="14.1" customHeight="1">
      <c r="I12048" s="42">
        <v>181679</v>
      </c>
      <c r="J12048" s="42" t="s">
        <v>19405</v>
      </c>
    </row>
    <row r="12049" spans="9:10" ht="14.1" customHeight="1">
      <c r="I12049" s="42">
        <v>181680</v>
      </c>
      <c r="J12049" s="42" t="s">
        <v>19406</v>
      </c>
    </row>
    <row r="12050" spans="9:10" ht="14.1" customHeight="1">
      <c r="I12050" s="42">
        <v>181681</v>
      </c>
      <c r="J12050" s="42" t="s">
        <v>19407</v>
      </c>
    </row>
    <row r="12051" spans="9:10" ht="14.1" customHeight="1">
      <c r="I12051" s="42">
        <v>181682</v>
      </c>
      <c r="J12051" s="42" t="s">
        <v>19408</v>
      </c>
    </row>
    <row r="12052" spans="9:10" ht="14.1" customHeight="1">
      <c r="I12052" s="42">
        <v>181683</v>
      </c>
      <c r="J12052" s="42" t="s">
        <v>19409</v>
      </c>
    </row>
    <row r="12053" spans="9:10" ht="14.1" customHeight="1">
      <c r="I12053" s="42">
        <v>181684</v>
      </c>
      <c r="J12053" s="42" t="s">
        <v>19410</v>
      </c>
    </row>
    <row r="12054" spans="9:10" ht="14.1" customHeight="1">
      <c r="I12054" s="42">
        <v>181685</v>
      </c>
      <c r="J12054" s="42" t="s">
        <v>19411</v>
      </c>
    </row>
    <row r="12055" spans="9:10" ht="14.1" customHeight="1">
      <c r="I12055" s="42">
        <v>181686</v>
      </c>
      <c r="J12055" s="42" t="s">
        <v>19412</v>
      </c>
    </row>
    <row r="12056" spans="9:10" ht="14.1" customHeight="1">
      <c r="I12056" s="42">
        <v>181687</v>
      </c>
      <c r="J12056" s="42" t="s">
        <v>19413</v>
      </c>
    </row>
    <row r="12057" spans="9:10" ht="14.1" customHeight="1">
      <c r="I12057" s="42">
        <v>181688</v>
      </c>
      <c r="J12057" s="42" t="s">
        <v>19414</v>
      </c>
    </row>
    <row r="12058" spans="9:10" ht="14.1" customHeight="1">
      <c r="I12058" s="42">
        <v>181689</v>
      </c>
      <c r="J12058" s="42" t="s">
        <v>19415</v>
      </c>
    </row>
    <row r="12059" spans="9:10" ht="14.1" customHeight="1">
      <c r="I12059" s="42">
        <v>181690</v>
      </c>
      <c r="J12059" s="42" t="s">
        <v>19416</v>
      </c>
    </row>
    <row r="12060" spans="9:10" ht="14.1" customHeight="1">
      <c r="I12060" s="42">
        <v>181691</v>
      </c>
      <c r="J12060" s="42" t="s">
        <v>19417</v>
      </c>
    </row>
    <row r="12061" spans="9:10" ht="14.1" customHeight="1">
      <c r="I12061" s="42">
        <v>181692</v>
      </c>
      <c r="J12061" s="42" t="s">
        <v>19418</v>
      </c>
    </row>
    <row r="12062" spans="9:10" ht="14.1" customHeight="1">
      <c r="I12062" s="42">
        <v>181693</v>
      </c>
      <c r="J12062" s="42" t="s">
        <v>19419</v>
      </c>
    </row>
    <row r="12063" spans="9:10" ht="14.1" customHeight="1">
      <c r="I12063" s="42">
        <v>181694</v>
      </c>
      <c r="J12063" s="42" t="s">
        <v>19420</v>
      </c>
    </row>
    <row r="12064" spans="9:10" ht="14.1" customHeight="1">
      <c r="I12064" s="42">
        <v>181695</v>
      </c>
      <c r="J12064" s="42" t="s">
        <v>19421</v>
      </c>
    </row>
    <row r="12065" spans="9:10" ht="14.1" customHeight="1">
      <c r="I12065" s="42">
        <v>181696</v>
      </c>
      <c r="J12065" s="42" t="s">
        <v>19422</v>
      </c>
    </row>
    <row r="12066" spans="9:10" ht="14.1" customHeight="1">
      <c r="I12066" s="42">
        <v>181697</v>
      </c>
      <c r="J12066" s="42" t="s">
        <v>19423</v>
      </c>
    </row>
    <row r="12067" spans="9:10" ht="14.1" customHeight="1">
      <c r="I12067" s="42">
        <v>181698</v>
      </c>
      <c r="J12067" s="42" t="s">
        <v>19424</v>
      </c>
    </row>
    <row r="12068" spans="9:10" ht="14.1" customHeight="1">
      <c r="I12068" s="42">
        <v>181699</v>
      </c>
      <c r="J12068" s="42" t="s">
        <v>19425</v>
      </c>
    </row>
    <row r="12069" spans="9:10" ht="14.1" customHeight="1">
      <c r="I12069" s="42">
        <v>181700</v>
      </c>
      <c r="J12069" s="42" t="s">
        <v>19426</v>
      </c>
    </row>
    <row r="12070" spans="9:10" ht="14.1" customHeight="1">
      <c r="I12070" s="42">
        <v>181701</v>
      </c>
      <c r="J12070" s="42" t="s">
        <v>19427</v>
      </c>
    </row>
    <row r="12071" spans="9:10" ht="14.1" customHeight="1">
      <c r="I12071" s="42">
        <v>181702</v>
      </c>
      <c r="J12071" s="42" t="s">
        <v>19428</v>
      </c>
    </row>
    <row r="12072" spans="9:10" ht="14.1" customHeight="1">
      <c r="I12072" s="42">
        <v>181703</v>
      </c>
      <c r="J12072" s="42" t="s">
        <v>19429</v>
      </c>
    </row>
    <row r="12073" spans="9:10" ht="14.1" customHeight="1">
      <c r="I12073" s="42">
        <v>181704</v>
      </c>
      <c r="J12073" s="42" t="s">
        <v>19430</v>
      </c>
    </row>
    <row r="12074" spans="9:10" ht="14.1" customHeight="1">
      <c r="I12074" s="42">
        <v>181705</v>
      </c>
      <c r="J12074" s="42" t="s">
        <v>19431</v>
      </c>
    </row>
    <row r="12075" spans="9:10" ht="14.1" customHeight="1">
      <c r="I12075" s="42">
        <v>181706</v>
      </c>
      <c r="J12075" s="42" t="s">
        <v>19432</v>
      </c>
    </row>
    <row r="12076" spans="9:10" ht="14.1" customHeight="1">
      <c r="I12076" s="42">
        <v>181707</v>
      </c>
      <c r="J12076" s="42" t="s">
        <v>19433</v>
      </c>
    </row>
    <row r="12077" spans="9:10" ht="14.1" customHeight="1">
      <c r="I12077" s="42">
        <v>181708</v>
      </c>
      <c r="J12077" s="42" t="s">
        <v>19434</v>
      </c>
    </row>
    <row r="12078" spans="9:10" ht="14.1" customHeight="1">
      <c r="I12078" s="42">
        <v>181709</v>
      </c>
      <c r="J12078" s="42" t="s">
        <v>19435</v>
      </c>
    </row>
    <row r="12079" spans="9:10" ht="14.1" customHeight="1">
      <c r="I12079" s="42">
        <v>181710</v>
      </c>
      <c r="J12079" s="42" t="s">
        <v>19436</v>
      </c>
    </row>
    <row r="12080" spans="9:10" ht="14.1" customHeight="1">
      <c r="I12080" s="42">
        <v>181711</v>
      </c>
      <c r="J12080" s="42" t="s">
        <v>19437</v>
      </c>
    </row>
    <row r="12081" spans="9:10" ht="14.1" customHeight="1">
      <c r="I12081" s="42">
        <v>181712</v>
      </c>
      <c r="J12081" s="42" t="s">
        <v>19438</v>
      </c>
    </row>
    <row r="12082" spans="9:10" ht="14.1" customHeight="1">
      <c r="I12082" s="42">
        <v>181713</v>
      </c>
      <c r="J12082" s="42" t="s">
        <v>19439</v>
      </c>
    </row>
    <row r="12083" spans="9:10" ht="14.1" customHeight="1">
      <c r="I12083" s="42">
        <v>181714</v>
      </c>
      <c r="J12083" s="42" t="s">
        <v>19440</v>
      </c>
    </row>
    <row r="12084" spans="9:10" ht="14.1" customHeight="1">
      <c r="I12084" s="42">
        <v>181715</v>
      </c>
      <c r="J12084" s="42" t="s">
        <v>19441</v>
      </c>
    </row>
    <row r="12085" spans="9:10" ht="14.1" customHeight="1">
      <c r="I12085" s="42">
        <v>181716</v>
      </c>
      <c r="J12085" s="42" t="s">
        <v>19442</v>
      </c>
    </row>
    <row r="12086" spans="9:10" ht="14.1" customHeight="1">
      <c r="I12086" s="42">
        <v>181717</v>
      </c>
      <c r="J12086" s="42" t="s">
        <v>19443</v>
      </c>
    </row>
    <row r="12087" spans="9:10" ht="14.1" customHeight="1">
      <c r="I12087" s="42">
        <v>181718</v>
      </c>
      <c r="J12087" s="42" t="s">
        <v>19444</v>
      </c>
    </row>
    <row r="12088" spans="9:10" ht="14.1" customHeight="1">
      <c r="I12088" s="42">
        <v>181719</v>
      </c>
      <c r="J12088" s="42" t="s">
        <v>19445</v>
      </c>
    </row>
    <row r="12089" spans="9:10" ht="14.1" customHeight="1">
      <c r="I12089" s="42">
        <v>181720</v>
      </c>
      <c r="J12089" s="42" t="s">
        <v>19446</v>
      </c>
    </row>
    <row r="12090" spans="9:10" ht="14.1" customHeight="1">
      <c r="I12090" s="42">
        <v>181721</v>
      </c>
      <c r="J12090" s="42" t="s">
        <v>19447</v>
      </c>
    </row>
    <row r="12091" spans="9:10" ht="14.1" customHeight="1">
      <c r="I12091" s="42">
        <v>181722</v>
      </c>
      <c r="J12091" s="42" t="s">
        <v>19448</v>
      </c>
    </row>
    <row r="12092" spans="9:10" ht="14.1" customHeight="1">
      <c r="I12092" s="42">
        <v>181723</v>
      </c>
      <c r="J12092" s="42" t="s">
        <v>19449</v>
      </c>
    </row>
    <row r="12093" spans="9:10" ht="14.1" customHeight="1">
      <c r="I12093" s="42">
        <v>181724</v>
      </c>
      <c r="J12093" s="42" t="s">
        <v>19450</v>
      </c>
    </row>
    <row r="12094" spans="9:10" ht="14.1" customHeight="1">
      <c r="I12094" s="42">
        <v>181725</v>
      </c>
      <c r="J12094" s="42" t="s">
        <v>19451</v>
      </c>
    </row>
    <row r="12095" spans="9:10" ht="14.1" customHeight="1">
      <c r="I12095" s="42">
        <v>181726</v>
      </c>
      <c r="J12095" s="42" t="s">
        <v>19452</v>
      </c>
    </row>
    <row r="12096" spans="9:10" ht="14.1" customHeight="1">
      <c r="I12096" s="42">
        <v>181727</v>
      </c>
      <c r="J12096" s="42" t="s">
        <v>19453</v>
      </c>
    </row>
    <row r="12097" spans="9:10" ht="14.1" customHeight="1">
      <c r="I12097" s="42">
        <v>181728</v>
      </c>
      <c r="J12097" s="42" t="s">
        <v>19454</v>
      </c>
    </row>
    <row r="12098" spans="9:10" ht="14.1" customHeight="1">
      <c r="I12098" s="42">
        <v>181729</v>
      </c>
      <c r="J12098" s="42" t="s">
        <v>19455</v>
      </c>
    </row>
    <row r="12099" spans="9:10" ht="14.1" customHeight="1">
      <c r="I12099" s="42">
        <v>181730</v>
      </c>
      <c r="J12099" s="42" t="s">
        <v>19456</v>
      </c>
    </row>
    <row r="12100" spans="9:10" ht="14.1" customHeight="1">
      <c r="I12100" s="42">
        <v>181731</v>
      </c>
      <c r="J12100" s="42" t="s">
        <v>19457</v>
      </c>
    </row>
    <row r="12101" spans="9:10" ht="14.1" customHeight="1">
      <c r="I12101" s="42">
        <v>181732</v>
      </c>
      <c r="J12101" s="42" t="s">
        <v>19458</v>
      </c>
    </row>
    <row r="12102" spans="9:10" ht="14.1" customHeight="1">
      <c r="I12102" s="42">
        <v>181733</v>
      </c>
      <c r="J12102" s="42" t="s">
        <v>19459</v>
      </c>
    </row>
    <row r="12103" spans="9:10" ht="14.1" customHeight="1">
      <c r="I12103" s="42">
        <v>181734</v>
      </c>
      <c r="J12103" s="42" t="s">
        <v>19460</v>
      </c>
    </row>
    <row r="12104" spans="9:10" ht="14.1" customHeight="1">
      <c r="I12104" s="42">
        <v>181735</v>
      </c>
      <c r="J12104" s="42" t="s">
        <v>19461</v>
      </c>
    </row>
    <row r="12105" spans="9:10" ht="14.1" customHeight="1">
      <c r="I12105" s="42">
        <v>181736</v>
      </c>
      <c r="J12105" s="42" t="s">
        <v>19462</v>
      </c>
    </row>
    <row r="12106" spans="9:10" ht="14.1" customHeight="1">
      <c r="I12106" s="42">
        <v>181737</v>
      </c>
      <c r="J12106" s="42" t="s">
        <v>19463</v>
      </c>
    </row>
    <row r="12107" spans="9:10" ht="14.1" customHeight="1">
      <c r="I12107" s="42">
        <v>181738</v>
      </c>
      <c r="J12107" s="42" t="s">
        <v>19464</v>
      </c>
    </row>
    <row r="12108" spans="9:10" ht="14.1" customHeight="1">
      <c r="I12108" s="42">
        <v>181739</v>
      </c>
      <c r="J12108" s="42" t="s">
        <v>19465</v>
      </c>
    </row>
    <row r="12109" spans="9:10" ht="14.1" customHeight="1">
      <c r="I12109" s="42">
        <v>181740</v>
      </c>
      <c r="J12109" s="42" t="s">
        <v>19466</v>
      </c>
    </row>
    <row r="12110" spans="9:10" ht="14.1" customHeight="1">
      <c r="I12110" s="42">
        <v>181741</v>
      </c>
      <c r="J12110" s="42" t="s">
        <v>19467</v>
      </c>
    </row>
    <row r="12111" spans="9:10" ht="14.1" customHeight="1">
      <c r="I12111" s="42">
        <v>181742</v>
      </c>
      <c r="J12111" s="42" t="s">
        <v>19468</v>
      </c>
    </row>
    <row r="12112" spans="9:10" ht="14.1" customHeight="1">
      <c r="I12112" s="42">
        <v>181743</v>
      </c>
      <c r="J12112" s="42" t="s">
        <v>19469</v>
      </c>
    </row>
    <row r="12113" spans="9:10" ht="14.1" customHeight="1">
      <c r="I12113" s="42">
        <v>181744</v>
      </c>
      <c r="J12113" s="42" t="s">
        <v>19470</v>
      </c>
    </row>
    <row r="12114" spans="9:10" ht="14.1" customHeight="1">
      <c r="I12114" s="42">
        <v>181745</v>
      </c>
      <c r="J12114" s="42" t="s">
        <v>19471</v>
      </c>
    </row>
    <row r="12115" spans="9:10" ht="14.1" customHeight="1">
      <c r="I12115" s="42">
        <v>181746</v>
      </c>
      <c r="J12115" s="42" t="s">
        <v>19472</v>
      </c>
    </row>
    <row r="12116" spans="9:10" ht="14.1" customHeight="1">
      <c r="I12116" s="42">
        <v>181747</v>
      </c>
      <c r="J12116" s="42" t="s">
        <v>19473</v>
      </c>
    </row>
    <row r="12117" spans="9:10" ht="14.1" customHeight="1">
      <c r="I12117" s="42">
        <v>181748</v>
      </c>
      <c r="J12117" s="42" t="s">
        <v>19474</v>
      </c>
    </row>
    <row r="12118" spans="9:10" ht="14.1" customHeight="1">
      <c r="I12118" s="42">
        <v>181749</v>
      </c>
      <c r="J12118" s="42" t="s">
        <v>19475</v>
      </c>
    </row>
    <row r="12119" spans="9:10" ht="14.1" customHeight="1">
      <c r="I12119" s="42">
        <v>181750</v>
      </c>
      <c r="J12119" s="42" t="s">
        <v>19476</v>
      </c>
    </row>
    <row r="12120" spans="9:10" ht="14.1" customHeight="1">
      <c r="I12120" s="42">
        <v>181751</v>
      </c>
      <c r="J12120" s="42" t="s">
        <v>19477</v>
      </c>
    </row>
    <row r="12121" spans="9:10" ht="14.1" customHeight="1">
      <c r="I12121" s="42">
        <v>181752</v>
      </c>
      <c r="J12121" s="42" t="s">
        <v>19478</v>
      </c>
    </row>
    <row r="12122" spans="9:10" ht="14.1" customHeight="1">
      <c r="I12122" s="42">
        <v>181753</v>
      </c>
      <c r="J12122" s="42" t="s">
        <v>19479</v>
      </c>
    </row>
    <row r="12123" spans="9:10" ht="14.1" customHeight="1">
      <c r="I12123" s="42">
        <v>181754</v>
      </c>
      <c r="J12123" s="42" t="s">
        <v>19480</v>
      </c>
    </row>
    <row r="12124" spans="9:10" ht="14.1" customHeight="1">
      <c r="I12124" s="42">
        <v>181755</v>
      </c>
      <c r="J12124" s="42" t="s">
        <v>19481</v>
      </c>
    </row>
    <row r="12125" spans="9:10" ht="14.1" customHeight="1">
      <c r="I12125" s="42">
        <v>181756</v>
      </c>
      <c r="J12125" s="42" t="s">
        <v>19482</v>
      </c>
    </row>
    <row r="12126" spans="9:10" ht="14.1" customHeight="1">
      <c r="I12126" s="42">
        <v>181757</v>
      </c>
      <c r="J12126" s="42" t="s">
        <v>19483</v>
      </c>
    </row>
    <row r="12127" spans="9:10" ht="14.1" customHeight="1">
      <c r="I12127" s="42">
        <v>181758</v>
      </c>
      <c r="J12127" s="42" t="s">
        <v>19484</v>
      </c>
    </row>
    <row r="12128" spans="9:10" ht="14.1" customHeight="1">
      <c r="I12128" s="42">
        <v>181759</v>
      </c>
      <c r="J12128" s="42" t="s">
        <v>19485</v>
      </c>
    </row>
    <row r="12129" spans="9:10" ht="14.1" customHeight="1">
      <c r="I12129" s="42">
        <v>181760</v>
      </c>
      <c r="J12129" s="42" t="s">
        <v>19486</v>
      </c>
    </row>
    <row r="12130" spans="9:10" ht="14.1" customHeight="1">
      <c r="I12130" s="42">
        <v>181761</v>
      </c>
      <c r="J12130" s="42" t="s">
        <v>19487</v>
      </c>
    </row>
    <row r="12131" spans="9:10" ht="14.1" customHeight="1">
      <c r="I12131" s="42">
        <v>181762</v>
      </c>
      <c r="J12131" s="42" t="s">
        <v>19488</v>
      </c>
    </row>
    <row r="12132" spans="9:10" ht="14.1" customHeight="1">
      <c r="I12132" s="42">
        <v>181763</v>
      </c>
      <c r="J12132" s="42" t="s">
        <v>19489</v>
      </c>
    </row>
    <row r="12133" spans="9:10" ht="14.1" customHeight="1">
      <c r="I12133" s="42">
        <v>181764</v>
      </c>
      <c r="J12133" s="42" t="s">
        <v>19490</v>
      </c>
    </row>
    <row r="12134" spans="9:10" ht="14.1" customHeight="1">
      <c r="I12134" s="42">
        <v>181765</v>
      </c>
      <c r="J12134" s="42" t="s">
        <v>19491</v>
      </c>
    </row>
    <row r="12135" spans="9:10" ht="14.1" customHeight="1">
      <c r="I12135" s="42">
        <v>181766</v>
      </c>
      <c r="J12135" s="42" t="s">
        <v>19492</v>
      </c>
    </row>
    <row r="12136" spans="9:10" ht="14.1" customHeight="1">
      <c r="I12136" s="42">
        <v>181767</v>
      </c>
      <c r="J12136" s="42" t="s">
        <v>19493</v>
      </c>
    </row>
    <row r="12137" spans="9:10" ht="14.1" customHeight="1">
      <c r="I12137" s="42">
        <v>181768</v>
      </c>
      <c r="J12137" s="42" t="s">
        <v>19494</v>
      </c>
    </row>
    <row r="12138" spans="9:10" ht="14.1" customHeight="1">
      <c r="I12138" s="42">
        <v>181769</v>
      </c>
      <c r="J12138" s="42" t="s">
        <v>19495</v>
      </c>
    </row>
    <row r="12139" spans="9:10" ht="14.1" customHeight="1">
      <c r="I12139" s="42">
        <v>181770</v>
      </c>
      <c r="J12139" s="42" t="s">
        <v>19496</v>
      </c>
    </row>
    <row r="12140" spans="9:10" ht="14.1" customHeight="1">
      <c r="I12140" s="42">
        <v>181771</v>
      </c>
      <c r="J12140" s="42" t="s">
        <v>19497</v>
      </c>
    </row>
    <row r="12141" spans="9:10" ht="14.1" customHeight="1">
      <c r="I12141" s="42">
        <v>181772</v>
      </c>
      <c r="J12141" s="42" t="s">
        <v>19498</v>
      </c>
    </row>
    <row r="12142" spans="9:10" ht="14.1" customHeight="1">
      <c r="I12142" s="42">
        <v>181773</v>
      </c>
      <c r="J12142" s="42" t="s">
        <v>19499</v>
      </c>
    </row>
    <row r="12143" spans="9:10" ht="14.1" customHeight="1">
      <c r="I12143" s="42">
        <v>181774</v>
      </c>
      <c r="J12143" s="42" t="s">
        <v>19500</v>
      </c>
    </row>
    <row r="12144" spans="9:10" ht="14.1" customHeight="1">
      <c r="I12144" s="42">
        <v>181775</v>
      </c>
      <c r="J12144" s="42" t="s">
        <v>19501</v>
      </c>
    </row>
    <row r="12145" spans="9:10" ht="14.1" customHeight="1">
      <c r="I12145" s="42">
        <v>181776</v>
      </c>
      <c r="J12145" s="42" t="s">
        <v>19502</v>
      </c>
    </row>
    <row r="12146" spans="9:10" ht="14.1" customHeight="1">
      <c r="I12146" s="42">
        <v>181777</v>
      </c>
      <c r="J12146" s="42" t="s">
        <v>19503</v>
      </c>
    </row>
    <row r="12147" spans="9:10" ht="14.1" customHeight="1">
      <c r="I12147" s="42">
        <v>181778</v>
      </c>
      <c r="J12147" s="42" t="s">
        <v>19504</v>
      </c>
    </row>
    <row r="12148" spans="9:10" ht="14.1" customHeight="1">
      <c r="I12148" s="42">
        <v>181779</v>
      </c>
      <c r="J12148" s="42" t="s">
        <v>19505</v>
      </c>
    </row>
    <row r="12149" spans="9:10" ht="14.1" customHeight="1">
      <c r="I12149" s="42">
        <v>181780</v>
      </c>
      <c r="J12149" s="42" t="s">
        <v>19506</v>
      </c>
    </row>
    <row r="12150" spans="9:10" ht="14.1" customHeight="1">
      <c r="I12150" s="42">
        <v>181781</v>
      </c>
      <c r="J12150" s="42" t="s">
        <v>19507</v>
      </c>
    </row>
    <row r="12151" spans="9:10" ht="14.1" customHeight="1">
      <c r="I12151" s="42">
        <v>181782</v>
      </c>
      <c r="J12151" s="42" t="s">
        <v>19508</v>
      </c>
    </row>
    <row r="12152" spans="9:10" ht="14.1" customHeight="1">
      <c r="I12152" s="42">
        <v>181783</v>
      </c>
      <c r="J12152" s="42" t="s">
        <v>19509</v>
      </c>
    </row>
    <row r="12153" spans="9:10" ht="14.1" customHeight="1">
      <c r="I12153" s="42">
        <v>181784</v>
      </c>
      <c r="J12153" s="42" t="s">
        <v>19510</v>
      </c>
    </row>
    <row r="12154" spans="9:10" ht="14.1" customHeight="1">
      <c r="I12154" s="42">
        <v>181785</v>
      </c>
      <c r="J12154" s="42" t="s">
        <v>19511</v>
      </c>
    </row>
    <row r="12155" spans="9:10" ht="14.1" customHeight="1">
      <c r="I12155" s="42">
        <v>181786</v>
      </c>
      <c r="J12155" s="42" t="s">
        <v>19512</v>
      </c>
    </row>
    <row r="12156" spans="9:10" ht="14.1" customHeight="1">
      <c r="I12156" s="42">
        <v>181787</v>
      </c>
      <c r="J12156" s="42" t="s">
        <v>19513</v>
      </c>
    </row>
    <row r="12157" spans="9:10" ht="14.1" customHeight="1">
      <c r="I12157" s="42">
        <v>181788</v>
      </c>
      <c r="J12157" s="42" t="s">
        <v>19514</v>
      </c>
    </row>
    <row r="12158" spans="9:10" ht="14.1" customHeight="1">
      <c r="I12158" s="42">
        <v>181789</v>
      </c>
      <c r="J12158" s="42" t="s">
        <v>19515</v>
      </c>
    </row>
    <row r="12159" spans="9:10" ht="14.1" customHeight="1">
      <c r="I12159" s="42">
        <v>181790</v>
      </c>
      <c r="J12159" s="42" t="s">
        <v>19516</v>
      </c>
    </row>
    <row r="12160" spans="9:10" ht="14.1" customHeight="1">
      <c r="I12160" s="42">
        <v>181791</v>
      </c>
      <c r="J12160" s="42" t="s">
        <v>19517</v>
      </c>
    </row>
    <row r="12161" spans="9:10" ht="14.1" customHeight="1">
      <c r="I12161" s="42">
        <v>181792</v>
      </c>
      <c r="J12161" s="42" t="s">
        <v>19518</v>
      </c>
    </row>
    <row r="12162" spans="9:10" ht="14.1" customHeight="1">
      <c r="I12162" s="42">
        <v>181793</v>
      </c>
      <c r="J12162" s="42" t="s">
        <v>19519</v>
      </c>
    </row>
    <row r="12163" spans="9:10" ht="14.1" customHeight="1">
      <c r="I12163" s="42">
        <v>181794</v>
      </c>
      <c r="J12163" s="42" t="s">
        <v>19520</v>
      </c>
    </row>
    <row r="12164" spans="9:10" ht="14.1" customHeight="1">
      <c r="I12164" s="42">
        <v>181795</v>
      </c>
      <c r="J12164" s="42" t="s">
        <v>19521</v>
      </c>
    </row>
    <row r="12165" spans="9:10" ht="14.1" customHeight="1">
      <c r="I12165" s="42">
        <v>181796</v>
      </c>
      <c r="J12165" s="42" t="s">
        <v>19522</v>
      </c>
    </row>
    <row r="12166" spans="9:10" ht="14.1" customHeight="1">
      <c r="I12166" s="42">
        <v>181797</v>
      </c>
      <c r="J12166" s="42" t="s">
        <v>19523</v>
      </c>
    </row>
    <row r="12167" spans="9:10" ht="14.1" customHeight="1">
      <c r="I12167" s="42">
        <v>181798</v>
      </c>
      <c r="J12167" s="42" t="s">
        <v>19524</v>
      </c>
    </row>
    <row r="12168" spans="9:10" ht="14.1" customHeight="1">
      <c r="I12168" s="42">
        <v>181799</v>
      </c>
      <c r="J12168" s="42" t="s">
        <v>19525</v>
      </c>
    </row>
    <row r="12169" spans="9:10" ht="14.1" customHeight="1">
      <c r="I12169" s="42">
        <v>181800</v>
      </c>
      <c r="J12169" s="42" t="s">
        <v>19526</v>
      </c>
    </row>
    <row r="12170" spans="9:10" ht="14.1" customHeight="1">
      <c r="I12170" s="42">
        <v>181801</v>
      </c>
      <c r="J12170" s="42" t="s">
        <v>19527</v>
      </c>
    </row>
    <row r="12171" spans="9:10" ht="14.1" customHeight="1">
      <c r="I12171" s="42">
        <v>181802</v>
      </c>
      <c r="J12171" s="42" t="s">
        <v>19528</v>
      </c>
    </row>
    <row r="12172" spans="9:10" ht="14.1" customHeight="1">
      <c r="I12172" s="42">
        <v>181803</v>
      </c>
      <c r="J12172" s="42" t="s">
        <v>19529</v>
      </c>
    </row>
    <row r="12173" spans="9:10" ht="14.1" customHeight="1">
      <c r="I12173" s="42">
        <v>181804</v>
      </c>
      <c r="J12173" s="42" t="s">
        <v>19530</v>
      </c>
    </row>
    <row r="12174" spans="9:10" ht="14.1" customHeight="1">
      <c r="I12174" s="42">
        <v>181805</v>
      </c>
      <c r="J12174" s="42" t="s">
        <v>19531</v>
      </c>
    </row>
    <row r="12175" spans="9:10" ht="14.1" customHeight="1">
      <c r="I12175" s="42">
        <v>181806</v>
      </c>
      <c r="J12175" s="42" t="s">
        <v>19532</v>
      </c>
    </row>
    <row r="12176" spans="9:10" ht="14.1" customHeight="1">
      <c r="I12176" s="42">
        <v>181807</v>
      </c>
      <c r="J12176" s="42" t="s">
        <v>19533</v>
      </c>
    </row>
    <row r="12177" spans="9:10" ht="14.1" customHeight="1">
      <c r="I12177" s="42">
        <v>181808</v>
      </c>
      <c r="J12177" s="42" t="s">
        <v>19534</v>
      </c>
    </row>
    <row r="12178" spans="9:10" ht="14.1" customHeight="1">
      <c r="I12178" s="42">
        <v>181809</v>
      </c>
      <c r="J12178" s="42" t="s">
        <v>19535</v>
      </c>
    </row>
    <row r="12179" spans="9:10" ht="14.1" customHeight="1">
      <c r="I12179" s="42">
        <v>181810</v>
      </c>
      <c r="J12179" s="42" t="s">
        <v>19536</v>
      </c>
    </row>
    <row r="12180" spans="9:10" ht="14.1" customHeight="1">
      <c r="I12180" s="42">
        <v>181811</v>
      </c>
      <c r="J12180" s="42" t="s">
        <v>19537</v>
      </c>
    </row>
    <row r="12181" spans="9:10" ht="14.1" customHeight="1">
      <c r="I12181" s="42">
        <v>181812</v>
      </c>
      <c r="J12181" s="42" t="s">
        <v>19538</v>
      </c>
    </row>
    <row r="12182" spans="9:10" ht="14.1" customHeight="1">
      <c r="I12182" s="42">
        <v>181813</v>
      </c>
      <c r="J12182" s="42" t="s">
        <v>19539</v>
      </c>
    </row>
    <row r="12183" spans="9:10" ht="14.1" customHeight="1">
      <c r="I12183" s="42">
        <v>181814</v>
      </c>
      <c r="J12183" s="42" t="s">
        <v>19540</v>
      </c>
    </row>
    <row r="12184" spans="9:10" ht="14.1" customHeight="1">
      <c r="I12184" s="42">
        <v>181815</v>
      </c>
      <c r="J12184" s="42" t="s">
        <v>19541</v>
      </c>
    </row>
    <row r="12185" spans="9:10" ht="14.1" customHeight="1">
      <c r="I12185" s="42">
        <v>181816</v>
      </c>
      <c r="J12185" s="42" t="s">
        <v>19542</v>
      </c>
    </row>
    <row r="12186" spans="9:10" ht="14.1" customHeight="1">
      <c r="I12186" s="42">
        <v>181817</v>
      </c>
      <c r="J12186" s="42" t="s">
        <v>19543</v>
      </c>
    </row>
    <row r="12187" spans="9:10" ht="14.1" customHeight="1">
      <c r="I12187" s="42">
        <v>181818</v>
      </c>
      <c r="J12187" s="42" t="s">
        <v>19544</v>
      </c>
    </row>
    <row r="12188" spans="9:10" ht="14.1" customHeight="1">
      <c r="I12188" s="42">
        <v>181819</v>
      </c>
      <c r="J12188" s="42" t="s">
        <v>19545</v>
      </c>
    </row>
    <row r="12189" spans="9:10" ht="14.1" customHeight="1">
      <c r="I12189" s="42">
        <v>181820</v>
      </c>
      <c r="J12189" s="42" t="s">
        <v>19546</v>
      </c>
    </row>
    <row r="12190" spans="9:10" ht="14.1" customHeight="1">
      <c r="I12190" s="42">
        <v>181821</v>
      </c>
      <c r="J12190" s="42" t="s">
        <v>19547</v>
      </c>
    </row>
    <row r="12191" spans="9:10" ht="14.1" customHeight="1">
      <c r="I12191" s="42">
        <v>181822</v>
      </c>
      <c r="J12191" s="42" t="s">
        <v>19548</v>
      </c>
    </row>
    <row r="12192" spans="9:10" ht="14.1" customHeight="1">
      <c r="I12192" s="42">
        <v>181823</v>
      </c>
      <c r="J12192" s="42" t="s">
        <v>19549</v>
      </c>
    </row>
    <row r="12193" spans="9:10" ht="14.1" customHeight="1">
      <c r="I12193" s="42">
        <v>181824</v>
      </c>
      <c r="J12193" s="42" t="s">
        <v>19550</v>
      </c>
    </row>
    <row r="12194" spans="9:10" ht="14.1" customHeight="1">
      <c r="I12194" s="42">
        <v>181826</v>
      </c>
      <c r="J12194" s="42" t="s">
        <v>19551</v>
      </c>
    </row>
    <row r="12195" spans="9:10" ht="14.1" customHeight="1">
      <c r="I12195" s="42">
        <v>181827</v>
      </c>
      <c r="J12195" s="42" t="s">
        <v>19552</v>
      </c>
    </row>
    <row r="12196" spans="9:10" ht="14.1" customHeight="1">
      <c r="I12196" s="42">
        <v>181828</v>
      </c>
      <c r="J12196" s="42" t="s">
        <v>19553</v>
      </c>
    </row>
    <row r="12197" spans="9:10" ht="14.1" customHeight="1">
      <c r="I12197" s="42">
        <v>181829</v>
      </c>
      <c r="J12197" s="42" t="s">
        <v>19554</v>
      </c>
    </row>
    <row r="12198" spans="9:10" ht="14.1" customHeight="1">
      <c r="I12198" s="42">
        <v>181830</v>
      </c>
      <c r="J12198" s="42" t="s">
        <v>19555</v>
      </c>
    </row>
    <row r="12199" spans="9:10" ht="14.1" customHeight="1">
      <c r="I12199" s="42">
        <v>181831</v>
      </c>
      <c r="J12199" s="42" t="s">
        <v>19556</v>
      </c>
    </row>
    <row r="12200" spans="9:10" ht="14.1" customHeight="1">
      <c r="I12200" s="42">
        <v>181832</v>
      </c>
      <c r="J12200" s="42" t="s">
        <v>19557</v>
      </c>
    </row>
    <row r="12201" spans="9:10" ht="14.1" customHeight="1">
      <c r="I12201" s="42">
        <v>181833</v>
      </c>
      <c r="J12201" s="42" t="s">
        <v>19558</v>
      </c>
    </row>
    <row r="12202" spans="9:10" ht="14.1" customHeight="1">
      <c r="I12202" s="42">
        <v>181834</v>
      </c>
      <c r="J12202" s="42" t="s">
        <v>19559</v>
      </c>
    </row>
    <row r="12203" spans="9:10" ht="14.1" customHeight="1">
      <c r="I12203" s="42">
        <v>181835</v>
      </c>
      <c r="J12203" s="42" t="s">
        <v>19560</v>
      </c>
    </row>
    <row r="12204" spans="9:10" ht="14.1" customHeight="1">
      <c r="I12204" s="42">
        <v>181836</v>
      </c>
      <c r="J12204" s="42" t="s">
        <v>19561</v>
      </c>
    </row>
    <row r="12205" spans="9:10" ht="14.1" customHeight="1">
      <c r="I12205" s="42">
        <v>181837</v>
      </c>
      <c r="J12205" s="42" t="s">
        <v>19562</v>
      </c>
    </row>
    <row r="12206" spans="9:10" ht="14.1" customHeight="1">
      <c r="I12206" s="42">
        <v>181838</v>
      </c>
      <c r="J12206" s="42" t="s">
        <v>19563</v>
      </c>
    </row>
    <row r="12207" spans="9:10" ht="14.1" customHeight="1">
      <c r="I12207" s="42">
        <v>181839</v>
      </c>
      <c r="J12207" s="42" t="s">
        <v>19564</v>
      </c>
    </row>
    <row r="12208" spans="9:10" ht="14.1" customHeight="1">
      <c r="I12208" s="42">
        <v>181840</v>
      </c>
      <c r="J12208" s="42" t="s">
        <v>19565</v>
      </c>
    </row>
    <row r="12209" spans="9:10" ht="14.1" customHeight="1">
      <c r="I12209" s="42">
        <v>181841</v>
      </c>
      <c r="J12209" s="42" t="s">
        <v>19566</v>
      </c>
    </row>
    <row r="12210" spans="9:10" ht="14.1" customHeight="1">
      <c r="I12210" s="42">
        <v>181842</v>
      </c>
      <c r="J12210" s="42" t="s">
        <v>19567</v>
      </c>
    </row>
    <row r="12211" spans="9:10" ht="14.1" customHeight="1">
      <c r="I12211" s="42">
        <v>181843</v>
      </c>
      <c r="J12211" s="42" t="s">
        <v>19568</v>
      </c>
    </row>
    <row r="12212" spans="9:10" ht="14.1" customHeight="1">
      <c r="I12212" s="42">
        <v>181844</v>
      </c>
      <c r="J12212" s="42" t="s">
        <v>19569</v>
      </c>
    </row>
    <row r="12213" spans="9:10" ht="14.1" customHeight="1">
      <c r="I12213" s="42">
        <v>181845</v>
      </c>
      <c r="J12213" s="42" t="s">
        <v>19570</v>
      </c>
    </row>
    <row r="12214" spans="9:10" ht="14.1" customHeight="1">
      <c r="I12214" s="42">
        <v>181846</v>
      </c>
      <c r="J12214" s="42" t="s">
        <v>19571</v>
      </c>
    </row>
    <row r="12215" spans="9:10" ht="14.1" customHeight="1">
      <c r="I12215" s="42">
        <v>181847</v>
      </c>
      <c r="J12215" s="42" t="s">
        <v>19572</v>
      </c>
    </row>
    <row r="12216" spans="9:10" ht="14.1" customHeight="1">
      <c r="I12216" s="42">
        <v>181848</v>
      </c>
      <c r="J12216" s="42" t="s">
        <v>19573</v>
      </c>
    </row>
    <row r="12217" spans="9:10" ht="14.1" customHeight="1">
      <c r="I12217" s="42">
        <v>181849</v>
      </c>
      <c r="J12217" s="42" t="s">
        <v>19574</v>
      </c>
    </row>
    <row r="12218" spans="9:10" ht="14.1" customHeight="1">
      <c r="I12218" s="42">
        <v>181850</v>
      </c>
      <c r="J12218" s="42" t="s">
        <v>19575</v>
      </c>
    </row>
    <row r="12219" spans="9:10" ht="14.1" customHeight="1">
      <c r="I12219" s="42">
        <v>181851</v>
      </c>
      <c r="J12219" s="42" t="s">
        <v>19576</v>
      </c>
    </row>
    <row r="12220" spans="9:10" ht="14.1" customHeight="1">
      <c r="I12220" s="42">
        <v>181852</v>
      </c>
      <c r="J12220" s="42" t="s">
        <v>19577</v>
      </c>
    </row>
    <row r="12221" spans="9:10" ht="14.1" customHeight="1">
      <c r="I12221" s="42">
        <v>181853</v>
      </c>
      <c r="J12221" s="42" t="s">
        <v>19578</v>
      </c>
    </row>
    <row r="12222" spans="9:10" ht="14.1" customHeight="1">
      <c r="I12222" s="42">
        <v>181854</v>
      </c>
      <c r="J12222" s="42" t="s">
        <v>19579</v>
      </c>
    </row>
    <row r="12223" spans="9:10" ht="14.1" customHeight="1">
      <c r="I12223" s="42">
        <v>181855</v>
      </c>
      <c r="J12223" s="42" t="s">
        <v>19580</v>
      </c>
    </row>
    <row r="12224" spans="9:10" ht="14.1" customHeight="1">
      <c r="I12224" s="42">
        <v>181856</v>
      </c>
      <c r="J12224" s="42" t="s">
        <v>19581</v>
      </c>
    </row>
    <row r="12225" spans="9:10" ht="14.1" customHeight="1">
      <c r="I12225" s="42">
        <v>181857</v>
      </c>
      <c r="J12225" s="42" t="s">
        <v>19582</v>
      </c>
    </row>
    <row r="12226" spans="9:10" ht="14.1" customHeight="1">
      <c r="I12226" s="42">
        <v>181858</v>
      </c>
      <c r="J12226" s="42" t="s">
        <v>19583</v>
      </c>
    </row>
    <row r="12227" spans="9:10" ht="14.1" customHeight="1">
      <c r="I12227" s="42">
        <v>181859</v>
      </c>
      <c r="J12227" s="42" t="s">
        <v>19584</v>
      </c>
    </row>
    <row r="12228" spans="9:10" ht="14.1" customHeight="1">
      <c r="I12228" s="42">
        <v>181860</v>
      </c>
      <c r="J12228" s="42" t="s">
        <v>19585</v>
      </c>
    </row>
    <row r="12229" spans="9:10" ht="14.1" customHeight="1">
      <c r="I12229" s="42">
        <v>181861</v>
      </c>
      <c r="J12229" s="42" t="s">
        <v>19586</v>
      </c>
    </row>
    <row r="12230" spans="9:10" ht="14.1" customHeight="1">
      <c r="I12230" s="42">
        <v>181862</v>
      </c>
      <c r="J12230" s="42" t="s">
        <v>19587</v>
      </c>
    </row>
    <row r="12231" spans="9:10" ht="14.1" customHeight="1">
      <c r="I12231" s="42">
        <v>181863</v>
      </c>
      <c r="J12231" s="42" t="s">
        <v>19588</v>
      </c>
    </row>
    <row r="12232" spans="9:10" ht="14.1" customHeight="1">
      <c r="I12232" s="42">
        <v>181864</v>
      </c>
      <c r="J12232" s="42" t="s">
        <v>19589</v>
      </c>
    </row>
    <row r="12233" spans="9:10" ht="14.1" customHeight="1">
      <c r="I12233" s="42">
        <v>181865</v>
      </c>
      <c r="J12233" s="42" t="s">
        <v>19590</v>
      </c>
    </row>
    <row r="12234" spans="9:10" ht="14.1" customHeight="1">
      <c r="I12234" s="42">
        <v>181866</v>
      </c>
      <c r="J12234" s="42" t="s">
        <v>19591</v>
      </c>
    </row>
    <row r="12235" spans="9:10" ht="14.1" customHeight="1">
      <c r="I12235" s="42">
        <v>181867</v>
      </c>
      <c r="J12235" s="42" t="s">
        <v>19592</v>
      </c>
    </row>
    <row r="12236" spans="9:10" ht="14.1" customHeight="1">
      <c r="I12236" s="42">
        <v>181868</v>
      </c>
      <c r="J12236" s="42" t="s">
        <v>19593</v>
      </c>
    </row>
    <row r="12237" spans="9:10" ht="14.1" customHeight="1">
      <c r="I12237" s="42">
        <v>181869</v>
      </c>
      <c r="J12237" s="42" t="s">
        <v>19594</v>
      </c>
    </row>
    <row r="12238" spans="9:10" ht="14.1" customHeight="1">
      <c r="I12238" s="42">
        <v>181870</v>
      </c>
      <c r="J12238" s="42" t="s">
        <v>19595</v>
      </c>
    </row>
    <row r="12239" spans="9:10" ht="14.1" customHeight="1">
      <c r="I12239" s="42">
        <v>181871</v>
      </c>
      <c r="J12239" s="42" t="s">
        <v>19596</v>
      </c>
    </row>
    <row r="12240" spans="9:10" ht="14.1" customHeight="1">
      <c r="I12240" s="42">
        <v>181872</v>
      </c>
      <c r="J12240" s="42" t="s">
        <v>19597</v>
      </c>
    </row>
    <row r="12241" spans="9:10" ht="14.1" customHeight="1">
      <c r="I12241" s="42">
        <v>181873</v>
      </c>
      <c r="J12241" s="42" t="s">
        <v>19598</v>
      </c>
    </row>
    <row r="12242" spans="9:10" ht="14.1" customHeight="1">
      <c r="I12242" s="42">
        <v>181874</v>
      </c>
      <c r="J12242" s="42" t="s">
        <v>19599</v>
      </c>
    </row>
    <row r="12243" spans="9:10" ht="14.1" customHeight="1">
      <c r="I12243" s="42">
        <v>181875</v>
      </c>
      <c r="J12243" s="42" t="s">
        <v>19600</v>
      </c>
    </row>
    <row r="12244" spans="9:10" ht="14.1" customHeight="1">
      <c r="I12244" s="42">
        <v>181876</v>
      </c>
      <c r="J12244" s="42" t="s">
        <v>19601</v>
      </c>
    </row>
    <row r="12245" spans="9:10" ht="14.1" customHeight="1">
      <c r="I12245" s="42">
        <v>181877</v>
      </c>
      <c r="J12245" s="42" t="s">
        <v>19602</v>
      </c>
    </row>
    <row r="12246" spans="9:10" ht="14.1" customHeight="1">
      <c r="I12246" s="42">
        <v>181878</v>
      </c>
      <c r="J12246" s="42" t="s">
        <v>19603</v>
      </c>
    </row>
    <row r="12247" spans="9:10" ht="14.1" customHeight="1">
      <c r="I12247" s="42">
        <v>181879</v>
      </c>
      <c r="J12247" s="42" t="s">
        <v>19604</v>
      </c>
    </row>
    <row r="12248" spans="9:10" ht="14.1" customHeight="1">
      <c r="I12248" s="42">
        <v>181880</v>
      </c>
      <c r="J12248" s="42" t="s">
        <v>19605</v>
      </c>
    </row>
    <row r="12249" spans="9:10" ht="14.1" customHeight="1">
      <c r="I12249" s="42">
        <v>181881</v>
      </c>
      <c r="J12249" s="42" t="s">
        <v>19606</v>
      </c>
    </row>
    <row r="12250" spans="9:10" ht="14.1" customHeight="1">
      <c r="I12250" s="42">
        <v>181882</v>
      </c>
      <c r="J12250" s="42" t="s">
        <v>19607</v>
      </c>
    </row>
    <row r="12251" spans="9:10" ht="14.1" customHeight="1">
      <c r="I12251" s="42">
        <v>181883</v>
      </c>
      <c r="J12251" s="42" t="s">
        <v>19608</v>
      </c>
    </row>
    <row r="12252" spans="9:10" ht="14.1" customHeight="1">
      <c r="I12252" s="42">
        <v>181884</v>
      </c>
      <c r="J12252" s="42" t="s">
        <v>19609</v>
      </c>
    </row>
    <row r="12253" spans="9:10" ht="14.1" customHeight="1">
      <c r="I12253" s="42">
        <v>181885</v>
      </c>
      <c r="J12253" s="42" t="s">
        <v>19610</v>
      </c>
    </row>
    <row r="12254" spans="9:10" ht="14.1" customHeight="1">
      <c r="I12254" s="42">
        <v>181886</v>
      </c>
      <c r="J12254" s="42" t="s">
        <v>19611</v>
      </c>
    </row>
    <row r="12255" spans="9:10" ht="14.1" customHeight="1">
      <c r="I12255" s="42">
        <v>181887</v>
      </c>
      <c r="J12255" s="42" t="s">
        <v>19612</v>
      </c>
    </row>
    <row r="12256" spans="9:10" ht="14.1" customHeight="1">
      <c r="I12256" s="42">
        <v>181888</v>
      </c>
      <c r="J12256" s="42" t="s">
        <v>19613</v>
      </c>
    </row>
    <row r="12257" spans="9:10" ht="14.1" customHeight="1">
      <c r="I12257" s="42">
        <v>181889</v>
      </c>
      <c r="J12257" s="42" t="s">
        <v>19614</v>
      </c>
    </row>
    <row r="12258" spans="9:10" ht="14.1" customHeight="1">
      <c r="I12258" s="42">
        <v>181890</v>
      </c>
      <c r="J12258" s="42" t="s">
        <v>19615</v>
      </c>
    </row>
    <row r="12259" spans="9:10" ht="14.1" customHeight="1">
      <c r="I12259" s="42">
        <v>181891</v>
      </c>
      <c r="J12259" s="42" t="s">
        <v>19616</v>
      </c>
    </row>
    <row r="12260" spans="9:10" ht="14.1" customHeight="1">
      <c r="I12260" s="42">
        <v>181892</v>
      </c>
      <c r="J12260" s="42" t="s">
        <v>19617</v>
      </c>
    </row>
    <row r="12261" spans="9:10" ht="14.1" customHeight="1">
      <c r="I12261" s="42">
        <v>181893</v>
      </c>
      <c r="J12261" s="42" t="s">
        <v>19618</v>
      </c>
    </row>
    <row r="12262" spans="9:10" ht="14.1" customHeight="1">
      <c r="I12262" s="42">
        <v>181894</v>
      </c>
      <c r="J12262" s="42" t="s">
        <v>19619</v>
      </c>
    </row>
    <row r="12263" spans="9:10" ht="14.1" customHeight="1">
      <c r="I12263" s="42">
        <v>181896</v>
      </c>
      <c r="J12263" s="42" t="s">
        <v>19620</v>
      </c>
    </row>
    <row r="12264" spans="9:10" ht="14.1" customHeight="1">
      <c r="I12264" s="42">
        <v>181897</v>
      </c>
      <c r="J12264" s="42" t="s">
        <v>19621</v>
      </c>
    </row>
    <row r="12265" spans="9:10" ht="14.1" customHeight="1">
      <c r="I12265" s="42">
        <v>181898</v>
      </c>
      <c r="J12265" s="42" t="s">
        <v>19622</v>
      </c>
    </row>
    <row r="12266" spans="9:10" ht="14.1" customHeight="1">
      <c r="I12266" s="42">
        <v>181899</v>
      </c>
      <c r="J12266" s="42" t="s">
        <v>19623</v>
      </c>
    </row>
    <row r="12267" spans="9:10" ht="14.1" customHeight="1">
      <c r="I12267" s="42">
        <v>181900</v>
      </c>
      <c r="J12267" s="42" t="s">
        <v>19624</v>
      </c>
    </row>
    <row r="12268" spans="9:10" ht="14.1" customHeight="1">
      <c r="I12268" s="42">
        <v>181901</v>
      </c>
      <c r="J12268" s="42" t="s">
        <v>19625</v>
      </c>
    </row>
    <row r="12269" spans="9:10" ht="14.1" customHeight="1">
      <c r="I12269" s="42">
        <v>181902</v>
      </c>
      <c r="J12269" s="42" t="s">
        <v>19626</v>
      </c>
    </row>
    <row r="12270" spans="9:10" ht="14.1" customHeight="1">
      <c r="I12270" s="42">
        <v>181903</v>
      </c>
      <c r="J12270" s="42" t="s">
        <v>19627</v>
      </c>
    </row>
    <row r="12271" spans="9:10" ht="14.1" customHeight="1">
      <c r="I12271" s="42">
        <v>181904</v>
      </c>
      <c r="J12271" s="42" t="s">
        <v>19628</v>
      </c>
    </row>
    <row r="12272" spans="9:10" ht="14.1" customHeight="1">
      <c r="I12272" s="42">
        <v>181905</v>
      </c>
      <c r="J12272" s="42" t="s">
        <v>19629</v>
      </c>
    </row>
    <row r="12273" spans="9:10" ht="14.1" customHeight="1">
      <c r="I12273" s="42">
        <v>181906</v>
      </c>
      <c r="J12273" s="42" t="s">
        <v>19630</v>
      </c>
    </row>
    <row r="12274" spans="9:10" ht="14.1" customHeight="1">
      <c r="I12274" s="42">
        <v>181907</v>
      </c>
      <c r="J12274" s="42" t="s">
        <v>19631</v>
      </c>
    </row>
    <row r="12275" spans="9:10" ht="14.1" customHeight="1">
      <c r="I12275" s="42">
        <v>181908</v>
      </c>
      <c r="J12275" s="42" t="s">
        <v>19632</v>
      </c>
    </row>
    <row r="12276" spans="9:10" ht="14.1" customHeight="1">
      <c r="I12276" s="42">
        <v>181909</v>
      </c>
      <c r="J12276" s="42" t="s">
        <v>19633</v>
      </c>
    </row>
    <row r="12277" spans="9:10" ht="14.1" customHeight="1">
      <c r="I12277" s="42">
        <v>181910</v>
      </c>
      <c r="J12277" s="42" t="s">
        <v>19634</v>
      </c>
    </row>
    <row r="12278" spans="9:10" ht="14.1" customHeight="1">
      <c r="I12278" s="42">
        <v>181911</v>
      </c>
      <c r="J12278" s="42" t="s">
        <v>19635</v>
      </c>
    </row>
    <row r="12279" spans="9:10" ht="14.1" customHeight="1">
      <c r="I12279" s="42">
        <v>181912</v>
      </c>
      <c r="J12279" s="42" t="s">
        <v>19636</v>
      </c>
    </row>
    <row r="12280" spans="9:10" ht="14.1" customHeight="1">
      <c r="I12280" s="42">
        <v>181913</v>
      </c>
      <c r="J12280" s="42" t="s">
        <v>19637</v>
      </c>
    </row>
    <row r="12281" spans="9:10" ht="14.1" customHeight="1">
      <c r="I12281" s="42">
        <v>181914</v>
      </c>
      <c r="J12281" s="42" t="s">
        <v>19638</v>
      </c>
    </row>
    <row r="12282" spans="9:10" ht="14.1" customHeight="1">
      <c r="I12282" s="42">
        <v>181915</v>
      </c>
      <c r="J12282" s="42" t="s">
        <v>19639</v>
      </c>
    </row>
    <row r="12283" spans="9:10" ht="14.1" customHeight="1">
      <c r="I12283" s="42">
        <v>181916</v>
      </c>
      <c r="J12283" s="42" t="s">
        <v>19640</v>
      </c>
    </row>
    <row r="12284" spans="9:10" ht="14.1" customHeight="1">
      <c r="I12284" s="42">
        <v>181917</v>
      </c>
      <c r="J12284" s="42" t="s">
        <v>19641</v>
      </c>
    </row>
    <row r="12285" spans="9:10" ht="14.1" customHeight="1">
      <c r="I12285" s="42">
        <v>181918</v>
      </c>
      <c r="J12285" s="42" t="s">
        <v>19642</v>
      </c>
    </row>
    <row r="12286" spans="9:10" ht="14.1" customHeight="1">
      <c r="I12286" s="42">
        <v>181919</v>
      </c>
      <c r="J12286" s="42" t="s">
        <v>19643</v>
      </c>
    </row>
    <row r="12287" spans="9:10" ht="14.1" customHeight="1">
      <c r="I12287" s="42">
        <v>181920</v>
      </c>
      <c r="J12287" s="42" t="s">
        <v>19644</v>
      </c>
    </row>
    <row r="12288" spans="9:10" ht="14.1" customHeight="1">
      <c r="I12288" s="42">
        <v>181921</v>
      </c>
      <c r="J12288" s="42" t="s">
        <v>19645</v>
      </c>
    </row>
    <row r="12289" spans="9:10" ht="14.1" customHeight="1">
      <c r="I12289" s="42">
        <v>181922</v>
      </c>
      <c r="J12289" s="42" t="s">
        <v>19646</v>
      </c>
    </row>
    <row r="12290" spans="9:10" ht="14.1" customHeight="1">
      <c r="I12290" s="42">
        <v>181924</v>
      </c>
      <c r="J12290" s="42" t="s">
        <v>19647</v>
      </c>
    </row>
    <row r="12291" spans="9:10" ht="14.1" customHeight="1">
      <c r="I12291" s="42">
        <v>181925</v>
      </c>
      <c r="J12291" s="42" t="s">
        <v>19648</v>
      </c>
    </row>
    <row r="12292" spans="9:10" ht="14.1" customHeight="1">
      <c r="I12292" s="42">
        <v>181926</v>
      </c>
      <c r="J12292" s="42" t="s">
        <v>19649</v>
      </c>
    </row>
    <row r="12293" spans="9:10" ht="14.1" customHeight="1">
      <c r="I12293" s="42">
        <v>181927</v>
      </c>
      <c r="J12293" s="42" t="s">
        <v>19650</v>
      </c>
    </row>
    <row r="12294" spans="9:10" ht="14.1" customHeight="1">
      <c r="I12294" s="42">
        <v>181928</v>
      </c>
      <c r="J12294" s="42" t="s">
        <v>19651</v>
      </c>
    </row>
    <row r="12295" spans="9:10" ht="14.1" customHeight="1">
      <c r="I12295" s="42">
        <v>181929</v>
      </c>
      <c r="J12295" s="42" t="s">
        <v>19652</v>
      </c>
    </row>
    <row r="12296" spans="9:10" ht="14.1" customHeight="1">
      <c r="I12296" s="42">
        <v>181930</v>
      </c>
      <c r="J12296" s="42" t="s">
        <v>19653</v>
      </c>
    </row>
    <row r="12297" spans="9:10" ht="14.1" customHeight="1">
      <c r="I12297" s="42">
        <v>181931</v>
      </c>
      <c r="J12297" s="42" t="s">
        <v>19654</v>
      </c>
    </row>
    <row r="12298" spans="9:10" ht="14.1" customHeight="1">
      <c r="I12298" s="42">
        <v>181932</v>
      </c>
      <c r="J12298" s="42" t="s">
        <v>19655</v>
      </c>
    </row>
    <row r="12299" spans="9:10" ht="14.1" customHeight="1">
      <c r="I12299" s="42">
        <v>181933</v>
      </c>
      <c r="J12299" s="42" t="s">
        <v>19656</v>
      </c>
    </row>
    <row r="12300" spans="9:10" ht="14.1" customHeight="1">
      <c r="I12300" s="42">
        <v>181934</v>
      </c>
      <c r="J12300" s="42" t="s">
        <v>19657</v>
      </c>
    </row>
    <row r="12301" spans="9:10" ht="14.1" customHeight="1">
      <c r="I12301" s="42">
        <v>181935</v>
      </c>
      <c r="J12301" s="42" t="s">
        <v>19658</v>
      </c>
    </row>
    <row r="12302" spans="9:10" ht="14.1" customHeight="1">
      <c r="I12302" s="42">
        <v>181936</v>
      </c>
      <c r="J12302" s="42" t="s">
        <v>19659</v>
      </c>
    </row>
    <row r="12303" spans="9:10" ht="14.1" customHeight="1">
      <c r="I12303" s="42">
        <v>181937</v>
      </c>
      <c r="J12303" s="42" t="s">
        <v>19660</v>
      </c>
    </row>
    <row r="12304" spans="9:10" ht="14.1" customHeight="1">
      <c r="I12304" s="42">
        <v>181938</v>
      </c>
      <c r="J12304" s="42" t="s">
        <v>19661</v>
      </c>
    </row>
    <row r="12305" spans="9:10" ht="14.1" customHeight="1">
      <c r="I12305" s="42">
        <v>181939</v>
      </c>
      <c r="J12305" s="42" t="s">
        <v>19662</v>
      </c>
    </row>
    <row r="12306" spans="9:10" ht="14.1" customHeight="1">
      <c r="I12306" s="42">
        <v>181940</v>
      </c>
      <c r="J12306" s="42" t="s">
        <v>19663</v>
      </c>
    </row>
    <row r="12307" spans="9:10" ht="14.1" customHeight="1">
      <c r="I12307" s="42">
        <v>181941</v>
      </c>
      <c r="J12307" s="42" t="s">
        <v>19664</v>
      </c>
    </row>
    <row r="12308" spans="9:10" ht="14.1" customHeight="1">
      <c r="I12308" s="42">
        <v>181942</v>
      </c>
      <c r="J12308" s="42" t="s">
        <v>19665</v>
      </c>
    </row>
    <row r="12309" spans="9:10" ht="14.1" customHeight="1">
      <c r="I12309" s="42">
        <v>181943</v>
      </c>
      <c r="J12309" s="42" t="s">
        <v>19666</v>
      </c>
    </row>
    <row r="12310" spans="9:10" ht="14.1" customHeight="1">
      <c r="I12310" s="42">
        <v>181944</v>
      </c>
      <c r="J12310" s="42" t="s">
        <v>19667</v>
      </c>
    </row>
    <row r="12311" spans="9:10" ht="14.1" customHeight="1">
      <c r="I12311" s="42">
        <v>181945</v>
      </c>
      <c r="J12311" s="42" t="s">
        <v>19668</v>
      </c>
    </row>
    <row r="12312" spans="9:10" ht="14.1" customHeight="1">
      <c r="I12312" s="42">
        <v>181946</v>
      </c>
      <c r="J12312" s="42" t="s">
        <v>19669</v>
      </c>
    </row>
    <row r="12313" spans="9:10" ht="14.1" customHeight="1">
      <c r="I12313" s="42">
        <v>181947</v>
      </c>
      <c r="J12313" s="42" t="s">
        <v>19670</v>
      </c>
    </row>
    <row r="12314" spans="9:10" ht="14.1" customHeight="1">
      <c r="I12314" s="42">
        <v>181948</v>
      </c>
      <c r="J12314" s="42" t="s">
        <v>19671</v>
      </c>
    </row>
    <row r="12315" spans="9:10" ht="14.1" customHeight="1">
      <c r="I12315" s="42">
        <v>181949</v>
      </c>
      <c r="J12315" s="42" t="s">
        <v>19672</v>
      </c>
    </row>
    <row r="12316" spans="9:10" ht="14.1" customHeight="1">
      <c r="I12316" s="42">
        <v>181950</v>
      </c>
      <c r="J12316" s="42" t="s">
        <v>19673</v>
      </c>
    </row>
    <row r="12317" spans="9:10" ht="14.1" customHeight="1">
      <c r="I12317" s="42">
        <v>181951</v>
      </c>
      <c r="J12317" s="42" t="s">
        <v>19674</v>
      </c>
    </row>
    <row r="12318" spans="9:10" ht="14.1" customHeight="1">
      <c r="I12318" s="42">
        <v>181952</v>
      </c>
      <c r="J12318" s="42" t="s">
        <v>19675</v>
      </c>
    </row>
    <row r="12319" spans="9:10" ht="14.1" customHeight="1">
      <c r="I12319" s="42">
        <v>181953</v>
      </c>
      <c r="J12319" s="42" t="s">
        <v>19676</v>
      </c>
    </row>
    <row r="12320" spans="9:10" ht="14.1" customHeight="1">
      <c r="I12320" s="42">
        <v>181954</v>
      </c>
      <c r="J12320" s="42" t="s">
        <v>19677</v>
      </c>
    </row>
    <row r="12321" spans="9:10" ht="14.1" customHeight="1">
      <c r="I12321" s="42">
        <v>181955</v>
      </c>
      <c r="J12321" s="42" t="s">
        <v>19678</v>
      </c>
    </row>
    <row r="12322" spans="9:10" ht="14.1" customHeight="1">
      <c r="I12322" s="42">
        <v>181956</v>
      </c>
      <c r="J12322" s="42" t="s">
        <v>19679</v>
      </c>
    </row>
    <row r="12323" spans="9:10" ht="14.1" customHeight="1">
      <c r="I12323" s="42">
        <v>181957</v>
      </c>
      <c r="J12323" s="42" t="s">
        <v>19680</v>
      </c>
    </row>
    <row r="12324" spans="9:10" ht="14.1" customHeight="1">
      <c r="I12324" s="42">
        <v>181958</v>
      </c>
      <c r="J12324" s="42" t="s">
        <v>19681</v>
      </c>
    </row>
    <row r="12325" spans="9:10" ht="14.1" customHeight="1">
      <c r="I12325" s="42">
        <v>181959</v>
      </c>
      <c r="J12325" s="42" t="s">
        <v>19682</v>
      </c>
    </row>
    <row r="12326" spans="9:10" ht="14.1" customHeight="1">
      <c r="I12326" s="42">
        <v>181960</v>
      </c>
      <c r="J12326" s="42" t="s">
        <v>19683</v>
      </c>
    </row>
    <row r="12327" spans="9:10" ht="14.1" customHeight="1">
      <c r="I12327" s="42">
        <v>181961</v>
      </c>
      <c r="J12327" s="42" t="s">
        <v>19684</v>
      </c>
    </row>
    <row r="12328" spans="9:10" ht="14.1" customHeight="1">
      <c r="I12328" s="42">
        <v>181962</v>
      </c>
      <c r="J12328" s="42" t="s">
        <v>19685</v>
      </c>
    </row>
    <row r="12329" spans="9:10" ht="14.1" customHeight="1">
      <c r="I12329" s="42">
        <v>181963</v>
      </c>
      <c r="J12329" s="42" t="s">
        <v>19686</v>
      </c>
    </row>
    <row r="12330" spans="9:10" ht="14.1" customHeight="1">
      <c r="I12330" s="42">
        <v>181964</v>
      </c>
      <c r="J12330" s="42" t="s">
        <v>19687</v>
      </c>
    </row>
    <row r="12331" spans="9:10" ht="14.1" customHeight="1">
      <c r="I12331" s="42">
        <v>181965</v>
      </c>
      <c r="J12331" s="42" t="s">
        <v>19688</v>
      </c>
    </row>
    <row r="12332" spans="9:10" ht="14.1" customHeight="1">
      <c r="I12332" s="42">
        <v>181966</v>
      </c>
      <c r="J12332" s="42" t="s">
        <v>19689</v>
      </c>
    </row>
    <row r="12333" spans="9:10" ht="14.1" customHeight="1">
      <c r="I12333" s="42">
        <v>181967</v>
      </c>
      <c r="J12333" s="42" t="s">
        <v>19690</v>
      </c>
    </row>
    <row r="12334" spans="9:10" ht="14.1" customHeight="1">
      <c r="I12334" s="42">
        <v>181968</v>
      </c>
      <c r="J12334" s="42" t="s">
        <v>19691</v>
      </c>
    </row>
    <row r="12335" spans="9:10" ht="14.1" customHeight="1">
      <c r="I12335" s="42">
        <v>181969</v>
      </c>
      <c r="J12335" s="42" t="s">
        <v>19692</v>
      </c>
    </row>
    <row r="12336" spans="9:10" ht="14.1" customHeight="1">
      <c r="I12336" s="42">
        <v>181970</v>
      </c>
      <c r="J12336" s="42" t="s">
        <v>19693</v>
      </c>
    </row>
    <row r="12337" spans="9:10" ht="14.1" customHeight="1">
      <c r="I12337" s="42">
        <v>181971</v>
      </c>
      <c r="J12337" s="42" t="s">
        <v>19694</v>
      </c>
    </row>
    <row r="12338" spans="9:10" ht="14.1" customHeight="1">
      <c r="I12338" s="42">
        <v>181972</v>
      </c>
      <c r="J12338" s="42" t="s">
        <v>19695</v>
      </c>
    </row>
    <row r="12339" spans="9:10" ht="14.1" customHeight="1">
      <c r="I12339" s="42">
        <v>181973</v>
      </c>
      <c r="J12339" s="42" t="s">
        <v>19696</v>
      </c>
    </row>
    <row r="12340" spans="9:10" ht="14.1" customHeight="1">
      <c r="I12340" s="42">
        <v>181974</v>
      </c>
      <c r="J12340" s="42" t="s">
        <v>19697</v>
      </c>
    </row>
    <row r="12341" spans="9:10" ht="14.1" customHeight="1">
      <c r="I12341" s="42">
        <v>181975</v>
      </c>
      <c r="J12341" s="42" t="s">
        <v>19698</v>
      </c>
    </row>
    <row r="12342" spans="9:10" ht="14.1" customHeight="1">
      <c r="I12342" s="42">
        <v>181976</v>
      </c>
      <c r="J12342" s="42" t="s">
        <v>19699</v>
      </c>
    </row>
    <row r="12343" spans="9:10" ht="14.1" customHeight="1">
      <c r="I12343" s="42">
        <v>181977</v>
      </c>
      <c r="J12343" s="42" t="s">
        <v>19700</v>
      </c>
    </row>
    <row r="12344" spans="9:10" ht="14.1" customHeight="1">
      <c r="I12344" s="42">
        <v>181978</v>
      </c>
      <c r="J12344" s="42" t="s">
        <v>19701</v>
      </c>
    </row>
    <row r="12345" spans="9:10" ht="14.1" customHeight="1">
      <c r="I12345" s="42">
        <v>181979</v>
      </c>
      <c r="J12345" s="42" t="s">
        <v>19702</v>
      </c>
    </row>
    <row r="12346" spans="9:10" ht="14.1" customHeight="1">
      <c r="I12346" s="42">
        <v>181980</v>
      </c>
      <c r="J12346" s="42" t="s">
        <v>19703</v>
      </c>
    </row>
    <row r="12347" spans="9:10" ht="14.1" customHeight="1">
      <c r="I12347" s="42">
        <v>181981</v>
      </c>
      <c r="J12347" s="42" t="s">
        <v>19704</v>
      </c>
    </row>
    <row r="12348" spans="9:10" ht="14.1" customHeight="1">
      <c r="I12348" s="42">
        <v>181982</v>
      </c>
      <c r="J12348" s="42" t="s">
        <v>19705</v>
      </c>
    </row>
    <row r="12349" spans="9:10" ht="14.1" customHeight="1">
      <c r="I12349" s="42">
        <v>181983</v>
      </c>
      <c r="J12349" s="42" t="s">
        <v>19706</v>
      </c>
    </row>
    <row r="12350" spans="9:10" ht="14.1" customHeight="1">
      <c r="I12350" s="42">
        <v>181984</v>
      </c>
      <c r="J12350" s="42" t="s">
        <v>19707</v>
      </c>
    </row>
    <row r="12351" spans="9:10" ht="14.1" customHeight="1">
      <c r="I12351" s="42">
        <v>181985</v>
      </c>
      <c r="J12351" s="42" t="s">
        <v>19708</v>
      </c>
    </row>
    <row r="12352" spans="9:10" ht="14.1" customHeight="1">
      <c r="I12352" s="42">
        <v>181986</v>
      </c>
      <c r="J12352" s="42" t="s">
        <v>19709</v>
      </c>
    </row>
    <row r="12353" spans="9:10" ht="14.1" customHeight="1">
      <c r="I12353" s="42">
        <v>181987</v>
      </c>
      <c r="J12353" s="42" t="s">
        <v>19710</v>
      </c>
    </row>
    <row r="12354" spans="9:10" ht="14.1" customHeight="1">
      <c r="I12354" s="42">
        <v>181988</v>
      </c>
      <c r="J12354" s="42" t="s">
        <v>19711</v>
      </c>
    </row>
    <row r="12355" spans="9:10" ht="14.1" customHeight="1">
      <c r="I12355" s="42">
        <v>181989</v>
      </c>
      <c r="J12355" s="42" t="s">
        <v>19712</v>
      </c>
    </row>
    <row r="12356" spans="9:10" ht="14.1" customHeight="1">
      <c r="I12356" s="42">
        <v>181990</v>
      </c>
      <c r="J12356" s="42" t="s">
        <v>19713</v>
      </c>
    </row>
    <row r="12357" spans="9:10" ht="14.1" customHeight="1">
      <c r="I12357" s="42">
        <v>181991</v>
      </c>
      <c r="J12357" s="42" t="s">
        <v>19714</v>
      </c>
    </row>
    <row r="12358" spans="9:10" ht="14.1" customHeight="1">
      <c r="I12358" s="42">
        <v>181992</v>
      </c>
      <c r="J12358" s="42" t="s">
        <v>19715</v>
      </c>
    </row>
    <row r="12359" spans="9:10" ht="14.1" customHeight="1">
      <c r="I12359" s="42">
        <v>181993</v>
      </c>
      <c r="J12359" s="42" t="s">
        <v>19716</v>
      </c>
    </row>
    <row r="12360" spans="9:10" ht="14.1" customHeight="1">
      <c r="I12360" s="42">
        <v>181994</v>
      </c>
      <c r="J12360" s="42" t="s">
        <v>19717</v>
      </c>
    </row>
    <row r="12361" spans="9:10" ht="14.1" customHeight="1">
      <c r="I12361" s="42">
        <v>181995</v>
      </c>
      <c r="J12361" s="42" t="s">
        <v>19718</v>
      </c>
    </row>
    <row r="12362" spans="9:10" ht="14.1" customHeight="1">
      <c r="I12362" s="42">
        <v>181996</v>
      </c>
      <c r="J12362" s="42" t="s">
        <v>19719</v>
      </c>
    </row>
    <row r="12363" spans="9:10" ht="14.1" customHeight="1">
      <c r="I12363" s="42">
        <v>181997</v>
      </c>
      <c r="J12363" s="42" t="s">
        <v>19720</v>
      </c>
    </row>
    <row r="12364" spans="9:10" ht="14.1" customHeight="1">
      <c r="I12364" s="42">
        <v>181998</v>
      </c>
      <c r="J12364" s="42" t="s">
        <v>19721</v>
      </c>
    </row>
    <row r="12365" spans="9:10" ht="14.1" customHeight="1">
      <c r="I12365" s="42">
        <v>181999</v>
      </c>
      <c r="J12365" s="42" t="s">
        <v>19722</v>
      </c>
    </row>
    <row r="12366" spans="9:10" ht="14.1" customHeight="1">
      <c r="I12366" s="42">
        <v>182000</v>
      </c>
      <c r="J12366" s="42" t="s">
        <v>19723</v>
      </c>
    </row>
    <row r="12367" spans="9:10" ht="14.1" customHeight="1">
      <c r="I12367" s="42">
        <v>182001</v>
      </c>
      <c r="J12367" s="42" t="s">
        <v>19724</v>
      </c>
    </row>
    <row r="12368" spans="9:10" ht="14.1" customHeight="1">
      <c r="I12368" s="42">
        <v>182002</v>
      </c>
      <c r="J12368" s="42" t="s">
        <v>19725</v>
      </c>
    </row>
    <row r="12369" spans="9:10" ht="14.1" customHeight="1">
      <c r="I12369" s="42">
        <v>182003</v>
      </c>
      <c r="J12369" s="42" t="s">
        <v>19726</v>
      </c>
    </row>
    <row r="12370" spans="9:10" ht="14.1" customHeight="1">
      <c r="I12370" s="42">
        <v>182004</v>
      </c>
      <c r="J12370" s="42" t="s">
        <v>19727</v>
      </c>
    </row>
    <row r="12371" spans="9:10" ht="14.1" customHeight="1">
      <c r="I12371" s="42">
        <v>182005</v>
      </c>
      <c r="J12371" s="42" t="s">
        <v>19728</v>
      </c>
    </row>
    <row r="12372" spans="9:10" ht="14.1" customHeight="1">
      <c r="I12372" s="42">
        <v>182006</v>
      </c>
      <c r="J12372" s="42" t="s">
        <v>19729</v>
      </c>
    </row>
    <row r="12373" spans="9:10" ht="14.1" customHeight="1">
      <c r="I12373" s="42">
        <v>182007</v>
      </c>
      <c r="J12373" s="42" t="s">
        <v>19730</v>
      </c>
    </row>
    <row r="12374" spans="9:10" ht="14.1" customHeight="1">
      <c r="I12374" s="42">
        <v>182008</v>
      </c>
      <c r="J12374" s="42" t="s">
        <v>19731</v>
      </c>
    </row>
    <row r="12375" spans="9:10" ht="14.1" customHeight="1">
      <c r="I12375" s="42">
        <v>182009</v>
      </c>
      <c r="J12375" s="42" t="s">
        <v>19732</v>
      </c>
    </row>
    <row r="12376" spans="9:10" ht="14.1" customHeight="1">
      <c r="I12376" s="42">
        <v>182010</v>
      </c>
      <c r="J12376" s="42" t="s">
        <v>19733</v>
      </c>
    </row>
    <row r="12377" spans="9:10" ht="14.1" customHeight="1">
      <c r="I12377" s="42">
        <v>182011</v>
      </c>
      <c r="J12377" s="42" t="s">
        <v>19734</v>
      </c>
    </row>
    <row r="12378" spans="9:10" ht="14.1" customHeight="1">
      <c r="I12378" s="42">
        <v>182012</v>
      </c>
      <c r="J12378" s="42" t="s">
        <v>19735</v>
      </c>
    </row>
    <row r="12379" spans="9:10" ht="14.1" customHeight="1">
      <c r="I12379" s="42">
        <v>182013</v>
      </c>
      <c r="J12379" s="42" t="s">
        <v>19736</v>
      </c>
    </row>
    <row r="12380" spans="9:10" ht="14.1" customHeight="1">
      <c r="I12380" s="42">
        <v>182014</v>
      </c>
      <c r="J12380" s="42" t="s">
        <v>19737</v>
      </c>
    </row>
    <row r="12381" spans="9:10" ht="14.1" customHeight="1">
      <c r="I12381" s="42">
        <v>182015</v>
      </c>
      <c r="J12381" s="42" t="s">
        <v>19738</v>
      </c>
    </row>
    <row r="12382" spans="9:10" ht="14.1" customHeight="1">
      <c r="I12382" s="42">
        <v>182016</v>
      </c>
      <c r="J12382" s="42" t="s">
        <v>19739</v>
      </c>
    </row>
    <row r="12383" spans="9:10" ht="14.1" customHeight="1">
      <c r="I12383" s="42">
        <v>182017</v>
      </c>
      <c r="J12383" s="42" t="s">
        <v>19740</v>
      </c>
    </row>
    <row r="12384" spans="9:10" ht="14.1" customHeight="1">
      <c r="I12384" s="42">
        <v>182018</v>
      </c>
      <c r="J12384" s="42" t="s">
        <v>19741</v>
      </c>
    </row>
    <row r="12385" spans="9:10" ht="14.1" customHeight="1">
      <c r="I12385" s="42">
        <v>182019</v>
      </c>
      <c r="J12385" s="42" t="s">
        <v>19742</v>
      </c>
    </row>
    <row r="12386" spans="9:10" ht="14.1" customHeight="1">
      <c r="I12386" s="42">
        <v>182020</v>
      </c>
      <c r="J12386" s="42" t="s">
        <v>19743</v>
      </c>
    </row>
    <row r="12387" spans="9:10" ht="14.1" customHeight="1">
      <c r="I12387" s="42">
        <v>182021</v>
      </c>
      <c r="J12387" s="42" t="s">
        <v>19744</v>
      </c>
    </row>
    <row r="12388" spans="9:10" ht="14.1" customHeight="1">
      <c r="I12388" s="42">
        <v>182022</v>
      </c>
      <c r="J12388" s="42" t="s">
        <v>19745</v>
      </c>
    </row>
    <row r="12389" spans="9:10" ht="14.1" customHeight="1">
      <c r="I12389" s="42">
        <v>182023</v>
      </c>
      <c r="J12389" s="42" t="s">
        <v>19746</v>
      </c>
    </row>
    <row r="12390" spans="9:10" ht="14.1" customHeight="1">
      <c r="I12390" s="42">
        <v>182024</v>
      </c>
      <c r="J12390" s="42" t="s">
        <v>19747</v>
      </c>
    </row>
    <row r="12391" spans="9:10" ht="14.1" customHeight="1">
      <c r="I12391" s="42">
        <v>182025</v>
      </c>
      <c r="J12391" s="42" t="s">
        <v>19748</v>
      </c>
    </row>
    <row r="12392" spans="9:10" ht="14.1" customHeight="1">
      <c r="I12392" s="42">
        <v>182026</v>
      </c>
      <c r="J12392" s="42" t="s">
        <v>19749</v>
      </c>
    </row>
    <row r="12393" spans="9:10" ht="14.1" customHeight="1">
      <c r="I12393" s="42">
        <v>182027</v>
      </c>
      <c r="J12393" s="42" t="s">
        <v>19750</v>
      </c>
    </row>
    <row r="12394" spans="9:10" ht="14.1" customHeight="1">
      <c r="I12394" s="42">
        <v>182028</v>
      </c>
      <c r="J12394" s="42" t="s">
        <v>19751</v>
      </c>
    </row>
    <row r="12395" spans="9:10" ht="14.1" customHeight="1">
      <c r="I12395" s="42">
        <v>182029</v>
      </c>
      <c r="J12395" s="42" t="s">
        <v>19752</v>
      </c>
    </row>
    <row r="12396" spans="9:10" ht="14.1" customHeight="1">
      <c r="I12396" s="42">
        <v>182030</v>
      </c>
      <c r="J12396" s="42" t="s">
        <v>19753</v>
      </c>
    </row>
    <row r="12397" spans="9:10" ht="14.1" customHeight="1">
      <c r="I12397" s="42">
        <v>182031</v>
      </c>
      <c r="J12397" s="42" t="s">
        <v>19754</v>
      </c>
    </row>
    <row r="12398" spans="9:10" ht="14.1" customHeight="1">
      <c r="I12398" s="42">
        <v>182032</v>
      </c>
      <c r="J12398" s="42" t="s">
        <v>19755</v>
      </c>
    </row>
    <row r="12399" spans="9:10" ht="14.1" customHeight="1">
      <c r="I12399" s="42">
        <v>182033</v>
      </c>
      <c r="J12399" s="42" t="s">
        <v>19756</v>
      </c>
    </row>
    <row r="12400" spans="9:10" ht="14.1" customHeight="1">
      <c r="I12400" s="42">
        <v>182034</v>
      </c>
      <c r="J12400" s="42" t="s">
        <v>19757</v>
      </c>
    </row>
    <row r="12401" spans="9:10" ht="14.1" customHeight="1">
      <c r="I12401" s="42">
        <v>182035</v>
      </c>
      <c r="J12401" s="42" t="s">
        <v>19758</v>
      </c>
    </row>
    <row r="12402" spans="9:10" ht="14.1" customHeight="1">
      <c r="I12402" s="42">
        <v>182036</v>
      </c>
      <c r="J12402" s="42" t="s">
        <v>19759</v>
      </c>
    </row>
    <row r="12403" spans="9:10" ht="14.1" customHeight="1">
      <c r="I12403" s="42">
        <v>182037</v>
      </c>
      <c r="J12403" s="42" t="s">
        <v>19760</v>
      </c>
    </row>
    <row r="12404" spans="9:10" ht="14.1" customHeight="1">
      <c r="I12404" s="42">
        <v>182038</v>
      </c>
      <c r="J12404" s="42" t="s">
        <v>19761</v>
      </c>
    </row>
    <row r="12405" spans="9:10" ht="14.1" customHeight="1">
      <c r="I12405" s="42">
        <v>182039</v>
      </c>
      <c r="J12405" s="42" t="s">
        <v>19762</v>
      </c>
    </row>
    <row r="12406" spans="9:10" ht="14.1" customHeight="1">
      <c r="I12406" s="42">
        <v>182040</v>
      </c>
      <c r="J12406" s="42" t="s">
        <v>19763</v>
      </c>
    </row>
    <row r="12407" spans="9:10" ht="14.1" customHeight="1">
      <c r="I12407" s="42">
        <v>182041</v>
      </c>
      <c r="J12407" s="42" t="s">
        <v>19764</v>
      </c>
    </row>
    <row r="12408" spans="9:10" ht="14.1" customHeight="1">
      <c r="I12408" s="42">
        <v>182042</v>
      </c>
      <c r="J12408" s="42" t="s">
        <v>19765</v>
      </c>
    </row>
    <row r="12409" spans="9:10" ht="14.1" customHeight="1">
      <c r="I12409" s="42">
        <v>182043</v>
      </c>
      <c r="J12409" s="42" t="s">
        <v>19766</v>
      </c>
    </row>
    <row r="12410" spans="9:10" ht="14.1" customHeight="1">
      <c r="I12410" s="42">
        <v>182044</v>
      </c>
      <c r="J12410" s="42" t="s">
        <v>19767</v>
      </c>
    </row>
    <row r="12411" spans="9:10" ht="14.1" customHeight="1">
      <c r="I12411" s="42">
        <v>182045</v>
      </c>
      <c r="J12411" s="42" t="s">
        <v>19768</v>
      </c>
    </row>
    <row r="12412" spans="9:10" ht="14.1" customHeight="1">
      <c r="I12412" s="42">
        <v>182046</v>
      </c>
      <c r="J12412" s="42" t="s">
        <v>19769</v>
      </c>
    </row>
    <row r="12413" spans="9:10" ht="14.1" customHeight="1">
      <c r="I12413" s="42">
        <v>182047</v>
      </c>
      <c r="J12413" s="42" t="s">
        <v>19770</v>
      </c>
    </row>
    <row r="12414" spans="9:10" ht="14.1" customHeight="1">
      <c r="I12414" s="42">
        <v>182048</v>
      </c>
      <c r="J12414" s="42" t="s">
        <v>19771</v>
      </c>
    </row>
    <row r="12415" spans="9:10" ht="14.1" customHeight="1">
      <c r="I12415" s="42">
        <v>182049</v>
      </c>
      <c r="J12415" s="42" t="s">
        <v>19772</v>
      </c>
    </row>
    <row r="12416" spans="9:10" ht="14.1" customHeight="1">
      <c r="I12416" s="42">
        <v>182050</v>
      </c>
      <c r="J12416" s="42" t="s">
        <v>19773</v>
      </c>
    </row>
    <row r="12417" spans="9:10" ht="14.1" customHeight="1">
      <c r="I12417" s="42">
        <v>182051</v>
      </c>
      <c r="J12417" s="42" t="s">
        <v>19774</v>
      </c>
    </row>
    <row r="12418" spans="9:10" ht="14.1" customHeight="1">
      <c r="I12418" s="42">
        <v>182052</v>
      </c>
      <c r="J12418" s="42" t="s">
        <v>19775</v>
      </c>
    </row>
    <row r="12419" spans="9:10" ht="14.1" customHeight="1">
      <c r="I12419" s="42">
        <v>182053</v>
      </c>
      <c r="J12419" s="42" t="s">
        <v>19776</v>
      </c>
    </row>
    <row r="12420" spans="9:10" ht="14.1" customHeight="1">
      <c r="I12420" s="42">
        <v>182054</v>
      </c>
      <c r="J12420" s="42" t="s">
        <v>19777</v>
      </c>
    </row>
    <row r="12421" spans="9:10" ht="14.1" customHeight="1">
      <c r="I12421" s="42">
        <v>182055</v>
      </c>
      <c r="J12421" s="42" t="s">
        <v>19778</v>
      </c>
    </row>
    <row r="12422" spans="9:10" ht="14.1" customHeight="1">
      <c r="I12422" s="42">
        <v>182056</v>
      </c>
      <c r="J12422" s="42" t="s">
        <v>19779</v>
      </c>
    </row>
    <row r="12423" spans="9:10" ht="14.1" customHeight="1">
      <c r="I12423" s="42">
        <v>182057</v>
      </c>
      <c r="J12423" s="42" t="s">
        <v>19780</v>
      </c>
    </row>
    <row r="12424" spans="9:10" ht="14.1" customHeight="1">
      <c r="I12424" s="42">
        <v>182058</v>
      </c>
      <c r="J12424" s="42" t="s">
        <v>19781</v>
      </c>
    </row>
    <row r="12425" spans="9:10" ht="14.1" customHeight="1">
      <c r="I12425" s="42">
        <v>182059</v>
      </c>
      <c r="J12425" s="42" t="s">
        <v>19782</v>
      </c>
    </row>
    <row r="12426" spans="9:10" ht="14.1" customHeight="1">
      <c r="I12426" s="42">
        <v>182060</v>
      </c>
      <c r="J12426" s="42" t="s">
        <v>19783</v>
      </c>
    </row>
    <row r="12427" spans="9:10" ht="14.1" customHeight="1">
      <c r="I12427" s="42">
        <v>182061</v>
      </c>
      <c r="J12427" s="42" t="s">
        <v>19784</v>
      </c>
    </row>
    <row r="12428" spans="9:10" ht="14.1" customHeight="1">
      <c r="I12428" s="42">
        <v>182062</v>
      </c>
      <c r="J12428" s="42" t="s">
        <v>19785</v>
      </c>
    </row>
    <row r="12429" spans="9:10" ht="14.1" customHeight="1">
      <c r="I12429" s="42">
        <v>182063</v>
      </c>
      <c r="J12429" s="42" t="s">
        <v>19786</v>
      </c>
    </row>
    <row r="12430" spans="9:10" ht="14.1" customHeight="1">
      <c r="I12430" s="42">
        <v>182064</v>
      </c>
      <c r="J12430" s="42" t="s">
        <v>19787</v>
      </c>
    </row>
    <row r="12431" spans="9:10" ht="14.1" customHeight="1">
      <c r="I12431" s="42">
        <v>182065</v>
      </c>
      <c r="J12431" s="42" t="s">
        <v>19788</v>
      </c>
    </row>
    <row r="12432" spans="9:10" ht="14.1" customHeight="1">
      <c r="I12432" s="42">
        <v>182066</v>
      </c>
      <c r="J12432" s="42" t="s">
        <v>19789</v>
      </c>
    </row>
    <row r="12433" spans="9:10" ht="14.1" customHeight="1">
      <c r="I12433" s="42">
        <v>182067</v>
      </c>
      <c r="J12433" s="42" t="s">
        <v>19790</v>
      </c>
    </row>
    <row r="12434" spans="9:10" ht="14.1" customHeight="1">
      <c r="I12434" s="42">
        <v>182068</v>
      </c>
      <c r="J12434" s="42" t="s">
        <v>19791</v>
      </c>
    </row>
    <row r="12435" spans="9:10" ht="14.1" customHeight="1">
      <c r="I12435" s="42">
        <v>182069</v>
      </c>
      <c r="J12435" s="42" t="s">
        <v>19792</v>
      </c>
    </row>
    <row r="12436" spans="9:10" ht="14.1" customHeight="1">
      <c r="I12436" s="42">
        <v>182070</v>
      </c>
      <c r="J12436" s="42" t="s">
        <v>19793</v>
      </c>
    </row>
    <row r="12437" spans="9:10" ht="14.1" customHeight="1">
      <c r="I12437" s="42">
        <v>182071</v>
      </c>
      <c r="J12437" s="42" t="s">
        <v>19794</v>
      </c>
    </row>
    <row r="12438" spans="9:10" ht="14.1" customHeight="1">
      <c r="I12438" s="42">
        <v>182072</v>
      </c>
      <c r="J12438" s="42" t="s">
        <v>19795</v>
      </c>
    </row>
    <row r="12439" spans="9:10" ht="14.1" customHeight="1">
      <c r="I12439" s="42">
        <v>182073</v>
      </c>
      <c r="J12439" s="42" t="s">
        <v>19796</v>
      </c>
    </row>
    <row r="12440" spans="9:10" ht="14.1" customHeight="1">
      <c r="I12440" s="42">
        <v>182074</v>
      </c>
      <c r="J12440" s="42" t="s">
        <v>19797</v>
      </c>
    </row>
    <row r="12441" spans="9:10" ht="14.1" customHeight="1">
      <c r="I12441" s="42">
        <v>182075</v>
      </c>
      <c r="J12441" s="42" t="s">
        <v>19798</v>
      </c>
    </row>
    <row r="12442" spans="9:10" ht="14.1" customHeight="1">
      <c r="I12442" s="42">
        <v>182076</v>
      </c>
      <c r="J12442" s="42" t="s">
        <v>19799</v>
      </c>
    </row>
    <row r="12443" spans="9:10" ht="14.1" customHeight="1">
      <c r="I12443" s="42">
        <v>182077</v>
      </c>
      <c r="J12443" s="42" t="s">
        <v>19800</v>
      </c>
    </row>
    <row r="12444" spans="9:10" ht="14.1" customHeight="1">
      <c r="I12444" s="42">
        <v>182078</v>
      </c>
      <c r="J12444" s="42" t="s">
        <v>19801</v>
      </c>
    </row>
    <row r="12445" spans="9:10" ht="14.1" customHeight="1">
      <c r="I12445" s="42">
        <v>182079</v>
      </c>
      <c r="J12445" s="42" t="s">
        <v>19802</v>
      </c>
    </row>
    <row r="12446" spans="9:10" ht="14.1" customHeight="1">
      <c r="I12446" s="42">
        <v>182080</v>
      </c>
      <c r="J12446" s="42" t="s">
        <v>19803</v>
      </c>
    </row>
    <row r="12447" spans="9:10" ht="14.1" customHeight="1">
      <c r="I12447" s="42">
        <v>182081</v>
      </c>
      <c r="J12447" s="42" t="s">
        <v>19804</v>
      </c>
    </row>
    <row r="12448" spans="9:10" ht="14.1" customHeight="1">
      <c r="I12448" s="42">
        <v>182082</v>
      </c>
      <c r="J12448" s="42" t="s">
        <v>19805</v>
      </c>
    </row>
    <row r="12449" spans="9:10" ht="14.1" customHeight="1">
      <c r="I12449" s="42">
        <v>182083</v>
      </c>
      <c r="J12449" s="42" t="s">
        <v>19806</v>
      </c>
    </row>
    <row r="12450" spans="9:10" ht="14.1" customHeight="1">
      <c r="I12450" s="42">
        <v>182084</v>
      </c>
      <c r="J12450" s="42" t="s">
        <v>19807</v>
      </c>
    </row>
    <row r="12451" spans="9:10" ht="14.1" customHeight="1">
      <c r="I12451" s="42">
        <v>182085</v>
      </c>
      <c r="J12451" s="42" t="s">
        <v>19808</v>
      </c>
    </row>
    <row r="12452" spans="9:10" ht="14.1" customHeight="1">
      <c r="I12452" s="42">
        <v>182086</v>
      </c>
      <c r="J12452" s="42" t="s">
        <v>19809</v>
      </c>
    </row>
    <row r="12453" spans="9:10" ht="14.1" customHeight="1">
      <c r="I12453" s="42">
        <v>182087</v>
      </c>
      <c r="J12453" s="42" t="s">
        <v>19810</v>
      </c>
    </row>
    <row r="12454" spans="9:10" ht="14.1" customHeight="1">
      <c r="I12454" s="42">
        <v>182088</v>
      </c>
      <c r="J12454" s="42" t="s">
        <v>19811</v>
      </c>
    </row>
    <row r="12455" spans="9:10" ht="14.1" customHeight="1">
      <c r="I12455" s="42">
        <v>182089</v>
      </c>
      <c r="J12455" s="42" t="s">
        <v>19812</v>
      </c>
    </row>
    <row r="12456" spans="9:10" ht="14.1" customHeight="1">
      <c r="I12456" s="42">
        <v>182090</v>
      </c>
      <c r="J12456" s="42" t="s">
        <v>19813</v>
      </c>
    </row>
    <row r="12457" spans="9:10" ht="14.1" customHeight="1">
      <c r="I12457" s="42">
        <v>182091</v>
      </c>
      <c r="J12457" s="42" t="s">
        <v>19814</v>
      </c>
    </row>
    <row r="12458" spans="9:10" ht="14.1" customHeight="1">
      <c r="I12458" s="42">
        <v>182092</v>
      </c>
      <c r="J12458" s="42" t="s">
        <v>19815</v>
      </c>
    </row>
    <row r="12459" spans="9:10" ht="14.1" customHeight="1">
      <c r="I12459" s="42">
        <v>182093</v>
      </c>
      <c r="J12459" s="42" t="s">
        <v>19816</v>
      </c>
    </row>
    <row r="12460" spans="9:10" ht="14.1" customHeight="1">
      <c r="I12460" s="42">
        <v>182094</v>
      </c>
      <c r="J12460" s="42" t="s">
        <v>19817</v>
      </c>
    </row>
    <row r="12461" spans="9:10" ht="14.1" customHeight="1">
      <c r="I12461" s="42">
        <v>182095</v>
      </c>
      <c r="J12461" s="42" t="s">
        <v>19818</v>
      </c>
    </row>
    <row r="12462" spans="9:10" ht="14.1" customHeight="1">
      <c r="I12462" s="42">
        <v>182096</v>
      </c>
      <c r="J12462" s="42" t="s">
        <v>19819</v>
      </c>
    </row>
    <row r="12463" spans="9:10" ht="14.1" customHeight="1">
      <c r="I12463" s="42">
        <v>182097</v>
      </c>
      <c r="J12463" s="42" t="s">
        <v>19820</v>
      </c>
    </row>
    <row r="12464" spans="9:10" ht="14.1" customHeight="1">
      <c r="I12464" s="42">
        <v>182098</v>
      </c>
      <c r="J12464" s="42" t="s">
        <v>19821</v>
      </c>
    </row>
    <row r="12465" spans="9:10" ht="14.1" customHeight="1">
      <c r="I12465" s="42">
        <v>182099</v>
      </c>
      <c r="J12465" s="42" t="s">
        <v>19822</v>
      </c>
    </row>
    <row r="12466" spans="9:10" ht="14.1" customHeight="1">
      <c r="I12466" s="42">
        <v>182100</v>
      </c>
      <c r="J12466" s="42" t="s">
        <v>19823</v>
      </c>
    </row>
    <row r="12467" spans="9:10" ht="14.1" customHeight="1">
      <c r="I12467" s="42">
        <v>182101</v>
      </c>
      <c r="J12467" s="42" t="s">
        <v>19824</v>
      </c>
    </row>
    <row r="12468" spans="9:10" ht="14.1" customHeight="1">
      <c r="I12468" s="42">
        <v>182102</v>
      </c>
      <c r="J12468" s="42" t="s">
        <v>19825</v>
      </c>
    </row>
    <row r="12469" spans="9:10" ht="14.1" customHeight="1">
      <c r="I12469" s="42">
        <v>182103</v>
      </c>
      <c r="J12469" s="42" t="s">
        <v>19826</v>
      </c>
    </row>
    <row r="12470" spans="9:10" ht="14.1" customHeight="1">
      <c r="I12470" s="42">
        <v>182104</v>
      </c>
      <c r="J12470" s="42" t="s">
        <v>19827</v>
      </c>
    </row>
    <row r="12471" spans="9:10" ht="14.1" customHeight="1">
      <c r="I12471" s="42">
        <v>182105</v>
      </c>
      <c r="J12471" s="42" t="s">
        <v>19828</v>
      </c>
    </row>
    <row r="12472" spans="9:10" ht="14.1" customHeight="1">
      <c r="I12472" s="42">
        <v>190001</v>
      </c>
      <c r="J12472" s="42" t="s">
        <v>19829</v>
      </c>
    </row>
    <row r="12473" spans="9:10" ht="14.1" customHeight="1">
      <c r="I12473" s="42">
        <v>190002</v>
      </c>
      <c r="J12473" s="42" t="s">
        <v>19830</v>
      </c>
    </row>
    <row r="12474" spans="9:10" ht="14.1" customHeight="1">
      <c r="I12474" s="42">
        <v>190003</v>
      </c>
      <c r="J12474" s="42" t="s">
        <v>19831</v>
      </c>
    </row>
    <row r="12475" spans="9:10" ht="14.1" customHeight="1">
      <c r="I12475" s="42">
        <v>190004</v>
      </c>
      <c r="J12475" s="42" t="s">
        <v>19832</v>
      </c>
    </row>
    <row r="12476" spans="9:10" ht="14.1" customHeight="1">
      <c r="I12476" s="42">
        <v>190005</v>
      </c>
      <c r="J12476" s="42" t="s">
        <v>19833</v>
      </c>
    </row>
    <row r="12477" spans="9:10" ht="14.1" customHeight="1">
      <c r="I12477" s="42">
        <v>190006</v>
      </c>
      <c r="J12477" s="42" t="s">
        <v>19834</v>
      </c>
    </row>
    <row r="12478" spans="9:10" ht="14.1" customHeight="1">
      <c r="I12478" s="42">
        <v>190007</v>
      </c>
      <c r="J12478" s="42" t="s">
        <v>19835</v>
      </c>
    </row>
    <row r="12479" spans="9:10" ht="14.1" customHeight="1">
      <c r="I12479" s="42">
        <v>190008</v>
      </c>
      <c r="J12479" s="42" t="s">
        <v>19836</v>
      </c>
    </row>
    <row r="12480" spans="9:10" ht="14.1" customHeight="1">
      <c r="I12480" s="42">
        <v>190009</v>
      </c>
      <c r="J12480" s="42" t="s">
        <v>19837</v>
      </c>
    </row>
    <row r="12481" spans="9:10" ht="14.1" customHeight="1">
      <c r="I12481" s="42">
        <v>190010</v>
      </c>
      <c r="J12481" s="42" t="s">
        <v>19838</v>
      </c>
    </row>
    <row r="12482" spans="9:10" ht="14.1" customHeight="1">
      <c r="I12482" s="42">
        <v>190011</v>
      </c>
      <c r="J12482" s="42" t="s">
        <v>19839</v>
      </c>
    </row>
    <row r="12483" spans="9:10" ht="14.1" customHeight="1">
      <c r="I12483" s="42">
        <v>190012</v>
      </c>
      <c r="J12483" s="42" t="s">
        <v>19840</v>
      </c>
    </row>
    <row r="12484" spans="9:10" ht="14.1" customHeight="1">
      <c r="I12484" s="42">
        <v>190013</v>
      </c>
      <c r="J12484" s="42" t="s">
        <v>19841</v>
      </c>
    </row>
    <row r="12485" spans="9:10" ht="14.1" customHeight="1">
      <c r="I12485" s="42">
        <v>190014</v>
      </c>
      <c r="J12485" s="42" t="s">
        <v>19842</v>
      </c>
    </row>
    <row r="12486" spans="9:10" ht="14.1" customHeight="1">
      <c r="I12486" s="42">
        <v>190015</v>
      </c>
      <c r="J12486" s="42" t="s">
        <v>19843</v>
      </c>
    </row>
    <row r="12487" spans="9:10" ht="14.1" customHeight="1">
      <c r="I12487" s="42">
        <v>190016</v>
      </c>
      <c r="J12487" s="42" t="s">
        <v>19844</v>
      </c>
    </row>
    <row r="12488" spans="9:10" ht="14.1" customHeight="1">
      <c r="I12488" s="42">
        <v>190017</v>
      </c>
      <c r="J12488" s="42" t="s">
        <v>19845</v>
      </c>
    </row>
    <row r="12489" spans="9:10" ht="14.1" customHeight="1">
      <c r="I12489" s="42">
        <v>190018</v>
      </c>
      <c r="J12489" s="42" t="s">
        <v>19846</v>
      </c>
    </row>
    <row r="12490" spans="9:10" ht="14.1" customHeight="1">
      <c r="I12490" s="42">
        <v>190019</v>
      </c>
      <c r="J12490" s="42" t="s">
        <v>19847</v>
      </c>
    </row>
    <row r="12491" spans="9:10" ht="14.1" customHeight="1">
      <c r="I12491" s="42">
        <v>190020</v>
      </c>
      <c r="J12491" s="42" t="s">
        <v>19848</v>
      </c>
    </row>
    <row r="12492" spans="9:10" ht="14.1" customHeight="1">
      <c r="I12492" s="42">
        <v>190021</v>
      </c>
      <c r="J12492" s="42" t="s">
        <v>19849</v>
      </c>
    </row>
    <row r="12493" spans="9:10" ht="14.1" customHeight="1">
      <c r="I12493" s="42">
        <v>190022</v>
      </c>
      <c r="J12493" s="42" t="s">
        <v>19850</v>
      </c>
    </row>
    <row r="12494" spans="9:10" ht="14.1" customHeight="1">
      <c r="I12494" s="42">
        <v>190023</v>
      </c>
      <c r="J12494" s="42" t="s">
        <v>19851</v>
      </c>
    </row>
    <row r="12495" spans="9:10" ht="14.1" customHeight="1">
      <c r="I12495" s="42">
        <v>190024</v>
      </c>
      <c r="J12495" s="42" t="s">
        <v>19852</v>
      </c>
    </row>
    <row r="12496" spans="9:10" ht="14.1" customHeight="1">
      <c r="I12496" s="42">
        <v>190025</v>
      </c>
      <c r="J12496" s="42" t="s">
        <v>19853</v>
      </c>
    </row>
    <row r="12497" spans="9:10" ht="14.1" customHeight="1">
      <c r="I12497" s="42">
        <v>190026</v>
      </c>
      <c r="J12497" s="42" t="s">
        <v>19854</v>
      </c>
    </row>
    <row r="12498" spans="9:10" ht="14.1" customHeight="1">
      <c r="I12498" s="42">
        <v>190027</v>
      </c>
      <c r="J12498" s="42" t="s">
        <v>19855</v>
      </c>
    </row>
    <row r="12499" spans="9:10" ht="14.1" customHeight="1">
      <c r="I12499" s="42">
        <v>190028</v>
      </c>
      <c r="J12499" s="42" t="s">
        <v>19856</v>
      </c>
    </row>
    <row r="12500" spans="9:10" ht="14.1" customHeight="1">
      <c r="I12500" s="42">
        <v>190029</v>
      </c>
      <c r="J12500" s="42" t="s">
        <v>19857</v>
      </c>
    </row>
    <row r="12501" spans="9:10" ht="14.1" customHeight="1">
      <c r="I12501" s="42">
        <v>190030</v>
      </c>
      <c r="J12501" s="42" t="s">
        <v>19858</v>
      </c>
    </row>
    <row r="12502" spans="9:10" ht="14.1" customHeight="1">
      <c r="I12502" s="42">
        <v>190031</v>
      </c>
      <c r="J12502" s="42" t="s">
        <v>19859</v>
      </c>
    </row>
    <row r="12503" spans="9:10" ht="14.1" customHeight="1">
      <c r="I12503" s="42">
        <v>190032</v>
      </c>
      <c r="J12503" s="42" t="s">
        <v>19860</v>
      </c>
    </row>
    <row r="12504" spans="9:10" ht="14.1" customHeight="1">
      <c r="I12504" s="42">
        <v>190033</v>
      </c>
      <c r="J12504" s="42" t="s">
        <v>19861</v>
      </c>
    </row>
    <row r="12505" spans="9:10" ht="14.1" customHeight="1">
      <c r="I12505" s="42">
        <v>190034</v>
      </c>
      <c r="J12505" s="42" t="s">
        <v>19862</v>
      </c>
    </row>
    <row r="12506" spans="9:10" ht="14.1" customHeight="1">
      <c r="I12506" s="42">
        <v>190035</v>
      </c>
      <c r="J12506" s="42" t="s">
        <v>19863</v>
      </c>
    </row>
    <row r="12507" spans="9:10" ht="14.1" customHeight="1">
      <c r="I12507" s="42">
        <v>190036</v>
      </c>
      <c r="J12507" s="42" t="s">
        <v>19864</v>
      </c>
    </row>
    <row r="12508" spans="9:10" ht="14.1" customHeight="1">
      <c r="I12508" s="42">
        <v>190037</v>
      </c>
      <c r="J12508" s="42" t="s">
        <v>19865</v>
      </c>
    </row>
    <row r="12509" spans="9:10" ht="14.1" customHeight="1">
      <c r="I12509" s="42">
        <v>190038</v>
      </c>
      <c r="J12509" s="42" t="s">
        <v>19866</v>
      </c>
    </row>
    <row r="12510" spans="9:10" ht="14.1" customHeight="1">
      <c r="I12510" s="42">
        <v>190039</v>
      </c>
      <c r="J12510" s="42" t="s">
        <v>19867</v>
      </c>
    </row>
    <row r="12511" spans="9:10" ht="14.1" customHeight="1">
      <c r="I12511" s="42">
        <v>190040</v>
      </c>
      <c r="J12511" s="42" t="s">
        <v>19868</v>
      </c>
    </row>
    <row r="12512" spans="9:10" ht="14.1" customHeight="1">
      <c r="I12512" s="42">
        <v>190041</v>
      </c>
      <c r="J12512" s="42" t="s">
        <v>19869</v>
      </c>
    </row>
    <row r="12513" spans="9:10" ht="14.1" customHeight="1">
      <c r="I12513" s="42">
        <v>190042</v>
      </c>
      <c r="J12513" s="42" t="s">
        <v>19870</v>
      </c>
    </row>
    <row r="12514" spans="9:10" ht="14.1" customHeight="1">
      <c r="I12514" s="42">
        <v>190043</v>
      </c>
      <c r="J12514" s="42" t="s">
        <v>19871</v>
      </c>
    </row>
    <row r="12515" spans="9:10" ht="14.1" customHeight="1">
      <c r="I12515" s="42">
        <v>190044</v>
      </c>
      <c r="J12515" s="42" t="s">
        <v>19872</v>
      </c>
    </row>
    <row r="12516" spans="9:10" ht="14.1" customHeight="1">
      <c r="I12516" s="42">
        <v>190045</v>
      </c>
      <c r="J12516" s="42" t="s">
        <v>19873</v>
      </c>
    </row>
    <row r="12517" spans="9:10" ht="14.1" customHeight="1">
      <c r="I12517" s="42">
        <v>190046</v>
      </c>
      <c r="J12517" s="42" t="s">
        <v>19874</v>
      </c>
    </row>
    <row r="12518" spans="9:10" ht="14.1" customHeight="1">
      <c r="I12518" s="42">
        <v>190047</v>
      </c>
      <c r="J12518" s="42" t="s">
        <v>19875</v>
      </c>
    </row>
    <row r="12519" spans="9:10" ht="14.1" customHeight="1">
      <c r="I12519" s="42">
        <v>190048</v>
      </c>
      <c r="J12519" s="42" t="s">
        <v>19876</v>
      </c>
    </row>
    <row r="12520" spans="9:10" ht="14.1" customHeight="1">
      <c r="I12520" s="42">
        <v>190049</v>
      </c>
      <c r="J12520" s="42" t="s">
        <v>19877</v>
      </c>
    </row>
    <row r="12521" spans="9:10" ht="14.1" customHeight="1">
      <c r="I12521" s="42">
        <v>190050</v>
      </c>
      <c r="J12521" s="42" t="s">
        <v>19878</v>
      </c>
    </row>
    <row r="12522" spans="9:10" ht="14.1" customHeight="1">
      <c r="I12522" s="42">
        <v>190051</v>
      </c>
      <c r="J12522" s="42" t="s">
        <v>19879</v>
      </c>
    </row>
    <row r="12523" spans="9:10" ht="14.1" customHeight="1">
      <c r="I12523" s="42">
        <v>190052</v>
      </c>
      <c r="J12523" s="42" t="s">
        <v>19880</v>
      </c>
    </row>
    <row r="12524" spans="9:10" ht="14.1" customHeight="1">
      <c r="I12524" s="42">
        <v>190053</v>
      </c>
      <c r="J12524" s="42" t="s">
        <v>19881</v>
      </c>
    </row>
    <row r="12525" spans="9:10" ht="14.1" customHeight="1">
      <c r="I12525" s="42">
        <v>190054</v>
      </c>
      <c r="J12525" s="42" t="s">
        <v>19882</v>
      </c>
    </row>
    <row r="12526" spans="9:10" ht="14.1" customHeight="1">
      <c r="I12526" s="42">
        <v>190055</v>
      </c>
      <c r="J12526" s="42" t="s">
        <v>19883</v>
      </c>
    </row>
    <row r="12527" spans="9:10" ht="14.1" customHeight="1">
      <c r="I12527" s="42">
        <v>190056</v>
      </c>
      <c r="J12527" s="42" t="s">
        <v>19884</v>
      </c>
    </row>
    <row r="12528" spans="9:10" ht="14.1" customHeight="1">
      <c r="I12528" s="42">
        <v>190057</v>
      </c>
      <c r="J12528" s="42" t="s">
        <v>19885</v>
      </c>
    </row>
    <row r="12529" spans="9:10" ht="14.1" customHeight="1">
      <c r="I12529" s="42">
        <v>190058</v>
      </c>
      <c r="J12529" s="42" t="s">
        <v>19886</v>
      </c>
    </row>
    <row r="12530" spans="9:10" ht="14.1" customHeight="1">
      <c r="I12530" s="42">
        <v>190059</v>
      </c>
      <c r="J12530" s="42" t="s">
        <v>19887</v>
      </c>
    </row>
    <row r="12531" spans="9:10" ht="14.1" customHeight="1">
      <c r="I12531" s="42">
        <v>190060</v>
      </c>
      <c r="J12531" s="42" t="s">
        <v>19888</v>
      </c>
    </row>
    <row r="12532" spans="9:10" ht="14.1" customHeight="1">
      <c r="I12532" s="42">
        <v>190061</v>
      </c>
      <c r="J12532" s="42" t="s">
        <v>19889</v>
      </c>
    </row>
    <row r="12533" spans="9:10" ht="14.1" customHeight="1">
      <c r="I12533" s="42">
        <v>190062</v>
      </c>
      <c r="J12533" s="42" t="s">
        <v>19890</v>
      </c>
    </row>
    <row r="12534" spans="9:10" ht="14.1" customHeight="1">
      <c r="I12534" s="42">
        <v>190063</v>
      </c>
      <c r="J12534" s="42" t="s">
        <v>19891</v>
      </c>
    </row>
    <row r="12535" spans="9:10" ht="14.1" customHeight="1">
      <c r="I12535" s="42">
        <v>190064</v>
      </c>
      <c r="J12535" s="42" t="s">
        <v>19892</v>
      </c>
    </row>
    <row r="12536" spans="9:10" ht="14.1" customHeight="1">
      <c r="I12536" s="42">
        <v>190065</v>
      </c>
      <c r="J12536" s="42" t="s">
        <v>19893</v>
      </c>
    </row>
    <row r="12537" spans="9:10" ht="14.1" customHeight="1">
      <c r="I12537" s="42">
        <v>190066</v>
      </c>
      <c r="J12537" s="42" t="s">
        <v>19894</v>
      </c>
    </row>
    <row r="12538" spans="9:10" ht="14.1" customHeight="1">
      <c r="I12538" s="42">
        <v>190067</v>
      </c>
      <c r="J12538" s="42" t="s">
        <v>19895</v>
      </c>
    </row>
    <row r="12539" spans="9:10" ht="14.1" customHeight="1">
      <c r="I12539" s="42">
        <v>190068</v>
      </c>
      <c r="J12539" s="42" t="s">
        <v>19896</v>
      </c>
    </row>
    <row r="12540" spans="9:10" ht="14.1" customHeight="1">
      <c r="I12540" s="42">
        <v>190069</v>
      </c>
      <c r="J12540" s="42" t="s">
        <v>19897</v>
      </c>
    </row>
    <row r="12541" spans="9:10" ht="14.1" customHeight="1">
      <c r="I12541" s="42">
        <v>190070</v>
      </c>
      <c r="J12541" s="42" t="s">
        <v>19898</v>
      </c>
    </row>
    <row r="12542" spans="9:10" ht="14.1" customHeight="1">
      <c r="I12542" s="42">
        <v>190071</v>
      </c>
      <c r="J12542" s="42" t="s">
        <v>19899</v>
      </c>
    </row>
    <row r="12543" spans="9:10" ht="14.1" customHeight="1">
      <c r="I12543" s="42">
        <v>190072</v>
      </c>
      <c r="J12543" s="42" t="s">
        <v>19900</v>
      </c>
    </row>
    <row r="12544" spans="9:10" ht="14.1" customHeight="1">
      <c r="I12544" s="42">
        <v>190073</v>
      </c>
      <c r="J12544" s="42" t="s">
        <v>19901</v>
      </c>
    </row>
    <row r="12545" spans="9:10" ht="14.1" customHeight="1">
      <c r="I12545" s="42">
        <v>190074</v>
      </c>
      <c r="J12545" s="42" t="s">
        <v>19902</v>
      </c>
    </row>
    <row r="12546" spans="9:10" ht="14.1" customHeight="1">
      <c r="I12546" s="42">
        <v>190075</v>
      </c>
      <c r="J12546" s="42" t="s">
        <v>19903</v>
      </c>
    </row>
    <row r="12547" spans="9:10" ht="14.1" customHeight="1">
      <c r="I12547" s="42">
        <v>190076</v>
      </c>
      <c r="J12547" s="42" t="s">
        <v>19904</v>
      </c>
    </row>
    <row r="12548" spans="9:10" ht="14.1" customHeight="1">
      <c r="I12548" s="42">
        <v>190077</v>
      </c>
      <c r="J12548" s="42" t="s">
        <v>19905</v>
      </c>
    </row>
    <row r="12549" spans="9:10" ht="14.1" customHeight="1">
      <c r="I12549" s="42">
        <v>190078</v>
      </c>
      <c r="J12549" s="42" t="s">
        <v>19906</v>
      </c>
    </row>
    <row r="12550" spans="9:10" ht="14.1" customHeight="1">
      <c r="I12550" s="42">
        <v>190079</v>
      </c>
      <c r="J12550" s="42" t="s">
        <v>19907</v>
      </c>
    </row>
    <row r="12551" spans="9:10" ht="14.1" customHeight="1">
      <c r="I12551" s="42">
        <v>190080</v>
      </c>
      <c r="J12551" s="42" t="s">
        <v>19908</v>
      </c>
    </row>
    <row r="12552" spans="9:10" ht="14.1" customHeight="1">
      <c r="I12552" s="42">
        <v>190081</v>
      </c>
      <c r="J12552" s="42" t="s">
        <v>19909</v>
      </c>
    </row>
    <row r="12553" spans="9:10" ht="14.1" customHeight="1">
      <c r="I12553" s="42">
        <v>190082</v>
      </c>
      <c r="J12553" s="42" t="s">
        <v>19910</v>
      </c>
    </row>
    <row r="12554" spans="9:10" ht="14.1" customHeight="1">
      <c r="I12554" s="42">
        <v>190083</v>
      </c>
      <c r="J12554" s="42" t="s">
        <v>19911</v>
      </c>
    </row>
    <row r="12555" spans="9:10" ht="14.1" customHeight="1">
      <c r="I12555" s="42">
        <v>190084</v>
      </c>
      <c r="J12555" s="42" t="s">
        <v>19912</v>
      </c>
    </row>
    <row r="12556" spans="9:10" ht="14.1" customHeight="1">
      <c r="I12556" s="42">
        <v>190085</v>
      </c>
      <c r="J12556" s="42" t="s">
        <v>19913</v>
      </c>
    </row>
    <row r="12557" spans="9:10" ht="14.1" customHeight="1">
      <c r="I12557" s="42">
        <v>190086</v>
      </c>
      <c r="J12557" s="42" t="s">
        <v>19914</v>
      </c>
    </row>
    <row r="12558" spans="9:10" ht="14.1" customHeight="1">
      <c r="I12558" s="42">
        <v>190087</v>
      </c>
      <c r="J12558" s="42" t="s">
        <v>19915</v>
      </c>
    </row>
    <row r="12559" spans="9:10" ht="14.1" customHeight="1">
      <c r="I12559" s="42">
        <v>190088</v>
      </c>
      <c r="J12559" s="42" t="s">
        <v>19916</v>
      </c>
    </row>
    <row r="12560" spans="9:10" ht="14.1" customHeight="1">
      <c r="I12560" s="42">
        <v>190089</v>
      </c>
      <c r="J12560" s="42" t="s">
        <v>19917</v>
      </c>
    </row>
    <row r="12561" spans="9:10" ht="14.1" customHeight="1">
      <c r="I12561" s="42">
        <v>190090</v>
      </c>
      <c r="J12561" s="42" t="s">
        <v>19918</v>
      </c>
    </row>
    <row r="12562" spans="9:10" ht="14.1" customHeight="1">
      <c r="I12562" s="42">
        <v>190091</v>
      </c>
      <c r="J12562" s="42" t="s">
        <v>19919</v>
      </c>
    </row>
    <row r="12563" spans="9:10" ht="14.1" customHeight="1">
      <c r="I12563" s="42">
        <v>190092</v>
      </c>
      <c r="J12563" s="42" t="s">
        <v>19920</v>
      </c>
    </row>
    <row r="12564" spans="9:10" ht="14.1" customHeight="1">
      <c r="I12564" s="42">
        <v>190093</v>
      </c>
      <c r="J12564" s="42" t="s">
        <v>19921</v>
      </c>
    </row>
    <row r="12565" spans="9:10" ht="14.1" customHeight="1">
      <c r="I12565" s="42">
        <v>190094</v>
      </c>
      <c r="J12565" s="42" t="s">
        <v>19922</v>
      </c>
    </row>
    <row r="12566" spans="9:10" ht="14.1" customHeight="1">
      <c r="I12566" s="42">
        <v>190095</v>
      </c>
      <c r="J12566" s="42" t="s">
        <v>19923</v>
      </c>
    </row>
    <row r="12567" spans="9:10" ht="14.1" customHeight="1">
      <c r="I12567" s="42">
        <v>190096</v>
      </c>
      <c r="J12567" s="42" t="s">
        <v>19924</v>
      </c>
    </row>
    <row r="12568" spans="9:10" ht="14.1" customHeight="1">
      <c r="I12568" s="42">
        <v>190097</v>
      </c>
      <c r="J12568" s="42" t="s">
        <v>19925</v>
      </c>
    </row>
    <row r="12569" spans="9:10" ht="14.1" customHeight="1">
      <c r="I12569" s="42">
        <v>190098</v>
      </c>
      <c r="J12569" s="42" t="s">
        <v>19926</v>
      </c>
    </row>
    <row r="12570" spans="9:10" ht="14.1" customHeight="1">
      <c r="I12570" s="42">
        <v>190099</v>
      </c>
      <c r="J12570" s="42" t="s">
        <v>19927</v>
      </c>
    </row>
    <row r="12571" spans="9:10" ht="14.1" customHeight="1">
      <c r="I12571" s="42">
        <v>190100</v>
      </c>
      <c r="J12571" s="42" t="s">
        <v>19928</v>
      </c>
    </row>
    <row r="12572" spans="9:10" ht="14.1" customHeight="1">
      <c r="I12572" s="42">
        <v>190101</v>
      </c>
      <c r="J12572" s="42" t="s">
        <v>19929</v>
      </c>
    </row>
    <row r="12573" spans="9:10" ht="14.1" customHeight="1">
      <c r="I12573" s="42">
        <v>190102</v>
      </c>
      <c r="J12573" s="42" t="s">
        <v>19930</v>
      </c>
    </row>
    <row r="12574" spans="9:10" ht="14.1" customHeight="1">
      <c r="I12574" s="42">
        <v>190103</v>
      </c>
      <c r="J12574" s="42" t="s">
        <v>19931</v>
      </c>
    </row>
    <row r="12575" spans="9:10" ht="14.1" customHeight="1">
      <c r="I12575" s="42">
        <v>190104</v>
      </c>
      <c r="J12575" s="42" t="s">
        <v>19932</v>
      </c>
    </row>
    <row r="12576" spans="9:10" ht="14.1" customHeight="1">
      <c r="I12576" s="42">
        <v>190105</v>
      </c>
      <c r="J12576" s="42" t="s">
        <v>19933</v>
      </c>
    </row>
    <row r="12577" spans="9:10" ht="14.1" customHeight="1">
      <c r="I12577" s="42">
        <v>190106</v>
      </c>
      <c r="J12577" s="42" t="s">
        <v>19934</v>
      </c>
    </row>
    <row r="12578" spans="9:10" ht="14.1" customHeight="1">
      <c r="I12578" s="42">
        <v>190107</v>
      </c>
      <c r="J12578" s="42" t="s">
        <v>19935</v>
      </c>
    </row>
    <row r="12579" spans="9:10" ht="14.1" customHeight="1">
      <c r="I12579" s="42">
        <v>190108</v>
      </c>
      <c r="J12579" s="42" t="s">
        <v>19936</v>
      </c>
    </row>
    <row r="12580" spans="9:10" ht="14.1" customHeight="1">
      <c r="I12580" s="42">
        <v>190109</v>
      </c>
      <c r="J12580" s="42" t="s">
        <v>19937</v>
      </c>
    </row>
    <row r="12581" spans="9:10" ht="14.1" customHeight="1">
      <c r="I12581" s="42">
        <v>190110</v>
      </c>
      <c r="J12581" s="42" t="s">
        <v>19938</v>
      </c>
    </row>
    <row r="12582" spans="9:10" ht="14.1" customHeight="1">
      <c r="I12582" s="42">
        <v>190111</v>
      </c>
      <c r="J12582" s="42" t="s">
        <v>19939</v>
      </c>
    </row>
    <row r="12583" spans="9:10" ht="14.1" customHeight="1">
      <c r="I12583" s="42">
        <v>190112</v>
      </c>
      <c r="J12583" s="42" t="s">
        <v>19940</v>
      </c>
    </row>
    <row r="12584" spans="9:10" ht="14.1" customHeight="1">
      <c r="I12584" s="42">
        <v>190113</v>
      </c>
      <c r="J12584" s="42" t="s">
        <v>19941</v>
      </c>
    </row>
    <row r="12585" spans="9:10" ht="14.1" customHeight="1">
      <c r="I12585" s="42">
        <v>190114</v>
      </c>
      <c r="J12585" s="42" t="s">
        <v>19942</v>
      </c>
    </row>
    <row r="12586" spans="9:10" ht="14.1" customHeight="1">
      <c r="I12586" s="42">
        <v>190115</v>
      </c>
      <c r="J12586" s="42" t="s">
        <v>19943</v>
      </c>
    </row>
    <row r="12587" spans="9:10" ht="14.1" customHeight="1">
      <c r="I12587" s="42">
        <v>190116</v>
      </c>
      <c r="J12587" s="42" t="s">
        <v>19944</v>
      </c>
    </row>
    <row r="12588" spans="9:10" ht="14.1" customHeight="1">
      <c r="I12588" s="42">
        <v>190117</v>
      </c>
      <c r="J12588" s="42" t="s">
        <v>19945</v>
      </c>
    </row>
    <row r="12589" spans="9:10" ht="14.1" customHeight="1">
      <c r="I12589" s="42">
        <v>190118</v>
      </c>
      <c r="J12589" s="42" t="s">
        <v>19946</v>
      </c>
    </row>
    <row r="12590" spans="9:10" ht="14.1" customHeight="1">
      <c r="I12590" s="42">
        <v>190119</v>
      </c>
      <c r="J12590" s="42" t="s">
        <v>19947</v>
      </c>
    </row>
    <row r="12591" spans="9:10" ht="14.1" customHeight="1">
      <c r="I12591" s="42">
        <v>190120</v>
      </c>
      <c r="J12591" s="42" t="s">
        <v>19948</v>
      </c>
    </row>
    <row r="12592" spans="9:10" ht="14.1" customHeight="1">
      <c r="I12592" s="42">
        <v>190121</v>
      </c>
      <c r="J12592" s="42" t="s">
        <v>19949</v>
      </c>
    </row>
    <row r="12593" spans="9:10" ht="14.1" customHeight="1">
      <c r="I12593" s="42">
        <v>190122</v>
      </c>
      <c r="J12593" s="42" t="s">
        <v>19950</v>
      </c>
    </row>
    <row r="12594" spans="9:10" ht="14.1" customHeight="1">
      <c r="I12594" s="42">
        <v>190123</v>
      </c>
      <c r="J12594" s="42" t="s">
        <v>19951</v>
      </c>
    </row>
    <row r="12595" spans="9:10" ht="14.1" customHeight="1">
      <c r="I12595" s="42">
        <v>190124</v>
      </c>
      <c r="J12595" s="42" t="s">
        <v>19952</v>
      </c>
    </row>
    <row r="12596" spans="9:10" ht="14.1" customHeight="1">
      <c r="I12596" s="42">
        <v>190125</v>
      </c>
      <c r="J12596" s="42" t="s">
        <v>19953</v>
      </c>
    </row>
    <row r="12597" spans="9:10" ht="14.1" customHeight="1">
      <c r="I12597" s="42">
        <v>190126</v>
      </c>
      <c r="J12597" s="42" t="s">
        <v>19954</v>
      </c>
    </row>
    <row r="12598" spans="9:10" ht="14.1" customHeight="1">
      <c r="I12598" s="42">
        <v>190127</v>
      </c>
      <c r="J12598" s="42" t="s">
        <v>19955</v>
      </c>
    </row>
    <row r="12599" spans="9:10" ht="14.1" customHeight="1">
      <c r="I12599" s="42">
        <v>190128</v>
      </c>
      <c r="J12599" s="42" t="s">
        <v>19956</v>
      </c>
    </row>
    <row r="12600" spans="9:10" ht="14.1" customHeight="1">
      <c r="I12600" s="42">
        <v>190129</v>
      </c>
      <c r="J12600" s="42" t="s">
        <v>19957</v>
      </c>
    </row>
    <row r="12601" spans="9:10" ht="14.1" customHeight="1">
      <c r="I12601" s="42">
        <v>190130</v>
      </c>
      <c r="J12601" s="42" t="s">
        <v>19958</v>
      </c>
    </row>
    <row r="12602" spans="9:10" ht="14.1" customHeight="1">
      <c r="I12602" s="42">
        <v>190131</v>
      </c>
      <c r="J12602" s="42" t="s">
        <v>19959</v>
      </c>
    </row>
    <row r="12603" spans="9:10" ht="14.1" customHeight="1">
      <c r="I12603" s="42">
        <v>190132</v>
      </c>
      <c r="J12603" s="42" t="s">
        <v>19960</v>
      </c>
    </row>
    <row r="12604" spans="9:10" ht="14.1" customHeight="1">
      <c r="I12604" s="42">
        <v>190133</v>
      </c>
      <c r="J12604" s="42" t="s">
        <v>19961</v>
      </c>
    </row>
    <row r="12605" spans="9:10" ht="14.1" customHeight="1">
      <c r="I12605" s="42">
        <v>190134</v>
      </c>
      <c r="J12605" s="42" t="s">
        <v>19962</v>
      </c>
    </row>
    <row r="12606" spans="9:10" ht="14.1" customHeight="1">
      <c r="I12606" s="42">
        <v>190135</v>
      </c>
      <c r="J12606" s="42" t="s">
        <v>19963</v>
      </c>
    </row>
    <row r="12607" spans="9:10" ht="14.1" customHeight="1">
      <c r="I12607" s="42">
        <v>190136</v>
      </c>
      <c r="J12607" s="42" t="s">
        <v>19964</v>
      </c>
    </row>
    <row r="12608" spans="9:10" ht="14.1" customHeight="1">
      <c r="I12608" s="42">
        <v>190137</v>
      </c>
      <c r="J12608" s="42" t="s">
        <v>19965</v>
      </c>
    </row>
    <row r="12609" spans="9:10" ht="14.1" customHeight="1">
      <c r="I12609" s="42">
        <v>190138</v>
      </c>
      <c r="J12609" s="42" t="s">
        <v>19966</v>
      </c>
    </row>
    <row r="12610" spans="9:10" ht="14.1" customHeight="1">
      <c r="I12610" s="42">
        <v>190139</v>
      </c>
      <c r="J12610" s="42" t="s">
        <v>19967</v>
      </c>
    </row>
    <row r="12611" spans="9:10" ht="14.1" customHeight="1">
      <c r="I12611" s="42">
        <v>190140</v>
      </c>
      <c r="J12611" s="42" t="s">
        <v>19968</v>
      </c>
    </row>
    <row r="12612" spans="9:10" ht="14.1" customHeight="1">
      <c r="I12612" s="42">
        <v>190141</v>
      </c>
      <c r="J12612" s="42" t="s">
        <v>19969</v>
      </c>
    </row>
    <row r="12613" spans="9:10" ht="14.1" customHeight="1">
      <c r="I12613" s="42">
        <v>190142</v>
      </c>
      <c r="J12613" s="42" t="s">
        <v>19970</v>
      </c>
    </row>
    <row r="12614" spans="9:10" ht="14.1" customHeight="1">
      <c r="I12614" s="42">
        <v>190143</v>
      </c>
      <c r="J12614" s="42" t="s">
        <v>19971</v>
      </c>
    </row>
    <row r="12615" spans="9:10" ht="14.1" customHeight="1">
      <c r="I12615" s="42">
        <v>190144</v>
      </c>
      <c r="J12615" s="42" t="s">
        <v>19972</v>
      </c>
    </row>
    <row r="12616" spans="9:10" ht="14.1" customHeight="1">
      <c r="I12616" s="42">
        <v>190145</v>
      </c>
      <c r="J12616" s="42" t="s">
        <v>19973</v>
      </c>
    </row>
    <row r="12617" spans="9:10" ht="14.1" customHeight="1">
      <c r="I12617" s="42">
        <v>190146</v>
      </c>
      <c r="J12617" s="42" t="s">
        <v>19974</v>
      </c>
    </row>
    <row r="12618" spans="9:10" ht="14.1" customHeight="1">
      <c r="I12618" s="42">
        <v>190147</v>
      </c>
      <c r="J12618" s="42" t="s">
        <v>19975</v>
      </c>
    </row>
    <row r="12619" spans="9:10" ht="14.1" customHeight="1">
      <c r="I12619" s="42">
        <v>190148</v>
      </c>
      <c r="J12619" s="42" t="s">
        <v>19976</v>
      </c>
    </row>
    <row r="12620" spans="9:10" ht="14.1" customHeight="1">
      <c r="I12620" s="42">
        <v>190149</v>
      </c>
      <c r="J12620" s="42" t="s">
        <v>19977</v>
      </c>
    </row>
    <row r="12621" spans="9:10" ht="14.1" customHeight="1">
      <c r="I12621" s="42">
        <v>190150</v>
      </c>
      <c r="J12621" s="42" t="s">
        <v>19978</v>
      </c>
    </row>
    <row r="12622" spans="9:10" ht="14.1" customHeight="1">
      <c r="I12622" s="42">
        <v>190151</v>
      </c>
      <c r="J12622" s="42" t="s">
        <v>19979</v>
      </c>
    </row>
    <row r="12623" spans="9:10" ht="14.1" customHeight="1">
      <c r="I12623" s="42">
        <v>190152</v>
      </c>
      <c r="J12623" s="42" t="s">
        <v>19980</v>
      </c>
    </row>
    <row r="12624" spans="9:10" ht="14.1" customHeight="1">
      <c r="I12624" s="42">
        <v>190153</v>
      </c>
      <c r="J12624" s="42" t="s">
        <v>19981</v>
      </c>
    </row>
    <row r="12625" spans="9:10" ht="14.1" customHeight="1">
      <c r="I12625" s="42">
        <v>190154</v>
      </c>
      <c r="J12625" s="42" t="s">
        <v>19982</v>
      </c>
    </row>
    <row r="12626" spans="9:10" ht="14.1" customHeight="1">
      <c r="I12626" s="42">
        <v>190155</v>
      </c>
      <c r="J12626" s="42" t="s">
        <v>19983</v>
      </c>
    </row>
    <row r="12627" spans="9:10" ht="14.1" customHeight="1">
      <c r="I12627" s="42">
        <v>190156</v>
      </c>
      <c r="J12627" s="42" t="s">
        <v>19984</v>
      </c>
    </row>
    <row r="12628" spans="9:10" ht="14.1" customHeight="1">
      <c r="I12628" s="42">
        <v>190157</v>
      </c>
      <c r="J12628" s="42" t="s">
        <v>19985</v>
      </c>
    </row>
    <row r="12629" spans="9:10" ht="14.1" customHeight="1">
      <c r="I12629" s="42">
        <v>190158</v>
      </c>
      <c r="J12629" s="42" t="s">
        <v>19986</v>
      </c>
    </row>
    <row r="12630" spans="9:10" ht="14.1" customHeight="1">
      <c r="I12630" s="42">
        <v>190159</v>
      </c>
      <c r="J12630" s="42" t="s">
        <v>19987</v>
      </c>
    </row>
    <row r="12631" spans="9:10" ht="14.1" customHeight="1">
      <c r="I12631" s="42">
        <v>190160</v>
      </c>
      <c r="J12631" s="42" t="s">
        <v>19988</v>
      </c>
    </row>
    <row r="12632" spans="9:10" ht="14.1" customHeight="1">
      <c r="I12632" s="42">
        <v>190161</v>
      </c>
      <c r="J12632" s="42" t="s">
        <v>19989</v>
      </c>
    </row>
    <row r="12633" spans="9:10" ht="14.1" customHeight="1">
      <c r="I12633" s="42">
        <v>190162</v>
      </c>
      <c r="J12633" s="42" t="s">
        <v>19990</v>
      </c>
    </row>
    <row r="12634" spans="9:10" ht="14.1" customHeight="1">
      <c r="I12634" s="42">
        <v>190163</v>
      </c>
      <c r="J12634" s="42" t="s">
        <v>19991</v>
      </c>
    </row>
    <row r="12635" spans="9:10" ht="14.1" customHeight="1">
      <c r="I12635" s="42">
        <v>190164</v>
      </c>
      <c r="J12635" s="42" t="s">
        <v>19992</v>
      </c>
    </row>
    <row r="12636" spans="9:10" ht="14.1" customHeight="1">
      <c r="I12636" s="42">
        <v>190165</v>
      </c>
      <c r="J12636" s="42" t="s">
        <v>19993</v>
      </c>
    </row>
    <row r="12637" spans="9:10" ht="14.1" customHeight="1">
      <c r="I12637" s="42">
        <v>190166</v>
      </c>
      <c r="J12637" s="42" t="s">
        <v>19994</v>
      </c>
    </row>
    <row r="12638" spans="9:10" ht="14.1" customHeight="1">
      <c r="I12638" s="42">
        <v>190167</v>
      </c>
      <c r="J12638" s="42" t="s">
        <v>19995</v>
      </c>
    </row>
    <row r="12639" spans="9:10" ht="14.1" customHeight="1">
      <c r="I12639" s="42">
        <v>190168</v>
      </c>
      <c r="J12639" s="42" t="s">
        <v>19996</v>
      </c>
    </row>
    <row r="12640" spans="9:10" ht="14.1" customHeight="1">
      <c r="I12640" s="42">
        <v>190169</v>
      </c>
      <c r="J12640" s="42" t="s">
        <v>19997</v>
      </c>
    </row>
    <row r="12641" spans="9:10" ht="14.1" customHeight="1">
      <c r="I12641" s="42">
        <v>190170</v>
      </c>
      <c r="J12641" s="42" t="s">
        <v>19998</v>
      </c>
    </row>
    <row r="12642" spans="9:10" ht="14.1" customHeight="1">
      <c r="I12642" s="42">
        <v>190171</v>
      </c>
      <c r="J12642" s="42" t="s">
        <v>19999</v>
      </c>
    </row>
    <row r="12643" spans="9:10" ht="14.1" customHeight="1">
      <c r="I12643" s="42">
        <v>190172</v>
      </c>
      <c r="J12643" s="42" t="s">
        <v>20000</v>
      </c>
    </row>
    <row r="12644" spans="9:10" ht="14.1" customHeight="1">
      <c r="I12644" s="42">
        <v>190173</v>
      </c>
      <c r="J12644" s="42" t="s">
        <v>20001</v>
      </c>
    </row>
    <row r="12645" spans="9:10" ht="14.1" customHeight="1">
      <c r="I12645" s="42">
        <v>190174</v>
      </c>
      <c r="J12645" s="42" t="s">
        <v>20002</v>
      </c>
    </row>
    <row r="12646" spans="9:10" ht="14.1" customHeight="1">
      <c r="I12646" s="42">
        <v>190175</v>
      </c>
      <c r="J12646" s="42" t="s">
        <v>20003</v>
      </c>
    </row>
    <row r="12647" spans="9:10" ht="14.1" customHeight="1">
      <c r="I12647" s="42">
        <v>190176</v>
      </c>
      <c r="J12647" s="42" t="s">
        <v>20004</v>
      </c>
    </row>
    <row r="12648" spans="9:10" ht="14.1" customHeight="1">
      <c r="I12648" s="42">
        <v>190177</v>
      </c>
      <c r="J12648" s="42" t="s">
        <v>20005</v>
      </c>
    </row>
    <row r="12649" spans="9:10" ht="14.1" customHeight="1">
      <c r="I12649" s="42">
        <v>190178</v>
      </c>
      <c r="J12649" s="42" t="s">
        <v>20006</v>
      </c>
    </row>
    <row r="12650" spans="9:10" ht="14.1" customHeight="1">
      <c r="I12650" s="42">
        <v>190179</v>
      </c>
      <c r="J12650" s="42" t="s">
        <v>20007</v>
      </c>
    </row>
    <row r="12651" spans="9:10" ht="14.1" customHeight="1">
      <c r="I12651" s="42">
        <v>190180</v>
      </c>
      <c r="J12651" s="42" t="s">
        <v>20008</v>
      </c>
    </row>
    <row r="12652" spans="9:10" ht="14.1" customHeight="1">
      <c r="I12652" s="42">
        <v>190181</v>
      </c>
      <c r="J12652" s="42" t="s">
        <v>20009</v>
      </c>
    </row>
    <row r="12653" spans="9:10" ht="14.1" customHeight="1">
      <c r="I12653" s="42">
        <v>190182</v>
      </c>
      <c r="J12653" s="42" t="s">
        <v>20010</v>
      </c>
    </row>
    <row r="12654" spans="9:10" ht="14.1" customHeight="1">
      <c r="I12654" s="42">
        <v>190183</v>
      </c>
      <c r="J12654" s="42" t="s">
        <v>20011</v>
      </c>
    </row>
    <row r="12655" spans="9:10" ht="14.1" customHeight="1">
      <c r="I12655" s="42">
        <v>190184</v>
      </c>
      <c r="J12655" s="42" t="s">
        <v>20012</v>
      </c>
    </row>
    <row r="12656" spans="9:10" ht="14.1" customHeight="1">
      <c r="I12656" s="42">
        <v>190185</v>
      </c>
      <c r="J12656" s="42" t="s">
        <v>20013</v>
      </c>
    </row>
    <row r="12657" spans="9:10" ht="14.1" customHeight="1">
      <c r="I12657" s="42">
        <v>190186</v>
      </c>
      <c r="J12657" s="42" t="s">
        <v>20014</v>
      </c>
    </row>
    <row r="12658" spans="9:10" ht="14.1" customHeight="1">
      <c r="I12658" s="42">
        <v>190187</v>
      </c>
      <c r="J12658" s="42" t="s">
        <v>20015</v>
      </c>
    </row>
    <row r="12659" spans="9:10" ht="14.1" customHeight="1">
      <c r="I12659" s="42">
        <v>190188</v>
      </c>
      <c r="J12659" s="42" t="s">
        <v>20016</v>
      </c>
    </row>
    <row r="12660" spans="9:10" ht="14.1" customHeight="1">
      <c r="I12660" s="42">
        <v>190189</v>
      </c>
      <c r="J12660" s="42" t="s">
        <v>20017</v>
      </c>
    </row>
    <row r="12661" spans="9:10" ht="14.1" customHeight="1">
      <c r="I12661" s="42">
        <v>190190</v>
      </c>
      <c r="J12661" s="42" t="s">
        <v>20018</v>
      </c>
    </row>
    <row r="12662" spans="9:10" ht="14.1" customHeight="1">
      <c r="I12662" s="42">
        <v>190191</v>
      </c>
      <c r="J12662" s="42" t="s">
        <v>20019</v>
      </c>
    </row>
    <row r="12663" spans="9:10" ht="14.1" customHeight="1">
      <c r="I12663" s="42">
        <v>190192</v>
      </c>
      <c r="J12663" s="42" t="s">
        <v>20020</v>
      </c>
    </row>
    <row r="12664" spans="9:10" ht="14.1" customHeight="1">
      <c r="I12664" s="42">
        <v>190193</v>
      </c>
      <c r="J12664" s="42" t="s">
        <v>20021</v>
      </c>
    </row>
    <row r="12665" spans="9:10" ht="14.1" customHeight="1">
      <c r="I12665" s="42">
        <v>190194</v>
      </c>
      <c r="J12665" s="42" t="s">
        <v>20022</v>
      </c>
    </row>
    <row r="12666" spans="9:10" ht="14.1" customHeight="1">
      <c r="I12666" s="42">
        <v>190195</v>
      </c>
      <c r="J12666" s="42" t="s">
        <v>20023</v>
      </c>
    </row>
    <row r="12667" spans="9:10" ht="14.1" customHeight="1">
      <c r="I12667" s="42">
        <v>190196</v>
      </c>
      <c r="J12667" s="42" t="s">
        <v>20024</v>
      </c>
    </row>
    <row r="12668" spans="9:10" ht="14.1" customHeight="1">
      <c r="I12668" s="42">
        <v>190197</v>
      </c>
      <c r="J12668" s="42" t="s">
        <v>20025</v>
      </c>
    </row>
    <row r="12669" spans="9:10" ht="14.1" customHeight="1">
      <c r="I12669" s="42">
        <v>190198</v>
      </c>
      <c r="J12669" s="42" t="s">
        <v>20026</v>
      </c>
    </row>
    <row r="12670" spans="9:10" ht="14.1" customHeight="1">
      <c r="I12670" s="42">
        <v>190199</v>
      </c>
      <c r="J12670" s="42" t="s">
        <v>20027</v>
      </c>
    </row>
    <row r="12671" spans="9:10" ht="14.1" customHeight="1">
      <c r="I12671" s="42">
        <v>190200</v>
      </c>
      <c r="J12671" s="42" t="s">
        <v>20028</v>
      </c>
    </row>
    <row r="12672" spans="9:10" ht="14.1" customHeight="1">
      <c r="I12672" s="42">
        <v>190201</v>
      </c>
      <c r="J12672" s="42" t="s">
        <v>20029</v>
      </c>
    </row>
    <row r="12673" spans="9:10" ht="14.1" customHeight="1">
      <c r="I12673" s="42">
        <v>190202</v>
      </c>
      <c r="J12673" s="42" t="s">
        <v>20030</v>
      </c>
    </row>
    <row r="12674" spans="9:10" ht="14.1" customHeight="1">
      <c r="I12674" s="42">
        <v>190203</v>
      </c>
      <c r="J12674" s="42" t="s">
        <v>20031</v>
      </c>
    </row>
    <row r="12675" spans="9:10" ht="14.1" customHeight="1">
      <c r="I12675" s="42">
        <v>190204</v>
      </c>
      <c r="J12675" s="42" t="s">
        <v>20032</v>
      </c>
    </row>
    <row r="12676" spans="9:10" ht="14.1" customHeight="1">
      <c r="I12676" s="42">
        <v>190205</v>
      </c>
      <c r="J12676" s="42" t="s">
        <v>20033</v>
      </c>
    </row>
    <row r="12677" spans="9:10" ht="14.1" customHeight="1">
      <c r="I12677" s="42">
        <v>190206</v>
      </c>
      <c r="J12677" s="42" t="s">
        <v>20034</v>
      </c>
    </row>
    <row r="12678" spans="9:10" ht="14.1" customHeight="1">
      <c r="I12678" s="42">
        <v>190207</v>
      </c>
      <c r="J12678" s="42" t="s">
        <v>20035</v>
      </c>
    </row>
    <row r="12679" spans="9:10" ht="14.1" customHeight="1">
      <c r="I12679" s="42">
        <v>190208</v>
      </c>
      <c r="J12679" s="42" t="s">
        <v>20036</v>
      </c>
    </row>
    <row r="12680" spans="9:10" ht="14.1" customHeight="1">
      <c r="I12680" s="42">
        <v>190209</v>
      </c>
      <c r="J12680" s="42" t="s">
        <v>20037</v>
      </c>
    </row>
    <row r="12681" spans="9:10" ht="14.1" customHeight="1">
      <c r="I12681" s="42">
        <v>190210</v>
      </c>
      <c r="J12681" s="42" t="s">
        <v>20038</v>
      </c>
    </row>
    <row r="12682" spans="9:10" ht="14.1" customHeight="1">
      <c r="I12682" s="42">
        <v>190211</v>
      </c>
      <c r="J12682" s="42" t="s">
        <v>20039</v>
      </c>
    </row>
    <row r="12683" spans="9:10" ht="14.1" customHeight="1">
      <c r="I12683" s="42">
        <v>190212</v>
      </c>
      <c r="J12683" s="42" t="s">
        <v>20040</v>
      </c>
    </row>
    <row r="12684" spans="9:10" ht="14.1" customHeight="1">
      <c r="I12684" s="42">
        <v>190213</v>
      </c>
      <c r="J12684" s="42" t="s">
        <v>20041</v>
      </c>
    </row>
    <row r="12685" spans="9:10" ht="14.1" customHeight="1">
      <c r="I12685" s="42">
        <v>190214</v>
      </c>
      <c r="J12685" s="42" t="s">
        <v>20042</v>
      </c>
    </row>
    <row r="12686" spans="9:10" ht="14.1" customHeight="1">
      <c r="I12686" s="42">
        <v>190215</v>
      </c>
      <c r="J12686" s="42" t="s">
        <v>20043</v>
      </c>
    </row>
    <row r="12687" spans="9:10" ht="14.1" customHeight="1">
      <c r="I12687" s="42">
        <v>190216</v>
      </c>
      <c r="J12687" s="42" t="s">
        <v>20044</v>
      </c>
    </row>
    <row r="12688" spans="9:10" ht="14.1" customHeight="1">
      <c r="I12688" s="42">
        <v>190217</v>
      </c>
      <c r="J12688" s="42" t="s">
        <v>20045</v>
      </c>
    </row>
    <row r="12689" spans="9:10" ht="14.1" customHeight="1">
      <c r="I12689" s="42">
        <v>190218</v>
      </c>
      <c r="J12689" s="42" t="s">
        <v>20046</v>
      </c>
    </row>
    <row r="12690" spans="9:10" ht="14.1" customHeight="1">
      <c r="I12690" s="42">
        <v>190219</v>
      </c>
      <c r="J12690" s="42" t="s">
        <v>20047</v>
      </c>
    </row>
    <row r="12691" spans="9:10" ht="14.1" customHeight="1">
      <c r="I12691" s="42">
        <v>190220</v>
      </c>
      <c r="J12691" s="42" t="s">
        <v>20048</v>
      </c>
    </row>
    <row r="12692" spans="9:10" ht="14.1" customHeight="1">
      <c r="I12692" s="42">
        <v>190221</v>
      </c>
      <c r="J12692" s="42" t="s">
        <v>20049</v>
      </c>
    </row>
    <row r="12693" spans="9:10" ht="14.1" customHeight="1">
      <c r="I12693" s="42">
        <v>190222</v>
      </c>
      <c r="J12693" s="42" t="s">
        <v>20050</v>
      </c>
    </row>
    <row r="12694" spans="9:10" ht="14.1" customHeight="1">
      <c r="I12694" s="42">
        <v>190223</v>
      </c>
      <c r="J12694" s="42" t="s">
        <v>20051</v>
      </c>
    </row>
    <row r="12695" spans="9:10" ht="14.1" customHeight="1">
      <c r="I12695" s="42">
        <v>190224</v>
      </c>
      <c r="J12695" s="42" t="s">
        <v>20052</v>
      </c>
    </row>
    <row r="12696" spans="9:10" ht="14.1" customHeight="1">
      <c r="I12696" s="42">
        <v>190225</v>
      </c>
      <c r="J12696" s="42" t="s">
        <v>20053</v>
      </c>
    </row>
    <row r="12697" spans="9:10" ht="14.1" customHeight="1">
      <c r="I12697" s="42">
        <v>190226</v>
      </c>
      <c r="J12697" s="42" t="s">
        <v>20054</v>
      </c>
    </row>
    <row r="12698" spans="9:10" ht="14.1" customHeight="1">
      <c r="I12698" s="42">
        <v>190227</v>
      </c>
      <c r="J12698" s="42" t="s">
        <v>20055</v>
      </c>
    </row>
    <row r="12699" spans="9:10" ht="14.1" customHeight="1">
      <c r="I12699" s="42">
        <v>190228</v>
      </c>
      <c r="J12699" s="42" t="s">
        <v>20056</v>
      </c>
    </row>
    <row r="12700" spans="9:10" ht="14.1" customHeight="1">
      <c r="I12700" s="42">
        <v>190229</v>
      </c>
      <c r="J12700" s="42" t="s">
        <v>20057</v>
      </c>
    </row>
    <row r="12701" spans="9:10" ht="14.1" customHeight="1">
      <c r="I12701" s="42">
        <v>190230</v>
      </c>
      <c r="J12701" s="42" t="s">
        <v>20058</v>
      </c>
    </row>
    <row r="12702" spans="9:10" ht="14.1" customHeight="1">
      <c r="I12702" s="42">
        <v>190231</v>
      </c>
      <c r="J12702" s="42" t="s">
        <v>20059</v>
      </c>
    </row>
    <row r="12703" spans="9:10" ht="14.1" customHeight="1">
      <c r="I12703" s="42">
        <v>190232</v>
      </c>
      <c r="J12703" s="42" t="s">
        <v>20060</v>
      </c>
    </row>
    <row r="12704" spans="9:10" ht="14.1" customHeight="1">
      <c r="I12704" s="42">
        <v>190233</v>
      </c>
      <c r="J12704" s="42" t="s">
        <v>20061</v>
      </c>
    </row>
    <row r="12705" spans="9:10" ht="14.1" customHeight="1">
      <c r="I12705" s="42">
        <v>190234</v>
      </c>
      <c r="J12705" s="42" t="s">
        <v>20062</v>
      </c>
    </row>
    <row r="12706" spans="9:10" ht="14.1" customHeight="1">
      <c r="I12706" s="42">
        <v>190235</v>
      </c>
      <c r="J12706" s="42" t="s">
        <v>20063</v>
      </c>
    </row>
    <row r="12707" spans="9:10" ht="14.1" customHeight="1">
      <c r="I12707" s="42">
        <v>190236</v>
      </c>
      <c r="J12707" s="42" t="s">
        <v>20064</v>
      </c>
    </row>
    <row r="12708" spans="9:10" ht="14.1" customHeight="1">
      <c r="I12708" s="42">
        <v>190237</v>
      </c>
      <c r="J12708" s="42" t="s">
        <v>20065</v>
      </c>
    </row>
    <row r="12709" spans="9:10" ht="14.1" customHeight="1">
      <c r="I12709" s="42">
        <v>190238</v>
      </c>
      <c r="J12709" s="42" t="s">
        <v>20066</v>
      </c>
    </row>
    <row r="12710" spans="9:10" ht="14.1" customHeight="1">
      <c r="I12710" s="42">
        <v>190239</v>
      </c>
      <c r="J12710" s="42" t="s">
        <v>20067</v>
      </c>
    </row>
    <row r="12711" spans="9:10" ht="14.1" customHeight="1">
      <c r="I12711" s="42">
        <v>190240</v>
      </c>
      <c r="J12711" s="42" t="s">
        <v>20068</v>
      </c>
    </row>
    <row r="12712" spans="9:10" ht="14.1" customHeight="1">
      <c r="I12712" s="42">
        <v>190241</v>
      </c>
      <c r="J12712" s="42" t="s">
        <v>20069</v>
      </c>
    </row>
    <row r="12713" spans="9:10" ht="14.1" customHeight="1">
      <c r="I12713" s="42">
        <v>190242</v>
      </c>
      <c r="J12713" s="42" t="s">
        <v>20070</v>
      </c>
    </row>
    <row r="12714" spans="9:10" ht="14.1" customHeight="1">
      <c r="I12714" s="42">
        <v>190243</v>
      </c>
      <c r="J12714" s="42" t="s">
        <v>20071</v>
      </c>
    </row>
    <row r="12715" spans="9:10" ht="14.1" customHeight="1">
      <c r="I12715" s="42">
        <v>190244</v>
      </c>
      <c r="J12715" s="42" t="s">
        <v>20072</v>
      </c>
    </row>
    <row r="12716" spans="9:10" ht="14.1" customHeight="1">
      <c r="I12716" s="42">
        <v>190245</v>
      </c>
      <c r="J12716" s="42" t="s">
        <v>20073</v>
      </c>
    </row>
    <row r="12717" spans="9:10" ht="14.1" customHeight="1">
      <c r="I12717" s="42">
        <v>190246</v>
      </c>
      <c r="J12717" s="42" t="s">
        <v>20074</v>
      </c>
    </row>
    <row r="12718" spans="9:10" ht="14.1" customHeight="1">
      <c r="I12718" s="42">
        <v>190247</v>
      </c>
      <c r="J12718" s="42" t="s">
        <v>20075</v>
      </c>
    </row>
    <row r="12719" spans="9:10" ht="14.1" customHeight="1">
      <c r="I12719" s="42">
        <v>190248</v>
      </c>
      <c r="J12719" s="42" t="s">
        <v>20076</v>
      </c>
    </row>
    <row r="12720" spans="9:10" ht="14.1" customHeight="1">
      <c r="I12720" s="42">
        <v>190249</v>
      </c>
      <c r="J12720" s="42" t="s">
        <v>20077</v>
      </c>
    </row>
    <row r="12721" spans="9:10" ht="14.1" customHeight="1">
      <c r="I12721" s="42">
        <v>190250</v>
      </c>
      <c r="J12721" s="42" t="s">
        <v>20078</v>
      </c>
    </row>
    <row r="12722" spans="9:10" ht="14.1" customHeight="1">
      <c r="I12722" s="42">
        <v>190251</v>
      </c>
      <c r="J12722" s="42" t="s">
        <v>20079</v>
      </c>
    </row>
    <row r="12723" spans="9:10" ht="14.1" customHeight="1">
      <c r="I12723" s="42">
        <v>190252</v>
      </c>
      <c r="J12723" s="42" t="s">
        <v>20080</v>
      </c>
    </row>
    <row r="12724" spans="9:10" ht="14.1" customHeight="1">
      <c r="I12724" s="42">
        <v>190253</v>
      </c>
      <c r="J12724" s="42" t="s">
        <v>20081</v>
      </c>
    </row>
    <row r="12725" spans="9:10" ht="14.1" customHeight="1">
      <c r="I12725" s="42">
        <v>190254</v>
      </c>
      <c r="J12725" s="42" t="s">
        <v>20082</v>
      </c>
    </row>
    <row r="12726" spans="9:10" ht="14.1" customHeight="1">
      <c r="I12726" s="42">
        <v>190255</v>
      </c>
      <c r="J12726" s="42" t="s">
        <v>20083</v>
      </c>
    </row>
    <row r="12727" spans="9:10" ht="14.1" customHeight="1">
      <c r="I12727" s="42">
        <v>190256</v>
      </c>
      <c r="J12727" s="42" t="s">
        <v>20084</v>
      </c>
    </row>
    <row r="12728" spans="9:10" ht="14.1" customHeight="1">
      <c r="I12728" s="42">
        <v>190257</v>
      </c>
      <c r="J12728" s="42" t="s">
        <v>20085</v>
      </c>
    </row>
    <row r="12729" spans="9:10" ht="14.1" customHeight="1">
      <c r="I12729" s="42">
        <v>190258</v>
      </c>
      <c r="J12729" s="42" t="s">
        <v>20086</v>
      </c>
    </row>
    <row r="12730" spans="9:10" ht="14.1" customHeight="1">
      <c r="I12730" s="42">
        <v>190259</v>
      </c>
      <c r="J12730" s="42" t="s">
        <v>20087</v>
      </c>
    </row>
    <row r="12731" spans="9:10" ht="14.1" customHeight="1">
      <c r="I12731" s="42">
        <v>190260</v>
      </c>
      <c r="J12731" s="42" t="s">
        <v>20088</v>
      </c>
    </row>
    <row r="12732" spans="9:10" ht="14.1" customHeight="1">
      <c r="I12732" s="42">
        <v>190261</v>
      </c>
      <c r="J12732" s="42" t="s">
        <v>20089</v>
      </c>
    </row>
    <row r="12733" spans="9:10" ht="14.1" customHeight="1">
      <c r="I12733" s="42">
        <v>190262</v>
      </c>
      <c r="J12733" s="42" t="s">
        <v>20090</v>
      </c>
    </row>
    <row r="12734" spans="9:10" ht="14.1" customHeight="1">
      <c r="I12734" s="42">
        <v>190263</v>
      </c>
      <c r="J12734" s="42" t="s">
        <v>20091</v>
      </c>
    </row>
    <row r="12735" spans="9:10" ht="14.1" customHeight="1">
      <c r="I12735" s="42">
        <v>190264</v>
      </c>
      <c r="J12735" s="42" t="s">
        <v>20092</v>
      </c>
    </row>
    <row r="12736" spans="9:10" ht="14.1" customHeight="1">
      <c r="I12736" s="42">
        <v>190265</v>
      </c>
      <c r="J12736" s="42" t="s">
        <v>20093</v>
      </c>
    </row>
    <row r="12737" spans="9:10" ht="14.1" customHeight="1">
      <c r="I12737" s="42">
        <v>190266</v>
      </c>
      <c r="J12737" s="42" t="s">
        <v>20094</v>
      </c>
    </row>
    <row r="12738" spans="9:10" ht="14.1" customHeight="1">
      <c r="I12738" s="42">
        <v>190267</v>
      </c>
      <c r="J12738" s="42" t="s">
        <v>20095</v>
      </c>
    </row>
    <row r="12739" spans="9:10" ht="14.1" customHeight="1">
      <c r="I12739" s="42">
        <v>190268</v>
      </c>
      <c r="J12739" s="42" t="s">
        <v>20096</v>
      </c>
    </row>
    <row r="12740" spans="9:10" ht="14.1" customHeight="1">
      <c r="I12740" s="42">
        <v>190269</v>
      </c>
      <c r="J12740" s="42" t="s">
        <v>20097</v>
      </c>
    </row>
    <row r="12741" spans="9:10" ht="14.1" customHeight="1">
      <c r="I12741" s="42">
        <v>190270</v>
      </c>
      <c r="J12741" s="42" t="s">
        <v>20098</v>
      </c>
    </row>
    <row r="12742" spans="9:10" ht="14.1" customHeight="1">
      <c r="I12742" s="42">
        <v>190271</v>
      </c>
      <c r="J12742" s="42" t="s">
        <v>20099</v>
      </c>
    </row>
    <row r="12743" spans="9:10" ht="14.1" customHeight="1">
      <c r="I12743" s="42">
        <v>190272</v>
      </c>
      <c r="J12743" s="42" t="s">
        <v>20100</v>
      </c>
    </row>
    <row r="12744" spans="9:10" ht="14.1" customHeight="1">
      <c r="I12744" s="42">
        <v>190273</v>
      </c>
      <c r="J12744" s="42" t="s">
        <v>20101</v>
      </c>
    </row>
    <row r="12745" spans="9:10" ht="14.1" customHeight="1">
      <c r="I12745" s="42">
        <v>190274</v>
      </c>
      <c r="J12745" s="42" t="s">
        <v>20102</v>
      </c>
    </row>
    <row r="12746" spans="9:10" ht="14.1" customHeight="1">
      <c r="I12746" s="42">
        <v>190275</v>
      </c>
      <c r="J12746" s="42" t="s">
        <v>20103</v>
      </c>
    </row>
    <row r="12747" spans="9:10" ht="14.1" customHeight="1">
      <c r="I12747" s="42">
        <v>190276</v>
      </c>
      <c r="J12747" s="42" t="s">
        <v>20104</v>
      </c>
    </row>
    <row r="12748" spans="9:10" ht="14.1" customHeight="1">
      <c r="I12748" s="42">
        <v>190277</v>
      </c>
      <c r="J12748" s="42" t="s">
        <v>20105</v>
      </c>
    </row>
    <row r="12749" spans="9:10" ht="14.1" customHeight="1">
      <c r="I12749" s="42">
        <v>190278</v>
      </c>
      <c r="J12749" s="42" t="s">
        <v>20106</v>
      </c>
    </row>
    <row r="12750" spans="9:10" ht="14.1" customHeight="1">
      <c r="I12750" s="42">
        <v>190279</v>
      </c>
      <c r="J12750" s="42" t="s">
        <v>20107</v>
      </c>
    </row>
    <row r="12751" spans="9:10" ht="14.1" customHeight="1">
      <c r="I12751" s="42">
        <v>190280</v>
      </c>
      <c r="J12751" s="42" t="s">
        <v>20108</v>
      </c>
    </row>
    <row r="12752" spans="9:10" ht="14.1" customHeight="1">
      <c r="I12752" s="42">
        <v>190281</v>
      </c>
      <c r="J12752" s="42" t="s">
        <v>20109</v>
      </c>
    </row>
    <row r="12753" spans="9:10" ht="14.1" customHeight="1">
      <c r="I12753" s="42">
        <v>190282</v>
      </c>
      <c r="J12753" s="42" t="s">
        <v>20110</v>
      </c>
    </row>
    <row r="12754" spans="9:10" ht="14.1" customHeight="1">
      <c r="I12754" s="42">
        <v>190283</v>
      </c>
      <c r="J12754" s="42" t="s">
        <v>20111</v>
      </c>
    </row>
    <row r="12755" spans="9:10" ht="14.1" customHeight="1">
      <c r="I12755" s="42">
        <v>190284</v>
      </c>
      <c r="J12755" s="42" t="s">
        <v>20112</v>
      </c>
    </row>
    <row r="12756" spans="9:10" ht="14.1" customHeight="1">
      <c r="I12756" s="42">
        <v>190285</v>
      </c>
      <c r="J12756" s="42" t="s">
        <v>20113</v>
      </c>
    </row>
    <row r="12757" spans="9:10" ht="14.1" customHeight="1">
      <c r="I12757" s="42">
        <v>190286</v>
      </c>
      <c r="J12757" s="42" t="s">
        <v>20114</v>
      </c>
    </row>
    <row r="12758" spans="9:10" ht="14.1" customHeight="1">
      <c r="I12758" s="42">
        <v>190287</v>
      </c>
      <c r="J12758" s="42" t="s">
        <v>20115</v>
      </c>
    </row>
    <row r="12759" spans="9:10" ht="14.1" customHeight="1">
      <c r="I12759" s="42">
        <v>190288</v>
      </c>
      <c r="J12759" s="42" t="s">
        <v>20116</v>
      </c>
    </row>
    <row r="12760" spans="9:10" ht="14.1" customHeight="1">
      <c r="I12760" s="42">
        <v>190289</v>
      </c>
      <c r="J12760" s="42" t="s">
        <v>20117</v>
      </c>
    </row>
    <row r="12761" spans="9:10" ht="14.1" customHeight="1">
      <c r="I12761" s="42">
        <v>190290</v>
      </c>
      <c r="J12761" s="42" t="s">
        <v>20118</v>
      </c>
    </row>
    <row r="12762" spans="9:10" ht="14.1" customHeight="1">
      <c r="I12762" s="42">
        <v>190291</v>
      </c>
      <c r="J12762" s="42" t="s">
        <v>20119</v>
      </c>
    </row>
    <row r="12763" spans="9:10" ht="14.1" customHeight="1">
      <c r="I12763" s="42">
        <v>190292</v>
      </c>
      <c r="J12763" s="42" t="s">
        <v>20120</v>
      </c>
    </row>
    <row r="12764" spans="9:10" ht="14.1" customHeight="1">
      <c r="I12764" s="42">
        <v>190293</v>
      </c>
      <c r="J12764" s="42" t="s">
        <v>20121</v>
      </c>
    </row>
    <row r="12765" spans="9:10" ht="14.1" customHeight="1">
      <c r="I12765" s="42">
        <v>190294</v>
      </c>
      <c r="J12765" s="42" t="s">
        <v>20122</v>
      </c>
    </row>
    <row r="12766" spans="9:10" ht="14.1" customHeight="1">
      <c r="I12766" s="42">
        <v>190295</v>
      </c>
      <c r="J12766" s="42" t="s">
        <v>20123</v>
      </c>
    </row>
    <row r="12767" spans="9:10" ht="14.1" customHeight="1">
      <c r="I12767" s="42">
        <v>190296</v>
      </c>
      <c r="J12767" s="42" t="s">
        <v>20124</v>
      </c>
    </row>
    <row r="12768" spans="9:10" ht="14.1" customHeight="1">
      <c r="I12768" s="42">
        <v>190297</v>
      </c>
      <c r="J12768" s="42" t="s">
        <v>20125</v>
      </c>
    </row>
    <row r="12769" spans="9:10" ht="14.1" customHeight="1">
      <c r="I12769" s="42">
        <v>190298</v>
      </c>
      <c r="J12769" s="42" t="s">
        <v>20126</v>
      </c>
    </row>
    <row r="12770" spans="9:10" ht="14.1" customHeight="1">
      <c r="I12770" s="42">
        <v>190299</v>
      </c>
      <c r="J12770" s="42" t="s">
        <v>20127</v>
      </c>
    </row>
    <row r="12771" spans="9:10" ht="14.1" customHeight="1">
      <c r="I12771" s="42">
        <v>190300</v>
      </c>
      <c r="J12771" s="42" t="s">
        <v>20128</v>
      </c>
    </row>
    <row r="12772" spans="9:10" ht="14.1" customHeight="1">
      <c r="I12772" s="42">
        <v>190301</v>
      </c>
      <c r="J12772" s="42" t="s">
        <v>20129</v>
      </c>
    </row>
    <row r="12773" spans="9:10" ht="14.1" customHeight="1">
      <c r="I12773" s="42">
        <v>190302</v>
      </c>
      <c r="J12773" s="42" t="s">
        <v>20130</v>
      </c>
    </row>
    <row r="12774" spans="9:10" ht="14.1" customHeight="1">
      <c r="I12774" s="42">
        <v>190303</v>
      </c>
      <c r="J12774" s="42" t="s">
        <v>20131</v>
      </c>
    </row>
    <row r="12775" spans="9:10" ht="14.1" customHeight="1">
      <c r="I12775" s="42">
        <v>190304</v>
      </c>
      <c r="J12775" s="42" t="s">
        <v>20132</v>
      </c>
    </row>
    <row r="12776" spans="9:10" ht="14.1" customHeight="1">
      <c r="I12776" s="42">
        <v>190305</v>
      </c>
      <c r="J12776" s="42" t="s">
        <v>20133</v>
      </c>
    </row>
    <row r="12777" spans="9:10" ht="14.1" customHeight="1">
      <c r="I12777" s="42">
        <v>190306</v>
      </c>
      <c r="J12777" s="42" t="s">
        <v>20134</v>
      </c>
    </row>
    <row r="12778" spans="9:10" ht="14.1" customHeight="1">
      <c r="I12778" s="42">
        <v>190307</v>
      </c>
      <c r="J12778" s="42" t="s">
        <v>20135</v>
      </c>
    </row>
    <row r="12779" spans="9:10" ht="14.1" customHeight="1">
      <c r="I12779" s="42">
        <v>190308</v>
      </c>
      <c r="J12779" s="42" t="s">
        <v>20136</v>
      </c>
    </row>
    <row r="12780" spans="9:10" ht="14.1" customHeight="1">
      <c r="I12780" s="42">
        <v>190309</v>
      </c>
      <c r="J12780" s="42" t="s">
        <v>20137</v>
      </c>
    </row>
    <row r="12781" spans="9:10" ht="14.1" customHeight="1">
      <c r="I12781" s="42">
        <v>190310</v>
      </c>
      <c r="J12781" s="42" t="s">
        <v>20138</v>
      </c>
    </row>
    <row r="12782" spans="9:10" ht="14.1" customHeight="1">
      <c r="I12782" s="42">
        <v>190311</v>
      </c>
      <c r="J12782" s="42" t="s">
        <v>20139</v>
      </c>
    </row>
    <row r="12783" spans="9:10" ht="14.1" customHeight="1">
      <c r="I12783" s="42">
        <v>190312</v>
      </c>
      <c r="J12783" s="42" t="s">
        <v>20140</v>
      </c>
    </row>
    <row r="12784" spans="9:10" ht="14.1" customHeight="1">
      <c r="I12784" s="42">
        <v>190313</v>
      </c>
      <c r="J12784" s="42" t="s">
        <v>20141</v>
      </c>
    </row>
    <row r="12785" spans="9:10" ht="14.1" customHeight="1">
      <c r="I12785" s="42">
        <v>190314</v>
      </c>
      <c r="J12785" s="42" t="s">
        <v>20142</v>
      </c>
    </row>
    <row r="12786" spans="9:10" ht="14.1" customHeight="1">
      <c r="I12786" s="42">
        <v>190315</v>
      </c>
      <c r="J12786" s="42" t="s">
        <v>20143</v>
      </c>
    </row>
    <row r="12787" spans="9:10" ht="14.1" customHeight="1">
      <c r="I12787" s="42">
        <v>190316</v>
      </c>
      <c r="J12787" s="42" t="s">
        <v>20144</v>
      </c>
    </row>
    <row r="12788" spans="9:10" ht="14.1" customHeight="1">
      <c r="I12788" s="42">
        <v>190317</v>
      </c>
      <c r="J12788" s="42" t="s">
        <v>20145</v>
      </c>
    </row>
    <row r="12789" spans="9:10" ht="14.1" customHeight="1">
      <c r="I12789" s="42">
        <v>190318</v>
      </c>
      <c r="J12789" s="42" t="s">
        <v>20146</v>
      </c>
    </row>
    <row r="12790" spans="9:10" ht="14.1" customHeight="1">
      <c r="I12790" s="42">
        <v>190319</v>
      </c>
      <c r="J12790" s="42" t="s">
        <v>20147</v>
      </c>
    </row>
    <row r="12791" spans="9:10" ht="14.1" customHeight="1">
      <c r="I12791" s="42">
        <v>190320</v>
      </c>
      <c r="J12791" s="42" t="s">
        <v>20148</v>
      </c>
    </row>
    <row r="12792" spans="9:10" ht="14.1" customHeight="1">
      <c r="I12792" s="42">
        <v>190321</v>
      </c>
      <c r="J12792" s="42" t="s">
        <v>20149</v>
      </c>
    </row>
    <row r="12793" spans="9:10" ht="14.1" customHeight="1">
      <c r="I12793" s="42">
        <v>190322</v>
      </c>
      <c r="J12793" s="42" t="s">
        <v>20150</v>
      </c>
    </row>
    <row r="12794" spans="9:10" ht="14.1" customHeight="1">
      <c r="I12794" s="42">
        <v>190323</v>
      </c>
      <c r="J12794" s="42" t="s">
        <v>20151</v>
      </c>
    </row>
    <row r="12795" spans="9:10" ht="14.1" customHeight="1">
      <c r="I12795" s="42">
        <v>190325</v>
      </c>
      <c r="J12795" s="42" t="s">
        <v>20152</v>
      </c>
    </row>
    <row r="12796" spans="9:10" ht="14.1" customHeight="1">
      <c r="I12796" s="42">
        <v>190326</v>
      </c>
      <c r="J12796" s="42" t="s">
        <v>20153</v>
      </c>
    </row>
    <row r="12797" spans="9:10" ht="14.1" customHeight="1">
      <c r="I12797" s="42">
        <v>190327</v>
      </c>
      <c r="J12797" s="42" t="s">
        <v>20154</v>
      </c>
    </row>
    <row r="12798" spans="9:10" ht="14.1" customHeight="1">
      <c r="I12798" s="42">
        <v>190328</v>
      </c>
      <c r="J12798" s="42" t="s">
        <v>20155</v>
      </c>
    </row>
    <row r="12799" spans="9:10" ht="14.1" customHeight="1">
      <c r="I12799" s="42">
        <v>190329</v>
      </c>
      <c r="J12799" s="42" t="s">
        <v>20156</v>
      </c>
    </row>
    <row r="12800" spans="9:10" ht="14.1" customHeight="1">
      <c r="I12800" s="42">
        <v>190330</v>
      </c>
      <c r="J12800" s="42" t="s">
        <v>20157</v>
      </c>
    </row>
    <row r="12801" spans="9:10" ht="14.1" customHeight="1">
      <c r="I12801" s="42">
        <v>190331</v>
      </c>
      <c r="J12801" s="42" t="s">
        <v>20158</v>
      </c>
    </row>
    <row r="12802" spans="9:10" ht="14.1" customHeight="1">
      <c r="I12802" s="42">
        <v>190332</v>
      </c>
      <c r="J12802" s="42" t="s">
        <v>20159</v>
      </c>
    </row>
    <row r="12803" spans="9:10" ht="14.1" customHeight="1">
      <c r="I12803" s="42">
        <v>190333</v>
      </c>
      <c r="J12803" s="42" t="s">
        <v>20160</v>
      </c>
    </row>
    <row r="12804" spans="9:10" ht="14.1" customHeight="1">
      <c r="I12804" s="42">
        <v>190334</v>
      </c>
      <c r="J12804" s="42" t="s">
        <v>20161</v>
      </c>
    </row>
    <row r="12805" spans="9:10" ht="14.1" customHeight="1">
      <c r="I12805" s="42">
        <v>190335</v>
      </c>
      <c r="J12805" s="42" t="s">
        <v>20162</v>
      </c>
    </row>
    <row r="12806" spans="9:10" ht="14.1" customHeight="1">
      <c r="I12806" s="42">
        <v>190336</v>
      </c>
      <c r="J12806" s="42" t="s">
        <v>20163</v>
      </c>
    </row>
    <row r="12807" spans="9:10" ht="14.1" customHeight="1">
      <c r="I12807" s="42">
        <v>190337</v>
      </c>
      <c r="J12807" s="42" t="s">
        <v>20164</v>
      </c>
    </row>
    <row r="12808" spans="9:10" ht="14.1" customHeight="1">
      <c r="I12808" s="42">
        <v>190338</v>
      </c>
      <c r="J12808" s="42" t="s">
        <v>20165</v>
      </c>
    </row>
    <row r="12809" spans="9:10" ht="14.1" customHeight="1">
      <c r="I12809" s="42">
        <v>190339</v>
      </c>
      <c r="J12809" s="42" t="s">
        <v>20166</v>
      </c>
    </row>
    <row r="12810" spans="9:10" ht="14.1" customHeight="1">
      <c r="I12810" s="42">
        <v>190340</v>
      </c>
      <c r="J12810" s="42" t="s">
        <v>20167</v>
      </c>
    </row>
    <row r="12811" spans="9:10" ht="14.1" customHeight="1">
      <c r="I12811" s="42">
        <v>190341</v>
      </c>
      <c r="J12811" s="42" t="s">
        <v>20168</v>
      </c>
    </row>
    <row r="12812" spans="9:10" ht="14.1" customHeight="1">
      <c r="I12812" s="42">
        <v>190342</v>
      </c>
      <c r="J12812" s="42" t="s">
        <v>20169</v>
      </c>
    </row>
    <row r="12813" spans="9:10" ht="14.1" customHeight="1">
      <c r="I12813" s="42">
        <v>190343</v>
      </c>
      <c r="J12813" s="42" t="s">
        <v>20170</v>
      </c>
    </row>
    <row r="12814" spans="9:10" ht="14.1" customHeight="1">
      <c r="I12814" s="42">
        <v>190344</v>
      </c>
      <c r="J12814" s="42" t="s">
        <v>20171</v>
      </c>
    </row>
    <row r="12815" spans="9:10" ht="14.1" customHeight="1">
      <c r="I12815" s="42">
        <v>190345</v>
      </c>
      <c r="J12815" s="42" t="s">
        <v>20172</v>
      </c>
    </row>
    <row r="12816" spans="9:10" ht="14.1" customHeight="1">
      <c r="I12816" s="42">
        <v>190346</v>
      </c>
      <c r="J12816" s="42" t="s">
        <v>20173</v>
      </c>
    </row>
    <row r="12817" spans="9:10" ht="14.1" customHeight="1">
      <c r="I12817" s="42">
        <v>190347</v>
      </c>
      <c r="J12817" s="42" t="s">
        <v>20174</v>
      </c>
    </row>
    <row r="12818" spans="9:10" ht="14.1" customHeight="1">
      <c r="I12818" s="42">
        <v>190348</v>
      </c>
      <c r="J12818" s="42" t="s">
        <v>20175</v>
      </c>
    </row>
    <row r="12819" spans="9:10" ht="14.1" customHeight="1">
      <c r="I12819" s="42">
        <v>190349</v>
      </c>
      <c r="J12819" s="42" t="s">
        <v>20176</v>
      </c>
    </row>
    <row r="12820" spans="9:10" ht="14.1" customHeight="1">
      <c r="I12820" s="42">
        <v>190350</v>
      </c>
      <c r="J12820" s="42" t="s">
        <v>20177</v>
      </c>
    </row>
    <row r="12821" spans="9:10" ht="14.1" customHeight="1">
      <c r="I12821" s="42">
        <v>190351</v>
      </c>
      <c r="J12821" s="42" t="s">
        <v>20178</v>
      </c>
    </row>
    <row r="12822" spans="9:10" ht="14.1" customHeight="1">
      <c r="I12822" s="42">
        <v>190352</v>
      </c>
      <c r="J12822" s="42" t="s">
        <v>20179</v>
      </c>
    </row>
    <row r="12823" spans="9:10" ht="14.1" customHeight="1">
      <c r="I12823" s="42">
        <v>190353</v>
      </c>
      <c r="J12823" s="42" t="s">
        <v>20180</v>
      </c>
    </row>
    <row r="12824" spans="9:10" ht="14.1" customHeight="1">
      <c r="I12824" s="42">
        <v>190354</v>
      </c>
      <c r="J12824" s="42" t="s">
        <v>20181</v>
      </c>
    </row>
    <row r="12825" spans="9:10" ht="14.1" customHeight="1">
      <c r="I12825" s="42">
        <v>190355</v>
      </c>
      <c r="J12825" s="42" t="s">
        <v>20182</v>
      </c>
    </row>
    <row r="12826" spans="9:10" ht="14.1" customHeight="1">
      <c r="I12826" s="42">
        <v>190356</v>
      </c>
      <c r="J12826" s="42" t="s">
        <v>20183</v>
      </c>
    </row>
    <row r="12827" spans="9:10" ht="14.1" customHeight="1">
      <c r="I12827" s="42">
        <v>190357</v>
      </c>
      <c r="J12827" s="42" t="s">
        <v>26994</v>
      </c>
    </row>
    <row r="12828" spans="9:10" ht="14.1" customHeight="1">
      <c r="I12828" s="42">
        <v>190358</v>
      </c>
      <c r="J12828" s="42" t="s">
        <v>26995</v>
      </c>
    </row>
    <row r="12829" spans="9:10" ht="14.1" customHeight="1">
      <c r="I12829" s="42">
        <v>190359</v>
      </c>
      <c r="J12829" s="42" t="s">
        <v>26996</v>
      </c>
    </row>
    <row r="12830" spans="9:10" ht="14.1" customHeight="1">
      <c r="I12830" s="42">
        <v>190360</v>
      </c>
      <c r="J12830" s="42" t="s">
        <v>26997</v>
      </c>
    </row>
    <row r="12831" spans="9:10" ht="14.1" customHeight="1">
      <c r="I12831" s="42">
        <v>190361</v>
      </c>
      <c r="J12831" s="42" t="s">
        <v>26998</v>
      </c>
    </row>
    <row r="12832" spans="9:10" ht="14.1" customHeight="1">
      <c r="I12832" s="42">
        <v>190362</v>
      </c>
      <c r="J12832" s="42" t="s">
        <v>26999</v>
      </c>
    </row>
    <row r="12833" spans="9:10" ht="14.1" customHeight="1">
      <c r="I12833" s="42">
        <v>199966</v>
      </c>
      <c r="J12833" s="42" t="s">
        <v>20184</v>
      </c>
    </row>
    <row r="12834" spans="9:10" ht="14.1" customHeight="1">
      <c r="I12834" s="42">
        <v>199999</v>
      </c>
      <c r="J12834" s="42" t="s">
        <v>20185</v>
      </c>
    </row>
    <row r="12835" spans="9:10" ht="14.1" customHeight="1">
      <c r="I12835" s="42">
        <v>210002</v>
      </c>
      <c r="J12835" s="42" t="s">
        <v>20186</v>
      </c>
    </row>
    <row r="12836" spans="9:10" ht="14.1" customHeight="1">
      <c r="I12836" s="42">
        <v>210003</v>
      </c>
      <c r="J12836" s="42" t="s">
        <v>20187</v>
      </c>
    </row>
    <row r="12837" spans="9:10" ht="14.1" customHeight="1">
      <c r="I12837" s="42">
        <v>210004</v>
      </c>
      <c r="J12837" s="42" t="s">
        <v>20188</v>
      </c>
    </row>
    <row r="12838" spans="9:10" ht="14.1" customHeight="1">
      <c r="I12838" s="42">
        <v>210005</v>
      </c>
      <c r="J12838" s="42" t="s">
        <v>20189</v>
      </c>
    </row>
    <row r="12839" spans="9:10" ht="14.1" customHeight="1">
      <c r="I12839" s="42">
        <v>210007</v>
      </c>
      <c r="J12839" s="42" t="s">
        <v>3745</v>
      </c>
    </row>
    <row r="12840" spans="9:10" ht="14.1" customHeight="1">
      <c r="I12840" s="42">
        <v>210008</v>
      </c>
      <c r="J12840" s="42" t="s">
        <v>20190</v>
      </c>
    </row>
    <row r="12841" spans="9:10" ht="14.1" customHeight="1">
      <c r="I12841" s="42">
        <v>210009</v>
      </c>
      <c r="J12841" s="42" t="s">
        <v>2018</v>
      </c>
    </row>
    <row r="12842" spans="9:10" ht="14.1" customHeight="1">
      <c r="I12842" s="42">
        <v>210010</v>
      </c>
      <c r="J12842" s="42" t="s">
        <v>20191</v>
      </c>
    </row>
    <row r="12843" spans="9:10" ht="14.1" customHeight="1">
      <c r="I12843" s="42">
        <v>210012</v>
      </c>
      <c r="J12843" s="42" t="s">
        <v>20192</v>
      </c>
    </row>
    <row r="12844" spans="9:10" ht="14.1" customHeight="1">
      <c r="I12844" s="42">
        <v>210015</v>
      </c>
      <c r="J12844" s="42" t="s">
        <v>20193</v>
      </c>
    </row>
    <row r="12845" spans="9:10" ht="14.1" customHeight="1">
      <c r="I12845" s="42">
        <v>210017</v>
      </c>
      <c r="J12845" s="42" t="s">
        <v>20194</v>
      </c>
    </row>
    <row r="12846" spans="9:10" ht="14.1" customHeight="1">
      <c r="I12846" s="42">
        <v>210018</v>
      </c>
      <c r="J12846" s="42" t="s">
        <v>20195</v>
      </c>
    </row>
    <row r="12847" spans="9:10" ht="14.1" customHeight="1">
      <c r="I12847" s="42">
        <v>210020</v>
      </c>
      <c r="J12847" s="42" t="s">
        <v>20196</v>
      </c>
    </row>
    <row r="12848" spans="9:10" ht="14.1" customHeight="1">
      <c r="I12848" s="42">
        <v>210023</v>
      </c>
      <c r="J12848" s="42" t="s">
        <v>20197</v>
      </c>
    </row>
    <row r="12849" spans="9:10" ht="14.1" customHeight="1">
      <c r="I12849" s="42">
        <v>210024</v>
      </c>
      <c r="J12849" s="42" t="s">
        <v>20198</v>
      </c>
    </row>
    <row r="12850" spans="9:10" ht="14.1" customHeight="1">
      <c r="I12850" s="42">
        <v>210025</v>
      </c>
      <c r="J12850" s="42" t="s">
        <v>20199</v>
      </c>
    </row>
    <row r="12851" spans="9:10" ht="14.1" customHeight="1">
      <c r="I12851" s="42">
        <v>210026</v>
      </c>
      <c r="J12851" s="42" t="s">
        <v>20200</v>
      </c>
    </row>
    <row r="12852" spans="9:10" ht="14.1" customHeight="1">
      <c r="I12852" s="42">
        <v>210028</v>
      </c>
      <c r="J12852" s="42" t="s">
        <v>20201</v>
      </c>
    </row>
    <row r="12853" spans="9:10" ht="14.1" customHeight="1">
      <c r="I12853" s="42">
        <v>210030</v>
      </c>
      <c r="J12853" s="42" t="s">
        <v>20202</v>
      </c>
    </row>
    <row r="12854" spans="9:10" ht="14.1" customHeight="1">
      <c r="I12854" s="42">
        <v>210031</v>
      </c>
      <c r="J12854" s="42" t="s">
        <v>20203</v>
      </c>
    </row>
    <row r="12855" spans="9:10" ht="14.1" customHeight="1">
      <c r="I12855" s="42">
        <v>210032</v>
      </c>
      <c r="J12855" s="42" t="s">
        <v>20204</v>
      </c>
    </row>
    <row r="12856" spans="9:10" ht="14.1" customHeight="1">
      <c r="I12856" s="42">
        <v>210033</v>
      </c>
      <c r="J12856" s="42" t="s">
        <v>20205</v>
      </c>
    </row>
    <row r="12857" spans="9:10" ht="14.1" customHeight="1">
      <c r="I12857" s="42">
        <v>210035</v>
      </c>
      <c r="J12857" s="42" t="s">
        <v>20206</v>
      </c>
    </row>
    <row r="12858" spans="9:10" ht="14.1" customHeight="1">
      <c r="I12858" s="42">
        <v>210036</v>
      </c>
      <c r="J12858" s="42" t="s">
        <v>20207</v>
      </c>
    </row>
    <row r="12859" spans="9:10" ht="14.1" customHeight="1">
      <c r="I12859" s="42">
        <v>210037</v>
      </c>
      <c r="J12859" s="42" t="s">
        <v>20208</v>
      </c>
    </row>
    <row r="12860" spans="9:10" ht="14.1" customHeight="1">
      <c r="I12860" s="42">
        <v>210038</v>
      </c>
      <c r="J12860" s="42" t="s">
        <v>20209</v>
      </c>
    </row>
    <row r="12861" spans="9:10" ht="14.1" customHeight="1">
      <c r="I12861" s="42">
        <v>210040</v>
      </c>
      <c r="J12861" s="42" t="s">
        <v>20210</v>
      </c>
    </row>
    <row r="12862" spans="9:10" ht="14.1" customHeight="1">
      <c r="I12862" s="42">
        <v>210041</v>
      </c>
      <c r="J12862" s="42" t="s">
        <v>20211</v>
      </c>
    </row>
    <row r="12863" spans="9:10" ht="14.1" customHeight="1">
      <c r="I12863" s="42">
        <v>210042</v>
      </c>
      <c r="J12863" s="42" t="s">
        <v>20212</v>
      </c>
    </row>
    <row r="12864" spans="9:10" ht="14.1" customHeight="1">
      <c r="I12864" s="42">
        <v>210043</v>
      </c>
      <c r="J12864" s="42" t="s">
        <v>20213</v>
      </c>
    </row>
    <row r="12865" spans="9:10" ht="14.1" customHeight="1">
      <c r="I12865" s="42">
        <v>210044</v>
      </c>
      <c r="J12865" s="42" t="s">
        <v>20214</v>
      </c>
    </row>
    <row r="12866" spans="9:10" ht="14.1" customHeight="1">
      <c r="I12866" s="42">
        <v>210045</v>
      </c>
      <c r="J12866" s="42" t="s">
        <v>20215</v>
      </c>
    </row>
    <row r="12867" spans="9:10" ht="14.1" customHeight="1">
      <c r="I12867" s="42">
        <v>210049</v>
      </c>
      <c r="J12867" s="42" t="s">
        <v>20216</v>
      </c>
    </row>
    <row r="12868" spans="9:10" ht="14.1" customHeight="1">
      <c r="I12868" s="42">
        <v>210050</v>
      </c>
      <c r="J12868" s="42" t="s">
        <v>20217</v>
      </c>
    </row>
    <row r="12869" spans="9:10" ht="14.1" customHeight="1">
      <c r="I12869" s="42">
        <v>210051</v>
      </c>
      <c r="J12869" s="42" t="s">
        <v>20218</v>
      </c>
    </row>
    <row r="12870" spans="9:10" ht="14.1" customHeight="1">
      <c r="I12870" s="42">
        <v>210052</v>
      </c>
      <c r="J12870" s="42" t="s">
        <v>20219</v>
      </c>
    </row>
    <row r="12871" spans="9:10" ht="14.1" customHeight="1">
      <c r="I12871" s="42">
        <v>210053</v>
      </c>
      <c r="J12871" s="42" t="s">
        <v>20220</v>
      </c>
    </row>
    <row r="12872" spans="9:10" ht="14.1" customHeight="1">
      <c r="I12872" s="42">
        <v>210055</v>
      </c>
      <c r="J12872" s="42" t="s">
        <v>20221</v>
      </c>
    </row>
    <row r="12873" spans="9:10" ht="14.1" customHeight="1">
      <c r="I12873" s="42">
        <v>210057</v>
      </c>
      <c r="J12873" s="42" t="s">
        <v>20222</v>
      </c>
    </row>
    <row r="12874" spans="9:10" ht="14.1" customHeight="1">
      <c r="I12874" s="42">
        <v>210059</v>
      </c>
      <c r="J12874" s="42" t="s">
        <v>20223</v>
      </c>
    </row>
    <row r="12875" spans="9:10" ht="14.1" customHeight="1">
      <c r="I12875" s="42">
        <v>210064</v>
      </c>
      <c r="J12875" s="42" t="s">
        <v>20224</v>
      </c>
    </row>
    <row r="12876" spans="9:10" ht="14.1" customHeight="1">
      <c r="I12876" s="42">
        <v>210065</v>
      </c>
      <c r="J12876" s="42" t="s">
        <v>20225</v>
      </c>
    </row>
    <row r="12877" spans="9:10" ht="14.1" customHeight="1">
      <c r="I12877" s="42">
        <v>210066</v>
      </c>
      <c r="J12877" s="42" t="s">
        <v>20226</v>
      </c>
    </row>
    <row r="12878" spans="9:10" ht="14.1" customHeight="1">
      <c r="I12878" s="42">
        <v>210067</v>
      </c>
      <c r="J12878" s="42" t="s">
        <v>20227</v>
      </c>
    </row>
    <row r="12879" spans="9:10" ht="14.1" customHeight="1">
      <c r="I12879" s="42">
        <v>210069</v>
      </c>
      <c r="J12879" s="42" t="s">
        <v>20228</v>
      </c>
    </row>
    <row r="12880" spans="9:10" ht="14.1" customHeight="1">
      <c r="I12880" s="42">
        <v>210070</v>
      </c>
      <c r="J12880" s="42" t="s">
        <v>20229</v>
      </c>
    </row>
    <row r="12881" spans="9:10" ht="14.1" customHeight="1">
      <c r="I12881" s="42">
        <v>210073</v>
      </c>
      <c r="J12881" s="42" t="s">
        <v>20230</v>
      </c>
    </row>
    <row r="12882" spans="9:10" ht="14.1" customHeight="1">
      <c r="I12882" s="42">
        <v>210075</v>
      </c>
      <c r="J12882" s="42" t="s">
        <v>20231</v>
      </c>
    </row>
    <row r="12883" spans="9:10" ht="14.1" customHeight="1">
      <c r="I12883" s="42">
        <v>210076</v>
      </c>
      <c r="J12883" s="42" t="s">
        <v>20232</v>
      </c>
    </row>
    <row r="12884" spans="9:10" ht="14.1" customHeight="1">
      <c r="I12884" s="42">
        <v>210079</v>
      </c>
      <c r="J12884" s="42" t="s">
        <v>20233</v>
      </c>
    </row>
    <row r="12885" spans="9:10" ht="14.1" customHeight="1">
      <c r="I12885" s="42">
        <v>210080</v>
      </c>
      <c r="J12885" s="42" t="s">
        <v>20234</v>
      </c>
    </row>
    <row r="12886" spans="9:10" ht="14.1" customHeight="1">
      <c r="I12886" s="42">
        <v>210084</v>
      </c>
      <c r="J12886" s="42" t="s">
        <v>20235</v>
      </c>
    </row>
    <row r="12887" spans="9:10" ht="14.1" customHeight="1">
      <c r="I12887" s="42">
        <v>210085</v>
      </c>
      <c r="J12887" s="42" t="s">
        <v>20236</v>
      </c>
    </row>
    <row r="12888" spans="9:10" ht="14.1" customHeight="1">
      <c r="I12888" s="42">
        <v>210088</v>
      </c>
      <c r="J12888" s="42" t="s">
        <v>20237</v>
      </c>
    </row>
    <row r="12889" spans="9:10" ht="14.1" customHeight="1">
      <c r="I12889" s="42">
        <v>210089</v>
      </c>
      <c r="J12889" s="42" t="s">
        <v>20238</v>
      </c>
    </row>
    <row r="12890" spans="9:10" ht="14.1" customHeight="1">
      <c r="I12890" s="42">
        <v>210091</v>
      </c>
      <c r="J12890" s="42" t="s">
        <v>20239</v>
      </c>
    </row>
    <row r="12891" spans="9:10" ht="14.1" customHeight="1">
      <c r="I12891" s="42">
        <v>210092</v>
      </c>
      <c r="J12891" s="42" t="s">
        <v>20240</v>
      </c>
    </row>
    <row r="12892" spans="9:10" ht="14.1" customHeight="1">
      <c r="I12892" s="42">
        <v>210093</v>
      </c>
      <c r="J12892" s="42" t="s">
        <v>20241</v>
      </c>
    </row>
    <row r="12893" spans="9:10" ht="14.1" customHeight="1">
      <c r="I12893" s="42">
        <v>210098</v>
      </c>
      <c r="J12893" s="42" t="s">
        <v>20242</v>
      </c>
    </row>
    <row r="12894" spans="9:10" ht="14.1" customHeight="1">
      <c r="I12894" s="42">
        <v>210099</v>
      </c>
      <c r="J12894" s="42" t="s">
        <v>20243</v>
      </c>
    </row>
    <row r="12895" spans="9:10" ht="14.1" customHeight="1">
      <c r="I12895" s="42">
        <v>210100</v>
      </c>
      <c r="J12895" s="42" t="s">
        <v>20244</v>
      </c>
    </row>
    <row r="12896" spans="9:10" ht="14.1" customHeight="1">
      <c r="I12896" s="42">
        <v>210101</v>
      </c>
      <c r="J12896" s="42" t="s">
        <v>20245</v>
      </c>
    </row>
    <row r="12897" spans="9:10" ht="14.1" customHeight="1">
      <c r="I12897" s="42">
        <v>210102</v>
      </c>
      <c r="J12897" s="42" t="s">
        <v>20246</v>
      </c>
    </row>
    <row r="12898" spans="9:10" ht="14.1" customHeight="1">
      <c r="I12898" s="42">
        <v>210103</v>
      </c>
      <c r="J12898" s="42" t="s">
        <v>20247</v>
      </c>
    </row>
    <row r="12899" spans="9:10" ht="14.1" customHeight="1">
      <c r="I12899" s="42">
        <v>210104</v>
      </c>
      <c r="J12899" s="42" t="s">
        <v>20248</v>
      </c>
    </row>
    <row r="12900" spans="9:10" ht="14.1" customHeight="1">
      <c r="I12900" s="42">
        <v>210106</v>
      </c>
      <c r="J12900" s="42" t="s">
        <v>20249</v>
      </c>
    </row>
    <row r="12901" spans="9:10" ht="14.1" customHeight="1">
      <c r="I12901" s="42">
        <v>210107</v>
      </c>
      <c r="J12901" s="42" t="s">
        <v>20250</v>
      </c>
    </row>
    <row r="12902" spans="9:10" ht="14.1" customHeight="1">
      <c r="I12902" s="42">
        <v>210108</v>
      </c>
      <c r="J12902" s="42" t="s">
        <v>3108</v>
      </c>
    </row>
    <row r="12903" spans="9:10" ht="14.1" customHeight="1">
      <c r="I12903" s="42">
        <v>210109</v>
      </c>
      <c r="J12903" s="42" t="s">
        <v>20251</v>
      </c>
    </row>
    <row r="12904" spans="9:10" ht="14.1" customHeight="1">
      <c r="I12904" s="42">
        <v>210114</v>
      </c>
      <c r="J12904" s="42" t="s">
        <v>20252</v>
      </c>
    </row>
    <row r="12905" spans="9:10" ht="14.1" customHeight="1">
      <c r="I12905" s="42">
        <v>210115</v>
      </c>
      <c r="J12905" s="42" t="s">
        <v>20253</v>
      </c>
    </row>
    <row r="12906" spans="9:10" ht="14.1" customHeight="1">
      <c r="I12906" s="42">
        <v>210116</v>
      </c>
      <c r="J12906" s="42" t="s">
        <v>20254</v>
      </c>
    </row>
    <row r="12907" spans="9:10" ht="14.1" customHeight="1">
      <c r="I12907" s="42">
        <v>210117</v>
      </c>
      <c r="J12907" s="42" t="s">
        <v>20255</v>
      </c>
    </row>
    <row r="12908" spans="9:10" ht="14.1" customHeight="1">
      <c r="I12908" s="42">
        <v>210118</v>
      </c>
      <c r="J12908" s="42" t="s">
        <v>20256</v>
      </c>
    </row>
    <row r="12909" spans="9:10" ht="14.1" customHeight="1">
      <c r="I12909" s="42">
        <v>210119</v>
      </c>
      <c r="J12909" s="42" t="s">
        <v>20257</v>
      </c>
    </row>
    <row r="12910" spans="9:10" ht="14.1" customHeight="1">
      <c r="I12910" s="42">
        <v>210120</v>
      </c>
      <c r="J12910" s="42" t="s">
        <v>20258</v>
      </c>
    </row>
    <row r="12911" spans="9:10" ht="14.1" customHeight="1">
      <c r="I12911" s="42">
        <v>210122</v>
      </c>
      <c r="J12911" s="42" t="s">
        <v>20259</v>
      </c>
    </row>
    <row r="12912" spans="9:10" ht="14.1" customHeight="1">
      <c r="I12912" s="42">
        <v>210123</v>
      </c>
      <c r="J12912" s="42" t="s">
        <v>20260</v>
      </c>
    </row>
    <row r="12913" spans="9:10" ht="14.1" customHeight="1">
      <c r="I12913" s="42">
        <v>210124</v>
      </c>
      <c r="J12913" s="42" t="s">
        <v>20261</v>
      </c>
    </row>
    <row r="12914" spans="9:10" ht="14.1" customHeight="1">
      <c r="I12914" s="42">
        <v>210125</v>
      </c>
      <c r="J12914" s="42" t="s">
        <v>20262</v>
      </c>
    </row>
    <row r="12915" spans="9:10" ht="14.1" customHeight="1">
      <c r="I12915" s="42">
        <v>210129</v>
      </c>
      <c r="J12915" s="42" t="s">
        <v>20263</v>
      </c>
    </row>
    <row r="12916" spans="9:10" ht="14.1" customHeight="1">
      <c r="I12916" s="42">
        <v>210131</v>
      </c>
      <c r="J12916" s="42" t="s">
        <v>20264</v>
      </c>
    </row>
    <row r="12917" spans="9:10" ht="14.1" customHeight="1">
      <c r="I12917" s="42">
        <v>210132</v>
      </c>
      <c r="J12917" s="42" t="s">
        <v>20265</v>
      </c>
    </row>
    <row r="12918" spans="9:10" ht="14.1" customHeight="1">
      <c r="I12918" s="42">
        <v>210133</v>
      </c>
      <c r="J12918" s="42" t="s">
        <v>20266</v>
      </c>
    </row>
    <row r="12919" spans="9:10" ht="14.1" customHeight="1">
      <c r="I12919" s="42">
        <v>210134</v>
      </c>
      <c r="J12919" s="42" t="s">
        <v>20267</v>
      </c>
    </row>
    <row r="12920" spans="9:10" ht="14.1" customHeight="1">
      <c r="I12920" s="42">
        <v>210135</v>
      </c>
      <c r="J12920" s="42" t="s">
        <v>20268</v>
      </c>
    </row>
    <row r="12921" spans="9:10" ht="14.1" customHeight="1">
      <c r="I12921" s="42">
        <v>210136</v>
      </c>
      <c r="J12921" s="42" t="s">
        <v>20269</v>
      </c>
    </row>
    <row r="12922" spans="9:10" ht="14.1" customHeight="1">
      <c r="I12922" s="42">
        <v>210137</v>
      </c>
      <c r="J12922" s="42" t="s">
        <v>20270</v>
      </c>
    </row>
    <row r="12923" spans="9:10" ht="14.1" customHeight="1">
      <c r="I12923" s="42">
        <v>210138</v>
      </c>
      <c r="J12923" s="42" t="s">
        <v>20271</v>
      </c>
    </row>
    <row r="12924" spans="9:10" ht="14.1" customHeight="1">
      <c r="I12924" s="42">
        <v>210139</v>
      </c>
      <c r="J12924" s="42" t="s">
        <v>20272</v>
      </c>
    </row>
    <row r="12925" spans="9:10" ht="14.1" customHeight="1">
      <c r="I12925" s="42">
        <v>210140</v>
      </c>
      <c r="J12925" s="42" t="s">
        <v>20273</v>
      </c>
    </row>
    <row r="12926" spans="9:10" ht="14.1" customHeight="1">
      <c r="I12926" s="42">
        <v>210141</v>
      </c>
      <c r="J12926" s="42" t="s">
        <v>20274</v>
      </c>
    </row>
    <row r="12927" spans="9:10" ht="14.1" customHeight="1">
      <c r="I12927" s="42">
        <v>210142</v>
      </c>
      <c r="J12927" s="42" t="s">
        <v>20275</v>
      </c>
    </row>
    <row r="12928" spans="9:10" ht="14.1" customHeight="1">
      <c r="I12928" s="42">
        <v>210143</v>
      </c>
      <c r="J12928" s="42" t="s">
        <v>20276</v>
      </c>
    </row>
    <row r="12929" spans="9:10" ht="14.1" customHeight="1">
      <c r="I12929" s="42">
        <v>210144</v>
      </c>
      <c r="J12929" s="42" t="s">
        <v>20277</v>
      </c>
    </row>
    <row r="12930" spans="9:10" ht="14.1" customHeight="1">
      <c r="I12930" s="42">
        <v>210145</v>
      </c>
      <c r="J12930" s="42" t="s">
        <v>20278</v>
      </c>
    </row>
    <row r="12931" spans="9:10" ht="14.1" customHeight="1">
      <c r="I12931" s="42">
        <v>210146</v>
      </c>
      <c r="J12931" s="42" t="s">
        <v>20279</v>
      </c>
    </row>
    <row r="12932" spans="9:10" ht="14.1" customHeight="1">
      <c r="I12932" s="42">
        <v>210148</v>
      </c>
      <c r="J12932" s="42" t="s">
        <v>20280</v>
      </c>
    </row>
    <row r="12933" spans="9:10" ht="14.1" customHeight="1">
      <c r="I12933" s="42">
        <v>210149</v>
      </c>
      <c r="J12933" s="42" t="s">
        <v>20281</v>
      </c>
    </row>
    <row r="12934" spans="9:10" ht="14.1" customHeight="1">
      <c r="I12934" s="42">
        <v>210150</v>
      </c>
      <c r="J12934" s="42" t="s">
        <v>20282</v>
      </c>
    </row>
    <row r="12935" spans="9:10" ht="14.1" customHeight="1">
      <c r="I12935" s="42">
        <v>210151</v>
      </c>
      <c r="J12935" s="42" t="s">
        <v>20283</v>
      </c>
    </row>
    <row r="12936" spans="9:10" ht="14.1" customHeight="1">
      <c r="I12936" s="42">
        <v>210152</v>
      </c>
      <c r="J12936" s="42" t="s">
        <v>20284</v>
      </c>
    </row>
    <row r="12937" spans="9:10" ht="14.1" customHeight="1">
      <c r="I12937" s="42">
        <v>210153</v>
      </c>
      <c r="J12937" s="42" t="s">
        <v>20285</v>
      </c>
    </row>
    <row r="12938" spans="9:10" ht="14.1" customHeight="1">
      <c r="I12938" s="42">
        <v>210154</v>
      </c>
      <c r="J12938" s="42" t="s">
        <v>20286</v>
      </c>
    </row>
    <row r="12939" spans="9:10" ht="14.1" customHeight="1">
      <c r="I12939" s="42">
        <v>210155</v>
      </c>
      <c r="J12939" s="42" t="s">
        <v>20287</v>
      </c>
    </row>
    <row r="12940" spans="9:10" ht="14.1" customHeight="1">
      <c r="I12940" s="42">
        <v>210156</v>
      </c>
      <c r="J12940" s="42" t="s">
        <v>20288</v>
      </c>
    </row>
    <row r="12941" spans="9:10" ht="14.1" customHeight="1">
      <c r="I12941" s="42">
        <v>210157</v>
      </c>
      <c r="J12941" s="42" t="s">
        <v>20289</v>
      </c>
    </row>
    <row r="12942" spans="9:10" ht="14.1" customHeight="1">
      <c r="I12942" s="42">
        <v>210158</v>
      </c>
      <c r="J12942" s="42" t="s">
        <v>20290</v>
      </c>
    </row>
    <row r="12943" spans="9:10" ht="14.1" customHeight="1">
      <c r="I12943" s="42">
        <v>210159</v>
      </c>
      <c r="J12943" s="42" t="s">
        <v>20291</v>
      </c>
    </row>
    <row r="12944" spans="9:10" ht="14.1" customHeight="1">
      <c r="I12944" s="42">
        <v>210160</v>
      </c>
      <c r="J12944" s="42" t="s">
        <v>20292</v>
      </c>
    </row>
    <row r="12945" spans="9:10" ht="14.1" customHeight="1">
      <c r="I12945" s="42">
        <v>210161</v>
      </c>
      <c r="J12945" s="42" t="s">
        <v>20293</v>
      </c>
    </row>
    <row r="12946" spans="9:10" ht="14.1" customHeight="1">
      <c r="I12946" s="42">
        <v>210162</v>
      </c>
      <c r="J12946" s="42" t="s">
        <v>20294</v>
      </c>
    </row>
    <row r="12947" spans="9:10" ht="14.1" customHeight="1">
      <c r="I12947" s="42">
        <v>210164</v>
      </c>
      <c r="J12947" s="42" t="s">
        <v>20295</v>
      </c>
    </row>
    <row r="12948" spans="9:10" ht="14.1" customHeight="1">
      <c r="I12948" s="42">
        <v>210165</v>
      </c>
      <c r="J12948" s="42" t="s">
        <v>20296</v>
      </c>
    </row>
    <row r="12949" spans="9:10" ht="14.1" customHeight="1">
      <c r="I12949" s="42">
        <v>210166</v>
      </c>
      <c r="J12949" s="42" t="s">
        <v>20297</v>
      </c>
    </row>
    <row r="12950" spans="9:10" ht="14.1" customHeight="1">
      <c r="I12950" s="42">
        <v>210167</v>
      </c>
      <c r="J12950" s="42" t="s">
        <v>20298</v>
      </c>
    </row>
    <row r="12951" spans="9:10" ht="14.1" customHeight="1">
      <c r="I12951" s="42">
        <v>210168</v>
      </c>
      <c r="J12951" s="42" t="s">
        <v>20299</v>
      </c>
    </row>
    <row r="12952" spans="9:10" ht="14.1" customHeight="1">
      <c r="I12952" s="42">
        <v>210169</v>
      </c>
      <c r="J12952" s="42" t="s">
        <v>20300</v>
      </c>
    </row>
    <row r="12953" spans="9:10" ht="14.1" customHeight="1">
      <c r="I12953" s="42">
        <v>210171</v>
      </c>
      <c r="J12953" s="42" t="s">
        <v>20301</v>
      </c>
    </row>
    <row r="12954" spans="9:10" ht="14.1" customHeight="1">
      <c r="I12954" s="42">
        <v>210172</v>
      </c>
      <c r="J12954" s="42" t="s">
        <v>20302</v>
      </c>
    </row>
    <row r="12955" spans="9:10" ht="14.1" customHeight="1">
      <c r="I12955" s="42">
        <v>210173</v>
      </c>
      <c r="J12955" s="42" t="s">
        <v>2828</v>
      </c>
    </row>
    <row r="12956" spans="9:10" ht="14.1" customHeight="1">
      <c r="I12956" s="42">
        <v>210174</v>
      </c>
      <c r="J12956" s="42" t="s">
        <v>20303</v>
      </c>
    </row>
    <row r="12957" spans="9:10" ht="14.1" customHeight="1">
      <c r="I12957" s="42">
        <v>210175</v>
      </c>
      <c r="J12957" s="42" t="s">
        <v>20304</v>
      </c>
    </row>
    <row r="12958" spans="9:10" ht="14.1" customHeight="1">
      <c r="I12958" s="42">
        <v>210176</v>
      </c>
      <c r="J12958" s="42" t="s">
        <v>20305</v>
      </c>
    </row>
    <row r="12959" spans="9:10" ht="14.1" customHeight="1">
      <c r="I12959" s="42">
        <v>210177</v>
      </c>
      <c r="J12959" s="42" t="s">
        <v>2807</v>
      </c>
    </row>
    <row r="12960" spans="9:10" ht="14.1" customHeight="1">
      <c r="I12960" s="42">
        <v>210178</v>
      </c>
      <c r="J12960" s="42" t="s">
        <v>20306</v>
      </c>
    </row>
    <row r="12961" spans="9:10" ht="14.1" customHeight="1">
      <c r="I12961" s="42">
        <v>210179</v>
      </c>
      <c r="J12961" s="42" t="s">
        <v>20307</v>
      </c>
    </row>
    <row r="12962" spans="9:10" ht="14.1" customHeight="1">
      <c r="I12962" s="42">
        <v>210180</v>
      </c>
      <c r="J12962" s="42" t="s">
        <v>20308</v>
      </c>
    </row>
    <row r="12963" spans="9:10" ht="14.1" customHeight="1">
      <c r="I12963" s="42">
        <v>210181</v>
      </c>
      <c r="J12963" s="42" t="s">
        <v>20309</v>
      </c>
    </row>
    <row r="12964" spans="9:10" ht="14.1" customHeight="1">
      <c r="I12964" s="42">
        <v>210182</v>
      </c>
      <c r="J12964" s="42" t="s">
        <v>20310</v>
      </c>
    </row>
    <row r="12965" spans="9:10" ht="14.1" customHeight="1">
      <c r="I12965" s="42">
        <v>210183</v>
      </c>
      <c r="J12965" s="42" t="s">
        <v>20311</v>
      </c>
    </row>
    <row r="12966" spans="9:10" ht="14.1" customHeight="1">
      <c r="I12966" s="42">
        <v>210184</v>
      </c>
      <c r="J12966" s="42" t="s">
        <v>20312</v>
      </c>
    </row>
    <row r="12967" spans="9:10" ht="14.1" customHeight="1">
      <c r="I12967" s="42">
        <v>210185</v>
      </c>
      <c r="J12967" s="42" t="s">
        <v>20313</v>
      </c>
    </row>
    <row r="12968" spans="9:10" ht="14.1" customHeight="1">
      <c r="I12968" s="42">
        <v>210186</v>
      </c>
      <c r="J12968" s="42" t="s">
        <v>20314</v>
      </c>
    </row>
    <row r="12969" spans="9:10" ht="14.1" customHeight="1">
      <c r="I12969" s="42">
        <v>210187</v>
      </c>
      <c r="J12969" s="42" t="s">
        <v>20315</v>
      </c>
    </row>
    <row r="12970" spans="9:10" ht="14.1" customHeight="1">
      <c r="I12970" s="42">
        <v>210188</v>
      </c>
      <c r="J12970" s="42" t="s">
        <v>20316</v>
      </c>
    </row>
    <row r="12971" spans="9:10" ht="14.1" customHeight="1">
      <c r="I12971" s="42">
        <v>210189</v>
      </c>
      <c r="J12971" s="42" t="s">
        <v>20317</v>
      </c>
    </row>
    <row r="12972" spans="9:10" ht="14.1" customHeight="1">
      <c r="I12972" s="42">
        <v>210190</v>
      </c>
      <c r="J12972" s="42" t="s">
        <v>20318</v>
      </c>
    </row>
    <row r="12973" spans="9:10" ht="14.1" customHeight="1">
      <c r="I12973" s="42">
        <v>210191</v>
      </c>
      <c r="J12973" s="42" t="s">
        <v>20319</v>
      </c>
    </row>
    <row r="12974" spans="9:10" ht="14.1" customHeight="1">
      <c r="I12974" s="42">
        <v>210193</v>
      </c>
      <c r="J12974" s="42" t="s">
        <v>20320</v>
      </c>
    </row>
    <row r="12975" spans="9:10" ht="14.1" customHeight="1">
      <c r="I12975" s="42">
        <v>210194</v>
      </c>
      <c r="J12975" s="42" t="s">
        <v>20321</v>
      </c>
    </row>
    <row r="12976" spans="9:10" ht="14.1" customHeight="1">
      <c r="I12976" s="42">
        <v>210197</v>
      </c>
      <c r="J12976" s="42" t="s">
        <v>20322</v>
      </c>
    </row>
    <row r="12977" spans="9:10" ht="14.1" customHeight="1">
      <c r="I12977" s="42">
        <v>210198</v>
      </c>
      <c r="J12977" s="42" t="s">
        <v>20323</v>
      </c>
    </row>
    <row r="12978" spans="9:10" ht="14.1" customHeight="1">
      <c r="I12978" s="42">
        <v>210199</v>
      </c>
      <c r="J12978" s="42" t="s">
        <v>20324</v>
      </c>
    </row>
    <row r="12979" spans="9:10" ht="14.1" customHeight="1">
      <c r="I12979" s="42">
        <v>210200</v>
      </c>
      <c r="J12979" s="42" t="s">
        <v>20325</v>
      </c>
    </row>
    <row r="12980" spans="9:10" ht="14.1" customHeight="1">
      <c r="I12980" s="42">
        <v>210201</v>
      </c>
      <c r="J12980" s="42" t="s">
        <v>20326</v>
      </c>
    </row>
    <row r="12981" spans="9:10" ht="14.1" customHeight="1">
      <c r="I12981" s="42">
        <v>210202</v>
      </c>
      <c r="J12981" s="42" t="s">
        <v>20327</v>
      </c>
    </row>
    <row r="12982" spans="9:10" ht="14.1" customHeight="1">
      <c r="I12982" s="42">
        <v>210203</v>
      </c>
      <c r="J12982" s="42" t="s">
        <v>20328</v>
      </c>
    </row>
    <row r="12983" spans="9:10" ht="14.1" customHeight="1">
      <c r="I12983" s="42">
        <v>210204</v>
      </c>
      <c r="J12983" s="42" t="s">
        <v>20329</v>
      </c>
    </row>
    <row r="12984" spans="9:10" ht="14.1" customHeight="1">
      <c r="I12984" s="42">
        <v>210205</v>
      </c>
      <c r="J12984" s="42" t="s">
        <v>20330</v>
      </c>
    </row>
    <row r="12985" spans="9:10" ht="14.1" customHeight="1">
      <c r="I12985" s="42">
        <v>210207</v>
      </c>
      <c r="J12985" s="42" t="s">
        <v>20331</v>
      </c>
    </row>
    <row r="12986" spans="9:10" ht="14.1" customHeight="1">
      <c r="I12986" s="42">
        <v>210208</v>
      </c>
      <c r="J12986" s="42" t="s">
        <v>20332</v>
      </c>
    </row>
    <row r="12987" spans="9:10" ht="14.1" customHeight="1">
      <c r="I12987" s="42">
        <v>210209</v>
      </c>
      <c r="J12987" s="42" t="s">
        <v>20333</v>
      </c>
    </row>
    <row r="12988" spans="9:10" ht="14.1" customHeight="1">
      <c r="I12988" s="42">
        <v>210210</v>
      </c>
      <c r="J12988" s="42" t="s">
        <v>20334</v>
      </c>
    </row>
    <row r="12989" spans="9:10" ht="14.1" customHeight="1">
      <c r="I12989" s="42">
        <v>210211</v>
      </c>
      <c r="J12989" s="42" t="s">
        <v>20335</v>
      </c>
    </row>
    <row r="12990" spans="9:10" ht="14.1" customHeight="1">
      <c r="I12990" s="42">
        <v>210212</v>
      </c>
      <c r="J12990" s="42" t="s">
        <v>20336</v>
      </c>
    </row>
    <row r="12991" spans="9:10" ht="14.1" customHeight="1">
      <c r="I12991" s="42">
        <v>210213</v>
      </c>
      <c r="J12991" s="42" t="s">
        <v>20337</v>
      </c>
    </row>
    <row r="12992" spans="9:10" ht="14.1" customHeight="1">
      <c r="I12992" s="42">
        <v>210215</v>
      </c>
      <c r="J12992" s="42" t="s">
        <v>20338</v>
      </c>
    </row>
    <row r="12993" spans="9:10" ht="14.1" customHeight="1">
      <c r="I12993" s="42">
        <v>210216</v>
      </c>
      <c r="J12993" s="42" t="s">
        <v>20339</v>
      </c>
    </row>
    <row r="12994" spans="9:10" ht="14.1" customHeight="1">
      <c r="I12994" s="42">
        <v>210217</v>
      </c>
      <c r="J12994" s="42" t="s">
        <v>20340</v>
      </c>
    </row>
    <row r="12995" spans="9:10" ht="14.1" customHeight="1">
      <c r="I12995" s="42">
        <v>210218</v>
      </c>
      <c r="J12995" s="42" t="s">
        <v>20341</v>
      </c>
    </row>
    <row r="12996" spans="9:10" ht="14.1" customHeight="1">
      <c r="I12996" s="42">
        <v>210219</v>
      </c>
      <c r="J12996" s="42" t="s">
        <v>20342</v>
      </c>
    </row>
    <row r="12997" spans="9:10" ht="14.1" customHeight="1">
      <c r="I12997" s="42">
        <v>210220</v>
      </c>
      <c r="J12997" s="42" t="s">
        <v>20343</v>
      </c>
    </row>
    <row r="12998" spans="9:10" ht="14.1" customHeight="1">
      <c r="I12998" s="42">
        <v>210221</v>
      </c>
      <c r="J12998" s="42" t="s">
        <v>20344</v>
      </c>
    </row>
    <row r="12999" spans="9:10" ht="14.1" customHeight="1">
      <c r="I12999" s="42">
        <v>210222</v>
      </c>
      <c r="J12999" s="42" t="s">
        <v>20345</v>
      </c>
    </row>
    <row r="13000" spans="9:10" ht="14.1" customHeight="1">
      <c r="I13000" s="42">
        <v>210224</v>
      </c>
      <c r="J13000" s="42" t="s">
        <v>20346</v>
      </c>
    </row>
    <row r="13001" spans="9:10" ht="14.1" customHeight="1">
      <c r="I13001" s="42">
        <v>210225</v>
      </c>
      <c r="J13001" s="42" t="s">
        <v>20347</v>
      </c>
    </row>
    <row r="13002" spans="9:10" ht="14.1" customHeight="1">
      <c r="I13002" s="42">
        <v>210226</v>
      </c>
      <c r="J13002" s="42" t="s">
        <v>20348</v>
      </c>
    </row>
    <row r="13003" spans="9:10" ht="14.1" customHeight="1">
      <c r="I13003" s="42">
        <v>210227</v>
      </c>
      <c r="J13003" s="42" t="s">
        <v>3806</v>
      </c>
    </row>
    <row r="13004" spans="9:10" ht="14.1" customHeight="1">
      <c r="I13004" s="42">
        <v>210228</v>
      </c>
      <c r="J13004" s="42" t="s">
        <v>20349</v>
      </c>
    </row>
    <row r="13005" spans="9:10" ht="14.1" customHeight="1">
      <c r="I13005" s="42">
        <v>210229</v>
      </c>
      <c r="J13005" s="42" t="s">
        <v>20350</v>
      </c>
    </row>
    <row r="13006" spans="9:10" ht="14.1" customHeight="1">
      <c r="I13006" s="42">
        <v>210230</v>
      </c>
      <c r="J13006" s="42" t="s">
        <v>20351</v>
      </c>
    </row>
    <row r="13007" spans="9:10" ht="14.1" customHeight="1">
      <c r="I13007" s="42">
        <v>210231</v>
      </c>
      <c r="J13007" s="42" t="s">
        <v>20352</v>
      </c>
    </row>
    <row r="13008" spans="9:10" ht="14.1" customHeight="1">
      <c r="I13008" s="42">
        <v>210232</v>
      </c>
      <c r="J13008" s="42" t="s">
        <v>20353</v>
      </c>
    </row>
    <row r="13009" spans="9:10" ht="14.1" customHeight="1">
      <c r="I13009" s="42">
        <v>210234</v>
      </c>
      <c r="J13009" s="42" t="s">
        <v>20354</v>
      </c>
    </row>
    <row r="13010" spans="9:10" ht="14.1" customHeight="1">
      <c r="I13010" s="42">
        <v>210235</v>
      </c>
      <c r="J13010" s="42" t="s">
        <v>20355</v>
      </c>
    </row>
    <row r="13011" spans="9:10" ht="14.1" customHeight="1">
      <c r="I13011" s="42">
        <v>210236</v>
      </c>
      <c r="J13011" s="42" t="s">
        <v>20356</v>
      </c>
    </row>
    <row r="13012" spans="9:10" ht="14.1" customHeight="1">
      <c r="I13012" s="42">
        <v>210237</v>
      </c>
      <c r="J13012" s="42" t="s">
        <v>20357</v>
      </c>
    </row>
    <row r="13013" spans="9:10" ht="14.1" customHeight="1">
      <c r="I13013" s="42">
        <v>210238</v>
      </c>
      <c r="J13013" s="42" t="s">
        <v>20358</v>
      </c>
    </row>
    <row r="13014" spans="9:10" ht="14.1" customHeight="1">
      <c r="I13014" s="42">
        <v>210239</v>
      </c>
      <c r="J13014" s="42" t="s">
        <v>3952</v>
      </c>
    </row>
    <row r="13015" spans="9:10" ht="14.1" customHeight="1">
      <c r="I13015" s="42">
        <v>210240</v>
      </c>
      <c r="J13015" s="42" t="s">
        <v>20359</v>
      </c>
    </row>
    <row r="13016" spans="9:10" ht="14.1" customHeight="1">
      <c r="I13016" s="42">
        <v>210241</v>
      </c>
      <c r="J13016" s="42" t="s">
        <v>20360</v>
      </c>
    </row>
    <row r="13017" spans="9:10" ht="14.1" customHeight="1">
      <c r="I13017" s="42">
        <v>210242</v>
      </c>
      <c r="J13017" s="42" t="s">
        <v>20361</v>
      </c>
    </row>
    <row r="13018" spans="9:10" ht="14.1" customHeight="1">
      <c r="I13018" s="42">
        <v>210243</v>
      </c>
      <c r="J13018" s="42" t="s">
        <v>20362</v>
      </c>
    </row>
    <row r="13019" spans="9:10" ht="14.1" customHeight="1">
      <c r="I13019" s="42">
        <v>210244</v>
      </c>
      <c r="J13019" s="42" t="s">
        <v>20363</v>
      </c>
    </row>
    <row r="13020" spans="9:10" ht="14.1" customHeight="1">
      <c r="I13020" s="42">
        <v>210246</v>
      </c>
      <c r="J13020" s="42" t="s">
        <v>2877</v>
      </c>
    </row>
    <row r="13021" spans="9:10" ht="14.1" customHeight="1">
      <c r="I13021" s="42">
        <v>210247</v>
      </c>
      <c r="J13021" s="42" t="s">
        <v>20364</v>
      </c>
    </row>
    <row r="13022" spans="9:10" ht="14.1" customHeight="1">
      <c r="I13022" s="42">
        <v>210249</v>
      </c>
      <c r="J13022" s="42" t="s">
        <v>20365</v>
      </c>
    </row>
    <row r="13023" spans="9:10" ht="14.1" customHeight="1">
      <c r="I13023" s="42">
        <v>210250</v>
      </c>
      <c r="J13023" s="42" t="s">
        <v>20366</v>
      </c>
    </row>
    <row r="13024" spans="9:10" ht="14.1" customHeight="1">
      <c r="I13024" s="42">
        <v>210251</v>
      </c>
      <c r="J13024" s="42" t="s">
        <v>20367</v>
      </c>
    </row>
    <row r="13025" spans="9:10" ht="14.1" customHeight="1">
      <c r="I13025" s="42">
        <v>210252</v>
      </c>
      <c r="J13025" s="42" t="s">
        <v>20368</v>
      </c>
    </row>
    <row r="13026" spans="9:10" ht="14.1" customHeight="1">
      <c r="I13026" s="42">
        <v>210255</v>
      </c>
      <c r="J13026" s="42" t="s">
        <v>20369</v>
      </c>
    </row>
    <row r="13027" spans="9:10" ht="14.1" customHeight="1">
      <c r="I13027" s="42">
        <v>210256</v>
      </c>
      <c r="J13027" s="42" t="s">
        <v>20370</v>
      </c>
    </row>
    <row r="13028" spans="9:10" ht="14.1" customHeight="1">
      <c r="I13028" s="42">
        <v>210257</v>
      </c>
      <c r="J13028" s="42" t="s">
        <v>20371</v>
      </c>
    </row>
    <row r="13029" spans="9:10" ht="14.1" customHeight="1">
      <c r="I13029" s="42">
        <v>210258</v>
      </c>
      <c r="J13029" s="42" t="s">
        <v>20372</v>
      </c>
    </row>
    <row r="13030" spans="9:10" ht="14.1" customHeight="1">
      <c r="I13030" s="42">
        <v>210259</v>
      </c>
      <c r="J13030" s="42" t="s">
        <v>20373</v>
      </c>
    </row>
    <row r="13031" spans="9:10" ht="14.1" customHeight="1">
      <c r="I13031" s="42">
        <v>210260</v>
      </c>
      <c r="J13031" s="42" t="s">
        <v>20374</v>
      </c>
    </row>
    <row r="13032" spans="9:10" ht="14.1" customHeight="1">
      <c r="I13032" s="42">
        <v>210261</v>
      </c>
      <c r="J13032" s="42" t="s">
        <v>20375</v>
      </c>
    </row>
    <row r="13033" spans="9:10" ht="14.1" customHeight="1">
      <c r="I13033" s="42">
        <v>210262</v>
      </c>
      <c r="J13033" s="42" t="s">
        <v>20376</v>
      </c>
    </row>
    <row r="13034" spans="9:10" ht="14.1" customHeight="1">
      <c r="I13034" s="42">
        <v>210263</v>
      </c>
      <c r="J13034" s="42" t="s">
        <v>20377</v>
      </c>
    </row>
    <row r="13035" spans="9:10" ht="14.1" customHeight="1">
      <c r="I13035" s="42">
        <v>210264</v>
      </c>
      <c r="J13035" s="42" t="s">
        <v>20378</v>
      </c>
    </row>
    <row r="13036" spans="9:10" ht="14.1" customHeight="1">
      <c r="I13036" s="42">
        <v>210265</v>
      </c>
      <c r="J13036" s="42" t="s">
        <v>20379</v>
      </c>
    </row>
    <row r="13037" spans="9:10" ht="14.1" customHeight="1">
      <c r="I13037" s="42">
        <v>210266</v>
      </c>
      <c r="J13037" s="42" t="s">
        <v>20380</v>
      </c>
    </row>
    <row r="13038" spans="9:10" ht="14.1" customHeight="1">
      <c r="I13038" s="42">
        <v>210267</v>
      </c>
      <c r="J13038" s="42" t="s">
        <v>20381</v>
      </c>
    </row>
    <row r="13039" spans="9:10" ht="14.1" customHeight="1">
      <c r="I13039" s="42">
        <v>210268</v>
      </c>
      <c r="J13039" s="42" t="s">
        <v>20382</v>
      </c>
    </row>
    <row r="13040" spans="9:10" ht="14.1" customHeight="1">
      <c r="I13040" s="42">
        <v>210269</v>
      </c>
      <c r="J13040" s="42" t="s">
        <v>20383</v>
      </c>
    </row>
    <row r="13041" spans="9:10" ht="14.1" customHeight="1">
      <c r="I13041" s="42">
        <v>210270</v>
      </c>
      <c r="J13041" s="42" t="s">
        <v>20384</v>
      </c>
    </row>
    <row r="13042" spans="9:10" ht="14.1" customHeight="1">
      <c r="I13042" s="42">
        <v>210271</v>
      </c>
      <c r="J13042" s="42" t="s">
        <v>20385</v>
      </c>
    </row>
    <row r="13043" spans="9:10" ht="14.1" customHeight="1">
      <c r="I13043" s="42">
        <v>210272</v>
      </c>
      <c r="J13043" s="42" t="s">
        <v>20386</v>
      </c>
    </row>
    <row r="13044" spans="9:10" ht="14.1" customHeight="1">
      <c r="I13044" s="42">
        <v>210273</v>
      </c>
      <c r="J13044" s="42" t="s">
        <v>20387</v>
      </c>
    </row>
    <row r="13045" spans="9:10" ht="14.1" customHeight="1">
      <c r="I13045" s="42">
        <v>210276</v>
      </c>
      <c r="J13045" s="42" t="s">
        <v>20388</v>
      </c>
    </row>
    <row r="13046" spans="9:10" ht="14.1" customHeight="1">
      <c r="I13046" s="42">
        <v>210277</v>
      </c>
      <c r="J13046" s="42" t="s">
        <v>20389</v>
      </c>
    </row>
    <row r="13047" spans="9:10" ht="14.1" customHeight="1">
      <c r="I13047" s="42">
        <v>210278</v>
      </c>
      <c r="J13047" s="42" t="s">
        <v>20390</v>
      </c>
    </row>
    <row r="13048" spans="9:10" ht="14.1" customHeight="1">
      <c r="I13048" s="42">
        <v>210279</v>
      </c>
      <c r="J13048" s="42" t="s">
        <v>20391</v>
      </c>
    </row>
    <row r="13049" spans="9:10" ht="14.1" customHeight="1">
      <c r="I13049" s="42">
        <v>210280</v>
      </c>
      <c r="J13049" s="42" t="s">
        <v>20392</v>
      </c>
    </row>
    <row r="13050" spans="9:10" ht="14.1" customHeight="1">
      <c r="I13050" s="42">
        <v>210281</v>
      </c>
      <c r="J13050" s="42" t="s">
        <v>20393</v>
      </c>
    </row>
    <row r="13051" spans="9:10" ht="14.1" customHeight="1">
      <c r="I13051" s="42">
        <v>210283</v>
      </c>
      <c r="J13051" s="42" t="s">
        <v>20394</v>
      </c>
    </row>
    <row r="13052" spans="9:10" ht="14.1" customHeight="1">
      <c r="I13052" s="42">
        <v>210284</v>
      </c>
      <c r="J13052" s="42" t="s">
        <v>20395</v>
      </c>
    </row>
    <row r="13053" spans="9:10" ht="14.1" customHeight="1">
      <c r="I13053" s="42">
        <v>210285</v>
      </c>
      <c r="J13053" s="42" t="s">
        <v>20396</v>
      </c>
    </row>
    <row r="13054" spans="9:10" ht="14.1" customHeight="1">
      <c r="I13054" s="42">
        <v>210286</v>
      </c>
      <c r="J13054" s="42" t="s">
        <v>20397</v>
      </c>
    </row>
    <row r="13055" spans="9:10" ht="14.1" customHeight="1">
      <c r="I13055" s="42">
        <v>210287</v>
      </c>
      <c r="J13055" s="42" t="s">
        <v>20398</v>
      </c>
    </row>
    <row r="13056" spans="9:10" ht="14.1" customHeight="1">
      <c r="I13056" s="42">
        <v>210288</v>
      </c>
      <c r="J13056" s="42" t="s">
        <v>20399</v>
      </c>
    </row>
    <row r="13057" spans="9:10" ht="14.1" customHeight="1">
      <c r="I13057" s="42">
        <v>210289</v>
      </c>
      <c r="J13057" s="42" t="s">
        <v>20400</v>
      </c>
    </row>
    <row r="13058" spans="9:10" ht="14.1" customHeight="1">
      <c r="I13058" s="42">
        <v>210290</v>
      </c>
      <c r="J13058" s="42" t="s">
        <v>20401</v>
      </c>
    </row>
    <row r="13059" spans="9:10" ht="14.1" customHeight="1">
      <c r="I13059" s="42">
        <v>210291</v>
      </c>
      <c r="J13059" s="42" t="s">
        <v>20402</v>
      </c>
    </row>
    <row r="13060" spans="9:10" ht="14.1" customHeight="1">
      <c r="I13060" s="42">
        <v>210292</v>
      </c>
      <c r="J13060" s="42" t="s">
        <v>20403</v>
      </c>
    </row>
    <row r="13061" spans="9:10" ht="14.1" customHeight="1">
      <c r="I13061" s="42">
        <v>210293</v>
      </c>
      <c r="J13061" s="42" t="s">
        <v>20404</v>
      </c>
    </row>
    <row r="13062" spans="9:10" ht="14.1" customHeight="1">
      <c r="I13062" s="42">
        <v>210294</v>
      </c>
      <c r="J13062" s="42" t="s">
        <v>20405</v>
      </c>
    </row>
    <row r="13063" spans="9:10" ht="14.1" customHeight="1">
      <c r="I13063" s="42">
        <v>210295</v>
      </c>
      <c r="J13063" s="42" t="s">
        <v>20406</v>
      </c>
    </row>
    <row r="13064" spans="9:10" ht="14.1" customHeight="1">
      <c r="I13064" s="42">
        <v>210296</v>
      </c>
      <c r="J13064" s="42" t="s">
        <v>20407</v>
      </c>
    </row>
    <row r="13065" spans="9:10" ht="14.1" customHeight="1">
      <c r="I13065" s="42">
        <v>210297</v>
      </c>
      <c r="J13065" s="42" t="s">
        <v>20408</v>
      </c>
    </row>
    <row r="13066" spans="9:10" ht="14.1" customHeight="1">
      <c r="I13066" s="42">
        <v>210298</v>
      </c>
      <c r="J13066" s="42" t="s">
        <v>20409</v>
      </c>
    </row>
    <row r="13067" spans="9:10" ht="14.1" customHeight="1">
      <c r="I13067" s="42">
        <v>210299</v>
      </c>
      <c r="J13067" s="42" t="s">
        <v>20410</v>
      </c>
    </row>
    <row r="13068" spans="9:10" ht="14.1" customHeight="1">
      <c r="I13068" s="42">
        <v>210301</v>
      </c>
      <c r="J13068" s="42" t="s">
        <v>20411</v>
      </c>
    </row>
    <row r="13069" spans="9:10" ht="14.1" customHeight="1">
      <c r="I13069" s="42">
        <v>210302</v>
      </c>
      <c r="J13069" s="42" t="s">
        <v>20412</v>
      </c>
    </row>
    <row r="13070" spans="9:10" ht="14.1" customHeight="1">
      <c r="I13070" s="42">
        <v>210303</v>
      </c>
      <c r="J13070" s="42" t="s">
        <v>20413</v>
      </c>
    </row>
    <row r="13071" spans="9:10" ht="14.1" customHeight="1">
      <c r="I13071" s="42">
        <v>210304</v>
      </c>
      <c r="J13071" s="42" t="s">
        <v>20414</v>
      </c>
    </row>
    <row r="13072" spans="9:10" ht="14.1" customHeight="1">
      <c r="I13072" s="42">
        <v>210309</v>
      </c>
      <c r="J13072" s="42" t="s">
        <v>20415</v>
      </c>
    </row>
    <row r="13073" spans="9:10" ht="14.1" customHeight="1">
      <c r="I13073" s="42">
        <v>210310</v>
      </c>
      <c r="J13073" s="42" t="s">
        <v>20416</v>
      </c>
    </row>
    <row r="13074" spans="9:10" ht="14.1" customHeight="1">
      <c r="I13074" s="42">
        <v>210311</v>
      </c>
      <c r="J13074" s="42" t="s">
        <v>20417</v>
      </c>
    </row>
    <row r="13075" spans="9:10" ht="14.1" customHeight="1">
      <c r="I13075" s="42">
        <v>210312</v>
      </c>
      <c r="J13075" s="42" t="s">
        <v>20418</v>
      </c>
    </row>
    <row r="13076" spans="9:10" ht="14.1" customHeight="1">
      <c r="I13076" s="42">
        <v>210313</v>
      </c>
      <c r="J13076" s="42" t="s">
        <v>3945</v>
      </c>
    </row>
    <row r="13077" spans="9:10" ht="14.1" customHeight="1">
      <c r="I13077" s="42">
        <v>210314</v>
      </c>
      <c r="J13077" s="42" t="s">
        <v>20419</v>
      </c>
    </row>
    <row r="13078" spans="9:10" ht="14.1" customHeight="1">
      <c r="I13078" s="42">
        <v>210316</v>
      </c>
      <c r="J13078" s="42" t="s">
        <v>20420</v>
      </c>
    </row>
    <row r="13079" spans="9:10" ht="14.1" customHeight="1">
      <c r="I13079" s="42">
        <v>210318</v>
      </c>
      <c r="J13079" s="42" t="s">
        <v>20421</v>
      </c>
    </row>
    <row r="13080" spans="9:10" ht="14.1" customHeight="1">
      <c r="I13080" s="42">
        <v>210319</v>
      </c>
      <c r="J13080" s="42" t="s">
        <v>20422</v>
      </c>
    </row>
    <row r="13081" spans="9:10" ht="14.1" customHeight="1">
      <c r="I13081" s="42">
        <v>210320</v>
      </c>
      <c r="J13081" s="42" t="s">
        <v>3537</v>
      </c>
    </row>
    <row r="13082" spans="9:10" ht="14.1" customHeight="1">
      <c r="I13082" s="42">
        <v>210322</v>
      </c>
      <c r="J13082" s="42" t="s">
        <v>20423</v>
      </c>
    </row>
    <row r="13083" spans="9:10" ht="14.1" customHeight="1">
      <c r="I13083" s="42">
        <v>210324</v>
      </c>
      <c r="J13083" s="42" t="s">
        <v>3939</v>
      </c>
    </row>
    <row r="13084" spans="9:10" ht="14.1" customHeight="1">
      <c r="I13084" s="42">
        <v>210325</v>
      </c>
      <c r="J13084" s="42" t="s">
        <v>20424</v>
      </c>
    </row>
    <row r="13085" spans="9:10" ht="14.1" customHeight="1">
      <c r="I13085" s="42">
        <v>210326</v>
      </c>
      <c r="J13085" s="42" t="s">
        <v>20425</v>
      </c>
    </row>
    <row r="13086" spans="9:10" ht="14.1" customHeight="1">
      <c r="I13086" s="42">
        <v>210328</v>
      </c>
      <c r="J13086" s="42" t="s">
        <v>20426</v>
      </c>
    </row>
    <row r="13087" spans="9:10" ht="14.1" customHeight="1">
      <c r="I13087" s="42">
        <v>210330</v>
      </c>
      <c r="J13087" s="42" t="s">
        <v>20427</v>
      </c>
    </row>
    <row r="13088" spans="9:10" ht="14.1" customHeight="1">
      <c r="I13088" s="42">
        <v>210331</v>
      </c>
      <c r="J13088" s="42" t="s">
        <v>20428</v>
      </c>
    </row>
    <row r="13089" spans="9:10" ht="14.1" customHeight="1">
      <c r="I13089" s="42">
        <v>210332</v>
      </c>
      <c r="J13089" s="42" t="s">
        <v>20429</v>
      </c>
    </row>
    <row r="13090" spans="9:10" ht="14.1" customHeight="1">
      <c r="I13090" s="42">
        <v>210335</v>
      </c>
      <c r="J13090" s="42" t="s">
        <v>20430</v>
      </c>
    </row>
    <row r="13091" spans="9:10" ht="14.1" customHeight="1">
      <c r="I13091" s="42">
        <v>210336</v>
      </c>
      <c r="J13091" s="42" t="s">
        <v>20431</v>
      </c>
    </row>
    <row r="13092" spans="9:10" ht="14.1" customHeight="1">
      <c r="I13092" s="42">
        <v>210337</v>
      </c>
      <c r="J13092" s="42" t="s">
        <v>20432</v>
      </c>
    </row>
    <row r="13093" spans="9:10" ht="14.1" customHeight="1">
      <c r="I13093" s="42">
        <v>210338</v>
      </c>
      <c r="J13093" s="42" t="s">
        <v>20433</v>
      </c>
    </row>
    <row r="13094" spans="9:10" ht="14.1" customHeight="1">
      <c r="I13094" s="42">
        <v>210339</v>
      </c>
      <c r="J13094" s="42" t="s">
        <v>20434</v>
      </c>
    </row>
    <row r="13095" spans="9:10" ht="14.1" customHeight="1">
      <c r="I13095" s="42">
        <v>210340</v>
      </c>
      <c r="J13095" s="42" t="s">
        <v>20435</v>
      </c>
    </row>
    <row r="13096" spans="9:10" ht="14.1" customHeight="1">
      <c r="I13096" s="42">
        <v>210341</v>
      </c>
      <c r="J13096" s="42" t="s">
        <v>20436</v>
      </c>
    </row>
    <row r="13097" spans="9:10" ht="14.1" customHeight="1">
      <c r="I13097" s="42">
        <v>210342</v>
      </c>
      <c r="J13097" s="42" t="s">
        <v>20437</v>
      </c>
    </row>
    <row r="13098" spans="9:10" ht="14.1" customHeight="1">
      <c r="I13098" s="42">
        <v>210343</v>
      </c>
      <c r="J13098" s="42" t="s">
        <v>20438</v>
      </c>
    </row>
    <row r="13099" spans="9:10" ht="14.1" customHeight="1">
      <c r="I13099" s="42">
        <v>210344</v>
      </c>
      <c r="J13099" s="42" t="s">
        <v>20439</v>
      </c>
    </row>
    <row r="13100" spans="9:10" ht="14.1" customHeight="1">
      <c r="I13100" s="42">
        <v>210345</v>
      </c>
      <c r="J13100" s="42" t="s">
        <v>20440</v>
      </c>
    </row>
    <row r="13101" spans="9:10" ht="14.1" customHeight="1">
      <c r="I13101" s="42">
        <v>210346</v>
      </c>
      <c r="J13101" s="42" t="s">
        <v>20441</v>
      </c>
    </row>
    <row r="13102" spans="9:10" ht="14.1" customHeight="1">
      <c r="I13102" s="42">
        <v>210347</v>
      </c>
      <c r="J13102" s="42" t="s">
        <v>20442</v>
      </c>
    </row>
    <row r="13103" spans="9:10" ht="14.1" customHeight="1">
      <c r="I13103" s="42">
        <v>210349</v>
      </c>
      <c r="J13103" s="42" t="s">
        <v>20443</v>
      </c>
    </row>
    <row r="13104" spans="9:10" ht="14.1" customHeight="1">
      <c r="I13104" s="42">
        <v>210352</v>
      </c>
      <c r="J13104" s="42" t="s">
        <v>20444</v>
      </c>
    </row>
    <row r="13105" spans="9:10" ht="14.1" customHeight="1">
      <c r="I13105" s="42">
        <v>210353</v>
      </c>
      <c r="J13105" s="42" t="s">
        <v>4068</v>
      </c>
    </row>
    <row r="13106" spans="9:10" ht="14.1" customHeight="1">
      <c r="I13106" s="42">
        <v>210354</v>
      </c>
      <c r="J13106" s="42" t="s">
        <v>20445</v>
      </c>
    </row>
    <row r="13107" spans="9:10" ht="14.1" customHeight="1">
      <c r="I13107" s="42">
        <v>210355</v>
      </c>
      <c r="J13107" s="42" t="s">
        <v>20446</v>
      </c>
    </row>
    <row r="13108" spans="9:10" ht="14.1" customHeight="1">
      <c r="I13108" s="42">
        <v>210356</v>
      </c>
      <c r="J13108" s="42" t="s">
        <v>20447</v>
      </c>
    </row>
    <row r="13109" spans="9:10" ht="14.1" customHeight="1">
      <c r="I13109" s="42">
        <v>210357</v>
      </c>
      <c r="J13109" s="42" t="s">
        <v>20448</v>
      </c>
    </row>
    <row r="13110" spans="9:10" ht="14.1" customHeight="1">
      <c r="I13110" s="42">
        <v>210358</v>
      </c>
      <c r="J13110" s="42" t="s">
        <v>20449</v>
      </c>
    </row>
    <row r="13111" spans="9:10" ht="14.1" customHeight="1">
      <c r="I13111" s="42">
        <v>210359</v>
      </c>
      <c r="J13111" s="42" t="s">
        <v>20450</v>
      </c>
    </row>
    <row r="13112" spans="9:10" ht="14.1" customHeight="1">
      <c r="I13112" s="42">
        <v>210360</v>
      </c>
      <c r="J13112" s="42" t="s">
        <v>4065</v>
      </c>
    </row>
    <row r="13113" spans="9:10" ht="14.1" customHeight="1">
      <c r="I13113" s="42">
        <v>210361</v>
      </c>
      <c r="J13113" s="42" t="s">
        <v>20451</v>
      </c>
    </row>
    <row r="13114" spans="9:10" ht="14.1" customHeight="1">
      <c r="I13114" s="42">
        <v>210362</v>
      </c>
      <c r="J13114" s="42" t="s">
        <v>20452</v>
      </c>
    </row>
    <row r="13115" spans="9:10" ht="14.1" customHeight="1">
      <c r="I13115" s="42">
        <v>210363</v>
      </c>
      <c r="J13115" s="42" t="s">
        <v>20453</v>
      </c>
    </row>
    <row r="13116" spans="9:10" ht="14.1" customHeight="1">
      <c r="I13116" s="42">
        <v>210364</v>
      </c>
      <c r="J13116" s="42" t="s">
        <v>20454</v>
      </c>
    </row>
    <row r="13117" spans="9:10" ht="14.1" customHeight="1">
      <c r="I13117" s="42">
        <v>210365</v>
      </c>
      <c r="J13117" s="42" t="s">
        <v>20455</v>
      </c>
    </row>
    <row r="13118" spans="9:10" ht="14.1" customHeight="1">
      <c r="I13118" s="42">
        <v>210366</v>
      </c>
      <c r="J13118" s="42" t="s">
        <v>20456</v>
      </c>
    </row>
    <row r="13119" spans="9:10" ht="14.1" customHeight="1">
      <c r="I13119" s="42">
        <v>210367</v>
      </c>
      <c r="J13119" s="42" t="s">
        <v>20457</v>
      </c>
    </row>
    <row r="13120" spans="9:10" ht="14.1" customHeight="1">
      <c r="I13120" s="42">
        <v>210368</v>
      </c>
      <c r="J13120" s="42" t="s">
        <v>20458</v>
      </c>
    </row>
    <row r="13121" spans="9:10" ht="14.1" customHeight="1">
      <c r="I13121" s="42">
        <v>210369</v>
      </c>
      <c r="J13121" s="42" t="s">
        <v>20459</v>
      </c>
    </row>
    <row r="13122" spans="9:10" ht="14.1" customHeight="1">
      <c r="I13122" s="42">
        <v>210371</v>
      </c>
      <c r="J13122" s="42" t="s">
        <v>20460</v>
      </c>
    </row>
    <row r="13123" spans="9:10" ht="14.1" customHeight="1">
      <c r="I13123" s="42">
        <v>210373</v>
      </c>
      <c r="J13123" s="42" t="s">
        <v>20461</v>
      </c>
    </row>
    <row r="13124" spans="9:10" ht="14.1" customHeight="1">
      <c r="I13124" s="42">
        <v>210375</v>
      </c>
      <c r="J13124" s="42" t="s">
        <v>20462</v>
      </c>
    </row>
    <row r="13125" spans="9:10" ht="14.1" customHeight="1">
      <c r="I13125" s="42">
        <v>210376</v>
      </c>
      <c r="J13125" s="42" t="s">
        <v>3983</v>
      </c>
    </row>
    <row r="13126" spans="9:10" ht="14.1" customHeight="1">
      <c r="I13126" s="42">
        <v>210377</v>
      </c>
      <c r="J13126" s="42" t="s">
        <v>20463</v>
      </c>
    </row>
    <row r="13127" spans="9:10" ht="14.1" customHeight="1">
      <c r="I13127" s="42">
        <v>210378</v>
      </c>
      <c r="J13127" s="42" t="s">
        <v>20464</v>
      </c>
    </row>
    <row r="13128" spans="9:10" ht="14.1" customHeight="1">
      <c r="I13128" s="42">
        <v>210380</v>
      </c>
      <c r="J13128" s="42" t="s">
        <v>20465</v>
      </c>
    </row>
    <row r="13129" spans="9:10" ht="14.1" customHeight="1">
      <c r="I13129" s="42">
        <v>210381</v>
      </c>
      <c r="J13129" s="42" t="s">
        <v>20466</v>
      </c>
    </row>
    <row r="13130" spans="9:10" ht="14.1" customHeight="1">
      <c r="I13130" s="42">
        <v>210382</v>
      </c>
      <c r="J13130" s="42" t="s">
        <v>20467</v>
      </c>
    </row>
    <row r="13131" spans="9:10" ht="14.1" customHeight="1">
      <c r="I13131" s="42">
        <v>210383</v>
      </c>
      <c r="J13131" s="42" t="s">
        <v>20468</v>
      </c>
    </row>
    <row r="13132" spans="9:10" ht="14.1" customHeight="1">
      <c r="I13132" s="42">
        <v>210384</v>
      </c>
      <c r="J13132" s="42" t="s">
        <v>20469</v>
      </c>
    </row>
    <row r="13133" spans="9:10" ht="14.1" customHeight="1">
      <c r="I13133" s="42">
        <v>210385</v>
      </c>
      <c r="J13133" s="42" t="s">
        <v>20470</v>
      </c>
    </row>
    <row r="13134" spans="9:10" ht="14.1" customHeight="1">
      <c r="I13134" s="42">
        <v>210386</v>
      </c>
      <c r="J13134" s="42" t="s">
        <v>20471</v>
      </c>
    </row>
    <row r="13135" spans="9:10" ht="14.1" customHeight="1">
      <c r="I13135" s="42">
        <v>210387</v>
      </c>
      <c r="J13135" s="42" t="s">
        <v>20472</v>
      </c>
    </row>
    <row r="13136" spans="9:10" ht="14.1" customHeight="1">
      <c r="I13136" s="42">
        <v>210388</v>
      </c>
      <c r="J13136" s="42" t="s">
        <v>20473</v>
      </c>
    </row>
    <row r="13137" spans="9:10" ht="14.1" customHeight="1">
      <c r="I13137" s="42">
        <v>210389</v>
      </c>
      <c r="J13137" s="42" t="s">
        <v>20474</v>
      </c>
    </row>
    <row r="13138" spans="9:10" ht="14.1" customHeight="1">
      <c r="I13138" s="42">
        <v>210390</v>
      </c>
      <c r="J13138" s="42" t="s">
        <v>20475</v>
      </c>
    </row>
    <row r="13139" spans="9:10" ht="14.1" customHeight="1">
      <c r="I13139" s="42">
        <v>210391</v>
      </c>
      <c r="J13139" s="42" t="s">
        <v>20476</v>
      </c>
    </row>
    <row r="13140" spans="9:10" ht="14.1" customHeight="1">
      <c r="I13140" s="42">
        <v>210392</v>
      </c>
      <c r="J13140" s="42" t="s">
        <v>20477</v>
      </c>
    </row>
    <row r="13141" spans="9:10" ht="14.1" customHeight="1">
      <c r="I13141" s="42">
        <v>210393</v>
      </c>
      <c r="J13141" s="42" t="s">
        <v>20478</v>
      </c>
    </row>
    <row r="13142" spans="9:10" ht="14.1" customHeight="1">
      <c r="I13142" s="42">
        <v>210394</v>
      </c>
      <c r="J13142" s="42" t="s">
        <v>20479</v>
      </c>
    </row>
    <row r="13143" spans="9:10" ht="14.1" customHeight="1">
      <c r="I13143" s="42">
        <v>210396</v>
      </c>
      <c r="J13143" s="42" t="s">
        <v>20480</v>
      </c>
    </row>
    <row r="13144" spans="9:10" ht="14.1" customHeight="1">
      <c r="I13144" s="42">
        <v>210398</v>
      </c>
      <c r="J13144" s="42" t="s">
        <v>20481</v>
      </c>
    </row>
    <row r="13145" spans="9:10" ht="14.1" customHeight="1">
      <c r="I13145" s="42">
        <v>210400</v>
      </c>
      <c r="J13145" s="42" t="s">
        <v>20482</v>
      </c>
    </row>
    <row r="13146" spans="9:10" ht="14.1" customHeight="1">
      <c r="I13146" s="42">
        <v>210401</v>
      </c>
      <c r="J13146" s="42" t="s">
        <v>20483</v>
      </c>
    </row>
    <row r="13147" spans="9:10" ht="14.1" customHeight="1">
      <c r="I13147" s="42">
        <v>210402</v>
      </c>
      <c r="J13147" s="42" t="s">
        <v>20484</v>
      </c>
    </row>
    <row r="13148" spans="9:10" ht="14.1" customHeight="1">
      <c r="I13148" s="42">
        <v>210403</v>
      </c>
      <c r="J13148" s="42" t="s">
        <v>20485</v>
      </c>
    </row>
    <row r="13149" spans="9:10" ht="14.1" customHeight="1">
      <c r="I13149" s="42">
        <v>210404</v>
      </c>
      <c r="J13149" s="42" t="s">
        <v>20486</v>
      </c>
    </row>
    <row r="13150" spans="9:10" ht="14.1" customHeight="1">
      <c r="I13150" s="42">
        <v>210405</v>
      </c>
      <c r="J13150" s="42" t="s">
        <v>20487</v>
      </c>
    </row>
    <row r="13151" spans="9:10" ht="14.1" customHeight="1">
      <c r="I13151" s="42">
        <v>210406</v>
      </c>
      <c r="J13151" s="42" t="s">
        <v>20488</v>
      </c>
    </row>
    <row r="13152" spans="9:10" ht="14.1" customHeight="1">
      <c r="I13152" s="42">
        <v>210407</v>
      </c>
      <c r="J13152" s="42" t="s">
        <v>20489</v>
      </c>
    </row>
    <row r="13153" spans="9:10" ht="14.1" customHeight="1">
      <c r="I13153" s="42">
        <v>210408</v>
      </c>
      <c r="J13153" s="42" t="s">
        <v>20490</v>
      </c>
    </row>
    <row r="13154" spans="9:10" ht="14.1" customHeight="1">
      <c r="I13154" s="42">
        <v>210409</v>
      </c>
      <c r="J13154" s="42" t="s">
        <v>20491</v>
      </c>
    </row>
    <row r="13155" spans="9:10" ht="14.1" customHeight="1">
      <c r="I13155" s="42">
        <v>210410</v>
      </c>
      <c r="J13155" s="42" t="s">
        <v>20492</v>
      </c>
    </row>
    <row r="13156" spans="9:10" ht="14.1" customHeight="1">
      <c r="I13156" s="42">
        <v>210411</v>
      </c>
      <c r="J13156" s="42" t="s">
        <v>20493</v>
      </c>
    </row>
    <row r="13157" spans="9:10" ht="14.1" customHeight="1">
      <c r="I13157" s="42">
        <v>210413</v>
      </c>
      <c r="J13157" s="42" t="s">
        <v>20494</v>
      </c>
    </row>
    <row r="13158" spans="9:10" ht="14.1" customHeight="1">
      <c r="I13158" s="42">
        <v>210414</v>
      </c>
      <c r="J13158" s="42" t="s">
        <v>20495</v>
      </c>
    </row>
    <row r="13159" spans="9:10" ht="14.1" customHeight="1">
      <c r="I13159" s="42">
        <v>210416</v>
      </c>
      <c r="J13159" s="42" t="s">
        <v>20496</v>
      </c>
    </row>
    <row r="13160" spans="9:10" ht="14.1" customHeight="1">
      <c r="I13160" s="42">
        <v>210417</v>
      </c>
      <c r="J13160" s="42" t="s">
        <v>20497</v>
      </c>
    </row>
    <row r="13161" spans="9:10" ht="14.1" customHeight="1">
      <c r="I13161" s="42">
        <v>210418</v>
      </c>
      <c r="J13161" s="42" t="s">
        <v>20498</v>
      </c>
    </row>
    <row r="13162" spans="9:10" ht="14.1" customHeight="1">
      <c r="I13162" s="42">
        <v>210419</v>
      </c>
      <c r="J13162" s="42" t="s">
        <v>20499</v>
      </c>
    </row>
    <row r="13163" spans="9:10" ht="14.1" customHeight="1">
      <c r="I13163" s="42">
        <v>210424</v>
      </c>
      <c r="J13163" s="42" t="s">
        <v>20500</v>
      </c>
    </row>
    <row r="13164" spans="9:10" ht="14.1" customHeight="1">
      <c r="I13164" s="42">
        <v>210426</v>
      </c>
      <c r="J13164" s="42" t="s">
        <v>4397</v>
      </c>
    </row>
    <row r="13165" spans="9:10" ht="14.1" customHeight="1">
      <c r="I13165" s="42">
        <v>210427</v>
      </c>
      <c r="J13165" s="42" t="s">
        <v>20501</v>
      </c>
    </row>
    <row r="13166" spans="9:10" ht="14.1" customHeight="1">
      <c r="I13166" s="42">
        <v>210428</v>
      </c>
      <c r="J13166" s="42" t="s">
        <v>20502</v>
      </c>
    </row>
    <row r="13167" spans="9:10" ht="14.1" customHeight="1">
      <c r="I13167" s="42">
        <v>210430</v>
      </c>
      <c r="J13167" s="42" t="s">
        <v>20503</v>
      </c>
    </row>
    <row r="13168" spans="9:10" ht="14.1" customHeight="1">
      <c r="I13168" s="42">
        <v>210431</v>
      </c>
      <c r="J13168" s="42" t="s">
        <v>20504</v>
      </c>
    </row>
    <row r="13169" spans="9:10" ht="14.1" customHeight="1">
      <c r="I13169" s="42">
        <v>210432</v>
      </c>
      <c r="J13169" s="42" t="s">
        <v>20505</v>
      </c>
    </row>
    <row r="13170" spans="9:10" ht="14.1" customHeight="1">
      <c r="I13170" s="42">
        <v>210433</v>
      </c>
      <c r="J13170" s="42" t="s">
        <v>20506</v>
      </c>
    </row>
    <row r="13171" spans="9:10" ht="14.1" customHeight="1">
      <c r="I13171" s="42">
        <v>210434</v>
      </c>
      <c r="J13171" s="42" t="s">
        <v>10667</v>
      </c>
    </row>
    <row r="13172" spans="9:10" ht="14.1" customHeight="1">
      <c r="I13172" s="42">
        <v>210435</v>
      </c>
      <c r="J13172" s="42" t="s">
        <v>20507</v>
      </c>
    </row>
    <row r="13173" spans="9:10" ht="14.1" customHeight="1">
      <c r="I13173" s="42">
        <v>210438</v>
      </c>
      <c r="J13173" s="42" t="s">
        <v>20508</v>
      </c>
    </row>
    <row r="13174" spans="9:10" ht="14.1" customHeight="1">
      <c r="I13174" s="42">
        <v>210440</v>
      </c>
      <c r="J13174" s="42" t="s">
        <v>20509</v>
      </c>
    </row>
    <row r="13175" spans="9:10" ht="14.1" customHeight="1">
      <c r="I13175" s="42">
        <v>210441</v>
      </c>
      <c r="J13175" s="42" t="s">
        <v>20510</v>
      </c>
    </row>
    <row r="13176" spans="9:10" ht="14.1" customHeight="1">
      <c r="I13176" s="42">
        <v>210442</v>
      </c>
      <c r="J13176" s="42" t="s">
        <v>20511</v>
      </c>
    </row>
    <row r="13177" spans="9:10" ht="14.1" customHeight="1">
      <c r="I13177" s="42">
        <v>210443</v>
      </c>
      <c r="J13177" s="42" t="s">
        <v>20512</v>
      </c>
    </row>
    <row r="13178" spans="9:10" ht="14.1" customHeight="1">
      <c r="I13178" s="42">
        <v>210444</v>
      </c>
      <c r="J13178" s="42" t="s">
        <v>20513</v>
      </c>
    </row>
    <row r="13179" spans="9:10" ht="14.1" customHeight="1">
      <c r="I13179" s="42">
        <v>210445</v>
      </c>
      <c r="J13179" s="42" t="s">
        <v>20514</v>
      </c>
    </row>
    <row r="13180" spans="9:10" ht="14.1" customHeight="1">
      <c r="I13180" s="42">
        <v>210446</v>
      </c>
      <c r="J13180" s="42" t="s">
        <v>20515</v>
      </c>
    </row>
    <row r="13181" spans="9:10" ht="14.1" customHeight="1">
      <c r="I13181" s="42">
        <v>210447</v>
      </c>
      <c r="J13181" s="42" t="s">
        <v>20516</v>
      </c>
    </row>
    <row r="13182" spans="9:10" ht="14.1" customHeight="1">
      <c r="I13182" s="42">
        <v>210448</v>
      </c>
      <c r="J13182" s="42" t="s">
        <v>20517</v>
      </c>
    </row>
    <row r="13183" spans="9:10" ht="14.1" customHeight="1">
      <c r="I13183" s="42">
        <v>210449</v>
      </c>
      <c r="J13183" s="42" t="s">
        <v>20518</v>
      </c>
    </row>
    <row r="13184" spans="9:10" ht="14.1" customHeight="1">
      <c r="I13184" s="42">
        <v>210450</v>
      </c>
      <c r="J13184" s="42" t="s">
        <v>8606</v>
      </c>
    </row>
    <row r="13185" spans="9:10" ht="14.1" customHeight="1">
      <c r="I13185" s="42">
        <v>210451</v>
      </c>
      <c r="J13185" s="42" t="s">
        <v>4238</v>
      </c>
    </row>
    <row r="13186" spans="9:10" ht="14.1" customHeight="1">
      <c r="I13186" s="42">
        <v>210452</v>
      </c>
      <c r="J13186" s="42" t="s">
        <v>20519</v>
      </c>
    </row>
    <row r="13187" spans="9:10" ht="14.1" customHeight="1">
      <c r="I13187" s="42">
        <v>210454</v>
      </c>
      <c r="J13187" s="42" t="s">
        <v>20520</v>
      </c>
    </row>
    <row r="13188" spans="9:10" ht="14.1" customHeight="1">
      <c r="I13188" s="42">
        <v>210455</v>
      </c>
      <c r="J13188" s="42" t="s">
        <v>20521</v>
      </c>
    </row>
    <row r="13189" spans="9:10" ht="14.1" customHeight="1">
      <c r="I13189" s="42">
        <v>210456</v>
      </c>
      <c r="J13189" s="42" t="s">
        <v>20522</v>
      </c>
    </row>
    <row r="13190" spans="9:10" ht="14.1" customHeight="1">
      <c r="I13190" s="42">
        <v>210457</v>
      </c>
      <c r="J13190" s="42" t="s">
        <v>20523</v>
      </c>
    </row>
    <row r="13191" spans="9:10" ht="14.1" customHeight="1">
      <c r="I13191" s="42">
        <v>210458</v>
      </c>
      <c r="J13191" s="42" t="s">
        <v>20524</v>
      </c>
    </row>
    <row r="13192" spans="9:10" ht="14.1" customHeight="1">
      <c r="I13192" s="42">
        <v>210459</v>
      </c>
      <c r="J13192" s="42" t="s">
        <v>20525</v>
      </c>
    </row>
    <row r="13193" spans="9:10" ht="14.1" customHeight="1">
      <c r="I13193" s="42">
        <v>210460</v>
      </c>
      <c r="J13193" s="42" t="s">
        <v>20526</v>
      </c>
    </row>
    <row r="13194" spans="9:10" ht="14.1" customHeight="1">
      <c r="I13194" s="42">
        <v>210461</v>
      </c>
      <c r="J13194" s="42" t="s">
        <v>20527</v>
      </c>
    </row>
    <row r="13195" spans="9:10" ht="14.1" customHeight="1">
      <c r="I13195" s="42">
        <v>210464</v>
      </c>
      <c r="J13195" s="42" t="s">
        <v>20528</v>
      </c>
    </row>
    <row r="13196" spans="9:10" ht="14.1" customHeight="1">
      <c r="I13196" s="42">
        <v>210466</v>
      </c>
      <c r="J13196" s="42" t="s">
        <v>20529</v>
      </c>
    </row>
    <row r="13197" spans="9:10" ht="14.1" customHeight="1">
      <c r="I13197" s="42">
        <v>210467</v>
      </c>
      <c r="J13197" s="42" t="s">
        <v>20530</v>
      </c>
    </row>
    <row r="13198" spans="9:10" ht="14.1" customHeight="1">
      <c r="I13198" s="42">
        <v>210468</v>
      </c>
      <c r="J13198" s="42" t="s">
        <v>20531</v>
      </c>
    </row>
    <row r="13199" spans="9:10" ht="14.1" customHeight="1">
      <c r="I13199" s="42">
        <v>210470</v>
      </c>
      <c r="J13199" s="42" t="s">
        <v>20532</v>
      </c>
    </row>
    <row r="13200" spans="9:10" ht="14.1" customHeight="1">
      <c r="I13200" s="42">
        <v>210472</v>
      </c>
      <c r="J13200" s="42" t="s">
        <v>4825</v>
      </c>
    </row>
    <row r="13201" spans="9:10" ht="14.1" customHeight="1">
      <c r="I13201" s="42">
        <v>210473</v>
      </c>
      <c r="J13201" s="42" t="s">
        <v>20533</v>
      </c>
    </row>
    <row r="13202" spans="9:10" ht="14.1" customHeight="1">
      <c r="I13202" s="42">
        <v>210474</v>
      </c>
      <c r="J13202" s="42" t="s">
        <v>20534</v>
      </c>
    </row>
    <row r="13203" spans="9:10" ht="14.1" customHeight="1">
      <c r="I13203" s="42">
        <v>210475</v>
      </c>
      <c r="J13203" s="42" t="s">
        <v>20535</v>
      </c>
    </row>
    <row r="13204" spans="9:10" ht="14.1" customHeight="1">
      <c r="I13204" s="42">
        <v>210476</v>
      </c>
      <c r="J13204" s="42" t="s">
        <v>20536</v>
      </c>
    </row>
    <row r="13205" spans="9:10" ht="14.1" customHeight="1">
      <c r="I13205" s="42">
        <v>210477</v>
      </c>
      <c r="J13205" s="42" t="s">
        <v>20537</v>
      </c>
    </row>
    <row r="13206" spans="9:10" ht="14.1" customHeight="1">
      <c r="I13206" s="42">
        <v>210478</v>
      </c>
      <c r="J13206" s="42" t="s">
        <v>20538</v>
      </c>
    </row>
    <row r="13207" spans="9:10" ht="14.1" customHeight="1">
      <c r="I13207" s="42">
        <v>210479</v>
      </c>
      <c r="J13207" s="42" t="s">
        <v>20539</v>
      </c>
    </row>
    <row r="13208" spans="9:10" ht="14.1" customHeight="1">
      <c r="I13208" s="42">
        <v>210480</v>
      </c>
      <c r="J13208" s="42" t="s">
        <v>20540</v>
      </c>
    </row>
    <row r="13209" spans="9:10" ht="14.1" customHeight="1">
      <c r="I13209" s="42">
        <v>210481</v>
      </c>
      <c r="J13209" s="42" t="s">
        <v>20541</v>
      </c>
    </row>
    <row r="13210" spans="9:10" ht="14.1" customHeight="1">
      <c r="I13210" s="42">
        <v>210482</v>
      </c>
      <c r="J13210" s="42" t="s">
        <v>4016</v>
      </c>
    </row>
    <row r="13211" spans="9:10" ht="14.1" customHeight="1">
      <c r="I13211" s="42">
        <v>210483</v>
      </c>
      <c r="J13211" s="42" t="s">
        <v>20542</v>
      </c>
    </row>
    <row r="13212" spans="9:10" ht="14.1" customHeight="1">
      <c r="I13212" s="42">
        <v>210484</v>
      </c>
      <c r="J13212" s="42" t="s">
        <v>20543</v>
      </c>
    </row>
    <row r="13213" spans="9:10" ht="14.1" customHeight="1">
      <c r="I13213" s="42">
        <v>210485</v>
      </c>
      <c r="J13213" s="42" t="s">
        <v>20544</v>
      </c>
    </row>
    <row r="13214" spans="9:10" ht="14.1" customHeight="1">
      <c r="I13214" s="42">
        <v>210487</v>
      </c>
      <c r="J13214" s="42" t="s">
        <v>20545</v>
      </c>
    </row>
    <row r="13215" spans="9:10" ht="14.1" customHeight="1">
      <c r="I13215" s="42">
        <v>210488</v>
      </c>
      <c r="J13215" s="42" t="s">
        <v>20546</v>
      </c>
    </row>
    <row r="13216" spans="9:10" ht="14.1" customHeight="1">
      <c r="I13216" s="42">
        <v>210489</v>
      </c>
      <c r="J13216" s="42" t="s">
        <v>20547</v>
      </c>
    </row>
    <row r="13217" spans="9:10" ht="14.1" customHeight="1">
      <c r="I13217" s="42">
        <v>210490</v>
      </c>
      <c r="J13217" s="42" t="s">
        <v>19984</v>
      </c>
    </row>
    <row r="13218" spans="9:10" ht="14.1" customHeight="1">
      <c r="I13218" s="42">
        <v>210492</v>
      </c>
      <c r="J13218" s="42" t="s">
        <v>20548</v>
      </c>
    </row>
    <row r="13219" spans="9:10" ht="14.1" customHeight="1">
      <c r="I13219" s="42">
        <v>210493</v>
      </c>
      <c r="J13219" s="42" t="s">
        <v>20549</v>
      </c>
    </row>
    <row r="13220" spans="9:10" ht="14.1" customHeight="1">
      <c r="I13220" s="42">
        <v>210494</v>
      </c>
      <c r="J13220" s="42" t="s">
        <v>20550</v>
      </c>
    </row>
    <row r="13221" spans="9:10" ht="14.1" customHeight="1">
      <c r="I13221" s="42">
        <v>210495</v>
      </c>
      <c r="J13221" s="42" t="s">
        <v>20551</v>
      </c>
    </row>
    <row r="13222" spans="9:10" ht="14.1" customHeight="1">
      <c r="I13222" s="42">
        <v>210496</v>
      </c>
      <c r="J13222" s="42" t="s">
        <v>20552</v>
      </c>
    </row>
    <row r="13223" spans="9:10" ht="14.1" customHeight="1">
      <c r="I13223" s="42">
        <v>210497</v>
      </c>
      <c r="J13223" s="42" t="s">
        <v>20553</v>
      </c>
    </row>
    <row r="13224" spans="9:10" ht="14.1" customHeight="1">
      <c r="I13224" s="42">
        <v>210498</v>
      </c>
      <c r="J13224" s="42" t="s">
        <v>20554</v>
      </c>
    </row>
    <row r="13225" spans="9:10" ht="14.1" customHeight="1">
      <c r="I13225" s="42">
        <v>210499</v>
      </c>
      <c r="J13225" s="42" t="s">
        <v>4488</v>
      </c>
    </row>
    <row r="13226" spans="9:10" ht="14.1" customHeight="1">
      <c r="I13226" s="42">
        <v>210500</v>
      </c>
      <c r="J13226" s="42" t="s">
        <v>20555</v>
      </c>
    </row>
    <row r="13227" spans="9:10" ht="14.1" customHeight="1">
      <c r="I13227" s="42">
        <v>210501</v>
      </c>
      <c r="J13227" s="42" t="s">
        <v>20556</v>
      </c>
    </row>
    <row r="13228" spans="9:10" ht="14.1" customHeight="1">
      <c r="I13228" s="42">
        <v>210502</v>
      </c>
      <c r="J13228" s="42" t="s">
        <v>20557</v>
      </c>
    </row>
    <row r="13229" spans="9:10" ht="14.1" customHeight="1">
      <c r="I13229" s="42">
        <v>210503</v>
      </c>
      <c r="J13229" s="42" t="s">
        <v>20558</v>
      </c>
    </row>
    <row r="13230" spans="9:10" ht="14.1" customHeight="1">
      <c r="I13230" s="42">
        <v>210504</v>
      </c>
      <c r="J13230" s="42" t="s">
        <v>20559</v>
      </c>
    </row>
    <row r="13231" spans="9:10" ht="14.1" customHeight="1">
      <c r="I13231" s="42">
        <v>210505</v>
      </c>
      <c r="J13231" s="42" t="s">
        <v>20560</v>
      </c>
    </row>
    <row r="13232" spans="9:10" ht="14.1" customHeight="1">
      <c r="I13232" s="42">
        <v>210506</v>
      </c>
      <c r="J13232" s="42" t="s">
        <v>20561</v>
      </c>
    </row>
    <row r="13233" spans="9:10" ht="14.1" customHeight="1">
      <c r="I13233" s="42">
        <v>210507</v>
      </c>
      <c r="J13233" s="42" t="s">
        <v>20562</v>
      </c>
    </row>
    <row r="13234" spans="9:10" ht="14.1" customHeight="1">
      <c r="I13234" s="42">
        <v>210508</v>
      </c>
      <c r="J13234" s="42" t="s">
        <v>20563</v>
      </c>
    </row>
    <row r="13235" spans="9:10" ht="14.1" customHeight="1">
      <c r="I13235" s="42">
        <v>210510</v>
      </c>
      <c r="J13235" s="42" t="s">
        <v>20564</v>
      </c>
    </row>
    <row r="13236" spans="9:10" ht="14.1" customHeight="1">
      <c r="I13236" s="42">
        <v>210511</v>
      </c>
      <c r="J13236" s="42" t="s">
        <v>20565</v>
      </c>
    </row>
    <row r="13237" spans="9:10" ht="14.1" customHeight="1">
      <c r="I13237" s="42">
        <v>210514</v>
      </c>
      <c r="J13237" s="42" t="s">
        <v>20566</v>
      </c>
    </row>
    <row r="13238" spans="9:10" ht="14.1" customHeight="1">
      <c r="I13238" s="42">
        <v>210515</v>
      </c>
      <c r="J13238" s="42" t="s">
        <v>20567</v>
      </c>
    </row>
    <row r="13239" spans="9:10" ht="14.1" customHeight="1">
      <c r="I13239" s="42">
        <v>210516</v>
      </c>
      <c r="J13239" s="42" t="s">
        <v>20568</v>
      </c>
    </row>
    <row r="13240" spans="9:10" ht="14.1" customHeight="1">
      <c r="I13240" s="42">
        <v>210517</v>
      </c>
      <c r="J13240" s="42" t="s">
        <v>20569</v>
      </c>
    </row>
    <row r="13241" spans="9:10" ht="14.1" customHeight="1">
      <c r="I13241" s="42">
        <v>210518</v>
      </c>
      <c r="J13241" s="42" t="s">
        <v>4255</v>
      </c>
    </row>
    <row r="13242" spans="9:10" ht="14.1" customHeight="1">
      <c r="I13242" s="42">
        <v>210519</v>
      </c>
      <c r="J13242" s="42" t="s">
        <v>20570</v>
      </c>
    </row>
    <row r="13243" spans="9:10" ht="14.1" customHeight="1">
      <c r="I13243" s="42">
        <v>210520</v>
      </c>
      <c r="J13243" s="42" t="s">
        <v>20571</v>
      </c>
    </row>
    <row r="13244" spans="9:10" ht="14.1" customHeight="1">
      <c r="I13244" s="42">
        <v>210521</v>
      </c>
      <c r="J13244" s="42" t="s">
        <v>20572</v>
      </c>
    </row>
    <row r="13245" spans="9:10" ht="14.1" customHeight="1">
      <c r="I13245" s="42">
        <v>210522</v>
      </c>
      <c r="J13245" s="42" t="s">
        <v>20573</v>
      </c>
    </row>
    <row r="13246" spans="9:10" ht="14.1" customHeight="1">
      <c r="I13246" s="42">
        <v>210523</v>
      </c>
      <c r="J13246" s="42" t="s">
        <v>20574</v>
      </c>
    </row>
    <row r="13247" spans="9:10" ht="14.1" customHeight="1">
      <c r="I13247" s="42">
        <v>210524</v>
      </c>
      <c r="J13247" s="42" t="s">
        <v>20575</v>
      </c>
    </row>
    <row r="13248" spans="9:10" ht="14.1" customHeight="1">
      <c r="I13248" s="42">
        <v>210526</v>
      </c>
      <c r="J13248" s="42" t="s">
        <v>20576</v>
      </c>
    </row>
    <row r="13249" spans="9:10" ht="14.1" customHeight="1">
      <c r="I13249" s="42">
        <v>210527</v>
      </c>
      <c r="J13249" s="42" t="s">
        <v>20577</v>
      </c>
    </row>
    <row r="13250" spans="9:10" ht="14.1" customHeight="1">
      <c r="I13250" s="42">
        <v>210528</v>
      </c>
      <c r="J13250" s="42" t="s">
        <v>20578</v>
      </c>
    </row>
    <row r="13251" spans="9:10" ht="14.1" customHeight="1">
      <c r="I13251" s="42">
        <v>210529</v>
      </c>
      <c r="J13251" s="42" t="s">
        <v>20579</v>
      </c>
    </row>
    <row r="13252" spans="9:10" ht="14.1" customHeight="1">
      <c r="I13252" s="42">
        <v>210533</v>
      </c>
      <c r="J13252" s="42" t="s">
        <v>20580</v>
      </c>
    </row>
    <row r="13253" spans="9:10" ht="14.1" customHeight="1">
      <c r="I13253" s="42">
        <v>210534</v>
      </c>
      <c r="J13253" s="42" t="s">
        <v>20581</v>
      </c>
    </row>
    <row r="13254" spans="9:10" ht="14.1" customHeight="1">
      <c r="I13254" s="42">
        <v>210535</v>
      </c>
      <c r="J13254" s="42" t="s">
        <v>20582</v>
      </c>
    </row>
    <row r="13255" spans="9:10" ht="14.1" customHeight="1">
      <c r="I13255" s="42">
        <v>210537</v>
      </c>
      <c r="J13255" s="42" t="s">
        <v>20583</v>
      </c>
    </row>
    <row r="13256" spans="9:10" ht="14.1" customHeight="1">
      <c r="I13256" s="42">
        <v>210538</v>
      </c>
      <c r="J13256" s="42" t="s">
        <v>4882</v>
      </c>
    </row>
    <row r="13257" spans="9:10" ht="14.1" customHeight="1">
      <c r="I13257" s="42">
        <v>210539</v>
      </c>
      <c r="J13257" s="42" t="s">
        <v>20584</v>
      </c>
    </row>
    <row r="13258" spans="9:10" ht="14.1" customHeight="1">
      <c r="I13258" s="42">
        <v>210542</v>
      </c>
      <c r="J13258" s="42" t="s">
        <v>20585</v>
      </c>
    </row>
    <row r="13259" spans="9:10" ht="14.1" customHeight="1">
      <c r="I13259" s="42">
        <v>210543</v>
      </c>
      <c r="J13259" s="42" t="s">
        <v>20586</v>
      </c>
    </row>
    <row r="13260" spans="9:10" ht="14.1" customHeight="1">
      <c r="I13260" s="42">
        <v>210545</v>
      </c>
      <c r="J13260" s="42" t="s">
        <v>20587</v>
      </c>
    </row>
    <row r="13261" spans="9:10" ht="14.1" customHeight="1">
      <c r="I13261" s="42">
        <v>210546</v>
      </c>
      <c r="J13261" s="42" t="s">
        <v>20588</v>
      </c>
    </row>
    <row r="13262" spans="9:10" ht="14.1" customHeight="1">
      <c r="I13262" s="42">
        <v>210547</v>
      </c>
      <c r="J13262" s="42" t="s">
        <v>20589</v>
      </c>
    </row>
    <row r="13263" spans="9:10" ht="14.1" customHeight="1">
      <c r="I13263" s="42">
        <v>210548</v>
      </c>
      <c r="J13263" s="42" t="s">
        <v>20590</v>
      </c>
    </row>
    <row r="13264" spans="9:10" ht="14.1" customHeight="1">
      <c r="I13264" s="42">
        <v>210549</v>
      </c>
      <c r="J13264" s="42" t="s">
        <v>20591</v>
      </c>
    </row>
    <row r="13265" spans="9:10" ht="14.1" customHeight="1">
      <c r="I13265" s="42">
        <v>210551</v>
      </c>
      <c r="J13265" s="42" t="s">
        <v>20592</v>
      </c>
    </row>
    <row r="13266" spans="9:10" ht="14.1" customHeight="1">
      <c r="I13266" s="42">
        <v>210552</v>
      </c>
      <c r="J13266" s="42" t="s">
        <v>20593</v>
      </c>
    </row>
    <row r="13267" spans="9:10" ht="14.1" customHeight="1">
      <c r="I13267" s="42">
        <v>210553</v>
      </c>
      <c r="J13267" s="42" t="s">
        <v>20594</v>
      </c>
    </row>
    <row r="13268" spans="9:10" ht="14.1" customHeight="1">
      <c r="I13268" s="42">
        <v>210556</v>
      </c>
      <c r="J13268" s="42" t="s">
        <v>20595</v>
      </c>
    </row>
    <row r="13269" spans="9:10" ht="14.1" customHeight="1">
      <c r="I13269" s="42">
        <v>210557</v>
      </c>
      <c r="J13269" s="42" t="s">
        <v>20596</v>
      </c>
    </row>
    <row r="13270" spans="9:10" ht="14.1" customHeight="1">
      <c r="I13270" s="42">
        <v>210558</v>
      </c>
      <c r="J13270" s="42" t="s">
        <v>20597</v>
      </c>
    </row>
    <row r="13271" spans="9:10" ht="14.1" customHeight="1">
      <c r="I13271" s="42">
        <v>210559</v>
      </c>
      <c r="J13271" s="42" t="s">
        <v>20598</v>
      </c>
    </row>
    <row r="13272" spans="9:10" ht="14.1" customHeight="1">
      <c r="I13272" s="42">
        <v>210560</v>
      </c>
      <c r="J13272" s="42" t="s">
        <v>20599</v>
      </c>
    </row>
    <row r="13273" spans="9:10" ht="14.1" customHeight="1">
      <c r="I13273" s="42">
        <v>210561</v>
      </c>
      <c r="J13273" s="42" t="s">
        <v>20600</v>
      </c>
    </row>
    <row r="13274" spans="9:10" ht="14.1" customHeight="1">
      <c r="I13274" s="42">
        <v>210562</v>
      </c>
      <c r="J13274" s="42" t="s">
        <v>20601</v>
      </c>
    </row>
    <row r="13275" spans="9:10" ht="14.1" customHeight="1">
      <c r="I13275" s="42">
        <v>210563</v>
      </c>
      <c r="J13275" s="42" t="s">
        <v>20602</v>
      </c>
    </row>
    <row r="13276" spans="9:10" ht="14.1" customHeight="1">
      <c r="I13276" s="42">
        <v>210564</v>
      </c>
      <c r="J13276" s="42" t="s">
        <v>20603</v>
      </c>
    </row>
    <row r="13277" spans="9:10" ht="14.1" customHeight="1">
      <c r="I13277" s="42">
        <v>210565</v>
      </c>
      <c r="J13277" s="42" t="s">
        <v>20604</v>
      </c>
    </row>
    <row r="13278" spans="9:10" ht="14.1" customHeight="1">
      <c r="I13278" s="42">
        <v>210566</v>
      </c>
      <c r="J13278" s="42" t="s">
        <v>20605</v>
      </c>
    </row>
    <row r="13279" spans="9:10" ht="14.1" customHeight="1">
      <c r="I13279" s="42">
        <v>210567</v>
      </c>
      <c r="J13279" s="42" t="s">
        <v>20606</v>
      </c>
    </row>
    <row r="13280" spans="9:10" ht="14.1" customHeight="1">
      <c r="I13280" s="42">
        <v>210568</v>
      </c>
      <c r="J13280" s="42" t="s">
        <v>20607</v>
      </c>
    </row>
    <row r="13281" spans="9:10" ht="14.1" customHeight="1">
      <c r="I13281" s="42">
        <v>210569</v>
      </c>
      <c r="J13281" s="42" t="s">
        <v>20608</v>
      </c>
    </row>
    <row r="13282" spans="9:10" ht="14.1" customHeight="1">
      <c r="I13282" s="42">
        <v>210570</v>
      </c>
      <c r="J13282" s="42" t="s">
        <v>4972</v>
      </c>
    </row>
    <row r="13283" spans="9:10" ht="14.1" customHeight="1">
      <c r="I13283" s="42">
        <v>210571</v>
      </c>
      <c r="J13283" s="42" t="s">
        <v>20609</v>
      </c>
    </row>
    <row r="13284" spans="9:10" ht="14.1" customHeight="1">
      <c r="I13284" s="42">
        <v>210572</v>
      </c>
      <c r="J13284" s="42" t="s">
        <v>20610</v>
      </c>
    </row>
    <row r="13285" spans="9:10" ht="14.1" customHeight="1">
      <c r="I13285" s="42">
        <v>210573</v>
      </c>
      <c r="J13285" s="42" t="s">
        <v>20611</v>
      </c>
    </row>
    <row r="13286" spans="9:10" ht="14.1" customHeight="1">
      <c r="I13286" s="42">
        <v>210575</v>
      </c>
      <c r="J13286" s="42" t="s">
        <v>20612</v>
      </c>
    </row>
    <row r="13287" spans="9:10" ht="14.1" customHeight="1">
      <c r="I13287" s="42">
        <v>210576</v>
      </c>
      <c r="J13287" s="42" t="s">
        <v>20613</v>
      </c>
    </row>
    <row r="13288" spans="9:10" ht="14.1" customHeight="1">
      <c r="I13288" s="42">
        <v>210577</v>
      </c>
      <c r="J13288" s="42" t="s">
        <v>20614</v>
      </c>
    </row>
    <row r="13289" spans="9:10" ht="14.1" customHeight="1">
      <c r="I13289" s="42">
        <v>210578</v>
      </c>
      <c r="J13289" s="42" t="s">
        <v>20615</v>
      </c>
    </row>
    <row r="13290" spans="9:10" ht="14.1" customHeight="1">
      <c r="I13290" s="42">
        <v>210579</v>
      </c>
      <c r="J13290" s="42" t="s">
        <v>20616</v>
      </c>
    </row>
    <row r="13291" spans="9:10" ht="14.1" customHeight="1">
      <c r="I13291" s="42">
        <v>210581</v>
      </c>
      <c r="J13291" s="42" t="s">
        <v>20617</v>
      </c>
    </row>
    <row r="13292" spans="9:10" ht="14.1" customHeight="1">
      <c r="I13292" s="42">
        <v>210582</v>
      </c>
      <c r="J13292" s="42" t="s">
        <v>20618</v>
      </c>
    </row>
    <row r="13293" spans="9:10" ht="14.1" customHeight="1">
      <c r="I13293" s="42">
        <v>210583</v>
      </c>
      <c r="J13293" s="42" t="s">
        <v>20619</v>
      </c>
    </row>
    <row r="13294" spans="9:10" ht="14.1" customHeight="1">
      <c r="I13294" s="42">
        <v>210584</v>
      </c>
      <c r="J13294" s="42" t="s">
        <v>20620</v>
      </c>
    </row>
    <row r="13295" spans="9:10" ht="14.1" customHeight="1">
      <c r="I13295" s="42">
        <v>210585</v>
      </c>
      <c r="J13295" s="42" t="s">
        <v>5091</v>
      </c>
    </row>
    <row r="13296" spans="9:10" ht="14.1" customHeight="1">
      <c r="I13296" s="42">
        <v>210586</v>
      </c>
      <c r="J13296" s="42" t="s">
        <v>20621</v>
      </c>
    </row>
    <row r="13297" spans="9:10" ht="14.1" customHeight="1">
      <c r="I13297" s="42">
        <v>210588</v>
      </c>
      <c r="J13297" s="42" t="s">
        <v>20622</v>
      </c>
    </row>
    <row r="13298" spans="9:10" ht="14.1" customHeight="1">
      <c r="I13298" s="42">
        <v>210589</v>
      </c>
      <c r="J13298" s="42" t="s">
        <v>20623</v>
      </c>
    </row>
    <row r="13299" spans="9:10" ht="14.1" customHeight="1">
      <c r="I13299" s="42">
        <v>210590</v>
      </c>
      <c r="J13299" s="42" t="s">
        <v>20624</v>
      </c>
    </row>
    <row r="13300" spans="9:10" ht="14.1" customHeight="1">
      <c r="I13300" s="42">
        <v>210591</v>
      </c>
      <c r="J13300" s="42" t="s">
        <v>20625</v>
      </c>
    </row>
    <row r="13301" spans="9:10" ht="14.1" customHeight="1">
      <c r="I13301" s="42">
        <v>210592</v>
      </c>
      <c r="J13301" s="42" t="s">
        <v>20626</v>
      </c>
    </row>
    <row r="13302" spans="9:10" ht="14.1" customHeight="1">
      <c r="I13302" s="42">
        <v>210593</v>
      </c>
      <c r="J13302" s="42" t="s">
        <v>20627</v>
      </c>
    </row>
    <row r="13303" spans="9:10" ht="14.1" customHeight="1">
      <c r="I13303" s="42">
        <v>210595</v>
      </c>
      <c r="J13303" s="42" t="s">
        <v>20628</v>
      </c>
    </row>
    <row r="13304" spans="9:10" ht="14.1" customHeight="1">
      <c r="I13304" s="42">
        <v>210596</v>
      </c>
      <c r="J13304" s="42" t="s">
        <v>20629</v>
      </c>
    </row>
    <row r="13305" spans="9:10" ht="14.1" customHeight="1">
      <c r="I13305" s="42">
        <v>210597</v>
      </c>
      <c r="J13305" s="42" t="s">
        <v>20630</v>
      </c>
    </row>
    <row r="13306" spans="9:10" ht="14.1" customHeight="1">
      <c r="I13306" s="42">
        <v>210598</v>
      </c>
      <c r="J13306" s="42" t="s">
        <v>20631</v>
      </c>
    </row>
    <row r="13307" spans="9:10" ht="14.1" customHeight="1">
      <c r="I13307" s="42">
        <v>210600</v>
      </c>
      <c r="J13307" s="42" t="s">
        <v>20632</v>
      </c>
    </row>
    <row r="13308" spans="9:10" ht="14.1" customHeight="1">
      <c r="I13308" s="42">
        <v>210601</v>
      </c>
      <c r="J13308" s="42" t="s">
        <v>20633</v>
      </c>
    </row>
    <row r="13309" spans="9:10" ht="14.1" customHeight="1">
      <c r="I13309" s="42">
        <v>210602</v>
      </c>
      <c r="J13309" s="42" t="s">
        <v>20634</v>
      </c>
    </row>
    <row r="13310" spans="9:10" ht="14.1" customHeight="1">
      <c r="I13310" s="42">
        <v>210605</v>
      </c>
      <c r="J13310" s="42" t="s">
        <v>20635</v>
      </c>
    </row>
    <row r="13311" spans="9:10" ht="14.1" customHeight="1">
      <c r="I13311" s="42">
        <v>210606</v>
      </c>
      <c r="J13311" s="42" t="s">
        <v>20636</v>
      </c>
    </row>
    <row r="13312" spans="9:10" ht="14.1" customHeight="1">
      <c r="I13312" s="42">
        <v>210607</v>
      </c>
      <c r="J13312" s="42" t="s">
        <v>20637</v>
      </c>
    </row>
    <row r="13313" spans="9:10" ht="14.1" customHeight="1">
      <c r="I13313" s="42">
        <v>210608</v>
      </c>
      <c r="J13313" s="42" t="s">
        <v>4516</v>
      </c>
    </row>
    <row r="13314" spans="9:10" ht="14.1" customHeight="1">
      <c r="I13314" s="42">
        <v>210609</v>
      </c>
      <c r="J13314" s="42" t="s">
        <v>20638</v>
      </c>
    </row>
    <row r="13315" spans="9:10" ht="14.1" customHeight="1">
      <c r="I13315" s="42">
        <v>210610</v>
      </c>
      <c r="J13315" s="42" t="s">
        <v>20639</v>
      </c>
    </row>
    <row r="13316" spans="9:10" ht="14.1" customHeight="1">
      <c r="I13316" s="42">
        <v>210611</v>
      </c>
      <c r="J13316" s="42" t="s">
        <v>20640</v>
      </c>
    </row>
    <row r="13317" spans="9:10" ht="14.1" customHeight="1">
      <c r="I13317" s="42">
        <v>210612</v>
      </c>
      <c r="J13317" s="42" t="s">
        <v>20641</v>
      </c>
    </row>
    <row r="13318" spans="9:10" ht="14.1" customHeight="1">
      <c r="I13318" s="42">
        <v>210614</v>
      </c>
      <c r="J13318" s="42" t="s">
        <v>20642</v>
      </c>
    </row>
    <row r="13319" spans="9:10" ht="14.1" customHeight="1">
      <c r="I13319" s="42">
        <v>210615</v>
      </c>
      <c r="J13319" s="42" t="s">
        <v>20643</v>
      </c>
    </row>
    <row r="13320" spans="9:10" ht="14.1" customHeight="1">
      <c r="I13320" s="42">
        <v>210616</v>
      </c>
      <c r="J13320" s="42" t="s">
        <v>20644</v>
      </c>
    </row>
    <row r="13321" spans="9:10" ht="14.1" customHeight="1">
      <c r="I13321" s="42">
        <v>210617</v>
      </c>
      <c r="J13321" s="42" t="s">
        <v>20645</v>
      </c>
    </row>
    <row r="13322" spans="9:10" ht="14.1" customHeight="1">
      <c r="I13322" s="42">
        <v>210618</v>
      </c>
      <c r="J13322" s="42" t="s">
        <v>20646</v>
      </c>
    </row>
    <row r="13323" spans="9:10" ht="14.1" customHeight="1">
      <c r="I13323" s="42">
        <v>210619</v>
      </c>
      <c r="J13323" s="42" t="s">
        <v>20647</v>
      </c>
    </row>
    <row r="13324" spans="9:10" ht="14.1" customHeight="1">
      <c r="I13324" s="42">
        <v>210620</v>
      </c>
      <c r="J13324" s="42" t="s">
        <v>20648</v>
      </c>
    </row>
    <row r="13325" spans="9:10" ht="14.1" customHeight="1">
      <c r="I13325" s="42">
        <v>210621</v>
      </c>
      <c r="J13325" s="42" t="s">
        <v>20649</v>
      </c>
    </row>
    <row r="13326" spans="9:10" ht="14.1" customHeight="1">
      <c r="I13326" s="42">
        <v>210622</v>
      </c>
      <c r="J13326" s="42" t="s">
        <v>20650</v>
      </c>
    </row>
    <row r="13327" spans="9:10" ht="14.1" customHeight="1">
      <c r="I13327" s="42">
        <v>210623</v>
      </c>
      <c r="J13327" s="42" t="s">
        <v>20651</v>
      </c>
    </row>
    <row r="13328" spans="9:10" ht="14.1" customHeight="1">
      <c r="I13328" s="42">
        <v>210624</v>
      </c>
      <c r="J13328" s="42" t="s">
        <v>20652</v>
      </c>
    </row>
    <row r="13329" spans="9:10" ht="14.1" customHeight="1">
      <c r="I13329" s="42">
        <v>210625</v>
      </c>
      <c r="J13329" s="42" t="s">
        <v>20653</v>
      </c>
    </row>
    <row r="13330" spans="9:10" ht="14.1" customHeight="1">
      <c r="I13330" s="42">
        <v>210626</v>
      </c>
      <c r="J13330" s="42" t="s">
        <v>20654</v>
      </c>
    </row>
    <row r="13331" spans="9:10" ht="14.1" customHeight="1">
      <c r="I13331" s="42">
        <v>210627</v>
      </c>
      <c r="J13331" s="42" t="s">
        <v>20655</v>
      </c>
    </row>
    <row r="13332" spans="9:10" ht="14.1" customHeight="1">
      <c r="I13332" s="42">
        <v>210628</v>
      </c>
      <c r="J13332" s="42" t="s">
        <v>20656</v>
      </c>
    </row>
    <row r="13333" spans="9:10" ht="14.1" customHeight="1">
      <c r="I13333" s="42">
        <v>210629</v>
      </c>
      <c r="J13333" s="42" t="s">
        <v>20657</v>
      </c>
    </row>
    <row r="13334" spans="9:10" ht="14.1" customHeight="1">
      <c r="I13334" s="42">
        <v>210630</v>
      </c>
      <c r="J13334" s="42" t="s">
        <v>20658</v>
      </c>
    </row>
    <row r="13335" spans="9:10" ht="14.1" customHeight="1">
      <c r="I13335" s="42">
        <v>210631</v>
      </c>
      <c r="J13335" s="42" t="s">
        <v>20659</v>
      </c>
    </row>
    <row r="13336" spans="9:10" ht="14.1" customHeight="1">
      <c r="I13336" s="42">
        <v>210633</v>
      </c>
      <c r="J13336" s="42" t="s">
        <v>20660</v>
      </c>
    </row>
    <row r="13337" spans="9:10" ht="14.1" customHeight="1">
      <c r="I13337" s="42">
        <v>210634</v>
      </c>
      <c r="J13337" s="42" t="s">
        <v>20661</v>
      </c>
    </row>
    <row r="13338" spans="9:10" ht="14.1" customHeight="1">
      <c r="I13338" s="42">
        <v>210635</v>
      </c>
      <c r="J13338" s="42" t="s">
        <v>20662</v>
      </c>
    </row>
    <row r="13339" spans="9:10" ht="14.1" customHeight="1">
      <c r="I13339" s="42">
        <v>210636</v>
      </c>
      <c r="J13339" s="42" t="s">
        <v>20663</v>
      </c>
    </row>
    <row r="13340" spans="9:10" ht="14.1" customHeight="1">
      <c r="I13340" s="42">
        <v>210637</v>
      </c>
      <c r="J13340" s="42" t="s">
        <v>20664</v>
      </c>
    </row>
    <row r="13341" spans="9:10" ht="14.1" customHeight="1">
      <c r="I13341" s="42">
        <v>210639</v>
      </c>
      <c r="J13341" s="42" t="s">
        <v>20665</v>
      </c>
    </row>
    <row r="13342" spans="9:10" ht="14.1" customHeight="1">
      <c r="I13342" s="42">
        <v>210640</v>
      </c>
      <c r="J13342" s="42" t="s">
        <v>20666</v>
      </c>
    </row>
    <row r="13343" spans="9:10" ht="14.1" customHeight="1">
      <c r="I13343" s="42">
        <v>210641</v>
      </c>
      <c r="J13343" s="42" t="s">
        <v>20667</v>
      </c>
    </row>
    <row r="13344" spans="9:10" ht="14.1" customHeight="1">
      <c r="I13344" s="42">
        <v>210642</v>
      </c>
      <c r="J13344" s="42" t="s">
        <v>20668</v>
      </c>
    </row>
    <row r="13345" spans="9:10" ht="14.1" customHeight="1">
      <c r="I13345" s="42">
        <v>210643</v>
      </c>
      <c r="J13345" s="42" t="s">
        <v>20669</v>
      </c>
    </row>
    <row r="13346" spans="9:10" ht="14.1" customHeight="1">
      <c r="I13346" s="42">
        <v>210644</v>
      </c>
      <c r="J13346" s="42" t="s">
        <v>5497</v>
      </c>
    </row>
    <row r="13347" spans="9:10" ht="14.1" customHeight="1">
      <c r="I13347" s="42">
        <v>210646</v>
      </c>
      <c r="J13347" s="42" t="s">
        <v>20670</v>
      </c>
    </row>
    <row r="13348" spans="9:10" ht="14.1" customHeight="1">
      <c r="I13348" s="42">
        <v>210649</v>
      </c>
      <c r="J13348" s="42" t="s">
        <v>20671</v>
      </c>
    </row>
    <row r="13349" spans="9:10" ht="14.1" customHeight="1">
      <c r="I13349" s="42">
        <v>210651</v>
      </c>
      <c r="J13349" s="42" t="s">
        <v>20672</v>
      </c>
    </row>
    <row r="13350" spans="9:10" ht="14.1" customHeight="1">
      <c r="I13350" s="42">
        <v>210654</v>
      </c>
      <c r="J13350" s="42" t="s">
        <v>20673</v>
      </c>
    </row>
    <row r="13351" spans="9:10" ht="14.1" customHeight="1">
      <c r="I13351" s="42">
        <v>210655</v>
      </c>
      <c r="J13351" s="42" t="s">
        <v>20674</v>
      </c>
    </row>
    <row r="13352" spans="9:10" ht="14.1" customHeight="1">
      <c r="I13352" s="42">
        <v>210656</v>
      </c>
      <c r="J13352" s="42" t="s">
        <v>20675</v>
      </c>
    </row>
    <row r="13353" spans="9:10" ht="14.1" customHeight="1">
      <c r="I13353" s="42">
        <v>210658</v>
      </c>
      <c r="J13353" s="42" t="s">
        <v>20676</v>
      </c>
    </row>
    <row r="13354" spans="9:10" ht="14.1" customHeight="1">
      <c r="I13354" s="42">
        <v>210659</v>
      </c>
      <c r="J13354" s="42" t="s">
        <v>20677</v>
      </c>
    </row>
    <row r="13355" spans="9:10" ht="14.1" customHeight="1">
      <c r="I13355" s="42">
        <v>210662</v>
      </c>
      <c r="J13355" s="42" t="s">
        <v>20678</v>
      </c>
    </row>
    <row r="13356" spans="9:10" ht="14.1" customHeight="1">
      <c r="I13356" s="42">
        <v>210664</v>
      </c>
      <c r="J13356" s="42" t="s">
        <v>20679</v>
      </c>
    </row>
    <row r="13357" spans="9:10" ht="14.1" customHeight="1">
      <c r="I13357" s="42">
        <v>210666</v>
      </c>
      <c r="J13357" s="42" t="s">
        <v>20680</v>
      </c>
    </row>
    <row r="13358" spans="9:10" ht="14.1" customHeight="1">
      <c r="I13358" s="42">
        <v>210667</v>
      </c>
      <c r="J13358" s="42" t="s">
        <v>20681</v>
      </c>
    </row>
    <row r="13359" spans="9:10" ht="14.1" customHeight="1">
      <c r="I13359" s="42">
        <v>210668</v>
      </c>
      <c r="J13359" s="42" t="s">
        <v>5613</v>
      </c>
    </row>
    <row r="13360" spans="9:10" ht="14.1" customHeight="1">
      <c r="I13360" s="42">
        <v>210669</v>
      </c>
      <c r="J13360" s="42" t="s">
        <v>20682</v>
      </c>
    </row>
    <row r="13361" spans="9:10" ht="14.1" customHeight="1">
      <c r="I13361" s="42">
        <v>210670</v>
      </c>
      <c r="J13361" s="42" t="s">
        <v>20683</v>
      </c>
    </row>
    <row r="13362" spans="9:10" ht="14.1" customHeight="1">
      <c r="I13362" s="42">
        <v>210671</v>
      </c>
      <c r="J13362" s="42" t="s">
        <v>20684</v>
      </c>
    </row>
    <row r="13363" spans="9:10" ht="14.1" customHeight="1">
      <c r="I13363" s="42">
        <v>210672</v>
      </c>
      <c r="J13363" s="42" t="s">
        <v>20685</v>
      </c>
    </row>
    <row r="13364" spans="9:10" ht="14.1" customHeight="1">
      <c r="I13364" s="42">
        <v>210675</v>
      </c>
      <c r="J13364" s="42" t="s">
        <v>16655</v>
      </c>
    </row>
    <row r="13365" spans="9:10" ht="14.1" customHeight="1">
      <c r="I13365" s="42">
        <v>210676</v>
      </c>
      <c r="J13365" s="42" t="s">
        <v>16928</v>
      </c>
    </row>
    <row r="13366" spans="9:10" ht="14.1" customHeight="1">
      <c r="I13366" s="42">
        <v>210677</v>
      </c>
      <c r="J13366" s="42" t="s">
        <v>20686</v>
      </c>
    </row>
    <row r="13367" spans="9:10" ht="14.1" customHeight="1">
      <c r="I13367" s="42">
        <v>210678</v>
      </c>
      <c r="J13367" s="42" t="s">
        <v>20687</v>
      </c>
    </row>
    <row r="13368" spans="9:10" ht="14.1" customHeight="1">
      <c r="I13368" s="42">
        <v>210679</v>
      </c>
      <c r="J13368" s="42" t="s">
        <v>20688</v>
      </c>
    </row>
    <row r="13369" spans="9:10" ht="14.1" customHeight="1">
      <c r="I13369" s="42">
        <v>210681</v>
      </c>
      <c r="J13369" s="42" t="s">
        <v>20689</v>
      </c>
    </row>
    <row r="13370" spans="9:10" ht="14.1" customHeight="1">
      <c r="I13370" s="42">
        <v>210682</v>
      </c>
      <c r="J13370" s="42" t="s">
        <v>20690</v>
      </c>
    </row>
    <row r="13371" spans="9:10" ht="14.1" customHeight="1">
      <c r="I13371" s="42">
        <v>210683</v>
      </c>
      <c r="J13371" s="42" t="s">
        <v>20691</v>
      </c>
    </row>
    <row r="13372" spans="9:10" ht="14.1" customHeight="1">
      <c r="I13372" s="42">
        <v>210684</v>
      </c>
      <c r="J13372" s="42" t="s">
        <v>20692</v>
      </c>
    </row>
    <row r="13373" spans="9:10" ht="14.1" customHeight="1">
      <c r="I13373" s="42">
        <v>210687</v>
      </c>
      <c r="J13373" s="42" t="s">
        <v>20693</v>
      </c>
    </row>
    <row r="13374" spans="9:10" ht="14.1" customHeight="1">
      <c r="I13374" s="42">
        <v>210689</v>
      </c>
      <c r="J13374" s="42" t="s">
        <v>20694</v>
      </c>
    </row>
    <row r="13375" spans="9:10" ht="14.1" customHeight="1">
      <c r="I13375" s="42">
        <v>210694</v>
      </c>
      <c r="J13375" s="42" t="s">
        <v>20695</v>
      </c>
    </row>
    <row r="13376" spans="9:10" ht="14.1" customHeight="1">
      <c r="I13376" s="42">
        <v>210695</v>
      </c>
      <c r="J13376" s="42" t="s">
        <v>20696</v>
      </c>
    </row>
    <row r="13377" spans="9:10" ht="14.1" customHeight="1">
      <c r="I13377" s="42">
        <v>210696</v>
      </c>
      <c r="J13377" s="42" t="s">
        <v>3513</v>
      </c>
    </row>
    <row r="13378" spans="9:10" ht="14.1" customHeight="1">
      <c r="I13378" s="42">
        <v>210697</v>
      </c>
      <c r="J13378" s="42" t="s">
        <v>20697</v>
      </c>
    </row>
    <row r="13379" spans="9:10" ht="14.1" customHeight="1">
      <c r="I13379" s="42">
        <v>210698</v>
      </c>
      <c r="J13379" s="42" t="s">
        <v>20698</v>
      </c>
    </row>
    <row r="13380" spans="9:10" ht="14.1" customHeight="1">
      <c r="I13380" s="42">
        <v>210699</v>
      </c>
      <c r="J13380" s="42" t="s">
        <v>20699</v>
      </c>
    </row>
    <row r="13381" spans="9:10" ht="14.1" customHeight="1">
      <c r="I13381" s="42">
        <v>210701</v>
      </c>
      <c r="J13381" s="42" t="s">
        <v>20700</v>
      </c>
    </row>
    <row r="13382" spans="9:10" ht="14.1" customHeight="1">
      <c r="I13382" s="42">
        <v>210702</v>
      </c>
      <c r="J13382" s="42" t="s">
        <v>20701</v>
      </c>
    </row>
    <row r="13383" spans="9:10" ht="14.1" customHeight="1">
      <c r="I13383" s="42">
        <v>210705</v>
      </c>
      <c r="J13383" s="42" t="s">
        <v>20702</v>
      </c>
    </row>
    <row r="13384" spans="9:10" ht="14.1" customHeight="1">
      <c r="I13384" s="42">
        <v>210706</v>
      </c>
      <c r="J13384" s="42" t="s">
        <v>20703</v>
      </c>
    </row>
    <row r="13385" spans="9:10" ht="14.1" customHeight="1">
      <c r="I13385" s="42">
        <v>210708</v>
      </c>
      <c r="J13385" s="42" t="s">
        <v>20704</v>
      </c>
    </row>
    <row r="13386" spans="9:10" ht="14.1" customHeight="1">
      <c r="I13386" s="42">
        <v>210709</v>
      </c>
      <c r="J13386" s="42" t="s">
        <v>20705</v>
      </c>
    </row>
    <row r="13387" spans="9:10" ht="14.1" customHeight="1">
      <c r="I13387" s="42">
        <v>210710</v>
      </c>
      <c r="J13387" s="42" t="s">
        <v>20706</v>
      </c>
    </row>
    <row r="13388" spans="9:10" ht="14.1" customHeight="1">
      <c r="I13388" s="42">
        <v>210711</v>
      </c>
      <c r="J13388" s="42" t="s">
        <v>20707</v>
      </c>
    </row>
    <row r="13389" spans="9:10" ht="14.1" customHeight="1">
      <c r="I13389" s="42">
        <v>210712</v>
      </c>
      <c r="J13389" s="42" t="s">
        <v>20708</v>
      </c>
    </row>
    <row r="13390" spans="9:10" ht="14.1" customHeight="1">
      <c r="I13390" s="42">
        <v>210713</v>
      </c>
      <c r="J13390" s="42" t="s">
        <v>20709</v>
      </c>
    </row>
    <row r="13391" spans="9:10" ht="14.1" customHeight="1">
      <c r="I13391" s="42">
        <v>210714</v>
      </c>
      <c r="J13391" s="42" t="s">
        <v>20710</v>
      </c>
    </row>
    <row r="13392" spans="9:10" ht="14.1" customHeight="1">
      <c r="I13392" s="42">
        <v>210715</v>
      </c>
      <c r="J13392" s="42" t="s">
        <v>20711</v>
      </c>
    </row>
    <row r="13393" spans="9:10" ht="14.1" customHeight="1">
      <c r="I13393" s="42">
        <v>210716</v>
      </c>
      <c r="J13393" s="42" t="s">
        <v>20712</v>
      </c>
    </row>
    <row r="13394" spans="9:10" ht="14.1" customHeight="1">
      <c r="I13394" s="42">
        <v>210717</v>
      </c>
      <c r="J13394" s="42" t="s">
        <v>20713</v>
      </c>
    </row>
    <row r="13395" spans="9:10" ht="14.1" customHeight="1">
      <c r="I13395" s="42">
        <v>210718</v>
      </c>
      <c r="J13395" s="42" t="s">
        <v>20714</v>
      </c>
    </row>
    <row r="13396" spans="9:10" ht="14.1" customHeight="1">
      <c r="I13396" s="42">
        <v>210719</v>
      </c>
      <c r="J13396" s="42" t="s">
        <v>20715</v>
      </c>
    </row>
    <row r="13397" spans="9:10" ht="14.1" customHeight="1">
      <c r="I13397" s="42">
        <v>210720</v>
      </c>
      <c r="J13397" s="42" t="s">
        <v>20716</v>
      </c>
    </row>
    <row r="13398" spans="9:10" ht="14.1" customHeight="1">
      <c r="I13398" s="42">
        <v>210721</v>
      </c>
      <c r="J13398" s="42" t="s">
        <v>20717</v>
      </c>
    </row>
    <row r="13399" spans="9:10" ht="14.1" customHeight="1">
      <c r="I13399" s="42">
        <v>210722</v>
      </c>
      <c r="J13399" s="42" t="s">
        <v>20718</v>
      </c>
    </row>
    <row r="13400" spans="9:10" ht="14.1" customHeight="1">
      <c r="I13400" s="42">
        <v>210723</v>
      </c>
      <c r="J13400" s="42" t="s">
        <v>20719</v>
      </c>
    </row>
    <row r="13401" spans="9:10" ht="14.1" customHeight="1">
      <c r="I13401" s="42">
        <v>210725</v>
      </c>
      <c r="J13401" s="42" t="s">
        <v>20720</v>
      </c>
    </row>
    <row r="13402" spans="9:10" ht="14.1" customHeight="1">
      <c r="I13402" s="42">
        <v>210726</v>
      </c>
      <c r="J13402" s="42" t="s">
        <v>20721</v>
      </c>
    </row>
    <row r="13403" spans="9:10" ht="14.1" customHeight="1">
      <c r="I13403" s="42">
        <v>210728</v>
      </c>
      <c r="J13403" s="42" t="s">
        <v>20722</v>
      </c>
    </row>
    <row r="13404" spans="9:10" ht="14.1" customHeight="1">
      <c r="I13404" s="42">
        <v>210729</v>
      </c>
      <c r="J13404" s="42" t="s">
        <v>20723</v>
      </c>
    </row>
    <row r="13405" spans="9:10" ht="14.1" customHeight="1">
      <c r="I13405" s="42">
        <v>210730</v>
      </c>
      <c r="J13405" s="42" t="s">
        <v>20724</v>
      </c>
    </row>
    <row r="13406" spans="9:10" ht="14.1" customHeight="1">
      <c r="I13406" s="42">
        <v>210731</v>
      </c>
      <c r="J13406" s="42" t="s">
        <v>20725</v>
      </c>
    </row>
    <row r="13407" spans="9:10" ht="14.1" customHeight="1">
      <c r="I13407" s="42">
        <v>210732</v>
      </c>
      <c r="J13407" s="42" t="s">
        <v>20726</v>
      </c>
    </row>
    <row r="13408" spans="9:10" ht="14.1" customHeight="1">
      <c r="I13408" s="42">
        <v>210733</v>
      </c>
      <c r="J13408" s="42" t="s">
        <v>20727</v>
      </c>
    </row>
    <row r="13409" spans="9:10" ht="14.1" customHeight="1">
      <c r="I13409" s="42">
        <v>210735</v>
      </c>
      <c r="J13409" s="42" t="s">
        <v>20728</v>
      </c>
    </row>
    <row r="13410" spans="9:10" ht="14.1" customHeight="1">
      <c r="I13410" s="42">
        <v>210737</v>
      </c>
      <c r="J13410" s="42" t="s">
        <v>20729</v>
      </c>
    </row>
    <row r="13411" spans="9:10" ht="14.1" customHeight="1">
      <c r="I13411" s="42">
        <v>210739</v>
      </c>
      <c r="J13411" s="42" t="s">
        <v>20730</v>
      </c>
    </row>
    <row r="13412" spans="9:10" ht="14.1" customHeight="1">
      <c r="I13412" s="42">
        <v>210740</v>
      </c>
      <c r="J13412" s="42" t="s">
        <v>20731</v>
      </c>
    </row>
    <row r="13413" spans="9:10" ht="14.1" customHeight="1">
      <c r="I13413" s="42">
        <v>210743</v>
      </c>
      <c r="J13413" s="42" t="s">
        <v>20732</v>
      </c>
    </row>
    <row r="13414" spans="9:10" ht="14.1" customHeight="1">
      <c r="I13414" s="42">
        <v>210744</v>
      </c>
      <c r="J13414" s="42" t="s">
        <v>20733</v>
      </c>
    </row>
    <row r="13415" spans="9:10" ht="14.1" customHeight="1">
      <c r="I13415" s="42">
        <v>210745</v>
      </c>
      <c r="J13415" s="42" t="s">
        <v>20734</v>
      </c>
    </row>
    <row r="13416" spans="9:10" ht="14.1" customHeight="1">
      <c r="I13416" s="42">
        <v>210746</v>
      </c>
      <c r="J13416" s="42" t="s">
        <v>20735</v>
      </c>
    </row>
    <row r="13417" spans="9:10" ht="14.1" customHeight="1">
      <c r="I13417" s="42">
        <v>210747</v>
      </c>
      <c r="J13417" s="42" t="s">
        <v>20736</v>
      </c>
    </row>
    <row r="13418" spans="9:10" ht="14.1" customHeight="1">
      <c r="I13418" s="42">
        <v>210750</v>
      </c>
      <c r="J13418" s="42" t="s">
        <v>20737</v>
      </c>
    </row>
    <row r="13419" spans="9:10" ht="14.1" customHeight="1">
      <c r="I13419" s="42">
        <v>210751</v>
      </c>
      <c r="J13419" s="42" t="s">
        <v>20738</v>
      </c>
    </row>
    <row r="13420" spans="9:10" ht="14.1" customHeight="1">
      <c r="I13420" s="42">
        <v>210757</v>
      </c>
      <c r="J13420" s="42" t="s">
        <v>20739</v>
      </c>
    </row>
    <row r="13421" spans="9:10" ht="14.1" customHeight="1">
      <c r="I13421" s="42">
        <v>210758</v>
      </c>
      <c r="J13421" s="42" t="s">
        <v>20740</v>
      </c>
    </row>
    <row r="13422" spans="9:10" ht="14.1" customHeight="1">
      <c r="I13422" s="42">
        <v>210759</v>
      </c>
      <c r="J13422" s="42" t="s">
        <v>20741</v>
      </c>
    </row>
    <row r="13423" spans="9:10" ht="14.1" customHeight="1">
      <c r="I13423" s="42">
        <v>210760</v>
      </c>
      <c r="J13423" s="42" t="s">
        <v>20742</v>
      </c>
    </row>
    <row r="13424" spans="9:10" ht="14.1" customHeight="1">
      <c r="I13424" s="42">
        <v>210763</v>
      </c>
      <c r="J13424" s="42" t="s">
        <v>20743</v>
      </c>
    </row>
    <row r="13425" spans="9:10" ht="14.1" customHeight="1">
      <c r="I13425" s="42">
        <v>210764</v>
      </c>
      <c r="J13425" s="42" t="s">
        <v>20744</v>
      </c>
    </row>
    <row r="13426" spans="9:10" ht="14.1" customHeight="1">
      <c r="I13426" s="42">
        <v>210765</v>
      </c>
      <c r="J13426" s="42" t="s">
        <v>20745</v>
      </c>
    </row>
    <row r="13427" spans="9:10" ht="14.1" customHeight="1">
      <c r="I13427" s="42">
        <v>210767</v>
      </c>
      <c r="J13427" s="42" t="s">
        <v>20746</v>
      </c>
    </row>
    <row r="13428" spans="9:10" ht="14.1" customHeight="1">
      <c r="I13428" s="42">
        <v>210768</v>
      </c>
      <c r="J13428" s="42" t="s">
        <v>20747</v>
      </c>
    </row>
    <row r="13429" spans="9:10" ht="14.1" customHeight="1">
      <c r="I13429" s="42">
        <v>210771</v>
      </c>
      <c r="J13429" s="42" t="s">
        <v>20748</v>
      </c>
    </row>
    <row r="13430" spans="9:10" ht="14.1" customHeight="1">
      <c r="I13430" s="42">
        <v>210773</v>
      </c>
      <c r="J13430" s="42" t="s">
        <v>20749</v>
      </c>
    </row>
    <row r="13431" spans="9:10" ht="14.1" customHeight="1">
      <c r="I13431" s="42">
        <v>210776</v>
      </c>
      <c r="J13431" s="42" t="s">
        <v>20750</v>
      </c>
    </row>
    <row r="13432" spans="9:10" ht="14.1" customHeight="1">
      <c r="I13432" s="42">
        <v>210777</v>
      </c>
      <c r="J13432" s="42" t="s">
        <v>20751</v>
      </c>
    </row>
    <row r="13433" spans="9:10" ht="14.1" customHeight="1">
      <c r="I13433" s="42">
        <v>210778</v>
      </c>
      <c r="J13433" s="42" t="s">
        <v>20752</v>
      </c>
    </row>
    <row r="13434" spans="9:10" ht="14.1" customHeight="1">
      <c r="I13434" s="42">
        <v>210779</v>
      </c>
      <c r="J13434" s="42" t="s">
        <v>20753</v>
      </c>
    </row>
    <row r="13435" spans="9:10" ht="14.1" customHeight="1">
      <c r="I13435" s="42">
        <v>210780</v>
      </c>
      <c r="J13435" s="42" t="s">
        <v>20754</v>
      </c>
    </row>
    <row r="13436" spans="9:10" ht="14.1" customHeight="1">
      <c r="I13436" s="42">
        <v>210781</v>
      </c>
      <c r="J13436" s="42" t="s">
        <v>20755</v>
      </c>
    </row>
    <row r="13437" spans="9:10" ht="14.1" customHeight="1">
      <c r="I13437" s="42">
        <v>210782</v>
      </c>
      <c r="J13437" s="42" t="s">
        <v>20756</v>
      </c>
    </row>
    <row r="13438" spans="9:10" ht="14.1" customHeight="1">
      <c r="I13438" s="42">
        <v>210783</v>
      </c>
      <c r="J13438" s="42" t="s">
        <v>20757</v>
      </c>
    </row>
    <row r="13439" spans="9:10" ht="14.1" customHeight="1">
      <c r="I13439" s="42">
        <v>210784</v>
      </c>
      <c r="J13439" s="42" t="s">
        <v>20758</v>
      </c>
    </row>
    <row r="13440" spans="9:10" ht="14.1" customHeight="1">
      <c r="I13440" s="42">
        <v>210785</v>
      </c>
      <c r="J13440" s="42" t="s">
        <v>20759</v>
      </c>
    </row>
    <row r="13441" spans="9:10" ht="14.1" customHeight="1">
      <c r="I13441" s="42">
        <v>210786</v>
      </c>
      <c r="J13441" s="42" t="s">
        <v>20760</v>
      </c>
    </row>
    <row r="13442" spans="9:10" ht="14.1" customHeight="1">
      <c r="I13442" s="42">
        <v>210787</v>
      </c>
      <c r="J13442" s="42" t="s">
        <v>20761</v>
      </c>
    </row>
    <row r="13443" spans="9:10" ht="14.1" customHeight="1">
      <c r="I13443" s="42">
        <v>210788</v>
      </c>
      <c r="J13443" s="42" t="s">
        <v>20762</v>
      </c>
    </row>
    <row r="13444" spans="9:10" ht="14.1" customHeight="1">
      <c r="I13444" s="42">
        <v>210789</v>
      </c>
      <c r="J13444" s="42" t="s">
        <v>20763</v>
      </c>
    </row>
    <row r="13445" spans="9:10" ht="14.1" customHeight="1">
      <c r="I13445" s="42">
        <v>210790</v>
      </c>
      <c r="J13445" s="42" t="s">
        <v>20764</v>
      </c>
    </row>
    <row r="13446" spans="9:10" ht="14.1" customHeight="1">
      <c r="I13446" s="42">
        <v>210791</v>
      </c>
      <c r="J13446" s="42" t="s">
        <v>20765</v>
      </c>
    </row>
    <row r="13447" spans="9:10" ht="14.1" customHeight="1">
      <c r="I13447" s="42">
        <v>210792</v>
      </c>
      <c r="J13447" s="42" t="s">
        <v>20766</v>
      </c>
    </row>
    <row r="13448" spans="9:10" ht="14.1" customHeight="1">
      <c r="I13448" s="42">
        <v>210793</v>
      </c>
      <c r="J13448" s="42" t="s">
        <v>20767</v>
      </c>
    </row>
    <row r="13449" spans="9:10" ht="14.1" customHeight="1">
      <c r="I13449" s="42">
        <v>210794</v>
      </c>
      <c r="J13449" s="42" t="s">
        <v>20768</v>
      </c>
    </row>
    <row r="13450" spans="9:10" ht="14.1" customHeight="1">
      <c r="I13450" s="42">
        <v>220001</v>
      </c>
      <c r="J13450" s="42" t="s">
        <v>20769</v>
      </c>
    </row>
    <row r="13451" spans="9:10" ht="14.1" customHeight="1">
      <c r="I13451" s="42">
        <v>220004</v>
      </c>
      <c r="J13451" s="42" t="s">
        <v>20770</v>
      </c>
    </row>
    <row r="13452" spans="9:10" ht="14.1" customHeight="1">
      <c r="I13452" s="42">
        <v>220005</v>
      </c>
      <c r="J13452" s="42" t="s">
        <v>20771</v>
      </c>
    </row>
    <row r="13453" spans="9:10" ht="14.1" customHeight="1">
      <c r="I13453" s="42">
        <v>220007</v>
      </c>
      <c r="J13453" s="42" t="s">
        <v>20772</v>
      </c>
    </row>
    <row r="13454" spans="9:10" ht="14.1" customHeight="1">
      <c r="I13454" s="42">
        <v>220009</v>
      </c>
      <c r="J13454" s="42" t="s">
        <v>20773</v>
      </c>
    </row>
    <row r="13455" spans="9:10" ht="14.1" customHeight="1">
      <c r="I13455" s="42">
        <v>220010</v>
      </c>
      <c r="J13455" s="42" t="s">
        <v>20774</v>
      </c>
    </row>
    <row r="13456" spans="9:10" ht="14.1" customHeight="1">
      <c r="I13456" s="42">
        <v>220011</v>
      </c>
      <c r="J13456" s="42" t="s">
        <v>20775</v>
      </c>
    </row>
    <row r="13457" spans="9:10" ht="14.1" customHeight="1">
      <c r="I13457" s="42">
        <v>220012</v>
      </c>
      <c r="J13457" s="42" t="s">
        <v>20776</v>
      </c>
    </row>
    <row r="13458" spans="9:10" ht="14.1" customHeight="1">
      <c r="I13458" s="42">
        <v>220013</v>
      </c>
      <c r="J13458" s="42" t="s">
        <v>20777</v>
      </c>
    </row>
    <row r="13459" spans="9:10" ht="14.1" customHeight="1">
      <c r="I13459" s="42">
        <v>220015</v>
      </c>
      <c r="J13459" s="42" t="s">
        <v>20778</v>
      </c>
    </row>
    <row r="13460" spans="9:10" ht="14.1" customHeight="1">
      <c r="I13460" s="42">
        <v>220019</v>
      </c>
      <c r="J13460" s="42" t="s">
        <v>20779</v>
      </c>
    </row>
    <row r="13461" spans="9:10" ht="14.1" customHeight="1">
      <c r="I13461" s="42">
        <v>220021</v>
      </c>
      <c r="J13461" s="42" t="s">
        <v>20780</v>
      </c>
    </row>
    <row r="13462" spans="9:10" ht="14.1" customHeight="1">
      <c r="I13462" s="42">
        <v>220023</v>
      </c>
      <c r="J13462" s="42" t="s">
        <v>20781</v>
      </c>
    </row>
    <row r="13463" spans="9:10" ht="14.1" customHeight="1">
      <c r="I13463" s="42">
        <v>220024</v>
      </c>
      <c r="J13463" s="42" t="s">
        <v>20782</v>
      </c>
    </row>
    <row r="13464" spans="9:10" ht="14.1" customHeight="1">
      <c r="I13464" s="42">
        <v>220025</v>
      </c>
      <c r="J13464" s="42" t="s">
        <v>20783</v>
      </c>
    </row>
    <row r="13465" spans="9:10" ht="14.1" customHeight="1">
      <c r="I13465" s="42">
        <v>220026</v>
      </c>
      <c r="J13465" s="42" t="s">
        <v>20784</v>
      </c>
    </row>
    <row r="13466" spans="9:10" ht="14.1" customHeight="1">
      <c r="I13466" s="42">
        <v>220027</v>
      </c>
      <c r="J13466" s="42" t="s">
        <v>20785</v>
      </c>
    </row>
    <row r="13467" spans="9:10" ht="14.1" customHeight="1">
      <c r="I13467" s="42">
        <v>220028</v>
      </c>
      <c r="J13467" s="42" t="s">
        <v>20786</v>
      </c>
    </row>
    <row r="13468" spans="9:10" ht="14.1" customHeight="1">
      <c r="I13468" s="42">
        <v>220030</v>
      </c>
      <c r="J13468" s="42" t="s">
        <v>20787</v>
      </c>
    </row>
    <row r="13469" spans="9:10" ht="14.1" customHeight="1">
      <c r="I13469" s="42">
        <v>220035</v>
      </c>
      <c r="J13469" s="42" t="s">
        <v>20788</v>
      </c>
    </row>
    <row r="13470" spans="9:10" ht="14.1" customHeight="1">
      <c r="I13470" s="42">
        <v>220036</v>
      </c>
      <c r="J13470" s="42" t="s">
        <v>20789</v>
      </c>
    </row>
    <row r="13471" spans="9:10" ht="14.1" customHeight="1">
      <c r="I13471" s="42">
        <v>220037</v>
      </c>
      <c r="J13471" s="42" t="s">
        <v>20790</v>
      </c>
    </row>
    <row r="13472" spans="9:10" ht="14.1" customHeight="1">
      <c r="I13472" s="42">
        <v>220038</v>
      </c>
      <c r="J13472" s="42" t="s">
        <v>20791</v>
      </c>
    </row>
    <row r="13473" spans="9:10" ht="14.1" customHeight="1">
      <c r="I13473" s="42">
        <v>220039</v>
      </c>
      <c r="J13473" s="42" t="s">
        <v>20792</v>
      </c>
    </row>
    <row r="13474" spans="9:10" ht="14.1" customHeight="1">
      <c r="I13474" s="42">
        <v>220040</v>
      </c>
      <c r="J13474" s="42" t="s">
        <v>20793</v>
      </c>
    </row>
    <row r="13475" spans="9:10" ht="14.1" customHeight="1">
      <c r="I13475" s="42">
        <v>220043</v>
      </c>
      <c r="J13475" s="42" t="s">
        <v>20794</v>
      </c>
    </row>
    <row r="13476" spans="9:10" ht="14.1" customHeight="1">
      <c r="I13476" s="42">
        <v>220044</v>
      </c>
      <c r="J13476" s="42" t="s">
        <v>20795</v>
      </c>
    </row>
    <row r="13477" spans="9:10" ht="14.1" customHeight="1">
      <c r="I13477" s="42">
        <v>220045</v>
      </c>
      <c r="J13477" s="42" t="s">
        <v>20796</v>
      </c>
    </row>
    <row r="13478" spans="9:10" ht="14.1" customHeight="1">
      <c r="I13478" s="42">
        <v>220053</v>
      </c>
      <c r="J13478" s="42" t="s">
        <v>20797</v>
      </c>
    </row>
    <row r="13479" spans="9:10" ht="14.1" customHeight="1">
      <c r="I13479" s="42">
        <v>220054</v>
      </c>
      <c r="J13479" s="42" t="s">
        <v>20798</v>
      </c>
    </row>
    <row r="13480" spans="9:10" ht="14.1" customHeight="1">
      <c r="I13480" s="42">
        <v>220056</v>
      </c>
      <c r="J13480" s="42" t="s">
        <v>20799</v>
      </c>
    </row>
    <row r="13481" spans="9:10" ht="14.1" customHeight="1">
      <c r="I13481" s="42">
        <v>220058</v>
      </c>
      <c r="J13481" s="42" t="s">
        <v>20800</v>
      </c>
    </row>
    <row r="13482" spans="9:10" ht="14.1" customHeight="1">
      <c r="I13482" s="42">
        <v>220059</v>
      </c>
      <c r="J13482" s="42" t="s">
        <v>20801</v>
      </c>
    </row>
    <row r="13483" spans="9:10" ht="14.1" customHeight="1">
      <c r="I13483" s="42">
        <v>220061</v>
      </c>
      <c r="J13483" s="42" t="s">
        <v>20802</v>
      </c>
    </row>
    <row r="13484" spans="9:10" ht="14.1" customHeight="1">
      <c r="I13484" s="42">
        <v>220062</v>
      </c>
      <c r="J13484" s="42" t="s">
        <v>20803</v>
      </c>
    </row>
    <row r="13485" spans="9:10" ht="14.1" customHeight="1">
      <c r="I13485" s="42">
        <v>220063</v>
      </c>
      <c r="J13485" s="42" t="s">
        <v>20804</v>
      </c>
    </row>
    <row r="13486" spans="9:10" ht="14.1" customHeight="1">
      <c r="I13486" s="42">
        <v>220064</v>
      </c>
      <c r="J13486" s="42" t="s">
        <v>20805</v>
      </c>
    </row>
    <row r="13487" spans="9:10" ht="14.1" customHeight="1">
      <c r="I13487" s="42">
        <v>220065</v>
      </c>
      <c r="J13487" s="42" t="s">
        <v>20806</v>
      </c>
    </row>
    <row r="13488" spans="9:10" ht="14.1" customHeight="1">
      <c r="I13488" s="42">
        <v>220066</v>
      </c>
      <c r="J13488" s="42" t="s">
        <v>20807</v>
      </c>
    </row>
    <row r="13489" spans="9:10" ht="14.1" customHeight="1">
      <c r="I13489" s="42">
        <v>220067</v>
      </c>
      <c r="J13489" s="42" t="s">
        <v>20808</v>
      </c>
    </row>
    <row r="13490" spans="9:10" ht="14.1" customHeight="1">
      <c r="I13490" s="42">
        <v>220068</v>
      </c>
      <c r="J13490" s="42" t="s">
        <v>20809</v>
      </c>
    </row>
    <row r="13491" spans="9:10" ht="14.1" customHeight="1">
      <c r="I13491" s="42">
        <v>220069</v>
      </c>
      <c r="J13491" s="42" t="s">
        <v>20810</v>
      </c>
    </row>
    <row r="13492" spans="9:10" ht="14.1" customHeight="1">
      <c r="I13492" s="42">
        <v>220075</v>
      </c>
      <c r="J13492" s="42" t="s">
        <v>20811</v>
      </c>
    </row>
    <row r="13493" spans="9:10" ht="14.1" customHeight="1">
      <c r="I13493" s="42">
        <v>220076</v>
      </c>
      <c r="J13493" s="42" t="s">
        <v>20812</v>
      </c>
    </row>
    <row r="13494" spans="9:10" ht="14.1" customHeight="1">
      <c r="I13494" s="42">
        <v>220077</v>
      </c>
      <c r="J13494" s="42" t="s">
        <v>20813</v>
      </c>
    </row>
    <row r="13495" spans="9:10" ht="14.1" customHeight="1">
      <c r="I13495" s="42">
        <v>220078</v>
      </c>
      <c r="J13495" s="42" t="s">
        <v>20814</v>
      </c>
    </row>
    <row r="13496" spans="9:10" ht="14.1" customHeight="1">
      <c r="I13496" s="42">
        <v>220079</v>
      </c>
      <c r="J13496" s="42" t="s">
        <v>20815</v>
      </c>
    </row>
    <row r="13497" spans="9:10" ht="14.1" customHeight="1">
      <c r="I13497" s="42">
        <v>220080</v>
      </c>
      <c r="J13497" s="42" t="s">
        <v>20816</v>
      </c>
    </row>
    <row r="13498" spans="9:10" ht="14.1" customHeight="1">
      <c r="I13498" s="42">
        <v>220081</v>
      </c>
      <c r="J13498" s="42" t="s">
        <v>20817</v>
      </c>
    </row>
    <row r="13499" spans="9:10" ht="14.1" customHeight="1">
      <c r="I13499" s="42">
        <v>220083</v>
      </c>
      <c r="J13499" s="42" t="s">
        <v>20818</v>
      </c>
    </row>
    <row r="13500" spans="9:10" ht="14.1" customHeight="1">
      <c r="I13500" s="42">
        <v>220084</v>
      </c>
      <c r="J13500" s="42" t="s">
        <v>20819</v>
      </c>
    </row>
    <row r="13501" spans="9:10" ht="14.1" customHeight="1">
      <c r="I13501" s="42">
        <v>220086</v>
      </c>
      <c r="J13501" s="42" t="s">
        <v>20820</v>
      </c>
    </row>
    <row r="13502" spans="9:10" ht="14.1" customHeight="1">
      <c r="I13502" s="42">
        <v>220087</v>
      </c>
      <c r="J13502" s="42" t="s">
        <v>20821</v>
      </c>
    </row>
    <row r="13503" spans="9:10" ht="14.1" customHeight="1">
      <c r="I13503" s="42">
        <v>220088</v>
      </c>
      <c r="J13503" s="42" t="s">
        <v>20822</v>
      </c>
    </row>
    <row r="13504" spans="9:10" ht="14.1" customHeight="1">
      <c r="I13504" s="42">
        <v>220089</v>
      </c>
      <c r="J13504" s="42" t="s">
        <v>20823</v>
      </c>
    </row>
    <row r="13505" spans="9:10" ht="14.1" customHeight="1">
      <c r="I13505" s="42">
        <v>220090</v>
      </c>
      <c r="J13505" s="42" t="s">
        <v>20824</v>
      </c>
    </row>
    <row r="13506" spans="9:10" ht="14.1" customHeight="1">
      <c r="I13506" s="42">
        <v>220092</v>
      </c>
      <c r="J13506" s="42" t="s">
        <v>20825</v>
      </c>
    </row>
    <row r="13507" spans="9:10" ht="14.1" customHeight="1">
      <c r="I13507" s="42">
        <v>220093</v>
      </c>
      <c r="J13507" s="42" t="s">
        <v>20826</v>
      </c>
    </row>
    <row r="13508" spans="9:10" ht="14.1" customHeight="1">
      <c r="I13508" s="42">
        <v>220094</v>
      </c>
      <c r="J13508" s="42" t="s">
        <v>20827</v>
      </c>
    </row>
    <row r="13509" spans="9:10" ht="14.1" customHeight="1">
      <c r="I13509" s="42">
        <v>220095</v>
      </c>
      <c r="J13509" s="42" t="s">
        <v>20828</v>
      </c>
    </row>
    <row r="13510" spans="9:10" ht="14.1" customHeight="1">
      <c r="I13510" s="42">
        <v>220100</v>
      </c>
      <c r="J13510" s="42" t="s">
        <v>20829</v>
      </c>
    </row>
    <row r="13511" spans="9:10" ht="14.1" customHeight="1">
      <c r="I13511" s="42">
        <v>220102</v>
      </c>
      <c r="J13511" s="42" t="s">
        <v>20830</v>
      </c>
    </row>
    <row r="13512" spans="9:10" ht="14.1" customHeight="1">
      <c r="I13512" s="42">
        <v>220103</v>
      </c>
      <c r="J13512" s="42" t="s">
        <v>8265</v>
      </c>
    </row>
    <row r="13513" spans="9:10" ht="14.1" customHeight="1">
      <c r="I13513" s="42">
        <v>220105</v>
      </c>
      <c r="J13513" s="42" t="s">
        <v>20831</v>
      </c>
    </row>
    <row r="13514" spans="9:10" ht="14.1" customHeight="1">
      <c r="I13514" s="42">
        <v>220106</v>
      </c>
      <c r="J13514" s="42" t="s">
        <v>20832</v>
      </c>
    </row>
    <row r="13515" spans="9:10" ht="14.1" customHeight="1">
      <c r="I13515" s="42">
        <v>220108</v>
      </c>
      <c r="J13515" s="42" t="s">
        <v>20833</v>
      </c>
    </row>
    <row r="13516" spans="9:10" ht="14.1" customHeight="1">
      <c r="I13516" s="42">
        <v>220109</v>
      </c>
      <c r="J13516" s="42" t="s">
        <v>20834</v>
      </c>
    </row>
    <row r="13517" spans="9:10" ht="14.1" customHeight="1">
      <c r="I13517" s="42">
        <v>220110</v>
      </c>
      <c r="J13517" s="42" t="s">
        <v>20835</v>
      </c>
    </row>
    <row r="13518" spans="9:10" ht="14.1" customHeight="1">
      <c r="I13518" s="42">
        <v>220112</v>
      </c>
      <c r="J13518" s="42" t="s">
        <v>20836</v>
      </c>
    </row>
    <row r="13519" spans="9:10" ht="14.1" customHeight="1">
      <c r="I13519" s="42">
        <v>220114</v>
      </c>
      <c r="J13519" s="42" t="s">
        <v>20837</v>
      </c>
    </row>
    <row r="13520" spans="9:10" ht="14.1" customHeight="1">
      <c r="I13520" s="42">
        <v>220115</v>
      </c>
      <c r="J13520" s="42" t="s">
        <v>20838</v>
      </c>
    </row>
    <row r="13521" spans="9:10" ht="14.1" customHeight="1">
      <c r="I13521" s="42">
        <v>220118</v>
      </c>
      <c r="J13521" s="42" t="s">
        <v>20839</v>
      </c>
    </row>
    <row r="13522" spans="9:10" ht="14.1" customHeight="1">
      <c r="I13522" s="42">
        <v>220119</v>
      </c>
      <c r="J13522" s="42" t="s">
        <v>8390</v>
      </c>
    </row>
    <row r="13523" spans="9:10" ht="14.1" customHeight="1">
      <c r="I13523" s="42">
        <v>220120</v>
      </c>
      <c r="J13523" s="42" t="s">
        <v>20840</v>
      </c>
    </row>
    <row r="13524" spans="9:10" ht="14.1" customHeight="1">
      <c r="I13524" s="42">
        <v>220122</v>
      </c>
      <c r="J13524" s="42" t="s">
        <v>20841</v>
      </c>
    </row>
    <row r="13525" spans="9:10" ht="14.1" customHeight="1">
      <c r="I13525" s="42">
        <v>220126</v>
      </c>
      <c r="J13525" s="42" t="s">
        <v>20842</v>
      </c>
    </row>
    <row r="13526" spans="9:10" ht="14.1" customHeight="1">
      <c r="I13526" s="42">
        <v>220127</v>
      </c>
      <c r="J13526" s="42" t="s">
        <v>20843</v>
      </c>
    </row>
    <row r="13527" spans="9:10" ht="14.1" customHeight="1">
      <c r="I13527" s="42">
        <v>220128</v>
      </c>
      <c r="J13527" s="42" t="s">
        <v>20844</v>
      </c>
    </row>
    <row r="13528" spans="9:10" ht="14.1" customHeight="1">
      <c r="I13528" s="42">
        <v>220129</v>
      </c>
      <c r="J13528" s="42" t="s">
        <v>20845</v>
      </c>
    </row>
    <row r="13529" spans="9:10" ht="14.1" customHeight="1">
      <c r="I13529" s="42">
        <v>220130</v>
      </c>
      <c r="J13529" s="42" t="s">
        <v>20846</v>
      </c>
    </row>
    <row r="13530" spans="9:10" ht="14.1" customHeight="1">
      <c r="I13530" s="42">
        <v>220132</v>
      </c>
      <c r="J13530" s="42" t="s">
        <v>20847</v>
      </c>
    </row>
    <row r="13531" spans="9:10" ht="14.1" customHeight="1">
      <c r="I13531" s="42">
        <v>220135</v>
      </c>
      <c r="J13531" s="42" t="s">
        <v>7996</v>
      </c>
    </row>
    <row r="13532" spans="9:10" ht="14.1" customHeight="1">
      <c r="I13532" s="42">
        <v>220136</v>
      </c>
      <c r="J13532" s="42" t="s">
        <v>20848</v>
      </c>
    </row>
    <row r="13533" spans="9:10" ht="14.1" customHeight="1">
      <c r="I13533" s="42">
        <v>220137</v>
      </c>
      <c r="J13533" s="42" t="s">
        <v>20849</v>
      </c>
    </row>
    <row r="13534" spans="9:10" ht="14.1" customHeight="1">
      <c r="I13534" s="42">
        <v>220138</v>
      </c>
      <c r="J13534" s="42" t="s">
        <v>20850</v>
      </c>
    </row>
    <row r="13535" spans="9:10" ht="14.1" customHeight="1">
      <c r="I13535" s="42">
        <v>220139</v>
      </c>
      <c r="J13535" s="42" t="s">
        <v>20851</v>
      </c>
    </row>
    <row r="13536" spans="9:10" ht="14.1" customHeight="1">
      <c r="I13536" s="42">
        <v>220141</v>
      </c>
      <c r="J13536" s="42" t="s">
        <v>20852</v>
      </c>
    </row>
    <row r="13537" spans="9:10" ht="14.1" customHeight="1">
      <c r="I13537" s="42">
        <v>220142</v>
      </c>
      <c r="J13537" s="42" t="s">
        <v>20853</v>
      </c>
    </row>
    <row r="13538" spans="9:10" ht="14.1" customHeight="1">
      <c r="I13538" s="42">
        <v>220145</v>
      </c>
      <c r="J13538" s="42" t="s">
        <v>20854</v>
      </c>
    </row>
    <row r="13539" spans="9:10" ht="14.1" customHeight="1">
      <c r="I13539" s="42">
        <v>220146</v>
      </c>
      <c r="J13539" s="42" t="s">
        <v>20855</v>
      </c>
    </row>
    <row r="13540" spans="9:10" ht="14.1" customHeight="1">
      <c r="I13540" s="42">
        <v>220147</v>
      </c>
      <c r="J13540" s="42" t="s">
        <v>20856</v>
      </c>
    </row>
    <row r="13541" spans="9:10" ht="14.1" customHeight="1">
      <c r="I13541" s="42">
        <v>220148</v>
      </c>
      <c r="J13541" s="42" t="s">
        <v>20857</v>
      </c>
    </row>
    <row r="13542" spans="9:10" ht="14.1" customHeight="1">
      <c r="I13542" s="42">
        <v>220149</v>
      </c>
      <c r="J13542" s="42" t="s">
        <v>20858</v>
      </c>
    </row>
    <row r="13543" spans="9:10" ht="14.1" customHeight="1">
      <c r="I13543" s="42">
        <v>220151</v>
      </c>
      <c r="J13543" s="42" t="s">
        <v>20859</v>
      </c>
    </row>
    <row r="13544" spans="9:10" ht="14.1" customHeight="1">
      <c r="I13544" s="42">
        <v>220152</v>
      </c>
      <c r="J13544" s="42" t="s">
        <v>20860</v>
      </c>
    </row>
    <row r="13545" spans="9:10" ht="14.1" customHeight="1">
      <c r="I13545" s="42">
        <v>220153</v>
      </c>
      <c r="J13545" s="42" t="s">
        <v>20861</v>
      </c>
    </row>
    <row r="13546" spans="9:10" ht="14.1" customHeight="1">
      <c r="I13546" s="42">
        <v>220154</v>
      </c>
      <c r="J13546" s="42" t="s">
        <v>20862</v>
      </c>
    </row>
    <row r="13547" spans="9:10" ht="14.1" customHeight="1">
      <c r="I13547" s="42">
        <v>220155</v>
      </c>
      <c r="J13547" s="42" t="s">
        <v>20863</v>
      </c>
    </row>
    <row r="13548" spans="9:10" ht="14.1" customHeight="1">
      <c r="I13548" s="42">
        <v>220156</v>
      </c>
      <c r="J13548" s="42" t="s">
        <v>20864</v>
      </c>
    </row>
    <row r="13549" spans="9:10" ht="14.1" customHeight="1">
      <c r="I13549" s="42">
        <v>220159</v>
      </c>
      <c r="J13549" s="42" t="s">
        <v>8123</v>
      </c>
    </row>
    <row r="13550" spans="9:10" ht="14.1" customHeight="1">
      <c r="I13550" s="42">
        <v>220161</v>
      </c>
      <c r="J13550" s="42" t="s">
        <v>20865</v>
      </c>
    </row>
    <row r="13551" spans="9:10" ht="14.1" customHeight="1">
      <c r="I13551" s="42">
        <v>220162</v>
      </c>
      <c r="J13551" s="42" t="s">
        <v>20866</v>
      </c>
    </row>
    <row r="13552" spans="9:10" ht="14.1" customHeight="1">
      <c r="I13552" s="42">
        <v>220164</v>
      </c>
      <c r="J13552" s="42" t="s">
        <v>20867</v>
      </c>
    </row>
    <row r="13553" spans="9:10" ht="14.1" customHeight="1">
      <c r="I13553" s="42">
        <v>220165</v>
      </c>
      <c r="J13553" s="42" t="s">
        <v>20868</v>
      </c>
    </row>
    <row r="13554" spans="9:10" ht="14.1" customHeight="1">
      <c r="I13554" s="42">
        <v>220166</v>
      </c>
      <c r="J13554" s="42" t="s">
        <v>20869</v>
      </c>
    </row>
    <row r="13555" spans="9:10" ht="14.1" customHeight="1">
      <c r="I13555" s="42">
        <v>220170</v>
      </c>
      <c r="J13555" s="42" t="s">
        <v>20870</v>
      </c>
    </row>
    <row r="13556" spans="9:10" ht="14.1" customHeight="1">
      <c r="I13556" s="42">
        <v>220172</v>
      </c>
      <c r="J13556" s="42" t="s">
        <v>20871</v>
      </c>
    </row>
    <row r="13557" spans="9:10" ht="14.1" customHeight="1">
      <c r="I13557" s="42">
        <v>220173</v>
      </c>
      <c r="J13557" s="42" t="s">
        <v>20872</v>
      </c>
    </row>
    <row r="13558" spans="9:10" ht="14.1" customHeight="1">
      <c r="I13558" s="42">
        <v>220175</v>
      </c>
      <c r="J13558" s="42" t="s">
        <v>20873</v>
      </c>
    </row>
    <row r="13559" spans="9:10" ht="14.1" customHeight="1">
      <c r="I13559" s="42">
        <v>220176</v>
      </c>
      <c r="J13559" s="42" t="s">
        <v>20874</v>
      </c>
    </row>
    <row r="13560" spans="9:10" ht="14.1" customHeight="1">
      <c r="I13560" s="42">
        <v>220178</v>
      </c>
      <c r="J13560" s="42" t="s">
        <v>20875</v>
      </c>
    </row>
    <row r="13561" spans="9:10" ht="14.1" customHeight="1">
      <c r="I13561" s="42">
        <v>220179</v>
      </c>
      <c r="J13561" s="42" t="s">
        <v>20876</v>
      </c>
    </row>
    <row r="13562" spans="9:10" ht="14.1" customHeight="1">
      <c r="I13562" s="42">
        <v>220180</v>
      </c>
      <c r="J13562" s="42" t="s">
        <v>20877</v>
      </c>
    </row>
    <row r="13563" spans="9:10" ht="14.1" customHeight="1">
      <c r="I13563" s="42">
        <v>220181</v>
      </c>
      <c r="J13563" s="42" t="s">
        <v>20878</v>
      </c>
    </row>
    <row r="13564" spans="9:10" ht="14.1" customHeight="1">
      <c r="I13564" s="42">
        <v>220182</v>
      </c>
      <c r="J13564" s="42" t="s">
        <v>20879</v>
      </c>
    </row>
    <row r="13565" spans="9:10" ht="14.1" customHeight="1">
      <c r="I13565" s="42">
        <v>220183</v>
      </c>
      <c r="J13565" s="42" t="s">
        <v>20880</v>
      </c>
    </row>
    <row r="13566" spans="9:10" ht="14.1" customHeight="1">
      <c r="I13566" s="42">
        <v>220186</v>
      </c>
      <c r="J13566" s="42" t="s">
        <v>20881</v>
      </c>
    </row>
    <row r="13567" spans="9:10" ht="14.1" customHeight="1">
      <c r="I13567" s="42">
        <v>220188</v>
      </c>
      <c r="J13567" s="42" t="s">
        <v>20882</v>
      </c>
    </row>
    <row r="13568" spans="9:10" ht="14.1" customHeight="1">
      <c r="I13568" s="42">
        <v>220189</v>
      </c>
      <c r="J13568" s="42" t="s">
        <v>20883</v>
      </c>
    </row>
    <row r="13569" spans="9:10" ht="14.1" customHeight="1">
      <c r="I13569" s="42">
        <v>220190</v>
      </c>
      <c r="J13569" s="42" t="s">
        <v>20884</v>
      </c>
    </row>
    <row r="13570" spans="9:10" ht="14.1" customHeight="1">
      <c r="I13570" s="42">
        <v>220193</v>
      </c>
      <c r="J13570" s="42" t="s">
        <v>20885</v>
      </c>
    </row>
    <row r="13571" spans="9:10" ht="14.1" customHeight="1">
      <c r="I13571" s="42">
        <v>220194</v>
      </c>
      <c r="J13571" s="42" t="s">
        <v>20886</v>
      </c>
    </row>
    <row r="13572" spans="9:10" ht="14.1" customHeight="1">
      <c r="I13572" s="42">
        <v>220195</v>
      </c>
      <c r="J13572" s="42" t="s">
        <v>20887</v>
      </c>
    </row>
    <row r="13573" spans="9:10" ht="14.1" customHeight="1">
      <c r="I13573" s="42">
        <v>220201</v>
      </c>
      <c r="J13573" s="42" t="s">
        <v>20888</v>
      </c>
    </row>
    <row r="13574" spans="9:10" ht="14.1" customHeight="1">
      <c r="I13574" s="42">
        <v>220202</v>
      </c>
      <c r="J13574" s="42" t="s">
        <v>20889</v>
      </c>
    </row>
    <row r="13575" spans="9:10" ht="14.1" customHeight="1">
      <c r="I13575" s="42">
        <v>220203</v>
      </c>
      <c r="J13575" s="42" t="s">
        <v>20890</v>
      </c>
    </row>
    <row r="13576" spans="9:10" ht="14.1" customHeight="1">
      <c r="I13576" s="42">
        <v>220204</v>
      </c>
      <c r="J13576" s="42" t="s">
        <v>20891</v>
      </c>
    </row>
    <row r="13577" spans="9:10" ht="14.1" customHeight="1">
      <c r="I13577" s="42">
        <v>220207</v>
      </c>
      <c r="J13577" s="42" t="s">
        <v>20892</v>
      </c>
    </row>
    <row r="13578" spans="9:10" ht="14.1" customHeight="1">
      <c r="I13578" s="42">
        <v>220208</v>
      </c>
      <c r="J13578" s="42" t="s">
        <v>20893</v>
      </c>
    </row>
    <row r="13579" spans="9:10" ht="14.1" customHeight="1">
      <c r="I13579" s="42">
        <v>220209</v>
      </c>
      <c r="J13579" s="42" t="s">
        <v>20894</v>
      </c>
    </row>
    <row r="13580" spans="9:10" ht="14.1" customHeight="1">
      <c r="I13580" s="42">
        <v>220210</v>
      </c>
      <c r="J13580" s="42" t="s">
        <v>20895</v>
      </c>
    </row>
    <row r="13581" spans="9:10" ht="14.1" customHeight="1">
      <c r="I13581" s="42">
        <v>220211</v>
      </c>
      <c r="J13581" s="42" t="s">
        <v>20896</v>
      </c>
    </row>
    <row r="13582" spans="9:10" ht="14.1" customHeight="1">
      <c r="I13582" s="42">
        <v>220212</v>
      </c>
      <c r="J13582" s="42" t="s">
        <v>20897</v>
      </c>
    </row>
    <row r="13583" spans="9:10" ht="14.1" customHeight="1">
      <c r="I13583" s="42">
        <v>220215</v>
      </c>
      <c r="J13583" s="42" t="s">
        <v>20898</v>
      </c>
    </row>
    <row r="13584" spans="9:10" ht="14.1" customHeight="1">
      <c r="I13584" s="42">
        <v>220216</v>
      </c>
      <c r="J13584" s="42" t="s">
        <v>20899</v>
      </c>
    </row>
    <row r="13585" spans="9:10" ht="14.1" customHeight="1">
      <c r="I13585" s="42">
        <v>220217</v>
      </c>
      <c r="J13585" s="42" t="s">
        <v>20900</v>
      </c>
    </row>
    <row r="13586" spans="9:10" ht="14.1" customHeight="1">
      <c r="I13586" s="42">
        <v>220218</v>
      </c>
      <c r="J13586" s="42" t="s">
        <v>20901</v>
      </c>
    </row>
    <row r="13587" spans="9:10" ht="14.1" customHeight="1">
      <c r="I13587" s="42">
        <v>220219</v>
      </c>
      <c r="J13587" s="42" t="s">
        <v>20902</v>
      </c>
    </row>
    <row r="13588" spans="9:10" ht="14.1" customHeight="1">
      <c r="I13588" s="42">
        <v>220221</v>
      </c>
      <c r="J13588" s="42" t="s">
        <v>20903</v>
      </c>
    </row>
    <row r="13589" spans="9:10" ht="14.1" customHeight="1">
      <c r="I13589" s="42">
        <v>220222</v>
      </c>
      <c r="J13589" s="42" t="s">
        <v>20904</v>
      </c>
    </row>
    <row r="13590" spans="9:10" ht="14.1" customHeight="1">
      <c r="I13590" s="42">
        <v>220224</v>
      </c>
      <c r="J13590" s="42" t="s">
        <v>20905</v>
      </c>
    </row>
    <row r="13591" spans="9:10" ht="14.1" customHeight="1">
      <c r="I13591" s="42">
        <v>220228</v>
      </c>
      <c r="J13591" s="42" t="s">
        <v>20906</v>
      </c>
    </row>
    <row r="13592" spans="9:10" ht="14.1" customHeight="1">
      <c r="I13592" s="42">
        <v>220229</v>
      </c>
      <c r="J13592" s="42" t="s">
        <v>7892</v>
      </c>
    </row>
    <row r="13593" spans="9:10" ht="14.1" customHeight="1">
      <c r="I13593" s="42">
        <v>220230</v>
      </c>
      <c r="J13593" s="42" t="s">
        <v>8385</v>
      </c>
    </row>
    <row r="13594" spans="9:10" ht="14.1" customHeight="1">
      <c r="I13594" s="42">
        <v>220231</v>
      </c>
      <c r="J13594" s="42" t="s">
        <v>20907</v>
      </c>
    </row>
    <row r="13595" spans="9:10" ht="14.1" customHeight="1">
      <c r="I13595" s="42">
        <v>220232</v>
      </c>
      <c r="J13595" s="42" t="s">
        <v>20908</v>
      </c>
    </row>
    <row r="13596" spans="9:10" ht="14.1" customHeight="1">
      <c r="I13596" s="42">
        <v>220233</v>
      </c>
      <c r="J13596" s="42" t="s">
        <v>20909</v>
      </c>
    </row>
    <row r="13597" spans="9:10" ht="14.1" customHeight="1">
      <c r="I13597" s="42">
        <v>220234</v>
      </c>
      <c r="J13597" s="42" t="s">
        <v>20910</v>
      </c>
    </row>
    <row r="13598" spans="9:10" ht="14.1" customHeight="1">
      <c r="I13598" s="42">
        <v>220235</v>
      </c>
      <c r="J13598" s="42" t="s">
        <v>20911</v>
      </c>
    </row>
    <row r="13599" spans="9:10" ht="14.1" customHeight="1">
      <c r="I13599" s="42">
        <v>220236</v>
      </c>
      <c r="J13599" s="42" t="s">
        <v>20912</v>
      </c>
    </row>
    <row r="13600" spans="9:10" ht="14.1" customHeight="1">
      <c r="I13600" s="42">
        <v>220237</v>
      </c>
      <c r="J13600" s="42" t="s">
        <v>20913</v>
      </c>
    </row>
    <row r="13601" spans="9:10" ht="14.1" customHeight="1">
      <c r="I13601" s="42">
        <v>220239</v>
      </c>
      <c r="J13601" s="42" t="s">
        <v>20914</v>
      </c>
    </row>
    <row r="13602" spans="9:10" ht="14.1" customHeight="1">
      <c r="I13602" s="42">
        <v>220240</v>
      </c>
      <c r="J13602" s="42" t="s">
        <v>20915</v>
      </c>
    </row>
    <row r="13603" spans="9:10" ht="14.1" customHeight="1">
      <c r="I13603" s="42">
        <v>220241</v>
      </c>
      <c r="J13603" s="42" t="s">
        <v>20916</v>
      </c>
    </row>
    <row r="13604" spans="9:10" ht="14.1" customHeight="1">
      <c r="I13604" s="42">
        <v>220242</v>
      </c>
      <c r="J13604" s="42" t="s">
        <v>20917</v>
      </c>
    </row>
    <row r="13605" spans="9:10" ht="14.1" customHeight="1">
      <c r="I13605" s="42">
        <v>220243</v>
      </c>
      <c r="J13605" s="42" t="s">
        <v>20918</v>
      </c>
    </row>
    <row r="13606" spans="9:10" ht="14.1" customHeight="1">
      <c r="I13606" s="42">
        <v>220244</v>
      </c>
      <c r="J13606" s="42" t="s">
        <v>20919</v>
      </c>
    </row>
    <row r="13607" spans="9:10" ht="14.1" customHeight="1">
      <c r="I13607" s="42">
        <v>220245</v>
      </c>
      <c r="J13607" s="42" t="s">
        <v>20920</v>
      </c>
    </row>
    <row r="13608" spans="9:10" ht="14.1" customHeight="1">
      <c r="I13608" s="42">
        <v>220246</v>
      </c>
      <c r="J13608" s="42" t="s">
        <v>20921</v>
      </c>
    </row>
    <row r="13609" spans="9:10" ht="14.1" customHeight="1">
      <c r="I13609" s="42">
        <v>220247</v>
      </c>
      <c r="J13609" s="42" t="s">
        <v>20922</v>
      </c>
    </row>
    <row r="13610" spans="9:10" ht="14.1" customHeight="1">
      <c r="I13610" s="42">
        <v>220248</v>
      </c>
      <c r="J13610" s="42" t="s">
        <v>20923</v>
      </c>
    </row>
    <row r="13611" spans="9:10" ht="14.1" customHeight="1">
      <c r="I13611" s="42">
        <v>220249</v>
      </c>
      <c r="J13611" s="42" t="s">
        <v>20924</v>
      </c>
    </row>
    <row r="13612" spans="9:10" ht="14.1" customHeight="1">
      <c r="I13612" s="42">
        <v>220250</v>
      </c>
      <c r="J13612" s="42" t="s">
        <v>20925</v>
      </c>
    </row>
    <row r="13613" spans="9:10" ht="14.1" customHeight="1">
      <c r="I13613" s="42">
        <v>220251</v>
      </c>
      <c r="J13613" s="42" t="s">
        <v>20926</v>
      </c>
    </row>
    <row r="13614" spans="9:10" ht="14.1" customHeight="1">
      <c r="I13614" s="42">
        <v>220252</v>
      </c>
      <c r="J13614" s="42" t="s">
        <v>20927</v>
      </c>
    </row>
    <row r="13615" spans="9:10" ht="14.1" customHeight="1">
      <c r="I13615" s="42">
        <v>220253</v>
      </c>
      <c r="J13615" s="42" t="s">
        <v>20928</v>
      </c>
    </row>
    <row r="13616" spans="9:10" ht="14.1" customHeight="1">
      <c r="I13616" s="42">
        <v>220254</v>
      </c>
      <c r="J13616" s="42" t="s">
        <v>20929</v>
      </c>
    </row>
    <row r="13617" spans="9:10" ht="14.1" customHeight="1">
      <c r="I13617" s="42">
        <v>220255</v>
      </c>
      <c r="J13617" s="42" t="s">
        <v>20930</v>
      </c>
    </row>
    <row r="13618" spans="9:10" ht="14.1" customHeight="1">
      <c r="I13618" s="42">
        <v>220258</v>
      </c>
      <c r="J13618" s="42" t="s">
        <v>20931</v>
      </c>
    </row>
    <row r="13619" spans="9:10" ht="14.1" customHeight="1">
      <c r="I13619" s="42">
        <v>220259</v>
      </c>
      <c r="J13619" s="42" t="s">
        <v>20932</v>
      </c>
    </row>
    <row r="13620" spans="9:10" ht="14.1" customHeight="1">
      <c r="I13620" s="42">
        <v>220260</v>
      </c>
      <c r="J13620" s="42" t="s">
        <v>20933</v>
      </c>
    </row>
    <row r="13621" spans="9:10" ht="14.1" customHeight="1">
      <c r="I13621" s="42">
        <v>220261</v>
      </c>
      <c r="J13621" s="42" t="s">
        <v>20934</v>
      </c>
    </row>
    <row r="13622" spans="9:10" ht="14.1" customHeight="1">
      <c r="I13622" s="42">
        <v>220262</v>
      </c>
      <c r="J13622" s="42" t="s">
        <v>20935</v>
      </c>
    </row>
    <row r="13623" spans="9:10" ht="14.1" customHeight="1">
      <c r="I13623" s="42">
        <v>220263</v>
      </c>
      <c r="J13623" s="42" t="s">
        <v>20936</v>
      </c>
    </row>
    <row r="13624" spans="9:10" ht="14.1" customHeight="1">
      <c r="I13624" s="42">
        <v>220264</v>
      </c>
      <c r="J13624" s="42" t="s">
        <v>20937</v>
      </c>
    </row>
    <row r="13625" spans="9:10" ht="14.1" customHeight="1">
      <c r="I13625" s="42">
        <v>220265</v>
      </c>
      <c r="J13625" s="42" t="s">
        <v>20938</v>
      </c>
    </row>
    <row r="13626" spans="9:10" ht="14.1" customHeight="1">
      <c r="I13626" s="42">
        <v>220266</v>
      </c>
      <c r="J13626" s="42" t="s">
        <v>20939</v>
      </c>
    </row>
    <row r="13627" spans="9:10" ht="14.1" customHeight="1">
      <c r="I13627" s="42">
        <v>220267</v>
      </c>
      <c r="J13627" s="42" t="s">
        <v>20940</v>
      </c>
    </row>
    <row r="13628" spans="9:10" ht="14.1" customHeight="1">
      <c r="I13628" s="42">
        <v>220268</v>
      </c>
      <c r="J13628" s="42" t="s">
        <v>20941</v>
      </c>
    </row>
    <row r="13629" spans="9:10" ht="14.1" customHeight="1">
      <c r="I13629" s="42">
        <v>220270</v>
      </c>
      <c r="J13629" s="42" t="s">
        <v>20942</v>
      </c>
    </row>
    <row r="13630" spans="9:10" ht="14.1" customHeight="1">
      <c r="I13630" s="42">
        <v>220271</v>
      </c>
      <c r="J13630" s="42" t="s">
        <v>20943</v>
      </c>
    </row>
    <row r="13631" spans="9:10" ht="14.1" customHeight="1">
      <c r="I13631" s="42">
        <v>220272</v>
      </c>
      <c r="J13631" s="42" t="s">
        <v>20944</v>
      </c>
    </row>
    <row r="13632" spans="9:10" ht="14.1" customHeight="1">
      <c r="I13632" s="42">
        <v>220274</v>
      </c>
      <c r="J13632" s="42" t="s">
        <v>20945</v>
      </c>
    </row>
    <row r="13633" spans="9:10" ht="14.1" customHeight="1">
      <c r="I13633" s="42">
        <v>220275</v>
      </c>
      <c r="J13633" s="42" t="s">
        <v>20946</v>
      </c>
    </row>
    <row r="13634" spans="9:10" ht="14.1" customHeight="1">
      <c r="I13634" s="42">
        <v>220276</v>
      </c>
      <c r="J13634" s="42" t="s">
        <v>20947</v>
      </c>
    </row>
    <row r="13635" spans="9:10" ht="14.1" customHeight="1">
      <c r="I13635" s="42">
        <v>220277</v>
      </c>
      <c r="J13635" s="42" t="s">
        <v>20948</v>
      </c>
    </row>
    <row r="13636" spans="9:10" ht="14.1" customHeight="1">
      <c r="I13636" s="42">
        <v>220278</v>
      </c>
      <c r="J13636" s="42" t="s">
        <v>20949</v>
      </c>
    </row>
    <row r="13637" spans="9:10" ht="14.1" customHeight="1">
      <c r="I13637" s="42">
        <v>220279</v>
      </c>
      <c r="J13637" s="42" t="s">
        <v>20950</v>
      </c>
    </row>
    <row r="13638" spans="9:10" ht="14.1" customHeight="1">
      <c r="I13638" s="42">
        <v>220280</v>
      </c>
      <c r="J13638" s="42" t="s">
        <v>20951</v>
      </c>
    </row>
    <row r="13639" spans="9:10" ht="14.1" customHeight="1">
      <c r="I13639" s="42">
        <v>220282</v>
      </c>
      <c r="J13639" s="42" t="s">
        <v>20952</v>
      </c>
    </row>
    <row r="13640" spans="9:10" ht="14.1" customHeight="1">
      <c r="I13640" s="42">
        <v>220283</v>
      </c>
      <c r="J13640" s="42" t="s">
        <v>20953</v>
      </c>
    </row>
    <row r="13641" spans="9:10" ht="14.1" customHeight="1">
      <c r="I13641" s="42">
        <v>220284</v>
      </c>
      <c r="J13641" s="42" t="s">
        <v>20954</v>
      </c>
    </row>
    <row r="13642" spans="9:10" ht="14.1" customHeight="1">
      <c r="I13642" s="42">
        <v>220285</v>
      </c>
      <c r="J13642" s="42" t="s">
        <v>20955</v>
      </c>
    </row>
    <row r="13643" spans="9:10" ht="14.1" customHeight="1">
      <c r="I13643" s="42">
        <v>220286</v>
      </c>
      <c r="J13643" s="42" t="s">
        <v>20956</v>
      </c>
    </row>
    <row r="13644" spans="9:10" ht="14.1" customHeight="1">
      <c r="I13644" s="42">
        <v>220287</v>
      </c>
      <c r="J13644" s="42" t="s">
        <v>20957</v>
      </c>
    </row>
    <row r="13645" spans="9:10" ht="14.1" customHeight="1">
      <c r="I13645" s="42">
        <v>220288</v>
      </c>
      <c r="J13645" s="42" t="s">
        <v>20958</v>
      </c>
    </row>
    <row r="13646" spans="9:10" ht="14.1" customHeight="1">
      <c r="I13646" s="42">
        <v>220289</v>
      </c>
      <c r="J13646" s="42" t="s">
        <v>20959</v>
      </c>
    </row>
    <row r="13647" spans="9:10" ht="14.1" customHeight="1">
      <c r="I13647" s="42">
        <v>220290</v>
      </c>
      <c r="J13647" s="42" t="s">
        <v>20960</v>
      </c>
    </row>
    <row r="13648" spans="9:10" ht="14.1" customHeight="1">
      <c r="I13648" s="42">
        <v>220291</v>
      </c>
      <c r="J13648" s="42" t="s">
        <v>20961</v>
      </c>
    </row>
    <row r="13649" spans="9:10" ht="14.1" customHeight="1">
      <c r="I13649" s="42">
        <v>220293</v>
      </c>
      <c r="J13649" s="42" t="s">
        <v>20962</v>
      </c>
    </row>
    <row r="13650" spans="9:10" ht="14.1" customHeight="1">
      <c r="I13650" s="42">
        <v>220296</v>
      </c>
      <c r="J13650" s="42" t="s">
        <v>20963</v>
      </c>
    </row>
    <row r="13651" spans="9:10" ht="14.1" customHeight="1">
      <c r="I13651" s="42">
        <v>220298</v>
      </c>
      <c r="J13651" s="42" t="s">
        <v>20964</v>
      </c>
    </row>
    <row r="13652" spans="9:10" ht="14.1" customHeight="1">
      <c r="I13652" s="42">
        <v>220300</v>
      </c>
      <c r="J13652" s="42" t="s">
        <v>20965</v>
      </c>
    </row>
    <row r="13653" spans="9:10" ht="14.1" customHeight="1">
      <c r="I13653" s="42">
        <v>220301</v>
      </c>
      <c r="J13653" s="42" t="s">
        <v>20966</v>
      </c>
    </row>
    <row r="13654" spans="9:10" ht="14.1" customHeight="1">
      <c r="I13654" s="42">
        <v>220303</v>
      </c>
      <c r="J13654" s="42" t="s">
        <v>8105</v>
      </c>
    </row>
    <row r="13655" spans="9:10" ht="14.1" customHeight="1">
      <c r="I13655" s="42">
        <v>220304</v>
      </c>
      <c r="J13655" s="42" t="s">
        <v>20967</v>
      </c>
    </row>
    <row r="13656" spans="9:10" ht="14.1" customHeight="1">
      <c r="I13656" s="42">
        <v>220305</v>
      </c>
      <c r="J13656" s="42" t="s">
        <v>20968</v>
      </c>
    </row>
    <row r="13657" spans="9:10" ht="14.1" customHeight="1">
      <c r="I13657" s="42">
        <v>220306</v>
      </c>
      <c r="J13657" s="42" t="s">
        <v>20969</v>
      </c>
    </row>
    <row r="13658" spans="9:10" ht="14.1" customHeight="1">
      <c r="I13658" s="42">
        <v>220307</v>
      </c>
      <c r="J13658" s="42" t="s">
        <v>20970</v>
      </c>
    </row>
    <row r="13659" spans="9:10" ht="14.1" customHeight="1">
      <c r="I13659" s="42">
        <v>220308</v>
      </c>
      <c r="J13659" s="42" t="s">
        <v>20971</v>
      </c>
    </row>
    <row r="13660" spans="9:10" ht="14.1" customHeight="1">
      <c r="I13660" s="42">
        <v>220309</v>
      </c>
      <c r="J13660" s="42" t="s">
        <v>20972</v>
      </c>
    </row>
    <row r="13661" spans="9:10" ht="14.1" customHeight="1">
      <c r="I13661" s="42">
        <v>220310</v>
      </c>
      <c r="J13661" s="42" t="s">
        <v>20973</v>
      </c>
    </row>
    <row r="13662" spans="9:10" ht="14.1" customHeight="1">
      <c r="I13662" s="42">
        <v>220313</v>
      </c>
      <c r="J13662" s="42" t="s">
        <v>20974</v>
      </c>
    </row>
    <row r="13663" spans="9:10" ht="14.1" customHeight="1">
      <c r="I13663" s="42">
        <v>220315</v>
      </c>
      <c r="J13663" s="42" t="s">
        <v>20975</v>
      </c>
    </row>
    <row r="13664" spans="9:10" ht="14.1" customHeight="1">
      <c r="I13664" s="42">
        <v>220316</v>
      </c>
      <c r="J13664" s="42" t="s">
        <v>20976</v>
      </c>
    </row>
    <row r="13665" spans="9:10" ht="14.1" customHeight="1">
      <c r="I13665" s="42">
        <v>220317</v>
      </c>
      <c r="J13665" s="42" t="s">
        <v>20977</v>
      </c>
    </row>
    <row r="13666" spans="9:10" ht="14.1" customHeight="1">
      <c r="I13666" s="42">
        <v>220318</v>
      </c>
      <c r="J13666" s="42" t="s">
        <v>20978</v>
      </c>
    </row>
    <row r="13667" spans="9:10" ht="14.1" customHeight="1">
      <c r="I13667" s="42">
        <v>220319</v>
      </c>
      <c r="J13667" s="42" t="s">
        <v>20979</v>
      </c>
    </row>
    <row r="13668" spans="9:10" ht="14.1" customHeight="1">
      <c r="I13668" s="42">
        <v>220321</v>
      </c>
      <c r="J13668" s="42" t="s">
        <v>20980</v>
      </c>
    </row>
    <row r="13669" spans="9:10" ht="14.1" customHeight="1">
      <c r="I13669" s="42">
        <v>220322</v>
      </c>
      <c r="J13669" s="42" t="s">
        <v>20981</v>
      </c>
    </row>
    <row r="13670" spans="9:10" ht="14.1" customHeight="1">
      <c r="I13670" s="42">
        <v>220323</v>
      </c>
      <c r="J13670" s="42" t="s">
        <v>20982</v>
      </c>
    </row>
    <row r="13671" spans="9:10" ht="14.1" customHeight="1">
      <c r="I13671" s="42">
        <v>220324</v>
      </c>
      <c r="J13671" s="42" t="s">
        <v>20983</v>
      </c>
    </row>
    <row r="13672" spans="9:10" ht="14.1" customHeight="1">
      <c r="I13672" s="42">
        <v>220325</v>
      </c>
      <c r="J13672" s="42" t="s">
        <v>20984</v>
      </c>
    </row>
    <row r="13673" spans="9:10" ht="14.1" customHeight="1">
      <c r="I13673" s="42">
        <v>220326</v>
      </c>
      <c r="J13673" s="42" t="s">
        <v>20985</v>
      </c>
    </row>
    <row r="13674" spans="9:10" ht="14.1" customHeight="1">
      <c r="I13674" s="42">
        <v>220327</v>
      </c>
      <c r="J13674" s="42" t="s">
        <v>20986</v>
      </c>
    </row>
    <row r="13675" spans="9:10" ht="14.1" customHeight="1">
      <c r="I13675" s="42">
        <v>220328</v>
      </c>
      <c r="J13675" s="42" t="s">
        <v>20987</v>
      </c>
    </row>
    <row r="13676" spans="9:10" ht="14.1" customHeight="1">
      <c r="I13676" s="42">
        <v>220329</v>
      </c>
      <c r="J13676" s="42" t="s">
        <v>20988</v>
      </c>
    </row>
    <row r="13677" spans="9:10" ht="14.1" customHeight="1">
      <c r="I13677" s="42">
        <v>220330</v>
      </c>
      <c r="J13677" s="42" t="s">
        <v>20989</v>
      </c>
    </row>
    <row r="13678" spans="9:10" ht="14.1" customHeight="1">
      <c r="I13678" s="42">
        <v>220331</v>
      </c>
      <c r="J13678" s="42" t="s">
        <v>20990</v>
      </c>
    </row>
    <row r="13679" spans="9:10" ht="14.1" customHeight="1">
      <c r="I13679" s="42">
        <v>220333</v>
      </c>
      <c r="J13679" s="42" t="s">
        <v>20991</v>
      </c>
    </row>
    <row r="13680" spans="9:10" ht="14.1" customHeight="1">
      <c r="I13680" s="42">
        <v>220335</v>
      </c>
      <c r="J13680" s="42" t="s">
        <v>20992</v>
      </c>
    </row>
    <row r="13681" spans="9:10" ht="14.1" customHeight="1">
      <c r="I13681" s="42">
        <v>220336</v>
      </c>
      <c r="J13681" s="42" t="s">
        <v>20993</v>
      </c>
    </row>
    <row r="13682" spans="9:10" ht="14.1" customHeight="1">
      <c r="I13682" s="42">
        <v>220337</v>
      </c>
      <c r="J13682" s="42" t="s">
        <v>20994</v>
      </c>
    </row>
    <row r="13683" spans="9:10" ht="14.1" customHeight="1">
      <c r="I13683" s="42">
        <v>220338</v>
      </c>
      <c r="J13683" s="42" t="s">
        <v>7988</v>
      </c>
    </row>
    <row r="13684" spans="9:10" ht="14.1" customHeight="1">
      <c r="I13684" s="42">
        <v>220339</v>
      </c>
      <c r="J13684" s="42" t="s">
        <v>20995</v>
      </c>
    </row>
    <row r="13685" spans="9:10" ht="14.1" customHeight="1">
      <c r="I13685" s="42">
        <v>220341</v>
      </c>
      <c r="J13685" s="42" t="s">
        <v>20996</v>
      </c>
    </row>
    <row r="13686" spans="9:10" ht="14.1" customHeight="1">
      <c r="I13686" s="42">
        <v>220342</v>
      </c>
      <c r="J13686" s="42" t="s">
        <v>20997</v>
      </c>
    </row>
    <row r="13687" spans="9:10" ht="14.1" customHeight="1">
      <c r="I13687" s="42">
        <v>220345</v>
      </c>
      <c r="J13687" s="42" t="s">
        <v>20998</v>
      </c>
    </row>
    <row r="13688" spans="9:10" ht="14.1" customHeight="1">
      <c r="I13688" s="42">
        <v>220346</v>
      </c>
      <c r="J13688" s="42" t="s">
        <v>8143</v>
      </c>
    </row>
    <row r="13689" spans="9:10" ht="14.1" customHeight="1">
      <c r="I13689" s="42">
        <v>220348</v>
      </c>
      <c r="J13689" s="42" t="s">
        <v>20999</v>
      </c>
    </row>
    <row r="13690" spans="9:10" ht="14.1" customHeight="1">
      <c r="I13690" s="42">
        <v>220349</v>
      </c>
      <c r="J13690" s="42" t="s">
        <v>21000</v>
      </c>
    </row>
    <row r="13691" spans="9:10" ht="14.1" customHeight="1">
      <c r="I13691" s="42">
        <v>220350</v>
      </c>
      <c r="J13691" s="42" t="s">
        <v>21001</v>
      </c>
    </row>
    <row r="13692" spans="9:10" ht="14.1" customHeight="1">
      <c r="I13692" s="42">
        <v>220351</v>
      </c>
      <c r="J13692" s="42" t="s">
        <v>21002</v>
      </c>
    </row>
    <row r="13693" spans="9:10" ht="14.1" customHeight="1">
      <c r="I13693" s="42">
        <v>220352</v>
      </c>
      <c r="J13693" s="42" t="s">
        <v>21003</v>
      </c>
    </row>
    <row r="13694" spans="9:10" ht="14.1" customHeight="1">
      <c r="I13694" s="42">
        <v>220353</v>
      </c>
      <c r="J13694" s="42" t="s">
        <v>21004</v>
      </c>
    </row>
    <row r="13695" spans="9:10" ht="14.1" customHeight="1">
      <c r="I13695" s="42">
        <v>220354</v>
      </c>
      <c r="J13695" s="42" t="s">
        <v>21005</v>
      </c>
    </row>
    <row r="13696" spans="9:10" ht="14.1" customHeight="1">
      <c r="I13696" s="42">
        <v>220355</v>
      </c>
      <c r="J13696" s="42" t="s">
        <v>21006</v>
      </c>
    </row>
    <row r="13697" spans="9:10" ht="14.1" customHeight="1">
      <c r="I13697" s="42">
        <v>220357</v>
      </c>
      <c r="J13697" s="42" t="s">
        <v>21007</v>
      </c>
    </row>
    <row r="13698" spans="9:10" ht="14.1" customHeight="1">
      <c r="I13698" s="42">
        <v>220358</v>
      </c>
      <c r="J13698" s="42" t="s">
        <v>21008</v>
      </c>
    </row>
    <row r="13699" spans="9:10" ht="14.1" customHeight="1">
      <c r="I13699" s="42">
        <v>220359</v>
      </c>
      <c r="J13699" s="42" t="s">
        <v>21009</v>
      </c>
    </row>
    <row r="13700" spans="9:10" ht="14.1" customHeight="1">
      <c r="I13700" s="42">
        <v>220360</v>
      </c>
      <c r="J13700" s="42" t="s">
        <v>21010</v>
      </c>
    </row>
    <row r="13701" spans="9:10" ht="14.1" customHeight="1">
      <c r="I13701" s="42">
        <v>220361</v>
      </c>
      <c r="J13701" s="42" t="s">
        <v>21011</v>
      </c>
    </row>
    <row r="13702" spans="9:10" ht="14.1" customHeight="1">
      <c r="I13702" s="42">
        <v>220362</v>
      </c>
      <c r="J13702" s="42" t="s">
        <v>21012</v>
      </c>
    </row>
    <row r="13703" spans="9:10" ht="14.1" customHeight="1">
      <c r="I13703" s="42">
        <v>220363</v>
      </c>
      <c r="J13703" s="42" t="s">
        <v>21013</v>
      </c>
    </row>
    <row r="13704" spans="9:10" ht="14.1" customHeight="1">
      <c r="I13704" s="42">
        <v>220364</v>
      </c>
      <c r="J13704" s="42" t="s">
        <v>21014</v>
      </c>
    </row>
    <row r="13705" spans="9:10" ht="14.1" customHeight="1">
      <c r="I13705" s="42">
        <v>220365</v>
      </c>
      <c r="J13705" s="42" t="s">
        <v>21015</v>
      </c>
    </row>
    <row r="13706" spans="9:10" ht="14.1" customHeight="1">
      <c r="I13706" s="42">
        <v>220366</v>
      </c>
      <c r="J13706" s="42" t="s">
        <v>21016</v>
      </c>
    </row>
    <row r="13707" spans="9:10" ht="14.1" customHeight="1">
      <c r="I13707" s="42">
        <v>220367</v>
      </c>
      <c r="J13707" s="42" t="s">
        <v>21017</v>
      </c>
    </row>
    <row r="13708" spans="9:10" ht="14.1" customHeight="1">
      <c r="I13708" s="42">
        <v>220369</v>
      </c>
      <c r="J13708" s="42" t="s">
        <v>21018</v>
      </c>
    </row>
    <row r="13709" spans="9:10" ht="14.1" customHeight="1">
      <c r="I13709" s="42">
        <v>220370</v>
      </c>
      <c r="J13709" s="42" t="s">
        <v>21019</v>
      </c>
    </row>
    <row r="13710" spans="9:10" ht="14.1" customHeight="1">
      <c r="I13710" s="42">
        <v>220372</v>
      </c>
      <c r="J13710" s="42" t="s">
        <v>21020</v>
      </c>
    </row>
    <row r="13711" spans="9:10" ht="14.1" customHeight="1">
      <c r="I13711" s="42">
        <v>220374</v>
      </c>
      <c r="J13711" s="42" t="s">
        <v>21021</v>
      </c>
    </row>
    <row r="13712" spans="9:10" ht="14.1" customHeight="1">
      <c r="I13712" s="42">
        <v>220375</v>
      </c>
      <c r="J13712" s="42" t="s">
        <v>21022</v>
      </c>
    </row>
    <row r="13713" spans="9:10" ht="14.1" customHeight="1">
      <c r="I13713" s="42">
        <v>220376</v>
      </c>
      <c r="J13713" s="42" t="s">
        <v>21023</v>
      </c>
    </row>
    <row r="13714" spans="9:10" ht="14.1" customHeight="1">
      <c r="I13714" s="42">
        <v>220377</v>
      </c>
      <c r="J13714" s="42" t="s">
        <v>21024</v>
      </c>
    </row>
    <row r="13715" spans="9:10" ht="14.1" customHeight="1">
      <c r="I13715" s="42">
        <v>220379</v>
      </c>
      <c r="J13715" s="42" t="s">
        <v>21025</v>
      </c>
    </row>
    <row r="13716" spans="9:10" ht="14.1" customHeight="1">
      <c r="I13716" s="42">
        <v>220382</v>
      </c>
      <c r="J13716" s="42" t="s">
        <v>21026</v>
      </c>
    </row>
    <row r="13717" spans="9:10" ht="14.1" customHeight="1">
      <c r="I13717" s="42">
        <v>220383</v>
      </c>
      <c r="J13717" s="42" t="s">
        <v>21027</v>
      </c>
    </row>
    <row r="13718" spans="9:10" ht="14.1" customHeight="1">
      <c r="I13718" s="42">
        <v>220384</v>
      </c>
      <c r="J13718" s="42" t="s">
        <v>21028</v>
      </c>
    </row>
    <row r="13719" spans="9:10" ht="14.1" customHeight="1">
      <c r="I13719" s="42">
        <v>220385</v>
      </c>
      <c r="J13719" s="42" t="s">
        <v>21029</v>
      </c>
    </row>
    <row r="13720" spans="9:10" ht="14.1" customHeight="1">
      <c r="I13720" s="42">
        <v>220386</v>
      </c>
      <c r="J13720" s="42" t="s">
        <v>21030</v>
      </c>
    </row>
    <row r="13721" spans="9:10" ht="14.1" customHeight="1">
      <c r="I13721" s="42">
        <v>220387</v>
      </c>
      <c r="J13721" s="42" t="s">
        <v>21031</v>
      </c>
    </row>
    <row r="13722" spans="9:10" ht="14.1" customHeight="1">
      <c r="I13722" s="42">
        <v>220390</v>
      </c>
      <c r="J13722" s="42" t="s">
        <v>21032</v>
      </c>
    </row>
    <row r="13723" spans="9:10" ht="14.1" customHeight="1">
      <c r="I13723" s="42">
        <v>220391</v>
      </c>
      <c r="J13723" s="42" t="s">
        <v>21033</v>
      </c>
    </row>
    <row r="13724" spans="9:10" ht="14.1" customHeight="1">
      <c r="I13724" s="42">
        <v>220392</v>
      </c>
      <c r="J13724" s="42" t="s">
        <v>21034</v>
      </c>
    </row>
    <row r="13725" spans="9:10" ht="14.1" customHeight="1">
      <c r="I13725" s="42">
        <v>220393</v>
      </c>
      <c r="J13725" s="42" t="s">
        <v>21035</v>
      </c>
    </row>
    <row r="13726" spans="9:10" ht="14.1" customHeight="1">
      <c r="I13726" s="42">
        <v>220394</v>
      </c>
      <c r="J13726" s="42" t="s">
        <v>21036</v>
      </c>
    </row>
    <row r="13727" spans="9:10" ht="14.1" customHeight="1">
      <c r="I13727" s="42">
        <v>220397</v>
      </c>
      <c r="J13727" s="42" t="s">
        <v>21037</v>
      </c>
    </row>
    <row r="13728" spans="9:10" ht="14.1" customHeight="1">
      <c r="I13728" s="42">
        <v>220399</v>
      </c>
      <c r="J13728" s="42" t="s">
        <v>21038</v>
      </c>
    </row>
    <row r="13729" spans="9:10" ht="14.1" customHeight="1">
      <c r="I13729" s="42">
        <v>220400</v>
      </c>
      <c r="J13729" s="42" t="s">
        <v>21039</v>
      </c>
    </row>
    <row r="13730" spans="9:10" ht="14.1" customHeight="1">
      <c r="I13730" s="42">
        <v>220401</v>
      </c>
      <c r="J13730" s="42" t="s">
        <v>21040</v>
      </c>
    </row>
    <row r="13731" spans="9:10" ht="14.1" customHeight="1">
      <c r="I13731" s="42">
        <v>220402</v>
      </c>
      <c r="J13731" s="42" t="s">
        <v>21041</v>
      </c>
    </row>
    <row r="13732" spans="9:10" ht="14.1" customHeight="1">
      <c r="I13732" s="42">
        <v>220403</v>
      </c>
      <c r="J13732" s="42" t="s">
        <v>21042</v>
      </c>
    </row>
    <row r="13733" spans="9:10" ht="14.1" customHeight="1">
      <c r="I13733" s="42">
        <v>220404</v>
      </c>
      <c r="J13733" s="42" t="s">
        <v>21043</v>
      </c>
    </row>
    <row r="13734" spans="9:10" ht="14.1" customHeight="1">
      <c r="I13734" s="42">
        <v>220406</v>
      </c>
      <c r="J13734" s="42" t="s">
        <v>21044</v>
      </c>
    </row>
    <row r="13735" spans="9:10" ht="14.1" customHeight="1">
      <c r="I13735" s="42">
        <v>220407</v>
      </c>
      <c r="J13735" s="42" t="s">
        <v>21045</v>
      </c>
    </row>
    <row r="13736" spans="9:10" ht="14.1" customHeight="1">
      <c r="I13736" s="42">
        <v>220409</v>
      </c>
      <c r="J13736" s="42" t="s">
        <v>21046</v>
      </c>
    </row>
    <row r="13737" spans="9:10" ht="14.1" customHeight="1">
      <c r="I13737" s="42">
        <v>220410</v>
      </c>
      <c r="J13737" s="42" t="s">
        <v>21047</v>
      </c>
    </row>
    <row r="13738" spans="9:10" ht="14.1" customHeight="1">
      <c r="I13738" s="42">
        <v>220411</v>
      </c>
      <c r="J13738" s="42" t="s">
        <v>21048</v>
      </c>
    </row>
    <row r="13739" spans="9:10" ht="14.1" customHeight="1">
      <c r="I13739" s="42">
        <v>220412</v>
      </c>
      <c r="J13739" s="42" t="s">
        <v>21049</v>
      </c>
    </row>
    <row r="13740" spans="9:10" ht="14.1" customHeight="1">
      <c r="I13740" s="42">
        <v>220414</v>
      </c>
      <c r="J13740" s="42" t="s">
        <v>21050</v>
      </c>
    </row>
    <row r="13741" spans="9:10" ht="14.1" customHeight="1">
      <c r="I13741" s="42">
        <v>220415</v>
      </c>
      <c r="J13741" s="42" t="s">
        <v>21051</v>
      </c>
    </row>
    <row r="13742" spans="9:10" ht="14.1" customHeight="1">
      <c r="I13742" s="42">
        <v>220416</v>
      </c>
      <c r="J13742" s="42" t="s">
        <v>21052</v>
      </c>
    </row>
    <row r="13743" spans="9:10" ht="14.1" customHeight="1">
      <c r="I13743" s="42">
        <v>220417</v>
      </c>
      <c r="J13743" s="42" t="s">
        <v>21053</v>
      </c>
    </row>
    <row r="13744" spans="9:10" ht="14.1" customHeight="1">
      <c r="I13744" s="42">
        <v>220418</v>
      </c>
      <c r="J13744" s="42" t="s">
        <v>21054</v>
      </c>
    </row>
    <row r="13745" spans="9:10" ht="14.1" customHeight="1">
      <c r="I13745" s="42">
        <v>220419</v>
      </c>
      <c r="J13745" s="42" t="s">
        <v>21055</v>
      </c>
    </row>
    <row r="13746" spans="9:10" ht="14.1" customHeight="1">
      <c r="I13746" s="42">
        <v>220420</v>
      </c>
      <c r="J13746" s="42" t="s">
        <v>21056</v>
      </c>
    </row>
    <row r="13747" spans="9:10" ht="14.1" customHeight="1">
      <c r="I13747" s="42">
        <v>220421</v>
      </c>
      <c r="J13747" s="42" t="s">
        <v>21057</v>
      </c>
    </row>
    <row r="13748" spans="9:10" ht="14.1" customHeight="1">
      <c r="I13748" s="42">
        <v>220422</v>
      </c>
      <c r="J13748" s="42" t="s">
        <v>21058</v>
      </c>
    </row>
    <row r="13749" spans="9:10" ht="14.1" customHeight="1">
      <c r="I13749" s="42">
        <v>220425</v>
      </c>
      <c r="J13749" s="42" t="s">
        <v>21059</v>
      </c>
    </row>
    <row r="13750" spans="9:10" ht="14.1" customHeight="1">
      <c r="I13750" s="42">
        <v>220427</v>
      </c>
      <c r="J13750" s="42" t="s">
        <v>21060</v>
      </c>
    </row>
    <row r="13751" spans="9:10" ht="14.1" customHeight="1">
      <c r="I13751" s="42">
        <v>220428</v>
      </c>
      <c r="J13751" s="42" t="s">
        <v>21061</v>
      </c>
    </row>
    <row r="13752" spans="9:10" ht="14.1" customHeight="1">
      <c r="I13752" s="42">
        <v>220429</v>
      </c>
      <c r="J13752" s="42" t="s">
        <v>21062</v>
      </c>
    </row>
    <row r="13753" spans="9:10" ht="14.1" customHeight="1">
      <c r="I13753" s="42">
        <v>220430</v>
      </c>
      <c r="J13753" s="42" t="s">
        <v>21063</v>
      </c>
    </row>
    <row r="13754" spans="9:10" ht="14.1" customHeight="1">
      <c r="I13754" s="42">
        <v>220431</v>
      </c>
      <c r="J13754" s="42" t="s">
        <v>21064</v>
      </c>
    </row>
    <row r="13755" spans="9:10" ht="14.1" customHeight="1">
      <c r="I13755" s="42">
        <v>220432</v>
      </c>
      <c r="J13755" s="42" t="s">
        <v>21065</v>
      </c>
    </row>
    <row r="13756" spans="9:10" ht="14.1" customHeight="1">
      <c r="I13756" s="42">
        <v>220433</v>
      </c>
      <c r="J13756" s="42" t="s">
        <v>21066</v>
      </c>
    </row>
    <row r="13757" spans="9:10" ht="14.1" customHeight="1">
      <c r="I13757" s="42">
        <v>220434</v>
      </c>
      <c r="J13757" s="42" t="s">
        <v>21067</v>
      </c>
    </row>
    <row r="13758" spans="9:10" ht="14.1" customHeight="1">
      <c r="I13758" s="42">
        <v>220435</v>
      </c>
      <c r="J13758" s="42" t="s">
        <v>21068</v>
      </c>
    </row>
    <row r="13759" spans="9:10" ht="14.1" customHeight="1">
      <c r="I13759" s="42">
        <v>220436</v>
      </c>
      <c r="J13759" s="42" t="s">
        <v>21069</v>
      </c>
    </row>
    <row r="13760" spans="9:10" ht="14.1" customHeight="1">
      <c r="I13760" s="42">
        <v>220437</v>
      </c>
      <c r="J13760" s="42" t="s">
        <v>21070</v>
      </c>
    </row>
    <row r="13761" spans="9:10" ht="14.1" customHeight="1">
      <c r="I13761" s="42">
        <v>220438</v>
      </c>
      <c r="J13761" s="42" t="s">
        <v>21071</v>
      </c>
    </row>
    <row r="13762" spans="9:10" ht="14.1" customHeight="1">
      <c r="I13762" s="42">
        <v>220441</v>
      </c>
      <c r="J13762" s="42" t="s">
        <v>21072</v>
      </c>
    </row>
    <row r="13763" spans="9:10" ht="14.1" customHeight="1">
      <c r="I13763" s="42">
        <v>220444</v>
      </c>
      <c r="J13763" s="42" t="s">
        <v>21073</v>
      </c>
    </row>
    <row r="13764" spans="9:10" ht="14.1" customHeight="1">
      <c r="I13764" s="42">
        <v>220445</v>
      </c>
      <c r="J13764" s="42" t="s">
        <v>21074</v>
      </c>
    </row>
    <row r="13765" spans="9:10" ht="14.1" customHeight="1">
      <c r="I13765" s="42">
        <v>220446</v>
      </c>
      <c r="J13765" s="42" t="s">
        <v>21075</v>
      </c>
    </row>
    <row r="13766" spans="9:10" ht="14.1" customHeight="1">
      <c r="I13766" s="42">
        <v>220447</v>
      </c>
      <c r="J13766" s="42" t="s">
        <v>21076</v>
      </c>
    </row>
    <row r="13767" spans="9:10" ht="14.1" customHeight="1">
      <c r="I13767" s="42">
        <v>220448</v>
      </c>
      <c r="J13767" s="42" t="s">
        <v>21077</v>
      </c>
    </row>
    <row r="13768" spans="9:10" ht="14.1" customHeight="1">
      <c r="I13768" s="42">
        <v>220449</v>
      </c>
      <c r="J13768" s="42" t="s">
        <v>21078</v>
      </c>
    </row>
    <row r="13769" spans="9:10" ht="14.1" customHeight="1">
      <c r="I13769" s="42">
        <v>220453</v>
      </c>
      <c r="J13769" s="42" t="s">
        <v>21079</v>
      </c>
    </row>
    <row r="13770" spans="9:10" ht="14.1" customHeight="1">
      <c r="I13770" s="42">
        <v>220454</v>
      </c>
      <c r="J13770" s="42" t="s">
        <v>21080</v>
      </c>
    </row>
    <row r="13771" spans="9:10" ht="14.1" customHeight="1">
      <c r="I13771" s="42">
        <v>220457</v>
      </c>
      <c r="J13771" s="42" t="s">
        <v>21081</v>
      </c>
    </row>
    <row r="13772" spans="9:10" ht="14.1" customHeight="1">
      <c r="I13772" s="42">
        <v>220459</v>
      </c>
      <c r="J13772" s="42" t="s">
        <v>21082</v>
      </c>
    </row>
    <row r="13773" spans="9:10" ht="14.1" customHeight="1">
      <c r="I13773" s="42">
        <v>220464</v>
      </c>
      <c r="J13773" s="42" t="s">
        <v>21083</v>
      </c>
    </row>
    <row r="13774" spans="9:10" ht="14.1" customHeight="1">
      <c r="I13774" s="42">
        <v>220465</v>
      </c>
      <c r="J13774" s="42" t="s">
        <v>21084</v>
      </c>
    </row>
    <row r="13775" spans="9:10" ht="14.1" customHeight="1">
      <c r="I13775" s="42">
        <v>220466</v>
      </c>
      <c r="J13775" s="42" t="s">
        <v>21085</v>
      </c>
    </row>
    <row r="13776" spans="9:10" ht="14.1" customHeight="1">
      <c r="I13776" s="42">
        <v>220468</v>
      </c>
      <c r="J13776" s="42" t="s">
        <v>21086</v>
      </c>
    </row>
    <row r="13777" spans="9:10" ht="14.1" customHeight="1">
      <c r="I13777" s="42">
        <v>220470</v>
      </c>
      <c r="J13777" s="42" t="s">
        <v>21087</v>
      </c>
    </row>
    <row r="13778" spans="9:10" ht="14.1" customHeight="1">
      <c r="I13778" s="42">
        <v>220472</v>
      </c>
      <c r="J13778" s="42" t="s">
        <v>21088</v>
      </c>
    </row>
    <row r="13779" spans="9:10" ht="14.1" customHeight="1">
      <c r="I13779" s="42">
        <v>220473</v>
      </c>
      <c r="J13779" s="42" t="s">
        <v>21089</v>
      </c>
    </row>
    <row r="13780" spans="9:10" ht="14.1" customHeight="1">
      <c r="I13780" s="42">
        <v>220475</v>
      </c>
      <c r="J13780" s="42" t="s">
        <v>21090</v>
      </c>
    </row>
    <row r="13781" spans="9:10" ht="14.1" customHeight="1">
      <c r="I13781" s="42">
        <v>220476</v>
      </c>
      <c r="J13781" s="42" t="s">
        <v>21091</v>
      </c>
    </row>
    <row r="13782" spans="9:10" ht="14.1" customHeight="1">
      <c r="I13782" s="42">
        <v>220478</v>
      </c>
      <c r="J13782" s="42" t="s">
        <v>21092</v>
      </c>
    </row>
    <row r="13783" spans="9:10" ht="14.1" customHeight="1">
      <c r="I13783" s="42">
        <v>220479</v>
      </c>
      <c r="J13783" s="42" t="s">
        <v>21093</v>
      </c>
    </row>
    <row r="13784" spans="9:10" ht="14.1" customHeight="1">
      <c r="I13784" s="42">
        <v>220480</v>
      </c>
      <c r="J13784" s="42" t="s">
        <v>21094</v>
      </c>
    </row>
    <row r="13785" spans="9:10" ht="14.1" customHeight="1">
      <c r="I13785" s="42">
        <v>220481</v>
      </c>
      <c r="J13785" s="42" t="s">
        <v>21095</v>
      </c>
    </row>
    <row r="13786" spans="9:10" ht="14.1" customHeight="1">
      <c r="I13786" s="42">
        <v>220482</v>
      </c>
      <c r="J13786" s="42" t="s">
        <v>21096</v>
      </c>
    </row>
    <row r="13787" spans="9:10" ht="14.1" customHeight="1">
      <c r="I13787" s="42">
        <v>220484</v>
      </c>
      <c r="J13787" s="42" t="s">
        <v>21097</v>
      </c>
    </row>
    <row r="13788" spans="9:10" ht="14.1" customHeight="1">
      <c r="I13788" s="42">
        <v>220485</v>
      </c>
      <c r="J13788" s="42" t="s">
        <v>21098</v>
      </c>
    </row>
    <row r="13789" spans="9:10" ht="14.1" customHeight="1">
      <c r="I13789" s="42">
        <v>220487</v>
      </c>
      <c r="J13789" s="42" t="s">
        <v>21099</v>
      </c>
    </row>
    <row r="13790" spans="9:10" ht="14.1" customHeight="1">
      <c r="I13790" s="42">
        <v>220488</v>
      </c>
      <c r="J13790" s="42" t="s">
        <v>21100</v>
      </c>
    </row>
    <row r="13791" spans="9:10" ht="14.1" customHeight="1">
      <c r="I13791" s="42">
        <v>220489</v>
      </c>
      <c r="J13791" s="42" t="s">
        <v>21101</v>
      </c>
    </row>
    <row r="13792" spans="9:10" ht="14.1" customHeight="1">
      <c r="I13792" s="42">
        <v>220490</v>
      </c>
      <c r="J13792" s="42" t="s">
        <v>21102</v>
      </c>
    </row>
    <row r="13793" spans="9:10" ht="14.1" customHeight="1">
      <c r="I13793" s="42">
        <v>220491</v>
      </c>
      <c r="J13793" s="42" t="s">
        <v>21103</v>
      </c>
    </row>
    <row r="13794" spans="9:10" ht="14.1" customHeight="1">
      <c r="I13794" s="42">
        <v>220495</v>
      </c>
      <c r="J13794" s="42" t="s">
        <v>21104</v>
      </c>
    </row>
    <row r="13795" spans="9:10" ht="14.1" customHeight="1">
      <c r="I13795" s="42">
        <v>220496</v>
      </c>
      <c r="J13795" s="42" t="s">
        <v>21105</v>
      </c>
    </row>
    <row r="13796" spans="9:10" ht="14.1" customHeight="1">
      <c r="I13796" s="42">
        <v>220497</v>
      </c>
      <c r="J13796" s="42" t="s">
        <v>21106</v>
      </c>
    </row>
    <row r="13797" spans="9:10" ht="14.1" customHeight="1">
      <c r="I13797" s="42">
        <v>220498</v>
      </c>
      <c r="J13797" s="42" t="s">
        <v>21107</v>
      </c>
    </row>
    <row r="13798" spans="9:10" ht="14.1" customHeight="1">
      <c r="I13798" s="42">
        <v>220500</v>
      </c>
      <c r="J13798" s="42" t="s">
        <v>21108</v>
      </c>
    </row>
    <row r="13799" spans="9:10" ht="14.1" customHeight="1">
      <c r="I13799" s="42">
        <v>220503</v>
      </c>
      <c r="J13799" s="42" t="s">
        <v>21109</v>
      </c>
    </row>
    <row r="13800" spans="9:10" ht="14.1" customHeight="1">
      <c r="I13800" s="42">
        <v>220504</v>
      </c>
      <c r="J13800" s="42" t="s">
        <v>21110</v>
      </c>
    </row>
    <row r="13801" spans="9:10" ht="14.1" customHeight="1">
      <c r="I13801" s="42">
        <v>220505</v>
      </c>
      <c r="J13801" s="42" t="s">
        <v>21111</v>
      </c>
    </row>
    <row r="13802" spans="9:10" ht="14.1" customHeight="1">
      <c r="I13802" s="42">
        <v>220506</v>
      </c>
      <c r="J13802" s="42" t="s">
        <v>21112</v>
      </c>
    </row>
    <row r="13803" spans="9:10" ht="14.1" customHeight="1">
      <c r="I13803" s="42">
        <v>220510</v>
      </c>
      <c r="J13803" s="42" t="s">
        <v>21113</v>
      </c>
    </row>
    <row r="13804" spans="9:10" ht="14.1" customHeight="1">
      <c r="I13804" s="42">
        <v>220511</v>
      </c>
      <c r="J13804" s="42" t="s">
        <v>21114</v>
      </c>
    </row>
    <row r="13805" spans="9:10" ht="14.1" customHeight="1">
      <c r="I13805" s="42">
        <v>220512</v>
      </c>
      <c r="J13805" s="42" t="s">
        <v>21115</v>
      </c>
    </row>
    <row r="13806" spans="9:10" ht="14.1" customHeight="1">
      <c r="I13806" s="42">
        <v>220516</v>
      </c>
      <c r="J13806" s="42" t="s">
        <v>21116</v>
      </c>
    </row>
    <row r="13807" spans="9:10" ht="14.1" customHeight="1">
      <c r="I13807" s="42">
        <v>220517</v>
      </c>
      <c r="J13807" s="42" t="s">
        <v>21117</v>
      </c>
    </row>
    <row r="13808" spans="9:10" ht="14.1" customHeight="1">
      <c r="I13808" s="42">
        <v>220518</v>
      </c>
      <c r="J13808" s="42" t="s">
        <v>21118</v>
      </c>
    </row>
    <row r="13809" spans="9:10" ht="14.1" customHeight="1">
      <c r="I13809" s="42">
        <v>220520</v>
      </c>
      <c r="J13809" s="42" t="s">
        <v>21119</v>
      </c>
    </row>
    <row r="13810" spans="9:10" ht="14.1" customHeight="1">
      <c r="I13810" s="42">
        <v>220522</v>
      </c>
      <c r="J13810" s="42" t="s">
        <v>21120</v>
      </c>
    </row>
    <row r="13811" spans="9:10" ht="14.1" customHeight="1">
      <c r="I13811" s="42">
        <v>220523</v>
      </c>
      <c r="J13811" s="42" t="s">
        <v>21121</v>
      </c>
    </row>
    <row r="13812" spans="9:10" ht="14.1" customHeight="1">
      <c r="I13812" s="42">
        <v>220524</v>
      </c>
      <c r="J13812" s="42" t="s">
        <v>21122</v>
      </c>
    </row>
    <row r="13813" spans="9:10" ht="14.1" customHeight="1">
      <c r="I13813" s="42">
        <v>220526</v>
      </c>
      <c r="J13813" s="42" t="s">
        <v>21123</v>
      </c>
    </row>
    <row r="13814" spans="9:10" ht="14.1" customHeight="1">
      <c r="I13814" s="42">
        <v>220527</v>
      </c>
      <c r="J13814" s="42" t="s">
        <v>21124</v>
      </c>
    </row>
    <row r="13815" spans="9:10" ht="14.1" customHeight="1">
      <c r="I13815" s="42">
        <v>220530</v>
      </c>
      <c r="J13815" s="42" t="s">
        <v>21125</v>
      </c>
    </row>
    <row r="13816" spans="9:10" ht="14.1" customHeight="1">
      <c r="I13816" s="42">
        <v>220531</v>
      </c>
      <c r="J13816" s="42" t="s">
        <v>21126</v>
      </c>
    </row>
    <row r="13817" spans="9:10" ht="14.1" customHeight="1">
      <c r="I13817" s="42">
        <v>220532</v>
      </c>
      <c r="J13817" s="42" t="s">
        <v>21127</v>
      </c>
    </row>
    <row r="13818" spans="9:10" ht="14.1" customHeight="1">
      <c r="I13818" s="42">
        <v>220533</v>
      </c>
      <c r="J13818" s="42" t="s">
        <v>21128</v>
      </c>
    </row>
    <row r="13819" spans="9:10" ht="14.1" customHeight="1">
      <c r="I13819" s="42">
        <v>220534</v>
      </c>
      <c r="J13819" s="42" t="s">
        <v>21129</v>
      </c>
    </row>
    <row r="13820" spans="9:10" ht="14.1" customHeight="1">
      <c r="I13820" s="42">
        <v>220535</v>
      </c>
      <c r="J13820" s="42" t="s">
        <v>21130</v>
      </c>
    </row>
    <row r="13821" spans="9:10" ht="14.1" customHeight="1">
      <c r="I13821" s="42">
        <v>220536</v>
      </c>
      <c r="J13821" s="42" t="s">
        <v>21131</v>
      </c>
    </row>
    <row r="13822" spans="9:10" ht="14.1" customHeight="1">
      <c r="I13822" s="42">
        <v>220537</v>
      </c>
      <c r="J13822" s="42" t="s">
        <v>21132</v>
      </c>
    </row>
    <row r="13823" spans="9:10" ht="14.1" customHeight="1">
      <c r="I13823" s="42">
        <v>220540</v>
      </c>
      <c r="J13823" s="42" t="s">
        <v>21133</v>
      </c>
    </row>
    <row r="13824" spans="9:10" ht="14.1" customHeight="1">
      <c r="I13824" s="42">
        <v>220543</v>
      </c>
      <c r="J13824" s="42" t="s">
        <v>21134</v>
      </c>
    </row>
    <row r="13825" spans="9:10" ht="14.1" customHeight="1">
      <c r="I13825" s="42">
        <v>220544</v>
      </c>
      <c r="J13825" s="42" t="s">
        <v>21135</v>
      </c>
    </row>
    <row r="13826" spans="9:10" ht="14.1" customHeight="1">
      <c r="I13826" s="42">
        <v>220545</v>
      </c>
      <c r="J13826" s="42" t="s">
        <v>21136</v>
      </c>
    </row>
    <row r="13827" spans="9:10" ht="14.1" customHeight="1">
      <c r="I13827" s="42">
        <v>220547</v>
      </c>
      <c r="J13827" s="42" t="s">
        <v>21137</v>
      </c>
    </row>
    <row r="13828" spans="9:10" ht="14.1" customHeight="1">
      <c r="I13828" s="42">
        <v>220549</v>
      </c>
      <c r="J13828" s="42" t="s">
        <v>8676</v>
      </c>
    </row>
    <row r="13829" spans="9:10" ht="14.1" customHeight="1">
      <c r="I13829" s="42">
        <v>220550</v>
      </c>
      <c r="J13829" s="42" t="s">
        <v>8169</v>
      </c>
    </row>
    <row r="13830" spans="9:10" ht="14.1" customHeight="1">
      <c r="I13830" s="42">
        <v>220553</v>
      </c>
      <c r="J13830" s="42" t="s">
        <v>21138</v>
      </c>
    </row>
    <row r="13831" spans="9:10" ht="14.1" customHeight="1">
      <c r="I13831" s="42">
        <v>220554</v>
      </c>
      <c r="J13831" s="42" t="s">
        <v>21139</v>
      </c>
    </row>
    <row r="13832" spans="9:10" ht="14.1" customHeight="1">
      <c r="I13832" s="42">
        <v>220558</v>
      </c>
      <c r="J13832" s="42" t="s">
        <v>21140</v>
      </c>
    </row>
    <row r="13833" spans="9:10" ht="14.1" customHeight="1">
      <c r="I13833" s="42">
        <v>220560</v>
      </c>
      <c r="J13833" s="42" t="s">
        <v>15422</v>
      </c>
    </row>
    <row r="13834" spans="9:10" ht="14.1" customHeight="1">
      <c r="I13834" s="42">
        <v>220561</v>
      </c>
      <c r="J13834" s="42" t="s">
        <v>21141</v>
      </c>
    </row>
    <row r="13835" spans="9:10" ht="14.1" customHeight="1">
      <c r="I13835" s="42">
        <v>220563</v>
      </c>
      <c r="J13835" s="42" t="s">
        <v>8386</v>
      </c>
    </row>
    <row r="13836" spans="9:10" ht="14.1" customHeight="1">
      <c r="I13836" s="42">
        <v>220565</v>
      </c>
      <c r="J13836" s="42" t="s">
        <v>21142</v>
      </c>
    </row>
    <row r="13837" spans="9:10" ht="14.1" customHeight="1">
      <c r="I13837" s="42">
        <v>220568</v>
      </c>
      <c r="J13837" s="42" t="s">
        <v>21143</v>
      </c>
    </row>
    <row r="13838" spans="9:10" ht="14.1" customHeight="1">
      <c r="I13838" s="42">
        <v>220569</v>
      </c>
      <c r="J13838" s="42" t="s">
        <v>21144</v>
      </c>
    </row>
    <row r="13839" spans="9:10" ht="14.1" customHeight="1">
      <c r="I13839" s="42">
        <v>220570</v>
      </c>
      <c r="J13839" s="42" t="s">
        <v>21145</v>
      </c>
    </row>
    <row r="13840" spans="9:10" ht="14.1" customHeight="1">
      <c r="I13840" s="42">
        <v>220571</v>
      </c>
      <c r="J13840" s="42" t="s">
        <v>21146</v>
      </c>
    </row>
    <row r="13841" spans="9:10" ht="14.1" customHeight="1">
      <c r="I13841" s="42">
        <v>220572</v>
      </c>
      <c r="J13841" s="42" t="s">
        <v>21147</v>
      </c>
    </row>
    <row r="13842" spans="9:10" ht="14.1" customHeight="1">
      <c r="I13842" s="42">
        <v>220573</v>
      </c>
      <c r="J13842" s="42" t="s">
        <v>21148</v>
      </c>
    </row>
    <row r="13843" spans="9:10" ht="14.1" customHeight="1">
      <c r="I13843" s="42">
        <v>220574</v>
      </c>
      <c r="J13843" s="42" t="s">
        <v>15259</v>
      </c>
    </row>
    <row r="13844" spans="9:10" ht="14.1" customHeight="1">
      <c r="I13844" s="42">
        <v>220575</v>
      </c>
      <c r="J13844" s="42" t="s">
        <v>8813</v>
      </c>
    </row>
    <row r="13845" spans="9:10" ht="14.1" customHeight="1">
      <c r="I13845" s="42">
        <v>220576</v>
      </c>
      <c r="J13845" s="42" t="s">
        <v>21149</v>
      </c>
    </row>
    <row r="13846" spans="9:10" ht="14.1" customHeight="1">
      <c r="I13846" s="42">
        <v>220579</v>
      </c>
      <c r="J13846" s="42" t="s">
        <v>21150</v>
      </c>
    </row>
    <row r="13847" spans="9:10" ht="14.1" customHeight="1">
      <c r="I13847" s="42">
        <v>220580</v>
      </c>
      <c r="J13847" s="42" t="s">
        <v>21151</v>
      </c>
    </row>
    <row r="13848" spans="9:10" ht="14.1" customHeight="1">
      <c r="I13848" s="42">
        <v>220581</v>
      </c>
      <c r="J13848" s="42" t="s">
        <v>21152</v>
      </c>
    </row>
    <row r="13849" spans="9:10" ht="14.1" customHeight="1">
      <c r="I13849" s="42">
        <v>220582</v>
      </c>
      <c r="J13849" s="42" t="s">
        <v>21153</v>
      </c>
    </row>
    <row r="13850" spans="9:10" ht="14.1" customHeight="1">
      <c r="I13850" s="42">
        <v>220583</v>
      </c>
      <c r="J13850" s="42" t="s">
        <v>21154</v>
      </c>
    </row>
    <row r="13851" spans="9:10" ht="14.1" customHeight="1">
      <c r="I13851" s="42">
        <v>220584</v>
      </c>
      <c r="J13851" s="42" t="s">
        <v>21155</v>
      </c>
    </row>
    <row r="13852" spans="9:10" ht="14.1" customHeight="1">
      <c r="I13852" s="42">
        <v>220585</v>
      </c>
      <c r="J13852" s="42" t="s">
        <v>21156</v>
      </c>
    </row>
    <row r="13853" spans="9:10" ht="14.1" customHeight="1">
      <c r="I13853" s="42">
        <v>220586</v>
      </c>
      <c r="J13853" s="42" t="s">
        <v>21157</v>
      </c>
    </row>
    <row r="13854" spans="9:10" ht="14.1" customHeight="1">
      <c r="I13854" s="42">
        <v>220587</v>
      </c>
      <c r="J13854" s="42" t="s">
        <v>21158</v>
      </c>
    </row>
    <row r="13855" spans="9:10" ht="14.1" customHeight="1">
      <c r="I13855" s="42">
        <v>220588</v>
      </c>
      <c r="J13855" s="42" t="s">
        <v>21159</v>
      </c>
    </row>
    <row r="13856" spans="9:10" ht="14.1" customHeight="1">
      <c r="I13856" s="42">
        <v>220590</v>
      </c>
      <c r="J13856" s="42" t="s">
        <v>8620</v>
      </c>
    </row>
    <row r="13857" spans="9:10" ht="14.1" customHeight="1">
      <c r="I13857" s="42">
        <v>220591</v>
      </c>
      <c r="J13857" s="42" t="s">
        <v>21160</v>
      </c>
    </row>
    <row r="13858" spans="9:10" ht="14.1" customHeight="1">
      <c r="I13858" s="42">
        <v>220592</v>
      </c>
      <c r="J13858" s="42" t="s">
        <v>21161</v>
      </c>
    </row>
    <row r="13859" spans="9:10" ht="14.1" customHeight="1">
      <c r="I13859" s="42">
        <v>220593</v>
      </c>
      <c r="J13859" s="42" t="s">
        <v>21162</v>
      </c>
    </row>
    <row r="13860" spans="9:10" ht="14.1" customHeight="1">
      <c r="I13860" s="42">
        <v>220596</v>
      </c>
      <c r="J13860" s="42" t="s">
        <v>21163</v>
      </c>
    </row>
    <row r="13861" spans="9:10" ht="14.1" customHeight="1">
      <c r="I13861" s="42">
        <v>220598</v>
      </c>
      <c r="J13861" s="42" t="s">
        <v>21164</v>
      </c>
    </row>
    <row r="13862" spans="9:10" ht="14.1" customHeight="1">
      <c r="I13862" s="42">
        <v>220600</v>
      </c>
      <c r="J13862" s="42" t="s">
        <v>21165</v>
      </c>
    </row>
    <row r="13863" spans="9:10" ht="14.1" customHeight="1">
      <c r="I13863" s="42">
        <v>220601</v>
      </c>
      <c r="J13863" s="42" t="s">
        <v>21166</v>
      </c>
    </row>
    <row r="13864" spans="9:10" ht="14.1" customHeight="1">
      <c r="I13864" s="42">
        <v>220602</v>
      </c>
      <c r="J13864" s="42" t="s">
        <v>21167</v>
      </c>
    </row>
    <row r="13865" spans="9:10" ht="14.1" customHeight="1">
      <c r="I13865" s="42">
        <v>220603</v>
      </c>
      <c r="J13865" s="42" t="s">
        <v>21168</v>
      </c>
    </row>
    <row r="13866" spans="9:10" ht="14.1" customHeight="1">
      <c r="I13866" s="42">
        <v>220604</v>
      </c>
      <c r="J13866" s="42" t="s">
        <v>21169</v>
      </c>
    </row>
    <row r="13867" spans="9:10" ht="14.1" customHeight="1">
      <c r="I13867" s="42">
        <v>220605</v>
      </c>
      <c r="J13867" s="42" t="s">
        <v>21170</v>
      </c>
    </row>
    <row r="13868" spans="9:10" ht="14.1" customHeight="1">
      <c r="I13868" s="42">
        <v>220606</v>
      </c>
      <c r="J13868" s="42" t="s">
        <v>21171</v>
      </c>
    </row>
    <row r="13869" spans="9:10" ht="14.1" customHeight="1">
      <c r="I13869" s="42">
        <v>220607</v>
      </c>
      <c r="J13869" s="42" t="s">
        <v>21172</v>
      </c>
    </row>
    <row r="13870" spans="9:10" ht="14.1" customHeight="1">
      <c r="I13870" s="42">
        <v>220608</v>
      </c>
      <c r="J13870" s="42" t="s">
        <v>21173</v>
      </c>
    </row>
    <row r="13871" spans="9:10" ht="14.1" customHeight="1">
      <c r="I13871" s="42">
        <v>220609</v>
      </c>
      <c r="J13871" s="42" t="s">
        <v>21174</v>
      </c>
    </row>
    <row r="13872" spans="9:10" ht="14.1" customHeight="1">
      <c r="I13872" s="42">
        <v>220610</v>
      </c>
      <c r="J13872" s="42" t="s">
        <v>8999</v>
      </c>
    </row>
    <row r="13873" spans="9:10" ht="14.1" customHeight="1">
      <c r="I13873" s="42">
        <v>220613</v>
      </c>
      <c r="J13873" s="42" t="s">
        <v>21175</v>
      </c>
    </row>
    <row r="13874" spans="9:10" ht="14.1" customHeight="1">
      <c r="I13874" s="42">
        <v>220616</v>
      </c>
      <c r="J13874" s="42" t="s">
        <v>21176</v>
      </c>
    </row>
    <row r="13875" spans="9:10" ht="14.1" customHeight="1">
      <c r="I13875" s="42">
        <v>220618</v>
      </c>
      <c r="J13875" s="42" t="s">
        <v>21177</v>
      </c>
    </row>
    <row r="13876" spans="9:10" ht="14.1" customHeight="1">
      <c r="I13876" s="42">
        <v>220619</v>
      </c>
      <c r="J13876" s="42" t="s">
        <v>8900</v>
      </c>
    </row>
    <row r="13877" spans="9:10" ht="14.1" customHeight="1">
      <c r="I13877" s="42">
        <v>220620</v>
      </c>
      <c r="J13877" s="42" t="s">
        <v>21178</v>
      </c>
    </row>
    <row r="13878" spans="9:10" ht="14.1" customHeight="1">
      <c r="I13878" s="42">
        <v>220622</v>
      </c>
      <c r="J13878" s="42" t="s">
        <v>21179</v>
      </c>
    </row>
    <row r="13879" spans="9:10" ht="14.1" customHeight="1">
      <c r="I13879" s="42">
        <v>220623</v>
      </c>
      <c r="J13879" s="42" t="s">
        <v>21180</v>
      </c>
    </row>
    <row r="13880" spans="9:10" ht="14.1" customHeight="1">
      <c r="I13880" s="42">
        <v>220624</v>
      </c>
      <c r="J13880" s="42" t="s">
        <v>21181</v>
      </c>
    </row>
    <row r="13881" spans="9:10" ht="14.1" customHeight="1">
      <c r="I13881" s="42">
        <v>220626</v>
      </c>
      <c r="J13881" s="42" t="s">
        <v>21182</v>
      </c>
    </row>
    <row r="13882" spans="9:10" ht="14.1" customHeight="1">
      <c r="I13882" s="42">
        <v>220627</v>
      </c>
      <c r="J13882" s="42" t="s">
        <v>21183</v>
      </c>
    </row>
    <row r="13883" spans="9:10" ht="14.1" customHeight="1">
      <c r="I13883" s="42">
        <v>220628</v>
      </c>
      <c r="J13883" s="42" t="s">
        <v>21184</v>
      </c>
    </row>
    <row r="13884" spans="9:10" ht="14.1" customHeight="1">
      <c r="I13884" s="42">
        <v>220630</v>
      </c>
      <c r="J13884" s="42" t="s">
        <v>21185</v>
      </c>
    </row>
    <row r="13885" spans="9:10" ht="14.1" customHeight="1">
      <c r="I13885" s="42">
        <v>220631</v>
      </c>
      <c r="J13885" s="42" t="s">
        <v>21186</v>
      </c>
    </row>
    <row r="13886" spans="9:10" ht="14.1" customHeight="1">
      <c r="I13886" s="42">
        <v>220632</v>
      </c>
      <c r="J13886" s="42" t="s">
        <v>21187</v>
      </c>
    </row>
    <row r="13887" spans="9:10" ht="14.1" customHeight="1">
      <c r="I13887" s="42">
        <v>220633</v>
      </c>
      <c r="J13887" s="42" t="s">
        <v>21188</v>
      </c>
    </row>
    <row r="13888" spans="9:10" ht="14.1" customHeight="1">
      <c r="I13888" s="42">
        <v>220634</v>
      </c>
      <c r="J13888" s="42" t="s">
        <v>21189</v>
      </c>
    </row>
    <row r="13889" spans="9:10" ht="14.1" customHeight="1">
      <c r="I13889" s="42">
        <v>220636</v>
      </c>
      <c r="J13889" s="42" t="s">
        <v>21190</v>
      </c>
    </row>
    <row r="13890" spans="9:10" ht="14.1" customHeight="1">
      <c r="I13890" s="42">
        <v>220637</v>
      </c>
      <c r="J13890" s="42" t="s">
        <v>21191</v>
      </c>
    </row>
    <row r="13891" spans="9:10" ht="14.1" customHeight="1">
      <c r="I13891" s="42">
        <v>220638</v>
      </c>
      <c r="J13891" s="42" t="s">
        <v>21192</v>
      </c>
    </row>
    <row r="13892" spans="9:10" ht="14.1" customHeight="1">
      <c r="I13892" s="42">
        <v>220640</v>
      </c>
      <c r="J13892" s="42" t="s">
        <v>21193</v>
      </c>
    </row>
    <row r="13893" spans="9:10" ht="14.1" customHeight="1">
      <c r="I13893" s="42">
        <v>220641</v>
      </c>
      <c r="J13893" s="42" t="s">
        <v>21194</v>
      </c>
    </row>
    <row r="13894" spans="9:10" ht="14.1" customHeight="1">
      <c r="I13894" s="42">
        <v>220642</v>
      </c>
      <c r="J13894" s="42" t="s">
        <v>21195</v>
      </c>
    </row>
    <row r="13895" spans="9:10" ht="14.1" customHeight="1">
      <c r="I13895" s="42">
        <v>220643</v>
      </c>
      <c r="J13895" s="42" t="s">
        <v>21196</v>
      </c>
    </row>
    <row r="13896" spans="9:10" ht="14.1" customHeight="1">
      <c r="I13896" s="42">
        <v>220644</v>
      </c>
      <c r="J13896" s="42" t="s">
        <v>21197</v>
      </c>
    </row>
    <row r="13897" spans="9:10" ht="14.1" customHeight="1">
      <c r="I13897" s="42">
        <v>220645</v>
      </c>
      <c r="J13897" s="42" t="s">
        <v>21198</v>
      </c>
    </row>
    <row r="13898" spans="9:10" ht="14.1" customHeight="1">
      <c r="I13898" s="42">
        <v>220646</v>
      </c>
      <c r="J13898" s="42" t="s">
        <v>21199</v>
      </c>
    </row>
    <row r="13899" spans="9:10" ht="14.1" customHeight="1">
      <c r="I13899" s="42">
        <v>220648</v>
      </c>
      <c r="J13899" s="42" t="s">
        <v>21200</v>
      </c>
    </row>
    <row r="13900" spans="9:10" ht="14.1" customHeight="1">
      <c r="I13900" s="42">
        <v>220650</v>
      </c>
      <c r="J13900" s="42" t="s">
        <v>21201</v>
      </c>
    </row>
    <row r="13901" spans="9:10" ht="14.1" customHeight="1">
      <c r="I13901" s="42">
        <v>220651</v>
      </c>
      <c r="J13901" s="42" t="s">
        <v>21202</v>
      </c>
    </row>
    <row r="13902" spans="9:10" ht="14.1" customHeight="1">
      <c r="I13902" s="42">
        <v>220652</v>
      </c>
      <c r="J13902" s="42" t="s">
        <v>21203</v>
      </c>
    </row>
    <row r="13903" spans="9:10" ht="14.1" customHeight="1">
      <c r="I13903" s="42">
        <v>220654</v>
      </c>
      <c r="J13903" s="42" t="s">
        <v>8364</v>
      </c>
    </row>
    <row r="13904" spans="9:10" ht="14.1" customHeight="1">
      <c r="I13904" s="42">
        <v>220655</v>
      </c>
      <c r="J13904" s="42" t="s">
        <v>21204</v>
      </c>
    </row>
    <row r="13905" spans="9:10" ht="14.1" customHeight="1">
      <c r="I13905" s="42">
        <v>220656</v>
      </c>
      <c r="J13905" s="42" t="s">
        <v>21205</v>
      </c>
    </row>
    <row r="13906" spans="9:10" ht="14.1" customHeight="1">
      <c r="I13906" s="42">
        <v>220657</v>
      </c>
      <c r="J13906" s="42" t="s">
        <v>21206</v>
      </c>
    </row>
    <row r="13907" spans="9:10" ht="14.1" customHeight="1">
      <c r="I13907" s="42">
        <v>220658</v>
      </c>
      <c r="J13907" s="42" t="s">
        <v>21207</v>
      </c>
    </row>
    <row r="13908" spans="9:10" ht="14.1" customHeight="1">
      <c r="I13908" s="42">
        <v>220659</v>
      </c>
      <c r="J13908" s="42" t="s">
        <v>21208</v>
      </c>
    </row>
    <row r="13909" spans="9:10" ht="14.1" customHeight="1">
      <c r="I13909" s="42">
        <v>220660</v>
      </c>
      <c r="J13909" s="42" t="s">
        <v>9049</v>
      </c>
    </row>
    <row r="13910" spans="9:10" ht="14.1" customHeight="1">
      <c r="I13910" s="42">
        <v>220661</v>
      </c>
      <c r="J13910" s="42" t="s">
        <v>21209</v>
      </c>
    </row>
    <row r="13911" spans="9:10" ht="14.1" customHeight="1">
      <c r="I13911" s="42">
        <v>220662</v>
      </c>
      <c r="J13911" s="42" t="s">
        <v>21210</v>
      </c>
    </row>
    <row r="13912" spans="9:10" ht="14.1" customHeight="1">
      <c r="I13912" s="42">
        <v>220663</v>
      </c>
      <c r="J13912" s="42" t="s">
        <v>21211</v>
      </c>
    </row>
    <row r="13913" spans="9:10" ht="14.1" customHeight="1">
      <c r="I13913" s="42">
        <v>220665</v>
      </c>
      <c r="J13913" s="42" t="s">
        <v>21212</v>
      </c>
    </row>
    <row r="13914" spans="9:10" ht="14.1" customHeight="1">
      <c r="I13914" s="42">
        <v>220666</v>
      </c>
      <c r="J13914" s="42" t="s">
        <v>21213</v>
      </c>
    </row>
    <row r="13915" spans="9:10" ht="14.1" customHeight="1">
      <c r="I13915" s="42">
        <v>220667</v>
      </c>
      <c r="J13915" s="42" t="s">
        <v>21214</v>
      </c>
    </row>
    <row r="13916" spans="9:10" ht="14.1" customHeight="1">
      <c r="I13916" s="42">
        <v>220668</v>
      </c>
      <c r="J13916" s="42" t="s">
        <v>21215</v>
      </c>
    </row>
    <row r="13917" spans="9:10" ht="14.1" customHeight="1">
      <c r="I13917" s="42">
        <v>220669</v>
      </c>
      <c r="J13917" s="42" t="s">
        <v>21216</v>
      </c>
    </row>
    <row r="13918" spans="9:10" ht="14.1" customHeight="1">
      <c r="I13918" s="42">
        <v>220670</v>
      </c>
      <c r="J13918" s="42" t="s">
        <v>21217</v>
      </c>
    </row>
    <row r="13919" spans="9:10" ht="14.1" customHeight="1">
      <c r="I13919" s="42">
        <v>220671</v>
      </c>
      <c r="J13919" s="42" t="s">
        <v>21218</v>
      </c>
    </row>
    <row r="13920" spans="9:10" ht="14.1" customHeight="1">
      <c r="I13920" s="42">
        <v>220672</v>
      </c>
      <c r="J13920" s="42" t="s">
        <v>21219</v>
      </c>
    </row>
    <row r="13921" spans="9:10" ht="14.1" customHeight="1">
      <c r="I13921" s="42">
        <v>220673</v>
      </c>
      <c r="J13921" s="42" t="s">
        <v>21220</v>
      </c>
    </row>
    <row r="13922" spans="9:10" ht="14.1" customHeight="1">
      <c r="I13922" s="42">
        <v>220674</v>
      </c>
      <c r="J13922" s="42" t="s">
        <v>21221</v>
      </c>
    </row>
    <row r="13923" spans="9:10" ht="14.1" customHeight="1">
      <c r="I13923" s="42">
        <v>220676</v>
      </c>
      <c r="J13923" s="42" t="s">
        <v>21222</v>
      </c>
    </row>
    <row r="13924" spans="9:10" ht="14.1" customHeight="1">
      <c r="I13924" s="42">
        <v>220679</v>
      </c>
      <c r="J13924" s="42" t="s">
        <v>21223</v>
      </c>
    </row>
    <row r="13925" spans="9:10" ht="14.1" customHeight="1">
      <c r="I13925" s="42">
        <v>220680</v>
      </c>
      <c r="J13925" s="42" t="s">
        <v>21224</v>
      </c>
    </row>
    <row r="13926" spans="9:10" ht="14.1" customHeight="1">
      <c r="I13926" s="42">
        <v>220682</v>
      </c>
      <c r="J13926" s="42" t="s">
        <v>21225</v>
      </c>
    </row>
    <row r="13927" spans="9:10" ht="14.1" customHeight="1">
      <c r="I13927" s="42">
        <v>220684</v>
      </c>
      <c r="J13927" s="42" t="s">
        <v>21226</v>
      </c>
    </row>
    <row r="13928" spans="9:10" ht="14.1" customHeight="1">
      <c r="I13928" s="42">
        <v>220687</v>
      </c>
      <c r="J13928" s="42" t="s">
        <v>21227</v>
      </c>
    </row>
    <row r="13929" spans="9:10" ht="14.1" customHeight="1">
      <c r="I13929" s="42">
        <v>220691</v>
      </c>
      <c r="J13929" s="42" t="s">
        <v>21228</v>
      </c>
    </row>
    <row r="13930" spans="9:10" ht="14.1" customHeight="1">
      <c r="I13930" s="42">
        <v>220695</v>
      </c>
      <c r="J13930" s="42" t="s">
        <v>21229</v>
      </c>
    </row>
    <row r="13931" spans="9:10" ht="14.1" customHeight="1">
      <c r="I13931" s="42">
        <v>220696</v>
      </c>
      <c r="J13931" s="42" t="s">
        <v>21230</v>
      </c>
    </row>
    <row r="13932" spans="9:10" ht="14.1" customHeight="1">
      <c r="I13932" s="42">
        <v>220699</v>
      </c>
      <c r="J13932" s="42" t="s">
        <v>21231</v>
      </c>
    </row>
    <row r="13933" spans="9:10" ht="14.1" customHeight="1">
      <c r="I13933" s="42">
        <v>220700</v>
      </c>
      <c r="J13933" s="42" t="s">
        <v>9164</v>
      </c>
    </row>
    <row r="13934" spans="9:10" ht="14.1" customHeight="1">
      <c r="I13934" s="42">
        <v>220703</v>
      </c>
      <c r="J13934" s="42" t="s">
        <v>21232</v>
      </c>
    </row>
    <row r="13935" spans="9:10" ht="14.1" customHeight="1">
      <c r="I13935" s="42">
        <v>220705</v>
      </c>
      <c r="J13935" s="42" t="s">
        <v>21233</v>
      </c>
    </row>
    <row r="13936" spans="9:10" ht="14.1" customHeight="1">
      <c r="I13936" s="42">
        <v>220706</v>
      </c>
      <c r="J13936" s="42" t="s">
        <v>21234</v>
      </c>
    </row>
    <row r="13937" spans="9:10" ht="14.1" customHeight="1">
      <c r="I13937" s="42">
        <v>220707</v>
      </c>
      <c r="J13937" s="42" t="s">
        <v>21235</v>
      </c>
    </row>
    <row r="13938" spans="9:10" ht="14.1" customHeight="1">
      <c r="I13938" s="42">
        <v>220708</v>
      </c>
      <c r="J13938" s="42" t="s">
        <v>21236</v>
      </c>
    </row>
    <row r="13939" spans="9:10" ht="14.1" customHeight="1">
      <c r="I13939" s="42">
        <v>220710</v>
      </c>
      <c r="J13939" s="42" t="s">
        <v>21237</v>
      </c>
    </row>
    <row r="13940" spans="9:10" ht="14.1" customHeight="1">
      <c r="I13940" s="42">
        <v>220711</v>
      </c>
      <c r="J13940" s="42" t="s">
        <v>21238</v>
      </c>
    </row>
    <row r="13941" spans="9:10" ht="14.1" customHeight="1">
      <c r="I13941" s="42">
        <v>220712</v>
      </c>
      <c r="J13941" s="42" t="s">
        <v>21239</v>
      </c>
    </row>
    <row r="13942" spans="9:10" ht="14.1" customHeight="1">
      <c r="I13942" s="42">
        <v>220713</v>
      </c>
      <c r="J13942" s="42" t="s">
        <v>21240</v>
      </c>
    </row>
    <row r="13943" spans="9:10" ht="14.1" customHeight="1">
      <c r="I13943" s="42">
        <v>220714</v>
      </c>
      <c r="J13943" s="42" t="s">
        <v>21241</v>
      </c>
    </row>
    <row r="13944" spans="9:10" ht="14.1" customHeight="1">
      <c r="I13944" s="42">
        <v>220716</v>
      </c>
      <c r="J13944" s="42" t="s">
        <v>21242</v>
      </c>
    </row>
    <row r="13945" spans="9:10" ht="14.1" customHeight="1">
      <c r="I13945" s="42">
        <v>220718</v>
      </c>
      <c r="J13945" s="42" t="s">
        <v>21243</v>
      </c>
    </row>
    <row r="13946" spans="9:10" ht="14.1" customHeight="1">
      <c r="I13946" s="42">
        <v>220719</v>
      </c>
      <c r="J13946" s="42" t="s">
        <v>21244</v>
      </c>
    </row>
    <row r="13947" spans="9:10" ht="14.1" customHeight="1">
      <c r="I13947" s="42">
        <v>220720</v>
      </c>
      <c r="J13947" s="42" t="s">
        <v>21245</v>
      </c>
    </row>
    <row r="13948" spans="9:10" ht="14.1" customHeight="1">
      <c r="I13948" s="42">
        <v>220721</v>
      </c>
      <c r="J13948" s="42" t="s">
        <v>21246</v>
      </c>
    </row>
    <row r="13949" spans="9:10" ht="14.1" customHeight="1">
      <c r="I13949" s="42">
        <v>220723</v>
      </c>
      <c r="J13949" s="42" t="s">
        <v>21247</v>
      </c>
    </row>
    <row r="13950" spans="9:10" ht="14.1" customHeight="1">
      <c r="I13950" s="42">
        <v>220726</v>
      </c>
      <c r="J13950" s="42" t="s">
        <v>21248</v>
      </c>
    </row>
    <row r="13951" spans="9:10" ht="14.1" customHeight="1">
      <c r="I13951" s="42">
        <v>220727</v>
      </c>
      <c r="J13951" s="42" t="s">
        <v>21249</v>
      </c>
    </row>
    <row r="13952" spans="9:10" ht="14.1" customHeight="1">
      <c r="I13952" s="42">
        <v>220728</v>
      </c>
      <c r="J13952" s="42" t="s">
        <v>21250</v>
      </c>
    </row>
    <row r="13953" spans="9:10" ht="14.1" customHeight="1">
      <c r="I13953" s="42">
        <v>220729</v>
      </c>
      <c r="J13953" s="42" t="s">
        <v>21251</v>
      </c>
    </row>
    <row r="13954" spans="9:10" ht="14.1" customHeight="1">
      <c r="I13954" s="42">
        <v>220730</v>
      </c>
      <c r="J13954" s="42" t="s">
        <v>21252</v>
      </c>
    </row>
    <row r="13955" spans="9:10" ht="14.1" customHeight="1">
      <c r="I13955" s="42">
        <v>220731</v>
      </c>
      <c r="J13955" s="42" t="s">
        <v>9161</v>
      </c>
    </row>
    <row r="13956" spans="9:10" ht="14.1" customHeight="1">
      <c r="I13956" s="42">
        <v>220732</v>
      </c>
      <c r="J13956" s="42" t="s">
        <v>21253</v>
      </c>
    </row>
    <row r="13957" spans="9:10" ht="14.1" customHeight="1">
      <c r="I13957" s="42">
        <v>220733</v>
      </c>
      <c r="J13957" s="42" t="s">
        <v>21254</v>
      </c>
    </row>
    <row r="13958" spans="9:10" ht="14.1" customHeight="1">
      <c r="I13958" s="42">
        <v>220734</v>
      </c>
      <c r="J13958" s="42" t="s">
        <v>21255</v>
      </c>
    </row>
    <row r="13959" spans="9:10" ht="14.1" customHeight="1">
      <c r="I13959" s="42">
        <v>220737</v>
      </c>
      <c r="J13959" s="42" t="s">
        <v>21256</v>
      </c>
    </row>
    <row r="13960" spans="9:10" ht="14.1" customHeight="1">
      <c r="I13960" s="42">
        <v>220738</v>
      </c>
      <c r="J13960" s="42" t="s">
        <v>21257</v>
      </c>
    </row>
    <row r="13961" spans="9:10" ht="14.1" customHeight="1">
      <c r="I13961" s="42">
        <v>220739</v>
      </c>
      <c r="J13961" s="42" t="s">
        <v>21258</v>
      </c>
    </row>
    <row r="13962" spans="9:10" ht="14.1" customHeight="1">
      <c r="I13962" s="42">
        <v>220740</v>
      </c>
      <c r="J13962" s="42" t="s">
        <v>21259</v>
      </c>
    </row>
    <row r="13963" spans="9:10" ht="14.1" customHeight="1">
      <c r="I13963" s="42">
        <v>220742</v>
      </c>
      <c r="J13963" s="42" t="s">
        <v>21260</v>
      </c>
    </row>
    <row r="13964" spans="9:10" ht="14.1" customHeight="1">
      <c r="I13964" s="42">
        <v>220743</v>
      </c>
      <c r="J13964" s="42" t="s">
        <v>21261</v>
      </c>
    </row>
    <row r="13965" spans="9:10" ht="14.1" customHeight="1">
      <c r="I13965" s="42">
        <v>220744</v>
      </c>
      <c r="J13965" s="42" t="s">
        <v>21262</v>
      </c>
    </row>
    <row r="13966" spans="9:10" ht="14.1" customHeight="1">
      <c r="I13966" s="42">
        <v>220745</v>
      </c>
      <c r="J13966" s="42" t="s">
        <v>21263</v>
      </c>
    </row>
    <row r="13967" spans="9:10" ht="14.1" customHeight="1">
      <c r="I13967" s="42">
        <v>220747</v>
      </c>
      <c r="J13967" s="42" t="s">
        <v>21264</v>
      </c>
    </row>
    <row r="13968" spans="9:10" ht="14.1" customHeight="1">
      <c r="I13968" s="42">
        <v>220748</v>
      </c>
      <c r="J13968" s="42" t="s">
        <v>21265</v>
      </c>
    </row>
    <row r="13969" spans="9:10" ht="14.1" customHeight="1">
      <c r="I13969" s="42">
        <v>220752</v>
      </c>
      <c r="J13969" s="42" t="s">
        <v>21266</v>
      </c>
    </row>
    <row r="13970" spans="9:10" ht="14.1" customHeight="1">
      <c r="I13970" s="42">
        <v>220754</v>
      </c>
      <c r="J13970" s="42" t="s">
        <v>21267</v>
      </c>
    </row>
    <row r="13971" spans="9:10" ht="14.1" customHeight="1">
      <c r="I13971" s="42">
        <v>220755</v>
      </c>
      <c r="J13971" s="42" t="s">
        <v>21268</v>
      </c>
    </row>
    <row r="13972" spans="9:10" ht="14.1" customHeight="1">
      <c r="I13972" s="42">
        <v>220756</v>
      </c>
      <c r="J13972" s="42" t="s">
        <v>21269</v>
      </c>
    </row>
    <row r="13973" spans="9:10" ht="14.1" customHeight="1">
      <c r="I13973" s="42">
        <v>220757</v>
      </c>
      <c r="J13973" s="42" t="s">
        <v>21270</v>
      </c>
    </row>
    <row r="13974" spans="9:10" ht="14.1" customHeight="1">
      <c r="I13974" s="42">
        <v>220758</v>
      </c>
      <c r="J13974" s="42" t="s">
        <v>16343</v>
      </c>
    </row>
    <row r="13975" spans="9:10" ht="14.1" customHeight="1">
      <c r="I13975" s="42">
        <v>220759</v>
      </c>
      <c r="J13975" s="42" t="s">
        <v>21271</v>
      </c>
    </row>
    <row r="13976" spans="9:10" ht="14.1" customHeight="1">
      <c r="I13976" s="42">
        <v>220760</v>
      </c>
      <c r="J13976" s="42" t="s">
        <v>21272</v>
      </c>
    </row>
    <row r="13977" spans="9:10" ht="14.1" customHeight="1">
      <c r="I13977" s="42">
        <v>220763</v>
      </c>
      <c r="J13977" s="42" t="s">
        <v>21273</v>
      </c>
    </row>
    <row r="13978" spans="9:10" ht="14.1" customHeight="1">
      <c r="I13978" s="42">
        <v>220765</v>
      </c>
      <c r="J13978" s="42" t="s">
        <v>21274</v>
      </c>
    </row>
    <row r="13979" spans="9:10" ht="14.1" customHeight="1">
      <c r="I13979" s="42">
        <v>220766</v>
      </c>
      <c r="J13979" s="42" t="s">
        <v>21275</v>
      </c>
    </row>
    <row r="13980" spans="9:10" ht="14.1" customHeight="1">
      <c r="I13980" s="42">
        <v>220767</v>
      </c>
      <c r="J13980" s="42" t="s">
        <v>21276</v>
      </c>
    </row>
    <row r="13981" spans="9:10" ht="14.1" customHeight="1">
      <c r="I13981" s="42">
        <v>220768</v>
      </c>
      <c r="J13981" s="42" t="s">
        <v>21277</v>
      </c>
    </row>
    <row r="13982" spans="9:10" ht="14.1" customHeight="1">
      <c r="I13982" s="42">
        <v>220769</v>
      </c>
      <c r="J13982" s="42" t="s">
        <v>21278</v>
      </c>
    </row>
    <row r="13983" spans="9:10" ht="14.1" customHeight="1">
      <c r="I13983" s="42">
        <v>220772</v>
      </c>
      <c r="J13983" s="42" t="s">
        <v>21279</v>
      </c>
    </row>
    <row r="13984" spans="9:10" ht="14.1" customHeight="1">
      <c r="I13984" s="42">
        <v>220775</v>
      </c>
      <c r="J13984" s="42" t="s">
        <v>21280</v>
      </c>
    </row>
    <row r="13985" spans="9:10" ht="14.1" customHeight="1">
      <c r="I13985" s="42">
        <v>220776</v>
      </c>
      <c r="J13985" s="42" t="s">
        <v>21281</v>
      </c>
    </row>
    <row r="13986" spans="9:10" ht="14.1" customHeight="1">
      <c r="I13986" s="42">
        <v>220777</v>
      </c>
      <c r="J13986" s="42" t="s">
        <v>21282</v>
      </c>
    </row>
    <row r="13987" spans="9:10" ht="14.1" customHeight="1">
      <c r="I13987" s="42">
        <v>220778</v>
      </c>
      <c r="J13987" s="42" t="s">
        <v>9086</v>
      </c>
    </row>
    <row r="13988" spans="9:10" ht="14.1" customHeight="1">
      <c r="I13988" s="42">
        <v>220779</v>
      </c>
      <c r="J13988" s="42" t="s">
        <v>21283</v>
      </c>
    </row>
    <row r="13989" spans="9:10" ht="14.1" customHeight="1">
      <c r="I13989" s="42">
        <v>220781</v>
      </c>
      <c r="J13989" s="42" t="s">
        <v>21284</v>
      </c>
    </row>
    <row r="13990" spans="9:10" ht="14.1" customHeight="1">
      <c r="I13990" s="42">
        <v>220782</v>
      </c>
      <c r="J13990" s="42" t="s">
        <v>21285</v>
      </c>
    </row>
    <row r="13991" spans="9:10" ht="14.1" customHeight="1">
      <c r="I13991" s="42">
        <v>220784</v>
      </c>
      <c r="J13991" s="42" t="s">
        <v>21286</v>
      </c>
    </row>
    <row r="13992" spans="9:10" ht="14.1" customHeight="1">
      <c r="I13992" s="42">
        <v>220785</v>
      </c>
      <c r="J13992" s="42" t="s">
        <v>21287</v>
      </c>
    </row>
    <row r="13993" spans="9:10" ht="14.1" customHeight="1">
      <c r="I13993" s="42">
        <v>220787</v>
      </c>
      <c r="J13993" s="42" t="s">
        <v>21288</v>
      </c>
    </row>
    <row r="13994" spans="9:10" ht="14.1" customHeight="1">
      <c r="I13994" s="42">
        <v>220788</v>
      </c>
      <c r="J13994" s="42" t="s">
        <v>21289</v>
      </c>
    </row>
    <row r="13995" spans="9:10" ht="14.1" customHeight="1">
      <c r="I13995" s="42">
        <v>220789</v>
      </c>
      <c r="J13995" s="42" t="s">
        <v>21290</v>
      </c>
    </row>
    <row r="13996" spans="9:10" ht="14.1" customHeight="1">
      <c r="I13996" s="42">
        <v>220790</v>
      </c>
      <c r="J13996" s="42" t="s">
        <v>21291</v>
      </c>
    </row>
    <row r="13997" spans="9:10" ht="14.1" customHeight="1">
      <c r="I13997" s="42">
        <v>220791</v>
      </c>
      <c r="J13997" s="42" t="s">
        <v>21292</v>
      </c>
    </row>
    <row r="13998" spans="9:10" ht="14.1" customHeight="1">
      <c r="I13998" s="42">
        <v>220792</v>
      </c>
      <c r="J13998" s="42" t="s">
        <v>21293</v>
      </c>
    </row>
    <row r="13999" spans="9:10" ht="14.1" customHeight="1">
      <c r="I13999" s="42">
        <v>220793</v>
      </c>
      <c r="J13999" s="42" t="s">
        <v>21294</v>
      </c>
    </row>
    <row r="14000" spans="9:10" ht="14.1" customHeight="1">
      <c r="I14000" s="42">
        <v>220794</v>
      </c>
      <c r="J14000" s="42" t="s">
        <v>21295</v>
      </c>
    </row>
    <row r="14001" spans="9:10" ht="14.1" customHeight="1">
      <c r="I14001" s="42">
        <v>220795</v>
      </c>
      <c r="J14001" s="42" t="s">
        <v>21296</v>
      </c>
    </row>
    <row r="14002" spans="9:10" ht="14.1" customHeight="1">
      <c r="I14002" s="42">
        <v>220797</v>
      </c>
      <c r="J14002" s="42" t="s">
        <v>21297</v>
      </c>
    </row>
    <row r="14003" spans="9:10" ht="14.1" customHeight="1">
      <c r="I14003" s="42">
        <v>220802</v>
      </c>
      <c r="J14003" s="42" t="s">
        <v>21298</v>
      </c>
    </row>
    <row r="14004" spans="9:10" ht="14.1" customHeight="1">
      <c r="I14004" s="42">
        <v>220803</v>
      </c>
      <c r="J14004" s="42" t="s">
        <v>21299</v>
      </c>
    </row>
    <row r="14005" spans="9:10" ht="14.1" customHeight="1">
      <c r="I14005" s="42">
        <v>220805</v>
      </c>
      <c r="J14005" s="42" t="s">
        <v>21300</v>
      </c>
    </row>
    <row r="14006" spans="9:10" ht="14.1" customHeight="1">
      <c r="I14006" s="42">
        <v>220808</v>
      </c>
      <c r="J14006" s="42" t="s">
        <v>21301</v>
      </c>
    </row>
    <row r="14007" spans="9:10" ht="14.1" customHeight="1">
      <c r="I14007" s="42">
        <v>220809</v>
      </c>
      <c r="J14007" s="42" t="s">
        <v>21302</v>
      </c>
    </row>
    <row r="14008" spans="9:10" ht="14.1" customHeight="1">
      <c r="I14008" s="42">
        <v>220810</v>
      </c>
      <c r="J14008" s="42" t="s">
        <v>21303</v>
      </c>
    </row>
    <row r="14009" spans="9:10" ht="14.1" customHeight="1">
      <c r="I14009" s="42">
        <v>220811</v>
      </c>
      <c r="J14009" s="42" t="s">
        <v>21304</v>
      </c>
    </row>
    <row r="14010" spans="9:10" ht="14.1" customHeight="1">
      <c r="I14010" s="42">
        <v>220812</v>
      </c>
      <c r="J14010" s="42" t="s">
        <v>21305</v>
      </c>
    </row>
    <row r="14011" spans="9:10" ht="14.1" customHeight="1">
      <c r="I14011" s="42">
        <v>220814</v>
      </c>
      <c r="J14011" s="42" t="s">
        <v>21306</v>
      </c>
    </row>
    <row r="14012" spans="9:10" ht="14.1" customHeight="1">
      <c r="I14012" s="42">
        <v>220815</v>
      </c>
      <c r="J14012" s="42" t="s">
        <v>21307</v>
      </c>
    </row>
    <row r="14013" spans="9:10" ht="14.1" customHeight="1">
      <c r="I14013" s="42">
        <v>220816</v>
      </c>
      <c r="J14013" s="42" t="s">
        <v>21308</v>
      </c>
    </row>
    <row r="14014" spans="9:10" ht="14.1" customHeight="1">
      <c r="I14014" s="42">
        <v>220817</v>
      </c>
      <c r="J14014" s="42" t="s">
        <v>21309</v>
      </c>
    </row>
    <row r="14015" spans="9:10" ht="14.1" customHeight="1">
      <c r="I14015" s="42">
        <v>220820</v>
      </c>
      <c r="J14015" s="42" t="s">
        <v>21310</v>
      </c>
    </row>
    <row r="14016" spans="9:10" ht="14.1" customHeight="1">
      <c r="I14016" s="42">
        <v>220825</v>
      </c>
      <c r="J14016" s="42" t="s">
        <v>21311</v>
      </c>
    </row>
    <row r="14017" spans="9:10" ht="14.1" customHeight="1">
      <c r="I14017" s="42">
        <v>220826</v>
      </c>
      <c r="J14017" s="42" t="s">
        <v>21312</v>
      </c>
    </row>
    <row r="14018" spans="9:10" ht="14.1" customHeight="1">
      <c r="I14018" s="42">
        <v>220828</v>
      </c>
      <c r="J14018" s="42" t="s">
        <v>21313</v>
      </c>
    </row>
    <row r="14019" spans="9:10" ht="14.1" customHeight="1">
      <c r="I14019" s="42">
        <v>220829</v>
      </c>
      <c r="J14019" s="42" t="s">
        <v>21314</v>
      </c>
    </row>
    <row r="14020" spans="9:10" ht="14.1" customHeight="1">
      <c r="I14020" s="42">
        <v>220830</v>
      </c>
      <c r="J14020" s="42" t="s">
        <v>21315</v>
      </c>
    </row>
    <row r="14021" spans="9:10" ht="14.1" customHeight="1">
      <c r="I14021" s="42">
        <v>220831</v>
      </c>
      <c r="J14021" s="42" t="s">
        <v>21316</v>
      </c>
    </row>
    <row r="14022" spans="9:10" ht="14.1" customHeight="1">
      <c r="I14022" s="42">
        <v>220832</v>
      </c>
      <c r="J14022" s="42" t="s">
        <v>21317</v>
      </c>
    </row>
    <row r="14023" spans="9:10" ht="14.1" customHeight="1">
      <c r="I14023" s="42">
        <v>220835</v>
      </c>
      <c r="J14023" s="42" t="s">
        <v>7941</v>
      </c>
    </row>
    <row r="14024" spans="9:10" ht="14.1" customHeight="1">
      <c r="I14024" s="42">
        <v>220836</v>
      </c>
      <c r="J14024" s="42" t="s">
        <v>21318</v>
      </c>
    </row>
    <row r="14025" spans="9:10" ht="14.1" customHeight="1">
      <c r="I14025" s="42">
        <v>220837</v>
      </c>
      <c r="J14025" s="42" t="s">
        <v>21319</v>
      </c>
    </row>
    <row r="14026" spans="9:10" ht="14.1" customHeight="1">
      <c r="I14026" s="42">
        <v>220838</v>
      </c>
      <c r="J14026" s="42" t="s">
        <v>21320</v>
      </c>
    </row>
    <row r="14027" spans="9:10" ht="14.1" customHeight="1">
      <c r="I14027" s="42">
        <v>220840</v>
      </c>
      <c r="J14027" s="42" t="s">
        <v>21321</v>
      </c>
    </row>
    <row r="14028" spans="9:10" ht="14.1" customHeight="1">
      <c r="I14028" s="42">
        <v>220841</v>
      </c>
      <c r="J14028" s="42" t="s">
        <v>21322</v>
      </c>
    </row>
    <row r="14029" spans="9:10" ht="14.1" customHeight="1">
      <c r="I14029" s="42">
        <v>220842</v>
      </c>
      <c r="J14029" s="42" t="s">
        <v>21323</v>
      </c>
    </row>
    <row r="14030" spans="9:10" ht="14.1" customHeight="1">
      <c r="I14030" s="42">
        <v>220844</v>
      </c>
      <c r="J14030" s="42" t="s">
        <v>11004</v>
      </c>
    </row>
    <row r="14031" spans="9:10" ht="14.1" customHeight="1">
      <c r="I14031" s="42">
        <v>220846</v>
      </c>
      <c r="J14031" s="42" t="s">
        <v>21324</v>
      </c>
    </row>
    <row r="14032" spans="9:10" ht="14.1" customHeight="1">
      <c r="I14032" s="42">
        <v>220847</v>
      </c>
      <c r="J14032" s="42" t="s">
        <v>21325</v>
      </c>
    </row>
    <row r="14033" spans="9:10" ht="14.1" customHeight="1">
      <c r="I14033" s="42">
        <v>220849</v>
      </c>
      <c r="J14033" s="42" t="s">
        <v>21326</v>
      </c>
    </row>
    <row r="14034" spans="9:10" ht="14.1" customHeight="1">
      <c r="I14034" s="42">
        <v>220850</v>
      </c>
      <c r="J14034" s="42" t="s">
        <v>21327</v>
      </c>
    </row>
    <row r="14035" spans="9:10" ht="14.1" customHeight="1">
      <c r="I14035" s="42">
        <v>220851</v>
      </c>
      <c r="J14035" s="42" t="s">
        <v>21328</v>
      </c>
    </row>
    <row r="14036" spans="9:10" ht="14.1" customHeight="1">
      <c r="I14036" s="42">
        <v>220852</v>
      </c>
      <c r="J14036" s="42" t="s">
        <v>21329</v>
      </c>
    </row>
    <row r="14037" spans="9:10" ht="14.1" customHeight="1">
      <c r="I14037" s="42">
        <v>220856</v>
      </c>
      <c r="J14037" s="42" t="s">
        <v>21330</v>
      </c>
    </row>
    <row r="14038" spans="9:10" ht="14.1" customHeight="1">
      <c r="I14038" s="42">
        <v>220858</v>
      </c>
      <c r="J14038" s="42" t="s">
        <v>21331</v>
      </c>
    </row>
    <row r="14039" spans="9:10" ht="14.1" customHeight="1">
      <c r="I14039" s="42">
        <v>220859</v>
      </c>
      <c r="J14039" s="42" t="s">
        <v>21332</v>
      </c>
    </row>
    <row r="14040" spans="9:10" ht="14.1" customHeight="1">
      <c r="I14040" s="42">
        <v>220860</v>
      </c>
      <c r="J14040" s="42" t="s">
        <v>21333</v>
      </c>
    </row>
    <row r="14041" spans="9:10" ht="14.1" customHeight="1">
      <c r="I14041" s="42">
        <v>220861</v>
      </c>
      <c r="J14041" s="42" t="s">
        <v>21334</v>
      </c>
    </row>
    <row r="14042" spans="9:10" ht="14.1" customHeight="1">
      <c r="I14042" s="42">
        <v>220862</v>
      </c>
      <c r="J14042" s="42" t="s">
        <v>21335</v>
      </c>
    </row>
    <row r="14043" spans="9:10" ht="14.1" customHeight="1">
      <c r="I14043" s="42">
        <v>220864</v>
      </c>
      <c r="J14043" s="42" t="s">
        <v>21336</v>
      </c>
    </row>
    <row r="14044" spans="9:10" ht="14.1" customHeight="1">
      <c r="I14044" s="42">
        <v>220865</v>
      </c>
      <c r="J14044" s="42" t="s">
        <v>21337</v>
      </c>
    </row>
    <row r="14045" spans="9:10" ht="14.1" customHeight="1">
      <c r="I14045" s="42">
        <v>220867</v>
      </c>
      <c r="J14045" s="42" t="s">
        <v>21338</v>
      </c>
    </row>
    <row r="14046" spans="9:10" ht="14.1" customHeight="1">
      <c r="I14046" s="42">
        <v>220875</v>
      </c>
      <c r="J14046" s="42" t="s">
        <v>21339</v>
      </c>
    </row>
    <row r="14047" spans="9:10" ht="14.1" customHeight="1">
      <c r="I14047" s="42">
        <v>220882</v>
      </c>
      <c r="J14047" s="42" t="s">
        <v>21340</v>
      </c>
    </row>
    <row r="14048" spans="9:10" ht="14.1" customHeight="1">
      <c r="I14048" s="42">
        <v>220884</v>
      </c>
      <c r="J14048" s="42" t="s">
        <v>21341</v>
      </c>
    </row>
    <row r="14049" spans="9:10" ht="14.1" customHeight="1">
      <c r="I14049" s="42">
        <v>220887</v>
      </c>
      <c r="J14049" s="42" t="s">
        <v>21342</v>
      </c>
    </row>
    <row r="14050" spans="9:10" ht="14.1" customHeight="1">
      <c r="I14050" s="42">
        <v>220888</v>
      </c>
      <c r="J14050" s="42" t="s">
        <v>21343</v>
      </c>
    </row>
    <row r="14051" spans="9:10" ht="14.1" customHeight="1">
      <c r="I14051" s="42">
        <v>220889</v>
      </c>
      <c r="J14051" s="42" t="s">
        <v>21344</v>
      </c>
    </row>
    <row r="14052" spans="9:10" ht="14.1" customHeight="1">
      <c r="I14052" s="42">
        <v>220890</v>
      </c>
      <c r="J14052" s="42" t="s">
        <v>21345</v>
      </c>
    </row>
    <row r="14053" spans="9:10" ht="14.1" customHeight="1">
      <c r="I14053" s="42">
        <v>220893</v>
      </c>
      <c r="J14053" s="42" t="s">
        <v>21346</v>
      </c>
    </row>
    <row r="14054" spans="9:10" ht="14.1" customHeight="1">
      <c r="I14054" s="42">
        <v>220894</v>
      </c>
      <c r="J14054" s="42" t="s">
        <v>21347</v>
      </c>
    </row>
    <row r="14055" spans="9:10" ht="14.1" customHeight="1">
      <c r="I14055" s="42">
        <v>220895</v>
      </c>
      <c r="J14055" s="42" t="s">
        <v>21348</v>
      </c>
    </row>
    <row r="14056" spans="9:10" ht="14.1" customHeight="1">
      <c r="I14056" s="42">
        <v>220897</v>
      </c>
      <c r="J14056" s="42" t="s">
        <v>21349</v>
      </c>
    </row>
    <row r="14057" spans="9:10" ht="14.1" customHeight="1">
      <c r="I14057" s="42">
        <v>220898</v>
      </c>
      <c r="J14057" s="42" t="s">
        <v>21350</v>
      </c>
    </row>
    <row r="14058" spans="9:10" ht="14.1" customHeight="1">
      <c r="I14058" s="42">
        <v>220899</v>
      </c>
      <c r="J14058" s="42" t="s">
        <v>21351</v>
      </c>
    </row>
    <row r="14059" spans="9:10" ht="14.1" customHeight="1">
      <c r="I14059" s="42">
        <v>220905</v>
      </c>
      <c r="J14059" s="42" t="s">
        <v>21352</v>
      </c>
    </row>
    <row r="14060" spans="9:10" ht="14.1" customHeight="1">
      <c r="I14060" s="42">
        <v>220908</v>
      </c>
      <c r="J14060" s="42" t="s">
        <v>21353</v>
      </c>
    </row>
    <row r="14061" spans="9:10" ht="14.1" customHeight="1">
      <c r="I14061" s="42">
        <v>220909</v>
      </c>
      <c r="J14061" s="42" t="s">
        <v>21354</v>
      </c>
    </row>
    <row r="14062" spans="9:10" ht="14.1" customHeight="1">
      <c r="I14062" s="42">
        <v>220910</v>
      </c>
      <c r="J14062" s="42" t="s">
        <v>21355</v>
      </c>
    </row>
    <row r="14063" spans="9:10" ht="14.1" customHeight="1">
      <c r="I14063" s="42">
        <v>220915</v>
      </c>
      <c r="J14063" s="42" t="s">
        <v>21356</v>
      </c>
    </row>
    <row r="14064" spans="9:10" ht="14.1" customHeight="1">
      <c r="I14064" s="42">
        <v>220917</v>
      </c>
      <c r="J14064" s="42" t="s">
        <v>21357</v>
      </c>
    </row>
    <row r="14065" spans="9:10" ht="14.1" customHeight="1">
      <c r="I14065" s="42">
        <v>220918</v>
      </c>
      <c r="J14065" s="42" t="s">
        <v>21358</v>
      </c>
    </row>
    <row r="14066" spans="9:10" ht="14.1" customHeight="1">
      <c r="I14066" s="42">
        <v>220920</v>
      </c>
      <c r="J14066" s="42" t="s">
        <v>21359</v>
      </c>
    </row>
    <row r="14067" spans="9:10" ht="14.1" customHeight="1">
      <c r="I14067" s="42">
        <v>220922</v>
      </c>
      <c r="J14067" s="42" t="s">
        <v>21360</v>
      </c>
    </row>
    <row r="14068" spans="9:10" ht="14.1" customHeight="1">
      <c r="I14068" s="42">
        <v>220924</v>
      </c>
      <c r="J14068" s="42" t="s">
        <v>21361</v>
      </c>
    </row>
    <row r="14069" spans="9:10" ht="14.1" customHeight="1">
      <c r="I14069" s="42">
        <v>220927</v>
      </c>
      <c r="J14069" s="42" t="s">
        <v>21362</v>
      </c>
    </row>
    <row r="14070" spans="9:10" ht="14.1" customHeight="1">
      <c r="I14070" s="42">
        <v>220928</v>
      </c>
      <c r="J14070" s="42" t="s">
        <v>21363</v>
      </c>
    </row>
    <row r="14071" spans="9:10" ht="14.1" customHeight="1">
      <c r="I14071" s="42">
        <v>220933</v>
      </c>
      <c r="J14071" s="42" t="s">
        <v>21364</v>
      </c>
    </row>
    <row r="14072" spans="9:10" ht="14.1" customHeight="1">
      <c r="I14072" s="42">
        <v>220934</v>
      </c>
      <c r="J14072" s="42" t="s">
        <v>21365</v>
      </c>
    </row>
    <row r="14073" spans="9:10" ht="14.1" customHeight="1">
      <c r="I14073" s="42">
        <v>220936</v>
      </c>
      <c r="J14073" s="42" t="s">
        <v>21366</v>
      </c>
    </row>
    <row r="14074" spans="9:10" ht="14.1" customHeight="1">
      <c r="I14074" s="42">
        <v>220937</v>
      </c>
      <c r="J14074" s="42" t="s">
        <v>21367</v>
      </c>
    </row>
    <row r="14075" spans="9:10" ht="14.1" customHeight="1">
      <c r="I14075" s="42">
        <v>220938</v>
      </c>
      <c r="J14075" s="42" t="s">
        <v>21368</v>
      </c>
    </row>
    <row r="14076" spans="9:10" ht="14.1" customHeight="1">
      <c r="I14076" s="42">
        <v>220940</v>
      </c>
      <c r="J14076" s="42" t="s">
        <v>21369</v>
      </c>
    </row>
    <row r="14077" spans="9:10" ht="14.1" customHeight="1">
      <c r="I14077" s="42">
        <v>220941</v>
      </c>
      <c r="J14077" s="42" t="s">
        <v>21370</v>
      </c>
    </row>
    <row r="14078" spans="9:10" ht="14.1" customHeight="1">
      <c r="I14078" s="42">
        <v>220942</v>
      </c>
      <c r="J14078" s="42" t="s">
        <v>21371</v>
      </c>
    </row>
    <row r="14079" spans="9:10" ht="14.1" customHeight="1">
      <c r="I14079" s="42">
        <v>220943</v>
      </c>
      <c r="J14079" s="42" t="s">
        <v>21372</v>
      </c>
    </row>
    <row r="14080" spans="9:10" ht="14.1" customHeight="1">
      <c r="I14080" s="42">
        <v>220944</v>
      </c>
      <c r="J14080" s="42" t="s">
        <v>21373</v>
      </c>
    </row>
    <row r="14081" spans="9:10" ht="14.1" customHeight="1">
      <c r="I14081" s="42">
        <v>220947</v>
      </c>
      <c r="J14081" s="42" t="s">
        <v>21374</v>
      </c>
    </row>
    <row r="14082" spans="9:10" ht="14.1" customHeight="1">
      <c r="I14082" s="42">
        <v>220948</v>
      </c>
      <c r="J14082" s="42" t="s">
        <v>21375</v>
      </c>
    </row>
    <row r="14083" spans="9:10" ht="14.1" customHeight="1">
      <c r="I14083" s="42">
        <v>220949</v>
      </c>
      <c r="J14083" s="42" t="s">
        <v>21376</v>
      </c>
    </row>
    <row r="14084" spans="9:10" ht="14.1" customHeight="1">
      <c r="I14084" s="42">
        <v>220953</v>
      </c>
      <c r="J14084" s="42" t="s">
        <v>21377</v>
      </c>
    </row>
    <row r="14085" spans="9:10" ht="14.1" customHeight="1">
      <c r="I14085" s="42">
        <v>220954</v>
      </c>
      <c r="J14085" s="42" t="s">
        <v>21378</v>
      </c>
    </row>
    <row r="14086" spans="9:10" ht="14.1" customHeight="1">
      <c r="I14086" s="42">
        <v>220955</v>
      </c>
      <c r="J14086" s="42" t="s">
        <v>21379</v>
      </c>
    </row>
    <row r="14087" spans="9:10" ht="14.1" customHeight="1">
      <c r="I14087" s="42">
        <v>220956</v>
      </c>
      <c r="J14087" s="42" t="s">
        <v>21380</v>
      </c>
    </row>
    <row r="14088" spans="9:10" ht="14.1" customHeight="1">
      <c r="I14088" s="42">
        <v>220957</v>
      </c>
      <c r="J14088" s="42" t="s">
        <v>21381</v>
      </c>
    </row>
    <row r="14089" spans="9:10" ht="14.1" customHeight="1">
      <c r="I14089" s="42">
        <v>220958</v>
      </c>
      <c r="J14089" s="42" t="s">
        <v>21382</v>
      </c>
    </row>
    <row r="14090" spans="9:10" ht="14.1" customHeight="1">
      <c r="I14090" s="42">
        <v>220959</v>
      </c>
      <c r="J14090" s="42" t="s">
        <v>21383</v>
      </c>
    </row>
    <row r="14091" spans="9:10" ht="14.1" customHeight="1">
      <c r="I14091" s="42">
        <v>220960</v>
      </c>
      <c r="J14091" s="42" t="s">
        <v>21384</v>
      </c>
    </row>
    <row r="14092" spans="9:10" ht="14.1" customHeight="1">
      <c r="I14092" s="42">
        <v>220961</v>
      </c>
      <c r="J14092" s="42" t="s">
        <v>8346</v>
      </c>
    </row>
    <row r="14093" spans="9:10" ht="14.1" customHeight="1">
      <c r="I14093" s="42">
        <v>220962</v>
      </c>
      <c r="J14093" s="42" t="s">
        <v>21385</v>
      </c>
    </row>
    <row r="14094" spans="9:10" ht="14.1" customHeight="1">
      <c r="I14094" s="42">
        <v>220966</v>
      </c>
      <c r="J14094" s="42" t="s">
        <v>21386</v>
      </c>
    </row>
    <row r="14095" spans="9:10" ht="14.1" customHeight="1">
      <c r="I14095" s="42">
        <v>220967</v>
      </c>
      <c r="J14095" s="42" t="s">
        <v>21387</v>
      </c>
    </row>
    <row r="14096" spans="9:10" ht="14.1" customHeight="1">
      <c r="I14096" s="42">
        <v>220968</v>
      </c>
      <c r="J14096" s="42" t="s">
        <v>21388</v>
      </c>
    </row>
    <row r="14097" spans="9:10" ht="14.1" customHeight="1">
      <c r="I14097" s="42">
        <v>220969</v>
      </c>
      <c r="J14097" s="42" t="s">
        <v>21389</v>
      </c>
    </row>
    <row r="14098" spans="9:10" ht="14.1" customHeight="1">
      <c r="I14098" s="42">
        <v>220970</v>
      </c>
      <c r="J14098" s="42" t="s">
        <v>21390</v>
      </c>
    </row>
    <row r="14099" spans="9:10" ht="14.1" customHeight="1">
      <c r="I14099" s="42">
        <v>220971</v>
      </c>
      <c r="J14099" s="42" t="s">
        <v>21391</v>
      </c>
    </row>
    <row r="14100" spans="9:10" ht="14.1" customHeight="1">
      <c r="I14100" s="42">
        <v>220972</v>
      </c>
      <c r="J14100" s="42" t="s">
        <v>21392</v>
      </c>
    </row>
    <row r="14101" spans="9:10" ht="14.1" customHeight="1">
      <c r="I14101" s="42">
        <v>220974</v>
      </c>
      <c r="J14101" s="42" t="s">
        <v>21393</v>
      </c>
    </row>
    <row r="14102" spans="9:10" ht="14.1" customHeight="1">
      <c r="I14102" s="42">
        <v>220975</v>
      </c>
      <c r="J14102" s="42" t="s">
        <v>21394</v>
      </c>
    </row>
    <row r="14103" spans="9:10" ht="14.1" customHeight="1">
      <c r="I14103" s="42">
        <v>220976</v>
      </c>
      <c r="J14103" s="42" t="s">
        <v>21395</v>
      </c>
    </row>
    <row r="14104" spans="9:10" ht="14.1" customHeight="1">
      <c r="I14104" s="42">
        <v>220979</v>
      </c>
      <c r="J14104" s="42" t="s">
        <v>21396</v>
      </c>
    </row>
    <row r="14105" spans="9:10" ht="14.1" customHeight="1">
      <c r="I14105" s="42">
        <v>220980</v>
      </c>
      <c r="J14105" s="42" t="s">
        <v>21397</v>
      </c>
    </row>
    <row r="14106" spans="9:10" ht="14.1" customHeight="1">
      <c r="I14106" s="42">
        <v>220981</v>
      </c>
      <c r="J14106" s="42" t="s">
        <v>21398</v>
      </c>
    </row>
    <row r="14107" spans="9:10" ht="14.1" customHeight="1">
      <c r="I14107" s="42">
        <v>220983</v>
      </c>
      <c r="J14107" s="42" t="s">
        <v>21399</v>
      </c>
    </row>
    <row r="14108" spans="9:10" ht="14.1" customHeight="1">
      <c r="I14108" s="42">
        <v>220984</v>
      </c>
      <c r="J14108" s="42" t="s">
        <v>21400</v>
      </c>
    </row>
    <row r="14109" spans="9:10" ht="14.1" customHeight="1">
      <c r="I14109" s="42">
        <v>220987</v>
      </c>
      <c r="J14109" s="42" t="s">
        <v>21401</v>
      </c>
    </row>
    <row r="14110" spans="9:10" ht="14.1" customHeight="1">
      <c r="I14110" s="42">
        <v>220991</v>
      </c>
      <c r="J14110" s="42" t="s">
        <v>21402</v>
      </c>
    </row>
    <row r="14111" spans="9:10" ht="14.1" customHeight="1">
      <c r="I14111" s="42">
        <v>220992</v>
      </c>
      <c r="J14111" s="42" t="s">
        <v>21403</v>
      </c>
    </row>
    <row r="14112" spans="9:10" ht="14.1" customHeight="1">
      <c r="I14112" s="42">
        <v>220993</v>
      </c>
      <c r="J14112" s="42" t="s">
        <v>21404</v>
      </c>
    </row>
    <row r="14113" spans="9:10" ht="14.1" customHeight="1">
      <c r="I14113" s="42">
        <v>220995</v>
      </c>
      <c r="J14113" s="42" t="s">
        <v>21405</v>
      </c>
    </row>
    <row r="14114" spans="9:10" ht="14.1" customHeight="1">
      <c r="I14114" s="42">
        <v>220996</v>
      </c>
      <c r="J14114" s="42" t="s">
        <v>21406</v>
      </c>
    </row>
    <row r="14115" spans="9:10" ht="14.1" customHeight="1">
      <c r="I14115" s="42">
        <v>220997</v>
      </c>
      <c r="J14115" s="42" t="s">
        <v>21407</v>
      </c>
    </row>
    <row r="14116" spans="9:10" ht="14.1" customHeight="1">
      <c r="I14116" s="42">
        <v>220998</v>
      </c>
      <c r="J14116" s="42" t="s">
        <v>21408</v>
      </c>
    </row>
    <row r="14117" spans="9:10" ht="14.1" customHeight="1">
      <c r="I14117" s="42">
        <v>221003</v>
      </c>
      <c r="J14117" s="42" t="s">
        <v>21409</v>
      </c>
    </row>
    <row r="14118" spans="9:10" ht="14.1" customHeight="1">
      <c r="I14118" s="42">
        <v>221006</v>
      </c>
      <c r="J14118" s="42" t="s">
        <v>21410</v>
      </c>
    </row>
    <row r="14119" spans="9:10" ht="14.1" customHeight="1">
      <c r="I14119" s="42">
        <v>221007</v>
      </c>
      <c r="J14119" s="42" t="s">
        <v>21411</v>
      </c>
    </row>
    <row r="14120" spans="9:10" ht="14.1" customHeight="1">
      <c r="I14120" s="42">
        <v>221008</v>
      </c>
      <c r="J14120" s="42" t="s">
        <v>21412</v>
      </c>
    </row>
    <row r="14121" spans="9:10" ht="14.1" customHeight="1">
      <c r="I14121" s="42">
        <v>221010</v>
      </c>
      <c r="J14121" s="42" t="s">
        <v>21413</v>
      </c>
    </row>
    <row r="14122" spans="9:10" ht="14.1" customHeight="1">
      <c r="I14122" s="42">
        <v>221011</v>
      </c>
      <c r="J14122" s="42" t="s">
        <v>21414</v>
      </c>
    </row>
    <row r="14123" spans="9:10" ht="14.1" customHeight="1">
      <c r="I14123" s="42">
        <v>221016</v>
      </c>
      <c r="J14123" s="42" t="s">
        <v>21415</v>
      </c>
    </row>
    <row r="14124" spans="9:10" ht="14.1" customHeight="1">
      <c r="I14124" s="42">
        <v>221018</v>
      </c>
      <c r="J14124" s="42" t="s">
        <v>21416</v>
      </c>
    </row>
    <row r="14125" spans="9:10" ht="14.1" customHeight="1">
      <c r="I14125" s="42">
        <v>221019</v>
      </c>
      <c r="J14125" s="42" t="s">
        <v>21417</v>
      </c>
    </row>
    <row r="14126" spans="9:10" ht="14.1" customHeight="1">
      <c r="I14126" s="42">
        <v>221020</v>
      </c>
      <c r="J14126" s="42" t="s">
        <v>21418</v>
      </c>
    </row>
    <row r="14127" spans="9:10" ht="14.1" customHeight="1">
      <c r="I14127" s="42">
        <v>221021</v>
      </c>
      <c r="J14127" s="42" t="s">
        <v>21419</v>
      </c>
    </row>
    <row r="14128" spans="9:10" ht="14.1" customHeight="1">
      <c r="I14128" s="42">
        <v>221023</v>
      </c>
      <c r="J14128" s="42" t="s">
        <v>21420</v>
      </c>
    </row>
    <row r="14129" spans="9:10" ht="14.1" customHeight="1">
      <c r="I14129" s="42">
        <v>221024</v>
      </c>
      <c r="J14129" s="42" t="s">
        <v>21421</v>
      </c>
    </row>
    <row r="14130" spans="9:10" ht="14.1" customHeight="1">
      <c r="I14130" s="42">
        <v>221025</v>
      </c>
      <c r="J14130" s="42" t="s">
        <v>21422</v>
      </c>
    </row>
    <row r="14131" spans="9:10" ht="14.1" customHeight="1">
      <c r="I14131" s="42">
        <v>221026</v>
      </c>
      <c r="J14131" s="42" t="s">
        <v>21423</v>
      </c>
    </row>
    <row r="14132" spans="9:10" ht="14.1" customHeight="1">
      <c r="I14132" s="42">
        <v>221029</v>
      </c>
      <c r="J14132" s="42" t="s">
        <v>21424</v>
      </c>
    </row>
    <row r="14133" spans="9:10" ht="14.1" customHeight="1">
      <c r="I14133" s="42">
        <v>221034</v>
      </c>
      <c r="J14133" s="42" t="s">
        <v>21425</v>
      </c>
    </row>
    <row r="14134" spans="9:10" ht="14.1" customHeight="1">
      <c r="I14134" s="42">
        <v>221035</v>
      </c>
      <c r="J14134" s="42" t="s">
        <v>21426</v>
      </c>
    </row>
    <row r="14135" spans="9:10" ht="14.1" customHeight="1">
      <c r="I14135" s="42">
        <v>221038</v>
      </c>
      <c r="J14135" s="42" t="s">
        <v>21427</v>
      </c>
    </row>
    <row r="14136" spans="9:10" ht="14.1" customHeight="1">
      <c r="I14136" s="42">
        <v>221041</v>
      </c>
      <c r="J14136" s="42" t="s">
        <v>21428</v>
      </c>
    </row>
    <row r="14137" spans="9:10" ht="14.1" customHeight="1">
      <c r="I14137" s="42">
        <v>221043</v>
      </c>
      <c r="J14137" s="42" t="s">
        <v>21429</v>
      </c>
    </row>
    <row r="14138" spans="9:10" ht="14.1" customHeight="1">
      <c r="I14138" s="42">
        <v>221054</v>
      </c>
      <c r="J14138" s="42" t="s">
        <v>21430</v>
      </c>
    </row>
    <row r="14139" spans="9:10" ht="14.1" customHeight="1">
      <c r="I14139" s="42">
        <v>221058</v>
      </c>
      <c r="J14139" s="42" t="s">
        <v>21431</v>
      </c>
    </row>
    <row r="14140" spans="9:10" ht="14.1" customHeight="1">
      <c r="I14140" s="42">
        <v>221059</v>
      </c>
      <c r="J14140" s="42" t="s">
        <v>21432</v>
      </c>
    </row>
    <row r="14141" spans="9:10" ht="14.1" customHeight="1">
      <c r="I14141" s="42">
        <v>221060</v>
      </c>
      <c r="J14141" s="42" t="s">
        <v>21433</v>
      </c>
    </row>
    <row r="14142" spans="9:10" ht="14.1" customHeight="1">
      <c r="I14142" s="42">
        <v>221061</v>
      </c>
      <c r="J14142" s="42" t="s">
        <v>21434</v>
      </c>
    </row>
    <row r="14143" spans="9:10" ht="14.1" customHeight="1">
      <c r="I14143" s="42">
        <v>221063</v>
      </c>
      <c r="J14143" s="42" t="s">
        <v>21435</v>
      </c>
    </row>
    <row r="14144" spans="9:10" ht="14.1" customHeight="1">
      <c r="I14144" s="42">
        <v>221064</v>
      </c>
      <c r="J14144" s="42" t="s">
        <v>21436</v>
      </c>
    </row>
    <row r="14145" spans="9:10" ht="14.1" customHeight="1">
      <c r="I14145" s="42">
        <v>221066</v>
      </c>
      <c r="J14145" s="42" t="s">
        <v>21437</v>
      </c>
    </row>
    <row r="14146" spans="9:10" ht="14.1" customHeight="1">
      <c r="I14146" s="42">
        <v>221067</v>
      </c>
      <c r="J14146" s="42" t="s">
        <v>21438</v>
      </c>
    </row>
    <row r="14147" spans="9:10" ht="14.1" customHeight="1">
      <c r="I14147" s="42">
        <v>221070</v>
      </c>
      <c r="J14147" s="42" t="s">
        <v>21439</v>
      </c>
    </row>
    <row r="14148" spans="9:10" ht="14.1" customHeight="1">
      <c r="I14148" s="42">
        <v>221071</v>
      </c>
      <c r="J14148" s="42" t="s">
        <v>21440</v>
      </c>
    </row>
    <row r="14149" spans="9:10" ht="14.1" customHeight="1">
      <c r="I14149" s="42">
        <v>221077</v>
      </c>
      <c r="J14149" s="42" t="s">
        <v>21441</v>
      </c>
    </row>
    <row r="14150" spans="9:10" ht="14.1" customHeight="1">
      <c r="I14150" s="42">
        <v>221078</v>
      </c>
      <c r="J14150" s="42" t="s">
        <v>21442</v>
      </c>
    </row>
    <row r="14151" spans="9:10" ht="14.1" customHeight="1">
      <c r="I14151" s="42">
        <v>221079</v>
      </c>
      <c r="J14151" s="42" t="s">
        <v>21443</v>
      </c>
    </row>
    <row r="14152" spans="9:10" ht="14.1" customHeight="1">
      <c r="I14152" s="42">
        <v>221080</v>
      </c>
      <c r="J14152" s="42" t="s">
        <v>21444</v>
      </c>
    </row>
    <row r="14153" spans="9:10" ht="14.1" customHeight="1">
      <c r="I14153" s="42">
        <v>221081</v>
      </c>
      <c r="J14153" s="42" t="s">
        <v>21445</v>
      </c>
    </row>
    <row r="14154" spans="9:10" ht="14.1" customHeight="1">
      <c r="I14154" s="42">
        <v>221082</v>
      </c>
      <c r="J14154" s="42" t="s">
        <v>21446</v>
      </c>
    </row>
    <row r="14155" spans="9:10" ht="14.1" customHeight="1">
      <c r="I14155" s="42">
        <v>221084</v>
      </c>
      <c r="J14155" s="42" t="s">
        <v>21447</v>
      </c>
    </row>
    <row r="14156" spans="9:10" ht="14.1" customHeight="1">
      <c r="I14156" s="42">
        <v>221085</v>
      </c>
      <c r="J14156" s="42" t="s">
        <v>21448</v>
      </c>
    </row>
    <row r="14157" spans="9:10" ht="14.1" customHeight="1">
      <c r="I14157" s="42">
        <v>221086</v>
      </c>
      <c r="J14157" s="42" t="s">
        <v>21449</v>
      </c>
    </row>
    <row r="14158" spans="9:10" ht="14.1" customHeight="1">
      <c r="I14158" s="42">
        <v>221087</v>
      </c>
      <c r="J14158" s="42" t="s">
        <v>21450</v>
      </c>
    </row>
    <row r="14159" spans="9:10" ht="14.1" customHeight="1">
      <c r="I14159" s="42">
        <v>221088</v>
      </c>
      <c r="J14159" s="42" t="s">
        <v>21451</v>
      </c>
    </row>
    <row r="14160" spans="9:10" ht="14.1" customHeight="1">
      <c r="I14160" s="42">
        <v>221089</v>
      </c>
      <c r="J14160" s="42" t="s">
        <v>21452</v>
      </c>
    </row>
    <row r="14161" spans="9:10" ht="14.1" customHeight="1">
      <c r="I14161" s="42">
        <v>221090</v>
      </c>
      <c r="J14161" s="42" t="s">
        <v>21453</v>
      </c>
    </row>
    <row r="14162" spans="9:10" ht="14.1" customHeight="1">
      <c r="I14162" s="42">
        <v>221091</v>
      </c>
      <c r="J14162" s="42" t="s">
        <v>21454</v>
      </c>
    </row>
    <row r="14163" spans="9:10" ht="14.1" customHeight="1">
      <c r="I14163" s="42">
        <v>221092</v>
      </c>
      <c r="J14163" s="42" t="s">
        <v>21455</v>
      </c>
    </row>
    <row r="14164" spans="9:10" ht="14.1" customHeight="1">
      <c r="I14164" s="42">
        <v>221093</v>
      </c>
      <c r="J14164" s="42" t="s">
        <v>21456</v>
      </c>
    </row>
    <row r="14165" spans="9:10" ht="14.1" customHeight="1">
      <c r="I14165" s="42">
        <v>221095</v>
      </c>
      <c r="J14165" s="42" t="s">
        <v>21457</v>
      </c>
    </row>
    <row r="14166" spans="9:10" ht="14.1" customHeight="1">
      <c r="I14166" s="42">
        <v>221096</v>
      </c>
      <c r="J14166" s="42" t="s">
        <v>21458</v>
      </c>
    </row>
    <row r="14167" spans="9:10" ht="14.1" customHeight="1">
      <c r="I14167" s="42">
        <v>221097</v>
      </c>
      <c r="J14167" s="42" t="s">
        <v>21459</v>
      </c>
    </row>
    <row r="14168" spans="9:10" ht="14.1" customHeight="1">
      <c r="I14168" s="42">
        <v>221098</v>
      </c>
      <c r="J14168" s="42" t="s">
        <v>21460</v>
      </c>
    </row>
    <row r="14169" spans="9:10" ht="14.1" customHeight="1">
      <c r="I14169" s="42">
        <v>221099</v>
      </c>
      <c r="J14169" s="42" t="s">
        <v>21461</v>
      </c>
    </row>
    <row r="14170" spans="9:10" ht="14.1" customHeight="1">
      <c r="I14170" s="42">
        <v>221100</v>
      </c>
      <c r="J14170" s="42" t="s">
        <v>21462</v>
      </c>
    </row>
    <row r="14171" spans="9:10" ht="14.1" customHeight="1">
      <c r="I14171" s="42">
        <v>221101</v>
      </c>
      <c r="J14171" s="42" t="s">
        <v>21463</v>
      </c>
    </row>
    <row r="14172" spans="9:10" ht="14.1" customHeight="1">
      <c r="I14172" s="42">
        <v>221102</v>
      </c>
      <c r="J14172" s="42" t="s">
        <v>21464</v>
      </c>
    </row>
    <row r="14173" spans="9:10" ht="14.1" customHeight="1">
      <c r="I14173" s="42">
        <v>221103</v>
      </c>
      <c r="J14173" s="42" t="s">
        <v>21465</v>
      </c>
    </row>
    <row r="14174" spans="9:10" ht="14.1" customHeight="1">
      <c r="I14174" s="42">
        <v>221104</v>
      </c>
      <c r="J14174" s="42" t="s">
        <v>21466</v>
      </c>
    </row>
    <row r="14175" spans="9:10" ht="14.1" customHeight="1">
      <c r="I14175" s="42">
        <v>221105</v>
      </c>
      <c r="J14175" s="42" t="s">
        <v>21467</v>
      </c>
    </row>
    <row r="14176" spans="9:10" ht="14.1" customHeight="1">
      <c r="I14176" s="42">
        <v>221106</v>
      </c>
      <c r="J14176" s="42" t="s">
        <v>21468</v>
      </c>
    </row>
    <row r="14177" spans="9:10" ht="14.1" customHeight="1">
      <c r="I14177" s="42">
        <v>221107</v>
      </c>
      <c r="J14177" s="42" t="s">
        <v>21469</v>
      </c>
    </row>
    <row r="14178" spans="9:10" ht="14.1" customHeight="1">
      <c r="I14178" s="42">
        <v>221108</v>
      </c>
      <c r="J14178" s="42" t="s">
        <v>21470</v>
      </c>
    </row>
    <row r="14179" spans="9:10" ht="14.1" customHeight="1">
      <c r="I14179" s="42">
        <v>221110</v>
      </c>
      <c r="J14179" s="42" t="s">
        <v>21471</v>
      </c>
    </row>
    <row r="14180" spans="9:10" ht="14.1" customHeight="1">
      <c r="I14180" s="42">
        <v>221112</v>
      </c>
      <c r="J14180" s="42" t="s">
        <v>21472</v>
      </c>
    </row>
    <row r="14181" spans="9:10" ht="14.1" customHeight="1">
      <c r="I14181" s="42">
        <v>221114</v>
      </c>
      <c r="J14181" s="42" t="s">
        <v>21473</v>
      </c>
    </row>
    <row r="14182" spans="9:10" ht="14.1" customHeight="1">
      <c r="I14182" s="42">
        <v>221119</v>
      </c>
      <c r="J14182" s="42" t="s">
        <v>21474</v>
      </c>
    </row>
    <row r="14183" spans="9:10" ht="14.1" customHeight="1">
      <c r="I14183" s="42">
        <v>221121</v>
      </c>
      <c r="J14183" s="42" t="s">
        <v>21475</v>
      </c>
    </row>
    <row r="14184" spans="9:10" ht="14.1" customHeight="1">
      <c r="I14184" s="42">
        <v>221122</v>
      </c>
      <c r="J14184" s="42" t="s">
        <v>21476</v>
      </c>
    </row>
    <row r="14185" spans="9:10" ht="14.1" customHeight="1">
      <c r="I14185" s="42">
        <v>221123</v>
      </c>
      <c r="J14185" s="42" t="s">
        <v>21477</v>
      </c>
    </row>
    <row r="14186" spans="9:10" ht="14.1" customHeight="1">
      <c r="I14186" s="42">
        <v>221125</v>
      </c>
      <c r="J14186" s="42" t="s">
        <v>21478</v>
      </c>
    </row>
    <row r="14187" spans="9:10" ht="14.1" customHeight="1">
      <c r="I14187" s="42">
        <v>221132</v>
      </c>
      <c r="J14187" s="42" t="s">
        <v>21479</v>
      </c>
    </row>
    <row r="14188" spans="9:10" ht="14.1" customHeight="1">
      <c r="I14188" s="42">
        <v>221138</v>
      </c>
      <c r="J14188" s="42" t="s">
        <v>21480</v>
      </c>
    </row>
    <row r="14189" spans="9:10" ht="14.1" customHeight="1">
      <c r="I14189" s="42">
        <v>221139</v>
      </c>
      <c r="J14189" s="42" t="s">
        <v>21481</v>
      </c>
    </row>
    <row r="14190" spans="9:10" ht="14.1" customHeight="1">
      <c r="I14190" s="42">
        <v>221141</v>
      </c>
      <c r="J14190" s="42" t="s">
        <v>21482</v>
      </c>
    </row>
    <row r="14191" spans="9:10" ht="14.1" customHeight="1">
      <c r="I14191" s="42">
        <v>221143</v>
      </c>
      <c r="J14191" s="42" t="s">
        <v>21483</v>
      </c>
    </row>
    <row r="14192" spans="9:10" ht="14.1" customHeight="1">
      <c r="I14192" s="42">
        <v>221145</v>
      </c>
      <c r="J14192" s="42" t="s">
        <v>21484</v>
      </c>
    </row>
    <row r="14193" spans="9:10" ht="14.1" customHeight="1">
      <c r="I14193" s="42">
        <v>221147</v>
      </c>
      <c r="J14193" s="42" t="s">
        <v>21485</v>
      </c>
    </row>
    <row r="14194" spans="9:10" ht="14.1" customHeight="1">
      <c r="I14194" s="42">
        <v>221148</v>
      </c>
      <c r="J14194" s="42" t="s">
        <v>21486</v>
      </c>
    </row>
    <row r="14195" spans="9:10" ht="14.1" customHeight="1">
      <c r="I14195" s="42">
        <v>221151</v>
      </c>
      <c r="J14195" s="42" t="s">
        <v>21487</v>
      </c>
    </row>
    <row r="14196" spans="9:10" ht="14.1" customHeight="1">
      <c r="I14196" s="42">
        <v>221152</v>
      </c>
      <c r="J14196" s="42" t="s">
        <v>21488</v>
      </c>
    </row>
    <row r="14197" spans="9:10" ht="14.1" customHeight="1">
      <c r="I14197" s="42">
        <v>221153</v>
      </c>
      <c r="J14197" s="42" t="s">
        <v>21489</v>
      </c>
    </row>
    <row r="14198" spans="9:10" ht="14.1" customHeight="1">
      <c r="I14198" s="42">
        <v>221155</v>
      </c>
      <c r="J14198" s="42" t="s">
        <v>21490</v>
      </c>
    </row>
    <row r="14199" spans="9:10" ht="14.1" customHeight="1">
      <c r="I14199" s="42">
        <v>221159</v>
      </c>
      <c r="J14199" s="42" t="s">
        <v>21491</v>
      </c>
    </row>
    <row r="14200" spans="9:10" ht="14.1" customHeight="1">
      <c r="I14200" s="42">
        <v>221160</v>
      </c>
      <c r="J14200" s="42" t="s">
        <v>21492</v>
      </c>
    </row>
    <row r="14201" spans="9:10" ht="14.1" customHeight="1">
      <c r="I14201" s="42">
        <v>221162</v>
      </c>
      <c r="J14201" s="42" t="s">
        <v>21493</v>
      </c>
    </row>
    <row r="14202" spans="9:10" ht="14.1" customHeight="1">
      <c r="I14202" s="42">
        <v>221164</v>
      </c>
      <c r="J14202" s="42" t="s">
        <v>21494</v>
      </c>
    </row>
    <row r="14203" spans="9:10" ht="14.1" customHeight="1">
      <c r="I14203" s="42">
        <v>221165</v>
      </c>
      <c r="J14203" s="42" t="s">
        <v>21495</v>
      </c>
    </row>
    <row r="14204" spans="9:10" ht="14.1" customHeight="1">
      <c r="I14204" s="42">
        <v>221166</v>
      </c>
      <c r="J14204" s="42" t="s">
        <v>21496</v>
      </c>
    </row>
    <row r="14205" spans="9:10" ht="14.1" customHeight="1">
      <c r="I14205" s="42">
        <v>221167</v>
      </c>
      <c r="J14205" s="42" t="s">
        <v>21497</v>
      </c>
    </row>
    <row r="14206" spans="9:10" ht="14.1" customHeight="1">
      <c r="I14206" s="42">
        <v>221168</v>
      </c>
      <c r="J14206" s="42" t="s">
        <v>21498</v>
      </c>
    </row>
    <row r="14207" spans="9:10" ht="14.1" customHeight="1">
      <c r="I14207" s="42">
        <v>221169</v>
      </c>
      <c r="J14207" s="42" t="s">
        <v>21499</v>
      </c>
    </row>
    <row r="14208" spans="9:10" ht="14.1" customHeight="1">
      <c r="I14208" s="42">
        <v>221171</v>
      </c>
      <c r="J14208" s="42" t="s">
        <v>21500</v>
      </c>
    </row>
    <row r="14209" spans="9:10" ht="14.1" customHeight="1">
      <c r="I14209" s="42">
        <v>221174</v>
      </c>
      <c r="J14209" s="42" t="s">
        <v>21501</v>
      </c>
    </row>
    <row r="14210" spans="9:10" ht="14.1" customHeight="1">
      <c r="I14210" s="42">
        <v>221175</v>
      </c>
      <c r="J14210" s="42" t="s">
        <v>21502</v>
      </c>
    </row>
    <row r="14211" spans="9:10" ht="14.1" customHeight="1">
      <c r="I14211" s="42">
        <v>221176</v>
      </c>
      <c r="J14211" s="42" t="s">
        <v>21503</v>
      </c>
    </row>
    <row r="14212" spans="9:10" ht="14.1" customHeight="1">
      <c r="I14212" s="42">
        <v>221177</v>
      </c>
      <c r="J14212" s="42" t="s">
        <v>21504</v>
      </c>
    </row>
    <row r="14213" spans="9:10" ht="14.1" customHeight="1">
      <c r="I14213" s="42">
        <v>221178</v>
      </c>
      <c r="J14213" s="42" t="s">
        <v>21505</v>
      </c>
    </row>
    <row r="14214" spans="9:10" ht="14.1" customHeight="1">
      <c r="I14214" s="42">
        <v>221181</v>
      </c>
      <c r="J14214" s="42" t="s">
        <v>21506</v>
      </c>
    </row>
    <row r="14215" spans="9:10" ht="14.1" customHeight="1">
      <c r="I14215" s="42">
        <v>221182</v>
      </c>
      <c r="J14215" s="42" t="s">
        <v>21507</v>
      </c>
    </row>
    <row r="14216" spans="9:10" ht="14.1" customHeight="1">
      <c r="I14216" s="42">
        <v>221187</v>
      </c>
      <c r="J14216" s="42" t="s">
        <v>21508</v>
      </c>
    </row>
    <row r="14217" spans="9:10" ht="14.1" customHeight="1">
      <c r="I14217" s="42">
        <v>221188</v>
      </c>
      <c r="J14217" s="42" t="s">
        <v>21509</v>
      </c>
    </row>
    <row r="14218" spans="9:10" ht="14.1" customHeight="1">
      <c r="I14218" s="42">
        <v>221189</v>
      </c>
      <c r="J14218" s="42" t="s">
        <v>21510</v>
      </c>
    </row>
    <row r="14219" spans="9:10" ht="14.1" customHeight="1">
      <c r="I14219" s="42">
        <v>221190</v>
      </c>
      <c r="J14219" s="42" t="s">
        <v>21511</v>
      </c>
    </row>
    <row r="14220" spans="9:10" ht="14.1" customHeight="1">
      <c r="I14220" s="42">
        <v>221192</v>
      </c>
      <c r="J14220" s="42" t="s">
        <v>21512</v>
      </c>
    </row>
    <row r="14221" spans="9:10" ht="14.1" customHeight="1">
      <c r="I14221" s="42">
        <v>221193</v>
      </c>
      <c r="J14221" s="42" t="s">
        <v>21513</v>
      </c>
    </row>
    <row r="14222" spans="9:10" ht="14.1" customHeight="1">
      <c r="I14222" s="42">
        <v>221195</v>
      </c>
      <c r="J14222" s="42" t="s">
        <v>21514</v>
      </c>
    </row>
    <row r="14223" spans="9:10" ht="14.1" customHeight="1">
      <c r="I14223" s="42">
        <v>221196</v>
      </c>
      <c r="J14223" s="42" t="s">
        <v>21515</v>
      </c>
    </row>
    <row r="14224" spans="9:10" ht="14.1" customHeight="1">
      <c r="I14224" s="42">
        <v>221198</v>
      </c>
      <c r="J14224" s="42" t="s">
        <v>21516</v>
      </c>
    </row>
    <row r="14225" spans="9:10" ht="14.1" customHeight="1">
      <c r="I14225" s="42">
        <v>221199</v>
      </c>
      <c r="J14225" s="42" t="s">
        <v>21517</v>
      </c>
    </row>
    <row r="14226" spans="9:10" ht="14.1" customHeight="1">
      <c r="I14226" s="42">
        <v>221200</v>
      </c>
      <c r="J14226" s="42" t="s">
        <v>21518</v>
      </c>
    </row>
    <row r="14227" spans="9:10" ht="14.1" customHeight="1">
      <c r="I14227" s="42">
        <v>221201</v>
      </c>
      <c r="J14227" s="42" t="s">
        <v>21519</v>
      </c>
    </row>
    <row r="14228" spans="9:10" ht="14.1" customHeight="1">
      <c r="I14228" s="42">
        <v>221204</v>
      </c>
      <c r="J14228" s="42" t="s">
        <v>21520</v>
      </c>
    </row>
    <row r="14229" spans="9:10" ht="14.1" customHeight="1">
      <c r="I14229" s="42">
        <v>221206</v>
      </c>
      <c r="J14229" s="42" t="s">
        <v>21521</v>
      </c>
    </row>
    <row r="14230" spans="9:10" ht="14.1" customHeight="1">
      <c r="I14230" s="42">
        <v>221207</v>
      </c>
      <c r="J14230" s="42" t="s">
        <v>21522</v>
      </c>
    </row>
    <row r="14231" spans="9:10" ht="14.1" customHeight="1">
      <c r="I14231" s="42">
        <v>221208</v>
      </c>
      <c r="J14231" s="42" t="s">
        <v>21523</v>
      </c>
    </row>
    <row r="14232" spans="9:10" ht="14.1" customHeight="1">
      <c r="I14232" s="42">
        <v>221210</v>
      </c>
      <c r="J14232" s="42" t="s">
        <v>21524</v>
      </c>
    </row>
    <row r="14233" spans="9:10" ht="14.1" customHeight="1">
      <c r="I14233" s="42">
        <v>221211</v>
      </c>
      <c r="J14233" s="42" t="s">
        <v>21525</v>
      </c>
    </row>
    <row r="14234" spans="9:10" ht="14.1" customHeight="1">
      <c r="I14234" s="42">
        <v>221212</v>
      </c>
      <c r="J14234" s="42" t="s">
        <v>21526</v>
      </c>
    </row>
    <row r="14235" spans="9:10" ht="14.1" customHeight="1">
      <c r="I14235" s="42">
        <v>221213</v>
      </c>
      <c r="J14235" s="42" t="s">
        <v>21527</v>
      </c>
    </row>
    <row r="14236" spans="9:10" ht="14.1" customHeight="1">
      <c r="I14236" s="42">
        <v>221214</v>
      </c>
      <c r="J14236" s="42" t="s">
        <v>21528</v>
      </c>
    </row>
    <row r="14237" spans="9:10" ht="14.1" customHeight="1">
      <c r="I14237" s="42">
        <v>221215</v>
      </c>
      <c r="J14237" s="42" t="s">
        <v>21529</v>
      </c>
    </row>
    <row r="14238" spans="9:10" ht="14.1" customHeight="1">
      <c r="I14238" s="42">
        <v>221216</v>
      </c>
      <c r="J14238" s="42" t="s">
        <v>21530</v>
      </c>
    </row>
    <row r="14239" spans="9:10" ht="14.1" customHeight="1">
      <c r="I14239" s="42">
        <v>221217</v>
      </c>
      <c r="J14239" s="42" t="s">
        <v>21531</v>
      </c>
    </row>
    <row r="14240" spans="9:10" ht="14.1" customHeight="1">
      <c r="I14240" s="42">
        <v>221218</v>
      </c>
      <c r="J14240" s="42" t="s">
        <v>21532</v>
      </c>
    </row>
    <row r="14241" spans="9:10" ht="14.1" customHeight="1">
      <c r="I14241" s="42">
        <v>221219</v>
      </c>
      <c r="J14241" s="42" t="s">
        <v>21533</v>
      </c>
    </row>
    <row r="14242" spans="9:10" ht="14.1" customHeight="1">
      <c r="I14242" s="42">
        <v>221220</v>
      </c>
      <c r="J14242" s="42" t="s">
        <v>21534</v>
      </c>
    </row>
    <row r="14243" spans="9:10" ht="14.1" customHeight="1">
      <c r="I14243" s="42">
        <v>221221</v>
      </c>
      <c r="J14243" s="42" t="s">
        <v>21535</v>
      </c>
    </row>
    <row r="14244" spans="9:10" ht="14.1" customHeight="1">
      <c r="I14244" s="42">
        <v>221222</v>
      </c>
      <c r="J14244" s="42" t="s">
        <v>21536</v>
      </c>
    </row>
    <row r="14245" spans="9:10" ht="14.1" customHeight="1">
      <c r="I14245" s="42">
        <v>221224</v>
      </c>
      <c r="J14245" s="42" t="s">
        <v>21537</v>
      </c>
    </row>
    <row r="14246" spans="9:10" ht="14.1" customHeight="1">
      <c r="I14246" s="42">
        <v>221226</v>
      </c>
      <c r="J14246" s="42" t="s">
        <v>21538</v>
      </c>
    </row>
    <row r="14247" spans="9:10" ht="14.1" customHeight="1">
      <c r="I14247" s="42">
        <v>221227</v>
      </c>
      <c r="J14247" s="42" t="s">
        <v>21539</v>
      </c>
    </row>
    <row r="14248" spans="9:10" ht="14.1" customHeight="1">
      <c r="I14248" s="42">
        <v>221229</v>
      </c>
      <c r="J14248" s="42" t="s">
        <v>21540</v>
      </c>
    </row>
    <row r="14249" spans="9:10" ht="14.1" customHeight="1">
      <c r="I14249" s="42">
        <v>221231</v>
      </c>
      <c r="J14249" s="42" t="s">
        <v>21541</v>
      </c>
    </row>
    <row r="14250" spans="9:10" ht="14.1" customHeight="1">
      <c r="I14250" s="42">
        <v>221232</v>
      </c>
      <c r="J14250" s="42" t="s">
        <v>21542</v>
      </c>
    </row>
    <row r="14251" spans="9:10" ht="14.1" customHeight="1">
      <c r="I14251" s="42">
        <v>221234</v>
      </c>
      <c r="J14251" s="42" t="s">
        <v>21543</v>
      </c>
    </row>
    <row r="14252" spans="9:10" ht="14.1" customHeight="1">
      <c r="I14252" s="42">
        <v>221235</v>
      </c>
      <c r="J14252" s="42" t="s">
        <v>21544</v>
      </c>
    </row>
    <row r="14253" spans="9:10" ht="14.1" customHeight="1">
      <c r="I14253" s="42">
        <v>221236</v>
      </c>
      <c r="J14253" s="42" t="s">
        <v>21545</v>
      </c>
    </row>
    <row r="14254" spans="9:10" ht="14.1" customHeight="1">
      <c r="I14254" s="42">
        <v>221238</v>
      </c>
      <c r="J14254" s="42" t="s">
        <v>21546</v>
      </c>
    </row>
    <row r="14255" spans="9:10" ht="14.1" customHeight="1">
      <c r="I14255" s="42">
        <v>221242</v>
      </c>
      <c r="J14255" s="42" t="s">
        <v>21547</v>
      </c>
    </row>
    <row r="14256" spans="9:10" ht="14.1" customHeight="1">
      <c r="I14256" s="42">
        <v>221243</v>
      </c>
      <c r="J14256" s="42" t="s">
        <v>21548</v>
      </c>
    </row>
    <row r="14257" spans="9:10" ht="14.1" customHeight="1">
      <c r="I14257" s="42">
        <v>221245</v>
      </c>
      <c r="J14257" s="42" t="s">
        <v>21549</v>
      </c>
    </row>
    <row r="14258" spans="9:10" ht="14.1" customHeight="1">
      <c r="I14258" s="42">
        <v>221246</v>
      </c>
      <c r="J14258" s="42" t="s">
        <v>21550</v>
      </c>
    </row>
    <row r="14259" spans="9:10" ht="14.1" customHeight="1">
      <c r="I14259" s="42">
        <v>221247</v>
      </c>
      <c r="J14259" s="42" t="s">
        <v>21551</v>
      </c>
    </row>
    <row r="14260" spans="9:10" ht="14.1" customHeight="1">
      <c r="I14260" s="42">
        <v>221248</v>
      </c>
      <c r="J14260" s="42" t="s">
        <v>21552</v>
      </c>
    </row>
    <row r="14261" spans="9:10" ht="14.1" customHeight="1">
      <c r="I14261" s="42">
        <v>221249</v>
      </c>
      <c r="J14261" s="42" t="s">
        <v>21553</v>
      </c>
    </row>
    <row r="14262" spans="9:10" ht="14.1" customHeight="1">
      <c r="I14262" s="42">
        <v>221250</v>
      </c>
      <c r="J14262" s="42" t="s">
        <v>21554</v>
      </c>
    </row>
    <row r="14263" spans="9:10" ht="14.1" customHeight="1">
      <c r="I14263" s="42">
        <v>221251</v>
      </c>
      <c r="J14263" s="42" t="s">
        <v>21555</v>
      </c>
    </row>
    <row r="14264" spans="9:10" ht="14.1" customHeight="1">
      <c r="I14264" s="42">
        <v>221252</v>
      </c>
      <c r="J14264" s="42" t="s">
        <v>21556</v>
      </c>
    </row>
    <row r="14265" spans="9:10" ht="14.1" customHeight="1">
      <c r="I14265" s="42">
        <v>221253</v>
      </c>
      <c r="J14265" s="42" t="s">
        <v>21557</v>
      </c>
    </row>
    <row r="14266" spans="9:10" ht="14.1" customHeight="1">
      <c r="I14266" s="42">
        <v>221254</v>
      </c>
      <c r="J14266" s="42" t="s">
        <v>21558</v>
      </c>
    </row>
    <row r="14267" spans="9:10" ht="14.1" customHeight="1">
      <c r="I14267" s="42">
        <v>221256</v>
      </c>
      <c r="J14267" s="42" t="s">
        <v>21559</v>
      </c>
    </row>
    <row r="14268" spans="9:10" ht="14.1" customHeight="1">
      <c r="I14268" s="42">
        <v>221257</v>
      </c>
      <c r="J14268" s="42" t="s">
        <v>21560</v>
      </c>
    </row>
    <row r="14269" spans="9:10" ht="14.1" customHeight="1">
      <c r="I14269" s="42">
        <v>221258</v>
      </c>
      <c r="J14269" s="42" t="s">
        <v>21561</v>
      </c>
    </row>
    <row r="14270" spans="9:10" ht="14.1" customHeight="1">
      <c r="I14270" s="42">
        <v>221260</v>
      </c>
      <c r="J14270" s="42" t="s">
        <v>21562</v>
      </c>
    </row>
    <row r="14271" spans="9:10" ht="14.1" customHeight="1">
      <c r="I14271" s="42">
        <v>221263</v>
      </c>
      <c r="J14271" s="42" t="s">
        <v>21563</v>
      </c>
    </row>
    <row r="14272" spans="9:10" ht="14.1" customHeight="1">
      <c r="I14272" s="42">
        <v>221264</v>
      </c>
      <c r="J14272" s="42" t="s">
        <v>21564</v>
      </c>
    </row>
    <row r="14273" spans="9:10" ht="14.1" customHeight="1">
      <c r="I14273" s="42">
        <v>221265</v>
      </c>
      <c r="J14273" s="42" t="s">
        <v>21565</v>
      </c>
    </row>
    <row r="14274" spans="9:10" ht="14.1" customHeight="1">
      <c r="I14274" s="42">
        <v>221268</v>
      </c>
      <c r="J14274" s="42" t="s">
        <v>21566</v>
      </c>
    </row>
    <row r="14275" spans="9:10" ht="14.1" customHeight="1">
      <c r="I14275" s="42">
        <v>221270</v>
      </c>
      <c r="J14275" s="42" t="s">
        <v>21567</v>
      </c>
    </row>
    <row r="14276" spans="9:10" ht="14.1" customHeight="1">
      <c r="I14276" s="42">
        <v>221274</v>
      </c>
      <c r="J14276" s="42" t="s">
        <v>21568</v>
      </c>
    </row>
    <row r="14277" spans="9:10" ht="14.1" customHeight="1">
      <c r="I14277" s="42">
        <v>221275</v>
      </c>
      <c r="J14277" s="42" t="s">
        <v>21569</v>
      </c>
    </row>
    <row r="14278" spans="9:10" ht="14.1" customHeight="1">
      <c r="I14278" s="42">
        <v>221277</v>
      </c>
      <c r="J14278" s="42" t="s">
        <v>21570</v>
      </c>
    </row>
    <row r="14279" spans="9:10" ht="14.1" customHeight="1">
      <c r="I14279" s="42">
        <v>221278</v>
      </c>
      <c r="J14279" s="42" t="s">
        <v>21571</v>
      </c>
    </row>
    <row r="14280" spans="9:10" ht="14.1" customHeight="1">
      <c r="I14280" s="42">
        <v>221280</v>
      </c>
      <c r="J14280" s="42" t="s">
        <v>21572</v>
      </c>
    </row>
    <row r="14281" spans="9:10" ht="14.1" customHeight="1">
      <c r="I14281" s="42">
        <v>221281</v>
      </c>
      <c r="J14281" s="42" t="s">
        <v>21573</v>
      </c>
    </row>
    <row r="14282" spans="9:10" ht="14.1" customHeight="1">
      <c r="I14282" s="42">
        <v>221283</v>
      </c>
      <c r="J14282" s="42" t="s">
        <v>21574</v>
      </c>
    </row>
    <row r="14283" spans="9:10" ht="14.1" customHeight="1">
      <c r="I14283" s="42">
        <v>221287</v>
      </c>
      <c r="J14283" s="42" t="s">
        <v>21575</v>
      </c>
    </row>
    <row r="14284" spans="9:10" ht="14.1" customHeight="1">
      <c r="I14284" s="42">
        <v>221288</v>
      </c>
      <c r="J14284" s="42" t="s">
        <v>21576</v>
      </c>
    </row>
    <row r="14285" spans="9:10" ht="14.1" customHeight="1">
      <c r="I14285" s="42">
        <v>221291</v>
      </c>
      <c r="J14285" s="42" t="s">
        <v>21577</v>
      </c>
    </row>
    <row r="14286" spans="9:10" ht="14.1" customHeight="1">
      <c r="I14286" s="42">
        <v>221293</v>
      </c>
      <c r="J14286" s="42" t="s">
        <v>21578</v>
      </c>
    </row>
    <row r="14287" spans="9:10" ht="14.1" customHeight="1">
      <c r="I14287" s="42">
        <v>221298</v>
      </c>
      <c r="J14287" s="42" t="s">
        <v>21579</v>
      </c>
    </row>
    <row r="14288" spans="9:10" ht="14.1" customHeight="1">
      <c r="I14288" s="42">
        <v>221299</v>
      </c>
      <c r="J14288" s="42" t="s">
        <v>21580</v>
      </c>
    </row>
    <row r="14289" spans="9:10" ht="14.1" customHeight="1">
      <c r="I14289" s="42">
        <v>221301</v>
      </c>
      <c r="J14289" s="42" t="s">
        <v>21581</v>
      </c>
    </row>
    <row r="14290" spans="9:10" ht="14.1" customHeight="1">
      <c r="I14290" s="42">
        <v>221303</v>
      </c>
      <c r="J14290" s="42" t="s">
        <v>21582</v>
      </c>
    </row>
    <row r="14291" spans="9:10" ht="14.1" customHeight="1">
      <c r="I14291" s="42">
        <v>221304</v>
      </c>
      <c r="J14291" s="42" t="s">
        <v>21583</v>
      </c>
    </row>
    <row r="14292" spans="9:10" ht="14.1" customHeight="1">
      <c r="I14292" s="42">
        <v>221305</v>
      </c>
      <c r="J14292" s="42" t="s">
        <v>21584</v>
      </c>
    </row>
    <row r="14293" spans="9:10" ht="14.1" customHeight="1">
      <c r="I14293" s="42">
        <v>221306</v>
      </c>
      <c r="J14293" s="42" t="s">
        <v>21585</v>
      </c>
    </row>
    <row r="14294" spans="9:10" ht="14.1" customHeight="1">
      <c r="I14294" s="42">
        <v>221312</v>
      </c>
      <c r="J14294" s="42" t="s">
        <v>21586</v>
      </c>
    </row>
    <row r="14295" spans="9:10" ht="14.1" customHeight="1">
      <c r="I14295" s="42">
        <v>221313</v>
      </c>
      <c r="J14295" s="42" t="s">
        <v>21587</v>
      </c>
    </row>
    <row r="14296" spans="9:10" ht="14.1" customHeight="1">
      <c r="I14296" s="42">
        <v>221315</v>
      </c>
      <c r="J14296" s="42" t="s">
        <v>21588</v>
      </c>
    </row>
    <row r="14297" spans="9:10" ht="14.1" customHeight="1">
      <c r="I14297" s="42">
        <v>221317</v>
      </c>
      <c r="J14297" s="42" t="s">
        <v>21589</v>
      </c>
    </row>
    <row r="14298" spans="9:10" ht="14.1" customHeight="1">
      <c r="I14298" s="42">
        <v>221320</v>
      </c>
      <c r="J14298" s="42" t="s">
        <v>21590</v>
      </c>
    </row>
    <row r="14299" spans="9:10" ht="14.1" customHeight="1">
      <c r="I14299" s="42">
        <v>221322</v>
      </c>
      <c r="J14299" s="42" t="s">
        <v>21591</v>
      </c>
    </row>
    <row r="14300" spans="9:10" ht="14.1" customHeight="1">
      <c r="I14300" s="42">
        <v>221324</v>
      </c>
      <c r="J14300" s="42" t="s">
        <v>21592</v>
      </c>
    </row>
    <row r="14301" spans="9:10" ht="14.1" customHeight="1">
      <c r="I14301" s="42">
        <v>221327</v>
      </c>
      <c r="J14301" s="42" t="s">
        <v>21593</v>
      </c>
    </row>
    <row r="14302" spans="9:10" ht="14.1" customHeight="1">
      <c r="I14302" s="42">
        <v>221328</v>
      </c>
      <c r="J14302" s="42" t="s">
        <v>21594</v>
      </c>
    </row>
    <row r="14303" spans="9:10" ht="14.1" customHeight="1">
      <c r="I14303" s="42">
        <v>221331</v>
      </c>
      <c r="J14303" s="42" t="s">
        <v>21595</v>
      </c>
    </row>
    <row r="14304" spans="9:10" ht="14.1" customHeight="1">
      <c r="I14304" s="42">
        <v>221332</v>
      </c>
      <c r="J14304" s="42" t="s">
        <v>21596</v>
      </c>
    </row>
    <row r="14305" spans="9:10" ht="14.1" customHeight="1">
      <c r="I14305" s="42">
        <v>221333</v>
      </c>
      <c r="J14305" s="42" t="s">
        <v>21597</v>
      </c>
    </row>
    <row r="14306" spans="9:10" ht="14.1" customHeight="1">
      <c r="I14306" s="42">
        <v>221334</v>
      </c>
      <c r="J14306" s="42" t="s">
        <v>21598</v>
      </c>
    </row>
    <row r="14307" spans="9:10" ht="14.1" customHeight="1">
      <c r="I14307" s="42">
        <v>221335</v>
      </c>
      <c r="J14307" s="42" t="s">
        <v>21599</v>
      </c>
    </row>
    <row r="14308" spans="9:10" ht="14.1" customHeight="1">
      <c r="I14308" s="42">
        <v>221337</v>
      </c>
      <c r="J14308" s="42" t="s">
        <v>21600</v>
      </c>
    </row>
    <row r="14309" spans="9:10" ht="14.1" customHeight="1">
      <c r="I14309" s="42">
        <v>221338</v>
      </c>
      <c r="J14309" s="42" t="s">
        <v>21601</v>
      </c>
    </row>
    <row r="14310" spans="9:10" ht="14.1" customHeight="1">
      <c r="I14310" s="42">
        <v>221339</v>
      </c>
      <c r="J14310" s="42" t="s">
        <v>21602</v>
      </c>
    </row>
    <row r="14311" spans="9:10" ht="14.1" customHeight="1">
      <c r="I14311" s="42">
        <v>221340</v>
      </c>
      <c r="J14311" s="42" t="s">
        <v>21603</v>
      </c>
    </row>
    <row r="14312" spans="9:10" ht="14.1" customHeight="1">
      <c r="I14312" s="42">
        <v>221344</v>
      </c>
      <c r="J14312" s="42" t="s">
        <v>21604</v>
      </c>
    </row>
    <row r="14313" spans="9:10" ht="14.1" customHeight="1">
      <c r="I14313" s="42">
        <v>221345</v>
      </c>
      <c r="J14313" s="42" t="s">
        <v>21605</v>
      </c>
    </row>
    <row r="14314" spans="9:10" ht="14.1" customHeight="1">
      <c r="I14314" s="42">
        <v>221348</v>
      </c>
      <c r="J14314" s="42" t="s">
        <v>21606</v>
      </c>
    </row>
    <row r="14315" spans="9:10" ht="14.1" customHeight="1">
      <c r="I14315" s="42">
        <v>221349</v>
      </c>
      <c r="J14315" s="42" t="s">
        <v>21607</v>
      </c>
    </row>
    <row r="14316" spans="9:10" ht="14.1" customHeight="1">
      <c r="I14316" s="42">
        <v>221350</v>
      </c>
      <c r="J14316" s="42" t="s">
        <v>21608</v>
      </c>
    </row>
    <row r="14317" spans="9:10" ht="14.1" customHeight="1">
      <c r="I14317" s="42">
        <v>221351</v>
      </c>
      <c r="J14317" s="42" t="s">
        <v>21609</v>
      </c>
    </row>
    <row r="14318" spans="9:10" ht="14.1" customHeight="1">
      <c r="I14318" s="42">
        <v>221352</v>
      </c>
      <c r="J14318" s="42" t="s">
        <v>21610</v>
      </c>
    </row>
    <row r="14319" spans="9:10" ht="14.1" customHeight="1">
      <c r="I14319" s="42">
        <v>221354</v>
      </c>
      <c r="J14319" s="42" t="s">
        <v>21611</v>
      </c>
    </row>
    <row r="14320" spans="9:10" ht="14.1" customHeight="1">
      <c r="I14320" s="42">
        <v>221355</v>
      </c>
      <c r="J14320" s="42" t="s">
        <v>21612</v>
      </c>
    </row>
    <row r="14321" spans="9:10" ht="14.1" customHeight="1">
      <c r="I14321" s="42">
        <v>221356</v>
      </c>
      <c r="J14321" s="42" t="s">
        <v>21613</v>
      </c>
    </row>
    <row r="14322" spans="9:10" ht="14.1" customHeight="1">
      <c r="I14322" s="42">
        <v>221357</v>
      </c>
      <c r="J14322" s="42" t="s">
        <v>21614</v>
      </c>
    </row>
    <row r="14323" spans="9:10" ht="14.1" customHeight="1">
      <c r="I14323" s="42">
        <v>221360</v>
      </c>
      <c r="J14323" s="42" t="s">
        <v>21615</v>
      </c>
    </row>
    <row r="14324" spans="9:10" ht="14.1" customHeight="1">
      <c r="I14324" s="42">
        <v>221362</v>
      </c>
      <c r="J14324" s="42" t="s">
        <v>21616</v>
      </c>
    </row>
    <row r="14325" spans="9:10" ht="14.1" customHeight="1">
      <c r="I14325" s="42">
        <v>221364</v>
      </c>
      <c r="J14325" s="42" t="s">
        <v>21617</v>
      </c>
    </row>
    <row r="14326" spans="9:10" ht="14.1" customHeight="1">
      <c r="I14326" s="42">
        <v>221365</v>
      </c>
      <c r="J14326" s="42" t="s">
        <v>21618</v>
      </c>
    </row>
    <row r="14327" spans="9:10" ht="14.1" customHeight="1">
      <c r="I14327" s="42">
        <v>221367</v>
      </c>
      <c r="J14327" s="42" t="s">
        <v>21619</v>
      </c>
    </row>
    <row r="14328" spans="9:10" ht="14.1" customHeight="1">
      <c r="I14328" s="42">
        <v>221368</v>
      </c>
      <c r="J14328" s="42" t="s">
        <v>21620</v>
      </c>
    </row>
    <row r="14329" spans="9:10" ht="14.1" customHeight="1">
      <c r="I14329" s="42">
        <v>221369</v>
      </c>
      <c r="J14329" s="42" t="s">
        <v>21621</v>
      </c>
    </row>
    <row r="14330" spans="9:10" ht="14.1" customHeight="1">
      <c r="I14330" s="42">
        <v>221370</v>
      </c>
      <c r="J14330" s="42" t="s">
        <v>21622</v>
      </c>
    </row>
    <row r="14331" spans="9:10" ht="14.1" customHeight="1">
      <c r="I14331" s="42">
        <v>221371</v>
      </c>
      <c r="J14331" s="42" t="s">
        <v>21623</v>
      </c>
    </row>
    <row r="14332" spans="9:10" ht="14.1" customHeight="1">
      <c r="I14332" s="42">
        <v>221372</v>
      </c>
      <c r="J14332" s="42" t="s">
        <v>21624</v>
      </c>
    </row>
    <row r="14333" spans="9:10" ht="14.1" customHeight="1">
      <c r="I14333" s="42">
        <v>221376</v>
      </c>
      <c r="J14333" s="42" t="s">
        <v>21625</v>
      </c>
    </row>
    <row r="14334" spans="9:10" ht="14.1" customHeight="1">
      <c r="I14334" s="42">
        <v>221378</v>
      </c>
      <c r="J14334" s="42" t="s">
        <v>21626</v>
      </c>
    </row>
    <row r="14335" spans="9:10" ht="14.1" customHeight="1">
      <c r="I14335" s="42">
        <v>221380</v>
      </c>
      <c r="J14335" s="42" t="s">
        <v>21627</v>
      </c>
    </row>
    <row r="14336" spans="9:10" ht="14.1" customHeight="1">
      <c r="I14336" s="42">
        <v>221382</v>
      </c>
      <c r="J14336" s="42" t="s">
        <v>21628</v>
      </c>
    </row>
    <row r="14337" spans="9:10" ht="14.1" customHeight="1">
      <c r="I14337" s="42">
        <v>221384</v>
      </c>
      <c r="J14337" s="42" t="s">
        <v>21629</v>
      </c>
    </row>
    <row r="14338" spans="9:10" ht="14.1" customHeight="1">
      <c r="I14338" s="42">
        <v>221388</v>
      </c>
      <c r="J14338" s="42" t="s">
        <v>21630</v>
      </c>
    </row>
    <row r="14339" spans="9:10" ht="14.1" customHeight="1">
      <c r="I14339" s="42">
        <v>221390</v>
      </c>
      <c r="J14339" s="42" t="s">
        <v>21631</v>
      </c>
    </row>
    <row r="14340" spans="9:10" ht="14.1" customHeight="1">
      <c r="I14340" s="42">
        <v>221391</v>
      </c>
      <c r="J14340" s="42" t="s">
        <v>21632</v>
      </c>
    </row>
    <row r="14341" spans="9:10" ht="14.1" customHeight="1">
      <c r="I14341" s="42">
        <v>221394</v>
      </c>
      <c r="J14341" s="42" t="s">
        <v>21633</v>
      </c>
    </row>
    <row r="14342" spans="9:10" ht="14.1" customHeight="1">
      <c r="I14342" s="42">
        <v>221395</v>
      </c>
      <c r="J14342" s="42" t="s">
        <v>21634</v>
      </c>
    </row>
    <row r="14343" spans="9:10" ht="14.1" customHeight="1">
      <c r="I14343" s="42">
        <v>221397</v>
      </c>
      <c r="J14343" s="42" t="s">
        <v>21635</v>
      </c>
    </row>
    <row r="14344" spans="9:10" ht="14.1" customHeight="1">
      <c r="I14344" s="42">
        <v>221401</v>
      </c>
      <c r="J14344" s="42" t="s">
        <v>21636</v>
      </c>
    </row>
    <row r="14345" spans="9:10" ht="14.1" customHeight="1">
      <c r="I14345" s="42">
        <v>221402</v>
      </c>
      <c r="J14345" s="42" t="s">
        <v>21637</v>
      </c>
    </row>
    <row r="14346" spans="9:10" ht="14.1" customHeight="1">
      <c r="I14346" s="42">
        <v>221403</v>
      </c>
      <c r="J14346" s="42" t="s">
        <v>21638</v>
      </c>
    </row>
    <row r="14347" spans="9:10" ht="14.1" customHeight="1">
      <c r="I14347" s="42">
        <v>221404</v>
      </c>
      <c r="J14347" s="42" t="s">
        <v>21639</v>
      </c>
    </row>
    <row r="14348" spans="9:10" ht="14.1" customHeight="1">
      <c r="I14348" s="42">
        <v>221407</v>
      </c>
      <c r="J14348" s="42" t="s">
        <v>21640</v>
      </c>
    </row>
    <row r="14349" spans="9:10" ht="14.1" customHeight="1">
      <c r="I14349" s="42">
        <v>221409</v>
      </c>
      <c r="J14349" s="42" t="s">
        <v>21641</v>
      </c>
    </row>
    <row r="14350" spans="9:10" ht="14.1" customHeight="1">
      <c r="I14350" s="42">
        <v>221411</v>
      </c>
      <c r="J14350" s="42" t="s">
        <v>21642</v>
      </c>
    </row>
    <row r="14351" spans="9:10" ht="14.1" customHeight="1">
      <c r="I14351" s="42">
        <v>221414</v>
      </c>
      <c r="J14351" s="42" t="s">
        <v>21643</v>
      </c>
    </row>
    <row r="14352" spans="9:10" ht="14.1" customHeight="1">
      <c r="I14352" s="42">
        <v>221415</v>
      </c>
      <c r="J14352" s="42" t="s">
        <v>21644</v>
      </c>
    </row>
    <row r="14353" spans="9:10" ht="14.1" customHeight="1">
      <c r="I14353" s="42">
        <v>221416</v>
      </c>
      <c r="J14353" s="42" t="s">
        <v>21645</v>
      </c>
    </row>
    <row r="14354" spans="9:10" ht="14.1" customHeight="1">
      <c r="I14354" s="42">
        <v>221417</v>
      </c>
      <c r="J14354" s="42" t="s">
        <v>21646</v>
      </c>
    </row>
    <row r="14355" spans="9:10" ht="14.1" customHeight="1">
      <c r="I14355" s="42">
        <v>221418</v>
      </c>
      <c r="J14355" s="42" t="s">
        <v>21647</v>
      </c>
    </row>
    <row r="14356" spans="9:10" ht="14.1" customHeight="1">
      <c r="I14356" s="42">
        <v>221419</v>
      </c>
      <c r="J14356" s="42" t="s">
        <v>21648</v>
      </c>
    </row>
    <row r="14357" spans="9:10" ht="14.1" customHeight="1">
      <c r="I14357" s="42">
        <v>221420</v>
      </c>
      <c r="J14357" s="42" t="s">
        <v>21649</v>
      </c>
    </row>
    <row r="14358" spans="9:10" ht="14.1" customHeight="1">
      <c r="I14358" s="42">
        <v>221421</v>
      </c>
      <c r="J14358" s="42" t="s">
        <v>21650</v>
      </c>
    </row>
    <row r="14359" spans="9:10" ht="14.1" customHeight="1">
      <c r="I14359" s="42">
        <v>221422</v>
      </c>
      <c r="J14359" s="42" t="s">
        <v>21651</v>
      </c>
    </row>
    <row r="14360" spans="9:10" ht="14.1" customHeight="1">
      <c r="I14360" s="42">
        <v>221423</v>
      </c>
      <c r="J14360" s="42" t="s">
        <v>21652</v>
      </c>
    </row>
    <row r="14361" spans="9:10" ht="14.1" customHeight="1">
      <c r="I14361" s="42">
        <v>221424</v>
      </c>
      <c r="J14361" s="42" t="s">
        <v>21653</v>
      </c>
    </row>
    <row r="14362" spans="9:10" ht="14.1" customHeight="1">
      <c r="I14362" s="42">
        <v>221425</v>
      </c>
      <c r="J14362" s="42" t="s">
        <v>21654</v>
      </c>
    </row>
    <row r="14363" spans="9:10" ht="14.1" customHeight="1">
      <c r="I14363" s="42">
        <v>221426</v>
      </c>
      <c r="J14363" s="42" t="s">
        <v>21655</v>
      </c>
    </row>
    <row r="14364" spans="9:10" ht="14.1" customHeight="1">
      <c r="I14364" s="42">
        <v>221428</v>
      </c>
      <c r="J14364" s="42" t="s">
        <v>21656</v>
      </c>
    </row>
    <row r="14365" spans="9:10" ht="14.1" customHeight="1">
      <c r="I14365" s="42">
        <v>221429</v>
      </c>
      <c r="J14365" s="42" t="s">
        <v>21657</v>
      </c>
    </row>
    <row r="14366" spans="9:10" ht="14.1" customHeight="1">
      <c r="I14366" s="42">
        <v>221431</v>
      </c>
      <c r="J14366" s="42" t="s">
        <v>21658</v>
      </c>
    </row>
    <row r="14367" spans="9:10" ht="14.1" customHeight="1">
      <c r="I14367" s="42">
        <v>221432</v>
      </c>
      <c r="J14367" s="42" t="s">
        <v>21659</v>
      </c>
    </row>
    <row r="14368" spans="9:10" ht="14.1" customHeight="1">
      <c r="I14368" s="42">
        <v>221434</v>
      </c>
      <c r="J14368" s="42" t="s">
        <v>21660</v>
      </c>
    </row>
    <row r="14369" spans="9:10" ht="14.1" customHeight="1">
      <c r="I14369" s="42">
        <v>221435</v>
      </c>
      <c r="J14369" s="42" t="s">
        <v>21661</v>
      </c>
    </row>
    <row r="14370" spans="9:10" ht="14.1" customHeight="1">
      <c r="I14370" s="42">
        <v>221436</v>
      </c>
      <c r="J14370" s="42" t="s">
        <v>21662</v>
      </c>
    </row>
    <row r="14371" spans="9:10" ht="14.1" customHeight="1">
      <c r="I14371" s="42">
        <v>221437</v>
      </c>
      <c r="J14371" s="42" t="s">
        <v>21663</v>
      </c>
    </row>
    <row r="14372" spans="9:10" ht="14.1" customHeight="1">
      <c r="I14372" s="42">
        <v>221438</v>
      </c>
      <c r="J14372" s="42" t="s">
        <v>21664</v>
      </c>
    </row>
    <row r="14373" spans="9:10" ht="14.1" customHeight="1">
      <c r="I14373" s="42">
        <v>221439</v>
      </c>
      <c r="J14373" s="42" t="s">
        <v>21665</v>
      </c>
    </row>
    <row r="14374" spans="9:10" ht="14.1" customHeight="1">
      <c r="I14374" s="42">
        <v>221440</v>
      </c>
      <c r="J14374" s="42" t="s">
        <v>21666</v>
      </c>
    </row>
    <row r="14375" spans="9:10" ht="14.1" customHeight="1">
      <c r="I14375" s="42">
        <v>221443</v>
      </c>
      <c r="J14375" s="42" t="s">
        <v>21667</v>
      </c>
    </row>
    <row r="14376" spans="9:10" ht="14.1" customHeight="1">
      <c r="I14376" s="42">
        <v>221444</v>
      </c>
      <c r="J14376" s="42" t="s">
        <v>21668</v>
      </c>
    </row>
    <row r="14377" spans="9:10" ht="14.1" customHeight="1">
      <c r="I14377" s="42">
        <v>221445</v>
      </c>
      <c r="J14377" s="42" t="s">
        <v>21669</v>
      </c>
    </row>
    <row r="14378" spans="9:10" ht="14.1" customHeight="1">
      <c r="I14378" s="42">
        <v>221446</v>
      </c>
      <c r="J14378" s="42" t="s">
        <v>21670</v>
      </c>
    </row>
    <row r="14379" spans="9:10" ht="14.1" customHeight="1">
      <c r="I14379" s="42">
        <v>221447</v>
      </c>
      <c r="J14379" s="42" t="s">
        <v>21671</v>
      </c>
    </row>
    <row r="14380" spans="9:10" ht="14.1" customHeight="1">
      <c r="I14380" s="42">
        <v>221448</v>
      </c>
      <c r="J14380" s="42" t="s">
        <v>21672</v>
      </c>
    </row>
    <row r="14381" spans="9:10" ht="14.1" customHeight="1">
      <c r="I14381" s="42">
        <v>221449</v>
      </c>
      <c r="J14381" s="42" t="s">
        <v>21673</v>
      </c>
    </row>
    <row r="14382" spans="9:10" ht="14.1" customHeight="1">
      <c r="I14382" s="42">
        <v>221450</v>
      </c>
      <c r="J14382" s="42" t="s">
        <v>21674</v>
      </c>
    </row>
    <row r="14383" spans="9:10" ht="14.1" customHeight="1">
      <c r="I14383" s="42">
        <v>221451</v>
      </c>
      <c r="J14383" s="42" t="s">
        <v>21675</v>
      </c>
    </row>
    <row r="14384" spans="9:10" ht="14.1" customHeight="1">
      <c r="I14384" s="42">
        <v>221452</v>
      </c>
      <c r="J14384" s="42" t="s">
        <v>21676</v>
      </c>
    </row>
    <row r="14385" spans="9:10" ht="14.1" customHeight="1">
      <c r="I14385" s="42">
        <v>221453</v>
      </c>
      <c r="J14385" s="42" t="s">
        <v>21677</v>
      </c>
    </row>
    <row r="14386" spans="9:10" ht="14.1" customHeight="1">
      <c r="I14386" s="42">
        <v>221454</v>
      </c>
      <c r="J14386" s="42" t="s">
        <v>21678</v>
      </c>
    </row>
    <row r="14387" spans="9:10" ht="14.1" customHeight="1">
      <c r="I14387" s="42">
        <v>221455</v>
      </c>
      <c r="J14387" s="42" t="s">
        <v>21679</v>
      </c>
    </row>
    <row r="14388" spans="9:10" ht="14.1" customHeight="1">
      <c r="I14388" s="42">
        <v>221456</v>
      </c>
      <c r="J14388" s="42" t="s">
        <v>21680</v>
      </c>
    </row>
    <row r="14389" spans="9:10" ht="14.1" customHeight="1">
      <c r="I14389" s="42">
        <v>221461</v>
      </c>
      <c r="J14389" s="42" t="s">
        <v>21681</v>
      </c>
    </row>
    <row r="14390" spans="9:10" ht="14.1" customHeight="1">
      <c r="I14390" s="42">
        <v>230001</v>
      </c>
      <c r="J14390" s="42" t="s">
        <v>21682</v>
      </c>
    </row>
    <row r="14391" spans="9:10" ht="14.1" customHeight="1">
      <c r="I14391" s="42">
        <v>230002</v>
      </c>
      <c r="J14391" s="42" t="s">
        <v>21683</v>
      </c>
    </row>
    <row r="14392" spans="9:10" ht="14.1" customHeight="1">
      <c r="I14392" s="42">
        <v>230005</v>
      </c>
      <c r="J14392" s="42" t="s">
        <v>21684</v>
      </c>
    </row>
    <row r="14393" spans="9:10" ht="14.1" customHeight="1">
      <c r="I14393" s="42">
        <v>230007</v>
      </c>
      <c r="J14393" s="42" t="s">
        <v>21685</v>
      </c>
    </row>
    <row r="14394" spans="9:10" ht="14.1" customHeight="1">
      <c r="I14394" s="42">
        <v>230010</v>
      </c>
      <c r="J14394" s="42" t="s">
        <v>21686</v>
      </c>
    </row>
    <row r="14395" spans="9:10" ht="14.1" customHeight="1">
      <c r="I14395" s="42">
        <v>230011</v>
      </c>
      <c r="J14395" s="42" t="s">
        <v>21687</v>
      </c>
    </row>
    <row r="14396" spans="9:10" ht="14.1" customHeight="1">
      <c r="I14396" s="42">
        <v>230013</v>
      </c>
      <c r="J14396" s="42" t="s">
        <v>21688</v>
      </c>
    </row>
    <row r="14397" spans="9:10" ht="14.1" customHeight="1">
      <c r="I14397" s="42">
        <v>230014</v>
      </c>
      <c r="J14397" s="42" t="s">
        <v>21689</v>
      </c>
    </row>
    <row r="14398" spans="9:10" ht="14.1" customHeight="1">
      <c r="I14398" s="42">
        <v>230015</v>
      </c>
      <c r="J14398" s="42" t="s">
        <v>21690</v>
      </c>
    </row>
    <row r="14399" spans="9:10" ht="14.1" customHeight="1">
      <c r="I14399" s="42">
        <v>230022</v>
      </c>
      <c r="J14399" s="42" t="s">
        <v>21691</v>
      </c>
    </row>
    <row r="14400" spans="9:10" ht="14.1" customHeight="1">
      <c r="I14400" s="42">
        <v>230025</v>
      </c>
      <c r="J14400" s="42" t="s">
        <v>21692</v>
      </c>
    </row>
    <row r="14401" spans="9:10" ht="14.1" customHeight="1">
      <c r="I14401" s="42">
        <v>230027</v>
      </c>
      <c r="J14401" s="42" t="s">
        <v>21693</v>
      </c>
    </row>
    <row r="14402" spans="9:10" ht="14.1" customHeight="1">
      <c r="I14402" s="42">
        <v>230028</v>
      </c>
      <c r="J14402" s="42" t="s">
        <v>21694</v>
      </c>
    </row>
    <row r="14403" spans="9:10" ht="14.1" customHeight="1">
      <c r="I14403" s="42">
        <v>230031</v>
      </c>
      <c r="J14403" s="42" t="s">
        <v>21695</v>
      </c>
    </row>
    <row r="14404" spans="9:10" ht="14.1" customHeight="1">
      <c r="I14404" s="42">
        <v>230032</v>
      </c>
      <c r="J14404" s="42" t="s">
        <v>21696</v>
      </c>
    </row>
    <row r="14405" spans="9:10" ht="14.1" customHeight="1">
      <c r="I14405" s="42">
        <v>230033</v>
      </c>
      <c r="J14405" s="42" t="s">
        <v>21697</v>
      </c>
    </row>
    <row r="14406" spans="9:10" ht="14.1" customHeight="1">
      <c r="I14406" s="42">
        <v>230035</v>
      </c>
      <c r="J14406" s="42" t="s">
        <v>21698</v>
      </c>
    </row>
    <row r="14407" spans="9:10" ht="14.1" customHeight="1">
      <c r="I14407" s="42">
        <v>230037</v>
      </c>
      <c r="J14407" s="42" t="s">
        <v>21699</v>
      </c>
    </row>
    <row r="14408" spans="9:10" ht="14.1" customHeight="1">
      <c r="I14408" s="42">
        <v>230038</v>
      </c>
      <c r="J14408" s="42" t="s">
        <v>21700</v>
      </c>
    </row>
    <row r="14409" spans="9:10" ht="14.1" customHeight="1">
      <c r="I14409" s="42">
        <v>230039</v>
      </c>
      <c r="J14409" s="42" t="s">
        <v>21701</v>
      </c>
    </row>
    <row r="14410" spans="9:10" ht="14.1" customHeight="1">
      <c r="I14410" s="42">
        <v>230042</v>
      </c>
      <c r="J14410" s="42" t="s">
        <v>21702</v>
      </c>
    </row>
    <row r="14411" spans="9:10" ht="14.1" customHeight="1">
      <c r="I14411" s="42">
        <v>230043</v>
      </c>
      <c r="J14411" s="42" t="s">
        <v>21703</v>
      </c>
    </row>
    <row r="14412" spans="9:10" ht="14.1" customHeight="1">
      <c r="I14412" s="42">
        <v>230044</v>
      </c>
      <c r="J14412" s="42" t="s">
        <v>21704</v>
      </c>
    </row>
    <row r="14413" spans="9:10" ht="14.1" customHeight="1">
      <c r="I14413" s="42">
        <v>230048</v>
      </c>
      <c r="J14413" s="42" t="s">
        <v>21705</v>
      </c>
    </row>
    <row r="14414" spans="9:10" ht="14.1" customHeight="1">
      <c r="I14414" s="42">
        <v>230049</v>
      </c>
      <c r="J14414" s="42" t="s">
        <v>21706</v>
      </c>
    </row>
    <row r="14415" spans="9:10" ht="14.1" customHeight="1">
      <c r="I14415" s="42">
        <v>230051</v>
      </c>
      <c r="J14415" s="42" t="s">
        <v>21707</v>
      </c>
    </row>
    <row r="14416" spans="9:10" ht="14.1" customHeight="1">
      <c r="I14416" s="42">
        <v>230052</v>
      </c>
      <c r="J14416" s="42" t="s">
        <v>21708</v>
      </c>
    </row>
    <row r="14417" spans="9:10" ht="14.1" customHeight="1">
      <c r="I14417" s="42">
        <v>230053</v>
      </c>
      <c r="J14417" s="42" t="s">
        <v>21709</v>
      </c>
    </row>
    <row r="14418" spans="9:10" ht="14.1" customHeight="1">
      <c r="I14418" s="42">
        <v>230054</v>
      </c>
      <c r="J14418" s="42" t="s">
        <v>21710</v>
      </c>
    </row>
    <row r="14419" spans="9:10" ht="14.1" customHeight="1">
      <c r="I14419" s="42">
        <v>230055</v>
      </c>
      <c r="J14419" s="42" t="s">
        <v>21711</v>
      </c>
    </row>
    <row r="14420" spans="9:10" ht="14.1" customHeight="1">
      <c r="I14420" s="42">
        <v>230056</v>
      </c>
      <c r="J14420" s="42" t="s">
        <v>21712</v>
      </c>
    </row>
    <row r="14421" spans="9:10" ht="14.1" customHeight="1">
      <c r="I14421" s="42">
        <v>230057</v>
      </c>
      <c r="J14421" s="42" t="s">
        <v>21713</v>
      </c>
    </row>
    <row r="14422" spans="9:10" ht="14.1" customHeight="1">
      <c r="I14422" s="42">
        <v>230058</v>
      </c>
      <c r="J14422" s="42" t="s">
        <v>21714</v>
      </c>
    </row>
    <row r="14423" spans="9:10" ht="14.1" customHeight="1">
      <c r="I14423" s="42">
        <v>230059</v>
      </c>
      <c r="J14423" s="42" t="s">
        <v>21715</v>
      </c>
    </row>
    <row r="14424" spans="9:10" ht="14.1" customHeight="1">
      <c r="I14424" s="42">
        <v>230060</v>
      </c>
      <c r="J14424" s="42" t="s">
        <v>21716</v>
      </c>
    </row>
    <row r="14425" spans="9:10" ht="14.1" customHeight="1">
      <c r="I14425" s="42">
        <v>230061</v>
      </c>
      <c r="J14425" s="42" t="s">
        <v>21717</v>
      </c>
    </row>
    <row r="14426" spans="9:10" ht="14.1" customHeight="1">
      <c r="I14426" s="42">
        <v>230062</v>
      </c>
      <c r="J14426" s="42" t="s">
        <v>21718</v>
      </c>
    </row>
    <row r="14427" spans="9:10" ht="14.1" customHeight="1">
      <c r="I14427" s="42">
        <v>230064</v>
      </c>
      <c r="J14427" s="42" t="s">
        <v>21719</v>
      </c>
    </row>
    <row r="14428" spans="9:10" ht="14.1" customHeight="1">
      <c r="I14428" s="42">
        <v>230065</v>
      </c>
      <c r="J14428" s="42" t="s">
        <v>21720</v>
      </c>
    </row>
    <row r="14429" spans="9:10" ht="14.1" customHeight="1">
      <c r="I14429" s="42">
        <v>230068</v>
      </c>
      <c r="J14429" s="42" t="s">
        <v>21721</v>
      </c>
    </row>
    <row r="14430" spans="9:10" ht="14.1" customHeight="1">
      <c r="I14430" s="42">
        <v>230069</v>
      </c>
      <c r="J14430" s="42" t="s">
        <v>21722</v>
      </c>
    </row>
    <row r="14431" spans="9:10" ht="14.1" customHeight="1">
      <c r="I14431" s="42">
        <v>230070</v>
      </c>
      <c r="J14431" s="42" t="s">
        <v>21723</v>
      </c>
    </row>
    <row r="14432" spans="9:10" ht="14.1" customHeight="1">
      <c r="I14432" s="42">
        <v>230071</v>
      </c>
      <c r="J14432" s="42" t="s">
        <v>21724</v>
      </c>
    </row>
    <row r="14433" spans="9:10" ht="14.1" customHeight="1">
      <c r="I14433" s="42">
        <v>230072</v>
      </c>
      <c r="J14433" s="42" t="s">
        <v>21725</v>
      </c>
    </row>
    <row r="14434" spans="9:10" ht="14.1" customHeight="1">
      <c r="I14434" s="42">
        <v>230073</v>
      </c>
      <c r="J14434" s="42" t="s">
        <v>21726</v>
      </c>
    </row>
    <row r="14435" spans="9:10" ht="14.1" customHeight="1">
      <c r="I14435" s="42">
        <v>230074</v>
      </c>
      <c r="J14435" s="42" t="s">
        <v>21727</v>
      </c>
    </row>
    <row r="14436" spans="9:10" ht="14.1" customHeight="1">
      <c r="I14436" s="42">
        <v>230075</v>
      </c>
      <c r="J14436" s="42" t="s">
        <v>21728</v>
      </c>
    </row>
    <row r="14437" spans="9:10" ht="14.1" customHeight="1">
      <c r="I14437" s="42">
        <v>230077</v>
      </c>
      <c r="J14437" s="42" t="s">
        <v>21729</v>
      </c>
    </row>
    <row r="14438" spans="9:10" ht="14.1" customHeight="1">
      <c r="I14438" s="42">
        <v>230078</v>
      </c>
      <c r="J14438" s="42" t="s">
        <v>21730</v>
      </c>
    </row>
    <row r="14439" spans="9:10" ht="14.1" customHeight="1">
      <c r="I14439" s="42">
        <v>230079</v>
      </c>
      <c r="J14439" s="42" t="s">
        <v>21731</v>
      </c>
    </row>
    <row r="14440" spans="9:10" ht="14.1" customHeight="1">
      <c r="I14440" s="42">
        <v>230080</v>
      </c>
      <c r="J14440" s="42" t="s">
        <v>21732</v>
      </c>
    </row>
    <row r="14441" spans="9:10" ht="14.1" customHeight="1">
      <c r="I14441" s="42">
        <v>230084</v>
      </c>
      <c r="J14441" s="42" t="s">
        <v>10677</v>
      </c>
    </row>
    <row r="14442" spans="9:10" ht="14.1" customHeight="1">
      <c r="I14442" s="42">
        <v>230086</v>
      </c>
      <c r="J14442" s="42" t="s">
        <v>21733</v>
      </c>
    </row>
    <row r="14443" spans="9:10" ht="14.1" customHeight="1">
      <c r="I14443" s="42">
        <v>230088</v>
      </c>
      <c r="J14443" s="42" t="s">
        <v>21734</v>
      </c>
    </row>
    <row r="14444" spans="9:10" ht="14.1" customHeight="1">
      <c r="I14444" s="42">
        <v>230089</v>
      </c>
      <c r="J14444" s="42" t="s">
        <v>12978</v>
      </c>
    </row>
    <row r="14445" spans="9:10" ht="14.1" customHeight="1">
      <c r="I14445" s="42">
        <v>230091</v>
      </c>
      <c r="J14445" s="42" t="s">
        <v>21735</v>
      </c>
    </row>
    <row r="14446" spans="9:10" ht="14.1" customHeight="1">
      <c r="I14446" s="42">
        <v>230093</v>
      </c>
      <c r="J14446" s="42" t="s">
        <v>21736</v>
      </c>
    </row>
    <row r="14447" spans="9:10" ht="14.1" customHeight="1">
      <c r="I14447" s="42">
        <v>230095</v>
      </c>
      <c r="J14447" s="42" t="s">
        <v>21737</v>
      </c>
    </row>
    <row r="14448" spans="9:10" ht="14.1" customHeight="1">
      <c r="I14448" s="42">
        <v>230096</v>
      </c>
      <c r="J14448" s="42" t="s">
        <v>21738</v>
      </c>
    </row>
    <row r="14449" spans="9:10" ht="14.1" customHeight="1">
      <c r="I14449" s="42">
        <v>230097</v>
      </c>
      <c r="J14449" s="42" t="s">
        <v>21739</v>
      </c>
    </row>
    <row r="14450" spans="9:10" ht="14.1" customHeight="1">
      <c r="I14450" s="42">
        <v>230098</v>
      </c>
      <c r="J14450" s="42" t="s">
        <v>21740</v>
      </c>
    </row>
    <row r="14451" spans="9:10" ht="14.1" customHeight="1">
      <c r="I14451" s="42">
        <v>230100</v>
      </c>
      <c r="J14451" s="42" t="s">
        <v>21741</v>
      </c>
    </row>
    <row r="14452" spans="9:10" ht="14.1" customHeight="1">
      <c r="I14452" s="42">
        <v>230103</v>
      </c>
      <c r="J14452" s="42" t="s">
        <v>10690</v>
      </c>
    </row>
    <row r="14453" spans="9:10" ht="14.1" customHeight="1">
      <c r="I14453" s="42">
        <v>230104</v>
      </c>
      <c r="J14453" s="42" t="s">
        <v>10693</v>
      </c>
    </row>
    <row r="14454" spans="9:10" ht="14.1" customHeight="1">
      <c r="I14454" s="42">
        <v>230105</v>
      </c>
      <c r="J14454" s="42" t="s">
        <v>21742</v>
      </c>
    </row>
    <row r="14455" spans="9:10" ht="14.1" customHeight="1">
      <c r="I14455" s="42">
        <v>230106</v>
      </c>
      <c r="J14455" s="42" t="s">
        <v>21743</v>
      </c>
    </row>
    <row r="14456" spans="9:10" ht="14.1" customHeight="1">
      <c r="I14456" s="42">
        <v>230107</v>
      </c>
      <c r="J14456" s="42" t="s">
        <v>21744</v>
      </c>
    </row>
    <row r="14457" spans="9:10" ht="14.1" customHeight="1">
      <c r="I14457" s="42">
        <v>230108</v>
      </c>
      <c r="J14457" s="42" t="s">
        <v>10702</v>
      </c>
    </row>
    <row r="14458" spans="9:10" ht="14.1" customHeight="1">
      <c r="I14458" s="42">
        <v>230109</v>
      </c>
      <c r="J14458" s="42" t="s">
        <v>21745</v>
      </c>
    </row>
    <row r="14459" spans="9:10" ht="14.1" customHeight="1">
      <c r="I14459" s="42">
        <v>230110</v>
      </c>
      <c r="J14459" s="42" t="s">
        <v>21746</v>
      </c>
    </row>
    <row r="14460" spans="9:10" ht="14.1" customHeight="1">
      <c r="I14460" s="42">
        <v>230114</v>
      </c>
      <c r="J14460" s="42" t="s">
        <v>21747</v>
      </c>
    </row>
    <row r="14461" spans="9:10" ht="14.1" customHeight="1">
      <c r="I14461" s="42">
        <v>230117</v>
      </c>
      <c r="J14461" s="42" t="s">
        <v>21748</v>
      </c>
    </row>
    <row r="14462" spans="9:10" ht="14.1" customHeight="1">
      <c r="I14462" s="42">
        <v>230119</v>
      </c>
      <c r="J14462" s="42" t="s">
        <v>21749</v>
      </c>
    </row>
    <row r="14463" spans="9:10" ht="14.1" customHeight="1">
      <c r="I14463" s="42">
        <v>230120</v>
      </c>
      <c r="J14463" s="42" t="s">
        <v>21750</v>
      </c>
    </row>
    <row r="14464" spans="9:10" ht="14.1" customHeight="1">
      <c r="I14464" s="42">
        <v>230122</v>
      </c>
      <c r="J14464" s="42" t="s">
        <v>21751</v>
      </c>
    </row>
    <row r="14465" spans="9:10" ht="14.1" customHeight="1">
      <c r="I14465" s="42">
        <v>230123</v>
      </c>
      <c r="J14465" s="42" t="s">
        <v>21752</v>
      </c>
    </row>
    <row r="14466" spans="9:10" ht="14.1" customHeight="1">
      <c r="I14466" s="42">
        <v>230125</v>
      </c>
      <c r="J14466" s="42" t="s">
        <v>21753</v>
      </c>
    </row>
    <row r="14467" spans="9:10" ht="14.1" customHeight="1">
      <c r="I14467" s="42">
        <v>230126</v>
      </c>
      <c r="J14467" s="42" t="s">
        <v>21754</v>
      </c>
    </row>
    <row r="14468" spans="9:10" ht="14.1" customHeight="1">
      <c r="I14468" s="42">
        <v>230127</v>
      </c>
      <c r="J14468" s="42" t="s">
        <v>21755</v>
      </c>
    </row>
    <row r="14469" spans="9:10" ht="14.1" customHeight="1">
      <c r="I14469" s="42">
        <v>230129</v>
      </c>
      <c r="J14469" s="42" t="s">
        <v>21756</v>
      </c>
    </row>
    <row r="14470" spans="9:10" ht="14.1" customHeight="1">
      <c r="I14470" s="42">
        <v>230131</v>
      </c>
      <c r="J14470" s="42" t="s">
        <v>21757</v>
      </c>
    </row>
    <row r="14471" spans="9:10" ht="14.1" customHeight="1">
      <c r="I14471" s="42">
        <v>230132</v>
      </c>
      <c r="J14471" s="42" t="s">
        <v>21758</v>
      </c>
    </row>
    <row r="14472" spans="9:10" ht="14.1" customHeight="1">
      <c r="I14472" s="42">
        <v>230133</v>
      </c>
      <c r="J14472" s="42" t="s">
        <v>21759</v>
      </c>
    </row>
    <row r="14473" spans="9:10" ht="14.1" customHeight="1">
      <c r="I14473" s="42">
        <v>230136</v>
      </c>
      <c r="J14473" s="42" t="s">
        <v>21760</v>
      </c>
    </row>
    <row r="14474" spans="9:10" ht="14.1" customHeight="1">
      <c r="I14474" s="42">
        <v>230137</v>
      </c>
      <c r="J14474" s="42" t="s">
        <v>21761</v>
      </c>
    </row>
    <row r="14475" spans="9:10" ht="14.1" customHeight="1">
      <c r="I14475" s="42">
        <v>230139</v>
      </c>
      <c r="J14475" s="42" t="s">
        <v>21762</v>
      </c>
    </row>
    <row r="14476" spans="9:10" ht="14.1" customHeight="1">
      <c r="I14476" s="42">
        <v>230144</v>
      </c>
      <c r="J14476" s="42" t="s">
        <v>21763</v>
      </c>
    </row>
    <row r="14477" spans="9:10" ht="14.1" customHeight="1">
      <c r="I14477" s="42">
        <v>230150</v>
      </c>
      <c r="J14477" s="42" t="s">
        <v>21764</v>
      </c>
    </row>
    <row r="14478" spans="9:10" ht="14.1" customHeight="1">
      <c r="I14478" s="42">
        <v>230154</v>
      </c>
      <c r="J14478" s="42" t="s">
        <v>21765</v>
      </c>
    </row>
    <row r="14479" spans="9:10" ht="14.1" customHeight="1">
      <c r="I14479" s="42">
        <v>230155</v>
      </c>
      <c r="J14479" s="42" t="s">
        <v>21766</v>
      </c>
    </row>
    <row r="14480" spans="9:10" ht="14.1" customHeight="1">
      <c r="I14480" s="42">
        <v>230159</v>
      </c>
      <c r="J14480" s="42" t="s">
        <v>21767</v>
      </c>
    </row>
    <row r="14481" spans="9:10" ht="14.1" customHeight="1">
      <c r="I14481" s="42">
        <v>230162</v>
      </c>
      <c r="J14481" s="42" t="s">
        <v>21768</v>
      </c>
    </row>
    <row r="14482" spans="9:10" ht="14.1" customHeight="1">
      <c r="I14482" s="42">
        <v>230163</v>
      </c>
      <c r="J14482" s="42" t="s">
        <v>21769</v>
      </c>
    </row>
    <row r="14483" spans="9:10" ht="14.1" customHeight="1">
      <c r="I14483" s="42">
        <v>230164</v>
      </c>
      <c r="J14483" s="42" t="s">
        <v>21770</v>
      </c>
    </row>
    <row r="14484" spans="9:10" ht="14.1" customHeight="1">
      <c r="I14484" s="42">
        <v>230165</v>
      </c>
      <c r="J14484" s="42" t="s">
        <v>21771</v>
      </c>
    </row>
    <row r="14485" spans="9:10" ht="14.1" customHeight="1">
      <c r="I14485" s="42">
        <v>230167</v>
      </c>
      <c r="J14485" s="42" t="s">
        <v>21772</v>
      </c>
    </row>
    <row r="14486" spans="9:10" ht="14.1" customHeight="1">
      <c r="I14486" s="42">
        <v>230168</v>
      </c>
      <c r="J14486" s="42" t="s">
        <v>21773</v>
      </c>
    </row>
    <row r="14487" spans="9:10" ht="14.1" customHeight="1">
      <c r="I14487" s="42">
        <v>230169</v>
      </c>
      <c r="J14487" s="42" t="s">
        <v>21774</v>
      </c>
    </row>
    <row r="14488" spans="9:10" ht="14.1" customHeight="1">
      <c r="I14488" s="42">
        <v>230170</v>
      </c>
      <c r="J14488" s="42" t="s">
        <v>21775</v>
      </c>
    </row>
    <row r="14489" spans="9:10" ht="14.1" customHeight="1">
      <c r="I14489" s="42">
        <v>240001</v>
      </c>
      <c r="J14489" s="42" t="s">
        <v>21776</v>
      </c>
    </row>
    <row r="14490" spans="9:10" ht="14.1" customHeight="1">
      <c r="I14490" s="42">
        <v>240005</v>
      </c>
      <c r="J14490" s="42" t="s">
        <v>21777</v>
      </c>
    </row>
    <row r="14491" spans="9:10" ht="14.1" customHeight="1">
      <c r="I14491" s="42">
        <v>240007</v>
      </c>
      <c r="J14491" s="42" t="s">
        <v>21778</v>
      </c>
    </row>
    <row r="14492" spans="9:10" ht="14.1" customHeight="1">
      <c r="I14492" s="42">
        <v>240008</v>
      </c>
      <c r="J14492" s="42" t="s">
        <v>21779</v>
      </c>
    </row>
    <row r="14493" spans="9:10" ht="14.1" customHeight="1">
      <c r="I14493" s="42">
        <v>240013</v>
      </c>
      <c r="J14493" s="42" t="s">
        <v>21780</v>
      </c>
    </row>
    <row r="14494" spans="9:10" ht="14.1" customHeight="1">
      <c r="I14494" s="42">
        <v>240017</v>
      </c>
      <c r="J14494" s="42" t="s">
        <v>21781</v>
      </c>
    </row>
    <row r="14495" spans="9:10" ht="14.1" customHeight="1">
      <c r="I14495" s="42">
        <v>240019</v>
      </c>
      <c r="J14495" s="42" t="s">
        <v>21782</v>
      </c>
    </row>
    <row r="14496" spans="9:10" ht="14.1" customHeight="1">
      <c r="I14496" s="42">
        <v>240023</v>
      </c>
      <c r="J14496" s="42" t="s">
        <v>21783</v>
      </c>
    </row>
    <row r="14497" spans="9:10" ht="14.1" customHeight="1">
      <c r="I14497" s="42">
        <v>240027</v>
      </c>
      <c r="J14497" s="42" t="s">
        <v>21784</v>
      </c>
    </row>
    <row r="14498" spans="9:10" ht="14.1" customHeight="1">
      <c r="I14498" s="42">
        <v>240029</v>
      </c>
      <c r="J14498" s="42" t="s">
        <v>21785</v>
      </c>
    </row>
    <row r="14499" spans="9:10" ht="14.1" customHeight="1">
      <c r="I14499" s="42">
        <v>240030</v>
      </c>
      <c r="J14499" s="42" t="s">
        <v>21786</v>
      </c>
    </row>
    <row r="14500" spans="9:10" ht="14.1" customHeight="1">
      <c r="I14500" s="42">
        <v>240031</v>
      </c>
      <c r="J14500" s="42" t="s">
        <v>21787</v>
      </c>
    </row>
    <row r="14501" spans="9:10" ht="14.1" customHeight="1">
      <c r="I14501" s="42">
        <v>240032</v>
      </c>
      <c r="J14501" s="42" t="s">
        <v>21788</v>
      </c>
    </row>
    <row r="14502" spans="9:10" ht="14.1" customHeight="1">
      <c r="I14502" s="42">
        <v>240034</v>
      </c>
      <c r="J14502" s="42" t="s">
        <v>21789</v>
      </c>
    </row>
    <row r="14503" spans="9:10" ht="14.1" customHeight="1">
      <c r="I14503" s="42">
        <v>240035</v>
      </c>
      <c r="J14503" s="42" t="s">
        <v>21790</v>
      </c>
    </row>
    <row r="14504" spans="9:10" ht="14.1" customHeight="1">
      <c r="I14504" s="42">
        <v>240036</v>
      </c>
      <c r="J14504" s="42" t="s">
        <v>21791</v>
      </c>
    </row>
    <row r="14505" spans="9:10" ht="14.1" customHeight="1">
      <c r="I14505" s="42">
        <v>240038</v>
      </c>
      <c r="J14505" s="42" t="s">
        <v>21792</v>
      </c>
    </row>
    <row r="14506" spans="9:10" ht="14.1" customHeight="1">
      <c r="I14506" s="42">
        <v>240039</v>
      </c>
      <c r="J14506" s="42" t="s">
        <v>21793</v>
      </c>
    </row>
    <row r="14507" spans="9:10" ht="14.1" customHeight="1">
      <c r="I14507" s="42">
        <v>240041</v>
      </c>
      <c r="J14507" s="42" t="s">
        <v>21794</v>
      </c>
    </row>
    <row r="14508" spans="9:10" ht="14.1" customHeight="1">
      <c r="I14508" s="42">
        <v>240042</v>
      </c>
      <c r="J14508" s="42" t="s">
        <v>21795</v>
      </c>
    </row>
    <row r="14509" spans="9:10" ht="14.1" customHeight="1">
      <c r="I14509" s="42">
        <v>240045</v>
      </c>
      <c r="J14509" s="42" t="s">
        <v>21796</v>
      </c>
    </row>
    <row r="14510" spans="9:10" ht="14.1" customHeight="1">
      <c r="I14510" s="42">
        <v>240049</v>
      </c>
      <c r="J14510" s="42" t="s">
        <v>21797</v>
      </c>
    </row>
    <row r="14511" spans="9:10" ht="14.1" customHeight="1">
      <c r="I14511" s="42">
        <v>240051</v>
      </c>
      <c r="J14511" s="42" t="s">
        <v>21798</v>
      </c>
    </row>
    <row r="14512" spans="9:10" ht="14.1" customHeight="1">
      <c r="I14512" s="42">
        <v>240053</v>
      </c>
      <c r="J14512" s="42" t="s">
        <v>21799</v>
      </c>
    </row>
    <row r="14513" spans="9:10" ht="14.1" customHeight="1">
      <c r="I14513" s="42">
        <v>240054</v>
      </c>
      <c r="J14513" s="42" t="s">
        <v>21800</v>
      </c>
    </row>
    <row r="14514" spans="9:10" ht="14.1" customHeight="1">
      <c r="I14514" s="42">
        <v>240058</v>
      </c>
      <c r="J14514" s="42" t="s">
        <v>21801</v>
      </c>
    </row>
    <row r="14515" spans="9:10" ht="14.1" customHeight="1">
      <c r="I14515" s="42">
        <v>240059</v>
      </c>
      <c r="J14515" s="42" t="s">
        <v>21802</v>
      </c>
    </row>
    <row r="14516" spans="9:10" ht="14.1" customHeight="1">
      <c r="I14516" s="42">
        <v>240060</v>
      </c>
      <c r="J14516" s="42" t="s">
        <v>21803</v>
      </c>
    </row>
    <row r="14517" spans="9:10" ht="14.1" customHeight="1">
      <c r="I14517" s="42">
        <v>240061</v>
      </c>
      <c r="J14517" s="42" t="s">
        <v>21804</v>
      </c>
    </row>
    <row r="14518" spans="9:10" ht="14.1" customHeight="1">
      <c r="I14518" s="42">
        <v>240062</v>
      </c>
      <c r="J14518" s="42" t="s">
        <v>21805</v>
      </c>
    </row>
    <row r="14519" spans="9:10" ht="14.1" customHeight="1">
      <c r="I14519" s="42">
        <v>240063</v>
      </c>
      <c r="J14519" s="42" t="s">
        <v>21806</v>
      </c>
    </row>
    <row r="14520" spans="9:10" ht="14.1" customHeight="1">
      <c r="I14520" s="42">
        <v>240065</v>
      </c>
      <c r="J14520" s="42" t="s">
        <v>21807</v>
      </c>
    </row>
    <row r="14521" spans="9:10" ht="14.1" customHeight="1">
      <c r="I14521" s="42">
        <v>240066</v>
      </c>
      <c r="J14521" s="42" t="s">
        <v>21808</v>
      </c>
    </row>
    <row r="14522" spans="9:10" ht="14.1" customHeight="1">
      <c r="I14522" s="42">
        <v>240067</v>
      </c>
      <c r="J14522" s="42" t="s">
        <v>21809</v>
      </c>
    </row>
    <row r="14523" spans="9:10" ht="14.1" customHeight="1">
      <c r="I14523" s="42">
        <v>240068</v>
      </c>
      <c r="J14523" s="42" t="s">
        <v>21810</v>
      </c>
    </row>
    <row r="14524" spans="9:10" ht="14.1" customHeight="1">
      <c r="I14524" s="42">
        <v>240071</v>
      </c>
      <c r="J14524" s="42" t="s">
        <v>21811</v>
      </c>
    </row>
    <row r="14525" spans="9:10" ht="14.1" customHeight="1">
      <c r="I14525" s="42">
        <v>240073</v>
      </c>
      <c r="J14525" s="42" t="s">
        <v>21812</v>
      </c>
    </row>
    <row r="14526" spans="9:10" ht="14.1" customHeight="1">
      <c r="I14526" s="42">
        <v>240075</v>
      </c>
      <c r="J14526" s="42" t="s">
        <v>21813</v>
      </c>
    </row>
    <row r="14527" spans="9:10" ht="14.1" customHeight="1">
      <c r="I14527" s="42">
        <v>240076</v>
      </c>
      <c r="J14527" s="42" t="s">
        <v>21814</v>
      </c>
    </row>
    <row r="14528" spans="9:10" ht="14.1" customHeight="1">
      <c r="I14528" s="42">
        <v>240079</v>
      </c>
      <c r="J14528" s="42" t="s">
        <v>21815</v>
      </c>
    </row>
    <row r="14529" spans="9:10" ht="14.1" customHeight="1">
      <c r="I14529" s="42">
        <v>240081</v>
      </c>
      <c r="J14529" s="42" t="s">
        <v>21816</v>
      </c>
    </row>
    <row r="14530" spans="9:10" ht="14.1" customHeight="1">
      <c r="I14530" s="42">
        <v>240083</v>
      </c>
      <c r="J14530" s="42" t="s">
        <v>21817</v>
      </c>
    </row>
    <row r="14531" spans="9:10" ht="14.1" customHeight="1">
      <c r="I14531" s="42">
        <v>240085</v>
      </c>
      <c r="J14531" s="42" t="s">
        <v>21818</v>
      </c>
    </row>
    <row r="14532" spans="9:10" ht="14.1" customHeight="1">
      <c r="I14532" s="42">
        <v>240087</v>
      </c>
      <c r="J14532" s="42" t="s">
        <v>21819</v>
      </c>
    </row>
    <row r="14533" spans="9:10" ht="14.1" customHeight="1">
      <c r="I14533" s="42">
        <v>240088</v>
      </c>
      <c r="J14533" s="42" t="s">
        <v>21820</v>
      </c>
    </row>
    <row r="14534" spans="9:10" ht="14.1" customHeight="1">
      <c r="I14534" s="42">
        <v>240092</v>
      </c>
      <c r="J14534" s="42" t="s">
        <v>21821</v>
      </c>
    </row>
    <row r="14535" spans="9:10" ht="14.1" customHeight="1">
      <c r="I14535" s="42">
        <v>240093</v>
      </c>
      <c r="J14535" s="42" t="s">
        <v>21822</v>
      </c>
    </row>
    <row r="14536" spans="9:10" ht="14.1" customHeight="1">
      <c r="I14536" s="42">
        <v>240094</v>
      </c>
      <c r="J14536" s="42" t="s">
        <v>21823</v>
      </c>
    </row>
    <row r="14537" spans="9:10" ht="14.1" customHeight="1">
      <c r="I14537" s="42">
        <v>240098</v>
      </c>
      <c r="J14537" s="42" t="s">
        <v>21824</v>
      </c>
    </row>
    <row r="14538" spans="9:10" ht="14.1" customHeight="1">
      <c r="I14538" s="42">
        <v>240102</v>
      </c>
      <c r="J14538" s="42" t="s">
        <v>21825</v>
      </c>
    </row>
    <row r="14539" spans="9:10" ht="14.1" customHeight="1">
      <c r="I14539" s="42">
        <v>240104</v>
      </c>
      <c r="J14539" s="42" t="s">
        <v>21826</v>
      </c>
    </row>
    <row r="14540" spans="9:10" ht="14.1" customHeight="1">
      <c r="I14540" s="42">
        <v>240105</v>
      </c>
      <c r="J14540" s="42" t="s">
        <v>21827</v>
      </c>
    </row>
    <row r="14541" spans="9:10" ht="14.1" customHeight="1">
      <c r="I14541" s="42">
        <v>240106</v>
      </c>
      <c r="J14541" s="42" t="s">
        <v>21828</v>
      </c>
    </row>
    <row r="14542" spans="9:10" ht="14.1" customHeight="1">
      <c r="I14542" s="42">
        <v>240113</v>
      </c>
      <c r="J14542" s="42" t="s">
        <v>21829</v>
      </c>
    </row>
    <row r="14543" spans="9:10" ht="14.1" customHeight="1">
      <c r="I14543" s="42">
        <v>240116</v>
      </c>
      <c r="J14543" s="42" t="s">
        <v>21830</v>
      </c>
    </row>
    <row r="14544" spans="9:10" ht="14.1" customHeight="1">
      <c r="I14544" s="42">
        <v>240117</v>
      </c>
      <c r="J14544" s="42" t="s">
        <v>21831</v>
      </c>
    </row>
    <row r="14545" spans="9:10" ht="14.1" customHeight="1">
      <c r="I14545" s="42">
        <v>240118</v>
      </c>
      <c r="J14545" s="42" t="s">
        <v>21832</v>
      </c>
    </row>
    <row r="14546" spans="9:10" ht="14.1" customHeight="1">
      <c r="I14546" s="42">
        <v>240119</v>
      </c>
      <c r="J14546" s="42" t="s">
        <v>21833</v>
      </c>
    </row>
    <row r="14547" spans="9:10" ht="14.1" customHeight="1">
      <c r="I14547" s="42">
        <v>240120</v>
      </c>
      <c r="J14547" s="42" t="s">
        <v>21834</v>
      </c>
    </row>
    <row r="14548" spans="9:10" ht="14.1" customHeight="1">
      <c r="I14548" s="42">
        <v>240121</v>
      </c>
      <c r="J14548" s="42" t="s">
        <v>21835</v>
      </c>
    </row>
    <row r="14549" spans="9:10" ht="14.1" customHeight="1">
      <c r="I14549" s="42">
        <v>240122</v>
      </c>
      <c r="J14549" s="42" t="s">
        <v>21836</v>
      </c>
    </row>
    <row r="14550" spans="9:10" ht="14.1" customHeight="1">
      <c r="I14550" s="42">
        <v>240124</v>
      </c>
      <c r="J14550" s="42" t="s">
        <v>21837</v>
      </c>
    </row>
    <row r="14551" spans="9:10" ht="14.1" customHeight="1">
      <c r="I14551" s="42">
        <v>240128</v>
      </c>
      <c r="J14551" s="42" t="s">
        <v>21838</v>
      </c>
    </row>
    <row r="14552" spans="9:10" ht="14.1" customHeight="1">
      <c r="I14552" s="42">
        <v>240130</v>
      </c>
      <c r="J14552" s="42" t="s">
        <v>21839</v>
      </c>
    </row>
    <row r="14553" spans="9:10" ht="14.1" customHeight="1">
      <c r="I14553" s="42">
        <v>240132</v>
      </c>
      <c r="J14553" s="42" t="s">
        <v>21840</v>
      </c>
    </row>
    <row r="14554" spans="9:10" ht="14.1" customHeight="1">
      <c r="I14554" s="42">
        <v>240134</v>
      </c>
      <c r="J14554" s="42" t="s">
        <v>21841</v>
      </c>
    </row>
    <row r="14555" spans="9:10" ht="14.1" customHeight="1">
      <c r="I14555" s="42">
        <v>240136</v>
      </c>
      <c r="J14555" s="42" t="s">
        <v>21842</v>
      </c>
    </row>
    <row r="14556" spans="9:10" ht="14.1" customHeight="1">
      <c r="I14556" s="42">
        <v>240137</v>
      </c>
      <c r="J14556" s="42" t="s">
        <v>21843</v>
      </c>
    </row>
    <row r="14557" spans="9:10" ht="14.1" customHeight="1">
      <c r="I14557" s="42">
        <v>240138</v>
      </c>
      <c r="J14557" s="42" t="s">
        <v>21844</v>
      </c>
    </row>
    <row r="14558" spans="9:10" ht="14.1" customHeight="1">
      <c r="I14558" s="42">
        <v>240139</v>
      </c>
      <c r="J14558" s="42" t="s">
        <v>21845</v>
      </c>
    </row>
    <row r="14559" spans="9:10" ht="14.1" customHeight="1">
      <c r="I14559" s="42">
        <v>240140</v>
      </c>
      <c r="J14559" s="42" t="s">
        <v>21846</v>
      </c>
    </row>
    <row r="14560" spans="9:10" ht="14.1" customHeight="1">
      <c r="I14560" s="42">
        <v>240143</v>
      </c>
      <c r="J14560" s="42" t="s">
        <v>21847</v>
      </c>
    </row>
    <row r="14561" spans="9:10" ht="14.1" customHeight="1">
      <c r="I14561" s="42">
        <v>240146</v>
      </c>
      <c r="J14561" s="42" t="s">
        <v>21848</v>
      </c>
    </row>
    <row r="14562" spans="9:10" ht="14.1" customHeight="1">
      <c r="I14562" s="42">
        <v>240147</v>
      </c>
      <c r="J14562" s="42" t="s">
        <v>11093</v>
      </c>
    </row>
    <row r="14563" spans="9:10" ht="14.1" customHeight="1">
      <c r="I14563" s="42">
        <v>240150</v>
      </c>
      <c r="J14563" s="42" t="s">
        <v>21849</v>
      </c>
    </row>
    <row r="14564" spans="9:10" ht="14.1" customHeight="1">
      <c r="I14564" s="42">
        <v>240151</v>
      </c>
      <c r="J14564" s="42" t="s">
        <v>21850</v>
      </c>
    </row>
    <row r="14565" spans="9:10" ht="14.1" customHeight="1">
      <c r="I14565" s="42">
        <v>240153</v>
      </c>
      <c r="J14565" s="42" t="s">
        <v>21851</v>
      </c>
    </row>
    <row r="14566" spans="9:10" ht="14.1" customHeight="1">
      <c r="I14566" s="42">
        <v>240154</v>
      </c>
      <c r="J14566" s="42" t="s">
        <v>21852</v>
      </c>
    </row>
    <row r="14567" spans="9:10" ht="14.1" customHeight="1">
      <c r="I14567" s="42">
        <v>240155</v>
      </c>
      <c r="J14567" s="42" t="s">
        <v>21853</v>
      </c>
    </row>
    <row r="14568" spans="9:10" ht="14.1" customHeight="1">
      <c r="I14568" s="42">
        <v>240156</v>
      </c>
      <c r="J14568" s="42" t="s">
        <v>21854</v>
      </c>
    </row>
    <row r="14569" spans="9:10" ht="14.1" customHeight="1">
      <c r="I14569" s="42">
        <v>240157</v>
      </c>
      <c r="J14569" s="42" t="s">
        <v>21855</v>
      </c>
    </row>
    <row r="14570" spans="9:10" ht="14.1" customHeight="1">
      <c r="I14570" s="42">
        <v>240158</v>
      </c>
      <c r="J14570" s="42" t="s">
        <v>21856</v>
      </c>
    </row>
    <row r="14571" spans="9:10" ht="14.1" customHeight="1">
      <c r="I14571" s="42">
        <v>240159</v>
      </c>
      <c r="J14571" s="42" t="s">
        <v>21857</v>
      </c>
    </row>
    <row r="14572" spans="9:10" ht="14.1" customHeight="1">
      <c r="I14572" s="42">
        <v>240160</v>
      </c>
      <c r="J14572" s="42" t="s">
        <v>21858</v>
      </c>
    </row>
    <row r="14573" spans="9:10" ht="14.1" customHeight="1">
      <c r="I14573" s="42">
        <v>240161</v>
      </c>
      <c r="J14573" s="42" t="s">
        <v>21859</v>
      </c>
    </row>
    <row r="14574" spans="9:10" ht="14.1" customHeight="1">
      <c r="I14574" s="42">
        <v>240162</v>
      </c>
      <c r="J14574" s="42" t="s">
        <v>21860</v>
      </c>
    </row>
    <row r="14575" spans="9:10" ht="14.1" customHeight="1">
      <c r="I14575" s="42">
        <v>240163</v>
      </c>
      <c r="J14575" s="42" t="s">
        <v>11062</v>
      </c>
    </row>
    <row r="14576" spans="9:10" ht="14.1" customHeight="1">
      <c r="I14576" s="42">
        <v>240165</v>
      </c>
      <c r="J14576" s="42" t="s">
        <v>21861</v>
      </c>
    </row>
    <row r="14577" spans="9:10" ht="14.1" customHeight="1">
      <c r="I14577" s="42">
        <v>240166</v>
      </c>
      <c r="J14577" s="42" t="s">
        <v>21862</v>
      </c>
    </row>
    <row r="14578" spans="9:10" ht="14.1" customHeight="1">
      <c r="I14578" s="42">
        <v>240167</v>
      </c>
      <c r="J14578" s="42" t="s">
        <v>2901</v>
      </c>
    </row>
    <row r="14579" spans="9:10" ht="14.1" customHeight="1">
      <c r="I14579" s="42">
        <v>240168</v>
      </c>
      <c r="J14579" s="42" t="s">
        <v>21863</v>
      </c>
    </row>
    <row r="14580" spans="9:10" ht="14.1" customHeight="1">
      <c r="I14580" s="42">
        <v>240169</v>
      </c>
      <c r="J14580" s="42" t="s">
        <v>21864</v>
      </c>
    </row>
    <row r="14581" spans="9:10" ht="14.1" customHeight="1">
      <c r="I14581" s="42">
        <v>240170</v>
      </c>
      <c r="J14581" s="42" t="s">
        <v>21865</v>
      </c>
    </row>
    <row r="14582" spans="9:10" ht="14.1" customHeight="1">
      <c r="I14582" s="42">
        <v>240171</v>
      </c>
      <c r="J14582" s="42" t="s">
        <v>21866</v>
      </c>
    </row>
    <row r="14583" spans="9:10" ht="14.1" customHeight="1">
      <c r="I14583" s="42">
        <v>240172</v>
      </c>
      <c r="J14583" s="42" t="s">
        <v>21867</v>
      </c>
    </row>
    <row r="14584" spans="9:10" ht="14.1" customHeight="1">
      <c r="I14584" s="42">
        <v>240173</v>
      </c>
      <c r="J14584" s="42" t="s">
        <v>21868</v>
      </c>
    </row>
    <row r="14585" spans="9:10" ht="14.1" customHeight="1">
      <c r="I14585" s="42">
        <v>240174</v>
      </c>
      <c r="J14585" s="42" t="s">
        <v>21869</v>
      </c>
    </row>
    <row r="14586" spans="9:10" ht="14.1" customHeight="1">
      <c r="I14586" s="42">
        <v>240177</v>
      </c>
      <c r="J14586" s="42" t="s">
        <v>11043</v>
      </c>
    </row>
    <row r="14587" spans="9:10" ht="14.1" customHeight="1">
      <c r="I14587" s="42">
        <v>240181</v>
      </c>
      <c r="J14587" s="42" t="s">
        <v>21870</v>
      </c>
    </row>
    <row r="14588" spans="9:10" ht="14.1" customHeight="1">
      <c r="I14588" s="42">
        <v>240182</v>
      </c>
      <c r="J14588" s="42" t="s">
        <v>21871</v>
      </c>
    </row>
    <row r="14589" spans="9:10" ht="14.1" customHeight="1">
      <c r="I14589" s="42">
        <v>240183</v>
      </c>
      <c r="J14589" s="42" t="s">
        <v>21872</v>
      </c>
    </row>
    <row r="14590" spans="9:10" ht="14.1" customHeight="1">
      <c r="I14590" s="42">
        <v>240184</v>
      </c>
      <c r="J14590" s="42" t="s">
        <v>21873</v>
      </c>
    </row>
    <row r="14591" spans="9:10" ht="14.1" customHeight="1">
      <c r="I14591" s="42">
        <v>240186</v>
      </c>
      <c r="J14591" s="42" t="s">
        <v>21874</v>
      </c>
    </row>
    <row r="14592" spans="9:10" ht="14.1" customHeight="1">
      <c r="I14592" s="42">
        <v>240187</v>
      </c>
      <c r="J14592" s="42" t="s">
        <v>21875</v>
      </c>
    </row>
    <row r="14593" spans="9:10" ht="14.1" customHeight="1">
      <c r="I14593" s="42">
        <v>240188</v>
      </c>
      <c r="J14593" s="42" t="s">
        <v>21876</v>
      </c>
    </row>
    <row r="14594" spans="9:10" ht="14.1" customHeight="1">
      <c r="I14594" s="42">
        <v>240190</v>
      </c>
      <c r="J14594" s="42" t="s">
        <v>21877</v>
      </c>
    </row>
    <row r="14595" spans="9:10" ht="14.1" customHeight="1">
      <c r="I14595" s="42">
        <v>240191</v>
      </c>
      <c r="J14595" s="42" t="s">
        <v>21878</v>
      </c>
    </row>
    <row r="14596" spans="9:10" ht="14.1" customHeight="1">
      <c r="I14596" s="42">
        <v>240192</v>
      </c>
      <c r="J14596" s="42" t="s">
        <v>21879</v>
      </c>
    </row>
    <row r="14597" spans="9:10" ht="14.1" customHeight="1">
      <c r="I14597" s="42">
        <v>240193</v>
      </c>
      <c r="J14597" s="42" t="s">
        <v>21880</v>
      </c>
    </row>
    <row r="14598" spans="9:10" ht="14.1" customHeight="1">
      <c r="I14598" s="42">
        <v>240194</v>
      </c>
      <c r="J14598" s="42" t="s">
        <v>21881</v>
      </c>
    </row>
    <row r="14599" spans="9:10" ht="14.1" customHeight="1">
      <c r="I14599" s="42">
        <v>240195</v>
      </c>
      <c r="J14599" s="42" t="s">
        <v>21882</v>
      </c>
    </row>
    <row r="14600" spans="9:10" ht="14.1" customHeight="1">
      <c r="I14600" s="42">
        <v>240196</v>
      </c>
      <c r="J14600" s="42" t="s">
        <v>21883</v>
      </c>
    </row>
    <row r="14601" spans="9:10" ht="14.1" customHeight="1">
      <c r="I14601" s="42">
        <v>240197</v>
      </c>
      <c r="J14601" s="42" t="s">
        <v>21884</v>
      </c>
    </row>
    <row r="14602" spans="9:10" ht="14.1" customHeight="1">
      <c r="I14602" s="42">
        <v>240198</v>
      </c>
      <c r="J14602" s="42" t="s">
        <v>21885</v>
      </c>
    </row>
    <row r="14603" spans="9:10" ht="14.1" customHeight="1">
      <c r="I14603" s="42">
        <v>240199</v>
      </c>
      <c r="J14603" s="42" t="s">
        <v>21886</v>
      </c>
    </row>
    <row r="14604" spans="9:10" ht="14.1" customHeight="1">
      <c r="I14604" s="42">
        <v>240200</v>
      </c>
      <c r="J14604" s="42" t="s">
        <v>21887</v>
      </c>
    </row>
    <row r="14605" spans="9:10" ht="14.1" customHeight="1">
      <c r="I14605" s="42">
        <v>240202</v>
      </c>
      <c r="J14605" s="42" t="s">
        <v>21888</v>
      </c>
    </row>
    <row r="14606" spans="9:10" ht="14.1" customHeight="1">
      <c r="I14606" s="42">
        <v>240205</v>
      </c>
      <c r="J14606" s="42" t="s">
        <v>21889</v>
      </c>
    </row>
    <row r="14607" spans="9:10" ht="14.1" customHeight="1">
      <c r="I14607" s="42">
        <v>240206</v>
      </c>
      <c r="J14607" s="42" t="s">
        <v>21890</v>
      </c>
    </row>
    <row r="14608" spans="9:10" ht="14.1" customHeight="1">
      <c r="I14608" s="42">
        <v>240207</v>
      </c>
      <c r="J14608" s="42" t="s">
        <v>21891</v>
      </c>
    </row>
    <row r="14609" spans="9:10" ht="14.1" customHeight="1">
      <c r="I14609" s="42">
        <v>240208</v>
      </c>
      <c r="J14609" s="42" t="s">
        <v>21892</v>
      </c>
    </row>
    <row r="14610" spans="9:10" ht="14.1" customHeight="1">
      <c r="I14610" s="42">
        <v>240209</v>
      </c>
      <c r="J14610" s="42" t="s">
        <v>21893</v>
      </c>
    </row>
    <row r="14611" spans="9:10" ht="14.1" customHeight="1">
      <c r="I14611" s="42">
        <v>240210</v>
      </c>
      <c r="J14611" s="42" t="s">
        <v>21894</v>
      </c>
    </row>
    <row r="14612" spans="9:10" ht="14.1" customHeight="1">
      <c r="I14612" s="42">
        <v>240211</v>
      </c>
      <c r="J14612" s="42" t="s">
        <v>21895</v>
      </c>
    </row>
    <row r="14613" spans="9:10" ht="14.1" customHeight="1">
      <c r="I14613" s="42">
        <v>240212</v>
      </c>
      <c r="J14613" s="42" t="s">
        <v>21896</v>
      </c>
    </row>
    <row r="14614" spans="9:10" ht="14.1" customHeight="1">
      <c r="I14614" s="42">
        <v>240213</v>
      </c>
      <c r="J14614" s="42" t="s">
        <v>21897</v>
      </c>
    </row>
    <row r="14615" spans="9:10" ht="14.1" customHeight="1">
      <c r="I14615" s="42">
        <v>240214</v>
      </c>
      <c r="J14615" s="42" t="s">
        <v>21898</v>
      </c>
    </row>
    <row r="14616" spans="9:10" ht="14.1" customHeight="1">
      <c r="I14616" s="42">
        <v>240216</v>
      </c>
      <c r="J14616" s="42" t="s">
        <v>21899</v>
      </c>
    </row>
    <row r="14617" spans="9:10" ht="14.1" customHeight="1">
      <c r="I14617" s="42">
        <v>240217</v>
      </c>
      <c r="J14617" s="42" t="s">
        <v>21900</v>
      </c>
    </row>
    <row r="14618" spans="9:10" ht="14.1" customHeight="1">
      <c r="I14618" s="42">
        <v>240219</v>
      </c>
      <c r="J14618" s="42" t="s">
        <v>21901</v>
      </c>
    </row>
    <row r="14619" spans="9:10" ht="14.1" customHeight="1">
      <c r="I14619" s="42">
        <v>240220</v>
      </c>
      <c r="J14619" s="42" t="s">
        <v>21902</v>
      </c>
    </row>
    <row r="14620" spans="9:10" ht="14.1" customHeight="1">
      <c r="I14620" s="42">
        <v>240221</v>
      </c>
      <c r="J14620" s="42" t="s">
        <v>21903</v>
      </c>
    </row>
    <row r="14621" spans="9:10" ht="14.1" customHeight="1">
      <c r="I14621" s="42">
        <v>240222</v>
      </c>
      <c r="J14621" s="42" t="s">
        <v>21904</v>
      </c>
    </row>
    <row r="14622" spans="9:10" ht="14.1" customHeight="1">
      <c r="I14622" s="42">
        <v>240223</v>
      </c>
      <c r="J14622" s="42" t="s">
        <v>21905</v>
      </c>
    </row>
    <row r="14623" spans="9:10" ht="14.1" customHeight="1">
      <c r="I14623" s="42">
        <v>240224</v>
      </c>
      <c r="J14623" s="42" t="s">
        <v>21906</v>
      </c>
    </row>
    <row r="14624" spans="9:10" ht="14.1" customHeight="1">
      <c r="I14624" s="42">
        <v>240225</v>
      </c>
      <c r="J14624" s="42" t="s">
        <v>21907</v>
      </c>
    </row>
    <row r="14625" spans="9:10" ht="14.1" customHeight="1">
      <c r="I14625" s="42">
        <v>240226</v>
      </c>
      <c r="J14625" s="42" t="s">
        <v>21908</v>
      </c>
    </row>
    <row r="14626" spans="9:10" ht="14.1" customHeight="1">
      <c r="I14626" s="42">
        <v>240227</v>
      </c>
      <c r="J14626" s="42" t="s">
        <v>21909</v>
      </c>
    </row>
    <row r="14627" spans="9:10" ht="14.1" customHeight="1">
      <c r="I14627" s="42">
        <v>240230</v>
      </c>
      <c r="J14627" s="42" t="s">
        <v>21910</v>
      </c>
    </row>
    <row r="14628" spans="9:10" ht="14.1" customHeight="1">
      <c r="I14628" s="42">
        <v>240231</v>
      </c>
      <c r="J14628" s="42" t="s">
        <v>21911</v>
      </c>
    </row>
    <row r="14629" spans="9:10" ht="14.1" customHeight="1">
      <c r="I14629" s="42">
        <v>240232</v>
      </c>
      <c r="J14629" s="42" t="s">
        <v>21912</v>
      </c>
    </row>
    <row r="14630" spans="9:10" ht="14.1" customHeight="1">
      <c r="I14630" s="42">
        <v>240233</v>
      </c>
      <c r="J14630" s="42" t="s">
        <v>21913</v>
      </c>
    </row>
    <row r="14631" spans="9:10" ht="14.1" customHeight="1">
      <c r="I14631" s="42">
        <v>240234</v>
      </c>
      <c r="J14631" s="42" t="s">
        <v>21914</v>
      </c>
    </row>
    <row r="14632" spans="9:10" ht="14.1" customHeight="1">
      <c r="I14632" s="42">
        <v>240235</v>
      </c>
      <c r="J14632" s="42" t="s">
        <v>21915</v>
      </c>
    </row>
    <row r="14633" spans="9:10" ht="14.1" customHeight="1">
      <c r="I14633" s="42">
        <v>240236</v>
      </c>
      <c r="J14633" s="42" t="s">
        <v>21916</v>
      </c>
    </row>
    <row r="14634" spans="9:10" ht="14.1" customHeight="1">
      <c r="I14634" s="42">
        <v>240237</v>
      </c>
      <c r="J14634" s="42" t="s">
        <v>21917</v>
      </c>
    </row>
    <row r="14635" spans="9:10" ht="14.1" customHeight="1">
      <c r="I14635" s="42">
        <v>240238</v>
      </c>
      <c r="J14635" s="42" t="s">
        <v>21918</v>
      </c>
    </row>
    <row r="14636" spans="9:10" ht="14.1" customHeight="1">
      <c r="I14636" s="42">
        <v>240239</v>
      </c>
      <c r="J14636" s="42" t="s">
        <v>21919</v>
      </c>
    </row>
    <row r="14637" spans="9:10" ht="14.1" customHeight="1">
      <c r="I14637" s="42">
        <v>240240</v>
      </c>
      <c r="J14637" s="42" t="s">
        <v>21920</v>
      </c>
    </row>
    <row r="14638" spans="9:10" ht="14.1" customHeight="1">
      <c r="I14638" s="42">
        <v>240241</v>
      </c>
      <c r="J14638" s="42" t="s">
        <v>21921</v>
      </c>
    </row>
    <row r="14639" spans="9:10" ht="14.1" customHeight="1">
      <c r="I14639" s="42">
        <v>240243</v>
      </c>
      <c r="J14639" s="42" t="s">
        <v>21922</v>
      </c>
    </row>
    <row r="14640" spans="9:10" ht="14.1" customHeight="1">
      <c r="I14640" s="42">
        <v>240244</v>
      </c>
      <c r="J14640" s="42" t="s">
        <v>21923</v>
      </c>
    </row>
    <row r="14641" spans="9:10" ht="14.1" customHeight="1">
      <c r="I14641" s="42">
        <v>240245</v>
      </c>
      <c r="J14641" s="42" t="s">
        <v>21924</v>
      </c>
    </row>
    <row r="14642" spans="9:10" ht="14.1" customHeight="1">
      <c r="I14642" s="42">
        <v>240246</v>
      </c>
      <c r="J14642" s="42" t="s">
        <v>21925</v>
      </c>
    </row>
    <row r="14643" spans="9:10" ht="14.1" customHeight="1">
      <c r="I14643" s="42">
        <v>240247</v>
      </c>
      <c r="J14643" s="42" t="s">
        <v>21926</v>
      </c>
    </row>
    <row r="14644" spans="9:10" ht="14.1" customHeight="1">
      <c r="I14644" s="42">
        <v>240248</v>
      </c>
      <c r="J14644" s="42" t="s">
        <v>21927</v>
      </c>
    </row>
    <row r="14645" spans="9:10" ht="14.1" customHeight="1">
      <c r="I14645" s="42">
        <v>240249</v>
      </c>
      <c r="J14645" s="42" t="s">
        <v>21928</v>
      </c>
    </row>
    <row r="14646" spans="9:10" ht="14.1" customHeight="1">
      <c r="I14646" s="42">
        <v>240250</v>
      </c>
      <c r="J14646" s="42" t="s">
        <v>21929</v>
      </c>
    </row>
    <row r="14647" spans="9:10" ht="14.1" customHeight="1">
      <c r="I14647" s="42">
        <v>240251</v>
      </c>
      <c r="J14647" s="42" t="s">
        <v>21930</v>
      </c>
    </row>
    <row r="14648" spans="9:10" ht="14.1" customHeight="1">
      <c r="I14648" s="42">
        <v>240252</v>
      </c>
      <c r="J14648" s="42" t="s">
        <v>21931</v>
      </c>
    </row>
    <row r="14649" spans="9:10" ht="14.1" customHeight="1">
      <c r="I14649" s="42">
        <v>240254</v>
      </c>
      <c r="J14649" s="42" t="s">
        <v>21932</v>
      </c>
    </row>
    <row r="14650" spans="9:10" ht="14.1" customHeight="1">
      <c r="I14650" s="42">
        <v>240255</v>
      </c>
      <c r="J14650" s="42" t="s">
        <v>21933</v>
      </c>
    </row>
    <row r="14651" spans="9:10" ht="14.1" customHeight="1">
      <c r="I14651" s="42">
        <v>240256</v>
      </c>
      <c r="J14651" s="42" t="s">
        <v>21934</v>
      </c>
    </row>
    <row r="14652" spans="9:10" ht="14.1" customHeight="1">
      <c r="I14652" s="42">
        <v>240257</v>
      </c>
      <c r="J14652" s="42" t="s">
        <v>21935</v>
      </c>
    </row>
    <row r="14653" spans="9:10" ht="14.1" customHeight="1">
      <c r="I14653" s="42">
        <v>240258</v>
      </c>
      <c r="J14653" s="42" t="s">
        <v>21936</v>
      </c>
    </row>
    <row r="14654" spans="9:10" ht="14.1" customHeight="1">
      <c r="I14654" s="42">
        <v>240259</v>
      </c>
      <c r="J14654" s="42" t="s">
        <v>21937</v>
      </c>
    </row>
    <row r="14655" spans="9:10" ht="14.1" customHeight="1">
      <c r="I14655" s="42">
        <v>240260</v>
      </c>
      <c r="J14655" s="42" t="s">
        <v>21938</v>
      </c>
    </row>
    <row r="14656" spans="9:10" ht="14.1" customHeight="1">
      <c r="I14656" s="42">
        <v>240262</v>
      </c>
      <c r="J14656" s="42" t="s">
        <v>21939</v>
      </c>
    </row>
    <row r="14657" spans="9:10" ht="14.1" customHeight="1">
      <c r="I14657" s="42">
        <v>240263</v>
      </c>
      <c r="J14657" s="42" t="s">
        <v>21940</v>
      </c>
    </row>
    <row r="14658" spans="9:10" ht="14.1" customHeight="1">
      <c r="I14658" s="42">
        <v>240264</v>
      </c>
      <c r="J14658" s="42" t="s">
        <v>21941</v>
      </c>
    </row>
    <row r="14659" spans="9:10" ht="14.1" customHeight="1">
      <c r="I14659" s="42">
        <v>240265</v>
      </c>
      <c r="J14659" s="42" t="s">
        <v>21942</v>
      </c>
    </row>
    <row r="14660" spans="9:10" ht="14.1" customHeight="1">
      <c r="I14660" s="42">
        <v>240266</v>
      </c>
      <c r="J14660" s="42" t="s">
        <v>21943</v>
      </c>
    </row>
    <row r="14661" spans="9:10" ht="14.1" customHeight="1">
      <c r="I14661" s="42">
        <v>240267</v>
      </c>
      <c r="J14661" s="42" t="s">
        <v>21944</v>
      </c>
    </row>
    <row r="14662" spans="9:10" ht="14.1" customHeight="1">
      <c r="I14662" s="42">
        <v>240268</v>
      </c>
      <c r="J14662" s="42" t="s">
        <v>21945</v>
      </c>
    </row>
    <row r="14663" spans="9:10" ht="14.1" customHeight="1">
      <c r="I14663" s="42">
        <v>240270</v>
      </c>
      <c r="J14663" s="42" t="s">
        <v>21946</v>
      </c>
    </row>
    <row r="14664" spans="9:10" ht="14.1" customHeight="1">
      <c r="I14664" s="42">
        <v>240271</v>
      </c>
      <c r="J14664" s="42" t="s">
        <v>21947</v>
      </c>
    </row>
    <row r="14665" spans="9:10" ht="14.1" customHeight="1">
      <c r="I14665" s="42">
        <v>240272</v>
      </c>
      <c r="J14665" s="42" t="s">
        <v>21948</v>
      </c>
    </row>
    <row r="14666" spans="9:10" ht="14.1" customHeight="1">
      <c r="I14666" s="42">
        <v>240273</v>
      </c>
      <c r="J14666" s="42" t="s">
        <v>21949</v>
      </c>
    </row>
    <row r="14667" spans="9:10" ht="14.1" customHeight="1">
      <c r="I14667" s="42">
        <v>240274</v>
      </c>
      <c r="J14667" s="42" t="s">
        <v>21950</v>
      </c>
    </row>
    <row r="14668" spans="9:10" ht="14.1" customHeight="1">
      <c r="I14668" s="42">
        <v>240275</v>
      </c>
      <c r="J14668" s="42" t="s">
        <v>10921</v>
      </c>
    </row>
    <row r="14669" spans="9:10" ht="14.1" customHeight="1">
      <c r="I14669" s="42">
        <v>240276</v>
      </c>
      <c r="J14669" s="42" t="s">
        <v>21951</v>
      </c>
    </row>
    <row r="14670" spans="9:10" ht="14.1" customHeight="1">
      <c r="I14670" s="42">
        <v>240277</v>
      </c>
      <c r="J14670" s="42" t="s">
        <v>21952</v>
      </c>
    </row>
    <row r="14671" spans="9:10" ht="14.1" customHeight="1">
      <c r="I14671" s="42">
        <v>240278</v>
      </c>
      <c r="J14671" s="42" t="s">
        <v>21953</v>
      </c>
    </row>
    <row r="14672" spans="9:10" ht="14.1" customHeight="1">
      <c r="I14672" s="42">
        <v>240279</v>
      </c>
      <c r="J14672" s="42" t="s">
        <v>21954</v>
      </c>
    </row>
    <row r="14673" spans="9:10" ht="14.1" customHeight="1">
      <c r="I14673" s="42">
        <v>240280</v>
      </c>
      <c r="J14673" s="42" t="s">
        <v>21955</v>
      </c>
    </row>
    <row r="14674" spans="9:10" ht="14.1" customHeight="1">
      <c r="I14674" s="42">
        <v>240281</v>
      </c>
      <c r="J14674" s="42" t="s">
        <v>21956</v>
      </c>
    </row>
    <row r="14675" spans="9:10" ht="14.1" customHeight="1">
      <c r="I14675" s="42">
        <v>240282</v>
      </c>
      <c r="J14675" s="42" t="s">
        <v>21957</v>
      </c>
    </row>
    <row r="14676" spans="9:10" ht="14.1" customHeight="1">
      <c r="I14676" s="42">
        <v>240283</v>
      </c>
      <c r="J14676" s="42" t="s">
        <v>21958</v>
      </c>
    </row>
    <row r="14677" spans="9:10" ht="14.1" customHeight="1">
      <c r="I14677" s="42">
        <v>240284</v>
      </c>
      <c r="J14677" s="42" t="s">
        <v>21959</v>
      </c>
    </row>
    <row r="14678" spans="9:10" ht="14.1" customHeight="1">
      <c r="I14678" s="42">
        <v>240285</v>
      </c>
      <c r="J14678" s="42" t="s">
        <v>21960</v>
      </c>
    </row>
    <row r="14679" spans="9:10" ht="14.1" customHeight="1">
      <c r="I14679" s="42">
        <v>240286</v>
      </c>
      <c r="J14679" s="42" t="s">
        <v>21961</v>
      </c>
    </row>
    <row r="14680" spans="9:10" ht="14.1" customHeight="1">
      <c r="I14680" s="42">
        <v>240287</v>
      </c>
      <c r="J14680" s="42" t="s">
        <v>21962</v>
      </c>
    </row>
    <row r="14681" spans="9:10" ht="14.1" customHeight="1">
      <c r="I14681" s="42">
        <v>240290</v>
      </c>
      <c r="J14681" s="42" t="s">
        <v>21963</v>
      </c>
    </row>
    <row r="14682" spans="9:10" ht="14.1" customHeight="1">
      <c r="I14682" s="42">
        <v>240291</v>
      </c>
      <c r="J14682" s="42" t="s">
        <v>21964</v>
      </c>
    </row>
    <row r="14683" spans="9:10" ht="14.1" customHeight="1">
      <c r="I14683" s="42">
        <v>240292</v>
      </c>
      <c r="J14683" s="42" t="s">
        <v>21965</v>
      </c>
    </row>
    <row r="14684" spans="9:10" ht="14.1" customHeight="1">
      <c r="I14684" s="42">
        <v>240294</v>
      </c>
      <c r="J14684" s="42" t="s">
        <v>21966</v>
      </c>
    </row>
    <row r="14685" spans="9:10" ht="14.1" customHeight="1">
      <c r="I14685" s="42">
        <v>240295</v>
      </c>
      <c r="J14685" s="42" t="s">
        <v>21967</v>
      </c>
    </row>
    <row r="14686" spans="9:10" ht="14.1" customHeight="1">
      <c r="I14686" s="42">
        <v>240297</v>
      </c>
      <c r="J14686" s="42" t="s">
        <v>21968</v>
      </c>
    </row>
    <row r="14687" spans="9:10" ht="14.1" customHeight="1">
      <c r="I14687" s="42">
        <v>240298</v>
      </c>
      <c r="J14687" s="42" t="s">
        <v>21969</v>
      </c>
    </row>
    <row r="14688" spans="9:10" ht="14.1" customHeight="1">
      <c r="I14688" s="42">
        <v>240299</v>
      </c>
      <c r="J14688" s="42" t="s">
        <v>21970</v>
      </c>
    </row>
    <row r="14689" spans="9:10" ht="14.1" customHeight="1">
      <c r="I14689" s="42">
        <v>240300</v>
      </c>
      <c r="J14689" s="42" t="s">
        <v>21971</v>
      </c>
    </row>
    <row r="14690" spans="9:10" ht="14.1" customHeight="1">
      <c r="I14690" s="42">
        <v>240301</v>
      </c>
      <c r="J14690" s="42" t="s">
        <v>21972</v>
      </c>
    </row>
    <row r="14691" spans="9:10" ht="14.1" customHeight="1">
      <c r="I14691" s="42">
        <v>240302</v>
      </c>
      <c r="J14691" s="42" t="s">
        <v>21973</v>
      </c>
    </row>
    <row r="14692" spans="9:10" ht="14.1" customHeight="1">
      <c r="I14692" s="42">
        <v>240303</v>
      </c>
      <c r="J14692" s="42" t="s">
        <v>21974</v>
      </c>
    </row>
    <row r="14693" spans="9:10" ht="14.1" customHeight="1">
      <c r="I14693" s="42">
        <v>240304</v>
      </c>
      <c r="J14693" s="42" t="s">
        <v>21975</v>
      </c>
    </row>
    <row r="14694" spans="9:10" ht="14.1" customHeight="1">
      <c r="I14694" s="42">
        <v>240305</v>
      </c>
      <c r="J14694" s="42" t="s">
        <v>21976</v>
      </c>
    </row>
    <row r="14695" spans="9:10" ht="14.1" customHeight="1">
      <c r="I14695" s="42">
        <v>240306</v>
      </c>
      <c r="J14695" s="42" t="s">
        <v>21977</v>
      </c>
    </row>
    <row r="14696" spans="9:10" ht="14.1" customHeight="1">
      <c r="I14696" s="42">
        <v>240309</v>
      </c>
      <c r="J14696" s="42" t="s">
        <v>21978</v>
      </c>
    </row>
    <row r="14697" spans="9:10" ht="14.1" customHeight="1">
      <c r="I14697" s="42">
        <v>240310</v>
      </c>
      <c r="J14697" s="42" t="s">
        <v>21979</v>
      </c>
    </row>
    <row r="14698" spans="9:10" ht="14.1" customHeight="1">
      <c r="I14698" s="42">
        <v>240311</v>
      </c>
      <c r="J14698" s="42" t="s">
        <v>21980</v>
      </c>
    </row>
    <row r="14699" spans="9:10" ht="14.1" customHeight="1">
      <c r="I14699" s="42">
        <v>240313</v>
      </c>
      <c r="J14699" s="42" t="s">
        <v>21981</v>
      </c>
    </row>
    <row r="14700" spans="9:10" ht="14.1" customHeight="1">
      <c r="I14700" s="42">
        <v>240314</v>
      </c>
      <c r="J14700" s="42" t="s">
        <v>21982</v>
      </c>
    </row>
    <row r="14701" spans="9:10" ht="14.1" customHeight="1">
      <c r="I14701" s="42">
        <v>240315</v>
      </c>
      <c r="J14701" s="42" t="s">
        <v>21983</v>
      </c>
    </row>
    <row r="14702" spans="9:10" ht="14.1" customHeight="1">
      <c r="I14702" s="42">
        <v>240316</v>
      </c>
      <c r="J14702" s="42" t="s">
        <v>21984</v>
      </c>
    </row>
    <row r="14703" spans="9:10" ht="14.1" customHeight="1">
      <c r="I14703" s="42">
        <v>240317</v>
      </c>
      <c r="J14703" s="42" t="s">
        <v>21985</v>
      </c>
    </row>
    <row r="14704" spans="9:10" ht="14.1" customHeight="1">
      <c r="I14704" s="42">
        <v>240318</v>
      </c>
      <c r="J14704" s="42" t="s">
        <v>21986</v>
      </c>
    </row>
    <row r="14705" spans="9:10" ht="14.1" customHeight="1">
      <c r="I14705" s="42">
        <v>240319</v>
      </c>
      <c r="J14705" s="42" t="s">
        <v>21987</v>
      </c>
    </row>
    <row r="14706" spans="9:10" ht="14.1" customHeight="1">
      <c r="I14706" s="42">
        <v>240320</v>
      </c>
      <c r="J14706" s="42" t="s">
        <v>21988</v>
      </c>
    </row>
    <row r="14707" spans="9:10" ht="14.1" customHeight="1">
      <c r="I14707" s="42">
        <v>240321</v>
      </c>
      <c r="J14707" s="42" t="s">
        <v>21989</v>
      </c>
    </row>
    <row r="14708" spans="9:10" ht="14.1" customHeight="1">
      <c r="I14708" s="42">
        <v>240322</v>
      </c>
      <c r="J14708" s="42" t="s">
        <v>21990</v>
      </c>
    </row>
    <row r="14709" spans="9:10" ht="14.1" customHeight="1">
      <c r="I14709" s="42">
        <v>240323</v>
      </c>
      <c r="J14709" s="42" t="s">
        <v>21991</v>
      </c>
    </row>
    <row r="14710" spans="9:10" ht="14.1" customHeight="1">
      <c r="I14710" s="42">
        <v>240324</v>
      </c>
      <c r="J14710" s="42" t="s">
        <v>21992</v>
      </c>
    </row>
    <row r="14711" spans="9:10" ht="14.1" customHeight="1">
      <c r="I14711" s="42">
        <v>240325</v>
      </c>
      <c r="J14711" s="42" t="s">
        <v>21993</v>
      </c>
    </row>
    <row r="14712" spans="9:10" ht="14.1" customHeight="1">
      <c r="I14712" s="42">
        <v>240326</v>
      </c>
      <c r="J14712" s="42" t="s">
        <v>21994</v>
      </c>
    </row>
    <row r="14713" spans="9:10" ht="14.1" customHeight="1">
      <c r="I14713" s="42">
        <v>240327</v>
      </c>
      <c r="J14713" s="42" t="s">
        <v>21995</v>
      </c>
    </row>
    <row r="14714" spans="9:10" ht="14.1" customHeight="1">
      <c r="I14714" s="42">
        <v>240328</v>
      </c>
      <c r="J14714" s="42" t="s">
        <v>21996</v>
      </c>
    </row>
    <row r="14715" spans="9:10" ht="14.1" customHeight="1">
      <c r="I14715" s="42">
        <v>240329</v>
      </c>
      <c r="J14715" s="42" t="s">
        <v>21997</v>
      </c>
    </row>
    <row r="14716" spans="9:10" ht="14.1" customHeight="1">
      <c r="I14716" s="42">
        <v>240331</v>
      </c>
      <c r="J14716" s="42" t="s">
        <v>21998</v>
      </c>
    </row>
    <row r="14717" spans="9:10" ht="14.1" customHeight="1">
      <c r="I14717" s="42">
        <v>240332</v>
      </c>
      <c r="J14717" s="42" t="s">
        <v>21999</v>
      </c>
    </row>
    <row r="14718" spans="9:10" ht="14.1" customHeight="1">
      <c r="I14718" s="42">
        <v>240333</v>
      </c>
      <c r="J14718" s="42" t="s">
        <v>22000</v>
      </c>
    </row>
    <row r="14719" spans="9:10" ht="14.1" customHeight="1">
      <c r="I14719" s="42">
        <v>240334</v>
      </c>
      <c r="J14719" s="42" t="s">
        <v>22001</v>
      </c>
    </row>
    <row r="14720" spans="9:10" ht="14.1" customHeight="1">
      <c r="I14720" s="42">
        <v>240335</v>
      </c>
      <c r="J14720" s="42" t="s">
        <v>22002</v>
      </c>
    </row>
    <row r="14721" spans="9:10" ht="14.1" customHeight="1">
      <c r="I14721" s="42">
        <v>240336</v>
      </c>
      <c r="J14721" s="42" t="s">
        <v>22003</v>
      </c>
    </row>
    <row r="14722" spans="9:10" ht="14.1" customHeight="1">
      <c r="I14722" s="42">
        <v>240337</v>
      </c>
      <c r="J14722" s="42" t="s">
        <v>22004</v>
      </c>
    </row>
    <row r="14723" spans="9:10" ht="14.1" customHeight="1">
      <c r="I14723" s="42">
        <v>240338</v>
      </c>
      <c r="J14723" s="42" t="s">
        <v>22005</v>
      </c>
    </row>
    <row r="14724" spans="9:10" ht="14.1" customHeight="1">
      <c r="I14724" s="42">
        <v>240339</v>
      </c>
      <c r="J14724" s="42" t="s">
        <v>22006</v>
      </c>
    </row>
    <row r="14725" spans="9:10" ht="14.1" customHeight="1">
      <c r="I14725" s="42">
        <v>240340</v>
      </c>
      <c r="J14725" s="42" t="s">
        <v>22007</v>
      </c>
    </row>
    <row r="14726" spans="9:10" ht="14.1" customHeight="1">
      <c r="I14726" s="42">
        <v>240341</v>
      </c>
      <c r="J14726" s="42" t="s">
        <v>22008</v>
      </c>
    </row>
    <row r="14727" spans="9:10" ht="14.1" customHeight="1">
      <c r="I14727" s="42">
        <v>240342</v>
      </c>
      <c r="J14727" s="42" t="s">
        <v>22009</v>
      </c>
    </row>
    <row r="14728" spans="9:10" ht="14.1" customHeight="1">
      <c r="I14728" s="42">
        <v>240343</v>
      </c>
      <c r="J14728" s="42" t="s">
        <v>22010</v>
      </c>
    </row>
    <row r="14729" spans="9:10" ht="14.1" customHeight="1">
      <c r="I14729" s="42">
        <v>240344</v>
      </c>
      <c r="J14729" s="42" t="s">
        <v>22011</v>
      </c>
    </row>
    <row r="14730" spans="9:10" ht="14.1" customHeight="1">
      <c r="I14730" s="42">
        <v>240345</v>
      </c>
      <c r="J14730" s="42" t="s">
        <v>22012</v>
      </c>
    </row>
    <row r="14731" spans="9:10" ht="14.1" customHeight="1">
      <c r="I14731" s="42">
        <v>240346</v>
      </c>
      <c r="J14731" s="42" t="s">
        <v>22013</v>
      </c>
    </row>
    <row r="14732" spans="9:10" ht="14.1" customHeight="1">
      <c r="I14732" s="42">
        <v>240347</v>
      </c>
      <c r="J14732" s="42" t="s">
        <v>22014</v>
      </c>
    </row>
    <row r="14733" spans="9:10" ht="14.1" customHeight="1">
      <c r="I14733" s="42">
        <v>240348</v>
      </c>
      <c r="J14733" s="42" t="s">
        <v>22015</v>
      </c>
    </row>
    <row r="14734" spans="9:10" ht="14.1" customHeight="1">
      <c r="I14734" s="42">
        <v>240349</v>
      </c>
      <c r="J14734" s="42" t="s">
        <v>22016</v>
      </c>
    </row>
    <row r="14735" spans="9:10" ht="14.1" customHeight="1">
      <c r="I14735" s="42">
        <v>240350</v>
      </c>
      <c r="J14735" s="42" t="s">
        <v>22017</v>
      </c>
    </row>
    <row r="14736" spans="9:10" ht="14.1" customHeight="1">
      <c r="I14736" s="42">
        <v>240351</v>
      </c>
      <c r="J14736" s="42" t="s">
        <v>22018</v>
      </c>
    </row>
    <row r="14737" spans="9:10" ht="14.1" customHeight="1">
      <c r="I14737" s="42">
        <v>240352</v>
      </c>
      <c r="J14737" s="42" t="s">
        <v>22019</v>
      </c>
    </row>
    <row r="14738" spans="9:10" ht="14.1" customHeight="1">
      <c r="I14738" s="42">
        <v>240353</v>
      </c>
      <c r="J14738" s="42" t="s">
        <v>22020</v>
      </c>
    </row>
    <row r="14739" spans="9:10" ht="14.1" customHeight="1">
      <c r="I14739" s="42">
        <v>240357</v>
      </c>
      <c r="J14739" s="42" t="s">
        <v>22021</v>
      </c>
    </row>
    <row r="14740" spans="9:10" ht="14.1" customHeight="1">
      <c r="I14740" s="42">
        <v>240358</v>
      </c>
      <c r="J14740" s="42" t="s">
        <v>22022</v>
      </c>
    </row>
    <row r="14741" spans="9:10" ht="14.1" customHeight="1">
      <c r="I14741" s="42">
        <v>240361</v>
      </c>
      <c r="J14741" s="42" t="s">
        <v>22023</v>
      </c>
    </row>
    <row r="14742" spans="9:10" ht="14.1" customHeight="1">
      <c r="I14742" s="42">
        <v>240363</v>
      </c>
      <c r="J14742" s="42" t="s">
        <v>22024</v>
      </c>
    </row>
    <row r="14743" spans="9:10" ht="14.1" customHeight="1">
      <c r="I14743" s="42">
        <v>240364</v>
      </c>
      <c r="J14743" s="42" t="s">
        <v>11068</v>
      </c>
    </row>
    <row r="14744" spans="9:10" ht="14.1" customHeight="1">
      <c r="I14744" s="42">
        <v>240365</v>
      </c>
      <c r="J14744" s="42" t="s">
        <v>4144</v>
      </c>
    </row>
    <row r="14745" spans="9:10" ht="14.1" customHeight="1">
      <c r="I14745" s="42">
        <v>240366</v>
      </c>
      <c r="J14745" s="42" t="s">
        <v>22025</v>
      </c>
    </row>
    <row r="14746" spans="9:10" ht="14.1" customHeight="1">
      <c r="I14746" s="42">
        <v>240369</v>
      </c>
      <c r="J14746" s="42" t="s">
        <v>22026</v>
      </c>
    </row>
    <row r="14747" spans="9:10" ht="14.1" customHeight="1">
      <c r="I14747" s="42">
        <v>240370</v>
      </c>
      <c r="J14747" s="42" t="s">
        <v>22027</v>
      </c>
    </row>
    <row r="14748" spans="9:10" ht="14.1" customHeight="1">
      <c r="I14748" s="42">
        <v>240371</v>
      </c>
      <c r="J14748" s="42" t="s">
        <v>22028</v>
      </c>
    </row>
    <row r="14749" spans="9:10" ht="14.1" customHeight="1">
      <c r="I14749" s="42">
        <v>240372</v>
      </c>
      <c r="J14749" s="42" t="s">
        <v>22029</v>
      </c>
    </row>
    <row r="14750" spans="9:10" ht="14.1" customHeight="1">
      <c r="I14750" s="42">
        <v>240373</v>
      </c>
      <c r="J14750" s="42" t="s">
        <v>22030</v>
      </c>
    </row>
    <row r="14751" spans="9:10" ht="14.1" customHeight="1">
      <c r="I14751" s="42">
        <v>240374</v>
      </c>
      <c r="J14751" s="42" t="s">
        <v>22031</v>
      </c>
    </row>
    <row r="14752" spans="9:10" ht="14.1" customHeight="1">
      <c r="I14752" s="42">
        <v>240375</v>
      </c>
      <c r="J14752" s="42" t="s">
        <v>22032</v>
      </c>
    </row>
    <row r="14753" spans="9:10" ht="14.1" customHeight="1">
      <c r="I14753" s="42">
        <v>240376</v>
      </c>
      <c r="J14753" s="42" t="s">
        <v>22033</v>
      </c>
    </row>
    <row r="14754" spans="9:10" ht="14.1" customHeight="1">
      <c r="I14754" s="42">
        <v>240377</v>
      </c>
      <c r="J14754" s="42" t="s">
        <v>22034</v>
      </c>
    </row>
    <row r="14755" spans="9:10" ht="14.1" customHeight="1">
      <c r="I14755" s="42">
        <v>240378</v>
      </c>
      <c r="J14755" s="42" t="s">
        <v>22035</v>
      </c>
    </row>
    <row r="14756" spans="9:10" ht="14.1" customHeight="1">
      <c r="I14756" s="42">
        <v>240379</v>
      </c>
      <c r="J14756" s="42" t="s">
        <v>22036</v>
      </c>
    </row>
    <row r="14757" spans="9:10" ht="14.1" customHeight="1">
      <c r="I14757" s="42">
        <v>240380</v>
      </c>
      <c r="J14757" s="42" t="s">
        <v>22037</v>
      </c>
    </row>
    <row r="14758" spans="9:10" ht="14.1" customHeight="1">
      <c r="I14758" s="42">
        <v>240381</v>
      </c>
      <c r="J14758" s="42" t="s">
        <v>22038</v>
      </c>
    </row>
    <row r="14759" spans="9:10" ht="14.1" customHeight="1">
      <c r="I14759" s="42">
        <v>240383</v>
      </c>
      <c r="J14759" s="42" t="s">
        <v>22039</v>
      </c>
    </row>
    <row r="14760" spans="9:10" ht="14.1" customHeight="1">
      <c r="I14760" s="42">
        <v>240384</v>
      </c>
      <c r="J14760" s="42" t="s">
        <v>22040</v>
      </c>
    </row>
    <row r="14761" spans="9:10" ht="14.1" customHeight="1">
      <c r="I14761" s="42">
        <v>240385</v>
      </c>
      <c r="J14761" s="42" t="s">
        <v>22041</v>
      </c>
    </row>
    <row r="14762" spans="9:10" ht="14.1" customHeight="1">
      <c r="I14762" s="42">
        <v>240386</v>
      </c>
      <c r="J14762" s="42" t="s">
        <v>22042</v>
      </c>
    </row>
    <row r="14763" spans="9:10" ht="14.1" customHeight="1">
      <c r="I14763" s="42">
        <v>240387</v>
      </c>
      <c r="J14763" s="42" t="s">
        <v>22043</v>
      </c>
    </row>
    <row r="14764" spans="9:10" ht="14.1" customHeight="1">
      <c r="I14764" s="42">
        <v>240389</v>
      </c>
      <c r="J14764" s="42" t="s">
        <v>22044</v>
      </c>
    </row>
    <row r="14765" spans="9:10" ht="14.1" customHeight="1">
      <c r="I14765" s="42">
        <v>240392</v>
      </c>
      <c r="J14765" s="42" t="s">
        <v>3600</v>
      </c>
    </row>
    <row r="14766" spans="9:10" ht="14.1" customHeight="1">
      <c r="I14766" s="42">
        <v>240393</v>
      </c>
      <c r="J14766" s="42" t="s">
        <v>22045</v>
      </c>
    </row>
    <row r="14767" spans="9:10" ht="14.1" customHeight="1">
      <c r="I14767" s="42">
        <v>240394</v>
      </c>
      <c r="J14767" s="42" t="s">
        <v>22046</v>
      </c>
    </row>
    <row r="14768" spans="9:10" ht="14.1" customHeight="1">
      <c r="I14768" s="42">
        <v>240395</v>
      </c>
      <c r="J14768" s="42" t="s">
        <v>22047</v>
      </c>
    </row>
    <row r="14769" spans="9:10" ht="14.1" customHeight="1">
      <c r="I14769" s="42">
        <v>240397</v>
      </c>
      <c r="J14769" s="42" t="s">
        <v>22048</v>
      </c>
    </row>
    <row r="14770" spans="9:10" ht="14.1" customHeight="1">
      <c r="I14770" s="42">
        <v>240398</v>
      </c>
      <c r="J14770" s="42" t="s">
        <v>22049</v>
      </c>
    </row>
    <row r="14771" spans="9:10" ht="14.1" customHeight="1">
      <c r="I14771" s="42">
        <v>240399</v>
      </c>
      <c r="J14771" s="42" t="s">
        <v>22050</v>
      </c>
    </row>
    <row r="14772" spans="9:10" ht="14.1" customHeight="1">
      <c r="I14772" s="42">
        <v>240400</v>
      </c>
      <c r="J14772" s="42" t="s">
        <v>22051</v>
      </c>
    </row>
    <row r="14773" spans="9:10" ht="14.1" customHeight="1">
      <c r="I14773" s="42">
        <v>240401</v>
      </c>
      <c r="J14773" s="42" t="s">
        <v>22052</v>
      </c>
    </row>
    <row r="14774" spans="9:10" ht="14.1" customHeight="1">
      <c r="I14774" s="42">
        <v>240402</v>
      </c>
      <c r="J14774" s="42" t="s">
        <v>22053</v>
      </c>
    </row>
    <row r="14775" spans="9:10" ht="14.1" customHeight="1">
      <c r="I14775" s="42">
        <v>240403</v>
      </c>
      <c r="J14775" s="42" t="s">
        <v>11211</v>
      </c>
    </row>
    <row r="14776" spans="9:10" ht="14.1" customHeight="1">
      <c r="I14776" s="42">
        <v>240404</v>
      </c>
      <c r="J14776" s="42" t="s">
        <v>22054</v>
      </c>
    </row>
    <row r="14777" spans="9:10" ht="14.1" customHeight="1">
      <c r="I14777" s="42">
        <v>240405</v>
      </c>
      <c r="J14777" s="42" t="s">
        <v>22055</v>
      </c>
    </row>
    <row r="14778" spans="9:10" ht="14.1" customHeight="1">
      <c r="I14778" s="42">
        <v>240406</v>
      </c>
      <c r="J14778" s="42" t="s">
        <v>11277</v>
      </c>
    </row>
    <row r="14779" spans="9:10" ht="14.1" customHeight="1">
      <c r="I14779" s="42">
        <v>240409</v>
      </c>
      <c r="J14779" s="42" t="s">
        <v>22056</v>
      </c>
    </row>
    <row r="14780" spans="9:10" ht="14.1" customHeight="1">
      <c r="I14780" s="42">
        <v>240410</v>
      </c>
      <c r="J14780" s="42" t="s">
        <v>22057</v>
      </c>
    </row>
    <row r="14781" spans="9:10" ht="14.1" customHeight="1">
      <c r="I14781" s="42">
        <v>240411</v>
      </c>
      <c r="J14781" s="42" t="s">
        <v>22058</v>
      </c>
    </row>
    <row r="14782" spans="9:10" ht="14.1" customHeight="1">
      <c r="I14782" s="42">
        <v>240412</v>
      </c>
      <c r="J14782" s="42" t="s">
        <v>22059</v>
      </c>
    </row>
    <row r="14783" spans="9:10" ht="14.1" customHeight="1">
      <c r="I14783" s="42">
        <v>240413</v>
      </c>
      <c r="J14783" s="42" t="s">
        <v>22060</v>
      </c>
    </row>
    <row r="14784" spans="9:10" ht="14.1" customHeight="1">
      <c r="I14784" s="42">
        <v>240414</v>
      </c>
      <c r="J14784" s="42" t="s">
        <v>22061</v>
      </c>
    </row>
    <row r="14785" spans="9:10" ht="14.1" customHeight="1">
      <c r="I14785" s="42">
        <v>240415</v>
      </c>
      <c r="J14785" s="42" t="s">
        <v>22062</v>
      </c>
    </row>
    <row r="14786" spans="9:10" ht="14.1" customHeight="1">
      <c r="I14786" s="42">
        <v>240416</v>
      </c>
      <c r="J14786" s="42" t="s">
        <v>22063</v>
      </c>
    </row>
    <row r="14787" spans="9:10" ht="14.1" customHeight="1">
      <c r="I14787" s="42">
        <v>240417</v>
      </c>
      <c r="J14787" s="42" t="s">
        <v>22064</v>
      </c>
    </row>
    <row r="14788" spans="9:10" ht="14.1" customHeight="1">
      <c r="I14788" s="42">
        <v>240418</v>
      </c>
      <c r="J14788" s="42" t="s">
        <v>22065</v>
      </c>
    </row>
    <row r="14789" spans="9:10" ht="14.1" customHeight="1">
      <c r="I14789" s="42">
        <v>240420</v>
      </c>
      <c r="J14789" s="42" t="s">
        <v>22066</v>
      </c>
    </row>
    <row r="14790" spans="9:10" ht="14.1" customHeight="1">
      <c r="I14790" s="42">
        <v>240421</v>
      </c>
      <c r="J14790" s="42" t="s">
        <v>22067</v>
      </c>
    </row>
    <row r="14791" spans="9:10" ht="14.1" customHeight="1">
      <c r="I14791" s="42">
        <v>240422</v>
      </c>
      <c r="J14791" s="42" t="s">
        <v>22068</v>
      </c>
    </row>
    <row r="14792" spans="9:10" ht="14.1" customHeight="1">
      <c r="I14792" s="42">
        <v>240425</v>
      </c>
      <c r="J14792" s="42" t="s">
        <v>22069</v>
      </c>
    </row>
    <row r="14793" spans="9:10" ht="14.1" customHeight="1">
      <c r="I14793" s="42">
        <v>240426</v>
      </c>
      <c r="J14793" s="42" t="s">
        <v>11270</v>
      </c>
    </row>
    <row r="14794" spans="9:10" ht="14.1" customHeight="1">
      <c r="I14794" s="42">
        <v>240427</v>
      </c>
      <c r="J14794" s="42" t="s">
        <v>11240</v>
      </c>
    </row>
    <row r="14795" spans="9:10" ht="14.1" customHeight="1">
      <c r="I14795" s="42">
        <v>240428</v>
      </c>
      <c r="J14795" s="42" t="s">
        <v>22070</v>
      </c>
    </row>
    <row r="14796" spans="9:10" ht="14.1" customHeight="1">
      <c r="I14796" s="42">
        <v>240429</v>
      </c>
      <c r="J14796" s="42" t="s">
        <v>22071</v>
      </c>
    </row>
    <row r="14797" spans="9:10" ht="14.1" customHeight="1">
      <c r="I14797" s="42">
        <v>240430</v>
      </c>
      <c r="J14797" s="42" t="s">
        <v>22072</v>
      </c>
    </row>
    <row r="14798" spans="9:10" ht="14.1" customHeight="1">
      <c r="I14798" s="42">
        <v>240431</v>
      </c>
      <c r="J14798" s="42" t="s">
        <v>22073</v>
      </c>
    </row>
    <row r="14799" spans="9:10" ht="14.1" customHeight="1">
      <c r="I14799" s="42">
        <v>240433</v>
      </c>
      <c r="J14799" s="42" t="s">
        <v>22074</v>
      </c>
    </row>
    <row r="14800" spans="9:10" ht="14.1" customHeight="1">
      <c r="I14800" s="42">
        <v>240434</v>
      </c>
      <c r="J14800" s="42" t="s">
        <v>22075</v>
      </c>
    </row>
    <row r="14801" spans="9:10" ht="14.1" customHeight="1">
      <c r="I14801" s="42">
        <v>240435</v>
      </c>
      <c r="J14801" s="42" t="s">
        <v>22076</v>
      </c>
    </row>
    <row r="14802" spans="9:10" ht="14.1" customHeight="1">
      <c r="I14802" s="42">
        <v>240439</v>
      </c>
      <c r="J14802" s="42" t="s">
        <v>22077</v>
      </c>
    </row>
    <row r="14803" spans="9:10" ht="14.1" customHeight="1">
      <c r="I14803" s="42">
        <v>240440</v>
      </c>
      <c r="J14803" s="42" t="s">
        <v>22078</v>
      </c>
    </row>
    <row r="14804" spans="9:10" ht="14.1" customHeight="1">
      <c r="I14804" s="42">
        <v>240442</v>
      </c>
      <c r="J14804" s="42" t="s">
        <v>22079</v>
      </c>
    </row>
    <row r="14805" spans="9:10" ht="14.1" customHeight="1">
      <c r="I14805" s="42">
        <v>240443</v>
      </c>
      <c r="J14805" s="42" t="s">
        <v>22080</v>
      </c>
    </row>
    <row r="14806" spans="9:10" ht="14.1" customHeight="1">
      <c r="I14806" s="42">
        <v>240447</v>
      </c>
      <c r="J14806" s="42" t="s">
        <v>22081</v>
      </c>
    </row>
    <row r="14807" spans="9:10" ht="14.1" customHeight="1">
      <c r="I14807" s="42">
        <v>240448</v>
      </c>
      <c r="J14807" s="42" t="s">
        <v>22082</v>
      </c>
    </row>
    <row r="14808" spans="9:10" ht="14.1" customHeight="1">
      <c r="I14808" s="42">
        <v>240449</v>
      </c>
      <c r="J14808" s="42" t="s">
        <v>22083</v>
      </c>
    </row>
    <row r="14809" spans="9:10" ht="14.1" customHeight="1">
      <c r="I14809" s="42">
        <v>240450</v>
      </c>
      <c r="J14809" s="42" t="s">
        <v>22084</v>
      </c>
    </row>
    <row r="14810" spans="9:10" ht="14.1" customHeight="1">
      <c r="I14810" s="42">
        <v>240451</v>
      </c>
      <c r="J14810" s="42" t="s">
        <v>22085</v>
      </c>
    </row>
    <row r="14811" spans="9:10" ht="14.1" customHeight="1">
      <c r="I14811" s="42">
        <v>240453</v>
      </c>
      <c r="J14811" s="42" t="s">
        <v>22086</v>
      </c>
    </row>
    <row r="14812" spans="9:10" ht="14.1" customHeight="1">
      <c r="I14812" s="42">
        <v>240455</v>
      </c>
      <c r="J14812" s="42" t="s">
        <v>22087</v>
      </c>
    </row>
    <row r="14813" spans="9:10" ht="14.1" customHeight="1">
      <c r="I14813" s="42">
        <v>240458</v>
      </c>
      <c r="J14813" s="42" t="s">
        <v>22088</v>
      </c>
    </row>
    <row r="14814" spans="9:10" ht="14.1" customHeight="1">
      <c r="I14814" s="42">
        <v>240459</v>
      </c>
      <c r="J14814" s="42" t="s">
        <v>22089</v>
      </c>
    </row>
    <row r="14815" spans="9:10" ht="14.1" customHeight="1">
      <c r="I14815" s="42">
        <v>240461</v>
      </c>
      <c r="J14815" s="42" t="s">
        <v>11317</v>
      </c>
    </row>
    <row r="14816" spans="9:10" ht="14.1" customHeight="1">
      <c r="I14816" s="42">
        <v>240462</v>
      </c>
      <c r="J14816" s="42" t="s">
        <v>22090</v>
      </c>
    </row>
    <row r="14817" spans="9:10" ht="14.1" customHeight="1">
      <c r="I14817" s="42">
        <v>240463</v>
      </c>
      <c r="J14817" s="42" t="s">
        <v>22091</v>
      </c>
    </row>
    <row r="14818" spans="9:10" ht="14.1" customHeight="1">
      <c r="I14818" s="42">
        <v>240464</v>
      </c>
      <c r="J14818" s="42" t="s">
        <v>22092</v>
      </c>
    </row>
    <row r="14819" spans="9:10" ht="14.1" customHeight="1">
      <c r="I14819" s="42">
        <v>240465</v>
      </c>
      <c r="J14819" s="42" t="s">
        <v>22093</v>
      </c>
    </row>
    <row r="14820" spans="9:10" ht="14.1" customHeight="1">
      <c r="I14820" s="42">
        <v>240466</v>
      </c>
      <c r="J14820" s="42" t="s">
        <v>22094</v>
      </c>
    </row>
    <row r="14821" spans="9:10" ht="14.1" customHeight="1">
      <c r="I14821" s="42">
        <v>240468</v>
      </c>
      <c r="J14821" s="42" t="s">
        <v>22095</v>
      </c>
    </row>
    <row r="14822" spans="9:10" ht="14.1" customHeight="1">
      <c r="I14822" s="42">
        <v>240469</v>
      </c>
      <c r="J14822" s="42" t="s">
        <v>22096</v>
      </c>
    </row>
    <row r="14823" spans="9:10" ht="14.1" customHeight="1">
      <c r="I14823" s="42">
        <v>240471</v>
      </c>
      <c r="J14823" s="42" t="s">
        <v>22097</v>
      </c>
    </row>
    <row r="14824" spans="9:10" ht="14.1" customHeight="1">
      <c r="I14824" s="42">
        <v>240472</v>
      </c>
      <c r="J14824" s="42" t="s">
        <v>22098</v>
      </c>
    </row>
    <row r="14825" spans="9:10" ht="14.1" customHeight="1">
      <c r="I14825" s="42">
        <v>240473</v>
      </c>
      <c r="J14825" s="42" t="s">
        <v>22099</v>
      </c>
    </row>
    <row r="14826" spans="9:10" ht="14.1" customHeight="1">
      <c r="I14826" s="42">
        <v>240474</v>
      </c>
      <c r="J14826" s="42" t="s">
        <v>22100</v>
      </c>
    </row>
    <row r="14827" spans="9:10" ht="14.1" customHeight="1">
      <c r="I14827" s="42">
        <v>240475</v>
      </c>
      <c r="J14827" s="42" t="s">
        <v>22101</v>
      </c>
    </row>
    <row r="14828" spans="9:10" ht="14.1" customHeight="1">
      <c r="I14828" s="42">
        <v>240478</v>
      </c>
      <c r="J14828" s="42" t="s">
        <v>22102</v>
      </c>
    </row>
    <row r="14829" spans="9:10" ht="14.1" customHeight="1">
      <c r="I14829" s="42">
        <v>240479</v>
      </c>
      <c r="J14829" s="42" t="s">
        <v>22103</v>
      </c>
    </row>
    <row r="14830" spans="9:10" ht="14.1" customHeight="1">
      <c r="I14830" s="42">
        <v>240480</v>
      </c>
      <c r="J14830" s="42" t="s">
        <v>22104</v>
      </c>
    </row>
    <row r="14831" spans="9:10" ht="14.1" customHeight="1">
      <c r="I14831" s="42">
        <v>240481</v>
      </c>
      <c r="J14831" s="42" t="s">
        <v>22105</v>
      </c>
    </row>
    <row r="14832" spans="9:10" ht="14.1" customHeight="1">
      <c r="I14832" s="42">
        <v>240482</v>
      </c>
      <c r="J14832" s="42" t="s">
        <v>22106</v>
      </c>
    </row>
    <row r="14833" spans="9:10" ht="14.1" customHeight="1">
      <c r="I14833" s="42">
        <v>240484</v>
      </c>
      <c r="J14833" s="42" t="s">
        <v>22107</v>
      </c>
    </row>
    <row r="14834" spans="9:10" ht="14.1" customHeight="1">
      <c r="I14834" s="42">
        <v>240486</v>
      </c>
      <c r="J14834" s="42" t="s">
        <v>22108</v>
      </c>
    </row>
    <row r="14835" spans="9:10" ht="14.1" customHeight="1">
      <c r="I14835" s="42">
        <v>240488</v>
      </c>
      <c r="J14835" s="42" t="s">
        <v>22109</v>
      </c>
    </row>
    <row r="14836" spans="9:10" ht="14.1" customHeight="1">
      <c r="I14836" s="42">
        <v>240490</v>
      </c>
      <c r="J14836" s="42" t="s">
        <v>22110</v>
      </c>
    </row>
    <row r="14837" spans="9:10" ht="14.1" customHeight="1">
      <c r="I14837" s="42">
        <v>240491</v>
      </c>
      <c r="J14837" s="42" t="s">
        <v>22111</v>
      </c>
    </row>
    <row r="14838" spans="9:10" ht="14.1" customHeight="1">
      <c r="I14838" s="42">
        <v>240492</v>
      </c>
      <c r="J14838" s="42" t="s">
        <v>22112</v>
      </c>
    </row>
    <row r="14839" spans="9:10" ht="14.1" customHeight="1">
      <c r="I14839" s="42">
        <v>240493</v>
      </c>
      <c r="J14839" s="42" t="s">
        <v>22113</v>
      </c>
    </row>
    <row r="14840" spans="9:10" ht="14.1" customHeight="1">
      <c r="I14840" s="42">
        <v>240494</v>
      </c>
      <c r="J14840" s="42" t="s">
        <v>22114</v>
      </c>
    </row>
    <row r="14841" spans="9:10" ht="14.1" customHeight="1">
      <c r="I14841" s="42">
        <v>240497</v>
      </c>
      <c r="J14841" s="42" t="s">
        <v>22115</v>
      </c>
    </row>
    <row r="14842" spans="9:10" ht="14.1" customHeight="1">
      <c r="I14842" s="42">
        <v>240501</v>
      </c>
      <c r="J14842" s="42" t="s">
        <v>22116</v>
      </c>
    </row>
    <row r="14843" spans="9:10" ht="14.1" customHeight="1">
      <c r="I14843" s="42">
        <v>240502</v>
      </c>
      <c r="J14843" s="42" t="s">
        <v>22117</v>
      </c>
    </row>
    <row r="14844" spans="9:10" ht="14.1" customHeight="1">
      <c r="I14844" s="42">
        <v>240503</v>
      </c>
      <c r="J14844" s="42" t="s">
        <v>22118</v>
      </c>
    </row>
    <row r="14845" spans="9:10" ht="14.1" customHeight="1">
      <c r="I14845" s="42">
        <v>240504</v>
      </c>
      <c r="J14845" s="42" t="s">
        <v>22119</v>
      </c>
    </row>
    <row r="14846" spans="9:10" ht="14.1" customHeight="1">
      <c r="I14846" s="42">
        <v>240505</v>
      </c>
      <c r="J14846" s="42" t="s">
        <v>22120</v>
      </c>
    </row>
    <row r="14847" spans="9:10" ht="14.1" customHeight="1">
      <c r="I14847" s="42">
        <v>240506</v>
      </c>
      <c r="J14847" s="42" t="s">
        <v>22121</v>
      </c>
    </row>
    <row r="14848" spans="9:10" ht="14.1" customHeight="1">
      <c r="I14848" s="42">
        <v>240509</v>
      </c>
      <c r="J14848" s="42" t="s">
        <v>22122</v>
      </c>
    </row>
    <row r="14849" spans="9:10" ht="14.1" customHeight="1">
      <c r="I14849" s="42">
        <v>240513</v>
      </c>
      <c r="J14849" s="42" t="s">
        <v>22123</v>
      </c>
    </row>
    <row r="14850" spans="9:10" ht="14.1" customHeight="1">
      <c r="I14850" s="42">
        <v>240514</v>
      </c>
      <c r="J14850" s="42" t="s">
        <v>22124</v>
      </c>
    </row>
    <row r="14851" spans="9:10" ht="14.1" customHeight="1">
      <c r="I14851" s="42">
        <v>240517</v>
      </c>
      <c r="J14851" s="42" t="s">
        <v>22125</v>
      </c>
    </row>
    <row r="14852" spans="9:10" ht="14.1" customHeight="1">
      <c r="I14852" s="42">
        <v>240520</v>
      </c>
      <c r="J14852" s="42" t="s">
        <v>22126</v>
      </c>
    </row>
    <row r="14853" spans="9:10" ht="14.1" customHeight="1">
      <c r="I14853" s="42">
        <v>240521</v>
      </c>
      <c r="J14853" s="42" t="s">
        <v>22127</v>
      </c>
    </row>
    <row r="14854" spans="9:10" ht="14.1" customHeight="1">
      <c r="I14854" s="42">
        <v>240522</v>
      </c>
      <c r="J14854" s="42" t="s">
        <v>22128</v>
      </c>
    </row>
    <row r="14855" spans="9:10" ht="14.1" customHeight="1">
      <c r="I14855" s="42">
        <v>240523</v>
      </c>
      <c r="J14855" s="42" t="s">
        <v>22129</v>
      </c>
    </row>
    <row r="14856" spans="9:10" ht="14.1" customHeight="1">
      <c r="I14856" s="42">
        <v>240524</v>
      </c>
      <c r="J14856" s="42" t="s">
        <v>22130</v>
      </c>
    </row>
    <row r="14857" spans="9:10" ht="14.1" customHeight="1">
      <c r="I14857" s="42">
        <v>240526</v>
      </c>
      <c r="J14857" s="42" t="s">
        <v>22131</v>
      </c>
    </row>
    <row r="14858" spans="9:10" ht="14.1" customHeight="1">
      <c r="I14858" s="42">
        <v>240527</v>
      </c>
      <c r="J14858" s="42" t="s">
        <v>22132</v>
      </c>
    </row>
    <row r="14859" spans="9:10" ht="14.1" customHeight="1">
      <c r="I14859" s="42">
        <v>240529</v>
      </c>
      <c r="J14859" s="42" t="s">
        <v>22133</v>
      </c>
    </row>
    <row r="14860" spans="9:10" ht="14.1" customHeight="1">
      <c r="I14860" s="42">
        <v>240530</v>
      </c>
      <c r="J14860" s="42" t="s">
        <v>22134</v>
      </c>
    </row>
    <row r="14861" spans="9:10" ht="14.1" customHeight="1">
      <c r="I14861" s="42">
        <v>240531</v>
      </c>
      <c r="J14861" s="42" t="s">
        <v>22135</v>
      </c>
    </row>
    <row r="14862" spans="9:10" ht="14.1" customHeight="1">
      <c r="I14862" s="42">
        <v>240532</v>
      </c>
      <c r="J14862" s="42" t="s">
        <v>22136</v>
      </c>
    </row>
    <row r="14863" spans="9:10" ht="14.1" customHeight="1">
      <c r="I14863" s="42">
        <v>240541</v>
      </c>
      <c r="J14863" s="42" t="s">
        <v>22137</v>
      </c>
    </row>
    <row r="14864" spans="9:10" ht="14.1" customHeight="1">
      <c r="I14864" s="42">
        <v>240542</v>
      </c>
      <c r="J14864" s="42" t="s">
        <v>22138</v>
      </c>
    </row>
    <row r="14865" spans="9:10" ht="14.1" customHeight="1">
      <c r="I14865" s="42">
        <v>240544</v>
      </c>
      <c r="J14865" s="42" t="s">
        <v>22139</v>
      </c>
    </row>
    <row r="14866" spans="9:10" ht="14.1" customHeight="1">
      <c r="I14866" s="42">
        <v>240545</v>
      </c>
      <c r="J14866" s="42" t="s">
        <v>22140</v>
      </c>
    </row>
    <row r="14867" spans="9:10" ht="14.1" customHeight="1">
      <c r="I14867" s="42">
        <v>240546</v>
      </c>
      <c r="J14867" s="42" t="s">
        <v>22141</v>
      </c>
    </row>
    <row r="14868" spans="9:10" ht="14.1" customHeight="1">
      <c r="I14868" s="42">
        <v>240548</v>
      </c>
      <c r="J14868" s="42" t="s">
        <v>22142</v>
      </c>
    </row>
    <row r="14869" spans="9:10" ht="14.1" customHeight="1">
      <c r="I14869" s="42">
        <v>240549</v>
      </c>
      <c r="J14869" s="42" t="s">
        <v>22143</v>
      </c>
    </row>
    <row r="14870" spans="9:10" ht="14.1" customHeight="1">
      <c r="I14870" s="42">
        <v>240551</v>
      </c>
      <c r="J14870" s="42" t="s">
        <v>22144</v>
      </c>
    </row>
    <row r="14871" spans="9:10" ht="14.1" customHeight="1">
      <c r="I14871" s="42">
        <v>240553</v>
      </c>
      <c r="J14871" s="42" t="s">
        <v>22145</v>
      </c>
    </row>
    <row r="14872" spans="9:10" ht="14.1" customHeight="1">
      <c r="I14872" s="42">
        <v>240555</v>
      </c>
      <c r="J14872" s="42" t="s">
        <v>22146</v>
      </c>
    </row>
    <row r="14873" spans="9:10" ht="14.1" customHeight="1">
      <c r="I14873" s="42">
        <v>240556</v>
      </c>
      <c r="J14873" s="42" t="s">
        <v>22147</v>
      </c>
    </row>
    <row r="14874" spans="9:10" ht="14.1" customHeight="1">
      <c r="I14874" s="42">
        <v>240557</v>
      </c>
      <c r="J14874" s="42" t="s">
        <v>22148</v>
      </c>
    </row>
    <row r="14875" spans="9:10" ht="14.1" customHeight="1">
      <c r="I14875" s="42">
        <v>240558</v>
      </c>
      <c r="J14875" s="42" t="s">
        <v>22149</v>
      </c>
    </row>
    <row r="14876" spans="9:10" ht="14.1" customHeight="1">
      <c r="I14876" s="42">
        <v>240559</v>
      </c>
      <c r="J14876" s="42" t="s">
        <v>22150</v>
      </c>
    </row>
    <row r="14877" spans="9:10" ht="14.1" customHeight="1">
      <c r="I14877" s="42">
        <v>240560</v>
      </c>
      <c r="J14877" s="42" t="s">
        <v>22151</v>
      </c>
    </row>
    <row r="14878" spans="9:10" ht="14.1" customHeight="1">
      <c r="I14878" s="42">
        <v>240561</v>
      </c>
      <c r="J14878" s="42" t="s">
        <v>22152</v>
      </c>
    </row>
    <row r="14879" spans="9:10" ht="14.1" customHeight="1">
      <c r="I14879" s="42">
        <v>240562</v>
      </c>
      <c r="J14879" s="42" t="s">
        <v>22153</v>
      </c>
    </row>
    <row r="14880" spans="9:10" ht="14.1" customHeight="1">
      <c r="I14880" s="42">
        <v>240563</v>
      </c>
      <c r="J14880" s="42" t="s">
        <v>22154</v>
      </c>
    </row>
    <row r="14881" spans="9:10" ht="14.1" customHeight="1">
      <c r="I14881" s="42">
        <v>240565</v>
      </c>
      <c r="J14881" s="42" t="s">
        <v>22155</v>
      </c>
    </row>
    <row r="14882" spans="9:10" ht="14.1" customHeight="1">
      <c r="I14882" s="42">
        <v>240569</v>
      </c>
      <c r="J14882" s="42" t="s">
        <v>22156</v>
      </c>
    </row>
    <row r="14883" spans="9:10" ht="14.1" customHeight="1">
      <c r="I14883" s="42">
        <v>240571</v>
      </c>
      <c r="J14883" s="42" t="s">
        <v>22157</v>
      </c>
    </row>
    <row r="14884" spans="9:10" ht="14.1" customHeight="1">
      <c r="I14884" s="42">
        <v>240572</v>
      </c>
      <c r="J14884" s="42" t="s">
        <v>22158</v>
      </c>
    </row>
    <row r="14885" spans="9:10" ht="14.1" customHeight="1">
      <c r="I14885" s="42">
        <v>240573</v>
      </c>
      <c r="J14885" s="42" t="s">
        <v>22159</v>
      </c>
    </row>
    <row r="14886" spans="9:10" ht="14.1" customHeight="1">
      <c r="I14886" s="42">
        <v>240574</v>
      </c>
      <c r="J14886" s="42" t="s">
        <v>22160</v>
      </c>
    </row>
    <row r="14887" spans="9:10" ht="14.1" customHeight="1">
      <c r="I14887" s="42">
        <v>240576</v>
      </c>
      <c r="J14887" s="42" t="s">
        <v>22161</v>
      </c>
    </row>
    <row r="14888" spans="9:10" ht="14.1" customHeight="1">
      <c r="I14888" s="42">
        <v>240577</v>
      </c>
      <c r="J14888" s="42" t="s">
        <v>22162</v>
      </c>
    </row>
    <row r="14889" spans="9:10" ht="14.1" customHeight="1">
      <c r="I14889" s="42">
        <v>240579</v>
      </c>
      <c r="J14889" s="42" t="s">
        <v>22163</v>
      </c>
    </row>
    <row r="14890" spans="9:10" ht="14.1" customHeight="1">
      <c r="I14890" s="42">
        <v>240582</v>
      </c>
      <c r="J14890" s="42" t="s">
        <v>22164</v>
      </c>
    </row>
    <row r="14891" spans="9:10" ht="14.1" customHeight="1">
      <c r="I14891" s="42">
        <v>240583</v>
      </c>
      <c r="J14891" s="42" t="s">
        <v>22165</v>
      </c>
    </row>
    <row r="14892" spans="9:10" ht="14.1" customHeight="1">
      <c r="I14892" s="42">
        <v>240584</v>
      </c>
      <c r="J14892" s="42" t="s">
        <v>22166</v>
      </c>
    </row>
    <row r="14893" spans="9:10" ht="14.1" customHeight="1">
      <c r="I14893" s="42">
        <v>240585</v>
      </c>
      <c r="J14893" s="42" t="s">
        <v>22167</v>
      </c>
    </row>
    <row r="14894" spans="9:10" ht="14.1" customHeight="1">
      <c r="I14894" s="42">
        <v>240587</v>
      </c>
      <c r="J14894" s="42" t="s">
        <v>22168</v>
      </c>
    </row>
    <row r="14895" spans="9:10" ht="14.1" customHeight="1">
      <c r="I14895" s="42">
        <v>240588</v>
      </c>
      <c r="J14895" s="42" t="s">
        <v>22169</v>
      </c>
    </row>
    <row r="14896" spans="9:10" ht="14.1" customHeight="1">
      <c r="I14896" s="42">
        <v>240591</v>
      </c>
      <c r="J14896" s="42" t="s">
        <v>22170</v>
      </c>
    </row>
    <row r="14897" spans="9:10" ht="14.1" customHeight="1">
      <c r="I14897" s="42">
        <v>240594</v>
      </c>
      <c r="J14897" s="42" t="s">
        <v>22171</v>
      </c>
    </row>
    <row r="14898" spans="9:10" ht="14.1" customHeight="1">
      <c r="I14898" s="42">
        <v>240597</v>
      </c>
      <c r="J14898" s="42" t="s">
        <v>22172</v>
      </c>
    </row>
    <row r="14899" spans="9:10" ht="14.1" customHeight="1">
      <c r="I14899" s="42">
        <v>240601</v>
      </c>
      <c r="J14899" s="42" t="s">
        <v>22173</v>
      </c>
    </row>
    <row r="14900" spans="9:10" ht="14.1" customHeight="1">
      <c r="I14900" s="42">
        <v>240603</v>
      </c>
      <c r="J14900" s="42" t="s">
        <v>22174</v>
      </c>
    </row>
    <row r="14901" spans="9:10" ht="14.1" customHeight="1">
      <c r="I14901" s="42">
        <v>240604</v>
      </c>
      <c r="J14901" s="42" t="s">
        <v>22175</v>
      </c>
    </row>
    <row r="14902" spans="9:10" ht="14.1" customHeight="1">
      <c r="I14902" s="42">
        <v>240607</v>
      </c>
      <c r="J14902" s="42" t="s">
        <v>22176</v>
      </c>
    </row>
    <row r="14903" spans="9:10" ht="14.1" customHeight="1">
      <c r="I14903" s="42">
        <v>240609</v>
      </c>
      <c r="J14903" s="42" t="s">
        <v>22177</v>
      </c>
    </row>
    <row r="14904" spans="9:10" ht="14.1" customHeight="1">
      <c r="I14904" s="42">
        <v>240612</v>
      </c>
      <c r="J14904" s="42" t="s">
        <v>22178</v>
      </c>
    </row>
    <row r="14905" spans="9:10" ht="14.1" customHeight="1">
      <c r="I14905" s="42">
        <v>240613</v>
      </c>
      <c r="J14905" s="42" t="s">
        <v>22179</v>
      </c>
    </row>
    <row r="14906" spans="9:10" ht="14.1" customHeight="1">
      <c r="I14906" s="42">
        <v>240614</v>
      </c>
      <c r="J14906" s="42" t="s">
        <v>22180</v>
      </c>
    </row>
    <row r="14907" spans="9:10" ht="14.1" customHeight="1">
      <c r="I14907" s="42">
        <v>240619</v>
      </c>
      <c r="J14907" s="42" t="s">
        <v>22181</v>
      </c>
    </row>
    <row r="14908" spans="9:10" ht="14.1" customHeight="1">
      <c r="I14908" s="42">
        <v>240620</v>
      </c>
      <c r="J14908" s="42" t="s">
        <v>22182</v>
      </c>
    </row>
    <row r="14909" spans="9:10" ht="14.1" customHeight="1">
      <c r="I14909" s="42">
        <v>240623</v>
      </c>
      <c r="J14909" s="42" t="s">
        <v>22183</v>
      </c>
    </row>
    <row r="14910" spans="9:10" ht="14.1" customHeight="1">
      <c r="I14910" s="42">
        <v>240626</v>
      </c>
      <c r="J14910" s="42" t="s">
        <v>22184</v>
      </c>
    </row>
    <row r="14911" spans="9:10" ht="14.1" customHeight="1">
      <c r="I14911" s="42">
        <v>240627</v>
      </c>
      <c r="J14911" s="42" t="s">
        <v>22185</v>
      </c>
    </row>
    <row r="14912" spans="9:10" ht="14.1" customHeight="1">
      <c r="I14912" s="42">
        <v>240628</v>
      </c>
      <c r="J14912" s="42" t="s">
        <v>22186</v>
      </c>
    </row>
    <row r="14913" spans="9:10" ht="14.1" customHeight="1">
      <c r="I14913" s="42">
        <v>240629</v>
      </c>
      <c r="J14913" s="42" t="s">
        <v>22187</v>
      </c>
    </row>
    <row r="14914" spans="9:10" ht="14.1" customHeight="1">
      <c r="I14914" s="42">
        <v>240630</v>
      </c>
      <c r="J14914" s="42" t="s">
        <v>22188</v>
      </c>
    </row>
    <row r="14915" spans="9:10" ht="14.1" customHeight="1">
      <c r="I14915" s="42">
        <v>240632</v>
      </c>
      <c r="J14915" s="42" t="s">
        <v>22189</v>
      </c>
    </row>
    <row r="14916" spans="9:10" ht="14.1" customHeight="1">
      <c r="I14916" s="42">
        <v>240636</v>
      </c>
      <c r="J14916" s="42" t="s">
        <v>22190</v>
      </c>
    </row>
    <row r="14917" spans="9:10" ht="14.1" customHeight="1">
      <c r="I14917" s="42">
        <v>240637</v>
      </c>
      <c r="J14917" s="42" t="s">
        <v>22191</v>
      </c>
    </row>
    <row r="14918" spans="9:10" ht="14.1" customHeight="1">
      <c r="I14918" s="42">
        <v>240639</v>
      </c>
      <c r="J14918" s="42" t="s">
        <v>22192</v>
      </c>
    </row>
    <row r="14919" spans="9:10" ht="14.1" customHeight="1">
      <c r="I14919" s="42">
        <v>240641</v>
      </c>
      <c r="J14919" s="42" t="s">
        <v>22193</v>
      </c>
    </row>
    <row r="14920" spans="9:10" ht="14.1" customHeight="1">
      <c r="I14920" s="42">
        <v>240642</v>
      </c>
      <c r="J14920" s="42" t="s">
        <v>22194</v>
      </c>
    </row>
    <row r="14921" spans="9:10" ht="14.1" customHeight="1">
      <c r="I14921" s="42">
        <v>240644</v>
      </c>
      <c r="J14921" s="42" t="s">
        <v>22195</v>
      </c>
    </row>
    <row r="14922" spans="9:10" ht="14.1" customHeight="1">
      <c r="I14922" s="42">
        <v>240647</v>
      </c>
      <c r="J14922" s="42" t="s">
        <v>22196</v>
      </c>
    </row>
    <row r="14923" spans="9:10" ht="14.1" customHeight="1">
      <c r="I14923" s="42">
        <v>240648</v>
      </c>
      <c r="J14923" s="42" t="s">
        <v>22197</v>
      </c>
    </row>
    <row r="14924" spans="9:10" ht="14.1" customHeight="1">
      <c r="I14924" s="42">
        <v>240649</v>
      </c>
      <c r="J14924" s="42" t="s">
        <v>22198</v>
      </c>
    </row>
    <row r="14925" spans="9:10" ht="14.1" customHeight="1">
      <c r="I14925" s="42">
        <v>240650</v>
      </c>
      <c r="J14925" s="42" t="s">
        <v>22199</v>
      </c>
    </row>
    <row r="14926" spans="9:10" ht="14.1" customHeight="1">
      <c r="I14926" s="42">
        <v>240651</v>
      </c>
      <c r="J14926" s="42" t="s">
        <v>22200</v>
      </c>
    </row>
    <row r="14927" spans="9:10" ht="14.1" customHeight="1">
      <c r="I14927" s="42">
        <v>240652</v>
      </c>
      <c r="J14927" s="42" t="s">
        <v>22201</v>
      </c>
    </row>
    <row r="14928" spans="9:10" ht="14.1" customHeight="1">
      <c r="I14928" s="42">
        <v>240653</v>
      </c>
      <c r="J14928" s="42" t="s">
        <v>22202</v>
      </c>
    </row>
    <row r="14929" spans="9:10" ht="14.1" customHeight="1">
      <c r="I14929" s="42">
        <v>240655</v>
      </c>
      <c r="J14929" s="42" t="s">
        <v>22203</v>
      </c>
    </row>
    <row r="14930" spans="9:10" ht="14.1" customHeight="1">
      <c r="I14930" s="42">
        <v>240656</v>
      </c>
      <c r="J14930" s="42" t="s">
        <v>22204</v>
      </c>
    </row>
    <row r="14931" spans="9:10" ht="14.1" customHeight="1">
      <c r="I14931" s="42">
        <v>240657</v>
      </c>
      <c r="J14931" s="42" t="s">
        <v>22205</v>
      </c>
    </row>
    <row r="14932" spans="9:10" ht="14.1" customHeight="1">
      <c r="I14932" s="42">
        <v>240659</v>
      </c>
      <c r="J14932" s="42" t="s">
        <v>22206</v>
      </c>
    </row>
    <row r="14933" spans="9:10" ht="14.1" customHeight="1">
      <c r="I14933" s="42">
        <v>240660</v>
      </c>
      <c r="J14933" s="42" t="s">
        <v>22207</v>
      </c>
    </row>
    <row r="14934" spans="9:10" ht="14.1" customHeight="1">
      <c r="I14934" s="42">
        <v>240661</v>
      </c>
      <c r="J14934" s="42" t="s">
        <v>22208</v>
      </c>
    </row>
    <row r="14935" spans="9:10" ht="14.1" customHeight="1">
      <c r="I14935" s="42">
        <v>240668</v>
      </c>
      <c r="J14935" s="42" t="s">
        <v>22209</v>
      </c>
    </row>
    <row r="14936" spans="9:10" ht="14.1" customHeight="1">
      <c r="I14936" s="42">
        <v>240669</v>
      </c>
      <c r="J14936" s="42" t="s">
        <v>22210</v>
      </c>
    </row>
    <row r="14937" spans="9:10" ht="14.1" customHeight="1">
      <c r="I14937" s="42">
        <v>240672</v>
      </c>
      <c r="J14937" s="42" t="s">
        <v>22211</v>
      </c>
    </row>
    <row r="14938" spans="9:10" ht="14.1" customHeight="1">
      <c r="I14938" s="42">
        <v>240673</v>
      </c>
      <c r="J14938" s="42" t="s">
        <v>22212</v>
      </c>
    </row>
    <row r="14939" spans="9:10" ht="14.1" customHeight="1">
      <c r="I14939" s="42">
        <v>240674</v>
      </c>
      <c r="J14939" s="42" t="s">
        <v>22213</v>
      </c>
    </row>
    <row r="14940" spans="9:10" ht="14.1" customHeight="1">
      <c r="I14940" s="42">
        <v>240676</v>
      </c>
      <c r="J14940" s="42" t="s">
        <v>22214</v>
      </c>
    </row>
    <row r="14941" spans="9:10" ht="14.1" customHeight="1">
      <c r="I14941" s="42">
        <v>240677</v>
      </c>
      <c r="J14941" s="42" t="s">
        <v>22215</v>
      </c>
    </row>
    <row r="14942" spans="9:10" ht="14.1" customHeight="1">
      <c r="I14942" s="42">
        <v>240678</v>
      </c>
      <c r="J14942" s="42" t="s">
        <v>22216</v>
      </c>
    </row>
    <row r="14943" spans="9:10" ht="14.1" customHeight="1">
      <c r="I14943" s="42">
        <v>240679</v>
      </c>
      <c r="J14943" s="42" t="s">
        <v>22217</v>
      </c>
    </row>
    <row r="14944" spans="9:10" ht="14.1" customHeight="1">
      <c r="I14944" s="42">
        <v>240685</v>
      </c>
      <c r="J14944" s="42" t="s">
        <v>22218</v>
      </c>
    </row>
    <row r="14945" spans="9:10" ht="14.1" customHeight="1">
      <c r="I14945" s="42">
        <v>240689</v>
      </c>
      <c r="J14945" s="42" t="s">
        <v>22219</v>
      </c>
    </row>
    <row r="14946" spans="9:10" ht="14.1" customHeight="1">
      <c r="I14946" s="42">
        <v>240695</v>
      </c>
      <c r="J14946" s="42" t="s">
        <v>22220</v>
      </c>
    </row>
    <row r="14947" spans="9:10" ht="14.1" customHeight="1">
      <c r="I14947" s="42">
        <v>240696</v>
      </c>
      <c r="J14947" s="42" t="s">
        <v>22221</v>
      </c>
    </row>
    <row r="14948" spans="9:10" ht="14.1" customHeight="1">
      <c r="I14948" s="42">
        <v>240697</v>
      </c>
      <c r="J14948" s="42" t="s">
        <v>22222</v>
      </c>
    </row>
    <row r="14949" spans="9:10" ht="14.1" customHeight="1">
      <c r="I14949" s="42">
        <v>240698</v>
      </c>
      <c r="J14949" s="42" t="s">
        <v>22223</v>
      </c>
    </row>
    <row r="14950" spans="9:10" ht="14.1" customHeight="1">
      <c r="I14950" s="42">
        <v>240699</v>
      </c>
      <c r="J14950" s="42" t="s">
        <v>22224</v>
      </c>
    </row>
    <row r="14951" spans="9:10" ht="14.1" customHeight="1">
      <c r="I14951" s="42">
        <v>240701</v>
      </c>
      <c r="J14951" s="42" t="s">
        <v>22225</v>
      </c>
    </row>
    <row r="14952" spans="9:10" ht="14.1" customHeight="1">
      <c r="I14952" s="42">
        <v>240703</v>
      </c>
      <c r="J14952" s="42" t="s">
        <v>22226</v>
      </c>
    </row>
    <row r="14953" spans="9:10" ht="14.1" customHeight="1">
      <c r="I14953" s="42">
        <v>240705</v>
      </c>
      <c r="J14953" s="42" t="s">
        <v>22227</v>
      </c>
    </row>
    <row r="14954" spans="9:10" ht="14.1" customHeight="1">
      <c r="I14954" s="42">
        <v>240706</v>
      </c>
      <c r="J14954" s="42" t="s">
        <v>22228</v>
      </c>
    </row>
    <row r="14955" spans="9:10" ht="14.1" customHeight="1">
      <c r="I14955" s="42">
        <v>240709</v>
      </c>
      <c r="J14955" s="42" t="s">
        <v>22229</v>
      </c>
    </row>
    <row r="14956" spans="9:10" ht="14.1" customHeight="1">
      <c r="I14956" s="42">
        <v>240710</v>
      </c>
      <c r="J14956" s="42" t="s">
        <v>22230</v>
      </c>
    </row>
    <row r="14957" spans="9:10" ht="14.1" customHeight="1">
      <c r="I14957" s="42">
        <v>240715</v>
      </c>
      <c r="J14957" s="42" t="s">
        <v>22231</v>
      </c>
    </row>
    <row r="14958" spans="9:10" ht="14.1" customHeight="1">
      <c r="I14958" s="42">
        <v>240717</v>
      </c>
      <c r="J14958" s="42" t="s">
        <v>22232</v>
      </c>
    </row>
    <row r="14959" spans="9:10" ht="14.1" customHeight="1">
      <c r="I14959" s="42">
        <v>240720</v>
      </c>
      <c r="J14959" s="42" t="s">
        <v>22233</v>
      </c>
    </row>
    <row r="14960" spans="9:10" ht="14.1" customHeight="1">
      <c r="I14960" s="42">
        <v>240723</v>
      </c>
      <c r="J14960" s="42" t="s">
        <v>22234</v>
      </c>
    </row>
    <row r="14961" spans="9:10" ht="14.1" customHeight="1">
      <c r="I14961" s="42">
        <v>240725</v>
      </c>
      <c r="J14961" s="42" t="s">
        <v>22235</v>
      </c>
    </row>
    <row r="14962" spans="9:10" ht="14.1" customHeight="1">
      <c r="I14962" s="42">
        <v>240726</v>
      </c>
      <c r="J14962" s="42" t="s">
        <v>22236</v>
      </c>
    </row>
    <row r="14963" spans="9:10" ht="14.1" customHeight="1">
      <c r="I14963" s="42">
        <v>240727</v>
      </c>
      <c r="J14963" s="42" t="s">
        <v>22237</v>
      </c>
    </row>
    <row r="14964" spans="9:10" ht="14.1" customHeight="1">
      <c r="I14964" s="42">
        <v>240728</v>
      </c>
      <c r="J14964" s="42" t="s">
        <v>22238</v>
      </c>
    </row>
    <row r="14965" spans="9:10" ht="14.1" customHeight="1">
      <c r="I14965" s="42">
        <v>240730</v>
      </c>
      <c r="J14965" s="42" t="s">
        <v>22239</v>
      </c>
    </row>
    <row r="14966" spans="9:10" ht="14.1" customHeight="1">
      <c r="I14966" s="42">
        <v>240733</v>
      </c>
      <c r="J14966" s="42" t="s">
        <v>22240</v>
      </c>
    </row>
    <row r="14967" spans="9:10" ht="14.1" customHeight="1">
      <c r="I14967" s="42">
        <v>240737</v>
      </c>
      <c r="J14967" s="42" t="s">
        <v>22241</v>
      </c>
    </row>
    <row r="14968" spans="9:10" ht="14.1" customHeight="1">
      <c r="I14968" s="42">
        <v>240740</v>
      </c>
      <c r="J14968" s="42" t="s">
        <v>22242</v>
      </c>
    </row>
    <row r="14969" spans="9:10" ht="14.1" customHeight="1">
      <c r="I14969" s="42">
        <v>240741</v>
      </c>
      <c r="J14969" s="42" t="s">
        <v>22243</v>
      </c>
    </row>
    <row r="14970" spans="9:10" ht="14.1" customHeight="1">
      <c r="I14970" s="42">
        <v>240743</v>
      </c>
      <c r="J14970" s="42" t="s">
        <v>22244</v>
      </c>
    </row>
    <row r="14971" spans="9:10" ht="14.1" customHeight="1">
      <c r="I14971" s="42">
        <v>240744</v>
      </c>
      <c r="J14971" s="42" t="s">
        <v>22245</v>
      </c>
    </row>
    <row r="14972" spans="9:10" ht="14.1" customHeight="1">
      <c r="I14972" s="42">
        <v>240745</v>
      </c>
      <c r="J14972" s="42" t="s">
        <v>22246</v>
      </c>
    </row>
    <row r="14973" spans="9:10" ht="14.1" customHeight="1">
      <c r="I14973" s="42">
        <v>240746</v>
      </c>
      <c r="J14973" s="42" t="s">
        <v>22247</v>
      </c>
    </row>
    <row r="14974" spans="9:10" ht="14.1" customHeight="1">
      <c r="I14974" s="42">
        <v>240747</v>
      </c>
      <c r="J14974" s="42" t="s">
        <v>22248</v>
      </c>
    </row>
    <row r="14975" spans="9:10" ht="14.1" customHeight="1">
      <c r="I14975" s="42">
        <v>240749</v>
      </c>
      <c r="J14975" s="42" t="s">
        <v>22249</v>
      </c>
    </row>
    <row r="14976" spans="9:10" ht="14.1" customHeight="1">
      <c r="I14976" s="42">
        <v>240755</v>
      </c>
      <c r="J14976" s="42" t="s">
        <v>22250</v>
      </c>
    </row>
    <row r="14977" spans="9:10" ht="14.1" customHeight="1">
      <c r="I14977" s="42">
        <v>240756</v>
      </c>
      <c r="J14977" s="42" t="s">
        <v>22251</v>
      </c>
    </row>
    <row r="14978" spans="9:10" ht="14.1" customHeight="1">
      <c r="I14978" s="42">
        <v>240757</v>
      </c>
      <c r="J14978" s="42" t="s">
        <v>22252</v>
      </c>
    </row>
    <row r="14979" spans="9:10" ht="14.1" customHeight="1">
      <c r="I14979" s="42">
        <v>240759</v>
      </c>
      <c r="J14979" s="42" t="s">
        <v>22253</v>
      </c>
    </row>
    <row r="14980" spans="9:10" ht="14.1" customHeight="1">
      <c r="I14980" s="42">
        <v>240762</v>
      </c>
      <c r="J14980" s="42" t="s">
        <v>22254</v>
      </c>
    </row>
    <row r="14981" spans="9:10" ht="14.1" customHeight="1">
      <c r="I14981" s="42">
        <v>240764</v>
      </c>
      <c r="J14981" s="42" t="s">
        <v>22255</v>
      </c>
    </row>
    <row r="14982" spans="9:10" ht="14.1" customHeight="1">
      <c r="I14982" s="42">
        <v>240765</v>
      </c>
      <c r="J14982" s="42" t="s">
        <v>22256</v>
      </c>
    </row>
    <row r="14983" spans="9:10" ht="14.1" customHeight="1">
      <c r="I14983" s="42">
        <v>240766</v>
      </c>
      <c r="J14983" s="42" t="s">
        <v>22257</v>
      </c>
    </row>
    <row r="14984" spans="9:10" ht="14.1" customHeight="1">
      <c r="I14984" s="42">
        <v>240767</v>
      </c>
      <c r="J14984" s="42" t="s">
        <v>22258</v>
      </c>
    </row>
    <row r="14985" spans="9:10" ht="14.1" customHeight="1">
      <c r="I14985" s="42">
        <v>240768</v>
      </c>
      <c r="J14985" s="42" t="s">
        <v>22259</v>
      </c>
    </row>
    <row r="14986" spans="9:10" ht="14.1" customHeight="1">
      <c r="I14986" s="42">
        <v>240769</v>
      </c>
      <c r="J14986" s="42" t="s">
        <v>22260</v>
      </c>
    </row>
    <row r="14987" spans="9:10" ht="14.1" customHeight="1">
      <c r="I14987" s="42">
        <v>240770</v>
      </c>
      <c r="J14987" s="42" t="s">
        <v>22261</v>
      </c>
    </row>
    <row r="14988" spans="9:10" ht="14.1" customHeight="1">
      <c r="I14988" s="42">
        <v>240771</v>
      </c>
      <c r="J14988" s="42" t="s">
        <v>22262</v>
      </c>
    </row>
    <row r="14989" spans="9:10" ht="14.1" customHeight="1">
      <c r="I14989" s="42">
        <v>240776</v>
      </c>
      <c r="J14989" s="42" t="s">
        <v>22263</v>
      </c>
    </row>
    <row r="14990" spans="9:10" ht="14.1" customHeight="1">
      <c r="I14990" s="42">
        <v>240778</v>
      </c>
      <c r="J14990" s="42" t="s">
        <v>22264</v>
      </c>
    </row>
    <row r="14991" spans="9:10" ht="14.1" customHeight="1">
      <c r="I14991" s="42">
        <v>240779</v>
      </c>
      <c r="J14991" s="42" t="s">
        <v>22265</v>
      </c>
    </row>
    <row r="14992" spans="9:10" ht="14.1" customHeight="1">
      <c r="I14992" s="42">
        <v>240782</v>
      </c>
      <c r="J14992" s="42" t="s">
        <v>22266</v>
      </c>
    </row>
    <row r="14993" spans="9:10" ht="14.1" customHeight="1">
      <c r="I14993" s="42">
        <v>240783</v>
      </c>
      <c r="J14993" s="42" t="s">
        <v>22267</v>
      </c>
    </row>
    <row r="14994" spans="9:10" ht="14.1" customHeight="1">
      <c r="I14994" s="42">
        <v>240784</v>
      </c>
      <c r="J14994" s="42" t="s">
        <v>22268</v>
      </c>
    </row>
    <row r="14995" spans="9:10" ht="14.1" customHeight="1">
      <c r="I14995" s="42">
        <v>240786</v>
      </c>
      <c r="J14995" s="42" t="s">
        <v>22269</v>
      </c>
    </row>
    <row r="14996" spans="9:10" ht="14.1" customHeight="1">
      <c r="I14996" s="42">
        <v>240787</v>
      </c>
      <c r="J14996" s="42" t="s">
        <v>22270</v>
      </c>
    </row>
    <row r="14997" spans="9:10" ht="14.1" customHeight="1">
      <c r="I14997" s="42">
        <v>240788</v>
      </c>
      <c r="J14997" s="42" t="s">
        <v>22271</v>
      </c>
    </row>
    <row r="14998" spans="9:10" ht="14.1" customHeight="1">
      <c r="I14998" s="42">
        <v>240790</v>
      </c>
      <c r="J14998" s="42" t="s">
        <v>22272</v>
      </c>
    </row>
    <row r="14999" spans="9:10" ht="14.1" customHeight="1">
      <c r="I14999" s="42">
        <v>240794</v>
      </c>
      <c r="J14999" s="42" t="s">
        <v>22273</v>
      </c>
    </row>
    <row r="15000" spans="9:10" ht="14.1" customHeight="1">
      <c r="I15000" s="42">
        <v>240795</v>
      </c>
      <c r="J15000" s="42" t="s">
        <v>22274</v>
      </c>
    </row>
    <row r="15001" spans="9:10" ht="14.1" customHeight="1">
      <c r="I15001" s="42">
        <v>240796</v>
      </c>
      <c r="J15001" s="42" t="s">
        <v>22275</v>
      </c>
    </row>
    <row r="15002" spans="9:10" ht="14.1" customHeight="1">
      <c r="I15002" s="42">
        <v>240798</v>
      </c>
      <c r="J15002" s="42" t="s">
        <v>22276</v>
      </c>
    </row>
    <row r="15003" spans="9:10" ht="14.1" customHeight="1">
      <c r="I15003" s="42">
        <v>240799</v>
      </c>
      <c r="J15003" s="42" t="s">
        <v>22277</v>
      </c>
    </row>
    <row r="15004" spans="9:10" ht="14.1" customHeight="1">
      <c r="I15004" s="42">
        <v>240800</v>
      </c>
      <c r="J15004" s="42" t="s">
        <v>22278</v>
      </c>
    </row>
    <row r="15005" spans="9:10" ht="14.1" customHeight="1">
      <c r="I15005" s="42">
        <v>240802</v>
      </c>
      <c r="J15005" s="42" t="s">
        <v>22279</v>
      </c>
    </row>
    <row r="15006" spans="9:10" ht="14.1" customHeight="1">
      <c r="I15006" s="42">
        <v>240803</v>
      </c>
      <c r="J15006" s="42" t="s">
        <v>22280</v>
      </c>
    </row>
    <row r="15007" spans="9:10" ht="14.1" customHeight="1">
      <c r="I15007" s="42">
        <v>240804</v>
      </c>
      <c r="J15007" s="42" t="s">
        <v>22281</v>
      </c>
    </row>
    <row r="15008" spans="9:10" ht="14.1" customHeight="1">
      <c r="I15008" s="42">
        <v>240805</v>
      </c>
      <c r="J15008" s="42" t="s">
        <v>22282</v>
      </c>
    </row>
    <row r="15009" spans="9:10" ht="14.1" customHeight="1">
      <c r="I15009" s="42">
        <v>240807</v>
      </c>
      <c r="J15009" s="42" t="s">
        <v>22283</v>
      </c>
    </row>
    <row r="15010" spans="9:10" ht="14.1" customHeight="1">
      <c r="I15010" s="42">
        <v>240810</v>
      </c>
      <c r="J15010" s="42" t="s">
        <v>22284</v>
      </c>
    </row>
    <row r="15011" spans="9:10" ht="14.1" customHeight="1">
      <c r="I15011" s="42">
        <v>240811</v>
      </c>
      <c r="J15011" s="42" t="s">
        <v>22285</v>
      </c>
    </row>
    <row r="15012" spans="9:10" ht="14.1" customHeight="1">
      <c r="I15012" s="42">
        <v>240812</v>
      </c>
      <c r="J15012" s="42" t="s">
        <v>22286</v>
      </c>
    </row>
    <row r="15013" spans="9:10" ht="14.1" customHeight="1">
      <c r="I15013" s="42">
        <v>240813</v>
      </c>
      <c r="J15013" s="42" t="s">
        <v>22287</v>
      </c>
    </row>
    <row r="15014" spans="9:10" ht="14.1" customHeight="1">
      <c r="I15014" s="42">
        <v>240815</v>
      </c>
      <c r="J15014" s="42" t="s">
        <v>22288</v>
      </c>
    </row>
    <row r="15015" spans="9:10" ht="14.1" customHeight="1">
      <c r="I15015" s="42">
        <v>240816</v>
      </c>
      <c r="J15015" s="42" t="s">
        <v>22289</v>
      </c>
    </row>
    <row r="15016" spans="9:10" ht="14.1" customHeight="1">
      <c r="I15016" s="42">
        <v>240817</v>
      </c>
      <c r="J15016" s="42" t="s">
        <v>22290</v>
      </c>
    </row>
    <row r="15017" spans="9:10" ht="14.1" customHeight="1">
      <c r="I15017" s="42">
        <v>240818</v>
      </c>
      <c r="J15017" s="42" t="s">
        <v>22291</v>
      </c>
    </row>
    <row r="15018" spans="9:10" ht="14.1" customHeight="1">
      <c r="I15018" s="42">
        <v>250001</v>
      </c>
      <c r="J15018" s="42" t="s">
        <v>22292</v>
      </c>
    </row>
    <row r="15019" spans="9:10" ht="14.1" customHeight="1">
      <c r="I15019" s="42">
        <v>250010</v>
      </c>
      <c r="J15019" s="42" t="s">
        <v>22293</v>
      </c>
    </row>
    <row r="15020" spans="9:10" ht="14.1" customHeight="1">
      <c r="I15020" s="42">
        <v>250011</v>
      </c>
      <c r="J15020" s="42" t="s">
        <v>22294</v>
      </c>
    </row>
    <row r="15021" spans="9:10" ht="14.1" customHeight="1">
      <c r="I15021" s="42">
        <v>250012</v>
      </c>
      <c r="J15021" s="42" t="s">
        <v>22295</v>
      </c>
    </row>
    <row r="15022" spans="9:10" ht="14.1" customHeight="1">
      <c r="I15022" s="42">
        <v>250013</v>
      </c>
      <c r="J15022" s="42" t="s">
        <v>22296</v>
      </c>
    </row>
    <row r="15023" spans="9:10" ht="14.1" customHeight="1">
      <c r="I15023" s="42">
        <v>250014</v>
      </c>
      <c r="J15023" s="42" t="s">
        <v>22297</v>
      </c>
    </row>
    <row r="15024" spans="9:10" ht="14.1" customHeight="1">
      <c r="I15024" s="42">
        <v>250015</v>
      </c>
      <c r="J15024" s="42" t="s">
        <v>22298</v>
      </c>
    </row>
    <row r="15025" spans="9:10" ht="14.1" customHeight="1">
      <c r="I15025" s="42">
        <v>250016</v>
      </c>
      <c r="J15025" s="42" t="s">
        <v>22299</v>
      </c>
    </row>
    <row r="15026" spans="9:10" ht="14.1" customHeight="1">
      <c r="I15026" s="42">
        <v>250017</v>
      </c>
      <c r="J15026" s="42" t="s">
        <v>22300</v>
      </c>
    </row>
    <row r="15027" spans="9:10" ht="14.1" customHeight="1">
      <c r="I15027" s="42">
        <v>250018</v>
      </c>
      <c r="J15027" s="42" t="s">
        <v>22301</v>
      </c>
    </row>
    <row r="15028" spans="9:10" ht="14.1" customHeight="1">
      <c r="I15028" s="42">
        <v>250019</v>
      </c>
      <c r="J15028" s="42" t="s">
        <v>22302</v>
      </c>
    </row>
    <row r="15029" spans="9:10" ht="14.1" customHeight="1">
      <c r="I15029" s="42">
        <v>250020</v>
      </c>
      <c r="J15029" s="42" t="s">
        <v>22303</v>
      </c>
    </row>
    <row r="15030" spans="9:10" ht="14.1" customHeight="1">
      <c r="I15030" s="42">
        <v>250021</v>
      </c>
      <c r="J15030" s="42" t="s">
        <v>22304</v>
      </c>
    </row>
    <row r="15031" spans="9:10" ht="14.1" customHeight="1">
      <c r="I15031" s="42">
        <v>250022</v>
      </c>
      <c r="J15031" s="42" t="s">
        <v>22305</v>
      </c>
    </row>
    <row r="15032" spans="9:10" ht="14.1" customHeight="1">
      <c r="I15032" s="42">
        <v>250023</v>
      </c>
      <c r="J15032" s="42" t="s">
        <v>22306</v>
      </c>
    </row>
    <row r="15033" spans="9:10" ht="14.1" customHeight="1">
      <c r="I15033" s="42">
        <v>250024</v>
      </c>
      <c r="J15033" s="42" t="s">
        <v>22307</v>
      </c>
    </row>
    <row r="15034" spans="9:10" ht="14.1" customHeight="1">
      <c r="I15034" s="42">
        <v>250025</v>
      </c>
      <c r="J15034" s="42" t="s">
        <v>22308</v>
      </c>
    </row>
    <row r="15035" spans="9:10" ht="14.1" customHeight="1">
      <c r="I15035" s="42">
        <v>250027</v>
      </c>
      <c r="J15035" s="42" t="s">
        <v>22309</v>
      </c>
    </row>
    <row r="15036" spans="9:10" ht="14.1" customHeight="1">
      <c r="I15036" s="42">
        <v>250028</v>
      </c>
      <c r="J15036" s="42" t="s">
        <v>22310</v>
      </c>
    </row>
    <row r="15037" spans="9:10" ht="14.1" customHeight="1">
      <c r="I15037" s="42">
        <v>250030</v>
      </c>
      <c r="J15037" s="42" t="s">
        <v>22311</v>
      </c>
    </row>
    <row r="15038" spans="9:10" ht="14.1" customHeight="1">
      <c r="I15038" s="42">
        <v>250031</v>
      </c>
      <c r="J15038" s="42" t="s">
        <v>22312</v>
      </c>
    </row>
    <row r="15039" spans="9:10" ht="14.1" customHeight="1">
      <c r="I15039" s="42">
        <v>250032</v>
      </c>
      <c r="J15039" s="42" t="s">
        <v>22313</v>
      </c>
    </row>
    <row r="15040" spans="9:10" ht="14.1" customHeight="1">
      <c r="I15040" s="42">
        <v>250033</v>
      </c>
      <c r="J15040" s="42" t="s">
        <v>22314</v>
      </c>
    </row>
    <row r="15041" spans="9:10" ht="14.1" customHeight="1">
      <c r="I15041" s="42">
        <v>250034</v>
      </c>
      <c r="J15041" s="42" t="s">
        <v>12413</v>
      </c>
    </row>
    <row r="15042" spans="9:10" ht="14.1" customHeight="1">
      <c r="I15042" s="42">
        <v>250035</v>
      </c>
      <c r="J15042" s="42" t="s">
        <v>22315</v>
      </c>
    </row>
    <row r="15043" spans="9:10" ht="14.1" customHeight="1">
      <c r="I15043" s="42">
        <v>250036</v>
      </c>
      <c r="J15043" s="42" t="s">
        <v>22316</v>
      </c>
    </row>
    <row r="15044" spans="9:10" ht="14.1" customHeight="1">
      <c r="I15044" s="42">
        <v>250037</v>
      </c>
      <c r="J15044" s="42" t="s">
        <v>22317</v>
      </c>
    </row>
    <row r="15045" spans="9:10" ht="14.1" customHeight="1">
      <c r="I15045" s="42">
        <v>250038</v>
      </c>
      <c r="J15045" s="42" t="s">
        <v>22318</v>
      </c>
    </row>
    <row r="15046" spans="9:10" ht="14.1" customHeight="1">
      <c r="I15046" s="42">
        <v>250039</v>
      </c>
      <c r="J15046" s="42" t="s">
        <v>22319</v>
      </c>
    </row>
    <row r="15047" spans="9:10" ht="14.1" customHeight="1">
      <c r="I15047" s="42">
        <v>250040</v>
      </c>
      <c r="J15047" s="42" t="s">
        <v>22320</v>
      </c>
    </row>
    <row r="15048" spans="9:10" ht="14.1" customHeight="1">
      <c r="I15048" s="42">
        <v>250041</v>
      </c>
      <c r="J15048" s="42" t="s">
        <v>22321</v>
      </c>
    </row>
    <row r="15049" spans="9:10" ht="14.1" customHeight="1">
      <c r="I15049" s="42">
        <v>250042</v>
      </c>
      <c r="J15049" s="42" t="s">
        <v>22322</v>
      </c>
    </row>
    <row r="15050" spans="9:10" ht="14.1" customHeight="1">
      <c r="I15050" s="42">
        <v>250043</v>
      </c>
      <c r="J15050" s="42" t="s">
        <v>22323</v>
      </c>
    </row>
    <row r="15051" spans="9:10" ht="14.1" customHeight="1">
      <c r="I15051" s="42">
        <v>250044</v>
      </c>
      <c r="J15051" s="42" t="s">
        <v>22324</v>
      </c>
    </row>
    <row r="15052" spans="9:10" ht="14.1" customHeight="1">
      <c r="I15052" s="42">
        <v>250045</v>
      </c>
      <c r="J15052" s="42" t="s">
        <v>22325</v>
      </c>
    </row>
    <row r="15053" spans="9:10" ht="14.1" customHeight="1">
      <c r="I15053" s="42">
        <v>250047</v>
      </c>
      <c r="J15053" s="42" t="s">
        <v>22326</v>
      </c>
    </row>
    <row r="15054" spans="9:10" ht="14.1" customHeight="1">
      <c r="I15054" s="42">
        <v>250048</v>
      </c>
      <c r="J15054" s="42" t="s">
        <v>22327</v>
      </c>
    </row>
    <row r="15055" spans="9:10" ht="14.1" customHeight="1">
      <c r="I15055" s="42">
        <v>250049</v>
      </c>
      <c r="J15055" s="42" t="s">
        <v>22328</v>
      </c>
    </row>
    <row r="15056" spans="9:10" ht="14.1" customHeight="1">
      <c r="I15056" s="42">
        <v>250050</v>
      </c>
      <c r="J15056" s="42" t="s">
        <v>22329</v>
      </c>
    </row>
    <row r="15057" spans="9:10" ht="14.1" customHeight="1">
      <c r="I15057" s="42">
        <v>250052</v>
      </c>
      <c r="J15057" s="42" t="s">
        <v>22330</v>
      </c>
    </row>
    <row r="15058" spans="9:10" ht="14.1" customHeight="1">
      <c r="I15058" s="42">
        <v>250053</v>
      </c>
      <c r="J15058" s="42" t="s">
        <v>22331</v>
      </c>
    </row>
    <row r="15059" spans="9:10" ht="14.1" customHeight="1">
      <c r="I15059" s="42">
        <v>250054</v>
      </c>
      <c r="J15059" s="42" t="s">
        <v>22332</v>
      </c>
    </row>
    <row r="15060" spans="9:10" ht="14.1" customHeight="1">
      <c r="I15060" s="42">
        <v>250055</v>
      </c>
      <c r="J15060" s="42" t="s">
        <v>22333</v>
      </c>
    </row>
    <row r="15061" spans="9:10" ht="14.1" customHeight="1">
      <c r="I15061" s="42">
        <v>250056</v>
      </c>
      <c r="J15061" s="42" t="s">
        <v>22334</v>
      </c>
    </row>
    <row r="15062" spans="9:10" ht="14.1" customHeight="1">
      <c r="I15062" s="42">
        <v>250057</v>
      </c>
      <c r="J15062" s="42" t="s">
        <v>22335</v>
      </c>
    </row>
    <row r="15063" spans="9:10" ht="14.1" customHeight="1">
      <c r="I15063" s="42">
        <v>250058</v>
      </c>
      <c r="J15063" s="42" t="s">
        <v>22336</v>
      </c>
    </row>
    <row r="15064" spans="9:10" ht="14.1" customHeight="1">
      <c r="I15064" s="42">
        <v>250059</v>
      </c>
      <c r="J15064" s="42" t="s">
        <v>22337</v>
      </c>
    </row>
    <row r="15065" spans="9:10" ht="14.1" customHeight="1">
      <c r="I15065" s="42">
        <v>250060</v>
      </c>
      <c r="J15065" s="42" t="s">
        <v>22338</v>
      </c>
    </row>
    <row r="15066" spans="9:10" ht="14.1" customHeight="1">
      <c r="I15066" s="42">
        <v>250061</v>
      </c>
      <c r="J15066" s="42" t="s">
        <v>22339</v>
      </c>
    </row>
    <row r="15067" spans="9:10" ht="14.1" customHeight="1">
      <c r="I15067" s="42">
        <v>250062</v>
      </c>
      <c r="J15067" s="42" t="s">
        <v>22340</v>
      </c>
    </row>
    <row r="15068" spans="9:10" ht="14.1" customHeight="1">
      <c r="I15068" s="42">
        <v>250064</v>
      </c>
      <c r="J15068" s="42" t="s">
        <v>22341</v>
      </c>
    </row>
    <row r="15069" spans="9:10" ht="14.1" customHeight="1">
      <c r="I15069" s="42">
        <v>250066</v>
      </c>
      <c r="J15069" s="42" t="s">
        <v>22342</v>
      </c>
    </row>
    <row r="15070" spans="9:10" ht="14.1" customHeight="1">
      <c r="I15070" s="42">
        <v>250067</v>
      </c>
      <c r="J15070" s="42" t="s">
        <v>22343</v>
      </c>
    </row>
    <row r="15071" spans="9:10" ht="14.1" customHeight="1">
      <c r="I15071" s="42">
        <v>250068</v>
      </c>
      <c r="J15071" s="42" t="s">
        <v>22344</v>
      </c>
    </row>
    <row r="15072" spans="9:10" ht="14.1" customHeight="1">
      <c r="I15072" s="42">
        <v>250070</v>
      </c>
      <c r="J15072" s="42" t="s">
        <v>22345</v>
      </c>
    </row>
    <row r="15073" spans="9:10" ht="14.1" customHeight="1">
      <c r="I15073" s="42">
        <v>250071</v>
      </c>
      <c r="J15073" s="42" t="s">
        <v>22346</v>
      </c>
    </row>
    <row r="15074" spans="9:10" ht="14.1" customHeight="1">
      <c r="I15074" s="42">
        <v>250073</v>
      </c>
      <c r="J15074" s="42" t="s">
        <v>22347</v>
      </c>
    </row>
    <row r="15075" spans="9:10" ht="14.1" customHeight="1">
      <c r="I15075" s="42">
        <v>250075</v>
      </c>
      <c r="J15075" s="42" t="s">
        <v>22348</v>
      </c>
    </row>
    <row r="15076" spans="9:10" ht="14.1" customHeight="1">
      <c r="I15076" s="42">
        <v>250077</v>
      </c>
      <c r="J15076" s="42" t="s">
        <v>22349</v>
      </c>
    </row>
    <row r="15077" spans="9:10" ht="14.1" customHeight="1">
      <c r="I15077" s="42">
        <v>250078</v>
      </c>
      <c r="J15077" s="42" t="s">
        <v>22350</v>
      </c>
    </row>
    <row r="15078" spans="9:10" ht="14.1" customHeight="1">
      <c r="I15078" s="42">
        <v>250082</v>
      </c>
      <c r="J15078" s="42" t="s">
        <v>22351</v>
      </c>
    </row>
    <row r="15079" spans="9:10" ht="14.1" customHeight="1">
      <c r="I15079" s="42">
        <v>250083</v>
      </c>
      <c r="J15079" s="42" t="s">
        <v>22352</v>
      </c>
    </row>
    <row r="15080" spans="9:10" ht="14.1" customHeight="1">
      <c r="I15080" s="42">
        <v>250084</v>
      </c>
      <c r="J15080" s="42" t="s">
        <v>22353</v>
      </c>
    </row>
    <row r="15081" spans="9:10" ht="14.1" customHeight="1">
      <c r="I15081" s="42">
        <v>250085</v>
      </c>
      <c r="J15081" s="42" t="s">
        <v>22354</v>
      </c>
    </row>
    <row r="15082" spans="9:10" ht="14.1" customHeight="1">
      <c r="I15082" s="42">
        <v>250086</v>
      </c>
      <c r="J15082" s="42" t="s">
        <v>22355</v>
      </c>
    </row>
    <row r="15083" spans="9:10" ht="14.1" customHeight="1">
      <c r="I15083" s="42">
        <v>250088</v>
      </c>
      <c r="J15083" s="42" t="s">
        <v>22356</v>
      </c>
    </row>
    <row r="15084" spans="9:10" ht="14.1" customHeight="1">
      <c r="I15084" s="42">
        <v>250089</v>
      </c>
      <c r="J15084" s="42" t="s">
        <v>22357</v>
      </c>
    </row>
    <row r="15085" spans="9:10" ht="14.1" customHeight="1">
      <c r="I15085" s="42">
        <v>250090</v>
      </c>
      <c r="J15085" s="42" t="s">
        <v>22358</v>
      </c>
    </row>
    <row r="15086" spans="9:10" ht="14.1" customHeight="1">
      <c r="I15086" s="42">
        <v>250091</v>
      </c>
      <c r="J15086" s="42" t="s">
        <v>22359</v>
      </c>
    </row>
    <row r="15087" spans="9:10" ht="14.1" customHeight="1">
      <c r="I15087" s="42">
        <v>250092</v>
      </c>
      <c r="J15087" s="42" t="s">
        <v>22360</v>
      </c>
    </row>
    <row r="15088" spans="9:10" ht="14.1" customHeight="1">
      <c r="I15088" s="42">
        <v>250093</v>
      </c>
      <c r="J15088" s="42" t="s">
        <v>22361</v>
      </c>
    </row>
    <row r="15089" spans="9:10" ht="14.1" customHeight="1">
      <c r="I15089" s="42">
        <v>250094</v>
      </c>
      <c r="J15089" s="42" t="s">
        <v>22362</v>
      </c>
    </row>
    <row r="15090" spans="9:10" ht="14.1" customHeight="1">
      <c r="I15090" s="42">
        <v>250095</v>
      </c>
      <c r="J15090" s="42" t="s">
        <v>22363</v>
      </c>
    </row>
    <row r="15091" spans="9:10" ht="14.1" customHeight="1">
      <c r="I15091" s="42">
        <v>250096</v>
      </c>
      <c r="J15091" s="42" t="s">
        <v>22364</v>
      </c>
    </row>
    <row r="15092" spans="9:10" ht="14.1" customHeight="1">
      <c r="I15092" s="42">
        <v>250097</v>
      </c>
      <c r="J15092" s="42" t="s">
        <v>22365</v>
      </c>
    </row>
    <row r="15093" spans="9:10" ht="14.1" customHeight="1">
      <c r="I15093" s="42">
        <v>250098</v>
      </c>
      <c r="J15093" s="42" t="s">
        <v>22366</v>
      </c>
    </row>
    <row r="15094" spans="9:10" ht="14.1" customHeight="1">
      <c r="I15094" s="42">
        <v>250099</v>
      </c>
      <c r="J15094" s="42" t="s">
        <v>22367</v>
      </c>
    </row>
    <row r="15095" spans="9:10" ht="14.1" customHeight="1">
      <c r="I15095" s="42">
        <v>250100</v>
      </c>
      <c r="J15095" s="42" t="s">
        <v>22368</v>
      </c>
    </row>
    <row r="15096" spans="9:10" ht="14.1" customHeight="1">
      <c r="I15096" s="42">
        <v>250101</v>
      </c>
      <c r="J15096" s="42" t="s">
        <v>22369</v>
      </c>
    </row>
    <row r="15097" spans="9:10" ht="14.1" customHeight="1">
      <c r="I15097" s="42">
        <v>250102</v>
      </c>
      <c r="J15097" s="42" t="s">
        <v>22370</v>
      </c>
    </row>
    <row r="15098" spans="9:10" ht="14.1" customHeight="1">
      <c r="I15098" s="42">
        <v>250103</v>
      </c>
      <c r="J15098" s="42" t="s">
        <v>22371</v>
      </c>
    </row>
    <row r="15099" spans="9:10" ht="14.1" customHeight="1">
      <c r="I15099" s="42">
        <v>250104</v>
      </c>
      <c r="J15099" s="42" t="s">
        <v>22372</v>
      </c>
    </row>
    <row r="15100" spans="9:10" ht="14.1" customHeight="1">
      <c r="I15100" s="42">
        <v>250105</v>
      </c>
      <c r="J15100" s="42" t="s">
        <v>22373</v>
      </c>
    </row>
    <row r="15101" spans="9:10" ht="14.1" customHeight="1">
      <c r="I15101" s="42">
        <v>250106</v>
      </c>
      <c r="J15101" s="42" t="s">
        <v>22374</v>
      </c>
    </row>
    <row r="15102" spans="9:10" ht="14.1" customHeight="1">
      <c r="I15102" s="42">
        <v>250108</v>
      </c>
      <c r="J15102" s="42" t="s">
        <v>22375</v>
      </c>
    </row>
    <row r="15103" spans="9:10" ht="14.1" customHeight="1">
      <c r="I15103" s="42">
        <v>250109</v>
      </c>
      <c r="J15103" s="42" t="s">
        <v>22376</v>
      </c>
    </row>
    <row r="15104" spans="9:10" ht="14.1" customHeight="1">
      <c r="I15104" s="42">
        <v>250110</v>
      </c>
      <c r="J15104" s="42" t="s">
        <v>22377</v>
      </c>
    </row>
    <row r="15105" spans="9:10" ht="14.1" customHeight="1">
      <c r="I15105" s="42">
        <v>250111</v>
      </c>
      <c r="J15105" s="42" t="s">
        <v>22378</v>
      </c>
    </row>
    <row r="15106" spans="9:10" ht="14.1" customHeight="1">
      <c r="I15106" s="42">
        <v>250112</v>
      </c>
      <c r="J15106" s="42" t="s">
        <v>22379</v>
      </c>
    </row>
    <row r="15107" spans="9:10" ht="14.1" customHeight="1">
      <c r="I15107" s="42">
        <v>250113</v>
      </c>
      <c r="J15107" s="42" t="s">
        <v>22380</v>
      </c>
    </row>
    <row r="15108" spans="9:10" ht="14.1" customHeight="1">
      <c r="I15108" s="42">
        <v>250114</v>
      </c>
      <c r="J15108" s="42" t="s">
        <v>22381</v>
      </c>
    </row>
    <row r="15109" spans="9:10" ht="14.1" customHeight="1">
      <c r="I15109" s="42">
        <v>250115</v>
      </c>
      <c r="J15109" s="42" t="s">
        <v>22382</v>
      </c>
    </row>
    <row r="15110" spans="9:10" ht="14.1" customHeight="1">
      <c r="I15110" s="42">
        <v>250116</v>
      </c>
      <c r="J15110" s="42" t="s">
        <v>22383</v>
      </c>
    </row>
    <row r="15111" spans="9:10" ht="14.1" customHeight="1">
      <c r="I15111" s="42">
        <v>250117</v>
      </c>
      <c r="J15111" s="42" t="s">
        <v>22384</v>
      </c>
    </row>
    <row r="15112" spans="9:10" ht="14.1" customHeight="1">
      <c r="I15112" s="42">
        <v>250119</v>
      </c>
      <c r="J15112" s="42" t="s">
        <v>22385</v>
      </c>
    </row>
    <row r="15113" spans="9:10" ht="14.1" customHeight="1">
      <c r="I15113" s="42">
        <v>250120</v>
      </c>
      <c r="J15113" s="42" t="s">
        <v>22386</v>
      </c>
    </row>
    <row r="15114" spans="9:10" ht="14.1" customHeight="1">
      <c r="I15114" s="42">
        <v>250121</v>
      </c>
      <c r="J15114" s="42" t="s">
        <v>22387</v>
      </c>
    </row>
    <row r="15115" spans="9:10" ht="14.1" customHeight="1">
      <c r="I15115" s="42">
        <v>250122</v>
      </c>
      <c r="J15115" s="42" t="s">
        <v>22388</v>
      </c>
    </row>
    <row r="15116" spans="9:10" ht="14.1" customHeight="1">
      <c r="I15116" s="42">
        <v>250123</v>
      </c>
      <c r="J15116" s="42" t="s">
        <v>22389</v>
      </c>
    </row>
    <row r="15117" spans="9:10" ht="14.1" customHeight="1">
      <c r="I15117" s="42">
        <v>250124</v>
      </c>
      <c r="J15117" s="42" t="s">
        <v>22390</v>
      </c>
    </row>
    <row r="15118" spans="9:10" ht="14.1" customHeight="1">
      <c r="I15118" s="42">
        <v>250125</v>
      </c>
      <c r="J15118" s="42" t="s">
        <v>22391</v>
      </c>
    </row>
    <row r="15119" spans="9:10" ht="14.1" customHeight="1">
      <c r="I15119" s="42">
        <v>250126</v>
      </c>
      <c r="J15119" s="42" t="s">
        <v>22392</v>
      </c>
    </row>
    <row r="15120" spans="9:10" ht="14.1" customHeight="1">
      <c r="I15120" s="42">
        <v>250127</v>
      </c>
      <c r="J15120" s="42" t="s">
        <v>22393</v>
      </c>
    </row>
    <row r="15121" spans="9:10" ht="14.1" customHeight="1">
      <c r="I15121" s="42">
        <v>250128</v>
      </c>
      <c r="J15121" s="42" t="s">
        <v>22394</v>
      </c>
    </row>
    <row r="15122" spans="9:10" ht="14.1" customHeight="1">
      <c r="I15122" s="42">
        <v>250129</v>
      </c>
      <c r="J15122" s="42" t="s">
        <v>22395</v>
      </c>
    </row>
    <row r="15123" spans="9:10" ht="14.1" customHeight="1">
      <c r="I15123" s="42">
        <v>250130</v>
      </c>
      <c r="J15123" s="42" t="s">
        <v>22396</v>
      </c>
    </row>
    <row r="15124" spans="9:10" ht="14.1" customHeight="1">
      <c r="I15124" s="42">
        <v>250131</v>
      </c>
      <c r="J15124" s="42" t="s">
        <v>22397</v>
      </c>
    </row>
    <row r="15125" spans="9:10" ht="14.1" customHeight="1">
      <c r="I15125" s="42">
        <v>250132</v>
      </c>
      <c r="J15125" s="42" t="s">
        <v>22398</v>
      </c>
    </row>
    <row r="15126" spans="9:10" ht="14.1" customHeight="1">
      <c r="I15126" s="42">
        <v>250133</v>
      </c>
      <c r="J15126" s="42" t="s">
        <v>22399</v>
      </c>
    </row>
    <row r="15127" spans="9:10" ht="14.1" customHeight="1">
      <c r="I15127" s="42">
        <v>250134</v>
      </c>
      <c r="J15127" s="42" t="s">
        <v>22400</v>
      </c>
    </row>
    <row r="15128" spans="9:10" ht="14.1" customHeight="1">
      <c r="I15128" s="42">
        <v>250135</v>
      </c>
      <c r="J15128" s="42" t="s">
        <v>22401</v>
      </c>
    </row>
    <row r="15129" spans="9:10" ht="14.1" customHeight="1">
      <c r="I15129" s="42">
        <v>250136</v>
      </c>
      <c r="J15129" s="42" t="s">
        <v>22402</v>
      </c>
    </row>
    <row r="15130" spans="9:10" ht="14.1" customHeight="1">
      <c r="I15130" s="42">
        <v>250137</v>
      </c>
      <c r="J15130" s="42" t="s">
        <v>22403</v>
      </c>
    </row>
    <row r="15131" spans="9:10" ht="14.1" customHeight="1">
      <c r="I15131" s="42">
        <v>250138</v>
      </c>
      <c r="J15131" s="42" t="s">
        <v>22404</v>
      </c>
    </row>
    <row r="15132" spans="9:10" ht="14.1" customHeight="1">
      <c r="I15132" s="42">
        <v>250139</v>
      </c>
      <c r="J15132" s="42" t="s">
        <v>22405</v>
      </c>
    </row>
    <row r="15133" spans="9:10" ht="14.1" customHeight="1">
      <c r="I15133" s="42">
        <v>250140</v>
      </c>
      <c r="J15133" s="42" t="s">
        <v>22406</v>
      </c>
    </row>
    <row r="15134" spans="9:10" ht="14.1" customHeight="1">
      <c r="I15134" s="42">
        <v>250141</v>
      </c>
      <c r="J15134" s="42" t="s">
        <v>22407</v>
      </c>
    </row>
    <row r="15135" spans="9:10" ht="14.1" customHeight="1">
      <c r="I15135" s="42">
        <v>250142</v>
      </c>
      <c r="J15135" s="42" t="s">
        <v>22408</v>
      </c>
    </row>
    <row r="15136" spans="9:10" ht="14.1" customHeight="1">
      <c r="I15136" s="42">
        <v>250143</v>
      </c>
      <c r="J15136" s="42" t="s">
        <v>22409</v>
      </c>
    </row>
    <row r="15137" spans="9:10" ht="14.1" customHeight="1">
      <c r="I15137" s="42">
        <v>250144</v>
      </c>
      <c r="J15137" s="42" t="s">
        <v>22410</v>
      </c>
    </row>
    <row r="15138" spans="9:10" ht="14.1" customHeight="1">
      <c r="I15138" s="42">
        <v>250145</v>
      </c>
      <c r="J15138" s="42" t="s">
        <v>22411</v>
      </c>
    </row>
    <row r="15139" spans="9:10" ht="14.1" customHeight="1">
      <c r="I15139" s="42">
        <v>250146</v>
      </c>
      <c r="J15139" s="42" t="s">
        <v>22412</v>
      </c>
    </row>
    <row r="15140" spans="9:10" ht="14.1" customHeight="1">
      <c r="I15140" s="42">
        <v>250147</v>
      </c>
      <c r="J15140" s="42" t="s">
        <v>22413</v>
      </c>
    </row>
    <row r="15141" spans="9:10" ht="14.1" customHeight="1">
      <c r="I15141" s="42">
        <v>250148</v>
      </c>
      <c r="J15141" s="42" t="s">
        <v>22414</v>
      </c>
    </row>
    <row r="15142" spans="9:10" ht="14.1" customHeight="1">
      <c r="I15142" s="42">
        <v>250149</v>
      </c>
      <c r="J15142" s="42" t="s">
        <v>22415</v>
      </c>
    </row>
    <row r="15143" spans="9:10" ht="14.1" customHeight="1">
      <c r="I15143" s="42">
        <v>250150</v>
      </c>
      <c r="J15143" s="42" t="s">
        <v>22416</v>
      </c>
    </row>
    <row r="15144" spans="9:10" ht="14.1" customHeight="1">
      <c r="I15144" s="42">
        <v>250151</v>
      </c>
      <c r="J15144" s="42" t="s">
        <v>22417</v>
      </c>
    </row>
    <row r="15145" spans="9:10" ht="14.1" customHeight="1">
      <c r="I15145" s="42">
        <v>250152</v>
      </c>
      <c r="J15145" s="42" t="s">
        <v>22418</v>
      </c>
    </row>
    <row r="15146" spans="9:10" ht="14.1" customHeight="1">
      <c r="I15146" s="42">
        <v>250153</v>
      </c>
      <c r="J15146" s="42" t="s">
        <v>22419</v>
      </c>
    </row>
    <row r="15147" spans="9:10" ht="14.1" customHeight="1">
      <c r="I15147" s="42">
        <v>250154</v>
      </c>
      <c r="J15147" s="42" t="s">
        <v>22420</v>
      </c>
    </row>
    <row r="15148" spans="9:10" ht="14.1" customHeight="1">
      <c r="I15148" s="42">
        <v>250155</v>
      </c>
      <c r="J15148" s="42" t="s">
        <v>22421</v>
      </c>
    </row>
    <row r="15149" spans="9:10" ht="14.1" customHeight="1">
      <c r="I15149" s="42">
        <v>250156</v>
      </c>
      <c r="J15149" s="42" t="s">
        <v>22422</v>
      </c>
    </row>
    <row r="15150" spans="9:10" ht="14.1" customHeight="1">
      <c r="I15150" s="42">
        <v>250157</v>
      </c>
      <c r="J15150" s="42" t="s">
        <v>22423</v>
      </c>
    </row>
    <row r="15151" spans="9:10" ht="14.1" customHeight="1">
      <c r="I15151" s="42">
        <v>250158</v>
      </c>
      <c r="J15151" s="42" t="s">
        <v>22424</v>
      </c>
    </row>
    <row r="15152" spans="9:10" ht="14.1" customHeight="1">
      <c r="I15152" s="42">
        <v>250159</v>
      </c>
      <c r="J15152" s="42" t="s">
        <v>22425</v>
      </c>
    </row>
    <row r="15153" spans="9:10" ht="14.1" customHeight="1">
      <c r="I15153" s="42">
        <v>250160</v>
      </c>
      <c r="J15153" s="42" t="s">
        <v>22426</v>
      </c>
    </row>
    <row r="15154" spans="9:10" ht="14.1" customHeight="1">
      <c r="I15154" s="42">
        <v>250161</v>
      </c>
      <c r="J15154" s="42" t="s">
        <v>22427</v>
      </c>
    </row>
    <row r="15155" spans="9:10" ht="14.1" customHeight="1">
      <c r="I15155" s="42">
        <v>250162</v>
      </c>
      <c r="J15155" s="42" t="s">
        <v>22428</v>
      </c>
    </row>
    <row r="15156" spans="9:10" ht="14.1" customHeight="1">
      <c r="I15156" s="42">
        <v>250163</v>
      </c>
      <c r="J15156" s="42" t="s">
        <v>22429</v>
      </c>
    </row>
    <row r="15157" spans="9:10" ht="14.1" customHeight="1">
      <c r="I15157" s="42">
        <v>250164</v>
      </c>
      <c r="J15157" s="42" t="s">
        <v>22430</v>
      </c>
    </row>
    <row r="15158" spans="9:10" ht="14.1" customHeight="1">
      <c r="I15158" s="42">
        <v>250165</v>
      </c>
      <c r="J15158" s="42" t="s">
        <v>22431</v>
      </c>
    </row>
    <row r="15159" spans="9:10" ht="14.1" customHeight="1">
      <c r="I15159" s="42">
        <v>250168</v>
      </c>
      <c r="J15159" s="42" t="s">
        <v>22432</v>
      </c>
    </row>
    <row r="15160" spans="9:10" ht="14.1" customHeight="1">
      <c r="I15160" s="42">
        <v>250169</v>
      </c>
      <c r="J15160" s="42" t="s">
        <v>22433</v>
      </c>
    </row>
    <row r="15161" spans="9:10" ht="14.1" customHeight="1">
      <c r="I15161" s="42">
        <v>250170</v>
      </c>
      <c r="J15161" s="42" t="s">
        <v>22434</v>
      </c>
    </row>
    <row r="15162" spans="9:10" ht="14.1" customHeight="1">
      <c r="I15162" s="42">
        <v>250171</v>
      </c>
      <c r="J15162" s="42" t="s">
        <v>22435</v>
      </c>
    </row>
    <row r="15163" spans="9:10" ht="14.1" customHeight="1">
      <c r="I15163" s="42">
        <v>250172</v>
      </c>
      <c r="J15163" s="42" t="s">
        <v>22436</v>
      </c>
    </row>
    <row r="15164" spans="9:10" ht="14.1" customHeight="1">
      <c r="I15164" s="42">
        <v>250173</v>
      </c>
      <c r="J15164" s="42" t="s">
        <v>22437</v>
      </c>
    </row>
    <row r="15165" spans="9:10" ht="14.1" customHeight="1">
      <c r="I15165" s="42">
        <v>250175</v>
      </c>
      <c r="J15165" s="42" t="s">
        <v>22438</v>
      </c>
    </row>
    <row r="15166" spans="9:10" ht="14.1" customHeight="1">
      <c r="I15166" s="42">
        <v>250176</v>
      </c>
      <c r="J15166" s="42" t="s">
        <v>22439</v>
      </c>
    </row>
    <row r="15167" spans="9:10" ht="14.1" customHeight="1">
      <c r="I15167" s="42">
        <v>250178</v>
      </c>
      <c r="J15167" s="42" t="s">
        <v>22440</v>
      </c>
    </row>
    <row r="15168" spans="9:10" ht="14.1" customHeight="1">
      <c r="I15168" s="42">
        <v>250179</v>
      </c>
      <c r="J15168" s="42" t="s">
        <v>22441</v>
      </c>
    </row>
    <row r="15169" spans="9:10" ht="14.1" customHeight="1">
      <c r="I15169" s="42">
        <v>250180</v>
      </c>
      <c r="J15169" s="42" t="s">
        <v>22442</v>
      </c>
    </row>
    <row r="15170" spans="9:10" ht="14.1" customHeight="1">
      <c r="I15170" s="42">
        <v>250181</v>
      </c>
      <c r="J15170" s="42" t="s">
        <v>22443</v>
      </c>
    </row>
    <row r="15171" spans="9:10" ht="14.1" customHeight="1">
      <c r="I15171" s="42">
        <v>250182</v>
      </c>
      <c r="J15171" s="42" t="s">
        <v>22444</v>
      </c>
    </row>
    <row r="15172" spans="9:10" ht="14.1" customHeight="1">
      <c r="I15172" s="42">
        <v>250183</v>
      </c>
      <c r="J15172" s="42" t="s">
        <v>22445</v>
      </c>
    </row>
    <row r="15173" spans="9:10" ht="14.1" customHeight="1">
      <c r="I15173" s="42">
        <v>250184</v>
      </c>
      <c r="J15173" s="42" t="s">
        <v>22446</v>
      </c>
    </row>
    <row r="15174" spans="9:10" ht="14.1" customHeight="1">
      <c r="I15174" s="42">
        <v>250185</v>
      </c>
      <c r="J15174" s="42" t="s">
        <v>22447</v>
      </c>
    </row>
    <row r="15175" spans="9:10" ht="14.1" customHeight="1">
      <c r="I15175" s="42">
        <v>250186</v>
      </c>
      <c r="J15175" s="42" t="s">
        <v>22448</v>
      </c>
    </row>
    <row r="15176" spans="9:10" ht="14.1" customHeight="1">
      <c r="I15176" s="42">
        <v>250187</v>
      </c>
      <c r="J15176" s="42" t="s">
        <v>22449</v>
      </c>
    </row>
    <row r="15177" spans="9:10" ht="14.1" customHeight="1">
      <c r="I15177" s="42">
        <v>250188</v>
      </c>
      <c r="J15177" s="42" t="s">
        <v>22450</v>
      </c>
    </row>
    <row r="15178" spans="9:10" ht="14.1" customHeight="1">
      <c r="I15178" s="42">
        <v>250189</v>
      </c>
      <c r="J15178" s="42" t="s">
        <v>22451</v>
      </c>
    </row>
    <row r="15179" spans="9:10" ht="14.1" customHeight="1">
      <c r="I15179" s="42">
        <v>250191</v>
      </c>
      <c r="J15179" s="42" t="s">
        <v>22452</v>
      </c>
    </row>
    <row r="15180" spans="9:10" ht="14.1" customHeight="1">
      <c r="I15180" s="42">
        <v>250192</v>
      </c>
      <c r="J15180" s="42" t="s">
        <v>22453</v>
      </c>
    </row>
    <row r="15181" spans="9:10" ht="14.1" customHeight="1">
      <c r="I15181" s="42">
        <v>250193</v>
      </c>
      <c r="J15181" s="42" t="s">
        <v>22454</v>
      </c>
    </row>
    <row r="15182" spans="9:10" ht="14.1" customHeight="1">
      <c r="I15182" s="42">
        <v>250194</v>
      </c>
      <c r="J15182" s="42" t="s">
        <v>22455</v>
      </c>
    </row>
    <row r="15183" spans="9:10" ht="14.1" customHeight="1">
      <c r="I15183" s="42">
        <v>250196</v>
      </c>
      <c r="J15183" s="42" t="s">
        <v>22456</v>
      </c>
    </row>
    <row r="15184" spans="9:10" ht="14.1" customHeight="1">
      <c r="I15184" s="42">
        <v>250197</v>
      </c>
      <c r="J15184" s="42" t="s">
        <v>22457</v>
      </c>
    </row>
    <row r="15185" spans="9:10" ht="14.1" customHeight="1">
      <c r="I15185" s="42">
        <v>250198</v>
      </c>
      <c r="J15185" s="42" t="s">
        <v>22458</v>
      </c>
    </row>
    <row r="15186" spans="9:10" ht="14.1" customHeight="1">
      <c r="I15186" s="42">
        <v>250199</v>
      </c>
      <c r="J15186" s="42" t="s">
        <v>22459</v>
      </c>
    </row>
    <row r="15187" spans="9:10" ht="14.1" customHeight="1">
      <c r="I15187" s="42">
        <v>250200</v>
      </c>
      <c r="J15187" s="42" t="s">
        <v>22460</v>
      </c>
    </row>
    <row r="15188" spans="9:10" ht="14.1" customHeight="1">
      <c r="I15188" s="42">
        <v>250202</v>
      </c>
      <c r="J15188" s="42" t="s">
        <v>22461</v>
      </c>
    </row>
    <row r="15189" spans="9:10" ht="14.1" customHeight="1">
      <c r="I15189" s="42">
        <v>250203</v>
      </c>
      <c r="J15189" s="42" t="s">
        <v>22462</v>
      </c>
    </row>
    <row r="15190" spans="9:10" ht="14.1" customHeight="1">
      <c r="I15190" s="42">
        <v>250204</v>
      </c>
      <c r="J15190" s="42" t="s">
        <v>22463</v>
      </c>
    </row>
    <row r="15191" spans="9:10" ht="14.1" customHeight="1">
      <c r="I15191" s="42">
        <v>250205</v>
      </c>
      <c r="J15191" s="42" t="s">
        <v>22464</v>
      </c>
    </row>
    <row r="15192" spans="9:10" ht="14.1" customHeight="1">
      <c r="I15192" s="42">
        <v>250207</v>
      </c>
      <c r="J15192" s="42" t="s">
        <v>22465</v>
      </c>
    </row>
    <row r="15193" spans="9:10" ht="14.1" customHeight="1">
      <c r="I15193" s="42">
        <v>250208</v>
      </c>
      <c r="J15193" s="42" t="s">
        <v>22466</v>
      </c>
    </row>
    <row r="15194" spans="9:10" ht="14.1" customHeight="1">
      <c r="I15194" s="42">
        <v>250209</v>
      </c>
      <c r="J15194" s="42" t="s">
        <v>22467</v>
      </c>
    </row>
    <row r="15195" spans="9:10" ht="14.1" customHeight="1">
      <c r="I15195" s="42">
        <v>250211</v>
      </c>
      <c r="J15195" s="42" t="s">
        <v>22468</v>
      </c>
    </row>
    <row r="15196" spans="9:10" ht="14.1" customHeight="1">
      <c r="I15196" s="42">
        <v>250213</v>
      </c>
      <c r="J15196" s="42" t="s">
        <v>22469</v>
      </c>
    </row>
    <row r="15197" spans="9:10" ht="14.1" customHeight="1">
      <c r="I15197" s="42">
        <v>250214</v>
      </c>
      <c r="J15197" s="42" t="s">
        <v>22470</v>
      </c>
    </row>
    <row r="15198" spans="9:10" ht="14.1" customHeight="1">
      <c r="I15198" s="42">
        <v>250215</v>
      </c>
      <c r="J15198" s="42" t="s">
        <v>22471</v>
      </c>
    </row>
    <row r="15199" spans="9:10" ht="14.1" customHeight="1">
      <c r="I15199" s="42">
        <v>250216</v>
      </c>
      <c r="J15199" s="42" t="s">
        <v>15982</v>
      </c>
    </row>
    <row r="15200" spans="9:10" ht="14.1" customHeight="1">
      <c r="I15200" s="42">
        <v>250217</v>
      </c>
      <c r="J15200" s="42" t="s">
        <v>22472</v>
      </c>
    </row>
    <row r="15201" spans="9:10" ht="14.1" customHeight="1">
      <c r="I15201" s="42">
        <v>250218</v>
      </c>
      <c r="J15201" s="42" t="s">
        <v>22473</v>
      </c>
    </row>
    <row r="15202" spans="9:10" ht="14.1" customHeight="1">
      <c r="I15202" s="42">
        <v>250221</v>
      </c>
      <c r="J15202" s="42" t="s">
        <v>22474</v>
      </c>
    </row>
    <row r="15203" spans="9:10" ht="14.1" customHeight="1">
      <c r="I15203" s="42">
        <v>250222</v>
      </c>
      <c r="J15203" s="42" t="s">
        <v>22475</v>
      </c>
    </row>
    <row r="15204" spans="9:10" ht="14.1" customHeight="1">
      <c r="I15204" s="42">
        <v>250223</v>
      </c>
      <c r="J15204" s="42" t="s">
        <v>22476</v>
      </c>
    </row>
    <row r="15205" spans="9:10" ht="14.1" customHeight="1">
      <c r="I15205" s="42">
        <v>250225</v>
      </c>
      <c r="J15205" s="42" t="s">
        <v>22477</v>
      </c>
    </row>
    <row r="15206" spans="9:10" ht="14.1" customHeight="1">
      <c r="I15206" s="42">
        <v>250226</v>
      </c>
      <c r="J15206" s="42" t="s">
        <v>22478</v>
      </c>
    </row>
    <row r="15207" spans="9:10" ht="14.1" customHeight="1">
      <c r="I15207" s="42">
        <v>250227</v>
      </c>
      <c r="J15207" s="42" t="s">
        <v>22479</v>
      </c>
    </row>
    <row r="15208" spans="9:10" ht="14.1" customHeight="1">
      <c r="I15208" s="42">
        <v>250228</v>
      </c>
      <c r="J15208" s="42" t="s">
        <v>22480</v>
      </c>
    </row>
    <row r="15209" spans="9:10" ht="14.1" customHeight="1">
      <c r="I15209" s="42">
        <v>250230</v>
      </c>
      <c r="J15209" s="42" t="s">
        <v>22481</v>
      </c>
    </row>
    <row r="15210" spans="9:10" ht="14.1" customHeight="1">
      <c r="I15210" s="42">
        <v>250231</v>
      </c>
      <c r="J15210" s="42" t="s">
        <v>22482</v>
      </c>
    </row>
    <row r="15211" spans="9:10" ht="14.1" customHeight="1">
      <c r="I15211" s="42">
        <v>250232</v>
      </c>
      <c r="J15211" s="42" t="s">
        <v>22483</v>
      </c>
    </row>
    <row r="15212" spans="9:10" ht="14.1" customHeight="1">
      <c r="I15212" s="42">
        <v>250233</v>
      </c>
      <c r="J15212" s="42" t="s">
        <v>22484</v>
      </c>
    </row>
    <row r="15213" spans="9:10" ht="14.1" customHeight="1">
      <c r="I15213" s="42">
        <v>250234</v>
      </c>
      <c r="J15213" s="42" t="s">
        <v>22485</v>
      </c>
    </row>
    <row r="15214" spans="9:10" ht="14.1" customHeight="1">
      <c r="I15214" s="42">
        <v>250235</v>
      </c>
      <c r="J15214" s="42" t="s">
        <v>22486</v>
      </c>
    </row>
    <row r="15215" spans="9:10" ht="14.1" customHeight="1">
      <c r="I15215" s="42">
        <v>250236</v>
      </c>
      <c r="J15215" s="42" t="s">
        <v>22487</v>
      </c>
    </row>
    <row r="15216" spans="9:10" ht="14.1" customHeight="1">
      <c r="I15216" s="42">
        <v>250237</v>
      </c>
      <c r="J15216" s="42" t="s">
        <v>22488</v>
      </c>
    </row>
    <row r="15217" spans="9:10" ht="14.1" customHeight="1">
      <c r="I15217" s="42">
        <v>250238</v>
      </c>
      <c r="J15217" s="42" t="s">
        <v>22489</v>
      </c>
    </row>
    <row r="15218" spans="9:10" ht="14.1" customHeight="1">
      <c r="I15218" s="42">
        <v>250239</v>
      </c>
      <c r="J15218" s="42" t="s">
        <v>22490</v>
      </c>
    </row>
    <row r="15219" spans="9:10" ht="14.1" customHeight="1">
      <c r="I15219" s="42">
        <v>250240</v>
      </c>
      <c r="J15219" s="42" t="s">
        <v>22491</v>
      </c>
    </row>
    <row r="15220" spans="9:10" ht="14.1" customHeight="1">
      <c r="I15220" s="42">
        <v>250241</v>
      </c>
      <c r="J15220" s="42" t="s">
        <v>22492</v>
      </c>
    </row>
    <row r="15221" spans="9:10" ht="14.1" customHeight="1">
      <c r="I15221" s="42">
        <v>250243</v>
      </c>
      <c r="J15221" s="42" t="s">
        <v>22493</v>
      </c>
    </row>
    <row r="15222" spans="9:10" ht="14.1" customHeight="1">
      <c r="I15222" s="42">
        <v>250244</v>
      </c>
      <c r="J15222" s="42" t="s">
        <v>22494</v>
      </c>
    </row>
    <row r="15223" spans="9:10" ht="14.1" customHeight="1">
      <c r="I15223" s="42">
        <v>250245</v>
      </c>
      <c r="J15223" s="42" t="s">
        <v>22495</v>
      </c>
    </row>
    <row r="15224" spans="9:10" ht="14.1" customHeight="1">
      <c r="I15224" s="42">
        <v>250246</v>
      </c>
      <c r="J15224" s="42" t="s">
        <v>22496</v>
      </c>
    </row>
    <row r="15225" spans="9:10" ht="14.1" customHeight="1">
      <c r="I15225" s="42">
        <v>250247</v>
      </c>
      <c r="J15225" s="42" t="s">
        <v>22497</v>
      </c>
    </row>
    <row r="15226" spans="9:10" ht="14.1" customHeight="1">
      <c r="I15226" s="42">
        <v>250248</v>
      </c>
      <c r="J15226" s="42" t="s">
        <v>22498</v>
      </c>
    </row>
    <row r="15227" spans="9:10" ht="14.1" customHeight="1">
      <c r="I15227" s="42">
        <v>250249</v>
      </c>
      <c r="J15227" s="42" t="s">
        <v>22499</v>
      </c>
    </row>
    <row r="15228" spans="9:10" ht="14.1" customHeight="1">
      <c r="I15228" s="42">
        <v>250252</v>
      </c>
      <c r="J15228" s="42" t="s">
        <v>22500</v>
      </c>
    </row>
    <row r="15229" spans="9:10" ht="14.1" customHeight="1">
      <c r="I15229" s="42">
        <v>250253</v>
      </c>
      <c r="J15229" s="42" t="s">
        <v>22501</v>
      </c>
    </row>
    <row r="15230" spans="9:10" ht="14.1" customHeight="1">
      <c r="I15230" s="42">
        <v>250254</v>
      </c>
      <c r="J15230" s="42" t="s">
        <v>22502</v>
      </c>
    </row>
    <row r="15231" spans="9:10" ht="14.1" customHeight="1">
      <c r="I15231" s="42">
        <v>250255</v>
      </c>
      <c r="J15231" s="42" t="s">
        <v>22503</v>
      </c>
    </row>
    <row r="15232" spans="9:10" ht="14.1" customHeight="1">
      <c r="I15232" s="42">
        <v>250256</v>
      </c>
      <c r="J15232" s="42" t="s">
        <v>22504</v>
      </c>
    </row>
    <row r="15233" spans="9:10" ht="14.1" customHeight="1">
      <c r="I15233" s="42">
        <v>250258</v>
      </c>
      <c r="J15233" s="42" t="s">
        <v>22505</v>
      </c>
    </row>
    <row r="15234" spans="9:10" ht="14.1" customHeight="1">
      <c r="I15234" s="42">
        <v>250260</v>
      </c>
      <c r="J15234" s="42" t="s">
        <v>22506</v>
      </c>
    </row>
    <row r="15235" spans="9:10" ht="14.1" customHeight="1">
      <c r="I15235" s="42">
        <v>250261</v>
      </c>
      <c r="J15235" s="42" t="s">
        <v>22507</v>
      </c>
    </row>
    <row r="15236" spans="9:10" ht="14.1" customHeight="1">
      <c r="I15236" s="42">
        <v>250262</v>
      </c>
      <c r="J15236" s="42" t="s">
        <v>22508</v>
      </c>
    </row>
    <row r="15237" spans="9:10" ht="14.1" customHeight="1">
      <c r="I15237" s="42">
        <v>250264</v>
      </c>
      <c r="J15237" s="42" t="s">
        <v>22509</v>
      </c>
    </row>
    <row r="15238" spans="9:10" ht="14.1" customHeight="1">
      <c r="I15238" s="42">
        <v>250265</v>
      </c>
      <c r="J15238" s="42" t="s">
        <v>22510</v>
      </c>
    </row>
    <row r="15239" spans="9:10" ht="14.1" customHeight="1">
      <c r="I15239" s="42">
        <v>250266</v>
      </c>
      <c r="J15239" s="42" t="s">
        <v>22511</v>
      </c>
    </row>
    <row r="15240" spans="9:10" ht="14.1" customHeight="1">
      <c r="I15240" s="42">
        <v>250269</v>
      </c>
      <c r="J15240" s="42" t="s">
        <v>22512</v>
      </c>
    </row>
    <row r="15241" spans="9:10" ht="14.1" customHeight="1">
      <c r="I15241" s="42">
        <v>250271</v>
      </c>
      <c r="J15241" s="42" t="s">
        <v>22513</v>
      </c>
    </row>
    <row r="15242" spans="9:10" ht="14.1" customHeight="1">
      <c r="I15242" s="42">
        <v>250272</v>
      </c>
      <c r="J15242" s="42" t="s">
        <v>22514</v>
      </c>
    </row>
    <row r="15243" spans="9:10" ht="14.1" customHeight="1">
      <c r="I15243" s="42">
        <v>250274</v>
      </c>
      <c r="J15243" s="42" t="s">
        <v>22515</v>
      </c>
    </row>
    <row r="15244" spans="9:10" ht="14.1" customHeight="1">
      <c r="I15244" s="42">
        <v>250275</v>
      </c>
      <c r="J15244" s="42" t="s">
        <v>22516</v>
      </c>
    </row>
    <row r="15245" spans="9:10" ht="14.1" customHeight="1">
      <c r="I15245" s="42">
        <v>250276</v>
      </c>
      <c r="J15245" s="42" t="s">
        <v>22517</v>
      </c>
    </row>
    <row r="15246" spans="9:10" ht="14.1" customHeight="1">
      <c r="I15246" s="42">
        <v>250277</v>
      </c>
      <c r="J15246" s="42" t="s">
        <v>22518</v>
      </c>
    </row>
    <row r="15247" spans="9:10" ht="14.1" customHeight="1">
      <c r="I15247" s="42">
        <v>250278</v>
      </c>
      <c r="J15247" s="42" t="s">
        <v>22519</v>
      </c>
    </row>
    <row r="15248" spans="9:10" ht="14.1" customHeight="1">
      <c r="I15248" s="42">
        <v>250279</v>
      </c>
      <c r="J15248" s="42" t="s">
        <v>22520</v>
      </c>
    </row>
    <row r="15249" spans="9:10" ht="14.1" customHeight="1">
      <c r="I15249" s="42">
        <v>250283</v>
      </c>
      <c r="J15249" s="42" t="s">
        <v>22521</v>
      </c>
    </row>
    <row r="15250" spans="9:10" ht="14.1" customHeight="1">
      <c r="I15250" s="42">
        <v>250285</v>
      </c>
      <c r="J15250" s="42" t="s">
        <v>22522</v>
      </c>
    </row>
    <row r="15251" spans="9:10" ht="14.1" customHeight="1">
      <c r="I15251" s="42">
        <v>250286</v>
      </c>
      <c r="J15251" s="42" t="s">
        <v>22523</v>
      </c>
    </row>
    <row r="15252" spans="9:10" ht="14.1" customHeight="1">
      <c r="I15252" s="42">
        <v>250287</v>
      </c>
      <c r="J15252" s="42" t="s">
        <v>22524</v>
      </c>
    </row>
    <row r="15253" spans="9:10" ht="14.1" customHeight="1">
      <c r="I15253" s="42">
        <v>250289</v>
      </c>
      <c r="J15253" s="42" t="s">
        <v>22525</v>
      </c>
    </row>
    <row r="15254" spans="9:10" ht="14.1" customHeight="1">
      <c r="I15254" s="42">
        <v>250291</v>
      </c>
      <c r="J15254" s="42" t="s">
        <v>22526</v>
      </c>
    </row>
    <row r="15255" spans="9:10" ht="14.1" customHeight="1">
      <c r="I15255" s="42">
        <v>250292</v>
      </c>
      <c r="J15255" s="42" t="s">
        <v>22527</v>
      </c>
    </row>
    <row r="15256" spans="9:10" ht="14.1" customHeight="1">
      <c r="I15256" s="42">
        <v>250293</v>
      </c>
      <c r="J15256" s="42" t="s">
        <v>22528</v>
      </c>
    </row>
    <row r="15257" spans="9:10" ht="14.1" customHeight="1">
      <c r="I15257" s="42">
        <v>250294</v>
      </c>
      <c r="J15257" s="42" t="s">
        <v>22529</v>
      </c>
    </row>
    <row r="15258" spans="9:10" ht="14.1" customHeight="1">
      <c r="I15258" s="42">
        <v>250295</v>
      </c>
      <c r="J15258" s="42" t="s">
        <v>22530</v>
      </c>
    </row>
    <row r="15259" spans="9:10" ht="14.1" customHeight="1">
      <c r="I15259" s="42">
        <v>250296</v>
      </c>
      <c r="J15259" s="42" t="s">
        <v>22531</v>
      </c>
    </row>
    <row r="15260" spans="9:10" ht="14.1" customHeight="1">
      <c r="I15260" s="42">
        <v>250297</v>
      </c>
      <c r="J15260" s="42" t="s">
        <v>22532</v>
      </c>
    </row>
    <row r="15261" spans="9:10" ht="14.1" customHeight="1">
      <c r="I15261" s="42">
        <v>250299</v>
      </c>
      <c r="J15261" s="42" t="s">
        <v>22533</v>
      </c>
    </row>
    <row r="15262" spans="9:10" ht="14.1" customHeight="1">
      <c r="I15262" s="42">
        <v>250300</v>
      </c>
      <c r="J15262" s="42" t="s">
        <v>22534</v>
      </c>
    </row>
    <row r="15263" spans="9:10" ht="14.1" customHeight="1">
      <c r="I15263" s="42">
        <v>250301</v>
      </c>
      <c r="J15263" s="42" t="s">
        <v>22535</v>
      </c>
    </row>
    <row r="15264" spans="9:10" ht="14.1" customHeight="1">
      <c r="I15264" s="42">
        <v>250302</v>
      </c>
      <c r="J15264" s="42" t="s">
        <v>22536</v>
      </c>
    </row>
    <row r="15265" spans="9:10" ht="14.1" customHeight="1">
      <c r="I15265" s="42">
        <v>250303</v>
      </c>
      <c r="J15265" s="42" t="s">
        <v>22537</v>
      </c>
    </row>
    <row r="15266" spans="9:10" ht="14.1" customHeight="1">
      <c r="I15266" s="42">
        <v>250304</v>
      </c>
      <c r="J15266" s="42" t="s">
        <v>22538</v>
      </c>
    </row>
    <row r="15267" spans="9:10" ht="14.1" customHeight="1">
      <c r="I15267" s="42">
        <v>250305</v>
      </c>
      <c r="J15267" s="42" t="s">
        <v>22539</v>
      </c>
    </row>
    <row r="15268" spans="9:10" ht="14.1" customHeight="1">
      <c r="I15268" s="42">
        <v>250307</v>
      </c>
      <c r="J15268" s="42" t="s">
        <v>22540</v>
      </c>
    </row>
    <row r="15269" spans="9:10" ht="14.1" customHeight="1">
      <c r="I15269" s="42">
        <v>250308</v>
      </c>
      <c r="J15269" s="42" t="s">
        <v>22541</v>
      </c>
    </row>
    <row r="15270" spans="9:10" ht="14.1" customHeight="1">
      <c r="I15270" s="42">
        <v>250309</v>
      </c>
      <c r="J15270" s="42" t="s">
        <v>22542</v>
      </c>
    </row>
    <row r="15271" spans="9:10" ht="14.1" customHeight="1">
      <c r="I15271" s="42">
        <v>250310</v>
      </c>
      <c r="J15271" s="42" t="s">
        <v>22543</v>
      </c>
    </row>
    <row r="15272" spans="9:10" ht="14.1" customHeight="1">
      <c r="I15272" s="42">
        <v>250311</v>
      </c>
      <c r="J15272" s="42" t="s">
        <v>22544</v>
      </c>
    </row>
    <row r="15273" spans="9:10" ht="14.1" customHeight="1">
      <c r="I15273" s="42">
        <v>250312</v>
      </c>
      <c r="J15273" s="42" t="s">
        <v>22545</v>
      </c>
    </row>
    <row r="15274" spans="9:10" ht="14.1" customHeight="1">
      <c r="I15274" s="42">
        <v>250313</v>
      </c>
      <c r="J15274" s="42" t="s">
        <v>22546</v>
      </c>
    </row>
    <row r="15275" spans="9:10" ht="14.1" customHeight="1">
      <c r="I15275" s="42">
        <v>250314</v>
      </c>
      <c r="J15275" s="42" t="s">
        <v>22547</v>
      </c>
    </row>
    <row r="15276" spans="9:10" ht="14.1" customHeight="1">
      <c r="I15276" s="42">
        <v>250315</v>
      </c>
      <c r="J15276" s="42" t="s">
        <v>22548</v>
      </c>
    </row>
    <row r="15277" spans="9:10" ht="14.1" customHeight="1">
      <c r="I15277" s="42">
        <v>260001</v>
      </c>
      <c r="J15277" s="42" t="s">
        <v>22549</v>
      </c>
    </row>
    <row r="15278" spans="9:10" ht="14.1" customHeight="1">
      <c r="I15278" s="42">
        <v>260002</v>
      </c>
      <c r="J15278" s="42" t="s">
        <v>4039</v>
      </c>
    </row>
    <row r="15279" spans="9:10" ht="14.1" customHeight="1">
      <c r="I15279" s="42">
        <v>260003</v>
      </c>
      <c r="J15279" s="42" t="s">
        <v>12658</v>
      </c>
    </row>
    <row r="15280" spans="9:10" ht="14.1" customHeight="1">
      <c r="I15280" s="42">
        <v>260004</v>
      </c>
      <c r="J15280" s="42" t="s">
        <v>22550</v>
      </c>
    </row>
    <row r="15281" spans="9:10" ht="14.1" customHeight="1">
      <c r="I15281" s="42">
        <v>260008</v>
      </c>
      <c r="J15281" s="42" t="s">
        <v>22551</v>
      </c>
    </row>
    <row r="15282" spans="9:10" ht="14.1" customHeight="1">
      <c r="I15282" s="42">
        <v>260009</v>
      </c>
      <c r="J15282" s="42" t="s">
        <v>22552</v>
      </c>
    </row>
    <row r="15283" spans="9:10" ht="14.1" customHeight="1">
      <c r="I15283" s="42">
        <v>260010</v>
      </c>
      <c r="J15283" s="42" t="s">
        <v>22553</v>
      </c>
    </row>
    <row r="15284" spans="9:10" ht="14.1" customHeight="1">
      <c r="I15284" s="42">
        <v>260011</v>
      </c>
      <c r="J15284" s="42" t="s">
        <v>22554</v>
      </c>
    </row>
    <row r="15285" spans="9:10" ht="14.1" customHeight="1">
      <c r="I15285" s="42">
        <v>260014</v>
      </c>
      <c r="J15285" s="42" t="s">
        <v>22555</v>
      </c>
    </row>
    <row r="15286" spans="9:10" ht="14.1" customHeight="1">
      <c r="I15286" s="42">
        <v>260016</v>
      </c>
      <c r="J15286" s="42" t="s">
        <v>22556</v>
      </c>
    </row>
    <row r="15287" spans="9:10" ht="14.1" customHeight="1">
      <c r="I15287" s="42">
        <v>260017</v>
      </c>
      <c r="J15287" s="42" t="s">
        <v>22557</v>
      </c>
    </row>
    <row r="15288" spans="9:10" ht="14.1" customHeight="1">
      <c r="I15288" s="42">
        <v>260018</v>
      </c>
      <c r="J15288" s="42" t="s">
        <v>22558</v>
      </c>
    </row>
    <row r="15289" spans="9:10" ht="14.1" customHeight="1">
      <c r="I15289" s="42">
        <v>260019</v>
      </c>
      <c r="J15289" s="42" t="s">
        <v>22559</v>
      </c>
    </row>
    <row r="15290" spans="9:10" ht="14.1" customHeight="1">
      <c r="I15290" s="42">
        <v>260021</v>
      </c>
      <c r="J15290" s="42" t="s">
        <v>22560</v>
      </c>
    </row>
    <row r="15291" spans="9:10" ht="14.1" customHeight="1">
      <c r="I15291" s="42">
        <v>260023</v>
      </c>
      <c r="J15291" s="42" t="s">
        <v>22561</v>
      </c>
    </row>
    <row r="15292" spans="9:10" ht="14.1" customHeight="1">
      <c r="I15292" s="42">
        <v>260024</v>
      </c>
      <c r="J15292" s="42" t="s">
        <v>22562</v>
      </c>
    </row>
    <row r="15293" spans="9:10" ht="14.1" customHeight="1">
      <c r="I15293" s="42">
        <v>260033</v>
      </c>
      <c r="J15293" s="42" t="s">
        <v>22563</v>
      </c>
    </row>
    <row r="15294" spans="9:10" ht="14.1" customHeight="1">
      <c r="I15294" s="42">
        <v>260036</v>
      </c>
      <c r="J15294" s="42" t="s">
        <v>22564</v>
      </c>
    </row>
    <row r="15295" spans="9:10" ht="14.1" customHeight="1">
      <c r="I15295" s="42">
        <v>260037</v>
      </c>
      <c r="J15295" s="42" t="s">
        <v>22565</v>
      </c>
    </row>
    <row r="15296" spans="9:10" ht="14.1" customHeight="1">
      <c r="I15296" s="42">
        <v>260039</v>
      </c>
      <c r="J15296" s="42" t="s">
        <v>22566</v>
      </c>
    </row>
    <row r="15297" spans="9:10" ht="14.1" customHeight="1">
      <c r="I15297" s="42">
        <v>260040</v>
      </c>
      <c r="J15297" s="42" t="s">
        <v>22567</v>
      </c>
    </row>
    <row r="15298" spans="9:10" ht="14.1" customHeight="1">
      <c r="I15298" s="42">
        <v>260045</v>
      </c>
      <c r="J15298" s="42" t="s">
        <v>22568</v>
      </c>
    </row>
    <row r="15299" spans="9:10" ht="14.1" customHeight="1">
      <c r="I15299" s="42">
        <v>260046</v>
      </c>
      <c r="J15299" s="42" t="s">
        <v>22569</v>
      </c>
    </row>
    <row r="15300" spans="9:10" ht="14.1" customHeight="1">
      <c r="I15300" s="42">
        <v>260048</v>
      </c>
      <c r="J15300" s="42" t="s">
        <v>12123</v>
      </c>
    </row>
    <row r="15301" spans="9:10" ht="14.1" customHeight="1">
      <c r="I15301" s="42">
        <v>260050</v>
      </c>
      <c r="J15301" s="42" t="s">
        <v>22570</v>
      </c>
    </row>
    <row r="15302" spans="9:10" ht="14.1" customHeight="1">
      <c r="I15302" s="42">
        <v>260051</v>
      </c>
      <c r="J15302" s="42" t="s">
        <v>22571</v>
      </c>
    </row>
    <row r="15303" spans="9:10" ht="14.1" customHeight="1">
      <c r="I15303" s="42">
        <v>260053</v>
      </c>
      <c r="J15303" s="42" t="s">
        <v>22572</v>
      </c>
    </row>
    <row r="15304" spans="9:10" ht="14.1" customHeight="1">
      <c r="I15304" s="42">
        <v>260054</v>
      </c>
      <c r="J15304" s="42" t="s">
        <v>22573</v>
      </c>
    </row>
    <row r="15305" spans="9:10" ht="14.1" customHeight="1">
      <c r="I15305" s="42">
        <v>260055</v>
      </c>
      <c r="J15305" s="42" t="s">
        <v>22574</v>
      </c>
    </row>
    <row r="15306" spans="9:10" ht="14.1" customHeight="1">
      <c r="I15306" s="42">
        <v>260056</v>
      </c>
      <c r="J15306" s="42" t="s">
        <v>22575</v>
      </c>
    </row>
    <row r="15307" spans="9:10" ht="14.1" customHeight="1">
      <c r="I15307" s="42">
        <v>260057</v>
      </c>
      <c r="J15307" s="42" t="s">
        <v>22576</v>
      </c>
    </row>
    <row r="15308" spans="9:10" ht="14.1" customHeight="1">
      <c r="I15308" s="42">
        <v>260059</v>
      </c>
      <c r="J15308" s="42" t="s">
        <v>22577</v>
      </c>
    </row>
    <row r="15309" spans="9:10" ht="14.1" customHeight="1">
      <c r="I15309" s="42">
        <v>260060</v>
      </c>
      <c r="J15309" s="42" t="s">
        <v>22578</v>
      </c>
    </row>
    <row r="15310" spans="9:10" ht="14.1" customHeight="1">
      <c r="I15310" s="42">
        <v>260062</v>
      </c>
      <c r="J15310" s="42" t="s">
        <v>22579</v>
      </c>
    </row>
    <row r="15311" spans="9:10" ht="14.1" customHeight="1">
      <c r="I15311" s="42">
        <v>260067</v>
      </c>
      <c r="J15311" s="42" t="s">
        <v>22580</v>
      </c>
    </row>
    <row r="15312" spans="9:10" ht="14.1" customHeight="1">
      <c r="I15312" s="42">
        <v>260068</v>
      </c>
      <c r="J15312" s="42" t="s">
        <v>22581</v>
      </c>
    </row>
    <row r="15313" spans="9:10" ht="14.1" customHeight="1">
      <c r="I15313" s="42">
        <v>260077</v>
      </c>
      <c r="J15313" s="42" t="s">
        <v>22582</v>
      </c>
    </row>
    <row r="15314" spans="9:10" ht="14.1" customHeight="1">
      <c r="I15314" s="42">
        <v>260080</v>
      </c>
      <c r="J15314" s="42" t="s">
        <v>22583</v>
      </c>
    </row>
    <row r="15315" spans="9:10" ht="14.1" customHeight="1">
      <c r="I15315" s="42">
        <v>260083</v>
      </c>
      <c r="J15315" s="42" t="s">
        <v>22584</v>
      </c>
    </row>
    <row r="15316" spans="9:10" ht="14.1" customHeight="1">
      <c r="I15316" s="42">
        <v>260085</v>
      </c>
      <c r="J15316" s="42" t="s">
        <v>22585</v>
      </c>
    </row>
    <row r="15317" spans="9:10" ht="14.1" customHeight="1">
      <c r="I15317" s="42">
        <v>260088</v>
      </c>
      <c r="J15317" s="42" t="s">
        <v>22586</v>
      </c>
    </row>
    <row r="15318" spans="9:10" ht="14.1" customHeight="1">
      <c r="I15318" s="42">
        <v>260091</v>
      </c>
      <c r="J15318" s="42" t="s">
        <v>22587</v>
      </c>
    </row>
    <row r="15319" spans="9:10" ht="14.1" customHeight="1">
      <c r="I15319" s="42">
        <v>260093</v>
      </c>
      <c r="J15319" s="42" t="s">
        <v>22588</v>
      </c>
    </row>
    <row r="15320" spans="9:10" ht="14.1" customHeight="1">
      <c r="I15320" s="42">
        <v>260094</v>
      </c>
      <c r="J15320" s="42" t="s">
        <v>22589</v>
      </c>
    </row>
    <row r="15321" spans="9:10" ht="14.1" customHeight="1">
      <c r="I15321" s="42">
        <v>260095</v>
      </c>
      <c r="J15321" s="42" t="s">
        <v>22590</v>
      </c>
    </row>
    <row r="15322" spans="9:10" ht="14.1" customHeight="1">
      <c r="I15322" s="42">
        <v>260096</v>
      </c>
      <c r="J15322" s="42" t="s">
        <v>22591</v>
      </c>
    </row>
    <row r="15323" spans="9:10" ht="14.1" customHeight="1">
      <c r="I15323" s="42">
        <v>260099</v>
      </c>
      <c r="J15323" s="42" t="s">
        <v>22592</v>
      </c>
    </row>
    <row r="15324" spans="9:10" ht="14.1" customHeight="1">
      <c r="I15324" s="42">
        <v>260102</v>
      </c>
      <c r="J15324" s="42" t="s">
        <v>22593</v>
      </c>
    </row>
    <row r="15325" spans="9:10" ht="14.1" customHeight="1">
      <c r="I15325" s="42">
        <v>260104</v>
      </c>
      <c r="J15325" s="42" t="s">
        <v>22594</v>
      </c>
    </row>
    <row r="15326" spans="9:10" ht="14.1" customHeight="1">
      <c r="I15326" s="42">
        <v>260105</v>
      </c>
      <c r="J15326" s="42" t="s">
        <v>22595</v>
      </c>
    </row>
    <row r="15327" spans="9:10" ht="14.1" customHeight="1">
      <c r="I15327" s="42">
        <v>260106</v>
      </c>
      <c r="J15327" s="42" t="s">
        <v>22596</v>
      </c>
    </row>
    <row r="15328" spans="9:10" ht="14.1" customHeight="1">
      <c r="I15328" s="42">
        <v>260107</v>
      </c>
      <c r="J15328" s="42" t="s">
        <v>22597</v>
      </c>
    </row>
    <row r="15329" spans="9:10" ht="14.1" customHeight="1">
      <c r="I15329" s="42">
        <v>260110</v>
      </c>
      <c r="J15329" s="42" t="s">
        <v>22598</v>
      </c>
    </row>
    <row r="15330" spans="9:10" ht="14.1" customHeight="1">
      <c r="I15330" s="42">
        <v>260111</v>
      </c>
      <c r="J15330" s="42" t="s">
        <v>22599</v>
      </c>
    </row>
    <row r="15331" spans="9:10" ht="14.1" customHeight="1">
      <c r="I15331" s="42">
        <v>260113</v>
      </c>
      <c r="J15331" s="42" t="s">
        <v>10857</v>
      </c>
    </row>
    <row r="15332" spans="9:10" ht="14.1" customHeight="1">
      <c r="I15332" s="42">
        <v>260118</v>
      </c>
      <c r="J15332" s="42" t="s">
        <v>22600</v>
      </c>
    </row>
    <row r="15333" spans="9:10" ht="14.1" customHeight="1">
      <c r="I15333" s="42">
        <v>260119</v>
      </c>
      <c r="J15333" s="42" t="s">
        <v>22601</v>
      </c>
    </row>
    <row r="15334" spans="9:10" ht="14.1" customHeight="1">
      <c r="I15334" s="42">
        <v>260120</v>
      </c>
      <c r="J15334" s="42" t="s">
        <v>22602</v>
      </c>
    </row>
    <row r="15335" spans="9:10" ht="14.1" customHeight="1">
      <c r="I15335" s="42">
        <v>260123</v>
      </c>
      <c r="J15335" s="42" t="s">
        <v>22603</v>
      </c>
    </row>
    <row r="15336" spans="9:10" ht="14.1" customHeight="1">
      <c r="I15336" s="42">
        <v>260124</v>
      </c>
      <c r="J15336" s="42" t="s">
        <v>22604</v>
      </c>
    </row>
    <row r="15337" spans="9:10" ht="14.1" customHeight="1">
      <c r="I15337" s="42">
        <v>260126</v>
      </c>
      <c r="J15337" s="42" t="s">
        <v>22605</v>
      </c>
    </row>
    <row r="15338" spans="9:10" ht="14.1" customHeight="1">
      <c r="I15338" s="42">
        <v>260127</v>
      </c>
      <c r="J15338" s="42" t="s">
        <v>22606</v>
      </c>
    </row>
    <row r="15339" spans="9:10" ht="14.1" customHeight="1">
      <c r="I15339" s="42">
        <v>260130</v>
      </c>
      <c r="J15339" s="42" t="s">
        <v>22607</v>
      </c>
    </row>
    <row r="15340" spans="9:10" ht="14.1" customHeight="1">
      <c r="I15340" s="42">
        <v>260131</v>
      </c>
      <c r="J15340" s="42" t="s">
        <v>22608</v>
      </c>
    </row>
    <row r="15341" spans="9:10" ht="14.1" customHeight="1">
      <c r="I15341" s="42">
        <v>260132</v>
      </c>
      <c r="J15341" s="42" t="s">
        <v>22609</v>
      </c>
    </row>
    <row r="15342" spans="9:10" ht="14.1" customHeight="1">
      <c r="I15342" s="42">
        <v>260134</v>
      </c>
      <c r="J15342" s="42" t="s">
        <v>22610</v>
      </c>
    </row>
    <row r="15343" spans="9:10" ht="14.1" customHeight="1">
      <c r="I15343" s="42">
        <v>260135</v>
      </c>
      <c r="J15343" s="42" t="s">
        <v>22611</v>
      </c>
    </row>
    <row r="15344" spans="9:10" ht="14.1" customHeight="1">
      <c r="I15344" s="42">
        <v>260137</v>
      </c>
      <c r="J15344" s="42" t="s">
        <v>22612</v>
      </c>
    </row>
    <row r="15345" spans="9:10" ht="14.1" customHeight="1">
      <c r="I15345" s="42">
        <v>260139</v>
      </c>
      <c r="J15345" s="42" t="s">
        <v>22613</v>
      </c>
    </row>
    <row r="15346" spans="9:10" ht="14.1" customHeight="1">
      <c r="I15346" s="42">
        <v>260143</v>
      </c>
      <c r="J15346" s="42" t="s">
        <v>22614</v>
      </c>
    </row>
    <row r="15347" spans="9:10" ht="14.1" customHeight="1">
      <c r="I15347" s="42">
        <v>260144</v>
      </c>
      <c r="J15347" s="42" t="s">
        <v>10965</v>
      </c>
    </row>
    <row r="15348" spans="9:10" ht="14.1" customHeight="1">
      <c r="I15348" s="42">
        <v>260146</v>
      </c>
      <c r="J15348" s="42" t="s">
        <v>22615</v>
      </c>
    </row>
    <row r="15349" spans="9:10" ht="14.1" customHeight="1">
      <c r="I15349" s="42">
        <v>260147</v>
      </c>
      <c r="J15349" s="42" t="s">
        <v>22616</v>
      </c>
    </row>
    <row r="15350" spans="9:10" ht="14.1" customHeight="1">
      <c r="I15350" s="42">
        <v>260148</v>
      </c>
      <c r="J15350" s="42" t="s">
        <v>22617</v>
      </c>
    </row>
    <row r="15351" spans="9:10" ht="14.1" customHeight="1">
      <c r="I15351" s="42">
        <v>260149</v>
      </c>
      <c r="J15351" s="42" t="s">
        <v>22618</v>
      </c>
    </row>
    <row r="15352" spans="9:10" ht="14.1" customHeight="1">
      <c r="I15352" s="42">
        <v>260151</v>
      </c>
      <c r="J15352" s="42" t="s">
        <v>22619</v>
      </c>
    </row>
    <row r="15353" spans="9:10" ht="14.1" customHeight="1">
      <c r="I15353" s="42">
        <v>260152</v>
      </c>
      <c r="J15353" s="42" t="s">
        <v>22620</v>
      </c>
    </row>
    <row r="15354" spans="9:10" ht="14.1" customHeight="1">
      <c r="I15354" s="42">
        <v>260154</v>
      </c>
      <c r="J15354" s="42" t="s">
        <v>22621</v>
      </c>
    </row>
    <row r="15355" spans="9:10" ht="14.1" customHeight="1">
      <c r="I15355" s="42">
        <v>260156</v>
      </c>
      <c r="J15355" s="42" t="s">
        <v>22622</v>
      </c>
    </row>
    <row r="15356" spans="9:10" ht="14.1" customHeight="1">
      <c r="I15356" s="42">
        <v>260158</v>
      </c>
      <c r="J15356" s="42" t="s">
        <v>22623</v>
      </c>
    </row>
    <row r="15357" spans="9:10" ht="14.1" customHeight="1">
      <c r="I15357" s="42">
        <v>260160</v>
      </c>
      <c r="J15357" s="42" t="s">
        <v>22624</v>
      </c>
    </row>
    <row r="15358" spans="9:10" ht="14.1" customHeight="1">
      <c r="I15358" s="42">
        <v>260161</v>
      </c>
      <c r="J15358" s="42" t="s">
        <v>22625</v>
      </c>
    </row>
    <row r="15359" spans="9:10" ht="14.1" customHeight="1">
      <c r="I15359" s="42">
        <v>260164</v>
      </c>
      <c r="J15359" s="42" t="s">
        <v>22626</v>
      </c>
    </row>
    <row r="15360" spans="9:10" ht="14.1" customHeight="1">
      <c r="I15360" s="42">
        <v>260165</v>
      </c>
      <c r="J15360" s="42" t="s">
        <v>22627</v>
      </c>
    </row>
    <row r="15361" spans="9:10" ht="14.1" customHeight="1">
      <c r="I15361" s="42">
        <v>260170</v>
      </c>
      <c r="J15361" s="42" t="s">
        <v>22628</v>
      </c>
    </row>
    <row r="15362" spans="9:10" ht="14.1" customHeight="1">
      <c r="I15362" s="42">
        <v>260172</v>
      </c>
      <c r="J15362" s="42" t="s">
        <v>22629</v>
      </c>
    </row>
    <row r="15363" spans="9:10" ht="14.1" customHeight="1">
      <c r="I15363" s="42">
        <v>260173</v>
      </c>
      <c r="J15363" s="42" t="s">
        <v>22630</v>
      </c>
    </row>
    <row r="15364" spans="9:10" ht="14.1" customHeight="1">
      <c r="I15364" s="42">
        <v>260174</v>
      </c>
      <c r="J15364" s="42" t="s">
        <v>22631</v>
      </c>
    </row>
    <row r="15365" spans="9:10" ht="14.1" customHeight="1">
      <c r="I15365" s="42">
        <v>260176</v>
      </c>
      <c r="J15365" s="42" t="s">
        <v>22632</v>
      </c>
    </row>
    <row r="15366" spans="9:10" ht="14.1" customHeight="1">
      <c r="I15366" s="42">
        <v>260177</v>
      </c>
      <c r="J15366" s="42" t="s">
        <v>22633</v>
      </c>
    </row>
    <row r="15367" spans="9:10" ht="14.1" customHeight="1">
      <c r="I15367" s="42">
        <v>260178</v>
      </c>
      <c r="J15367" s="42" t="s">
        <v>22634</v>
      </c>
    </row>
    <row r="15368" spans="9:10" ht="14.1" customHeight="1">
      <c r="I15368" s="42">
        <v>260179</v>
      </c>
      <c r="J15368" s="42" t="s">
        <v>22635</v>
      </c>
    </row>
    <row r="15369" spans="9:10" ht="14.1" customHeight="1">
      <c r="I15369" s="42">
        <v>260180</v>
      </c>
      <c r="J15369" s="42" t="s">
        <v>22636</v>
      </c>
    </row>
    <row r="15370" spans="9:10" ht="14.1" customHeight="1">
      <c r="I15370" s="42">
        <v>260181</v>
      </c>
      <c r="J15370" s="42" t="s">
        <v>22637</v>
      </c>
    </row>
    <row r="15371" spans="9:10" ht="14.1" customHeight="1">
      <c r="I15371" s="42">
        <v>260182</v>
      </c>
      <c r="J15371" s="42" t="s">
        <v>22638</v>
      </c>
    </row>
    <row r="15372" spans="9:10" ht="14.1" customHeight="1">
      <c r="I15372" s="42">
        <v>260183</v>
      </c>
      <c r="J15372" s="42" t="s">
        <v>22639</v>
      </c>
    </row>
    <row r="15373" spans="9:10" ht="14.1" customHeight="1">
      <c r="I15373" s="42">
        <v>260187</v>
      </c>
      <c r="J15373" s="42" t="s">
        <v>22640</v>
      </c>
    </row>
    <row r="15374" spans="9:10" ht="14.1" customHeight="1">
      <c r="I15374" s="42">
        <v>260188</v>
      </c>
      <c r="J15374" s="42" t="s">
        <v>22641</v>
      </c>
    </row>
    <row r="15375" spans="9:10" ht="14.1" customHeight="1">
      <c r="I15375" s="42">
        <v>260189</v>
      </c>
      <c r="J15375" s="42" t="s">
        <v>22642</v>
      </c>
    </row>
    <row r="15376" spans="9:10" ht="14.1" customHeight="1">
      <c r="I15376" s="42">
        <v>260191</v>
      </c>
      <c r="J15376" s="42" t="s">
        <v>22643</v>
      </c>
    </row>
    <row r="15377" spans="9:10" ht="14.1" customHeight="1">
      <c r="I15377" s="42">
        <v>260192</v>
      </c>
      <c r="J15377" s="42" t="s">
        <v>22644</v>
      </c>
    </row>
    <row r="15378" spans="9:10" ht="14.1" customHeight="1">
      <c r="I15378" s="42">
        <v>260193</v>
      </c>
      <c r="J15378" s="42" t="s">
        <v>22645</v>
      </c>
    </row>
    <row r="15379" spans="9:10" ht="14.1" customHeight="1">
      <c r="I15379" s="42">
        <v>260194</v>
      </c>
      <c r="J15379" s="42" t="s">
        <v>22646</v>
      </c>
    </row>
    <row r="15380" spans="9:10" ht="14.1" customHeight="1">
      <c r="I15380" s="42">
        <v>260195</v>
      </c>
      <c r="J15380" s="42" t="s">
        <v>22647</v>
      </c>
    </row>
    <row r="15381" spans="9:10" ht="14.1" customHeight="1">
      <c r="I15381" s="42">
        <v>260197</v>
      </c>
      <c r="J15381" s="42" t="s">
        <v>22648</v>
      </c>
    </row>
    <row r="15382" spans="9:10" ht="14.1" customHeight="1">
      <c r="I15382" s="42">
        <v>260198</v>
      </c>
      <c r="J15382" s="42" t="s">
        <v>22649</v>
      </c>
    </row>
    <row r="15383" spans="9:10" ht="14.1" customHeight="1">
      <c r="I15383" s="42">
        <v>260200</v>
      </c>
      <c r="J15383" s="42" t="s">
        <v>22650</v>
      </c>
    </row>
    <row r="15384" spans="9:10" ht="14.1" customHeight="1">
      <c r="I15384" s="42">
        <v>260203</v>
      </c>
      <c r="J15384" s="42" t="s">
        <v>22651</v>
      </c>
    </row>
    <row r="15385" spans="9:10" ht="14.1" customHeight="1">
      <c r="I15385" s="42">
        <v>260204</v>
      </c>
      <c r="J15385" s="42" t="s">
        <v>22652</v>
      </c>
    </row>
    <row r="15386" spans="9:10" ht="14.1" customHeight="1">
      <c r="I15386" s="42">
        <v>260205</v>
      </c>
      <c r="J15386" s="42" t="s">
        <v>22653</v>
      </c>
    </row>
    <row r="15387" spans="9:10" ht="14.1" customHeight="1">
      <c r="I15387" s="42">
        <v>260206</v>
      </c>
      <c r="J15387" s="42" t="s">
        <v>22654</v>
      </c>
    </row>
    <row r="15388" spans="9:10" ht="14.1" customHeight="1">
      <c r="I15388" s="42">
        <v>260208</v>
      </c>
      <c r="J15388" s="42" t="s">
        <v>22655</v>
      </c>
    </row>
    <row r="15389" spans="9:10" ht="14.1" customHeight="1">
      <c r="I15389" s="42">
        <v>260209</v>
      </c>
      <c r="J15389" s="42" t="s">
        <v>22656</v>
      </c>
    </row>
    <row r="15390" spans="9:10" ht="14.1" customHeight="1">
      <c r="I15390" s="42">
        <v>260210</v>
      </c>
      <c r="J15390" s="42" t="s">
        <v>22657</v>
      </c>
    </row>
    <row r="15391" spans="9:10" ht="14.1" customHeight="1">
      <c r="I15391" s="42">
        <v>260211</v>
      </c>
      <c r="J15391" s="42" t="s">
        <v>22658</v>
      </c>
    </row>
    <row r="15392" spans="9:10" ht="14.1" customHeight="1">
      <c r="I15392" s="42">
        <v>260218</v>
      </c>
      <c r="J15392" s="42" t="s">
        <v>22659</v>
      </c>
    </row>
    <row r="15393" spans="9:10" ht="14.1" customHeight="1">
      <c r="I15393" s="42">
        <v>260219</v>
      </c>
      <c r="J15393" s="42" t="s">
        <v>22660</v>
      </c>
    </row>
    <row r="15394" spans="9:10" ht="14.1" customHeight="1">
      <c r="I15394" s="42">
        <v>260220</v>
      </c>
      <c r="J15394" s="42" t="s">
        <v>22661</v>
      </c>
    </row>
    <row r="15395" spans="9:10" ht="14.1" customHeight="1">
      <c r="I15395" s="42">
        <v>260221</v>
      </c>
      <c r="J15395" s="42" t="s">
        <v>22662</v>
      </c>
    </row>
    <row r="15396" spans="9:10" ht="14.1" customHeight="1">
      <c r="I15396" s="42">
        <v>260222</v>
      </c>
      <c r="J15396" s="42" t="s">
        <v>22663</v>
      </c>
    </row>
    <row r="15397" spans="9:10" ht="14.1" customHeight="1">
      <c r="I15397" s="42">
        <v>260224</v>
      </c>
      <c r="J15397" s="42" t="s">
        <v>22664</v>
      </c>
    </row>
    <row r="15398" spans="9:10" ht="14.1" customHeight="1">
      <c r="I15398" s="42">
        <v>260225</v>
      </c>
      <c r="J15398" s="42" t="s">
        <v>22665</v>
      </c>
    </row>
    <row r="15399" spans="9:10" ht="14.1" customHeight="1">
      <c r="I15399" s="42">
        <v>260226</v>
      </c>
      <c r="J15399" s="42" t="s">
        <v>22666</v>
      </c>
    </row>
    <row r="15400" spans="9:10" ht="14.1" customHeight="1">
      <c r="I15400" s="42">
        <v>260230</v>
      </c>
      <c r="J15400" s="42" t="s">
        <v>22667</v>
      </c>
    </row>
    <row r="15401" spans="9:10" ht="14.1" customHeight="1">
      <c r="I15401" s="42">
        <v>260233</v>
      </c>
      <c r="J15401" s="42" t="s">
        <v>22668</v>
      </c>
    </row>
    <row r="15402" spans="9:10" ht="14.1" customHeight="1">
      <c r="I15402" s="42">
        <v>260234</v>
      </c>
      <c r="J15402" s="42" t="s">
        <v>22669</v>
      </c>
    </row>
    <row r="15403" spans="9:10" ht="14.1" customHeight="1">
      <c r="I15403" s="42">
        <v>260235</v>
      </c>
      <c r="J15403" s="42" t="s">
        <v>22670</v>
      </c>
    </row>
    <row r="15404" spans="9:10" ht="14.1" customHeight="1">
      <c r="I15404" s="42">
        <v>260236</v>
      </c>
      <c r="J15404" s="42" t="s">
        <v>22671</v>
      </c>
    </row>
    <row r="15405" spans="9:10" ht="14.1" customHeight="1">
      <c r="I15405" s="42">
        <v>260240</v>
      </c>
      <c r="J15405" s="42" t="s">
        <v>22672</v>
      </c>
    </row>
    <row r="15406" spans="9:10" ht="14.1" customHeight="1">
      <c r="I15406" s="42">
        <v>260242</v>
      </c>
      <c r="J15406" s="42" t="s">
        <v>22673</v>
      </c>
    </row>
    <row r="15407" spans="9:10" ht="14.1" customHeight="1">
      <c r="I15407" s="42">
        <v>260243</v>
      </c>
      <c r="J15407" s="42" t="s">
        <v>22674</v>
      </c>
    </row>
    <row r="15408" spans="9:10" ht="14.1" customHeight="1">
      <c r="I15408" s="42">
        <v>260246</v>
      </c>
      <c r="J15408" s="42" t="s">
        <v>22675</v>
      </c>
    </row>
    <row r="15409" spans="9:10" ht="14.1" customHeight="1">
      <c r="I15409" s="42">
        <v>260248</v>
      </c>
      <c r="J15409" s="42" t="s">
        <v>22676</v>
      </c>
    </row>
    <row r="15410" spans="9:10" ht="14.1" customHeight="1">
      <c r="I15410" s="42">
        <v>260249</v>
      </c>
      <c r="J15410" s="42" t="s">
        <v>22677</v>
      </c>
    </row>
    <row r="15411" spans="9:10" ht="14.1" customHeight="1">
      <c r="I15411" s="42">
        <v>260250</v>
      </c>
      <c r="J15411" s="42" t="s">
        <v>22678</v>
      </c>
    </row>
    <row r="15412" spans="9:10" ht="14.1" customHeight="1">
      <c r="I15412" s="42">
        <v>260251</v>
      </c>
      <c r="J15412" s="42" t="s">
        <v>12252</v>
      </c>
    </row>
    <row r="15413" spans="9:10" ht="14.1" customHeight="1">
      <c r="I15413" s="42">
        <v>260253</v>
      </c>
      <c r="J15413" s="42" t="s">
        <v>22679</v>
      </c>
    </row>
    <row r="15414" spans="9:10" ht="14.1" customHeight="1">
      <c r="I15414" s="42">
        <v>260258</v>
      </c>
      <c r="J15414" s="42" t="s">
        <v>22680</v>
      </c>
    </row>
    <row r="15415" spans="9:10" ht="14.1" customHeight="1">
      <c r="I15415" s="42">
        <v>260259</v>
      </c>
      <c r="J15415" s="42" t="s">
        <v>22681</v>
      </c>
    </row>
    <row r="15416" spans="9:10" ht="14.1" customHeight="1">
      <c r="I15416" s="42">
        <v>260260</v>
      </c>
      <c r="J15416" s="42" t="s">
        <v>22682</v>
      </c>
    </row>
    <row r="15417" spans="9:10" ht="14.1" customHeight="1">
      <c r="I15417" s="42">
        <v>260264</v>
      </c>
      <c r="J15417" s="42" t="s">
        <v>22683</v>
      </c>
    </row>
    <row r="15418" spans="9:10" ht="14.1" customHeight="1">
      <c r="I15418" s="42">
        <v>260266</v>
      </c>
      <c r="J15418" s="42" t="s">
        <v>22684</v>
      </c>
    </row>
    <row r="15419" spans="9:10" ht="14.1" customHeight="1">
      <c r="I15419" s="42">
        <v>260268</v>
      </c>
      <c r="J15419" s="42" t="s">
        <v>22685</v>
      </c>
    </row>
    <row r="15420" spans="9:10" ht="14.1" customHeight="1">
      <c r="I15420" s="42">
        <v>260269</v>
      </c>
      <c r="J15420" s="42" t="s">
        <v>22686</v>
      </c>
    </row>
    <row r="15421" spans="9:10" ht="14.1" customHeight="1">
      <c r="I15421" s="42">
        <v>260272</v>
      </c>
      <c r="J15421" s="42" t="s">
        <v>22687</v>
      </c>
    </row>
    <row r="15422" spans="9:10" ht="14.1" customHeight="1">
      <c r="I15422" s="42">
        <v>260273</v>
      </c>
      <c r="J15422" s="42" t="s">
        <v>22688</v>
      </c>
    </row>
    <row r="15423" spans="9:10" ht="14.1" customHeight="1">
      <c r="I15423" s="42">
        <v>260274</v>
      </c>
      <c r="J15423" s="42" t="s">
        <v>22689</v>
      </c>
    </row>
    <row r="15424" spans="9:10" ht="14.1" customHeight="1">
      <c r="I15424" s="42">
        <v>260276</v>
      </c>
      <c r="J15424" s="42" t="s">
        <v>22690</v>
      </c>
    </row>
    <row r="15425" spans="9:10" ht="14.1" customHeight="1">
      <c r="I15425" s="42">
        <v>260277</v>
      </c>
      <c r="J15425" s="42" t="s">
        <v>22691</v>
      </c>
    </row>
    <row r="15426" spans="9:10" ht="14.1" customHeight="1">
      <c r="I15426" s="42">
        <v>260278</v>
      </c>
      <c r="J15426" s="42" t="s">
        <v>22692</v>
      </c>
    </row>
    <row r="15427" spans="9:10" ht="14.1" customHeight="1">
      <c r="I15427" s="42">
        <v>260280</v>
      </c>
      <c r="J15427" s="42" t="s">
        <v>22693</v>
      </c>
    </row>
    <row r="15428" spans="9:10" ht="14.1" customHeight="1">
      <c r="I15428" s="42">
        <v>260282</v>
      </c>
      <c r="J15428" s="42" t="s">
        <v>22694</v>
      </c>
    </row>
    <row r="15429" spans="9:10" ht="14.1" customHeight="1">
      <c r="I15429" s="42">
        <v>260283</v>
      </c>
      <c r="J15429" s="42" t="s">
        <v>22695</v>
      </c>
    </row>
    <row r="15430" spans="9:10" ht="14.1" customHeight="1">
      <c r="I15430" s="42">
        <v>260284</v>
      </c>
      <c r="J15430" s="42" t="s">
        <v>22696</v>
      </c>
    </row>
    <row r="15431" spans="9:10" ht="14.1" customHeight="1">
      <c r="I15431" s="42">
        <v>260285</v>
      </c>
      <c r="J15431" s="42" t="s">
        <v>22697</v>
      </c>
    </row>
    <row r="15432" spans="9:10" ht="14.1" customHeight="1">
      <c r="I15432" s="42">
        <v>260286</v>
      </c>
      <c r="J15432" s="42" t="s">
        <v>22698</v>
      </c>
    </row>
    <row r="15433" spans="9:10" ht="14.1" customHeight="1">
      <c r="I15433" s="42">
        <v>260288</v>
      </c>
      <c r="J15433" s="42" t="s">
        <v>18762</v>
      </c>
    </row>
    <row r="15434" spans="9:10" ht="14.1" customHeight="1">
      <c r="I15434" s="42">
        <v>260290</v>
      </c>
      <c r="J15434" s="42" t="s">
        <v>18330</v>
      </c>
    </row>
    <row r="15435" spans="9:10" ht="14.1" customHeight="1">
      <c r="I15435" s="42">
        <v>260291</v>
      </c>
      <c r="J15435" s="42" t="s">
        <v>22699</v>
      </c>
    </row>
    <row r="15436" spans="9:10" ht="14.1" customHeight="1">
      <c r="I15436" s="42">
        <v>260292</v>
      </c>
      <c r="J15436" s="42" t="s">
        <v>22700</v>
      </c>
    </row>
    <row r="15437" spans="9:10" ht="14.1" customHeight="1">
      <c r="I15437" s="42">
        <v>260293</v>
      </c>
      <c r="J15437" s="42" t="s">
        <v>22701</v>
      </c>
    </row>
    <row r="15438" spans="9:10" ht="14.1" customHeight="1">
      <c r="I15438" s="42">
        <v>260294</v>
      </c>
      <c r="J15438" s="42" t="s">
        <v>22702</v>
      </c>
    </row>
    <row r="15439" spans="9:10" ht="14.1" customHeight="1">
      <c r="I15439" s="42">
        <v>260295</v>
      </c>
      <c r="J15439" s="42" t="s">
        <v>22703</v>
      </c>
    </row>
    <row r="15440" spans="9:10" ht="14.1" customHeight="1">
      <c r="I15440" s="42">
        <v>260299</v>
      </c>
      <c r="J15440" s="42" t="s">
        <v>22704</v>
      </c>
    </row>
    <row r="15441" spans="9:10" ht="14.1" customHeight="1">
      <c r="I15441" s="42">
        <v>260302</v>
      </c>
      <c r="J15441" s="42" t="s">
        <v>22705</v>
      </c>
    </row>
    <row r="15442" spans="9:10" ht="14.1" customHeight="1">
      <c r="I15442" s="42">
        <v>260303</v>
      </c>
      <c r="J15442" s="42" t="s">
        <v>22706</v>
      </c>
    </row>
    <row r="15443" spans="9:10" ht="14.1" customHeight="1">
      <c r="I15443" s="42">
        <v>260304</v>
      </c>
      <c r="J15443" s="42" t="s">
        <v>22707</v>
      </c>
    </row>
    <row r="15444" spans="9:10" ht="14.1" customHeight="1">
      <c r="I15444" s="42">
        <v>260305</v>
      </c>
      <c r="J15444" s="42" t="s">
        <v>22708</v>
      </c>
    </row>
    <row r="15445" spans="9:10" ht="14.1" customHeight="1">
      <c r="I15445" s="42">
        <v>260307</v>
      </c>
      <c r="J15445" s="42" t="s">
        <v>22709</v>
      </c>
    </row>
    <row r="15446" spans="9:10" ht="14.1" customHeight="1">
      <c r="I15446" s="42">
        <v>260312</v>
      </c>
      <c r="J15446" s="42" t="s">
        <v>22710</v>
      </c>
    </row>
    <row r="15447" spans="9:10" ht="14.1" customHeight="1">
      <c r="I15447" s="42">
        <v>260316</v>
      </c>
      <c r="J15447" s="42" t="s">
        <v>22711</v>
      </c>
    </row>
    <row r="15448" spans="9:10" ht="14.1" customHeight="1">
      <c r="I15448" s="42">
        <v>260317</v>
      </c>
      <c r="J15448" s="42" t="s">
        <v>22712</v>
      </c>
    </row>
    <row r="15449" spans="9:10" ht="14.1" customHeight="1">
      <c r="I15449" s="42">
        <v>260318</v>
      </c>
      <c r="J15449" s="42" t="s">
        <v>22713</v>
      </c>
    </row>
    <row r="15450" spans="9:10" ht="14.1" customHeight="1">
      <c r="I15450" s="42">
        <v>260319</v>
      </c>
      <c r="J15450" s="42" t="s">
        <v>22714</v>
      </c>
    </row>
    <row r="15451" spans="9:10" ht="14.1" customHeight="1">
      <c r="I15451" s="42">
        <v>260320</v>
      </c>
      <c r="J15451" s="42" t="s">
        <v>22715</v>
      </c>
    </row>
    <row r="15452" spans="9:10" ht="14.1" customHeight="1">
      <c r="I15452" s="42">
        <v>260321</v>
      </c>
      <c r="J15452" s="42" t="s">
        <v>22716</v>
      </c>
    </row>
    <row r="15453" spans="9:10" ht="14.1" customHeight="1">
      <c r="I15453" s="42">
        <v>260323</v>
      </c>
      <c r="J15453" s="42" t="s">
        <v>22717</v>
      </c>
    </row>
    <row r="15454" spans="9:10" ht="14.1" customHeight="1">
      <c r="I15454" s="42">
        <v>260324</v>
      </c>
      <c r="J15454" s="42" t="s">
        <v>22718</v>
      </c>
    </row>
    <row r="15455" spans="9:10" ht="14.1" customHeight="1">
      <c r="I15455" s="42">
        <v>260329</v>
      </c>
      <c r="J15455" s="42" t="s">
        <v>22719</v>
      </c>
    </row>
    <row r="15456" spans="9:10" ht="14.1" customHeight="1">
      <c r="I15456" s="42">
        <v>260330</v>
      </c>
      <c r="J15456" s="42" t="s">
        <v>22720</v>
      </c>
    </row>
    <row r="15457" spans="9:10" ht="14.1" customHeight="1">
      <c r="I15457" s="42">
        <v>260333</v>
      </c>
      <c r="J15457" s="42" t="s">
        <v>22721</v>
      </c>
    </row>
    <row r="15458" spans="9:10" ht="14.1" customHeight="1">
      <c r="I15458" s="42">
        <v>260334</v>
      </c>
      <c r="J15458" s="42" t="s">
        <v>22722</v>
      </c>
    </row>
    <row r="15459" spans="9:10" ht="14.1" customHeight="1">
      <c r="I15459" s="42">
        <v>260335</v>
      </c>
      <c r="J15459" s="42" t="s">
        <v>11010</v>
      </c>
    </row>
    <row r="15460" spans="9:10" ht="14.1" customHeight="1">
      <c r="I15460" s="42">
        <v>260336</v>
      </c>
      <c r="J15460" s="42" t="s">
        <v>22723</v>
      </c>
    </row>
    <row r="15461" spans="9:10" ht="14.1" customHeight="1">
      <c r="I15461" s="42">
        <v>260338</v>
      </c>
      <c r="J15461" s="42" t="s">
        <v>22724</v>
      </c>
    </row>
    <row r="15462" spans="9:10" ht="14.1" customHeight="1">
      <c r="I15462" s="42">
        <v>260342</v>
      </c>
      <c r="J15462" s="42" t="s">
        <v>22725</v>
      </c>
    </row>
    <row r="15463" spans="9:10" ht="14.1" customHeight="1">
      <c r="I15463" s="42">
        <v>260343</v>
      </c>
      <c r="J15463" s="42" t="s">
        <v>22726</v>
      </c>
    </row>
    <row r="15464" spans="9:10" ht="14.1" customHeight="1">
      <c r="I15464" s="42">
        <v>260344</v>
      </c>
      <c r="J15464" s="42" t="s">
        <v>22727</v>
      </c>
    </row>
    <row r="15465" spans="9:10" ht="14.1" customHeight="1">
      <c r="I15465" s="42">
        <v>260345</v>
      </c>
      <c r="J15465" s="42" t="s">
        <v>22728</v>
      </c>
    </row>
    <row r="15466" spans="9:10" ht="14.1" customHeight="1">
      <c r="I15466" s="42">
        <v>260346</v>
      </c>
      <c r="J15466" s="42" t="s">
        <v>12395</v>
      </c>
    </row>
    <row r="15467" spans="9:10" ht="14.1" customHeight="1">
      <c r="I15467" s="42">
        <v>260347</v>
      </c>
      <c r="J15467" s="42" t="s">
        <v>22729</v>
      </c>
    </row>
    <row r="15468" spans="9:10" ht="14.1" customHeight="1">
      <c r="I15468" s="42">
        <v>260348</v>
      </c>
      <c r="J15468" s="42" t="s">
        <v>22730</v>
      </c>
    </row>
    <row r="15469" spans="9:10" ht="14.1" customHeight="1">
      <c r="I15469" s="42">
        <v>260350</v>
      </c>
      <c r="J15469" s="42" t="s">
        <v>18439</v>
      </c>
    </row>
    <row r="15470" spans="9:10" ht="14.1" customHeight="1">
      <c r="I15470" s="42">
        <v>260351</v>
      </c>
      <c r="J15470" s="42" t="s">
        <v>22731</v>
      </c>
    </row>
    <row r="15471" spans="9:10" ht="14.1" customHeight="1">
      <c r="I15471" s="42">
        <v>260352</v>
      </c>
      <c r="J15471" s="42" t="s">
        <v>22732</v>
      </c>
    </row>
    <row r="15472" spans="9:10" ht="14.1" customHeight="1">
      <c r="I15472" s="42">
        <v>260353</v>
      </c>
      <c r="J15472" s="42" t="s">
        <v>22733</v>
      </c>
    </row>
    <row r="15473" spans="9:10" ht="14.1" customHeight="1">
      <c r="I15473" s="42">
        <v>260354</v>
      </c>
      <c r="J15473" s="42" t="s">
        <v>22734</v>
      </c>
    </row>
    <row r="15474" spans="9:10" ht="14.1" customHeight="1">
      <c r="I15474" s="42">
        <v>260356</v>
      </c>
      <c r="J15474" s="42" t="s">
        <v>22735</v>
      </c>
    </row>
    <row r="15475" spans="9:10" ht="14.1" customHeight="1">
      <c r="I15475" s="42">
        <v>260357</v>
      </c>
      <c r="J15475" s="42" t="s">
        <v>22736</v>
      </c>
    </row>
    <row r="15476" spans="9:10" ht="14.1" customHeight="1">
      <c r="I15476" s="42">
        <v>260358</v>
      </c>
      <c r="J15476" s="42" t="s">
        <v>22737</v>
      </c>
    </row>
    <row r="15477" spans="9:10" ht="14.1" customHeight="1">
      <c r="I15477" s="42">
        <v>260359</v>
      </c>
      <c r="J15477" s="42" t="s">
        <v>22738</v>
      </c>
    </row>
    <row r="15478" spans="9:10" ht="14.1" customHeight="1">
      <c r="I15478" s="42">
        <v>260360</v>
      </c>
      <c r="J15478" s="42" t="s">
        <v>22739</v>
      </c>
    </row>
    <row r="15479" spans="9:10" ht="14.1" customHeight="1">
      <c r="I15479" s="42">
        <v>260361</v>
      </c>
      <c r="J15479" s="42" t="s">
        <v>22740</v>
      </c>
    </row>
    <row r="15480" spans="9:10" ht="14.1" customHeight="1">
      <c r="I15480" s="42">
        <v>260362</v>
      </c>
      <c r="J15480" s="42" t="s">
        <v>22741</v>
      </c>
    </row>
    <row r="15481" spans="9:10" ht="14.1" customHeight="1">
      <c r="I15481" s="42">
        <v>260363</v>
      </c>
      <c r="J15481" s="42" t="s">
        <v>22742</v>
      </c>
    </row>
    <row r="15482" spans="9:10" ht="14.1" customHeight="1">
      <c r="I15482" s="42">
        <v>260364</v>
      </c>
      <c r="J15482" s="42" t="s">
        <v>22743</v>
      </c>
    </row>
    <row r="15483" spans="9:10" ht="14.1" customHeight="1">
      <c r="I15483" s="42">
        <v>260365</v>
      </c>
      <c r="J15483" s="42" t="s">
        <v>22744</v>
      </c>
    </row>
    <row r="15484" spans="9:10" ht="14.1" customHeight="1">
      <c r="I15484" s="42">
        <v>260366</v>
      </c>
      <c r="J15484" s="42" t="s">
        <v>22745</v>
      </c>
    </row>
    <row r="15485" spans="9:10" ht="14.1" customHeight="1">
      <c r="I15485" s="42">
        <v>260368</v>
      </c>
      <c r="J15485" s="42" t="s">
        <v>22746</v>
      </c>
    </row>
    <row r="15486" spans="9:10" ht="14.1" customHeight="1">
      <c r="I15486" s="42">
        <v>260369</v>
      </c>
      <c r="J15486" s="42" t="s">
        <v>22747</v>
      </c>
    </row>
    <row r="15487" spans="9:10" ht="14.1" customHeight="1">
      <c r="I15487" s="42">
        <v>260371</v>
      </c>
      <c r="J15487" s="42" t="s">
        <v>22748</v>
      </c>
    </row>
    <row r="15488" spans="9:10" ht="14.1" customHeight="1">
      <c r="I15488" s="42">
        <v>260375</v>
      </c>
      <c r="J15488" s="42" t="s">
        <v>22749</v>
      </c>
    </row>
    <row r="15489" spans="9:10" ht="14.1" customHeight="1">
      <c r="I15489" s="42">
        <v>260376</v>
      </c>
      <c r="J15489" s="42" t="s">
        <v>22750</v>
      </c>
    </row>
    <row r="15490" spans="9:10" ht="14.1" customHeight="1">
      <c r="I15490" s="42">
        <v>260377</v>
      </c>
      <c r="J15490" s="42" t="s">
        <v>22751</v>
      </c>
    </row>
    <row r="15491" spans="9:10" ht="14.1" customHeight="1">
      <c r="I15491" s="42">
        <v>260378</v>
      </c>
      <c r="J15491" s="42" t="s">
        <v>22752</v>
      </c>
    </row>
    <row r="15492" spans="9:10" ht="14.1" customHeight="1">
      <c r="I15492" s="42">
        <v>260379</v>
      </c>
      <c r="J15492" s="42" t="s">
        <v>22753</v>
      </c>
    </row>
    <row r="15493" spans="9:10" ht="14.1" customHeight="1">
      <c r="I15493" s="42">
        <v>260380</v>
      </c>
      <c r="J15493" s="42" t="s">
        <v>22754</v>
      </c>
    </row>
    <row r="15494" spans="9:10" ht="14.1" customHeight="1">
      <c r="I15494" s="42">
        <v>260381</v>
      </c>
      <c r="J15494" s="42" t="s">
        <v>22755</v>
      </c>
    </row>
    <row r="15495" spans="9:10" ht="14.1" customHeight="1">
      <c r="I15495" s="42">
        <v>260382</v>
      </c>
      <c r="J15495" s="42" t="s">
        <v>22756</v>
      </c>
    </row>
    <row r="15496" spans="9:10" ht="14.1" customHeight="1">
      <c r="I15496" s="42">
        <v>260383</v>
      </c>
      <c r="J15496" s="42" t="s">
        <v>22757</v>
      </c>
    </row>
    <row r="15497" spans="9:10" ht="14.1" customHeight="1">
      <c r="I15497" s="42">
        <v>260384</v>
      </c>
      <c r="J15497" s="42" t="s">
        <v>22758</v>
      </c>
    </row>
    <row r="15498" spans="9:10" ht="14.1" customHeight="1">
      <c r="I15498" s="42">
        <v>260385</v>
      </c>
      <c r="J15498" s="42" t="s">
        <v>22759</v>
      </c>
    </row>
    <row r="15499" spans="9:10" ht="14.1" customHeight="1">
      <c r="I15499" s="42">
        <v>260386</v>
      </c>
      <c r="J15499" s="42" t="s">
        <v>22760</v>
      </c>
    </row>
    <row r="15500" spans="9:10" ht="14.1" customHeight="1">
      <c r="I15500" s="42">
        <v>260387</v>
      </c>
      <c r="J15500" s="42" t="s">
        <v>22761</v>
      </c>
    </row>
    <row r="15501" spans="9:10" ht="14.1" customHeight="1">
      <c r="I15501" s="42">
        <v>260388</v>
      </c>
      <c r="J15501" s="42" t="s">
        <v>22762</v>
      </c>
    </row>
    <row r="15502" spans="9:10" ht="14.1" customHeight="1">
      <c r="I15502" s="42">
        <v>260389</v>
      </c>
      <c r="J15502" s="42" t="s">
        <v>22763</v>
      </c>
    </row>
    <row r="15503" spans="9:10" ht="14.1" customHeight="1">
      <c r="I15503" s="42">
        <v>260390</v>
      </c>
      <c r="J15503" s="42" t="s">
        <v>22764</v>
      </c>
    </row>
    <row r="15504" spans="9:10" ht="14.1" customHeight="1">
      <c r="I15504" s="42">
        <v>260391</v>
      </c>
      <c r="J15504" s="42" t="s">
        <v>22765</v>
      </c>
    </row>
    <row r="15505" spans="9:10" ht="14.1" customHeight="1">
      <c r="I15505" s="42">
        <v>260392</v>
      </c>
      <c r="J15505" s="42" t="s">
        <v>22766</v>
      </c>
    </row>
    <row r="15506" spans="9:10" ht="14.1" customHeight="1">
      <c r="I15506" s="42">
        <v>260393</v>
      </c>
      <c r="J15506" s="42" t="s">
        <v>22767</v>
      </c>
    </row>
    <row r="15507" spans="9:10" ht="14.1" customHeight="1">
      <c r="I15507" s="42">
        <v>260394</v>
      </c>
      <c r="J15507" s="42" t="s">
        <v>22768</v>
      </c>
    </row>
    <row r="15508" spans="9:10" ht="14.1" customHeight="1">
      <c r="I15508" s="42">
        <v>260395</v>
      </c>
      <c r="J15508" s="42" t="s">
        <v>22769</v>
      </c>
    </row>
    <row r="15509" spans="9:10" ht="14.1" customHeight="1">
      <c r="I15509" s="42">
        <v>260396</v>
      </c>
      <c r="J15509" s="42" t="s">
        <v>22770</v>
      </c>
    </row>
    <row r="15510" spans="9:10" ht="14.1" customHeight="1">
      <c r="I15510" s="42">
        <v>260397</v>
      </c>
      <c r="J15510" s="42" t="s">
        <v>22771</v>
      </c>
    </row>
    <row r="15511" spans="9:10" ht="14.1" customHeight="1">
      <c r="I15511" s="42">
        <v>260398</v>
      </c>
      <c r="J15511" s="42" t="s">
        <v>22772</v>
      </c>
    </row>
    <row r="15512" spans="9:10" ht="14.1" customHeight="1">
      <c r="I15512" s="42">
        <v>260399</v>
      </c>
      <c r="J15512" s="42" t="s">
        <v>22773</v>
      </c>
    </row>
    <row r="15513" spans="9:10" ht="14.1" customHeight="1">
      <c r="I15513" s="42">
        <v>260400</v>
      </c>
      <c r="J15513" s="42" t="s">
        <v>22774</v>
      </c>
    </row>
    <row r="15514" spans="9:10" ht="14.1" customHeight="1">
      <c r="I15514" s="42">
        <v>260402</v>
      </c>
      <c r="J15514" s="42" t="s">
        <v>22775</v>
      </c>
    </row>
    <row r="15515" spans="9:10" ht="14.1" customHeight="1">
      <c r="I15515" s="42">
        <v>260403</v>
      </c>
      <c r="J15515" s="42" t="s">
        <v>22776</v>
      </c>
    </row>
    <row r="15516" spans="9:10" ht="14.1" customHeight="1">
      <c r="I15516" s="42">
        <v>260404</v>
      </c>
      <c r="J15516" s="42" t="s">
        <v>22777</v>
      </c>
    </row>
    <row r="15517" spans="9:10" ht="14.1" customHeight="1">
      <c r="I15517" s="42">
        <v>260405</v>
      </c>
      <c r="J15517" s="42" t="s">
        <v>22778</v>
      </c>
    </row>
    <row r="15518" spans="9:10" ht="14.1" customHeight="1">
      <c r="I15518" s="42">
        <v>260406</v>
      </c>
      <c r="J15518" s="42" t="s">
        <v>22779</v>
      </c>
    </row>
    <row r="15519" spans="9:10" ht="14.1" customHeight="1">
      <c r="I15519" s="42">
        <v>260407</v>
      </c>
      <c r="J15519" s="42" t="s">
        <v>22780</v>
      </c>
    </row>
    <row r="15520" spans="9:10" ht="14.1" customHeight="1">
      <c r="I15520" s="42">
        <v>260409</v>
      </c>
      <c r="J15520" s="42" t="s">
        <v>22781</v>
      </c>
    </row>
    <row r="15521" spans="9:10" ht="14.1" customHeight="1">
      <c r="I15521" s="42">
        <v>260410</v>
      </c>
      <c r="J15521" s="42" t="s">
        <v>22782</v>
      </c>
    </row>
    <row r="15522" spans="9:10" ht="14.1" customHeight="1">
      <c r="I15522" s="42">
        <v>260411</v>
      </c>
      <c r="J15522" s="42" t="s">
        <v>22783</v>
      </c>
    </row>
    <row r="15523" spans="9:10" ht="14.1" customHeight="1">
      <c r="I15523" s="42">
        <v>260412</v>
      </c>
      <c r="J15523" s="42" t="s">
        <v>22784</v>
      </c>
    </row>
    <row r="15524" spans="9:10" ht="14.1" customHeight="1">
      <c r="I15524" s="42">
        <v>260413</v>
      </c>
      <c r="J15524" s="42" t="s">
        <v>22785</v>
      </c>
    </row>
    <row r="15525" spans="9:10" ht="14.1" customHeight="1">
      <c r="I15525" s="42">
        <v>260414</v>
      </c>
      <c r="J15525" s="42" t="s">
        <v>22786</v>
      </c>
    </row>
    <row r="15526" spans="9:10" ht="14.1" customHeight="1">
      <c r="I15526" s="42">
        <v>260415</v>
      </c>
      <c r="J15526" s="42" t="s">
        <v>22787</v>
      </c>
    </row>
    <row r="15527" spans="9:10" ht="14.1" customHeight="1">
      <c r="I15527" s="42">
        <v>260416</v>
      </c>
      <c r="J15527" s="42" t="s">
        <v>22788</v>
      </c>
    </row>
    <row r="15528" spans="9:10" ht="14.1" customHeight="1">
      <c r="I15528" s="42">
        <v>260417</v>
      </c>
      <c r="J15528" s="42" t="s">
        <v>22789</v>
      </c>
    </row>
    <row r="15529" spans="9:10" ht="14.1" customHeight="1">
      <c r="I15529" s="42">
        <v>260419</v>
      </c>
      <c r="J15529" s="42" t="s">
        <v>22790</v>
      </c>
    </row>
    <row r="15530" spans="9:10" ht="14.1" customHeight="1">
      <c r="I15530" s="42">
        <v>260420</v>
      </c>
      <c r="J15530" s="42" t="s">
        <v>22791</v>
      </c>
    </row>
    <row r="15531" spans="9:10" ht="14.1" customHeight="1">
      <c r="I15531" s="42">
        <v>260421</v>
      </c>
      <c r="J15531" s="42" t="s">
        <v>22792</v>
      </c>
    </row>
    <row r="15532" spans="9:10" ht="14.1" customHeight="1">
      <c r="I15532" s="42">
        <v>260422</v>
      </c>
      <c r="J15532" s="42" t="s">
        <v>22793</v>
      </c>
    </row>
    <row r="15533" spans="9:10" ht="14.1" customHeight="1">
      <c r="I15533" s="42">
        <v>260423</v>
      </c>
      <c r="J15533" s="42" t="s">
        <v>22794</v>
      </c>
    </row>
    <row r="15534" spans="9:10" ht="14.1" customHeight="1">
      <c r="I15534" s="42">
        <v>260424</v>
      </c>
      <c r="J15534" s="42" t="s">
        <v>22795</v>
      </c>
    </row>
    <row r="15535" spans="9:10" ht="14.1" customHeight="1">
      <c r="I15535" s="42">
        <v>260425</v>
      </c>
      <c r="J15535" s="42" t="s">
        <v>22796</v>
      </c>
    </row>
    <row r="15536" spans="9:10" ht="14.1" customHeight="1">
      <c r="I15536" s="42">
        <v>260427</v>
      </c>
      <c r="J15536" s="42" t="s">
        <v>22797</v>
      </c>
    </row>
    <row r="15537" spans="9:10" ht="14.1" customHeight="1">
      <c r="I15537" s="42">
        <v>260428</v>
      </c>
      <c r="J15537" s="42" t="s">
        <v>22798</v>
      </c>
    </row>
    <row r="15538" spans="9:10" ht="14.1" customHeight="1">
      <c r="I15538" s="42">
        <v>260430</v>
      </c>
      <c r="J15538" s="42" t="s">
        <v>22799</v>
      </c>
    </row>
    <row r="15539" spans="9:10" ht="14.1" customHeight="1">
      <c r="I15539" s="42">
        <v>260431</v>
      </c>
      <c r="J15539" s="42" t="s">
        <v>22800</v>
      </c>
    </row>
    <row r="15540" spans="9:10" ht="14.1" customHeight="1">
      <c r="I15540" s="42">
        <v>260432</v>
      </c>
      <c r="J15540" s="42" t="s">
        <v>22801</v>
      </c>
    </row>
    <row r="15541" spans="9:10" ht="14.1" customHeight="1">
      <c r="I15541" s="42">
        <v>260433</v>
      </c>
      <c r="J15541" s="42" t="s">
        <v>22802</v>
      </c>
    </row>
    <row r="15542" spans="9:10" ht="14.1" customHeight="1">
      <c r="I15542" s="42">
        <v>260434</v>
      </c>
      <c r="J15542" s="42" t="s">
        <v>22803</v>
      </c>
    </row>
    <row r="15543" spans="9:10" ht="14.1" customHeight="1">
      <c r="I15543" s="42">
        <v>260436</v>
      </c>
      <c r="J15543" s="42" t="s">
        <v>22804</v>
      </c>
    </row>
    <row r="15544" spans="9:10" ht="14.1" customHeight="1">
      <c r="I15544" s="42">
        <v>260437</v>
      </c>
      <c r="J15544" s="42" t="s">
        <v>22805</v>
      </c>
    </row>
    <row r="15545" spans="9:10" ht="14.1" customHeight="1">
      <c r="I15545" s="42">
        <v>260438</v>
      </c>
      <c r="J15545" s="42" t="s">
        <v>22806</v>
      </c>
    </row>
    <row r="15546" spans="9:10" ht="14.1" customHeight="1">
      <c r="I15546" s="42">
        <v>260439</v>
      </c>
      <c r="J15546" s="42" t="s">
        <v>22807</v>
      </c>
    </row>
    <row r="15547" spans="9:10" ht="14.1" customHeight="1">
      <c r="I15547" s="42">
        <v>260440</v>
      </c>
      <c r="J15547" s="42" t="s">
        <v>22808</v>
      </c>
    </row>
    <row r="15548" spans="9:10" ht="14.1" customHeight="1">
      <c r="I15548" s="42">
        <v>260441</v>
      </c>
      <c r="J15548" s="42" t="s">
        <v>22809</v>
      </c>
    </row>
    <row r="15549" spans="9:10" ht="14.1" customHeight="1">
      <c r="I15549" s="42">
        <v>260443</v>
      </c>
      <c r="J15549" s="42" t="s">
        <v>22810</v>
      </c>
    </row>
    <row r="15550" spans="9:10" ht="14.1" customHeight="1">
      <c r="I15550" s="42">
        <v>260444</v>
      </c>
      <c r="J15550" s="42" t="s">
        <v>22811</v>
      </c>
    </row>
    <row r="15551" spans="9:10" ht="14.1" customHeight="1">
      <c r="I15551" s="42">
        <v>260446</v>
      </c>
      <c r="J15551" s="42" t="s">
        <v>22812</v>
      </c>
    </row>
    <row r="15552" spans="9:10" ht="14.1" customHeight="1">
      <c r="I15552" s="42">
        <v>260447</v>
      </c>
      <c r="J15552" s="42" t="s">
        <v>22813</v>
      </c>
    </row>
    <row r="15553" spans="9:10" ht="14.1" customHeight="1">
      <c r="I15553" s="42">
        <v>260448</v>
      </c>
      <c r="J15553" s="42" t="s">
        <v>22814</v>
      </c>
    </row>
    <row r="15554" spans="9:10" ht="14.1" customHeight="1">
      <c r="I15554" s="42">
        <v>260449</v>
      </c>
      <c r="J15554" s="42" t="s">
        <v>22815</v>
      </c>
    </row>
    <row r="15555" spans="9:10" ht="14.1" customHeight="1">
      <c r="I15555" s="42">
        <v>260450</v>
      </c>
      <c r="J15555" s="42" t="s">
        <v>22816</v>
      </c>
    </row>
    <row r="15556" spans="9:10" ht="14.1" customHeight="1">
      <c r="I15556" s="42">
        <v>260451</v>
      </c>
      <c r="J15556" s="42" t="s">
        <v>22817</v>
      </c>
    </row>
    <row r="15557" spans="9:10" ht="14.1" customHeight="1">
      <c r="I15557" s="42">
        <v>260452</v>
      </c>
      <c r="J15557" s="42" t="s">
        <v>22818</v>
      </c>
    </row>
    <row r="15558" spans="9:10" ht="14.1" customHeight="1">
      <c r="I15558" s="42">
        <v>260453</v>
      </c>
      <c r="J15558" s="42" t="s">
        <v>22819</v>
      </c>
    </row>
    <row r="15559" spans="9:10" ht="14.1" customHeight="1">
      <c r="I15559" s="42">
        <v>260454</v>
      </c>
      <c r="J15559" s="42" t="s">
        <v>22820</v>
      </c>
    </row>
    <row r="15560" spans="9:10" ht="14.1" customHeight="1">
      <c r="I15560" s="42">
        <v>260455</v>
      </c>
      <c r="J15560" s="42" t="s">
        <v>22821</v>
      </c>
    </row>
    <row r="15561" spans="9:10" ht="14.1" customHeight="1">
      <c r="I15561" s="42">
        <v>260456</v>
      </c>
      <c r="J15561" s="42" t="s">
        <v>22822</v>
      </c>
    </row>
    <row r="15562" spans="9:10" ht="14.1" customHeight="1">
      <c r="I15562" s="42">
        <v>260458</v>
      </c>
      <c r="J15562" s="42" t="s">
        <v>22823</v>
      </c>
    </row>
    <row r="15563" spans="9:10" ht="14.1" customHeight="1">
      <c r="I15563" s="42">
        <v>260460</v>
      </c>
      <c r="J15563" s="42" t="s">
        <v>22824</v>
      </c>
    </row>
    <row r="15564" spans="9:10" ht="14.1" customHeight="1">
      <c r="I15564" s="42">
        <v>260461</v>
      </c>
      <c r="J15564" s="42" t="s">
        <v>22825</v>
      </c>
    </row>
    <row r="15565" spans="9:10" ht="14.1" customHeight="1">
      <c r="I15565" s="42">
        <v>260462</v>
      </c>
      <c r="J15565" s="42" t="s">
        <v>22826</v>
      </c>
    </row>
    <row r="15566" spans="9:10" ht="14.1" customHeight="1">
      <c r="I15566" s="42">
        <v>260463</v>
      </c>
      <c r="J15566" s="42" t="s">
        <v>22827</v>
      </c>
    </row>
    <row r="15567" spans="9:10" ht="14.1" customHeight="1">
      <c r="I15567" s="42">
        <v>260464</v>
      </c>
      <c r="J15567" s="42" t="s">
        <v>22828</v>
      </c>
    </row>
    <row r="15568" spans="9:10" ht="14.1" customHeight="1">
      <c r="I15568" s="42">
        <v>260465</v>
      </c>
      <c r="J15568" s="42" t="s">
        <v>22829</v>
      </c>
    </row>
    <row r="15569" spans="9:10" ht="14.1" customHeight="1">
      <c r="I15569" s="42">
        <v>260466</v>
      </c>
      <c r="J15569" s="42" t="s">
        <v>22830</v>
      </c>
    </row>
    <row r="15570" spans="9:10" ht="14.1" customHeight="1">
      <c r="I15570" s="42">
        <v>260467</v>
      </c>
      <c r="J15570" s="42" t="s">
        <v>22831</v>
      </c>
    </row>
    <row r="15571" spans="9:10" ht="14.1" customHeight="1">
      <c r="I15571" s="42">
        <v>260468</v>
      </c>
      <c r="J15571" s="42" t="s">
        <v>22832</v>
      </c>
    </row>
    <row r="15572" spans="9:10" ht="14.1" customHeight="1">
      <c r="I15572" s="42">
        <v>260469</v>
      </c>
      <c r="J15572" s="42" t="s">
        <v>22833</v>
      </c>
    </row>
    <row r="15573" spans="9:10" ht="14.1" customHeight="1">
      <c r="I15573" s="42">
        <v>260470</v>
      </c>
      <c r="J15573" s="42" t="s">
        <v>22834</v>
      </c>
    </row>
    <row r="15574" spans="9:10" ht="14.1" customHeight="1">
      <c r="I15574" s="42">
        <v>260471</v>
      </c>
      <c r="J15574" s="42" t="s">
        <v>22835</v>
      </c>
    </row>
    <row r="15575" spans="9:10" ht="14.1" customHeight="1">
      <c r="I15575" s="42">
        <v>260472</v>
      </c>
      <c r="J15575" s="42" t="s">
        <v>22836</v>
      </c>
    </row>
    <row r="15576" spans="9:10" ht="14.1" customHeight="1">
      <c r="I15576" s="42">
        <v>260475</v>
      </c>
      <c r="J15576" s="42" t="s">
        <v>22837</v>
      </c>
    </row>
    <row r="15577" spans="9:10" ht="14.1" customHeight="1">
      <c r="I15577" s="42">
        <v>260477</v>
      </c>
      <c r="J15577" s="42" t="s">
        <v>22838</v>
      </c>
    </row>
    <row r="15578" spans="9:10" ht="14.1" customHeight="1">
      <c r="I15578" s="42">
        <v>260478</v>
      </c>
      <c r="J15578" s="42" t="s">
        <v>22839</v>
      </c>
    </row>
    <row r="15579" spans="9:10" ht="14.1" customHeight="1">
      <c r="I15579" s="42">
        <v>260479</v>
      </c>
      <c r="J15579" s="42" t="s">
        <v>22840</v>
      </c>
    </row>
    <row r="15580" spans="9:10" ht="14.1" customHeight="1">
      <c r="I15580" s="42">
        <v>260480</v>
      </c>
      <c r="J15580" s="42" t="s">
        <v>22841</v>
      </c>
    </row>
    <row r="15581" spans="9:10" ht="14.1" customHeight="1">
      <c r="I15581" s="42">
        <v>260483</v>
      </c>
      <c r="J15581" s="42" t="s">
        <v>22842</v>
      </c>
    </row>
    <row r="15582" spans="9:10" ht="14.1" customHeight="1">
      <c r="I15582" s="42">
        <v>260484</v>
      </c>
      <c r="J15582" s="42" t="s">
        <v>22843</v>
      </c>
    </row>
    <row r="15583" spans="9:10" ht="14.1" customHeight="1">
      <c r="I15583" s="42">
        <v>260485</v>
      </c>
      <c r="J15583" s="42" t="s">
        <v>22844</v>
      </c>
    </row>
    <row r="15584" spans="9:10" ht="14.1" customHeight="1">
      <c r="I15584" s="42">
        <v>260486</v>
      </c>
      <c r="J15584" s="42" t="s">
        <v>22845</v>
      </c>
    </row>
    <row r="15585" spans="9:10" ht="14.1" customHeight="1">
      <c r="I15585" s="42">
        <v>260487</v>
      </c>
      <c r="J15585" s="42" t="s">
        <v>22846</v>
      </c>
    </row>
    <row r="15586" spans="9:10" ht="14.1" customHeight="1">
      <c r="I15586" s="42">
        <v>260488</v>
      </c>
      <c r="J15586" s="42" t="s">
        <v>22847</v>
      </c>
    </row>
    <row r="15587" spans="9:10" ht="14.1" customHeight="1">
      <c r="I15587" s="42">
        <v>260489</v>
      </c>
      <c r="J15587" s="42" t="s">
        <v>22848</v>
      </c>
    </row>
    <row r="15588" spans="9:10" ht="14.1" customHeight="1">
      <c r="I15588" s="42">
        <v>260491</v>
      </c>
      <c r="J15588" s="42" t="s">
        <v>22849</v>
      </c>
    </row>
    <row r="15589" spans="9:10" ht="14.1" customHeight="1">
      <c r="I15589" s="42">
        <v>260492</v>
      </c>
      <c r="J15589" s="42" t="s">
        <v>22850</v>
      </c>
    </row>
    <row r="15590" spans="9:10" ht="14.1" customHeight="1">
      <c r="I15590" s="42">
        <v>260493</v>
      </c>
      <c r="J15590" s="42" t="s">
        <v>22851</v>
      </c>
    </row>
    <row r="15591" spans="9:10" ht="14.1" customHeight="1">
      <c r="I15591" s="42">
        <v>260495</v>
      </c>
      <c r="J15591" s="42" t="s">
        <v>22852</v>
      </c>
    </row>
    <row r="15592" spans="9:10" ht="14.1" customHeight="1">
      <c r="I15592" s="42">
        <v>260496</v>
      </c>
      <c r="J15592" s="42" t="s">
        <v>22853</v>
      </c>
    </row>
    <row r="15593" spans="9:10" ht="14.1" customHeight="1">
      <c r="I15593" s="42">
        <v>260498</v>
      </c>
      <c r="J15593" s="42" t="s">
        <v>22854</v>
      </c>
    </row>
    <row r="15594" spans="9:10" ht="14.1" customHeight="1">
      <c r="I15594" s="42">
        <v>260500</v>
      </c>
      <c r="J15594" s="42" t="s">
        <v>22855</v>
      </c>
    </row>
    <row r="15595" spans="9:10" ht="14.1" customHeight="1">
      <c r="I15595" s="42">
        <v>260502</v>
      </c>
      <c r="J15595" s="42" t="s">
        <v>22856</v>
      </c>
    </row>
    <row r="15596" spans="9:10" ht="14.1" customHeight="1">
      <c r="I15596" s="42">
        <v>260503</v>
      </c>
      <c r="J15596" s="42" t="s">
        <v>22857</v>
      </c>
    </row>
    <row r="15597" spans="9:10" ht="14.1" customHeight="1">
      <c r="I15597" s="42">
        <v>260504</v>
      </c>
      <c r="J15597" s="42" t="s">
        <v>22858</v>
      </c>
    </row>
    <row r="15598" spans="9:10" ht="14.1" customHeight="1">
      <c r="I15598" s="42">
        <v>260505</v>
      </c>
      <c r="J15598" s="42" t="s">
        <v>22859</v>
      </c>
    </row>
    <row r="15599" spans="9:10" ht="14.1" customHeight="1">
      <c r="I15599" s="42">
        <v>260507</v>
      </c>
      <c r="J15599" s="42" t="s">
        <v>12226</v>
      </c>
    </row>
    <row r="15600" spans="9:10" ht="14.1" customHeight="1">
      <c r="I15600" s="42">
        <v>260508</v>
      </c>
      <c r="J15600" s="42" t="s">
        <v>22860</v>
      </c>
    </row>
    <row r="15601" spans="9:10" ht="14.1" customHeight="1">
      <c r="I15601" s="42">
        <v>260510</v>
      </c>
      <c r="J15601" s="42" t="s">
        <v>22861</v>
      </c>
    </row>
    <row r="15602" spans="9:10" ht="14.1" customHeight="1">
      <c r="I15602" s="42">
        <v>260512</v>
      </c>
      <c r="J15602" s="42" t="s">
        <v>22862</v>
      </c>
    </row>
    <row r="15603" spans="9:10" ht="14.1" customHeight="1">
      <c r="I15603" s="42">
        <v>260513</v>
      </c>
      <c r="J15603" s="42" t="s">
        <v>22863</v>
      </c>
    </row>
    <row r="15604" spans="9:10" ht="14.1" customHeight="1">
      <c r="I15604" s="42">
        <v>260514</v>
      </c>
      <c r="J15604" s="42" t="s">
        <v>22864</v>
      </c>
    </row>
    <row r="15605" spans="9:10" ht="14.1" customHeight="1">
      <c r="I15605" s="42">
        <v>260515</v>
      </c>
      <c r="J15605" s="42" t="s">
        <v>22865</v>
      </c>
    </row>
    <row r="15606" spans="9:10" ht="14.1" customHeight="1">
      <c r="I15606" s="42">
        <v>260516</v>
      </c>
      <c r="J15606" s="42" t="s">
        <v>22866</v>
      </c>
    </row>
    <row r="15607" spans="9:10" ht="14.1" customHeight="1">
      <c r="I15607" s="42">
        <v>260517</v>
      </c>
      <c r="J15607" s="42" t="s">
        <v>22867</v>
      </c>
    </row>
    <row r="15608" spans="9:10" ht="14.1" customHeight="1">
      <c r="I15608" s="42">
        <v>260518</v>
      </c>
      <c r="J15608" s="42" t="s">
        <v>22868</v>
      </c>
    </row>
    <row r="15609" spans="9:10" ht="14.1" customHeight="1">
      <c r="I15609" s="42">
        <v>260519</v>
      </c>
      <c r="J15609" s="42" t="s">
        <v>22869</v>
      </c>
    </row>
    <row r="15610" spans="9:10" ht="14.1" customHeight="1">
      <c r="I15610" s="42">
        <v>260520</v>
      </c>
      <c r="J15610" s="42" t="s">
        <v>22870</v>
      </c>
    </row>
    <row r="15611" spans="9:10" ht="14.1" customHeight="1">
      <c r="I15611" s="42">
        <v>260521</v>
      </c>
      <c r="J15611" s="42" t="s">
        <v>22871</v>
      </c>
    </row>
    <row r="15612" spans="9:10" ht="14.1" customHeight="1">
      <c r="I15612" s="42">
        <v>260522</v>
      </c>
      <c r="J15612" s="42" t="s">
        <v>22872</v>
      </c>
    </row>
    <row r="15613" spans="9:10" ht="14.1" customHeight="1">
      <c r="I15613" s="42">
        <v>260523</v>
      </c>
      <c r="J15613" s="42" t="s">
        <v>22873</v>
      </c>
    </row>
    <row r="15614" spans="9:10" ht="14.1" customHeight="1">
      <c r="I15614" s="42">
        <v>260524</v>
      </c>
      <c r="J15614" s="42" t="s">
        <v>22874</v>
      </c>
    </row>
    <row r="15615" spans="9:10" ht="14.1" customHeight="1">
      <c r="I15615" s="42">
        <v>260525</v>
      </c>
      <c r="J15615" s="42" t="s">
        <v>22875</v>
      </c>
    </row>
    <row r="15616" spans="9:10" ht="14.1" customHeight="1">
      <c r="I15616" s="42">
        <v>260528</v>
      </c>
      <c r="J15616" s="42" t="s">
        <v>22876</v>
      </c>
    </row>
    <row r="15617" spans="9:10" ht="14.1" customHeight="1">
      <c r="I15617" s="42">
        <v>260529</v>
      </c>
      <c r="J15617" s="42" t="s">
        <v>22877</v>
      </c>
    </row>
    <row r="15618" spans="9:10" ht="14.1" customHeight="1">
      <c r="I15618" s="42">
        <v>260530</v>
      </c>
      <c r="J15618" s="42" t="s">
        <v>22878</v>
      </c>
    </row>
    <row r="15619" spans="9:10" ht="14.1" customHeight="1">
      <c r="I15619" s="42">
        <v>260531</v>
      </c>
      <c r="J15619" s="42" t="s">
        <v>22879</v>
      </c>
    </row>
    <row r="15620" spans="9:10" ht="14.1" customHeight="1">
      <c r="I15620" s="42">
        <v>260532</v>
      </c>
      <c r="J15620" s="42" t="s">
        <v>22880</v>
      </c>
    </row>
    <row r="15621" spans="9:10" ht="14.1" customHeight="1">
      <c r="I15621" s="42">
        <v>260533</v>
      </c>
      <c r="J15621" s="42" t="s">
        <v>22881</v>
      </c>
    </row>
    <row r="15622" spans="9:10" ht="14.1" customHeight="1">
      <c r="I15622" s="42">
        <v>260534</v>
      </c>
      <c r="J15622" s="42" t="s">
        <v>22882</v>
      </c>
    </row>
    <row r="15623" spans="9:10" ht="14.1" customHeight="1">
      <c r="I15623" s="42">
        <v>260536</v>
      </c>
      <c r="J15623" s="42" t="s">
        <v>22883</v>
      </c>
    </row>
    <row r="15624" spans="9:10" ht="14.1" customHeight="1">
      <c r="I15624" s="42">
        <v>260537</v>
      </c>
      <c r="J15624" s="42" t="s">
        <v>22884</v>
      </c>
    </row>
    <row r="15625" spans="9:10" ht="14.1" customHeight="1">
      <c r="I15625" s="42">
        <v>260538</v>
      </c>
      <c r="J15625" s="42" t="s">
        <v>22885</v>
      </c>
    </row>
    <row r="15626" spans="9:10" ht="14.1" customHeight="1">
      <c r="I15626" s="42">
        <v>260539</v>
      </c>
      <c r="J15626" s="42" t="s">
        <v>22886</v>
      </c>
    </row>
    <row r="15627" spans="9:10" ht="14.1" customHeight="1">
      <c r="I15627" s="42">
        <v>260540</v>
      </c>
      <c r="J15627" s="42" t="s">
        <v>22887</v>
      </c>
    </row>
    <row r="15628" spans="9:10" ht="14.1" customHeight="1">
      <c r="I15628" s="42">
        <v>260541</v>
      </c>
      <c r="J15628" s="42" t="s">
        <v>22888</v>
      </c>
    </row>
    <row r="15629" spans="9:10" ht="14.1" customHeight="1">
      <c r="I15629" s="42">
        <v>260542</v>
      </c>
      <c r="J15629" s="42" t="s">
        <v>22889</v>
      </c>
    </row>
    <row r="15630" spans="9:10" ht="14.1" customHeight="1">
      <c r="I15630" s="42">
        <v>260543</v>
      </c>
      <c r="J15630" s="42" t="s">
        <v>22890</v>
      </c>
    </row>
    <row r="15631" spans="9:10" ht="14.1" customHeight="1">
      <c r="I15631" s="42">
        <v>260544</v>
      </c>
      <c r="J15631" s="42" t="s">
        <v>22891</v>
      </c>
    </row>
    <row r="15632" spans="9:10" ht="14.1" customHeight="1">
      <c r="I15632" s="42">
        <v>260545</v>
      </c>
      <c r="J15632" s="42" t="s">
        <v>22892</v>
      </c>
    </row>
    <row r="15633" spans="9:10" ht="14.1" customHeight="1">
      <c r="I15633" s="42">
        <v>260546</v>
      </c>
      <c r="J15633" s="42" t="s">
        <v>22893</v>
      </c>
    </row>
    <row r="15634" spans="9:10" ht="14.1" customHeight="1">
      <c r="I15634" s="42">
        <v>260547</v>
      </c>
      <c r="J15634" s="42" t="s">
        <v>22894</v>
      </c>
    </row>
    <row r="15635" spans="9:10" ht="14.1" customHeight="1">
      <c r="I15635" s="42">
        <v>260548</v>
      </c>
      <c r="J15635" s="42" t="s">
        <v>22895</v>
      </c>
    </row>
    <row r="15636" spans="9:10" ht="14.1" customHeight="1">
      <c r="I15636" s="42">
        <v>260549</v>
      </c>
      <c r="J15636" s="42" t="s">
        <v>22896</v>
      </c>
    </row>
    <row r="15637" spans="9:10" ht="14.1" customHeight="1">
      <c r="I15637" s="42">
        <v>260550</v>
      </c>
      <c r="J15637" s="42" t="s">
        <v>22897</v>
      </c>
    </row>
    <row r="15638" spans="9:10" ht="14.1" customHeight="1">
      <c r="I15638" s="42">
        <v>260551</v>
      </c>
      <c r="J15638" s="42" t="s">
        <v>12223</v>
      </c>
    </row>
    <row r="15639" spans="9:10" ht="14.1" customHeight="1">
      <c r="I15639" s="42">
        <v>260552</v>
      </c>
      <c r="J15639" s="42" t="s">
        <v>22898</v>
      </c>
    </row>
    <row r="15640" spans="9:10" ht="14.1" customHeight="1">
      <c r="I15640" s="42">
        <v>260554</v>
      </c>
      <c r="J15640" s="42" t="s">
        <v>22899</v>
      </c>
    </row>
    <row r="15641" spans="9:10" ht="14.1" customHeight="1">
      <c r="I15641" s="42">
        <v>260555</v>
      </c>
      <c r="J15641" s="42" t="s">
        <v>22900</v>
      </c>
    </row>
    <row r="15642" spans="9:10" ht="14.1" customHeight="1">
      <c r="I15642" s="42">
        <v>260556</v>
      </c>
      <c r="J15642" s="42" t="s">
        <v>22901</v>
      </c>
    </row>
    <row r="15643" spans="9:10" ht="14.1" customHeight="1">
      <c r="I15643" s="42">
        <v>260557</v>
      </c>
      <c r="J15643" s="42" t="s">
        <v>22902</v>
      </c>
    </row>
    <row r="15644" spans="9:10" ht="14.1" customHeight="1">
      <c r="I15644" s="42">
        <v>260558</v>
      </c>
      <c r="J15644" s="42" t="s">
        <v>22903</v>
      </c>
    </row>
    <row r="15645" spans="9:10" ht="14.1" customHeight="1">
      <c r="I15645" s="42">
        <v>260559</v>
      </c>
      <c r="J15645" s="42" t="s">
        <v>22904</v>
      </c>
    </row>
    <row r="15646" spans="9:10" ht="14.1" customHeight="1">
      <c r="I15646" s="42">
        <v>260560</v>
      </c>
      <c r="J15646" s="42" t="s">
        <v>22905</v>
      </c>
    </row>
    <row r="15647" spans="9:10" ht="14.1" customHeight="1">
      <c r="I15647" s="42">
        <v>260562</v>
      </c>
      <c r="J15647" s="42" t="s">
        <v>22906</v>
      </c>
    </row>
    <row r="15648" spans="9:10" ht="14.1" customHeight="1">
      <c r="I15648" s="42">
        <v>260564</v>
      </c>
      <c r="J15648" s="42" t="s">
        <v>22907</v>
      </c>
    </row>
    <row r="15649" spans="9:10" ht="14.1" customHeight="1">
      <c r="I15649" s="42">
        <v>260567</v>
      </c>
      <c r="J15649" s="42" t="s">
        <v>22908</v>
      </c>
    </row>
    <row r="15650" spans="9:10" ht="14.1" customHeight="1">
      <c r="I15650" s="42">
        <v>260568</v>
      </c>
      <c r="J15650" s="42" t="s">
        <v>22909</v>
      </c>
    </row>
    <row r="15651" spans="9:10" ht="14.1" customHeight="1">
      <c r="I15651" s="42">
        <v>260570</v>
      </c>
      <c r="J15651" s="42" t="s">
        <v>22910</v>
      </c>
    </row>
    <row r="15652" spans="9:10" ht="14.1" customHeight="1">
      <c r="I15652" s="42">
        <v>260574</v>
      </c>
      <c r="J15652" s="42" t="s">
        <v>22911</v>
      </c>
    </row>
    <row r="15653" spans="9:10" ht="14.1" customHeight="1">
      <c r="I15653" s="42">
        <v>260575</v>
      </c>
      <c r="J15653" s="42" t="s">
        <v>22912</v>
      </c>
    </row>
    <row r="15654" spans="9:10" ht="14.1" customHeight="1">
      <c r="I15654" s="42">
        <v>260576</v>
      </c>
      <c r="J15654" s="42" t="s">
        <v>22913</v>
      </c>
    </row>
    <row r="15655" spans="9:10" ht="14.1" customHeight="1">
      <c r="I15655" s="42">
        <v>260577</v>
      </c>
      <c r="J15655" s="42" t="s">
        <v>22914</v>
      </c>
    </row>
    <row r="15656" spans="9:10" ht="14.1" customHeight="1">
      <c r="I15656" s="42">
        <v>260578</v>
      </c>
      <c r="J15656" s="42" t="s">
        <v>22915</v>
      </c>
    </row>
    <row r="15657" spans="9:10" ht="14.1" customHeight="1">
      <c r="I15657" s="42">
        <v>260581</v>
      </c>
      <c r="J15657" s="42" t="s">
        <v>22916</v>
      </c>
    </row>
    <row r="15658" spans="9:10" ht="14.1" customHeight="1">
      <c r="I15658" s="42">
        <v>260582</v>
      </c>
      <c r="J15658" s="42" t="s">
        <v>22917</v>
      </c>
    </row>
    <row r="15659" spans="9:10" ht="14.1" customHeight="1">
      <c r="I15659" s="42">
        <v>260583</v>
      </c>
      <c r="J15659" s="42" t="s">
        <v>22918</v>
      </c>
    </row>
    <row r="15660" spans="9:10" ht="14.1" customHeight="1">
      <c r="I15660" s="42">
        <v>260584</v>
      </c>
      <c r="J15660" s="42" t="s">
        <v>22919</v>
      </c>
    </row>
    <row r="15661" spans="9:10" ht="14.1" customHeight="1">
      <c r="I15661" s="42">
        <v>260585</v>
      </c>
      <c r="J15661" s="42" t="s">
        <v>12236</v>
      </c>
    </row>
    <row r="15662" spans="9:10" ht="14.1" customHeight="1">
      <c r="I15662" s="42">
        <v>260586</v>
      </c>
      <c r="J15662" s="42" t="s">
        <v>22920</v>
      </c>
    </row>
    <row r="15663" spans="9:10" ht="14.1" customHeight="1">
      <c r="I15663" s="42">
        <v>260587</v>
      </c>
      <c r="J15663" s="42" t="s">
        <v>22921</v>
      </c>
    </row>
    <row r="15664" spans="9:10" ht="14.1" customHeight="1">
      <c r="I15664" s="42">
        <v>260588</v>
      </c>
      <c r="J15664" s="42" t="s">
        <v>22922</v>
      </c>
    </row>
    <row r="15665" spans="9:10" ht="14.1" customHeight="1">
      <c r="I15665" s="42">
        <v>260589</v>
      </c>
      <c r="J15665" s="42" t="s">
        <v>22923</v>
      </c>
    </row>
    <row r="15666" spans="9:10" ht="14.1" customHeight="1">
      <c r="I15666" s="42">
        <v>260590</v>
      </c>
      <c r="J15666" s="42" t="s">
        <v>22924</v>
      </c>
    </row>
    <row r="15667" spans="9:10" ht="14.1" customHeight="1">
      <c r="I15667" s="42">
        <v>260591</v>
      </c>
      <c r="J15667" s="42" t="s">
        <v>22925</v>
      </c>
    </row>
    <row r="15668" spans="9:10" ht="14.1" customHeight="1">
      <c r="I15668" s="42">
        <v>260592</v>
      </c>
      <c r="J15668" s="42" t="s">
        <v>22926</v>
      </c>
    </row>
    <row r="15669" spans="9:10" ht="14.1" customHeight="1">
      <c r="I15669" s="42">
        <v>260593</v>
      </c>
      <c r="J15669" s="42" t="s">
        <v>22927</v>
      </c>
    </row>
    <row r="15670" spans="9:10" ht="14.1" customHeight="1">
      <c r="I15670" s="42">
        <v>260594</v>
      </c>
      <c r="J15670" s="42" t="s">
        <v>22928</v>
      </c>
    </row>
    <row r="15671" spans="9:10" ht="14.1" customHeight="1">
      <c r="I15671" s="42">
        <v>260595</v>
      </c>
      <c r="J15671" s="42" t="s">
        <v>22929</v>
      </c>
    </row>
    <row r="15672" spans="9:10" ht="14.1" customHeight="1">
      <c r="I15672" s="42">
        <v>260596</v>
      </c>
      <c r="J15672" s="42" t="s">
        <v>22930</v>
      </c>
    </row>
    <row r="15673" spans="9:10" ht="14.1" customHeight="1">
      <c r="I15673" s="42">
        <v>260597</v>
      </c>
      <c r="J15673" s="42" t="s">
        <v>22931</v>
      </c>
    </row>
    <row r="15674" spans="9:10" ht="14.1" customHeight="1">
      <c r="I15674" s="42">
        <v>260598</v>
      </c>
      <c r="J15674" s="42" t="s">
        <v>22932</v>
      </c>
    </row>
    <row r="15675" spans="9:10" ht="14.1" customHeight="1">
      <c r="I15675" s="42">
        <v>260599</v>
      </c>
      <c r="J15675" s="42" t="s">
        <v>22933</v>
      </c>
    </row>
    <row r="15676" spans="9:10" ht="14.1" customHeight="1">
      <c r="I15676" s="42">
        <v>260600</v>
      </c>
      <c r="J15676" s="42" t="s">
        <v>22934</v>
      </c>
    </row>
    <row r="15677" spans="9:10" ht="14.1" customHeight="1">
      <c r="I15677" s="42">
        <v>260601</v>
      </c>
      <c r="J15677" s="42" t="s">
        <v>22935</v>
      </c>
    </row>
    <row r="15678" spans="9:10" ht="14.1" customHeight="1">
      <c r="I15678" s="42">
        <v>260602</v>
      </c>
      <c r="J15678" s="42" t="s">
        <v>22936</v>
      </c>
    </row>
    <row r="15679" spans="9:10" ht="14.1" customHeight="1">
      <c r="I15679" s="42">
        <v>260603</v>
      </c>
      <c r="J15679" s="42" t="s">
        <v>22937</v>
      </c>
    </row>
    <row r="15680" spans="9:10" ht="14.1" customHeight="1">
      <c r="I15680" s="42">
        <v>260608</v>
      </c>
      <c r="J15680" s="42" t="s">
        <v>22938</v>
      </c>
    </row>
    <row r="15681" spans="9:10" ht="14.1" customHeight="1">
      <c r="I15681" s="42">
        <v>260612</v>
      </c>
      <c r="J15681" s="42" t="s">
        <v>22939</v>
      </c>
    </row>
    <row r="15682" spans="9:10" ht="14.1" customHeight="1">
      <c r="I15682" s="42">
        <v>260613</v>
      </c>
      <c r="J15682" s="42" t="s">
        <v>22940</v>
      </c>
    </row>
    <row r="15683" spans="9:10" ht="14.1" customHeight="1">
      <c r="I15683" s="42">
        <v>260614</v>
      </c>
      <c r="J15683" s="42" t="s">
        <v>22941</v>
      </c>
    </row>
    <row r="15684" spans="9:10" ht="14.1" customHeight="1">
      <c r="I15684" s="42">
        <v>260616</v>
      </c>
      <c r="J15684" s="42" t="s">
        <v>22942</v>
      </c>
    </row>
    <row r="15685" spans="9:10" ht="14.1" customHeight="1">
      <c r="I15685" s="42">
        <v>260618</v>
      </c>
      <c r="J15685" s="42" t="s">
        <v>11326</v>
      </c>
    </row>
    <row r="15686" spans="9:10" ht="14.1" customHeight="1">
      <c r="I15686" s="42">
        <v>260620</v>
      </c>
      <c r="J15686" s="42" t="s">
        <v>22943</v>
      </c>
    </row>
    <row r="15687" spans="9:10" ht="14.1" customHeight="1">
      <c r="I15687" s="42">
        <v>260621</v>
      </c>
      <c r="J15687" s="42" t="s">
        <v>22944</v>
      </c>
    </row>
    <row r="15688" spans="9:10" ht="14.1" customHeight="1">
      <c r="I15688" s="42">
        <v>260622</v>
      </c>
      <c r="J15688" s="42" t="s">
        <v>22945</v>
      </c>
    </row>
    <row r="15689" spans="9:10" ht="14.1" customHeight="1">
      <c r="I15689" s="42">
        <v>260623</v>
      </c>
      <c r="J15689" s="42" t="s">
        <v>22946</v>
      </c>
    </row>
    <row r="15690" spans="9:10" ht="14.1" customHeight="1">
      <c r="I15690" s="42">
        <v>260625</v>
      </c>
      <c r="J15690" s="42" t="s">
        <v>22947</v>
      </c>
    </row>
    <row r="15691" spans="9:10" ht="14.1" customHeight="1">
      <c r="I15691" s="42">
        <v>260626</v>
      </c>
      <c r="J15691" s="42" t="s">
        <v>22948</v>
      </c>
    </row>
    <row r="15692" spans="9:10" ht="14.1" customHeight="1">
      <c r="I15692" s="42">
        <v>260627</v>
      </c>
      <c r="J15692" s="42" t="s">
        <v>22949</v>
      </c>
    </row>
    <row r="15693" spans="9:10" ht="14.1" customHeight="1">
      <c r="I15693" s="42">
        <v>260628</v>
      </c>
      <c r="J15693" s="42" t="s">
        <v>22950</v>
      </c>
    </row>
    <row r="15694" spans="9:10" ht="14.1" customHeight="1">
      <c r="I15694" s="42">
        <v>260629</v>
      </c>
      <c r="J15694" s="42" t="s">
        <v>22951</v>
      </c>
    </row>
    <row r="15695" spans="9:10" ht="14.1" customHeight="1">
      <c r="I15695" s="42">
        <v>260630</v>
      </c>
      <c r="J15695" s="42" t="s">
        <v>22952</v>
      </c>
    </row>
    <row r="15696" spans="9:10" ht="14.1" customHeight="1">
      <c r="I15696" s="42">
        <v>260631</v>
      </c>
      <c r="J15696" s="42" t="s">
        <v>22953</v>
      </c>
    </row>
    <row r="15697" spans="9:10" ht="14.1" customHeight="1">
      <c r="I15697" s="42">
        <v>260632</v>
      </c>
      <c r="J15697" s="42" t="s">
        <v>22954</v>
      </c>
    </row>
    <row r="15698" spans="9:10" ht="14.1" customHeight="1">
      <c r="I15698" s="42">
        <v>260633</v>
      </c>
      <c r="J15698" s="42" t="s">
        <v>22955</v>
      </c>
    </row>
    <row r="15699" spans="9:10" ht="14.1" customHeight="1">
      <c r="I15699" s="42">
        <v>260636</v>
      </c>
      <c r="J15699" s="42" t="s">
        <v>22956</v>
      </c>
    </row>
    <row r="15700" spans="9:10" ht="14.1" customHeight="1">
      <c r="I15700" s="42">
        <v>260637</v>
      </c>
      <c r="J15700" s="42" t="s">
        <v>22957</v>
      </c>
    </row>
    <row r="15701" spans="9:10" ht="14.1" customHeight="1">
      <c r="I15701" s="42">
        <v>260638</v>
      </c>
      <c r="J15701" s="42" t="s">
        <v>22958</v>
      </c>
    </row>
    <row r="15702" spans="9:10" ht="14.1" customHeight="1">
      <c r="I15702" s="42">
        <v>260639</v>
      </c>
      <c r="J15702" s="42" t="s">
        <v>22959</v>
      </c>
    </row>
    <row r="15703" spans="9:10" ht="14.1" customHeight="1">
      <c r="I15703" s="42">
        <v>260640</v>
      </c>
      <c r="J15703" s="42" t="s">
        <v>22960</v>
      </c>
    </row>
    <row r="15704" spans="9:10" ht="14.1" customHeight="1">
      <c r="I15704" s="42">
        <v>260642</v>
      </c>
      <c r="J15704" s="42" t="s">
        <v>22961</v>
      </c>
    </row>
    <row r="15705" spans="9:10" ht="14.1" customHeight="1">
      <c r="I15705" s="42">
        <v>260644</v>
      </c>
      <c r="J15705" s="42" t="s">
        <v>22962</v>
      </c>
    </row>
    <row r="15706" spans="9:10" ht="14.1" customHeight="1">
      <c r="I15706" s="42">
        <v>260645</v>
      </c>
      <c r="J15706" s="42" t="s">
        <v>22963</v>
      </c>
    </row>
    <row r="15707" spans="9:10" ht="14.1" customHeight="1">
      <c r="I15707" s="42">
        <v>260646</v>
      </c>
      <c r="J15707" s="42" t="s">
        <v>22964</v>
      </c>
    </row>
    <row r="15708" spans="9:10" ht="14.1" customHeight="1">
      <c r="I15708" s="42">
        <v>260647</v>
      </c>
      <c r="J15708" s="42" t="s">
        <v>22965</v>
      </c>
    </row>
    <row r="15709" spans="9:10" ht="14.1" customHeight="1">
      <c r="I15709" s="42">
        <v>260648</v>
      </c>
      <c r="J15709" s="42" t="s">
        <v>22966</v>
      </c>
    </row>
    <row r="15710" spans="9:10" ht="14.1" customHeight="1">
      <c r="I15710" s="42">
        <v>260649</v>
      </c>
      <c r="J15710" s="42" t="s">
        <v>22967</v>
      </c>
    </row>
    <row r="15711" spans="9:10" ht="14.1" customHeight="1">
      <c r="I15711" s="42">
        <v>260650</v>
      </c>
      <c r="J15711" s="42" t="s">
        <v>22968</v>
      </c>
    </row>
    <row r="15712" spans="9:10" ht="14.1" customHeight="1">
      <c r="I15712" s="42">
        <v>260651</v>
      </c>
      <c r="J15712" s="42" t="s">
        <v>22969</v>
      </c>
    </row>
    <row r="15713" spans="9:10" ht="14.1" customHeight="1">
      <c r="I15713" s="42">
        <v>260652</v>
      </c>
      <c r="J15713" s="42" t="s">
        <v>22970</v>
      </c>
    </row>
    <row r="15714" spans="9:10" ht="14.1" customHeight="1">
      <c r="I15714" s="42">
        <v>260653</v>
      </c>
      <c r="J15714" s="42" t="s">
        <v>22971</v>
      </c>
    </row>
    <row r="15715" spans="9:10" ht="14.1" customHeight="1">
      <c r="I15715" s="42">
        <v>260654</v>
      </c>
      <c r="J15715" s="42" t="s">
        <v>22972</v>
      </c>
    </row>
    <row r="15716" spans="9:10" ht="14.1" customHeight="1">
      <c r="I15716" s="42">
        <v>260655</v>
      </c>
      <c r="J15716" s="42" t="s">
        <v>22973</v>
      </c>
    </row>
    <row r="15717" spans="9:10" ht="14.1" customHeight="1">
      <c r="I15717" s="42">
        <v>260656</v>
      </c>
      <c r="J15717" s="42" t="s">
        <v>22974</v>
      </c>
    </row>
    <row r="15718" spans="9:10" ht="14.1" customHeight="1">
      <c r="I15718" s="42">
        <v>260657</v>
      </c>
      <c r="J15718" s="42" t="s">
        <v>22975</v>
      </c>
    </row>
    <row r="15719" spans="9:10" ht="14.1" customHeight="1">
      <c r="I15719" s="42">
        <v>260658</v>
      </c>
      <c r="J15719" s="42" t="s">
        <v>22976</v>
      </c>
    </row>
    <row r="15720" spans="9:10" ht="14.1" customHeight="1">
      <c r="I15720" s="42">
        <v>260659</v>
      </c>
      <c r="J15720" s="42" t="s">
        <v>22977</v>
      </c>
    </row>
    <row r="15721" spans="9:10" ht="14.1" customHeight="1">
      <c r="I15721" s="42">
        <v>260660</v>
      </c>
      <c r="J15721" s="42" t="s">
        <v>22978</v>
      </c>
    </row>
    <row r="15722" spans="9:10" ht="14.1" customHeight="1">
      <c r="I15722" s="42">
        <v>260661</v>
      </c>
      <c r="J15722" s="42" t="s">
        <v>22979</v>
      </c>
    </row>
    <row r="15723" spans="9:10" ht="14.1" customHeight="1">
      <c r="I15723" s="42">
        <v>260662</v>
      </c>
      <c r="J15723" s="42" t="s">
        <v>22980</v>
      </c>
    </row>
    <row r="15724" spans="9:10" ht="14.1" customHeight="1">
      <c r="I15724" s="42">
        <v>260663</v>
      </c>
      <c r="J15724" s="42" t="s">
        <v>22981</v>
      </c>
    </row>
    <row r="15725" spans="9:10" ht="14.1" customHeight="1">
      <c r="I15725" s="42">
        <v>260664</v>
      </c>
      <c r="J15725" s="42" t="s">
        <v>22982</v>
      </c>
    </row>
    <row r="15726" spans="9:10" ht="14.1" customHeight="1">
      <c r="I15726" s="42">
        <v>260665</v>
      </c>
      <c r="J15726" s="42" t="s">
        <v>22983</v>
      </c>
    </row>
    <row r="15727" spans="9:10" ht="14.1" customHeight="1">
      <c r="I15727" s="42">
        <v>260666</v>
      </c>
      <c r="J15727" s="42" t="s">
        <v>22984</v>
      </c>
    </row>
    <row r="15728" spans="9:10" ht="14.1" customHeight="1">
      <c r="I15728" s="42">
        <v>260667</v>
      </c>
      <c r="J15728" s="42" t="s">
        <v>22985</v>
      </c>
    </row>
    <row r="15729" spans="9:10" ht="14.1" customHeight="1">
      <c r="I15729" s="42">
        <v>260668</v>
      </c>
      <c r="J15729" s="42" t="s">
        <v>22986</v>
      </c>
    </row>
    <row r="15730" spans="9:10" ht="14.1" customHeight="1">
      <c r="I15730" s="42">
        <v>260669</v>
      </c>
      <c r="J15730" s="42" t="s">
        <v>22987</v>
      </c>
    </row>
    <row r="15731" spans="9:10" ht="14.1" customHeight="1">
      <c r="I15731" s="42">
        <v>260671</v>
      </c>
      <c r="J15731" s="42" t="s">
        <v>22988</v>
      </c>
    </row>
    <row r="15732" spans="9:10" ht="14.1" customHeight="1">
      <c r="I15732" s="42">
        <v>260672</v>
      </c>
      <c r="J15732" s="42" t="s">
        <v>22989</v>
      </c>
    </row>
    <row r="15733" spans="9:10" ht="14.1" customHeight="1">
      <c r="I15733" s="42">
        <v>260673</v>
      </c>
      <c r="J15733" s="42" t="s">
        <v>22990</v>
      </c>
    </row>
    <row r="15734" spans="9:10" ht="14.1" customHeight="1">
      <c r="I15734" s="42">
        <v>260674</v>
      </c>
      <c r="J15734" s="42" t="s">
        <v>22991</v>
      </c>
    </row>
    <row r="15735" spans="9:10" ht="14.1" customHeight="1">
      <c r="I15735" s="42">
        <v>260675</v>
      </c>
      <c r="J15735" s="42" t="s">
        <v>22992</v>
      </c>
    </row>
    <row r="15736" spans="9:10" ht="14.1" customHeight="1">
      <c r="I15736" s="42">
        <v>260676</v>
      </c>
      <c r="J15736" s="42" t="s">
        <v>22993</v>
      </c>
    </row>
    <row r="15737" spans="9:10" ht="14.1" customHeight="1">
      <c r="I15737" s="42">
        <v>260677</v>
      </c>
      <c r="J15737" s="42" t="s">
        <v>22994</v>
      </c>
    </row>
    <row r="15738" spans="9:10" ht="14.1" customHeight="1">
      <c r="I15738" s="42">
        <v>260678</v>
      </c>
      <c r="J15738" s="42" t="s">
        <v>22995</v>
      </c>
    </row>
    <row r="15739" spans="9:10" ht="14.1" customHeight="1">
      <c r="I15739" s="42">
        <v>260679</v>
      </c>
      <c r="J15739" s="42" t="s">
        <v>22996</v>
      </c>
    </row>
    <row r="15740" spans="9:10" ht="14.1" customHeight="1">
      <c r="I15740" s="42">
        <v>260680</v>
      </c>
      <c r="J15740" s="42" t="s">
        <v>22997</v>
      </c>
    </row>
    <row r="15741" spans="9:10" ht="14.1" customHeight="1">
      <c r="I15741" s="42">
        <v>260682</v>
      </c>
      <c r="J15741" s="42" t="s">
        <v>22998</v>
      </c>
    </row>
    <row r="15742" spans="9:10" ht="14.1" customHeight="1">
      <c r="I15742" s="42">
        <v>260683</v>
      </c>
      <c r="J15742" s="42" t="s">
        <v>22999</v>
      </c>
    </row>
    <row r="15743" spans="9:10" ht="14.1" customHeight="1">
      <c r="I15743" s="42">
        <v>260684</v>
      </c>
      <c r="J15743" s="42" t="s">
        <v>23000</v>
      </c>
    </row>
    <row r="15744" spans="9:10" ht="14.1" customHeight="1">
      <c r="I15744" s="42">
        <v>260685</v>
      </c>
      <c r="J15744" s="42" t="s">
        <v>23001</v>
      </c>
    </row>
    <row r="15745" spans="9:10" ht="14.1" customHeight="1">
      <c r="I15745" s="42">
        <v>260686</v>
      </c>
      <c r="J15745" s="42" t="s">
        <v>23002</v>
      </c>
    </row>
    <row r="15746" spans="9:10" ht="14.1" customHeight="1">
      <c r="I15746" s="42">
        <v>260687</v>
      </c>
      <c r="J15746" s="42" t="s">
        <v>23003</v>
      </c>
    </row>
    <row r="15747" spans="9:10" ht="14.1" customHeight="1">
      <c r="I15747" s="42">
        <v>260688</v>
      </c>
      <c r="J15747" s="42" t="s">
        <v>23004</v>
      </c>
    </row>
    <row r="15748" spans="9:10" ht="14.1" customHeight="1">
      <c r="I15748" s="42">
        <v>260689</v>
      </c>
      <c r="J15748" s="42" t="s">
        <v>23005</v>
      </c>
    </row>
    <row r="15749" spans="9:10" ht="14.1" customHeight="1">
      <c r="I15749" s="42">
        <v>260690</v>
      </c>
      <c r="J15749" s="42" t="s">
        <v>23006</v>
      </c>
    </row>
    <row r="15750" spans="9:10" ht="14.1" customHeight="1">
      <c r="I15750" s="42">
        <v>260691</v>
      </c>
      <c r="J15750" s="42" t="s">
        <v>23007</v>
      </c>
    </row>
    <row r="15751" spans="9:10" ht="14.1" customHeight="1">
      <c r="I15751" s="42">
        <v>260692</v>
      </c>
      <c r="J15751" s="42" t="s">
        <v>23008</v>
      </c>
    </row>
    <row r="15752" spans="9:10" ht="14.1" customHeight="1">
      <c r="I15752" s="42">
        <v>260693</v>
      </c>
      <c r="J15752" s="42" t="s">
        <v>23009</v>
      </c>
    </row>
    <row r="15753" spans="9:10" ht="14.1" customHeight="1">
      <c r="I15753" s="42">
        <v>260694</v>
      </c>
      <c r="J15753" s="42" t="s">
        <v>23010</v>
      </c>
    </row>
    <row r="15754" spans="9:10" ht="14.1" customHeight="1">
      <c r="I15754" s="42">
        <v>260695</v>
      </c>
      <c r="J15754" s="42" t="s">
        <v>23011</v>
      </c>
    </row>
    <row r="15755" spans="9:10" ht="14.1" customHeight="1">
      <c r="I15755" s="42">
        <v>260696</v>
      </c>
      <c r="J15755" s="42" t="s">
        <v>23012</v>
      </c>
    </row>
    <row r="15756" spans="9:10" ht="14.1" customHeight="1">
      <c r="I15756" s="42">
        <v>260697</v>
      </c>
      <c r="J15756" s="42" t="s">
        <v>23013</v>
      </c>
    </row>
    <row r="15757" spans="9:10" ht="14.1" customHeight="1">
      <c r="I15757" s="42">
        <v>260698</v>
      </c>
      <c r="J15757" s="42" t="s">
        <v>23014</v>
      </c>
    </row>
    <row r="15758" spans="9:10" ht="14.1" customHeight="1">
      <c r="I15758" s="42">
        <v>260699</v>
      </c>
      <c r="J15758" s="42" t="s">
        <v>23015</v>
      </c>
    </row>
    <row r="15759" spans="9:10" ht="14.1" customHeight="1">
      <c r="I15759" s="42">
        <v>260700</v>
      </c>
      <c r="J15759" s="42" t="s">
        <v>23016</v>
      </c>
    </row>
    <row r="15760" spans="9:10" ht="14.1" customHeight="1">
      <c r="I15760" s="42">
        <v>260701</v>
      </c>
      <c r="J15760" s="42" t="s">
        <v>23017</v>
      </c>
    </row>
    <row r="15761" spans="9:10" ht="14.1" customHeight="1">
      <c r="I15761" s="42">
        <v>260702</v>
      </c>
      <c r="J15761" s="42" t="s">
        <v>23018</v>
      </c>
    </row>
    <row r="15762" spans="9:10" ht="14.1" customHeight="1">
      <c r="I15762" s="42">
        <v>260703</v>
      </c>
      <c r="J15762" s="42" t="s">
        <v>23019</v>
      </c>
    </row>
    <row r="15763" spans="9:10" ht="14.1" customHeight="1">
      <c r="I15763" s="42">
        <v>260706</v>
      </c>
      <c r="J15763" s="42" t="s">
        <v>23020</v>
      </c>
    </row>
    <row r="15764" spans="9:10" ht="14.1" customHeight="1">
      <c r="I15764" s="42">
        <v>260707</v>
      </c>
      <c r="J15764" s="42" t="s">
        <v>23021</v>
      </c>
    </row>
    <row r="15765" spans="9:10" ht="14.1" customHeight="1">
      <c r="I15765" s="42">
        <v>260708</v>
      </c>
      <c r="J15765" s="42" t="s">
        <v>23022</v>
      </c>
    </row>
    <row r="15766" spans="9:10" ht="14.1" customHeight="1">
      <c r="I15766" s="42">
        <v>260709</v>
      </c>
      <c r="J15766" s="42" t="s">
        <v>23023</v>
      </c>
    </row>
    <row r="15767" spans="9:10" ht="14.1" customHeight="1">
      <c r="I15767" s="42">
        <v>260710</v>
      </c>
      <c r="J15767" s="42" t="s">
        <v>23024</v>
      </c>
    </row>
    <row r="15768" spans="9:10" ht="14.1" customHeight="1">
      <c r="I15768" s="42">
        <v>260711</v>
      </c>
      <c r="J15768" s="42" t="s">
        <v>23025</v>
      </c>
    </row>
    <row r="15769" spans="9:10" ht="14.1" customHeight="1">
      <c r="I15769" s="42">
        <v>260712</v>
      </c>
      <c r="J15769" s="42" t="s">
        <v>23026</v>
      </c>
    </row>
    <row r="15770" spans="9:10" ht="14.1" customHeight="1">
      <c r="I15770" s="42">
        <v>260713</v>
      </c>
      <c r="J15770" s="42" t="s">
        <v>12246</v>
      </c>
    </row>
    <row r="15771" spans="9:10" ht="14.1" customHeight="1">
      <c r="I15771" s="42">
        <v>260714</v>
      </c>
      <c r="J15771" s="42" t="s">
        <v>23027</v>
      </c>
    </row>
    <row r="15772" spans="9:10" ht="14.1" customHeight="1">
      <c r="I15772" s="42">
        <v>260715</v>
      </c>
      <c r="J15772" s="42" t="s">
        <v>23028</v>
      </c>
    </row>
    <row r="15773" spans="9:10" ht="14.1" customHeight="1">
      <c r="I15773" s="42">
        <v>260716</v>
      </c>
      <c r="J15773" s="42" t="s">
        <v>23029</v>
      </c>
    </row>
    <row r="15774" spans="9:10" ht="14.1" customHeight="1">
      <c r="I15774" s="42">
        <v>260717</v>
      </c>
      <c r="J15774" s="42" t="s">
        <v>23030</v>
      </c>
    </row>
    <row r="15775" spans="9:10" ht="14.1" customHeight="1">
      <c r="I15775" s="42">
        <v>260718</v>
      </c>
      <c r="J15775" s="42" t="s">
        <v>23031</v>
      </c>
    </row>
    <row r="15776" spans="9:10" ht="14.1" customHeight="1">
      <c r="I15776" s="42">
        <v>260719</v>
      </c>
      <c r="J15776" s="42" t="s">
        <v>23032</v>
      </c>
    </row>
    <row r="15777" spans="9:10" ht="14.1" customHeight="1">
      <c r="I15777" s="42">
        <v>260720</v>
      </c>
      <c r="J15777" s="42" t="s">
        <v>23033</v>
      </c>
    </row>
    <row r="15778" spans="9:10" ht="14.1" customHeight="1">
      <c r="I15778" s="42">
        <v>260721</v>
      </c>
      <c r="J15778" s="42" t="s">
        <v>23034</v>
      </c>
    </row>
    <row r="15779" spans="9:10" ht="14.1" customHeight="1">
      <c r="I15779" s="42">
        <v>260722</v>
      </c>
      <c r="J15779" s="42" t="s">
        <v>23035</v>
      </c>
    </row>
    <row r="15780" spans="9:10" ht="14.1" customHeight="1">
      <c r="I15780" s="42">
        <v>260723</v>
      </c>
      <c r="J15780" s="42" t="s">
        <v>23036</v>
      </c>
    </row>
    <row r="15781" spans="9:10" ht="14.1" customHeight="1">
      <c r="I15781" s="42">
        <v>260724</v>
      </c>
      <c r="J15781" s="42" t="s">
        <v>23037</v>
      </c>
    </row>
    <row r="15782" spans="9:10" ht="14.1" customHeight="1">
      <c r="I15782" s="42">
        <v>260726</v>
      </c>
      <c r="J15782" s="42" t="s">
        <v>23038</v>
      </c>
    </row>
    <row r="15783" spans="9:10" ht="14.1" customHeight="1">
      <c r="I15783" s="42">
        <v>260727</v>
      </c>
      <c r="J15783" s="42" t="s">
        <v>23039</v>
      </c>
    </row>
    <row r="15784" spans="9:10" ht="14.1" customHeight="1">
      <c r="I15784" s="42">
        <v>260729</v>
      </c>
      <c r="J15784" s="42" t="s">
        <v>23040</v>
      </c>
    </row>
    <row r="15785" spans="9:10" ht="14.1" customHeight="1">
      <c r="I15785" s="42">
        <v>260730</v>
      </c>
      <c r="J15785" s="42" t="s">
        <v>23041</v>
      </c>
    </row>
    <row r="15786" spans="9:10" ht="14.1" customHeight="1">
      <c r="I15786" s="42">
        <v>260731</v>
      </c>
      <c r="J15786" s="42" t="s">
        <v>23042</v>
      </c>
    </row>
    <row r="15787" spans="9:10" ht="14.1" customHeight="1">
      <c r="I15787" s="42">
        <v>260732</v>
      </c>
      <c r="J15787" s="42" t="s">
        <v>23043</v>
      </c>
    </row>
    <row r="15788" spans="9:10" ht="14.1" customHeight="1">
      <c r="I15788" s="42">
        <v>260733</v>
      </c>
      <c r="J15788" s="42" t="s">
        <v>23044</v>
      </c>
    </row>
    <row r="15789" spans="9:10" ht="14.1" customHeight="1">
      <c r="I15789" s="42">
        <v>260734</v>
      </c>
      <c r="J15789" s="42" t="s">
        <v>23045</v>
      </c>
    </row>
    <row r="15790" spans="9:10" ht="14.1" customHeight="1">
      <c r="I15790" s="42">
        <v>260735</v>
      </c>
      <c r="J15790" s="42" t="s">
        <v>23046</v>
      </c>
    </row>
    <row r="15791" spans="9:10" ht="14.1" customHeight="1">
      <c r="I15791" s="42">
        <v>260736</v>
      </c>
      <c r="J15791" s="42" t="s">
        <v>23047</v>
      </c>
    </row>
    <row r="15792" spans="9:10" ht="14.1" customHeight="1">
      <c r="I15792" s="42">
        <v>260739</v>
      </c>
      <c r="J15792" s="42" t="s">
        <v>23048</v>
      </c>
    </row>
    <row r="15793" spans="9:10" ht="14.1" customHeight="1">
      <c r="I15793" s="42">
        <v>260740</v>
      </c>
      <c r="J15793" s="42" t="s">
        <v>23049</v>
      </c>
    </row>
    <row r="15794" spans="9:10" ht="14.1" customHeight="1">
      <c r="I15794" s="42">
        <v>260741</v>
      </c>
      <c r="J15794" s="42" t="s">
        <v>23050</v>
      </c>
    </row>
    <row r="15795" spans="9:10" ht="14.1" customHeight="1">
      <c r="I15795" s="42">
        <v>260742</v>
      </c>
      <c r="J15795" s="42" t="s">
        <v>23051</v>
      </c>
    </row>
    <row r="15796" spans="9:10" ht="14.1" customHeight="1">
      <c r="I15796" s="42">
        <v>260743</v>
      </c>
      <c r="J15796" s="42" t="s">
        <v>23052</v>
      </c>
    </row>
    <row r="15797" spans="9:10" ht="14.1" customHeight="1">
      <c r="I15797" s="42">
        <v>260744</v>
      </c>
      <c r="J15797" s="42" t="s">
        <v>23053</v>
      </c>
    </row>
    <row r="15798" spans="9:10" ht="14.1" customHeight="1">
      <c r="I15798" s="42">
        <v>260745</v>
      </c>
      <c r="J15798" s="42" t="s">
        <v>23054</v>
      </c>
    </row>
    <row r="15799" spans="9:10" ht="14.1" customHeight="1">
      <c r="I15799" s="42">
        <v>260746</v>
      </c>
      <c r="J15799" s="42" t="s">
        <v>23055</v>
      </c>
    </row>
    <row r="15800" spans="9:10" ht="14.1" customHeight="1">
      <c r="I15800" s="42">
        <v>260747</v>
      </c>
      <c r="J15800" s="42" t="s">
        <v>23056</v>
      </c>
    </row>
    <row r="15801" spans="9:10" ht="14.1" customHeight="1">
      <c r="I15801" s="42">
        <v>260748</v>
      </c>
      <c r="J15801" s="42" t="s">
        <v>23057</v>
      </c>
    </row>
    <row r="15802" spans="9:10" ht="14.1" customHeight="1">
      <c r="I15802" s="42">
        <v>260749</v>
      </c>
      <c r="J15802" s="42" t="s">
        <v>23058</v>
      </c>
    </row>
    <row r="15803" spans="9:10" ht="14.1" customHeight="1">
      <c r="I15803" s="42">
        <v>260750</v>
      </c>
      <c r="J15803" s="42" t="s">
        <v>23059</v>
      </c>
    </row>
    <row r="15804" spans="9:10" ht="14.1" customHeight="1">
      <c r="I15804" s="42">
        <v>260752</v>
      </c>
      <c r="J15804" s="42" t="s">
        <v>23060</v>
      </c>
    </row>
    <row r="15805" spans="9:10" ht="14.1" customHeight="1">
      <c r="I15805" s="42">
        <v>260755</v>
      </c>
      <c r="J15805" s="42" t="s">
        <v>23061</v>
      </c>
    </row>
    <row r="15806" spans="9:10" ht="14.1" customHeight="1">
      <c r="I15806" s="42">
        <v>260756</v>
      </c>
      <c r="J15806" s="42" t="s">
        <v>23062</v>
      </c>
    </row>
    <row r="15807" spans="9:10" ht="14.1" customHeight="1">
      <c r="I15807" s="42">
        <v>260757</v>
      </c>
      <c r="J15807" s="42" t="s">
        <v>23063</v>
      </c>
    </row>
    <row r="15808" spans="9:10" ht="14.1" customHeight="1">
      <c r="I15808" s="42">
        <v>260758</v>
      </c>
      <c r="J15808" s="42" t="s">
        <v>23064</v>
      </c>
    </row>
    <row r="15809" spans="9:10" ht="14.1" customHeight="1">
      <c r="I15809" s="42">
        <v>260759</v>
      </c>
      <c r="J15809" s="42" t="s">
        <v>23065</v>
      </c>
    </row>
    <row r="15810" spans="9:10" ht="14.1" customHeight="1">
      <c r="I15810" s="42">
        <v>260761</v>
      </c>
      <c r="J15810" s="42" t="s">
        <v>23066</v>
      </c>
    </row>
    <row r="15811" spans="9:10" ht="14.1" customHeight="1">
      <c r="I15811" s="42">
        <v>260762</v>
      </c>
      <c r="J15811" s="42" t="s">
        <v>23067</v>
      </c>
    </row>
    <row r="15812" spans="9:10" ht="14.1" customHeight="1">
      <c r="I15812" s="42">
        <v>260764</v>
      </c>
      <c r="J15812" s="42" t="s">
        <v>23068</v>
      </c>
    </row>
    <row r="15813" spans="9:10" ht="14.1" customHeight="1">
      <c r="I15813" s="42">
        <v>260765</v>
      </c>
      <c r="J15813" s="42" t="s">
        <v>23069</v>
      </c>
    </row>
    <row r="15814" spans="9:10" ht="14.1" customHeight="1">
      <c r="I15814" s="42">
        <v>260767</v>
      </c>
      <c r="J15814" s="42" t="s">
        <v>23070</v>
      </c>
    </row>
    <row r="15815" spans="9:10" ht="14.1" customHeight="1">
      <c r="I15815" s="42">
        <v>260769</v>
      </c>
      <c r="J15815" s="42" t="s">
        <v>23071</v>
      </c>
    </row>
    <row r="15816" spans="9:10" ht="14.1" customHeight="1">
      <c r="I15816" s="42">
        <v>260770</v>
      </c>
      <c r="J15816" s="42" t="s">
        <v>23072</v>
      </c>
    </row>
    <row r="15817" spans="9:10" ht="14.1" customHeight="1">
      <c r="I15817" s="42">
        <v>260771</v>
      </c>
      <c r="J15817" s="42" t="s">
        <v>23073</v>
      </c>
    </row>
    <row r="15818" spans="9:10" ht="14.1" customHeight="1">
      <c r="I15818" s="42">
        <v>260772</v>
      </c>
      <c r="J15818" s="42" t="s">
        <v>23074</v>
      </c>
    </row>
    <row r="15819" spans="9:10" ht="14.1" customHeight="1">
      <c r="I15819" s="42">
        <v>260773</v>
      </c>
      <c r="J15819" s="42" t="s">
        <v>12326</v>
      </c>
    </row>
    <row r="15820" spans="9:10" ht="14.1" customHeight="1">
      <c r="I15820" s="42">
        <v>260774</v>
      </c>
      <c r="J15820" s="42" t="s">
        <v>23075</v>
      </c>
    </row>
    <row r="15821" spans="9:10" ht="14.1" customHeight="1">
      <c r="I15821" s="42">
        <v>260775</v>
      </c>
      <c r="J15821" s="42" t="s">
        <v>23076</v>
      </c>
    </row>
    <row r="15822" spans="9:10" ht="14.1" customHeight="1">
      <c r="I15822" s="42">
        <v>260776</v>
      </c>
      <c r="J15822" s="42" t="s">
        <v>23077</v>
      </c>
    </row>
    <row r="15823" spans="9:10" ht="14.1" customHeight="1">
      <c r="I15823" s="42">
        <v>260780</v>
      </c>
      <c r="J15823" s="42" t="s">
        <v>23078</v>
      </c>
    </row>
    <row r="15824" spans="9:10" ht="14.1" customHeight="1">
      <c r="I15824" s="42">
        <v>260781</v>
      </c>
      <c r="J15824" s="42" t="s">
        <v>23079</v>
      </c>
    </row>
    <row r="15825" spans="9:10" ht="14.1" customHeight="1">
      <c r="I15825" s="42">
        <v>260782</v>
      </c>
      <c r="J15825" s="42" t="s">
        <v>23080</v>
      </c>
    </row>
    <row r="15826" spans="9:10" ht="14.1" customHeight="1">
      <c r="I15826" s="42">
        <v>260783</v>
      </c>
      <c r="J15826" s="42" t="s">
        <v>23081</v>
      </c>
    </row>
    <row r="15827" spans="9:10" ht="14.1" customHeight="1">
      <c r="I15827" s="42">
        <v>260784</v>
      </c>
      <c r="J15827" s="42" t="s">
        <v>23082</v>
      </c>
    </row>
    <row r="15828" spans="9:10" ht="14.1" customHeight="1">
      <c r="I15828" s="42">
        <v>260785</v>
      </c>
      <c r="J15828" s="42" t="s">
        <v>23083</v>
      </c>
    </row>
    <row r="15829" spans="9:10" ht="14.1" customHeight="1">
      <c r="I15829" s="42">
        <v>260786</v>
      </c>
      <c r="J15829" s="42" t="s">
        <v>23084</v>
      </c>
    </row>
    <row r="15830" spans="9:10" ht="14.1" customHeight="1">
      <c r="I15830" s="42">
        <v>260787</v>
      </c>
      <c r="J15830" s="42" t="s">
        <v>23085</v>
      </c>
    </row>
    <row r="15831" spans="9:10" ht="14.1" customHeight="1">
      <c r="I15831" s="42">
        <v>260789</v>
      </c>
      <c r="J15831" s="42" t="s">
        <v>23086</v>
      </c>
    </row>
    <row r="15832" spans="9:10" ht="14.1" customHeight="1">
      <c r="I15832" s="42">
        <v>260790</v>
      </c>
      <c r="J15832" s="42" t="s">
        <v>23087</v>
      </c>
    </row>
    <row r="15833" spans="9:10" ht="14.1" customHeight="1">
      <c r="I15833" s="42">
        <v>260791</v>
      </c>
      <c r="J15833" s="42" t="s">
        <v>23088</v>
      </c>
    </row>
    <row r="15834" spans="9:10" ht="14.1" customHeight="1">
      <c r="I15834" s="42">
        <v>260792</v>
      </c>
      <c r="J15834" s="42" t="s">
        <v>23089</v>
      </c>
    </row>
    <row r="15835" spans="9:10" ht="14.1" customHeight="1">
      <c r="I15835" s="42">
        <v>260793</v>
      </c>
      <c r="J15835" s="42" t="s">
        <v>23090</v>
      </c>
    </row>
    <row r="15836" spans="9:10" ht="14.1" customHeight="1">
      <c r="I15836" s="42">
        <v>260794</v>
      </c>
      <c r="J15836" s="42" t="s">
        <v>23091</v>
      </c>
    </row>
    <row r="15837" spans="9:10" ht="14.1" customHeight="1">
      <c r="I15837" s="42">
        <v>260795</v>
      </c>
      <c r="J15837" s="42" t="s">
        <v>23092</v>
      </c>
    </row>
    <row r="15838" spans="9:10" ht="14.1" customHeight="1">
      <c r="I15838" s="42">
        <v>260798</v>
      </c>
      <c r="J15838" s="42" t="s">
        <v>23093</v>
      </c>
    </row>
    <row r="15839" spans="9:10" ht="14.1" customHeight="1">
      <c r="I15839" s="42">
        <v>260799</v>
      </c>
      <c r="J15839" s="42" t="s">
        <v>23094</v>
      </c>
    </row>
    <row r="15840" spans="9:10" ht="14.1" customHeight="1">
      <c r="I15840" s="42">
        <v>260800</v>
      </c>
      <c r="J15840" s="42" t="s">
        <v>23095</v>
      </c>
    </row>
    <row r="15841" spans="9:10" ht="14.1" customHeight="1">
      <c r="I15841" s="42">
        <v>260801</v>
      </c>
      <c r="J15841" s="42" t="s">
        <v>23096</v>
      </c>
    </row>
    <row r="15842" spans="9:10" ht="14.1" customHeight="1">
      <c r="I15842" s="42">
        <v>260802</v>
      </c>
      <c r="J15842" s="42" t="s">
        <v>23097</v>
      </c>
    </row>
    <row r="15843" spans="9:10" ht="14.1" customHeight="1">
      <c r="I15843" s="42">
        <v>260804</v>
      </c>
      <c r="J15843" s="42" t="s">
        <v>23098</v>
      </c>
    </row>
    <row r="15844" spans="9:10" ht="14.1" customHeight="1">
      <c r="I15844" s="42">
        <v>260805</v>
      </c>
      <c r="J15844" s="42" t="s">
        <v>23099</v>
      </c>
    </row>
    <row r="15845" spans="9:10" ht="14.1" customHeight="1">
      <c r="I15845" s="42">
        <v>260806</v>
      </c>
      <c r="J15845" s="42" t="s">
        <v>23100</v>
      </c>
    </row>
    <row r="15846" spans="9:10" ht="14.1" customHeight="1">
      <c r="I15846" s="42">
        <v>260807</v>
      </c>
      <c r="J15846" s="42" t="s">
        <v>23101</v>
      </c>
    </row>
    <row r="15847" spans="9:10" ht="14.1" customHeight="1">
      <c r="I15847" s="42">
        <v>260808</v>
      </c>
      <c r="J15847" s="42" t="s">
        <v>23102</v>
      </c>
    </row>
    <row r="15848" spans="9:10" ht="14.1" customHeight="1">
      <c r="I15848" s="42">
        <v>260809</v>
      </c>
      <c r="J15848" s="42" t="s">
        <v>23103</v>
      </c>
    </row>
    <row r="15849" spans="9:10" ht="14.1" customHeight="1">
      <c r="I15849" s="42">
        <v>260810</v>
      </c>
      <c r="J15849" s="42" t="s">
        <v>23104</v>
      </c>
    </row>
    <row r="15850" spans="9:10" ht="14.1" customHeight="1">
      <c r="I15850" s="42">
        <v>260811</v>
      </c>
      <c r="J15850" s="42" t="s">
        <v>23105</v>
      </c>
    </row>
    <row r="15851" spans="9:10" ht="14.1" customHeight="1">
      <c r="I15851" s="42">
        <v>260813</v>
      </c>
      <c r="J15851" s="42" t="s">
        <v>23106</v>
      </c>
    </row>
    <row r="15852" spans="9:10" ht="14.1" customHeight="1">
      <c r="I15852" s="42">
        <v>260814</v>
      </c>
      <c r="J15852" s="42" t="s">
        <v>23107</v>
      </c>
    </row>
    <row r="15853" spans="9:10" ht="14.1" customHeight="1">
      <c r="I15853" s="42">
        <v>260815</v>
      </c>
      <c r="J15853" s="42" t="s">
        <v>23108</v>
      </c>
    </row>
    <row r="15854" spans="9:10" ht="14.1" customHeight="1">
      <c r="I15854" s="42">
        <v>260816</v>
      </c>
      <c r="J15854" s="42" t="s">
        <v>23109</v>
      </c>
    </row>
    <row r="15855" spans="9:10" ht="14.1" customHeight="1">
      <c r="I15855" s="42">
        <v>260817</v>
      </c>
      <c r="J15855" s="42" t="s">
        <v>23110</v>
      </c>
    </row>
    <row r="15856" spans="9:10" ht="14.1" customHeight="1">
      <c r="I15856" s="42">
        <v>260818</v>
      </c>
      <c r="J15856" s="42" t="s">
        <v>23111</v>
      </c>
    </row>
    <row r="15857" spans="9:10" ht="14.1" customHeight="1">
      <c r="I15857" s="42">
        <v>260821</v>
      </c>
      <c r="J15857" s="42" t="s">
        <v>23112</v>
      </c>
    </row>
    <row r="15858" spans="9:10" ht="14.1" customHeight="1">
      <c r="I15858" s="42">
        <v>260822</v>
      </c>
      <c r="J15858" s="42" t="s">
        <v>23113</v>
      </c>
    </row>
    <row r="15859" spans="9:10" ht="14.1" customHeight="1">
      <c r="I15859" s="42">
        <v>260824</v>
      </c>
      <c r="J15859" s="42" t="s">
        <v>23114</v>
      </c>
    </row>
    <row r="15860" spans="9:10" ht="14.1" customHeight="1">
      <c r="I15860" s="42">
        <v>260827</v>
      </c>
      <c r="J15860" s="42" t="s">
        <v>23115</v>
      </c>
    </row>
    <row r="15861" spans="9:10" ht="14.1" customHeight="1">
      <c r="I15861" s="42">
        <v>260829</v>
      </c>
      <c r="J15861" s="42" t="s">
        <v>23116</v>
      </c>
    </row>
    <row r="15862" spans="9:10" ht="14.1" customHeight="1">
      <c r="I15862" s="42">
        <v>260831</v>
      </c>
      <c r="J15862" s="42" t="s">
        <v>23117</v>
      </c>
    </row>
    <row r="15863" spans="9:10" ht="14.1" customHeight="1">
      <c r="I15863" s="42">
        <v>260832</v>
      </c>
      <c r="J15863" s="42" t="s">
        <v>23118</v>
      </c>
    </row>
    <row r="15864" spans="9:10" ht="14.1" customHeight="1">
      <c r="I15864" s="42">
        <v>260833</v>
      </c>
      <c r="J15864" s="42" t="s">
        <v>23119</v>
      </c>
    </row>
    <row r="15865" spans="9:10" ht="14.1" customHeight="1">
      <c r="I15865" s="42">
        <v>260834</v>
      </c>
      <c r="J15865" s="42" t="s">
        <v>23120</v>
      </c>
    </row>
    <row r="15866" spans="9:10" ht="14.1" customHeight="1">
      <c r="I15866" s="42">
        <v>260835</v>
      </c>
      <c r="J15866" s="42" t="s">
        <v>23121</v>
      </c>
    </row>
    <row r="15867" spans="9:10" ht="14.1" customHeight="1">
      <c r="I15867" s="42">
        <v>260836</v>
      </c>
      <c r="J15867" s="42" t="s">
        <v>23122</v>
      </c>
    </row>
    <row r="15868" spans="9:10" ht="14.1" customHeight="1">
      <c r="I15868" s="42">
        <v>260837</v>
      </c>
      <c r="J15868" s="42" t="s">
        <v>23123</v>
      </c>
    </row>
    <row r="15869" spans="9:10" ht="14.1" customHeight="1">
      <c r="I15869" s="42">
        <v>260838</v>
      </c>
      <c r="J15869" s="42" t="s">
        <v>23124</v>
      </c>
    </row>
    <row r="15870" spans="9:10" ht="14.1" customHeight="1">
      <c r="I15870" s="42">
        <v>260839</v>
      </c>
      <c r="J15870" s="42" t="s">
        <v>23125</v>
      </c>
    </row>
    <row r="15871" spans="9:10" ht="14.1" customHeight="1">
      <c r="I15871" s="42">
        <v>260841</v>
      </c>
      <c r="J15871" s="42" t="s">
        <v>23126</v>
      </c>
    </row>
    <row r="15872" spans="9:10" ht="14.1" customHeight="1">
      <c r="I15872" s="42">
        <v>260842</v>
      </c>
      <c r="J15872" s="42" t="s">
        <v>13430</v>
      </c>
    </row>
    <row r="15873" spans="9:10" ht="14.1" customHeight="1">
      <c r="I15873" s="42">
        <v>260843</v>
      </c>
      <c r="J15873" s="42" t="s">
        <v>23127</v>
      </c>
    </row>
    <row r="15874" spans="9:10" ht="14.1" customHeight="1">
      <c r="I15874" s="42">
        <v>260844</v>
      </c>
      <c r="J15874" s="42" t="s">
        <v>23128</v>
      </c>
    </row>
    <row r="15875" spans="9:10" ht="14.1" customHeight="1">
      <c r="I15875" s="42">
        <v>260848</v>
      </c>
      <c r="J15875" s="42" t="s">
        <v>23129</v>
      </c>
    </row>
    <row r="15876" spans="9:10" ht="14.1" customHeight="1">
      <c r="I15876" s="42">
        <v>260849</v>
      </c>
      <c r="J15876" s="42" t="s">
        <v>23130</v>
      </c>
    </row>
    <row r="15877" spans="9:10" ht="14.1" customHeight="1">
      <c r="I15877" s="42">
        <v>260851</v>
      </c>
      <c r="J15877" s="42" t="s">
        <v>23131</v>
      </c>
    </row>
    <row r="15878" spans="9:10" ht="14.1" customHeight="1">
      <c r="I15878" s="42">
        <v>260852</v>
      </c>
      <c r="J15878" s="42" t="s">
        <v>23132</v>
      </c>
    </row>
    <row r="15879" spans="9:10" ht="14.1" customHeight="1">
      <c r="I15879" s="42">
        <v>260853</v>
      </c>
      <c r="J15879" s="42" t="s">
        <v>23133</v>
      </c>
    </row>
    <row r="15880" spans="9:10" ht="14.1" customHeight="1">
      <c r="I15880" s="42">
        <v>260854</v>
      </c>
      <c r="J15880" s="42" t="s">
        <v>23134</v>
      </c>
    </row>
    <row r="15881" spans="9:10" ht="14.1" customHeight="1">
      <c r="I15881" s="42">
        <v>260855</v>
      </c>
      <c r="J15881" s="42" t="s">
        <v>23135</v>
      </c>
    </row>
    <row r="15882" spans="9:10" ht="14.1" customHeight="1">
      <c r="I15882" s="42">
        <v>260856</v>
      </c>
      <c r="J15882" s="42" t="s">
        <v>23136</v>
      </c>
    </row>
    <row r="15883" spans="9:10" ht="14.1" customHeight="1">
      <c r="I15883" s="42">
        <v>260857</v>
      </c>
      <c r="J15883" s="42" t="s">
        <v>23137</v>
      </c>
    </row>
    <row r="15884" spans="9:10" ht="14.1" customHeight="1">
      <c r="I15884" s="42">
        <v>260858</v>
      </c>
      <c r="J15884" s="42" t="s">
        <v>23138</v>
      </c>
    </row>
    <row r="15885" spans="9:10" ht="14.1" customHeight="1">
      <c r="I15885" s="42">
        <v>260859</v>
      </c>
      <c r="J15885" s="42" t="s">
        <v>23139</v>
      </c>
    </row>
    <row r="15886" spans="9:10" ht="14.1" customHeight="1">
      <c r="I15886" s="42">
        <v>260861</v>
      </c>
      <c r="J15886" s="42" t="s">
        <v>23140</v>
      </c>
    </row>
    <row r="15887" spans="9:10" ht="14.1" customHeight="1">
      <c r="I15887" s="42">
        <v>260863</v>
      </c>
      <c r="J15887" s="42" t="s">
        <v>23141</v>
      </c>
    </row>
    <row r="15888" spans="9:10" ht="14.1" customHeight="1">
      <c r="I15888" s="42">
        <v>260867</v>
      </c>
      <c r="J15888" s="42" t="s">
        <v>23142</v>
      </c>
    </row>
    <row r="15889" spans="9:10" ht="14.1" customHeight="1">
      <c r="I15889" s="42">
        <v>260868</v>
      </c>
      <c r="J15889" s="42" t="s">
        <v>23143</v>
      </c>
    </row>
    <row r="15890" spans="9:10" ht="14.1" customHeight="1">
      <c r="I15890" s="42">
        <v>260869</v>
      </c>
      <c r="J15890" s="42" t="s">
        <v>23144</v>
      </c>
    </row>
    <row r="15891" spans="9:10" ht="14.1" customHeight="1">
      <c r="I15891" s="42">
        <v>260870</v>
      </c>
      <c r="J15891" s="42" t="s">
        <v>23145</v>
      </c>
    </row>
    <row r="15892" spans="9:10" ht="14.1" customHeight="1">
      <c r="I15892" s="42">
        <v>260871</v>
      </c>
      <c r="J15892" s="42" t="s">
        <v>23146</v>
      </c>
    </row>
    <row r="15893" spans="9:10" ht="14.1" customHeight="1">
      <c r="I15893" s="42">
        <v>260872</v>
      </c>
      <c r="J15893" s="42" t="s">
        <v>23147</v>
      </c>
    </row>
    <row r="15894" spans="9:10" ht="14.1" customHeight="1">
      <c r="I15894" s="42">
        <v>260873</v>
      </c>
      <c r="J15894" s="42" t="s">
        <v>23148</v>
      </c>
    </row>
    <row r="15895" spans="9:10" ht="14.1" customHeight="1">
      <c r="I15895" s="42">
        <v>260876</v>
      </c>
      <c r="J15895" s="42" t="s">
        <v>23149</v>
      </c>
    </row>
    <row r="15896" spans="9:10" ht="14.1" customHeight="1">
      <c r="I15896" s="42">
        <v>260877</v>
      </c>
      <c r="J15896" s="42" t="s">
        <v>23150</v>
      </c>
    </row>
    <row r="15897" spans="9:10" ht="14.1" customHeight="1">
      <c r="I15897" s="42">
        <v>260878</v>
      </c>
      <c r="J15897" s="42" t="s">
        <v>23151</v>
      </c>
    </row>
    <row r="15898" spans="9:10" ht="14.1" customHeight="1">
      <c r="I15898" s="42">
        <v>260879</v>
      </c>
      <c r="J15898" s="42" t="s">
        <v>23152</v>
      </c>
    </row>
    <row r="15899" spans="9:10" ht="14.1" customHeight="1">
      <c r="I15899" s="42">
        <v>260881</v>
      </c>
      <c r="J15899" s="42" t="s">
        <v>23153</v>
      </c>
    </row>
    <row r="15900" spans="9:10" ht="14.1" customHeight="1">
      <c r="I15900" s="42">
        <v>260882</v>
      </c>
      <c r="J15900" s="42" t="s">
        <v>23154</v>
      </c>
    </row>
    <row r="15901" spans="9:10" ht="14.1" customHeight="1">
      <c r="I15901" s="42">
        <v>260883</v>
      </c>
      <c r="J15901" s="42" t="s">
        <v>23155</v>
      </c>
    </row>
    <row r="15902" spans="9:10" ht="14.1" customHeight="1">
      <c r="I15902" s="42">
        <v>260884</v>
      </c>
      <c r="J15902" s="42" t="s">
        <v>23156</v>
      </c>
    </row>
    <row r="15903" spans="9:10" ht="14.1" customHeight="1">
      <c r="I15903" s="42">
        <v>260886</v>
      </c>
      <c r="J15903" s="42" t="s">
        <v>23157</v>
      </c>
    </row>
    <row r="15904" spans="9:10" ht="14.1" customHeight="1">
      <c r="I15904" s="42">
        <v>260887</v>
      </c>
      <c r="J15904" s="42" t="s">
        <v>23158</v>
      </c>
    </row>
    <row r="15905" spans="9:10" ht="14.1" customHeight="1">
      <c r="I15905" s="42">
        <v>260888</v>
      </c>
      <c r="J15905" s="42" t="s">
        <v>23159</v>
      </c>
    </row>
    <row r="15906" spans="9:10" ht="14.1" customHeight="1">
      <c r="I15906" s="42">
        <v>260890</v>
      </c>
      <c r="J15906" s="42" t="s">
        <v>23160</v>
      </c>
    </row>
    <row r="15907" spans="9:10" ht="14.1" customHeight="1">
      <c r="I15907" s="42">
        <v>260891</v>
      </c>
      <c r="J15907" s="42" t="s">
        <v>23161</v>
      </c>
    </row>
    <row r="15908" spans="9:10" ht="14.1" customHeight="1">
      <c r="I15908" s="42">
        <v>260892</v>
      </c>
      <c r="J15908" s="42" t="s">
        <v>23162</v>
      </c>
    </row>
    <row r="15909" spans="9:10" ht="14.1" customHeight="1">
      <c r="I15909" s="42">
        <v>260894</v>
      </c>
      <c r="J15909" s="42" t="s">
        <v>23163</v>
      </c>
    </row>
    <row r="15910" spans="9:10" ht="14.1" customHeight="1">
      <c r="I15910" s="42">
        <v>260895</v>
      </c>
      <c r="J15910" s="42" t="s">
        <v>23164</v>
      </c>
    </row>
    <row r="15911" spans="9:10" ht="14.1" customHeight="1">
      <c r="I15911" s="42">
        <v>260896</v>
      </c>
      <c r="J15911" s="42" t="s">
        <v>23165</v>
      </c>
    </row>
    <row r="15912" spans="9:10" ht="14.1" customHeight="1">
      <c r="I15912" s="42">
        <v>260897</v>
      </c>
      <c r="J15912" s="42" t="s">
        <v>23166</v>
      </c>
    </row>
    <row r="15913" spans="9:10" ht="14.1" customHeight="1">
      <c r="I15913" s="42">
        <v>260898</v>
      </c>
      <c r="J15913" s="42" t="s">
        <v>23167</v>
      </c>
    </row>
    <row r="15914" spans="9:10" ht="14.1" customHeight="1">
      <c r="I15914" s="42">
        <v>260900</v>
      </c>
      <c r="J15914" s="42" t="s">
        <v>18782</v>
      </c>
    </row>
    <row r="15915" spans="9:10" ht="14.1" customHeight="1">
      <c r="I15915" s="42">
        <v>260901</v>
      </c>
      <c r="J15915" s="42" t="s">
        <v>23168</v>
      </c>
    </row>
    <row r="15916" spans="9:10" ht="14.1" customHeight="1">
      <c r="I15916" s="42">
        <v>260902</v>
      </c>
      <c r="J15916" s="42" t="s">
        <v>23169</v>
      </c>
    </row>
    <row r="15917" spans="9:10" ht="14.1" customHeight="1">
      <c r="I15917" s="42">
        <v>260903</v>
      </c>
      <c r="J15917" s="42" t="s">
        <v>23170</v>
      </c>
    </row>
    <row r="15918" spans="9:10" ht="14.1" customHeight="1">
      <c r="I15918" s="42">
        <v>260904</v>
      </c>
      <c r="J15918" s="42" t="s">
        <v>23171</v>
      </c>
    </row>
    <row r="15919" spans="9:10" ht="14.1" customHeight="1">
      <c r="I15919" s="42">
        <v>260905</v>
      </c>
      <c r="J15919" s="42" t="s">
        <v>23172</v>
      </c>
    </row>
    <row r="15920" spans="9:10" ht="14.1" customHeight="1">
      <c r="I15920" s="42">
        <v>260908</v>
      </c>
      <c r="J15920" s="42" t="s">
        <v>23173</v>
      </c>
    </row>
    <row r="15921" spans="9:10" ht="14.1" customHeight="1">
      <c r="I15921" s="42">
        <v>260909</v>
      </c>
      <c r="J15921" s="42" t="s">
        <v>23174</v>
      </c>
    </row>
    <row r="15922" spans="9:10" ht="14.1" customHeight="1">
      <c r="I15922" s="42">
        <v>260910</v>
      </c>
      <c r="J15922" s="42" t="s">
        <v>23175</v>
      </c>
    </row>
    <row r="15923" spans="9:10" ht="14.1" customHeight="1">
      <c r="I15923" s="42">
        <v>260911</v>
      </c>
      <c r="J15923" s="42" t="s">
        <v>23176</v>
      </c>
    </row>
    <row r="15924" spans="9:10" ht="14.1" customHeight="1">
      <c r="I15924" s="42">
        <v>260912</v>
      </c>
      <c r="J15924" s="42" t="s">
        <v>23177</v>
      </c>
    </row>
    <row r="15925" spans="9:10" ht="14.1" customHeight="1">
      <c r="I15925" s="42">
        <v>260913</v>
      </c>
      <c r="J15925" s="42" t="s">
        <v>23178</v>
      </c>
    </row>
    <row r="15926" spans="9:10" ht="14.1" customHeight="1">
      <c r="I15926" s="42">
        <v>260914</v>
      </c>
      <c r="J15926" s="42" t="s">
        <v>23179</v>
      </c>
    </row>
    <row r="15927" spans="9:10" ht="14.1" customHeight="1">
      <c r="I15927" s="42">
        <v>260915</v>
      </c>
      <c r="J15927" s="42" t="s">
        <v>23180</v>
      </c>
    </row>
    <row r="15928" spans="9:10" ht="14.1" customHeight="1">
      <c r="I15928" s="42">
        <v>260916</v>
      </c>
      <c r="J15928" s="42" t="s">
        <v>23181</v>
      </c>
    </row>
    <row r="15929" spans="9:10" ht="14.1" customHeight="1">
      <c r="I15929" s="42">
        <v>260917</v>
      </c>
      <c r="J15929" s="42" t="s">
        <v>19150</v>
      </c>
    </row>
    <row r="15930" spans="9:10" ht="14.1" customHeight="1">
      <c r="I15930" s="42">
        <v>260918</v>
      </c>
      <c r="J15930" s="42" t="s">
        <v>23182</v>
      </c>
    </row>
    <row r="15931" spans="9:10" ht="14.1" customHeight="1">
      <c r="I15931" s="42">
        <v>260919</v>
      </c>
      <c r="J15931" s="42" t="s">
        <v>23183</v>
      </c>
    </row>
    <row r="15932" spans="9:10" ht="14.1" customHeight="1">
      <c r="I15932" s="42">
        <v>260921</v>
      </c>
      <c r="J15932" s="42" t="s">
        <v>23184</v>
      </c>
    </row>
    <row r="15933" spans="9:10" ht="14.1" customHeight="1">
      <c r="I15933" s="42">
        <v>260922</v>
      </c>
      <c r="J15933" s="42" t="s">
        <v>23185</v>
      </c>
    </row>
    <row r="15934" spans="9:10" ht="14.1" customHeight="1">
      <c r="I15934" s="42">
        <v>260923</v>
      </c>
      <c r="J15934" s="42" t="s">
        <v>23186</v>
      </c>
    </row>
    <row r="15935" spans="9:10" ht="14.1" customHeight="1">
      <c r="I15935" s="42">
        <v>260924</v>
      </c>
      <c r="J15935" s="42" t="s">
        <v>23187</v>
      </c>
    </row>
    <row r="15936" spans="9:10" ht="14.1" customHeight="1">
      <c r="I15936" s="42">
        <v>260925</v>
      </c>
      <c r="J15936" s="42" t="s">
        <v>23188</v>
      </c>
    </row>
    <row r="15937" spans="9:10" ht="14.1" customHeight="1">
      <c r="I15937" s="42">
        <v>260926</v>
      </c>
      <c r="J15937" s="42" t="s">
        <v>23189</v>
      </c>
    </row>
    <row r="15938" spans="9:10" ht="14.1" customHeight="1">
      <c r="I15938" s="42">
        <v>260927</v>
      </c>
      <c r="J15938" s="42" t="s">
        <v>23190</v>
      </c>
    </row>
    <row r="15939" spans="9:10" ht="14.1" customHeight="1">
      <c r="I15939" s="42">
        <v>260928</v>
      </c>
      <c r="J15939" s="42" t="s">
        <v>23191</v>
      </c>
    </row>
    <row r="15940" spans="9:10" ht="14.1" customHeight="1">
      <c r="I15940" s="42">
        <v>260929</v>
      </c>
      <c r="J15940" s="42" t="s">
        <v>18458</v>
      </c>
    </row>
    <row r="15941" spans="9:10" ht="14.1" customHeight="1">
      <c r="I15941" s="42">
        <v>260931</v>
      </c>
      <c r="J15941" s="42" t="s">
        <v>23192</v>
      </c>
    </row>
    <row r="15942" spans="9:10" ht="14.1" customHeight="1">
      <c r="I15942" s="42">
        <v>260935</v>
      </c>
      <c r="J15942" s="42" t="s">
        <v>23193</v>
      </c>
    </row>
    <row r="15943" spans="9:10" ht="14.1" customHeight="1">
      <c r="I15943" s="42">
        <v>260936</v>
      </c>
      <c r="J15943" s="42" t="s">
        <v>23194</v>
      </c>
    </row>
    <row r="15944" spans="9:10" ht="14.1" customHeight="1">
      <c r="I15944" s="42">
        <v>260937</v>
      </c>
      <c r="J15944" s="42" t="s">
        <v>23195</v>
      </c>
    </row>
    <row r="15945" spans="9:10" ht="14.1" customHeight="1">
      <c r="I15945" s="42">
        <v>260938</v>
      </c>
      <c r="J15945" s="42" t="s">
        <v>23196</v>
      </c>
    </row>
    <row r="15946" spans="9:10" ht="14.1" customHeight="1">
      <c r="I15946" s="42">
        <v>260939</v>
      </c>
      <c r="J15946" s="42" t="s">
        <v>23197</v>
      </c>
    </row>
    <row r="15947" spans="9:10" ht="14.1" customHeight="1">
      <c r="I15947" s="42">
        <v>260940</v>
      </c>
      <c r="J15947" s="42" t="s">
        <v>18832</v>
      </c>
    </row>
    <row r="15948" spans="9:10" ht="14.1" customHeight="1">
      <c r="I15948" s="42">
        <v>260941</v>
      </c>
      <c r="J15948" s="42" t="s">
        <v>23198</v>
      </c>
    </row>
    <row r="15949" spans="9:10" ht="14.1" customHeight="1">
      <c r="I15949" s="42">
        <v>260942</v>
      </c>
      <c r="J15949" s="42" t="s">
        <v>23199</v>
      </c>
    </row>
    <row r="15950" spans="9:10" ht="14.1" customHeight="1">
      <c r="I15950" s="42">
        <v>260943</v>
      </c>
      <c r="J15950" s="42" t="s">
        <v>23200</v>
      </c>
    </row>
    <row r="15951" spans="9:10" ht="14.1" customHeight="1">
      <c r="I15951" s="42">
        <v>260944</v>
      </c>
      <c r="J15951" s="42" t="s">
        <v>23201</v>
      </c>
    </row>
    <row r="15952" spans="9:10" ht="14.1" customHeight="1">
      <c r="I15952" s="42">
        <v>260945</v>
      </c>
      <c r="J15952" s="42" t="s">
        <v>23202</v>
      </c>
    </row>
    <row r="15953" spans="9:10" ht="14.1" customHeight="1">
      <c r="I15953" s="42">
        <v>260946</v>
      </c>
      <c r="J15953" s="42" t="s">
        <v>23203</v>
      </c>
    </row>
    <row r="15954" spans="9:10" ht="14.1" customHeight="1">
      <c r="I15954" s="42">
        <v>260947</v>
      </c>
      <c r="J15954" s="42" t="s">
        <v>23204</v>
      </c>
    </row>
    <row r="15955" spans="9:10" ht="14.1" customHeight="1">
      <c r="I15955" s="42">
        <v>260949</v>
      </c>
      <c r="J15955" s="42" t="s">
        <v>23205</v>
      </c>
    </row>
    <row r="15956" spans="9:10" ht="14.1" customHeight="1">
      <c r="I15956" s="42">
        <v>260951</v>
      </c>
      <c r="J15956" s="42" t="s">
        <v>23206</v>
      </c>
    </row>
    <row r="15957" spans="9:10" ht="14.1" customHeight="1">
      <c r="I15957" s="42">
        <v>260952</v>
      </c>
      <c r="J15957" s="42" t="s">
        <v>23207</v>
      </c>
    </row>
    <row r="15958" spans="9:10" ht="14.1" customHeight="1">
      <c r="I15958" s="42">
        <v>260954</v>
      </c>
      <c r="J15958" s="42" t="s">
        <v>23208</v>
      </c>
    </row>
    <row r="15959" spans="9:10" ht="14.1" customHeight="1">
      <c r="I15959" s="42">
        <v>260956</v>
      </c>
      <c r="J15959" s="42" t="s">
        <v>23209</v>
      </c>
    </row>
    <row r="15960" spans="9:10" ht="14.1" customHeight="1">
      <c r="I15960" s="42">
        <v>260957</v>
      </c>
      <c r="J15960" s="42" t="s">
        <v>23210</v>
      </c>
    </row>
    <row r="15961" spans="9:10" ht="14.1" customHeight="1">
      <c r="I15961" s="42">
        <v>260959</v>
      </c>
      <c r="J15961" s="42" t="s">
        <v>23211</v>
      </c>
    </row>
    <row r="15962" spans="9:10" ht="14.1" customHeight="1">
      <c r="I15962" s="42">
        <v>260960</v>
      </c>
      <c r="J15962" s="42" t="s">
        <v>23212</v>
      </c>
    </row>
    <row r="15963" spans="9:10" ht="14.1" customHeight="1">
      <c r="I15963" s="42">
        <v>260962</v>
      </c>
      <c r="J15963" s="42" t="s">
        <v>23213</v>
      </c>
    </row>
    <row r="15964" spans="9:10" ht="14.1" customHeight="1">
      <c r="I15964" s="42">
        <v>260964</v>
      </c>
      <c r="J15964" s="42" t="s">
        <v>23214</v>
      </c>
    </row>
    <row r="15965" spans="9:10" ht="14.1" customHeight="1">
      <c r="I15965" s="42">
        <v>260966</v>
      </c>
      <c r="J15965" s="42" t="s">
        <v>23215</v>
      </c>
    </row>
    <row r="15966" spans="9:10" ht="14.1" customHeight="1">
      <c r="I15966" s="42">
        <v>260968</v>
      </c>
      <c r="J15966" s="42" t="s">
        <v>18903</v>
      </c>
    </row>
    <row r="15967" spans="9:10" ht="14.1" customHeight="1">
      <c r="I15967" s="42">
        <v>260969</v>
      </c>
      <c r="J15967" s="42" t="s">
        <v>23216</v>
      </c>
    </row>
    <row r="15968" spans="9:10" ht="14.1" customHeight="1">
      <c r="I15968" s="42">
        <v>260970</v>
      </c>
      <c r="J15968" s="42" t="s">
        <v>23217</v>
      </c>
    </row>
    <row r="15969" spans="9:10" ht="14.1" customHeight="1">
      <c r="I15969" s="42">
        <v>260971</v>
      </c>
      <c r="J15969" s="42" t="s">
        <v>23218</v>
      </c>
    </row>
    <row r="15970" spans="9:10" ht="14.1" customHeight="1">
      <c r="I15970" s="42">
        <v>260974</v>
      </c>
      <c r="J15970" s="42" t="s">
        <v>12597</v>
      </c>
    </row>
    <row r="15971" spans="9:10" ht="14.1" customHeight="1">
      <c r="I15971" s="42">
        <v>260975</v>
      </c>
      <c r="J15971" s="42" t="s">
        <v>23219</v>
      </c>
    </row>
    <row r="15972" spans="9:10" ht="14.1" customHeight="1">
      <c r="I15972" s="42">
        <v>260976</v>
      </c>
      <c r="J15972" s="42" t="s">
        <v>23220</v>
      </c>
    </row>
    <row r="15973" spans="9:10" ht="14.1" customHeight="1">
      <c r="I15973" s="42">
        <v>260977</v>
      </c>
      <c r="J15973" s="42" t="s">
        <v>23221</v>
      </c>
    </row>
    <row r="15974" spans="9:10" ht="14.1" customHeight="1">
      <c r="I15974" s="42">
        <v>260978</v>
      </c>
      <c r="J15974" s="42" t="s">
        <v>23222</v>
      </c>
    </row>
    <row r="15975" spans="9:10" ht="14.1" customHeight="1">
      <c r="I15975" s="42">
        <v>260979</v>
      </c>
      <c r="J15975" s="42" t="s">
        <v>23223</v>
      </c>
    </row>
    <row r="15976" spans="9:10" ht="14.1" customHeight="1">
      <c r="I15976" s="42">
        <v>260981</v>
      </c>
      <c r="J15976" s="42" t="s">
        <v>23224</v>
      </c>
    </row>
    <row r="15977" spans="9:10" ht="14.1" customHeight="1">
      <c r="I15977" s="42">
        <v>260983</v>
      </c>
      <c r="J15977" s="42" t="s">
        <v>23225</v>
      </c>
    </row>
    <row r="15978" spans="9:10" ht="14.1" customHeight="1">
      <c r="I15978" s="42">
        <v>260984</v>
      </c>
      <c r="J15978" s="42" t="s">
        <v>23226</v>
      </c>
    </row>
    <row r="15979" spans="9:10" ht="14.1" customHeight="1">
      <c r="I15979" s="42">
        <v>260985</v>
      </c>
      <c r="J15979" s="42" t="s">
        <v>23227</v>
      </c>
    </row>
    <row r="15980" spans="9:10" ht="14.1" customHeight="1">
      <c r="I15980" s="42">
        <v>260986</v>
      </c>
      <c r="J15980" s="42" t="s">
        <v>23228</v>
      </c>
    </row>
    <row r="15981" spans="9:10" ht="14.1" customHeight="1">
      <c r="I15981" s="42">
        <v>260987</v>
      </c>
      <c r="J15981" s="42" t="s">
        <v>23229</v>
      </c>
    </row>
    <row r="15982" spans="9:10" ht="14.1" customHeight="1">
      <c r="I15982" s="42">
        <v>260990</v>
      </c>
      <c r="J15982" s="42" t="s">
        <v>23230</v>
      </c>
    </row>
    <row r="15983" spans="9:10" ht="14.1" customHeight="1">
      <c r="I15983" s="42">
        <v>260991</v>
      </c>
      <c r="J15983" s="42" t="s">
        <v>23231</v>
      </c>
    </row>
    <row r="15984" spans="9:10" ht="14.1" customHeight="1">
      <c r="I15984" s="42">
        <v>260992</v>
      </c>
      <c r="J15984" s="42" t="s">
        <v>23232</v>
      </c>
    </row>
    <row r="15985" spans="9:10" ht="14.1" customHeight="1">
      <c r="I15985" s="42">
        <v>260996</v>
      </c>
      <c r="J15985" s="42" t="s">
        <v>23233</v>
      </c>
    </row>
    <row r="15986" spans="9:10" ht="14.1" customHeight="1">
      <c r="I15986" s="42">
        <v>260999</v>
      </c>
      <c r="J15986" s="42" t="s">
        <v>23234</v>
      </c>
    </row>
    <row r="15987" spans="9:10" ht="14.1" customHeight="1">
      <c r="I15987" s="42">
        <v>261000</v>
      </c>
      <c r="J15987" s="42" t="s">
        <v>23235</v>
      </c>
    </row>
    <row r="15988" spans="9:10" ht="14.1" customHeight="1">
      <c r="I15988" s="42">
        <v>261001</v>
      </c>
      <c r="J15988" s="42" t="s">
        <v>18930</v>
      </c>
    </row>
    <row r="15989" spans="9:10" ht="14.1" customHeight="1">
      <c r="I15989" s="42">
        <v>261003</v>
      </c>
      <c r="J15989" s="42" t="s">
        <v>23236</v>
      </c>
    </row>
    <row r="15990" spans="9:10" ht="14.1" customHeight="1">
      <c r="I15990" s="42">
        <v>261004</v>
      </c>
      <c r="J15990" s="42" t="s">
        <v>23237</v>
      </c>
    </row>
    <row r="15991" spans="9:10" ht="14.1" customHeight="1">
      <c r="I15991" s="42">
        <v>261005</v>
      </c>
      <c r="J15991" s="42" t="s">
        <v>23238</v>
      </c>
    </row>
    <row r="15992" spans="9:10" ht="14.1" customHeight="1">
      <c r="I15992" s="42">
        <v>261007</v>
      </c>
      <c r="J15992" s="42" t="s">
        <v>23239</v>
      </c>
    </row>
    <row r="15993" spans="9:10" ht="14.1" customHeight="1">
      <c r="I15993" s="42">
        <v>261008</v>
      </c>
      <c r="J15993" s="42" t="s">
        <v>23240</v>
      </c>
    </row>
    <row r="15994" spans="9:10" ht="14.1" customHeight="1">
      <c r="I15994" s="42">
        <v>261009</v>
      </c>
      <c r="J15994" s="42" t="s">
        <v>23241</v>
      </c>
    </row>
    <row r="15995" spans="9:10" ht="14.1" customHeight="1">
      <c r="I15995" s="42">
        <v>261011</v>
      </c>
      <c r="J15995" s="42" t="s">
        <v>23242</v>
      </c>
    </row>
    <row r="15996" spans="9:10" ht="14.1" customHeight="1">
      <c r="I15996" s="42">
        <v>261014</v>
      </c>
      <c r="J15996" s="42" t="s">
        <v>23243</v>
      </c>
    </row>
    <row r="15997" spans="9:10" ht="14.1" customHeight="1">
      <c r="I15997" s="42">
        <v>261015</v>
      </c>
      <c r="J15997" s="42" t="s">
        <v>23244</v>
      </c>
    </row>
    <row r="15998" spans="9:10" ht="14.1" customHeight="1">
      <c r="I15998" s="42">
        <v>261016</v>
      </c>
      <c r="J15998" s="42" t="s">
        <v>23245</v>
      </c>
    </row>
    <row r="15999" spans="9:10" ht="14.1" customHeight="1">
      <c r="I15999" s="42">
        <v>261017</v>
      </c>
      <c r="J15999" s="42" t="s">
        <v>23246</v>
      </c>
    </row>
    <row r="16000" spans="9:10" ht="14.1" customHeight="1">
      <c r="I16000" s="42">
        <v>261019</v>
      </c>
      <c r="J16000" s="42" t="s">
        <v>23247</v>
      </c>
    </row>
    <row r="16001" spans="9:10" ht="14.1" customHeight="1">
      <c r="I16001" s="42">
        <v>261021</v>
      </c>
      <c r="J16001" s="42" t="s">
        <v>23248</v>
      </c>
    </row>
    <row r="16002" spans="9:10" ht="14.1" customHeight="1">
      <c r="I16002" s="42">
        <v>261022</v>
      </c>
      <c r="J16002" s="42" t="s">
        <v>23249</v>
      </c>
    </row>
    <row r="16003" spans="9:10" ht="14.1" customHeight="1">
      <c r="I16003" s="42">
        <v>261023</v>
      </c>
      <c r="J16003" s="42" t="s">
        <v>23250</v>
      </c>
    </row>
    <row r="16004" spans="9:10" ht="14.1" customHeight="1">
      <c r="I16004" s="42">
        <v>261024</v>
      </c>
      <c r="J16004" s="42" t="s">
        <v>23251</v>
      </c>
    </row>
    <row r="16005" spans="9:10" ht="14.1" customHeight="1">
      <c r="I16005" s="42">
        <v>261025</v>
      </c>
      <c r="J16005" s="42" t="s">
        <v>23252</v>
      </c>
    </row>
    <row r="16006" spans="9:10" ht="14.1" customHeight="1">
      <c r="I16006" s="42">
        <v>261028</v>
      </c>
      <c r="J16006" s="42" t="s">
        <v>18900</v>
      </c>
    </row>
    <row r="16007" spans="9:10" ht="14.1" customHeight="1">
      <c r="I16007" s="42">
        <v>261029</v>
      </c>
      <c r="J16007" s="42" t="s">
        <v>12718</v>
      </c>
    </row>
    <row r="16008" spans="9:10" ht="14.1" customHeight="1">
      <c r="I16008" s="42">
        <v>261031</v>
      </c>
      <c r="J16008" s="42" t="s">
        <v>23253</v>
      </c>
    </row>
    <row r="16009" spans="9:10" ht="14.1" customHeight="1">
      <c r="I16009" s="42">
        <v>261033</v>
      </c>
      <c r="J16009" s="42" t="s">
        <v>23254</v>
      </c>
    </row>
    <row r="16010" spans="9:10" ht="14.1" customHeight="1">
      <c r="I16010" s="42">
        <v>261034</v>
      </c>
      <c r="J16010" s="42" t="s">
        <v>23255</v>
      </c>
    </row>
    <row r="16011" spans="9:10" ht="14.1" customHeight="1">
      <c r="I16011" s="42">
        <v>261035</v>
      </c>
      <c r="J16011" s="42" t="s">
        <v>23256</v>
      </c>
    </row>
    <row r="16012" spans="9:10" ht="14.1" customHeight="1">
      <c r="I16012" s="42">
        <v>261036</v>
      </c>
      <c r="J16012" s="42" t="s">
        <v>23257</v>
      </c>
    </row>
    <row r="16013" spans="9:10" ht="14.1" customHeight="1">
      <c r="I16013" s="42">
        <v>261037</v>
      </c>
      <c r="J16013" s="42" t="s">
        <v>23258</v>
      </c>
    </row>
    <row r="16014" spans="9:10" ht="14.1" customHeight="1">
      <c r="I16014" s="42">
        <v>261038</v>
      </c>
      <c r="J16014" s="42" t="s">
        <v>23259</v>
      </c>
    </row>
    <row r="16015" spans="9:10" ht="14.1" customHeight="1">
      <c r="I16015" s="42">
        <v>261039</v>
      </c>
      <c r="J16015" s="42" t="s">
        <v>23260</v>
      </c>
    </row>
    <row r="16016" spans="9:10" ht="14.1" customHeight="1">
      <c r="I16016" s="42">
        <v>261040</v>
      </c>
      <c r="J16016" s="42" t="s">
        <v>23261</v>
      </c>
    </row>
    <row r="16017" spans="9:10" ht="14.1" customHeight="1">
      <c r="I16017" s="42">
        <v>261041</v>
      </c>
      <c r="J16017" s="42" t="s">
        <v>23262</v>
      </c>
    </row>
    <row r="16018" spans="9:10" ht="14.1" customHeight="1">
      <c r="I16018" s="42">
        <v>261042</v>
      </c>
      <c r="J16018" s="42" t="s">
        <v>23263</v>
      </c>
    </row>
    <row r="16019" spans="9:10" ht="14.1" customHeight="1">
      <c r="I16019" s="42">
        <v>261046</v>
      </c>
      <c r="J16019" s="42" t="s">
        <v>23264</v>
      </c>
    </row>
    <row r="16020" spans="9:10" ht="14.1" customHeight="1">
      <c r="I16020" s="42">
        <v>261047</v>
      </c>
      <c r="J16020" s="42" t="s">
        <v>23265</v>
      </c>
    </row>
    <row r="16021" spans="9:10" ht="14.1" customHeight="1">
      <c r="I16021" s="42">
        <v>261049</v>
      </c>
      <c r="J16021" s="42" t="s">
        <v>23266</v>
      </c>
    </row>
    <row r="16022" spans="9:10" ht="14.1" customHeight="1">
      <c r="I16022" s="42">
        <v>261050</v>
      </c>
      <c r="J16022" s="42" t="s">
        <v>23267</v>
      </c>
    </row>
    <row r="16023" spans="9:10" ht="14.1" customHeight="1">
      <c r="I16023" s="42">
        <v>261051</v>
      </c>
      <c r="J16023" s="42" t="s">
        <v>23268</v>
      </c>
    </row>
    <row r="16024" spans="9:10" ht="14.1" customHeight="1">
      <c r="I16024" s="42">
        <v>261052</v>
      </c>
      <c r="J16024" s="42" t="s">
        <v>23269</v>
      </c>
    </row>
    <row r="16025" spans="9:10" ht="14.1" customHeight="1">
      <c r="I16025" s="42">
        <v>261054</v>
      </c>
      <c r="J16025" s="42" t="s">
        <v>23270</v>
      </c>
    </row>
    <row r="16026" spans="9:10" ht="14.1" customHeight="1">
      <c r="I16026" s="42">
        <v>261055</v>
      </c>
      <c r="J16026" s="42" t="s">
        <v>12992</v>
      </c>
    </row>
    <row r="16027" spans="9:10" ht="14.1" customHeight="1">
      <c r="I16027" s="42">
        <v>261056</v>
      </c>
      <c r="J16027" s="42" t="s">
        <v>23271</v>
      </c>
    </row>
    <row r="16028" spans="9:10" ht="14.1" customHeight="1">
      <c r="I16028" s="42">
        <v>261057</v>
      </c>
      <c r="J16028" s="42" t="s">
        <v>23272</v>
      </c>
    </row>
    <row r="16029" spans="9:10" ht="14.1" customHeight="1">
      <c r="I16029" s="42">
        <v>261059</v>
      </c>
      <c r="J16029" s="42" t="s">
        <v>23273</v>
      </c>
    </row>
    <row r="16030" spans="9:10" ht="14.1" customHeight="1">
      <c r="I16030" s="42">
        <v>261061</v>
      </c>
      <c r="J16030" s="42" t="s">
        <v>23274</v>
      </c>
    </row>
    <row r="16031" spans="9:10" ht="14.1" customHeight="1">
      <c r="I16031" s="42">
        <v>261062</v>
      </c>
      <c r="J16031" s="42" t="s">
        <v>23275</v>
      </c>
    </row>
    <row r="16032" spans="9:10" ht="14.1" customHeight="1">
      <c r="I16032" s="42">
        <v>261063</v>
      </c>
      <c r="J16032" s="42" t="s">
        <v>19035</v>
      </c>
    </row>
    <row r="16033" spans="9:10" ht="14.1" customHeight="1">
      <c r="I16033" s="42">
        <v>261064</v>
      </c>
      <c r="J16033" s="42" t="s">
        <v>23276</v>
      </c>
    </row>
    <row r="16034" spans="9:10" ht="14.1" customHeight="1">
      <c r="I16034" s="42">
        <v>261066</v>
      </c>
      <c r="J16034" s="42" t="s">
        <v>23277</v>
      </c>
    </row>
    <row r="16035" spans="9:10" ht="14.1" customHeight="1">
      <c r="I16035" s="42">
        <v>261067</v>
      </c>
      <c r="J16035" s="42" t="s">
        <v>23278</v>
      </c>
    </row>
    <row r="16036" spans="9:10" ht="14.1" customHeight="1">
      <c r="I16036" s="42">
        <v>261068</v>
      </c>
      <c r="J16036" s="42" t="s">
        <v>23279</v>
      </c>
    </row>
    <row r="16037" spans="9:10" ht="14.1" customHeight="1">
      <c r="I16037" s="42">
        <v>261070</v>
      </c>
      <c r="J16037" s="42" t="s">
        <v>23280</v>
      </c>
    </row>
    <row r="16038" spans="9:10" ht="14.1" customHeight="1">
      <c r="I16038" s="42">
        <v>261071</v>
      </c>
      <c r="J16038" s="42" t="s">
        <v>23281</v>
      </c>
    </row>
    <row r="16039" spans="9:10" ht="14.1" customHeight="1">
      <c r="I16039" s="42">
        <v>261072</v>
      </c>
      <c r="J16039" s="42" t="s">
        <v>23282</v>
      </c>
    </row>
    <row r="16040" spans="9:10" ht="14.1" customHeight="1">
      <c r="I16040" s="42">
        <v>261073</v>
      </c>
      <c r="J16040" s="42" t="s">
        <v>23283</v>
      </c>
    </row>
    <row r="16041" spans="9:10" ht="14.1" customHeight="1">
      <c r="I16041" s="42">
        <v>261074</v>
      </c>
      <c r="J16041" s="42" t="s">
        <v>23284</v>
      </c>
    </row>
    <row r="16042" spans="9:10" ht="14.1" customHeight="1">
      <c r="I16042" s="42">
        <v>261075</v>
      </c>
      <c r="J16042" s="42" t="s">
        <v>12475</v>
      </c>
    </row>
    <row r="16043" spans="9:10" ht="14.1" customHeight="1">
      <c r="I16043" s="42">
        <v>261076</v>
      </c>
      <c r="J16043" s="42" t="s">
        <v>23285</v>
      </c>
    </row>
    <row r="16044" spans="9:10" ht="14.1" customHeight="1">
      <c r="I16044" s="42">
        <v>261077</v>
      </c>
      <c r="J16044" s="42" t="s">
        <v>23286</v>
      </c>
    </row>
    <row r="16045" spans="9:10" ht="14.1" customHeight="1">
      <c r="I16045" s="42">
        <v>261078</v>
      </c>
      <c r="J16045" s="42" t="s">
        <v>23287</v>
      </c>
    </row>
    <row r="16046" spans="9:10" ht="14.1" customHeight="1">
      <c r="I16046" s="42">
        <v>261079</v>
      </c>
      <c r="J16046" s="42" t="s">
        <v>23288</v>
      </c>
    </row>
    <row r="16047" spans="9:10" ht="14.1" customHeight="1">
      <c r="I16047" s="42">
        <v>261080</v>
      </c>
      <c r="J16047" s="42" t="s">
        <v>15736</v>
      </c>
    </row>
    <row r="16048" spans="9:10" ht="14.1" customHeight="1">
      <c r="I16048" s="42">
        <v>261081</v>
      </c>
      <c r="J16048" s="42" t="s">
        <v>23289</v>
      </c>
    </row>
    <row r="16049" spans="9:10" ht="14.1" customHeight="1">
      <c r="I16049" s="42">
        <v>261083</v>
      </c>
      <c r="J16049" s="42" t="s">
        <v>23290</v>
      </c>
    </row>
    <row r="16050" spans="9:10" ht="14.1" customHeight="1">
      <c r="I16050" s="42">
        <v>261085</v>
      </c>
      <c r="J16050" s="42" t="s">
        <v>23291</v>
      </c>
    </row>
    <row r="16051" spans="9:10" ht="14.1" customHeight="1">
      <c r="I16051" s="42">
        <v>261087</v>
      </c>
      <c r="J16051" s="42" t="s">
        <v>23292</v>
      </c>
    </row>
    <row r="16052" spans="9:10" ht="14.1" customHeight="1">
      <c r="I16052" s="42">
        <v>261088</v>
      </c>
      <c r="J16052" s="42" t="s">
        <v>23293</v>
      </c>
    </row>
    <row r="16053" spans="9:10" ht="14.1" customHeight="1">
      <c r="I16053" s="42">
        <v>261089</v>
      </c>
      <c r="J16053" s="42" t="s">
        <v>23294</v>
      </c>
    </row>
    <row r="16054" spans="9:10" ht="14.1" customHeight="1">
      <c r="I16054" s="42">
        <v>261090</v>
      </c>
      <c r="J16054" s="42" t="s">
        <v>12828</v>
      </c>
    </row>
    <row r="16055" spans="9:10" ht="14.1" customHeight="1">
      <c r="I16055" s="42">
        <v>261093</v>
      </c>
      <c r="J16055" s="42" t="s">
        <v>23295</v>
      </c>
    </row>
    <row r="16056" spans="9:10" ht="14.1" customHeight="1">
      <c r="I16056" s="42">
        <v>261094</v>
      </c>
      <c r="J16056" s="42" t="s">
        <v>23296</v>
      </c>
    </row>
    <row r="16057" spans="9:10" ht="14.1" customHeight="1">
      <c r="I16057" s="42">
        <v>261095</v>
      </c>
      <c r="J16057" s="42" t="s">
        <v>23297</v>
      </c>
    </row>
    <row r="16058" spans="9:10" ht="14.1" customHeight="1">
      <c r="I16058" s="42">
        <v>261096</v>
      </c>
      <c r="J16058" s="42" t="s">
        <v>23298</v>
      </c>
    </row>
    <row r="16059" spans="9:10" ht="14.1" customHeight="1">
      <c r="I16059" s="42">
        <v>261097</v>
      </c>
      <c r="J16059" s="42" t="s">
        <v>23299</v>
      </c>
    </row>
    <row r="16060" spans="9:10" ht="14.1" customHeight="1">
      <c r="I16060" s="42">
        <v>261098</v>
      </c>
      <c r="J16060" s="42" t="s">
        <v>23300</v>
      </c>
    </row>
    <row r="16061" spans="9:10" ht="14.1" customHeight="1">
      <c r="I16061" s="42">
        <v>261099</v>
      </c>
      <c r="J16061" s="42" t="s">
        <v>23301</v>
      </c>
    </row>
    <row r="16062" spans="9:10" ht="14.1" customHeight="1">
      <c r="I16062" s="42">
        <v>261100</v>
      </c>
      <c r="J16062" s="42" t="s">
        <v>23302</v>
      </c>
    </row>
    <row r="16063" spans="9:10" ht="14.1" customHeight="1">
      <c r="I16063" s="42">
        <v>261101</v>
      </c>
      <c r="J16063" s="42" t="s">
        <v>23303</v>
      </c>
    </row>
    <row r="16064" spans="9:10" ht="14.1" customHeight="1">
      <c r="I16064" s="42">
        <v>261102</v>
      </c>
      <c r="J16064" s="42" t="s">
        <v>23304</v>
      </c>
    </row>
    <row r="16065" spans="9:10" ht="14.1" customHeight="1">
      <c r="I16065" s="42">
        <v>261104</v>
      </c>
      <c r="J16065" s="42" t="s">
        <v>23305</v>
      </c>
    </row>
    <row r="16066" spans="9:10" ht="14.1" customHeight="1">
      <c r="I16066" s="42">
        <v>261105</v>
      </c>
      <c r="J16066" s="42" t="s">
        <v>23306</v>
      </c>
    </row>
    <row r="16067" spans="9:10" ht="14.1" customHeight="1">
      <c r="I16067" s="42">
        <v>261107</v>
      </c>
      <c r="J16067" s="42" t="s">
        <v>12987</v>
      </c>
    </row>
    <row r="16068" spans="9:10" ht="14.1" customHeight="1">
      <c r="I16068" s="42">
        <v>261110</v>
      </c>
      <c r="J16068" s="42" t="s">
        <v>23307</v>
      </c>
    </row>
    <row r="16069" spans="9:10" ht="14.1" customHeight="1">
      <c r="I16069" s="42">
        <v>261111</v>
      </c>
      <c r="J16069" s="42" t="s">
        <v>23308</v>
      </c>
    </row>
    <row r="16070" spans="9:10" ht="14.1" customHeight="1">
      <c r="I16070" s="42">
        <v>261112</v>
      </c>
      <c r="J16070" s="42" t="s">
        <v>23309</v>
      </c>
    </row>
    <row r="16071" spans="9:10" ht="14.1" customHeight="1">
      <c r="I16071" s="42">
        <v>261113</v>
      </c>
      <c r="J16071" s="42" t="s">
        <v>12377</v>
      </c>
    </row>
    <row r="16072" spans="9:10" ht="14.1" customHeight="1">
      <c r="I16072" s="42">
        <v>261114</v>
      </c>
      <c r="J16072" s="42" t="s">
        <v>23310</v>
      </c>
    </row>
    <row r="16073" spans="9:10" ht="14.1" customHeight="1">
      <c r="I16073" s="42">
        <v>261115</v>
      </c>
      <c r="J16073" s="42" t="s">
        <v>23311</v>
      </c>
    </row>
    <row r="16074" spans="9:10" ht="14.1" customHeight="1">
      <c r="I16074" s="42">
        <v>261117</v>
      </c>
      <c r="J16074" s="42" t="s">
        <v>23312</v>
      </c>
    </row>
    <row r="16075" spans="9:10" ht="14.1" customHeight="1">
      <c r="I16075" s="42">
        <v>261119</v>
      </c>
      <c r="J16075" s="42" t="s">
        <v>12345</v>
      </c>
    </row>
    <row r="16076" spans="9:10" ht="14.1" customHeight="1">
      <c r="I16076" s="42">
        <v>261120</v>
      </c>
      <c r="J16076" s="42" t="s">
        <v>23313</v>
      </c>
    </row>
    <row r="16077" spans="9:10" ht="14.1" customHeight="1">
      <c r="I16077" s="42">
        <v>261121</v>
      </c>
      <c r="J16077" s="42" t="s">
        <v>23314</v>
      </c>
    </row>
    <row r="16078" spans="9:10" ht="14.1" customHeight="1">
      <c r="I16078" s="42">
        <v>261122</v>
      </c>
      <c r="J16078" s="42" t="s">
        <v>23315</v>
      </c>
    </row>
    <row r="16079" spans="9:10" ht="14.1" customHeight="1">
      <c r="I16079" s="42">
        <v>261123</v>
      </c>
      <c r="J16079" s="42" t="s">
        <v>23316</v>
      </c>
    </row>
    <row r="16080" spans="9:10" ht="14.1" customHeight="1">
      <c r="I16080" s="42">
        <v>261124</v>
      </c>
      <c r="J16080" s="42" t="s">
        <v>23317</v>
      </c>
    </row>
    <row r="16081" spans="9:10" ht="14.1" customHeight="1">
      <c r="I16081" s="42">
        <v>261125</v>
      </c>
      <c r="J16081" s="42" t="s">
        <v>23318</v>
      </c>
    </row>
    <row r="16082" spans="9:10" ht="14.1" customHeight="1">
      <c r="I16082" s="42">
        <v>261128</v>
      </c>
      <c r="J16082" s="42" t="s">
        <v>12331</v>
      </c>
    </row>
    <row r="16083" spans="9:10" ht="14.1" customHeight="1">
      <c r="I16083" s="42">
        <v>261130</v>
      </c>
      <c r="J16083" s="42" t="s">
        <v>23319</v>
      </c>
    </row>
    <row r="16084" spans="9:10" ht="14.1" customHeight="1">
      <c r="I16084" s="42">
        <v>261132</v>
      </c>
      <c r="J16084" s="42" t="s">
        <v>23320</v>
      </c>
    </row>
    <row r="16085" spans="9:10" ht="14.1" customHeight="1">
      <c r="I16085" s="42">
        <v>261134</v>
      </c>
      <c r="J16085" s="42" t="s">
        <v>23321</v>
      </c>
    </row>
    <row r="16086" spans="9:10" ht="14.1" customHeight="1">
      <c r="I16086" s="42">
        <v>261135</v>
      </c>
      <c r="J16086" s="42" t="s">
        <v>23322</v>
      </c>
    </row>
    <row r="16087" spans="9:10" ht="14.1" customHeight="1">
      <c r="I16087" s="42">
        <v>261136</v>
      </c>
      <c r="J16087" s="42" t="s">
        <v>23323</v>
      </c>
    </row>
    <row r="16088" spans="9:10" ht="14.1" customHeight="1">
      <c r="I16088" s="42">
        <v>261137</v>
      </c>
      <c r="J16088" s="42" t="s">
        <v>23324</v>
      </c>
    </row>
    <row r="16089" spans="9:10" ht="14.1" customHeight="1">
      <c r="I16089" s="42">
        <v>261140</v>
      </c>
      <c r="J16089" s="42" t="s">
        <v>23325</v>
      </c>
    </row>
    <row r="16090" spans="9:10" ht="14.1" customHeight="1">
      <c r="I16090" s="42">
        <v>261141</v>
      </c>
      <c r="J16090" s="42" t="s">
        <v>13024</v>
      </c>
    </row>
    <row r="16091" spans="9:10" ht="14.1" customHeight="1">
      <c r="I16091" s="42">
        <v>261142</v>
      </c>
      <c r="J16091" s="42" t="s">
        <v>23326</v>
      </c>
    </row>
    <row r="16092" spans="9:10" ht="14.1" customHeight="1">
      <c r="I16092" s="42">
        <v>261143</v>
      </c>
      <c r="J16092" s="42" t="s">
        <v>23327</v>
      </c>
    </row>
    <row r="16093" spans="9:10" ht="14.1" customHeight="1">
      <c r="I16093" s="42">
        <v>261144</v>
      </c>
      <c r="J16093" s="42" t="s">
        <v>23328</v>
      </c>
    </row>
    <row r="16094" spans="9:10" ht="14.1" customHeight="1">
      <c r="I16094" s="42">
        <v>261146</v>
      </c>
      <c r="J16094" s="42" t="s">
        <v>23329</v>
      </c>
    </row>
    <row r="16095" spans="9:10" ht="14.1" customHeight="1">
      <c r="I16095" s="42">
        <v>261147</v>
      </c>
      <c r="J16095" s="42" t="s">
        <v>23330</v>
      </c>
    </row>
    <row r="16096" spans="9:10" ht="14.1" customHeight="1">
      <c r="I16096" s="42">
        <v>261148</v>
      </c>
      <c r="J16096" s="42" t="s">
        <v>23331</v>
      </c>
    </row>
    <row r="16097" spans="9:10" ht="14.1" customHeight="1">
      <c r="I16097" s="42">
        <v>261149</v>
      </c>
      <c r="J16097" s="42" t="s">
        <v>23332</v>
      </c>
    </row>
    <row r="16098" spans="9:10" ht="14.1" customHeight="1">
      <c r="I16098" s="42">
        <v>261150</v>
      </c>
      <c r="J16098" s="42" t="s">
        <v>23333</v>
      </c>
    </row>
    <row r="16099" spans="9:10" ht="14.1" customHeight="1">
      <c r="I16099" s="42">
        <v>261152</v>
      </c>
      <c r="J16099" s="42" t="s">
        <v>23334</v>
      </c>
    </row>
    <row r="16100" spans="9:10" ht="14.1" customHeight="1">
      <c r="I16100" s="42">
        <v>261156</v>
      </c>
      <c r="J16100" s="42" t="s">
        <v>23335</v>
      </c>
    </row>
    <row r="16101" spans="9:10" ht="14.1" customHeight="1">
      <c r="I16101" s="42">
        <v>261160</v>
      </c>
      <c r="J16101" s="42" t="s">
        <v>23336</v>
      </c>
    </row>
    <row r="16102" spans="9:10" ht="14.1" customHeight="1">
      <c r="I16102" s="42">
        <v>261161</v>
      </c>
      <c r="J16102" s="42" t="s">
        <v>23337</v>
      </c>
    </row>
    <row r="16103" spans="9:10" ht="14.1" customHeight="1">
      <c r="I16103" s="42">
        <v>261163</v>
      </c>
      <c r="J16103" s="42" t="s">
        <v>23338</v>
      </c>
    </row>
    <row r="16104" spans="9:10" ht="14.1" customHeight="1">
      <c r="I16104" s="42">
        <v>261164</v>
      </c>
      <c r="J16104" s="42" t="s">
        <v>23339</v>
      </c>
    </row>
    <row r="16105" spans="9:10" ht="14.1" customHeight="1">
      <c r="I16105" s="42">
        <v>261165</v>
      </c>
      <c r="J16105" s="42" t="s">
        <v>23340</v>
      </c>
    </row>
    <row r="16106" spans="9:10" ht="14.1" customHeight="1">
      <c r="I16106" s="42">
        <v>261166</v>
      </c>
      <c r="J16106" s="42" t="s">
        <v>23341</v>
      </c>
    </row>
    <row r="16107" spans="9:10" ht="14.1" customHeight="1">
      <c r="I16107" s="42">
        <v>261167</v>
      </c>
      <c r="J16107" s="42" t="s">
        <v>23342</v>
      </c>
    </row>
    <row r="16108" spans="9:10" ht="14.1" customHeight="1">
      <c r="I16108" s="42">
        <v>261168</v>
      </c>
      <c r="J16108" s="42" t="s">
        <v>23343</v>
      </c>
    </row>
    <row r="16109" spans="9:10" ht="14.1" customHeight="1">
      <c r="I16109" s="42">
        <v>261169</v>
      </c>
      <c r="J16109" s="42" t="s">
        <v>23344</v>
      </c>
    </row>
    <row r="16110" spans="9:10" ht="14.1" customHeight="1">
      <c r="I16110" s="42">
        <v>261170</v>
      </c>
      <c r="J16110" s="42" t="s">
        <v>23345</v>
      </c>
    </row>
    <row r="16111" spans="9:10" ht="14.1" customHeight="1">
      <c r="I16111" s="42">
        <v>261176</v>
      </c>
      <c r="J16111" s="42" t="s">
        <v>23346</v>
      </c>
    </row>
    <row r="16112" spans="9:10" ht="14.1" customHeight="1">
      <c r="I16112" s="42">
        <v>261177</v>
      </c>
      <c r="J16112" s="42" t="s">
        <v>23347</v>
      </c>
    </row>
    <row r="16113" spans="9:10" ht="14.1" customHeight="1">
      <c r="I16113" s="42">
        <v>261178</v>
      </c>
      <c r="J16113" s="42" t="s">
        <v>23348</v>
      </c>
    </row>
    <row r="16114" spans="9:10" ht="14.1" customHeight="1">
      <c r="I16114" s="42">
        <v>261179</v>
      </c>
      <c r="J16114" s="42" t="s">
        <v>23349</v>
      </c>
    </row>
    <row r="16115" spans="9:10" ht="14.1" customHeight="1">
      <c r="I16115" s="42">
        <v>261181</v>
      </c>
      <c r="J16115" s="42" t="s">
        <v>23350</v>
      </c>
    </row>
    <row r="16116" spans="9:10" ht="14.1" customHeight="1">
      <c r="I16116" s="42">
        <v>261182</v>
      </c>
      <c r="J16116" s="42" t="s">
        <v>23351</v>
      </c>
    </row>
    <row r="16117" spans="9:10" ht="14.1" customHeight="1">
      <c r="I16117" s="42">
        <v>261183</v>
      </c>
      <c r="J16117" s="42" t="s">
        <v>23352</v>
      </c>
    </row>
    <row r="16118" spans="9:10" ht="14.1" customHeight="1">
      <c r="I16118" s="42">
        <v>261184</v>
      </c>
      <c r="J16118" s="42" t="s">
        <v>23353</v>
      </c>
    </row>
    <row r="16119" spans="9:10" ht="14.1" customHeight="1">
      <c r="I16119" s="42">
        <v>261185</v>
      </c>
      <c r="J16119" s="42" t="s">
        <v>12749</v>
      </c>
    </row>
    <row r="16120" spans="9:10" ht="14.1" customHeight="1">
      <c r="I16120" s="42">
        <v>261186</v>
      </c>
      <c r="J16120" s="42" t="s">
        <v>23354</v>
      </c>
    </row>
    <row r="16121" spans="9:10" ht="14.1" customHeight="1">
      <c r="I16121" s="42">
        <v>261187</v>
      </c>
      <c r="J16121" s="42" t="s">
        <v>23355</v>
      </c>
    </row>
    <row r="16122" spans="9:10" ht="14.1" customHeight="1">
      <c r="I16122" s="42">
        <v>261188</v>
      </c>
      <c r="J16122" s="42" t="s">
        <v>23356</v>
      </c>
    </row>
    <row r="16123" spans="9:10" ht="14.1" customHeight="1">
      <c r="I16123" s="42">
        <v>261189</v>
      </c>
      <c r="J16123" s="42" t="s">
        <v>23357</v>
      </c>
    </row>
    <row r="16124" spans="9:10" ht="14.1" customHeight="1">
      <c r="I16124" s="42">
        <v>261190</v>
      </c>
      <c r="J16124" s="42" t="s">
        <v>23358</v>
      </c>
    </row>
    <row r="16125" spans="9:10" ht="14.1" customHeight="1">
      <c r="I16125" s="42">
        <v>261191</v>
      </c>
      <c r="J16125" s="42" t="s">
        <v>23359</v>
      </c>
    </row>
    <row r="16126" spans="9:10" ht="14.1" customHeight="1">
      <c r="I16126" s="42">
        <v>261192</v>
      </c>
      <c r="J16126" s="42" t="s">
        <v>23360</v>
      </c>
    </row>
    <row r="16127" spans="9:10" ht="14.1" customHeight="1">
      <c r="I16127" s="42">
        <v>261193</v>
      </c>
      <c r="J16127" s="42" t="s">
        <v>23361</v>
      </c>
    </row>
    <row r="16128" spans="9:10" ht="14.1" customHeight="1">
      <c r="I16128" s="42">
        <v>261195</v>
      </c>
      <c r="J16128" s="42" t="s">
        <v>23362</v>
      </c>
    </row>
    <row r="16129" spans="9:10" ht="14.1" customHeight="1">
      <c r="I16129" s="42">
        <v>261197</v>
      </c>
      <c r="J16129" s="42" t="s">
        <v>23363</v>
      </c>
    </row>
    <row r="16130" spans="9:10" ht="14.1" customHeight="1">
      <c r="I16130" s="42">
        <v>261199</v>
      </c>
      <c r="J16130" s="42" t="s">
        <v>23364</v>
      </c>
    </row>
    <row r="16131" spans="9:10" ht="14.1" customHeight="1">
      <c r="I16131" s="42">
        <v>261200</v>
      </c>
      <c r="J16131" s="42" t="s">
        <v>16176</v>
      </c>
    </row>
    <row r="16132" spans="9:10" ht="14.1" customHeight="1">
      <c r="I16132" s="42">
        <v>261205</v>
      </c>
      <c r="J16132" s="42" t="s">
        <v>23365</v>
      </c>
    </row>
    <row r="16133" spans="9:10" ht="14.1" customHeight="1">
      <c r="I16133" s="42">
        <v>261209</v>
      </c>
      <c r="J16133" s="42" t="s">
        <v>23366</v>
      </c>
    </row>
    <row r="16134" spans="9:10" ht="14.1" customHeight="1">
      <c r="I16134" s="42">
        <v>261211</v>
      </c>
      <c r="J16134" s="42" t="s">
        <v>23367</v>
      </c>
    </row>
    <row r="16135" spans="9:10" ht="14.1" customHeight="1">
      <c r="I16135" s="42">
        <v>261212</v>
      </c>
      <c r="J16135" s="42" t="s">
        <v>23368</v>
      </c>
    </row>
    <row r="16136" spans="9:10" ht="14.1" customHeight="1">
      <c r="I16136" s="42">
        <v>261213</v>
      </c>
      <c r="J16136" s="42" t="s">
        <v>15903</v>
      </c>
    </row>
    <row r="16137" spans="9:10" ht="14.1" customHeight="1">
      <c r="I16137" s="42">
        <v>261214</v>
      </c>
      <c r="J16137" s="42" t="s">
        <v>23369</v>
      </c>
    </row>
    <row r="16138" spans="9:10" ht="14.1" customHeight="1">
      <c r="I16138" s="42">
        <v>261215</v>
      </c>
      <c r="J16138" s="42" t="s">
        <v>23370</v>
      </c>
    </row>
    <row r="16139" spans="9:10" ht="14.1" customHeight="1">
      <c r="I16139" s="42">
        <v>261216</v>
      </c>
      <c r="J16139" s="42" t="s">
        <v>23371</v>
      </c>
    </row>
    <row r="16140" spans="9:10" ht="14.1" customHeight="1">
      <c r="I16140" s="42">
        <v>261219</v>
      </c>
      <c r="J16140" s="42" t="s">
        <v>23372</v>
      </c>
    </row>
    <row r="16141" spans="9:10" ht="14.1" customHeight="1">
      <c r="I16141" s="42">
        <v>261220</v>
      </c>
      <c r="J16141" s="42" t="s">
        <v>23373</v>
      </c>
    </row>
    <row r="16142" spans="9:10" ht="14.1" customHeight="1">
      <c r="I16142" s="42">
        <v>261221</v>
      </c>
      <c r="J16142" s="42" t="s">
        <v>23374</v>
      </c>
    </row>
    <row r="16143" spans="9:10" ht="14.1" customHeight="1">
      <c r="I16143" s="42">
        <v>261223</v>
      </c>
      <c r="J16143" s="42" t="s">
        <v>23375</v>
      </c>
    </row>
    <row r="16144" spans="9:10" ht="14.1" customHeight="1">
      <c r="I16144" s="42">
        <v>261224</v>
      </c>
      <c r="J16144" s="42" t="s">
        <v>23376</v>
      </c>
    </row>
    <row r="16145" spans="9:10" ht="14.1" customHeight="1">
      <c r="I16145" s="42">
        <v>261225</v>
      </c>
      <c r="J16145" s="42" t="s">
        <v>23377</v>
      </c>
    </row>
    <row r="16146" spans="9:10" ht="14.1" customHeight="1">
      <c r="I16146" s="42">
        <v>261226</v>
      </c>
      <c r="J16146" s="42" t="s">
        <v>23378</v>
      </c>
    </row>
    <row r="16147" spans="9:10" ht="14.1" customHeight="1">
      <c r="I16147" s="42">
        <v>261227</v>
      </c>
      <c r="J16147" s="42" t="s">
        <v>23379</v>
      </c>
    </row>
    <row r="16148" spans="9:10" ht="14.1" customHeight="1">
      <c r="I16148" s="42">
        <v>261229</v>
      </c>
      <c r="J16148" s="42" t="s">
        <v>23380</v>
      </c>
    </row>
    <row r="16149" spans="9:10" ht="14.1" customHeight="1">
      <c r="I16149" s="42">
        <v>261232</v>
      </c>
      <c r="J16149" s="42" t="s">
        <v>23381</v>
      </c>
    </row>
    <row r="16150" spans="9:10" ht="14.1" customHeight="1">
      <c r="I16150" s="42">
        <v>261233</v>
      </c>
      <c r="J16150" s="42" t="s">
        <v>23382</v>
      </c>
    </row>
    <row r="16151" spans="9:10" ht="14.1" customHeight="1">
      <c r="I16151" s="42">
        <v>261234</v>
      </c>
      <c r="J16151" s="42" t="s">
        <v>23383</v>
      </c>
    </row>
    <row r="16152" spans="9:10" ht="14.1" customHeight="1">
      <c r="I16152" s="42">
        <v>261235</v>
      </c>
      <c r="J16152" s="42" t="s">
        <v>23384</v>
      </c>
    </row>
    <row r="16153" spans="9:10" ht="14.1" customHeight="1">
      <c r="I16153" s="42">
        <v>261236</v>
      </c>
      <c r="J16153" s="42" t="s">
        <v>23385</v>
      </c>
    </row>
    <row r="16154" spans="9:10" ht="14.1" customHeight="1">
      <c r="I16154" s="42">
        <v>261238</v>
      </c>
      <c r="J16154" s="42" t="s">
        <v>23386</v>
      </c>
    </row>
    <row r="16155" spans="9:10" ht="14.1" customHeight="1">
      <c r="I16155" s="42">
        <v>261241</v>
      </c>
      <c r="J16155" s="42" t="s">
        <v>23387</v>
      </c>
    </row>
    <row r="16156" spans="9:10" ht="14.1" customHeight="1">
      <c r="I16156" s="42">
        <v>261242</v>
      </c>
      <c r="J16156" s="42" t="s">
        <v>23388</v>
      </c>
    </row>
    <row r="16157" spans="9:10" ht="14.1" customHeight="1">
      <c r="I16157" s="42">
        <v>261243</v>
      </c>
      <c r="J16157" s="42" t="s">
        <v>23389</v>
      </c>
    </row>
    <row r="16158" spans="9:10" ht="14.1" customHeight="1">
      <c r="I16158" s="42">
        <v>261244</v>
      </c>
      <c r="J16158" s="42" t="s">
        <v>23390</v>
      </c>
    </row>
    <row r="16159" spans="9:10" ht="14.1" customHeight="1">
      <c r="I16159" s="42">
        <v>261247</v>
      </c>
      <c r="J16159" s="42" t="s">
        <v>23391</v>
      </c>
    </row>
    <row r="16160" spans="9:10" ht="14.1" customHeight="1">
      <c r="I16160" s="42">
        <v>261250</v>
      </c>
      <c r="J16160" s="42" t="s">
        <v>23392</v>
      </c>
    </row>
    <row r="16161" spans="9:10" ht="14.1" customHeight="1">
      <c r="I16161" s="42">
        <v>261251</v>
      </c>
      <c r="J16161" s="42" t="s">
        <v>23393</v>
      </c>
    </row>
    <row r="16162" spans="9:10" ht="14.1" customHeight="1">
      <c r="I16162" s="42">
        <v>261254</v>
      </c>
      <c r="J16162" s="42" t="s">
        <v>23394</v>
      </c>
    </row>
    <row r="16163" spans="9:10" ht="14.1" customHeight="1">
      <c r="I16163" s="42">
        <v>261256</v>
      </c>
      <c r="J16163" s="42" t="s">
        <v>17868</v>
      </c>
    </row>
    <row r="16164" spans="9:10" ht="14.1" customHeight="1">
      <c r="I16164" s="42">
        <v>261257</v>
      </c>
      <c r="J16164" s="42" t="s">
        <v>23395</v>
      </c>
    </row>
    <row r="16165" spans="9:10" ht="14.1" customHeight="1">
      <c r="I16165" s="42">
        <v>261258</v>
      </c>
      <c r="J16165" s="42" t="s">
        <v>23396</v>
      </c>
    </row>
    <row r="16166" spans="9:10" ht="14.1" customHeight="1">
      <c r="I16166" s="42">
        <v>261259</v>
      </c>
      <c r="J16166" s="42" t="s">
        <v>23397</v>
      </c>
    </row>
    <row r="16167" spans="9:10" ht="14.1" customHeight="1">
      <c r="I16167" s="42">
        <v>261260</v>
      </c>
      <c r="J16167" s="42" t="s">
        <v>23398</v>
      </c>
    </row>
    <row r="16168" spans="9:10" ht="14.1" customHeight="1">
      <c r="I16168" s="42">
        <v>261264</v>
      </c>
      <c r="J16168" s="42" t="s">
        <v>23399</v>
      </c>
    </row>
    <row r="16169" spans="9:10" ht="14.1" customHeight="1">
      <c r="I16169" s="42">
        <v>261265</v>
      </c>
      <c r="J16169" s="42" t="s">
        <v>23400</v>
      </c>
    </row>
    <row r="16170" spans="9:10" ht="14.1" customHeight="1">
      <c r="I16170" s="42">
        <v>261267</v>
      </c>
      <c r="J16170" s="42" t="s">
        <v>23401</v>
      </c>
    </row>
    <row r="16171" spans="9:10" ht="14.1" customHeight="1">
      <c r="I16171" s="42">
        <v>261268</v>
      </c>
      <c r="J16171" s="42" t="s">
        <v>23402</v>
      </c>
    </row>
    <row r="16172" spans="9:10" ht="14.1" customHeight="1">
      <c r="I16172" s="42">
        <v>261270</v>
      </c>
      <c r="J16172" s="42" t="s">
        <v>23403</v>
      </c>
    </row>
    <row r="16173" spans="9:10" ht="14.1" customHeight="1">
      <c r="I16173" s="42">
        <v>261271</v>
      </c>
      <c r="J16173" s="42" t="s">
        <v>15912</v>
      </c>
    </row>
    <row r="16174" spans="9:10" ht="14.1" customHeight="1">
      <c r="I16174" s="42">
        <v>261272</v>
      </c>
      <c r="J16174" s="42" t="s">
        <v>23404</v>
      </c>
    </row>
    <row r="16175" spans="9:10" ht="14.1" customHeight="1">
      <c r="I16175" s="42">
        <v>261273</v>
      </c>
      <c r="J16175" s="42" t="s">
        <v>23405</v>
      </c>
    </row>
    <row r="16176" spans="9:10" ht="14.1" customHeight="1">
      <c r="I16176" s="42">
        <v>261274</v>
      </c>
      <c r="J16176" s="42" t="s">
        <v>23406</v>
      </c>
    </row>
    <row r="16177" spans="9:10" ht="14.1" customHeight="1">
      <c r="I16177" s="42">
        <v>261275</v>
      </c>
      <c r="J16177" s="42" t="s">
        <v>23407</v>
      </c>
    </row>
    <row r="16178" spans="9:10" ht="14.1" customHeight="1">
      <c r="I16178" s="42">
        <v>261276</v>
      </c>
      <c r="J16178" s="42" t="s">
        <v>23408</v>
      </c>
    </row>
    <row r="16179" spans="9:10" ht="14.1" customHeight="1">
      <c r="I16179" s="42">
        <v>261277</v>
      </c>
      <c r="J16179" s="42" t="s">
        <v>23409</v>
      </c>
    </row>
    <row r="16180" spans="9:10" ht="14.1" customHeight="1">
      <c r="I16180" s="42">
        <v>261279</v>
      </c>
      <c r="J16180" s="42" t="s">
        <v>15854</v>
      </c>
    </row>
    <row r="16181" spans="9:10" ht="14.1" customHeight="1">
      <c r="I16181" s="42">
        <v>261280</v>
      </c>
      <c r="J16181" s="42" t="s">
        <v>23410</v>
      </c>
    </row>
    <row r="16182" spans="9:10" ht="14.1" customHeight="1">
      <c r="I16182" s="42">
        <v>261281</v>
      </c>
      <c r="J16182" s="42" t="s">
        <v>23411</v>
      </c>
    </row>
    <row r="16183" spans="9:10" ht="14.1" customHeight="1">
      <c r="I16183" s="42">
        <v>261282</v>
      </c>
      <c r="J16183" s="42" t="s">
        <v>23412</v>
      </c>
    </row>
    <row r="16184" spans="9:10" ht="14.1" customHeight="1">
      <c r="I16184" s="42">
        <v>261283</v>
      </c>
      <c r="J16184" s="42" t="s">
        <v>23413</v>
      </c>
    </row>
    <row r="16185" spans="9:10" ht="14.1" customHeight="1">
      <c r="I16185" s="42">
        <v>261285</v>
      </c>
      <c r="J16185" s="42" t="s">
        <v>23414</v>
      </c>
    </row>
    <row r="16186" spans="9:10" ht="14.1" customHeight="1">
      <c r="I16186" s="42">
        <v>261286</v>
      </c>
      <c r="J16186" s="42" t="s">
        <v>23415</v>
      </c>
    </row>
    <row r="16187" spans="9:10" ht="14.1" customHeight="1">
      <c r="I16187" s="42">
        <v>261287</v>
      </c>
      <c r="J16187" s="42" t="s">
        <v>23416</v>
      </c>
    </row>
    <row r="16188" spans="9:10" ht="14.1" customHeight="1">
      <c r="I16188" s="42">
        <v>261288</v>
      </c>
      <c r="J16188" s="42" t="s">
        <v>23417</v>
      </c>
    </row>
    <row r="16189" spans="9:10" ht="14.1" customHeight="1">
      <c r="I16189" s="42">
        <v>261290</v>
      </c>
      <c r="J16189" s="42" t="s">
        <v>23418</v>
      </c>
    </row>
    <row r="16190" spans="9:10" ht="14.1" customHeight="1">
      <c r="I16190" s="42">
        <v>261293</v>
      </c>
      <c r="J16190" s="42" t="s">
        <v>23419</v>
      </c>
    </row>
    <row r="16191" spans="9:10" ht="14.1" customHeight="1">
      <c r="I16191" s="42">
        <v>261294</v>
      </c>
      <c r="J16191" s="42" t="s">
        <v>23420</v>
      </c>
    </row>
    <row r="16192" spans="9:10" ht="14.1" customHeight="1">
      <c r="I16192" s="42">
        <v>261295</v>
      </c>
      <c r="J16192" s="42" t="s">
        <v>23421</v>
      </c>
    </row>
    <row r="16193" spans="9:10" ht="14.1" customHeight="1">
      <c r="I16193" s="42">
        <v>261296</v>
      </c>
      <c r="J16193" s="42" t="s">
        <v>23422</v>
      </c>
    </row>
    <row r="16194" spans="9:10" ht="14.1" customHeight="1">
      <c r="I16194" s="42">
        <v>261297</v>
      </c>
      <c r="J16194" s="42" t="s">
        <v>23423</v>
      </c>
    </row>
    <row r="16195" spans="9:10" ht="14.1" customHeight="1">
      <c r="I16195" s="42">
        <v>261298</v>
      </c>
      <c r="J16195" s="42" t="s">
        <v>23424</v>
      </c>
    </row>
    <row r="16196" spans="9:10" ht="14.1" customHeight="1">
      <c r="I16196" s="42">
        <v>261299</v>
      </c>
      <c r="J16196" s="42" t="s">
        <v>23425</v>
      </c>
    </row>
    <row r="16197" spans="9:10" ht="14.1" customHeight="1">
      <c r="I16197" s="42">
        <v>261302</v>
      </c>
      <c r="J16197" s="42" t="s">
        <v>23426</v>
      </c>
    </row>
    <row r="16198" spans="9:10" ht="14.1" customHeight="1">
      <c r="I16198" s="42">
        <v>261303</v>
      </c>
      <c r="J16198" s="42" t="s">
        <v>23427</v>
      </c>
    </row>
    <row r="16199" spans="9:10" ht="14.1" customHeight="1">
      <c r="I16199" s="42">
        <v>261304</v>
      </c>
      <c r="J16199" s="42" t="s">
        <v>23428</v>
      </c>
    </row>
    <row r="16200" spans="9:10" ht="14.1" customHeight="1">
      <c r="I16200" s="42">
        <v>261307</v>
      </c>
      <c r="J16200" s="42" t="s">
        <v>23429</v>
      </c>
    </row>
    <row r="16201" spans="9:10" ht="14.1" customHeight="1">
      <c r="I16201" s="42">
        <v>261308</v>
      </c>
      <c r="J16201" s="42" t="s">
        <v>23430</v>
      </c>
    </row>
    <row r="16202" spans="9:10" ht="14.1" customHeight="1">
      <c r="I16202" s="42">
        <v>261309</v>
      </c>
      <c r="J16202" s="42" t="s">
        <v>23431</v>
      </c>
    </row>
    <row r="16203" spans="9:10" ht="14.1" customHeight="1">
      <c r="I16203" s="42">
        <v>261310</v>
      </c>
      <c r="J16203" s="42" t="s">
        <v>23432</v>
      </c>
    </row>
    <row r="16204" spans="9:10" ht="14.1" customHeight="1">
      <c r="I16204" s="42">
        <v>261312</v>
      </c>
      <c r="J16204" s="42" t="s">
        <v>23433</v>
      </c>
    </row>
    <row r="16205" spans="9:10" ht="14.1" customHeight="1">
      <c r="I16205" s="42">
        <v>261313</v>
      </c>
      <c r="J16205" s="42" t="s">
        <v>23434</v>
      </c>
    </row>
    <row r="16206" spans="9:10" ht="14.1" customHeight="1">
      <c r="I16206" s="42">
        <v>261314</v>
      </c>
      <c r="J16206" s="42" t="s">
        <v>23435</v>
      </c>
    </row>
    <row r="16207" spans="9:10" ht="14.1" customHeight="1">
      <c r="I16207" s="42">
        <v>261315</v>
      </c>
      <c r="J16207" s="42" t="s">
        <v>23436</v>
      </c>
    </row>
    <row r="16208" spans="9:10" ht="14.1" customHeight="1">
      <c r="I16208" s="42">
        <v>261317</v>
      </c>
      <c r="J16208" s="42" t="s">
        <v>23437</v>
      </c>
    </row>
    <row r="16209" spans="9:10" ht="14.1" customHeight="1">
      <c r="I16209" s="42">
        <v>261318</v>
      </c>
      <c r="J16209" s="42" t="s">
        <v>23438</v>
      </c>
    </row>
    <row r="16210" spans="9:10" ht="14.1" customHeight="1">
      <c r="I16210" s="42">
        <v>261319</v>
      </c>
      <c r="J16210" s="42" t="s">
        <v>23439</v>
      </c>
    </row>
    <row r="16211" spans="9:10" ht="14.1" customHeight="1">
      <c r="I16211" s="42">
        <v>261320</v>
      </c>
      <c r="J16211" s="42" t="s">
        <v>23440</v>
      </c>
    </row>
    <row r="16212" spans="9:10" ht="14.1" customHeight="1">
      <c r="I16212" s="42">
        <v>261321</v>
      </c>
      <c r="J16212" s="42" t="s">
        <v>23441</v>
      </c>
    </row>
    <row r="16213" spans="9:10" ht="14.1" customHeight="1">
      <c r="I16213" s="42">
        <v>261322</v>
      </c>
      <c r="J16213" s="42" t="s">
        <v>23442</v>
      </c>
    </row>
    <row r="16214" spans="9:10" ht="14.1" customHeight="1">
      <c r="I16214" s="42">
        <v>261323</v>
      </c>
      <c r="J16214" s="42" t="s">
        <v>23443</v>
      </c>
    </row>
    <row r="16215" spans="9:10" ht="14.1" customHeight="1">
      <c r="I16215" s="42">
        <v>261325</v>
      </c>
      <c r="J16215" s="42" t="s">
        <v>23444</v>
      </c>
    </row>
    <row r="16216" spans="9:10" ht="14.1" customHeight="1">
      <c r="I16216" s="42">
        <v>261326</v>
      </c>
      <c r="J16216" s="42" t="s">
        <v>23445</v>
      </c>
    </row>
    <row r="16217" spans="9:10" ht="14.1" customHeight="1">
      <c r="I16217" s="42">
        <v>261327</v>
      </c>
      <c r="J16217" s="42" t="s">
        <v>23446</v>
      </c>
    </row>
    <row r="16218" spans="9:10" ht="14.1" customHeight="1">
      <c r="I16218" s="42">
        <v>261328</v>
      </c>
      <c r="J16218" s="42" t="s">
        <v>23447</v>
      </c>
    </row>
    <row r="16219" spans="9:10" ht="14.1" customHeight="1">
      <c r="I16219" s="42">
        <v>261330</v>
      </c>
      <c r="J16219" s="42" t="s">
        <v>23448</v>
      </c>
    </row>
    <row r="16220" spans="9:10" ht="14.1" customHeight="1">
      <c r="I16220" s="42">
        <v>261331</v>
      </c>
      <c r="J16220" s="42" t="s">
        <v>23449</v>
      </c>
    </row>
    <row r="16221" spans="9:10" ht="14.1" customHeight="1">
      <c r="I16221" s="42">
        <v>261332</v>
      </c>
      <c r="J16221" s="42" t="s">
        <v>23450</v>
      </c>
    </row>
    <row r="16222" spans="9:10" ht="14.1" customHeight="1">
      <c r="I16222" s="42">
        <v>261333</v>
      </c>
      <c r="J16222" s="42" t="s">
        <v>23451</v>
      </c>
    </row>
    <row r="16223" spans="9:10" ht="14.1" customHeight="1">
      <c r="I16223" s="42">
        <v>261334</v>
      </c>
      <c r="J16223" s="42" t="s">
        <v>23452</v>
      </c>
    </row>
    <row r="16224" spans="9:10" ht="14.1" customHeight="1">
      <c r="I16224" s="42">
        <v>261337</v>
      </c>
      <c r="J16224" s="42" t="s">
        <v>23453</v>
      </c>
    </row>
    <row r="16225" spans="9:10" ht="14.1" customHeight="1">
      <c r="I16225" s="42">
        <v>261338</v>
      </c>
      <c r="J16225" s="42" t="s">
        <v>23454</v>
      </c>
    </row>
    <row r="16226" spans="9:10" ht="14.1" customHeight="1">
      <c r="I16226" s="42">
        <v>261340</v>
      </c>
      <c r="J16226" s="42" t="s">
        <v>23455</v>
      </c>
    </row>
    <row r="16227" spans="9:10" ht="14.1" customHeight="1">
      <c r="I16227" s="42">
        <v>261341</v>
      </c>
      <c r="J16227" s="42" t="s">
        <v>23456</v>
      </c>
    </row>
    <row r="16228" spans="9:10" ht="14.1" customHeight="1">
      <c r="I16228" s="42">
        <v>261342</v>
      </c>
      <c r="J16228" s="42" t="s">
        <v>23457</v>
      </c>
    </row>
    <row r="16229" spans="9:10" ht="14.1" customHeight="1">
      <c r="I16229" s="42">
        <v>261343</v>
      </c>
      <c r="J16229" s="42" t="s">
        <v>23458</v>
      </c>
    </row>
    <row r="16230" spans="9:10" ht="14.1" customHeight="1">
      <c r="I16230" s="42">
        <v>261345</v>
      </c>
      <c r="J16230" s="42" t="s">
        <v>23459</v>
      </c>
    </row>
    <row r="16231" spans="9:10" ht="14.1" customHeight="1">
      <c r="I16231" s="42">
        <v>261346</v>
      </c>
      <c r="J16231" s="42" t="s">
        <v>23460</v>
      </c>
    </row>
    <row r="16232" spans="9:10" ht="14.1" customHeight="1">
      <c r="I16232" s="42">
        <v>261348</v>
      </c>
      <c r="J16232" s="42" t="s">
        <v>23461</v>
      </c>
    </row>
    <row r="16233" spans="9:10" ht="14.1" customHeight="1">
      <c r="I16233" s="42">
        <v>261349</v>
      </c>
      <c r="J16233" s="42" t="s">
        <v>23462</v>
      </c>
    </row>
    <row r="16234" spans="9:10" ht="14.1" customHeight="1">
      <c r="I16234" s="42">
        <v>261351</v>
      </c>
      <c r="J16234" s="42" t="s">
        <v>23463</v>
      </c>
    </row>
    <row r="16235" spans="9:10" ht="14.1" customHeight="1">
      <c r="I16235" s="42">
        <v>261352</v>
      </c>
      <c r="J16235" s="42" t="s">
        <v>23464</v>
      </c>
    </row>
    <row r="16236" spans="9:10" ht="14.1" customHeight="1">
      <c r="I16236" s="42">
        <v>261353</v>
      </c>
      <c r="J16236" s="42" t="s">
        <v>23465</v>
      </c>
    </row>
    <row r="16237" spans="9:10" ht="14.1" customHeight="1">
      <c r="I16237" s="42">
        <v>261354</v>
      </c>
      <c r="J16237" s="42" t="s">
        <v>23466</v>
      </c>
    </row>
    <row r="16238" spans="9:10" ht="14.1" customHeight="1">
      <c r="I16238" s="42">
        <v>261357</v>
      </c>
      <c r="J16238" s="42" t="s">
        <v>23467</v>
      </c>
    </row>
    <row r="16239" spans="9:10" ht="14.1" customHeight="1">
      <c r="I16239" s="42">
        <v>261358</v>
      </c>
      <c r="J16239" s="42" t="s">
        <v>23468</v>
      </c>
    </row>
    <row r="16240" spans="9:10" ht="14.1" customHeight="1">
      <c r="I16240" s="42">
        <v>261359</v>
      </c>
      <c r="J16240" s="42" t="s">
        <v>23469</v>
      </c>
    </row>
    <row r="16241" spans="9:10" ht="14.1" customHeight="1">
      <c r="I16241" s="42">
        <v>261360</v>
      </c>
      <c r="J16241" s="42" t="s">
        <v>23470</v>
      </c>
    </row>
    <row r="16242" spans="9:10" ht="14.1" customHeight="1">
      <c r="I16242" s="42">
        <v>261361</v>
      </c>
      <c r="J16242" s="42" t="s">
        <v>23471</v>
      </c>
    </row>
    <row r="16243" spans="9:10" ht="14.1" customHeight="1">
      <c r="I16243" s="42">
        <v>261362</v>
      </c>
      <c r="J16243" s="42" t="s">
        <v>23472</v>
      </c>
    </row>
    <row r="16244" spans="9:10" ht="14.1" customHeight="1">
      <c r="I16244" s="42">
        <v>261363</v>
      </c>
      <c r="J16244" s="42" t="s">
        <v>23473</v>
      </c>
    </row>
    <row r="16245" spans="9:10" ht="14.1" customHeight="1">
      <c r="I16245" s="42">
        <v>261367</v>
      </c>
      <c r="J16245" s="42" t="s">
        <v>23474</v>
      </c>
    </row>
    <row r="16246" spans="9:10" ht="14.1" customHeight="1">
      <c r="I16246" s="42">
        <v>261368</v>
      </c>
      <c r="J16246" s="42" t="s">
        <v>23475</v>
      </c>
    </row>
    <row r="16247" spans="9:10" ht="14.1" customHeight="1">
      <c r="I16247" s="42">
        <v>261369</v>
      </c>
      <c r="J16247" s="42" t="s">
        <v>23476</v>
      </c>
    </row>
    <row r="16248" spans="9:10" ht="14.1" customHeight="1">
      <c r="I16248" s="42">
        <v>261370</v>
      </c>
      <c r="J16248" s="42" t="s">
        <v>23477</v>
      </c>
    </row>
    <row r="16249" spans="9:10" ht="14.1" customHeight="1">
      <c r="I16249" s="42">
        <v>261372</v>
      </c>
      <c r="J16249" s="42" t="s">
        <v>23478</v>
      </c>
    </row>
    <row r="16250" spans="9:10" ht="14.1" customHeight="1">
      <c r="I16250" s="42">
        <v>261373</v>
      </c>
      <c r="J16250" s="42" t="s">
        <v>23479</v>
      </c>
    </row>
    <row r="16251" spans="9:10" ht="14.1" customHeight="1">
      <c r="I16251" s="42">
        <v>261374</v>
      </c>
      <c r="J16251" s="42" t="s">
        <v>23480</v>
      </c>
    </row>
    <row r="16252" spans="9:10" ht="14.1" customHeight="1">
      <c r="I16252" s="42">
        <v>261376</v>
      </c>
      <c r="J16252" s="42" t="s">
        <v>23481</v>
      </c>
    </row>
    <row r="16253" spans="9:10" ht="14.1" customHeight="1">
      <c r="I16253" s="42">
        <v>261378</v>
      </c>
      <c r="J16253" s="42" t="s">
        <v>23482</v>
      </c>
    </row>
    <row r="16254" spans="9:10" ht="14.1" customHeight="1">
      <c r="I16254" s="42">
        <v>261379</v>
      </c>
      <c r="J16254" s="42" t="s">
        <v>23483</v>
      </c>
    </row>
    <row r="16255" spans="9:10" ht="14.1" customHeight="1">
      <c r="I16255" s="42">
        <v>261380</v>
      </c>
      <c r="J16255" s="42" t="s">
        <v>23484</v>
      </c>
    </row>
    <row r="16256" spans="9:10" ht="14.1" customHeight="1">
      <c r="I16256" s="42">
        <v>261381</v>
      </c>
      <c r="J16256" s="42" t="s">
        <v>23485</v>
      </c>
    </row>
    <row r="16257" spans="9:10" ht="14.1" customHeight="1">
      <c r="I16257" s="42">
        <v>261382</v>
      </c>
      <c r="J16257" s="42" t="s">
        <v>23486</v>
      </c>
    </row>
    <row r="16258" spans="9:10" ht="14.1" customHeight="1">
      <c r="I16258" s="42">
        <v>261385</v>
      </c>
      <c r="J16258" s="42" t="s">
        <v>23487</v>
      </c>
    </row>
    <row r="16259" spans="9:10" ht="14.1" customHeight="1">
      <c r="I16259" s="42">
        <v>261386</v>
      </c>
      <c r="J16259" s="42" t="s">
        <v>23488</v>
      </c>
    </row>
    <row r="16260" spans="9:10" ht="14.1" customHeight="1">
      <c r="I16260" s="42">
        <v>261388</v>
      </c>
      <c r="J16260" s="42" t="s">
        <v>23489</v>
      </c>
    </row>
    <row r="16261" spans="9:10" ht="14.1" customHeight="1">
      <c r="I16261" s="42">
        <v>261389</v>
      </c>
      <c r="J16261" s="42" t="s">
        <v>23490</v>
      </c>
    </row>
    <row r="16262" spans="9:10" ht="14.1" customHeight="1">
      <c r="I16262" s="42">
        <v>261390</v>
      </c>
      <c r="J16262" s="42" t="s">
        <v>23491</v>
      </c>
    </row>
    <row r="16263" spans="9:10" ht="14.1" customHeight="1">
      <c r="I16263" s="42">
        <v>261392</v>
      </c>
      <c r="J16263" s="42" t="s">
        <v>23492</v>
      </c>
    </row>
    <row r="16264" spans="9:10" ht="14.1" customHeight="1">
      <c r="I16264" s="42">
        <v>261393</v>
      </c>
      <c r="J16264" s="42" t="s">
        <v>23493</v>
      </c>
    </row>
    <row r="16265" spans="9:10" ht="14.1" customHeight="1">
      <c r="I16265" s="42">
        <v>261396</v>
      </c>
      <c r="J16265" s="42" t="s">
        <v>23494</v>
      </c>
    </row>
    <row r="16266" spans="9:10" ht="14.1" customHeight="1">
      <c r="I16266" s="42">
        <v>261398</v>
      </c>
      <c r="J16266" s="42" t="s">
        <v>23495</v>
      </c>
    </row>
    <row r="16267" spans="9:10" ht="14.1" customHeight="1">
      <c r="I16267" s="42">
        <v>261399</v>
      </c>
      <c r="J16267" s="42" t="s">
        <v>23496</v>
      </c>
    </row>
    <row r="16268" spans="9:10" ht="14.1" customHeight="1">
      <c r="I16268" s="42">
        <v>261400</v>
      </c>
      <c r="J16268" s="42" t="s">
        <v>23497</v>
      </c>
    </row>
    <row r="16269" spans="9:10" ht="14.1" customHeight="1">
      <c r="I16269" s="42">
        <v>261401</v>
      </c>
      <c r="J16269" s="42" t="s">
        <v>23498</v>
      </c>
    </row>
    <row r="16270" spans="9:10" ht="14.1" customHeight="1">
      <c r="I16270" s="42">
        <v>261402</v>
      </c>
      <c r="J16270" s="42" t="s">
        <v>13216</v>
      </c>
    </row>
    <row r="16271" spans="9:10" ht="14.1" customHeight="1">
      <c r="I16271" s="42">
        <v>261404</v>
      </c>
      <c r="J16271" s="42" t="s">
        <v>23499</v>
      </c>
    </row>
    <row r="16272" spans="9:10" ht="14.1" customHeight="1">
      <c r="I16272" s="42">
        <v>261405</v>
      </c>
      <c r="J16272" s="42" t="s">
        <v>13072</v>
      </c>
    </row>
    <row r="16273" spans="9:10" ht="14.1" customHeight="1">
      <c r="I16273" s="42">
        <v>261406</v>
      </c>
      <c r="J16273" s="42" t="s">
        <v>23500</v>
      </c>
    </row>
    <row r="16274" spans="9:10" ht="14.1" customHeight="1">
      <c r="I16274" s="42">
        <v>261408</v>
      </c>
      <c r="J16274" s="42" t="s">
        <v>23501</v>
      </c>
    </row>
    <row r="16275" spans="9:10" ht="14.1" customHeight="1">
      <c r="I16275" s="42">
        <v>261409</v>
      </c>
      <c r="J16275" s="42" t="s">
        <v>23502</v>
      </c>
    </row>
    <row r="16276" spans="9:10" ht="14.1" customHeight="1">
      <c r="I16276" s="42">
        <v>261410</v>
      </c>
      <c r="J16276" s="42" t="s">
        <v>9179</v>
      </c>
    </row>
    <row r="16277" spans="9:10" ht="14.1" customHeight="1">
      <c r="I16277" s="42">
        <v>261411</v>
      </c>
      <c r="J16277" s="42" t="s">
        <v>23503</v>
      </c>
    </row>
    <row r="16278" spans="9:10" ht="14.1" customHeight="1">
      <c r="I16278" s="42">
        <v>261412</v>
      </c>
      <c r="J16278" s="42" t="s">
        <v>23504</v>
      </c>
    </row>
    <row r="16279" spans="9:10" ht="14.1" customHeight="1">
      <c r="I16279" s="42">
        <v>261413</v>
      </c>
      <c r="J16279" s="42" t="s">
        <v>23505</v>
      </c>
    </row>
    <row r="16280" spans="9:10" ht="14.1" customHeight="1">
      <c r="I16280" s="42">
        <v>261414</v>
      </c>
      <c r="J16280" s="42" t="s">
        <v>23506</v>
      </c>
    </row>
    <row r="16281" spans="9:10" ht="14.1" customHeight="1">
      <c r="I16281" s="42">
        <v>261415</v>
      </c>
      <c r="J16281" s="42" t="s">
        <v>23507</v>
      </c>
    </row>
    <row r="16282" spans="9:10" ht="14.1" customHeight="1">
      <c r="I16282" s="42">
        <v>261417</v>
      </c>
      <c r="J16282" s="42" t="s">
        <v>23508</v>
      </c>
    </row>
    <row r="16283" spans="9:10" ht="14.1" customHeight="1">
      <c r="I16283" s="42">
        <v>261418</v>
      </c>
      <c r="J16283" s="42" t="s">
        <v>23509</v>
      </c>
    </row>
    <row r="16284" spans="9:10" ht="14.1" customHeight="1">
      <c r="I16284" s="42">
        <v>261419</v>
      </c>
      <c r="J16284" s="42" t="s">
        <v>23510</v>
      </c>
    </row>
    <row r="16285" spans="9:10" ht="14.1" customHeight="1">
      <c r="I16285" s="42">
        <v>261420</v>
      </c>
      <c r="J16285" s="42" t="s">
        <v>23511</v>
      </c>
    </row>
    <row r="16286" spans="9:10" ht="14.1" customHeight="1">
      <c r="I16286" s="42">
        <v>261421</v>
      </c>
      <c r="J16286" s="42" t="s">
        <v>23512</v>
      </c>
    </row>
    <row r="16287" spans="9:10" ht="14.1" customHeight="1">
      <c r="I16287" s="42">
        <v>261422</v>
      </c>
      <c r="J16287" s="42" t="s">
        <v>23513</v>
      </c>
    </row>
    <row r="16288" spans="9:10" ht="14.1" customHeight="1">
      <c r="I16288" s="42">
        <v>261423</v>
      </c>
      <c r="J16288" s="42" t="s">
        <v>23514</v>
      </c>
    </row>
    <row r="16289" spans="9:10" ht="14.1" customHeight="1">
      <c r="I16289" s="42">
        <v>261424</v>
      </c>
      <c r="J16289" s="42" t="s">
        <v>23515</v>
      </c>
    </row>
    <row r="16290" spans="9:10" ht="14.1" customHeight="1">
      <c r="I16290" s="42">
        <v>261426</v>
      </c>
      <c r="J16290" s="42" t="s">
        <v>13240</v>
      </c>
    </row>
    <row r="16291" spans="9:10" ht="14.1" customHeight="1">
      <c r="I16291" s="42">
        <v>261427</v>
      </c>
      <c r="J16291" s="42" t="s">
        <v>23516</v>
      </c>
    </row>
    <row r="16292" spans="9:10" ht="14.1" customHeight="1">
      <c r="I16292" s="42">
        <v>261429</v>
      </c>
      <c r="J16292" s="42" t="s">
        <v>23517</v>
      </c>
    </row>
    <row r="16293" spans="9:10" ht="14.1" customHeight="1">
      <c r="I16293" s="42">
        <v>261430</v>
      </c>
      <c r="J16293" s="42" t="s">
        <v>23518</v>
      </c>
    </row>
    <row r="16294" spans="9:10" ht="14.1" customHeight="1">
      <c r="I16294" s="42">
        <v>261431</v>
      </c>
      <c r="J16294" s="42" t="s">
        <v>23519</v>
      </c>
    </row>
    <row r="16295" spans="9:10" ht="14.1" customHeight="1">
      <c r="I16295" s="42">
        <v>261432</v>
      </c>
      <c r="J16295" s="42" t="s">
        <v>23520</v>
      </c>
    </row>
    <row r="16296" spans="9:10" ht="14.1" customHeight="1">
      <c r="I16296" s="42">
        <v>261433</v>
      </c>
      <c r="J16296" s="42" t="s">
        <v>23521</v>
      </c>
    </row>
    <row r="16297" spans="9:10" ht="14.1" customHeight="1">
      <c r="I16297" s="42">
        <v>261435</v>
      </c>
      <c r="J16297" s="42" t="s">
        <v>23522</v>
      </c>
    </row>
    <row r="16298" spans="9:10" ht="14.1" customHeight="1">
      <c r="I16298" s="42">
        <v>261436</v>
      </c>
      <c r="J16298" s="42" t="s">
        <v>23523</v>
      </c>
    </row>
    <row r="16299" spans="9:10" ht="14.1" customHeight="1">
      <c r="I16299" s="42">
        <v>261438</v>
      </c>
      <c r="J16299" s="42" t="s">
        <v>23524</v>
      </c>
    </row>
    <row r="16300" spans="9:10" ht="14.1" customHeight="1">
      <c r="I16300" s="42">
        <v>261439</v>
      </c>
      <c r="J16300" s="42" t="s">
        <v>13239</v>
      </c>
    </row>
    <row r="16301" spans="9:10" ht="14.1" customHeight="1">
      <c r="I16301" s="42">
        <v>261441</v>
      </c>
      <c r="J16301" s="42" t="s">
        <v>23525</v>
      </c>
    </row>
    <row r="16302" spans="9:10" ht="14.1" customHeight="1">
      <c r="I16302" s="42">
        <v>261443</v>
      </c>
      <c r="J16302" s="42" t="s">
        <v>23526</v>
      </c>
    </row>
    <row r="16303" spans="9:10" ht="14.1" customHeight="1">
      <c r="I16303" s="42">
        <v>261444</v>
      </c>
      <c r="J16303" s="42" t="s">
        <v>23527</v>
      </c>
    </row>
    <row r="16304" spans="9:10" ht="14.1" customHeight="1">
      <c r="I16304" s="42">
        <v>261445</v>
      </c>
      <c r="J16304" s="42" t="s">
        <v>23528</v>
      </c>
    </row>
    <row r="16305" spans="9:10" ht="14.1" customHeight="1">
      <c r="I16305" s="42">
        <v>261446</v>
      </c>
      <c r="J16305" s="42" t="s">
        <v>23529</v>
      </c>
    </row>
    <row r="16306" spans="9:10" ht="14.1" customHeight="1">
      <c r="I16306" s="42">
        <v>261447</v>
      </c>
      <c r="J16306" s="42" t="s">
        <v>23530</v>
      </c>
    </row>
    <row r="16307" spans="9:10" ht="14.1" customHeight="1">
      <c r="I16307" s="42">
        <v>261448</v>
      </c>
      <c r="J16307" s="42" t="s">
        <v>23531</v>
      </c>
    </row>
    <row r="16308" spans="9:10" ht="14.1" customHeight="1">
      <c r="I16308" s="42">
        <v>261449</v>
      </c>
      <c r="J16308" s="42" t="s">
        <v>23532</v>
      </c>
    </row>
    <row r="16309" spans="9:10" ht="14.1" customHeight="1">
      <c r="I16309" s="42">
        <v>261450</v>
      </c>
      <c r="J16309" s="42" t="s">
        <v>23533</v>
      </c>
    </row>
    <row r="16310" spans="9:10" ht="14.1" customHeight="1">
      <c r="I16310" s="42">
        <v>261453</v>
      </c>
      <c r="J16310" s="42" t="s">
        <v>23534</v>
      </c>
    </row>
    <row r="16311" spans="9:10" ht="14.1" customHeight="1">
      <c r="I16311" s="42">
        <v>261454</v>
      </c>
      <c r="J16311" s="42" t="s">
        <v>23535</v>
      </c>
    </row>
    <row r="16312" spans="9:10" ht="14.1" customHeight="1">
      <c r="I16312" s="42">
        <v>261455</v>
      </c>
      <c r="J16312" s="42" t="s">
        <v>23536</v>
      </c>
    </row>
    <row r="16313" spans="9:10" ht="14.1" customHeight="1">
      <c r="I16313" s="42">
        <v>261456</v>
      </c>
      <c r="J16313" s="42" t="s">
        <v>19280</v>
      </c>
    </row>
    <row r="16314" spans="9:10" ht="14.1" customHeight="1">
      <c r="I16314" s="42">
        <v>261457</v>
      </c>
      <c r="J16314" s="42" t="s">
        <v>23537</v>
      </c>
    </row>
    <row r="16315" spans="9:10" ht="14.1" customHeight="1">
      <c r="I16315" s="42">
        <v>261458</v>
      </c>
      <c r="J16315" s="42" t="s">
        <v>23538</v>
      </c>
    </row>
    <row r="16316" spans="9:10" ht="14.1" customHeight="1">
      <c r="I16316" s="42">
        <v>261459</v>
      </c>
      <c r="J16316" s="42" t="s">
        <v>23539</v>
      </c>
    </row>
    <row r="16317" spans="9:10" ht="14.1" customHeight="1">
      <c r="I16317" s="42">
        <v>261460</v>
      </c>
      <c r="J16317" s="42" t="s">
        <v>23540</v>
      </c>
    </row>
    <row r="16318" spans="9:10" ht="14.1" customHeight="1">
      <c r="I16318" s="42">
        <v>261461</v>
      </c>
      <c r="J16318" s="42" t="s">
        <v>23541</v>
      </c>
    </row>
    <row r="16319" spans="9:10" ht="14.1" customHeight="1">
      <c r="I16319" s="42">
        <v>261462</v>
      </c>
      <c r="J16319" s="42" t="s">
        <v>23542</v>
      </c>
    </row>
    <row r="16320" spans="9:10" ht="14.1" customHeight="1">
      <c r="I16320" s="42">
        <v>261463</v>
      </c>
      <c r="J16320" s="42" t="s">
        <v>23543</v>
      </c>
    </row>
    <row r="16321" spans="9:10" ht="14.1" customHeight="1">
      <c r="I16321" s="42">
        <v>261464</v>
      </c>
      <c r="J16321" s="42" t="s">
        <v>23544</v>
      </c>
    </row>
    <row r="16322" spans="9:10" ht="14.1" customHeight="1">
      <c r="I16322" s="42">
        <v>261465</v>
      </c>
      <c r="J16322" s="42" t="s">
        <v>23545</v>
      </c>
    </row>
    <row r="16323" spans="9:10" ht="14.1" customHeight="1">
      <c r="I16323" s="42">
        <v>261469</v>
      </c>
      <c r="J16323" s="42" t="s">
        <v>23546</v>
      </c>
    </row>
    <row r="16324" spans="9:10" ht="14.1" customHeight="1">
      <c r="I16324" s="42">
        <v>261470</v>
      </c>
      <c r="J16324" s="42" t="s">
        <v>23547</v>
      </c>
    </row>
    <row r="16325" spans="9:10" ht="14.1" customHeight="1">
      <c r="I16325" s="42">
        <v>261471</v>
      </c>
      <c r="J16325" s="42" t="s">
        <v>18129</v>
      </c>
    </row>
    <row r="16326" spans="9:10" ht="14.1" customHeight="1">
      <c r="I16326" s="42">
        <v>261472</v>
      </c>
      <c r="J16326" s="42" t="s">
        <v>23548</v>
      </c>
    </row>
    <row r="16327" spans="9:10" ht="14.1" customHeight="1">
      <c r="I16327" s="42">
        <v>261477</v>
      </c>
      <c r="J16327" s="42" t="s">
        <v>23549</v>
      </c>
    </row>
    <row r="16328" spans="9:10" ht="14.1" customHeight="1">
      <c r="I16328" s="42">
        <v>261478</v>
      </c>
      <c r="J16328" s="42" t="s">
        <v>13286</v>
      </c>
    </row>
    <row r="16329" spans="9:10" ht="14.1" customHeight="1">
      <c r="I16329" s="42">
        <v>261482</v>
      </c>
      <c r="J16329" s="42" t="s">
        <v>23550</v>
      </c>
    </row>
    <row r="16330" spans="9:10" ht="14.1" customHeight="1">
      <c r="I16330" s="42">
        <v>261484</v>
      </c>
      <c r="J16330" s="42" t="s">
        <v>23551</v>
      </c>
    </row>
    <row r="16331" spans="9:10" ht="14.1" customHeight="1">
      <c r="I16331" s="42">
        <v>261485</v>
      </c>
      <c r="J16331" s="42" t="s">
        <v>23552</v>
      </c>
    </row>
    <row r="16332" spans="9:10" ht="14.1" customHeight="1">
      <c r="I16332" s="42">
        <v>261486</v>
      </c>
      <c r="J16332" s="42" t="s">
        <v>23553</v>
      </c>
    </row>
    <row r="16333" spans="9:10" ht="14.1" customHeight="1">
      <c r="I16333" s="42">
        <v>261487</v>
      </c>
      <c r="J16333" s="42" t="s">
        <v>23554</v>
      </c>
    </row>
    <row r="16334" spans="9:10" ht="14.1" customHeight="1">
      <c r="I16334" s="42">
        <v>261488</v>
      </c>
      <c r="J16334" s="42" t="s">
        <v>23555</v>
      </c>
    </row>
    <row r="16335" spans="9:10" ht="14.1" customHeight="1">
      <c r="I16335" s="42">
        <v>261491</v>
      </c>
      <c r="J16335" s="42" t="s">
        <v>23556</v>
      </c>
    </row>
    <row r="16336" spans="9:10" ht="14.1" customHeight="1">
      <c r="I16336" s="42">
        <v>261492</v>
      </c>
      <c r="J16336" s="42" t="s">
        <v>23557</v>
      </c>
    </row>
    <row r="16337" spans="9:10" ht="14.1" customHeight="1">
      <c r="I16337" s="42">
        <v>261493</v>
      </c>
      <c r="J16337" s="42" t="s">
        <v>23558</v>
      </c>
    </row>
    <row r="16338" spans="9:10" ht="14.1" customHeight="1">
      <c r="I16338" s="42">
        <v>261496</v>
      </c>
      <c r="J16338" s="42" t="s">
        <v>23559</v>
      </c>
    </row>
    <row r="16339" spans="9:10" ht="14.1" customHeight="1">
      <c r="I16339" s="42">
        <v>261497</v>
      </c>
      <c r="J16339" s="42" t="s">
        <v>23560</v>
      </c>
    </row>
    <row r="16340" spans="9:10" ht="14.1" customHeight="1">
      <c r="I16340" s="42">
        <v>261498</v>
      </c>
      <c r="J16340" s="42" t="s">
        <v>23561</v>
      </c>
    </row>
    <row r="16341" spans="9:10" ht="14.1" customHeight="1">
      <c r="I16341" s="42">
        <v>261502</v>
      </c>
      <c r="J16341" s="42" t="s">
        <v>23562</v>
      </c>
    </row>
    <row r="16342" spans="9:10" ht="14.1" customHeight="1">
      <c r="I16342" s="42">
        <v>261503</v>
      </c>
      <c r="J16342" s="42" t="s">
        <v>23563</v>
      </c>
    </row>
    <row r="16343" spans="9:10" ht="14.1" customHeight="1">
      <c r="I16343" s="42">
        <v>261504</v>
      </c>
      <c r="J16343" s="42" t="s">
        <v>23564</v>
      </c>
    </row>
    <row r="16344" spans="9:10" ht="14.1" customHeight="1">
      <c r="I16344" s="42">
        <v>261506</v>
      </c>
      <c r="J16344" s="42" t="s">
        <v>23565</v>
      </c>
    </row>
    <row r="16345" spans="9:10" ht="14.1" customHeight="1">
      <c r="I16345" s="42">
        <v>261507</v>
      </c>
      <c r="J16345" s="42" t="s">
        <v>23566</v>
      </c>
    </row>
    <row r="16346" spans="9:10" ht="14.1" customHeight="1">
      <c r="I16346" s="42">
        <v>261508</v>
      </c>
      <c r="J16346" s="42" t="s">
        <v>23567</v>
      </c>
    </row>
    <row r="16347" spans="9:10" ht="14.1" customHeight="1">
      <c r="I16347" s="42">
        <v>261509</v>
      </c>
      <c r="J16347" s="42" t="s">
        <v>23568</v>
      </c>
    </row>
    <row r="16348" spans="9:10" ht="14.1" customHeight="1">
      <c r="I16348" s="42">
        <v>261512</v>
      </c>
      <c r="J16348" s="42" t="s">
        <v>23569</v>
      </c>
    </row>
    <row r="16349" spans="9:10" ht="14.1" customHeight="1">
      <c r="I16349" s="42">
        <v>261513</v>
      </c>
      <c r="J16349" s="42" t="s">
        <v>23570</v>
      </c>
    </row>
    <row r="16350" spans="9:10" ht="14.1" customHeight="1">
      <c r="I16350" s="42">
        <v>261514</v>
      </c>
      <c r="J16350" s="42" t="s">
        <v>23571</v>
      </c>
    </row>
    <row r="16351" spans="9:10" ht="14.1" customHeight="1">
      <c r="I16351" s="42">
        <v>261517</v>
      </c>
      <c r="J16351" s="42" t="s">
        <v>23572</v>
      </c>
    </row>
    <row r="16352" spans="9:10" ht="14.1" customHeight="1">
      <c r="I16352" s="42">
        <v>261520</v>
      </c>
      <c r="J16352" s="42" t="s">
        <v>23573</v>
      </c>
    </row>
    <row r="16353" spans="9:10" ht="14.1" customHeight="1">
      <c r="I16353" s="42">
        <v>261525</v>
      </c>
      <c r="J16353" s="42" t="s">
        <v>23574</v>
      </c>
    </row>
    <row r="16354" spans="9:10" ht="14.1" customHeight="1">
      <c r="I16354" s="42">
        <v>261526</v>
      </c>
      <c r="J16354" s="42" t="s">
        <v>23575</v>
      </c>
    </row>
    <row r="16355" spans="9:10" ht="14.1" customHeight="1">
      <c r="I16355" s="42">
        <v>261528</v>
      </c>
      <c r="J16355" s="42" t="s">
        <v>23576</v>
      </c>
    </row>
    <row r="16356" spans="9:10" ht="14.1" customHeight="1">
      <c r="I16356" s="42">
        <v>261529</v>
      </c>
      <c r="J16356" s="42" t="s">
        <v>23577</v>
      </c>
    </row>
    <row r="16357" spans="9:10" ht="14.1" customHeight="1">
      <c r="I16357" s="42">
        <v>261532</v>
      </c>
      <c r="J16357" s="42" t="s">
        <v>23578</v>
      </c>
    </row>
    <row r="16358" spans="9:10" ht="14.1" customHeight="1">
      <c r="I16358" s="42">
        <v>261533</v>
      </c>
      <c r="J16358" s="42" t="s">
        <v>23579</v>
      </c>
    </row>
    <row r="16359" spans="9:10" ht="14.1" customHeight="1">
      <c r="I16359" s="42">
        <v>261539</v>
      </c>
      <c r="J16359" s="42" t="s">
        <v>23580</v>
      </c>
    </row>
    <row r="16360" spans="9:10" ht="14.1" customHeight="1">
      <c r="I16360" s="42">
        <v>261540</v>
      </c>
      <c r="J16360" s="42" t="s">
        <v>23581</v>
      </c>
    </row>
    <row r="16361" spans="9:10" ht="14.1" customHeight="1">
      <c r="I16361" s="42">
        <v>261543</v>
      </c>
      <c r="J16361" s="42" t="s">
        <v>23582</v>
      </c>
    </row>
    <row r="16362" spans="9:10" ht="14.1" customHeight="1">
      <c r="I16362" s="42">
        <v>261544</v>
      </c>
      <c r="J16362" s="42" t="s">
        <v>19144</v>
      </c>
    </row>
    <row r="16363" spans="9:10" ht="14.1" customHeight="1">
      <c r="I16363" s="42">
        <v>261545</v>
      </c>
      <c r="J16363" s="42" t="s">
        <v>23583</v>
      </c>
    </row>
    <row r="16364" spans="9:10" ht="14.1" customHeight="1">
      <c r="I16364" s="42">
        <v>261546</v>
      </c>
      <c r="J16364" s="42" t="s">
        <v>23584</v>
      </c>
    </row>
    <row r="16365" spans="9:10" ht="14.1" customHeight="1">
      <c r="I16365" s="42">
        <v>261549</v>
      </c>
      <c r="J16365" s="42" t="s">
        <v>23585</v>
      </c>
    </row>
    <row r="16366" spans="9:10" ht="14.1" customHeight="1">
      <c r="I16366" s="42">
        <v>261551</v>
      </c>
      <c r="J16366" s="42" t="s">
        <v>23586</v>
      </c>
    </row>
    <row r="16367" spans="9:10" ht="14.1" customHeight="1">
      <c r="I16367" s="42">
        <v>261552</v>
      </c>
      <c r="J16367" s="42" t="s">
        <v>23587</v>
      </c>
    </row>
    <row r="16368" spans="9:10" ht="14.1" customHeight="1">
      <c r="I16368" s="42">
        <v>261553</v>
      </c>
      <c r="J16368" s="42" t="s">
        <v>23588</v>
      </c>
    </row>
    <row r="16369" spans="9:10" ht="14.1" customHeight="1">
      <c r="I16369" s="42">
        <v>261556</v>
      </c>
      <c r="J16369" s="42" t="s">
        <v>23589</v>
      </c>
    </row>
    <row r="16370" spans="9:10" ht="14.1" customHeight="1">
      <c r="I16370" s="42">
        <v>261557</v>
      </c>
      <c r="J16370" s="42" t="s">
        <v>23590</v>
      </c>
    </row>
    <row r="16371" spans="9:10" ht="14.1" customHeight="1">
      <c r="I16371" s="42">
        <v>261558</v>
      </c>
      <c r="J16371" s="42" t="s">
        <v>23591</v>
      </c>
    </row>
    <row r="16372" spans="9:10" ht="14.1" customHeight="1">
      <c r="I16372" s="42">
        <v>261559</v>
      </c>
      <c r="J16372" s="42" t="s">
        <v>23592</v>
      </c>
    </row>
    <row r="16373" spans="9:10" ht="14.1" customHeight="1">
      <c r="I16373" s="42">
        <v>261560</v>
      </c>
      <c r="J16373" s="42" t="s">
        <v>23593</v>
      </c>
    </row>
    <row r="16374" spans="9:10" ht="14.1" customHeight="1">
      <c r="I16374" s="42">
        <v>261563</v>
      </c>
      <c r="J16374" s="42" t="s">
        <v>23594</v>
      </c>
    </row>
    <row r="16375" spans="9:10" ht="14.1" customHeight="1">
      <c r="I16375" s="42">
        <v>261566</v>
      </c>
      <c r="J16375" s="42" t="s">
        <v>23595</v>
      </c>
    </row>
    <row r="16376" spans="9:10" ht="14.1" customHeight="1">
      <c r="I16376" s="42">
        <v>261567</v>
      </c>
      <c r="J16376" s="42" t="s">
        <v>23596</v>
      </c>
    </row>
    <row r="16377" spans="9:10" ht="14.1" customHeight="1">
      <c r="I16377" s="42">
        <v>261568</v>
      </c>
      <c r="J16377" s="42" t="s">
        <v>23597</v>
      </c>
    </row>
    <row r="16378" spans="9:10" ht="14.1" customHeight="1">
      <c r="I16378" s="42">
        <v>261570</v>
      </c>
      <c r="J16378" s="42" t="s">
        <v>23598</v>
      </c>
    </row>
    <row r="16379" spans="9:10" ht="14.1" customHeight="1">
      <c r="I16379" s="42">
        <v>261571</v>
      </c>
      <c r="J16379" s="42" t="s">
        <v>23599</v>
      </c>
    </row>
    <row r="16380" spans="9:10" ht="14.1" customHeight="1">
      <c r="I16380" s="42">
        <v>261573</v>
      </c>
      <c r="J16380" s="42" t="s">
        <v>23600</v>
      </c>
    </row>
    <row r="16381" spans="9:10" ht="14.1" customHeight="1">
      <c r="I16381" s="42">
        <v>261574</v>
      </c>
      <c r="J16381" s="42" t="s">
        <v>23601</v>
      </c>
    </row>
    <row r="16382" spans="9:10" ht="14.1" customHeight="1">
      <c r="I16382" s="42">
        <v>261576</v>
      </c>
      <c r="J16382" s="42" t="s">
        <v>23602</v>
      </c>
    </row>
    <row r="16383" spans="9:10" ht="14.1" customHeight="1">
      <c r="I16383" s="42">
        <v>261577</v>
      </c>
      <c r="J16383" s="42" t="s">
        <v>23603</v>
      </c>
    </row>
    <row r="16384" spans="9:10" ht="14.1" customHeight="1">
      <c r="I16384" s="42">
        <v>261580</v>
      </c>
      <c r="J16384" s="42" t="s">
        <v>23604</v>
      </c>
    </row>
    <row r="16385" spans="9:10" ht="14.1" customHeight="1">
      <c r="I16385" s="42">
        <v>261581</v>
      </c>
      <c r="J16385" s="42" t="s">
        <v>23605</v>
      </c>
    </row>
    <row r="16386" spans="9:10" ht="14.1" customHeight="1">
      <c r="I16386" s="42">
        <v>261582</v>
      </c>
      <c r="J16386" s="42" t="s">
        <v>23606</v>
      </c>
    </row>
    <row r="16387" spans="9:10" ht="14.1" customHeight="1">
      <c r="I16387" s="42">
        <v>261586</v>
      </c>
      <c r="J16387" s="42" t="s">
        <v>23607</v>
      </c>
    </row>
    <row r="16388" spans="9:10" ht="14.1" customHeight="1">
      <c r="I16388" s="42">
        <v>261587</v>
      </c>
      <c r="J16388" s="42" t="s">
        <v>23608</v>
      </c>
    </row>
    <row r="16389" spans="9:10" ht="14.1" customHeight="1">
      <c r="I16389" s="42">
        <v>261588</v>
      </c>
      <c r="J16389" s="42" t="s">
        <v>23609</v>
      </c>
    </row>
    <row r="16390" spans="9:10" ht="14.1" customHeight="1">
      <c r="I16390" s="42">
        <v>261589</v>
      </c>
      <c r="J16390" s="42" t="s">
        <v>23610</v>
      </c>
    </row>
    <row r="16391" spans="9:10" ht="14.1" customHeight="1">
      <c r="I16391" s="42">
        <v>261591</v>
      </c>
      <c r="J16391" s="42" t="s">
        <v>23611</v>
      </c>
    </row>
    <row r="16392" spans="9:10" ht="14.1" customHeight="1">
      <c r="I16392" s="42">
        <v>261592</v>
      </c>
      <c r="J16392" s="42" t="s">
        <v>23612</v>
      </c>
    </row>
    <row r="16393" spans="9:10" ht="14.1" customHeight="1">
      <c r="I16393" s="42">
        <v>261593</v>
      </c>
      <c r="J16393" s="42" t="s">
        <v>23613</v>
      </c>
    </row>
    <row r="16394" spans="9:10" ht="14.1" customHeight="1">
      <c r="I16394" s="42">
        <v>261597</v>
      </c>
      <c r="J16394" s="42" t="s">
        <v>23614</v>
      </c>
    </row>
    <row r="16395" spans="9:10" ht="14.1" customHeight="1">
      <c r="I16395" s="42">
        <v>261598</v>
      </c>
      <c r="J16395" s="42" t="s">
        <v>23615</v>
      </c>
    </row>
    <row r="16396" spans="9:10" ht="14.1" customHeight="1">
      <c r="I16396" s="42">
        <v>261599</v>
      </c>
      <c r="J16396" s="42" t="s">
        <v>23616</v>
      </c>
    </row>
    <row r="16397" spans="9:10" ht="14.1" customHeight="1">
      <c r="I16397" s="42">
        <v>261600</v>
      </c>
      <c r="J16397" s="42" t="s">
        <v>23617</v>
      </c>
    </row>
    <row r="16398" spans="9:10" ht="14.1" customHeight="1">
      <c r="I16398" s="42">
        <v>261601</v>
      </c>
      <c r="J16398" s="42" t="s">
        <v>23618</v>
      </c>
    </row>
    <row r="16399" spans="9:10" ht="14.1" customHeight="1">
      <c r="I16399" s="42">
        <v>261604</v>
      </c>
      <c r="J16399" s="42" t="s">
        <v>23619</v>
      </c>
    </row>
    <row r="16400" spans="9:10" ht="14.1" customHeight="1">
      <c r="I16400" s="42">
        <v>261605</v>
      </c>
      <c r="J16400" s="42" t="s">
        <v>23620</v>
      </c>
    </row>
    <row r="16401" spans="9:10" ht="14.1" customHeight="1">
      <c r="I16401" s="42">
        <v>261606</v>
      </c>
      <c r="J16401" s="42" t="s">
        <v>23621</v>
      </c>
    </row>
    <row r="16402" spans="9:10" ht="14.1" customHeight="1">
      <c r="I16402" s="42">
        <v>261608</v>
      </c>
      <c r="J16402" s="42" t="s">
        <v>23622</v>
      </c>
    </row>
    <row r="16403" spans="9:10" ht="14.1" customHeight="1">
      <c r="I16403" s="42">
        <v>261610</v>
      </c>
      <c r="J16403" s="42" t="s">
        <v>23623</v>
      </c>
    </row>
    <row r="16404" spans="9:10" ht="14.1" customHeight="1">
      <c r="I16404" s="42">
        <v>261611</v>
      </c>
      <c r="J16404" s="42" t="s">
        <v>23624</v>
      </c>
    </row>
    <row r="16405" spans="9:10" ht="14.1" customHeight="1">
      <c r="I16405" s="42">
        <v>261612</v>
      </c>
      <c r="J16405" s="42" t="s">
        <v>23625</v>
      </c>
    </row>
    <row r="16406" spans="9:10" ht="14.1" customHeight="1">
      <c r="I16406" s="42">
        <v>261614</v>
      </c>
      <c r="J16406" s="42" t="s">
        <v>23626</v>
      </c>
    </row>
    <row r="16407" spans="9:10" ht="14.1" customHeight="1">
      <c r="I16407" s="42">
        <v>261615</v>
      </c>
      <c r="J16407" s="42" t="s">
        <v>23627</v>
      </c>
    </row>
    <row r="16408" spans="9:10" ht="14.1" customHeight="1">
      <c r="I16408" s="42">
        <v>261616</v>
      </c>
      <c r="J16408" s="42" t="s">
        <v>23628</v>
      </c>
    </row>
    <row r="16409" spans="9:10" ht="14.1" customHeight="1">
      <c r="I16409" s="42">
        <v>261617</v>
      </c>
      <c r="J16409" s="42" t="s">
        <v>23629</v>
      </c>
    </row>
    <row r="16410" spans="9:10" ht="14.1" customHeight="1">
      <c r="I16410" s="42">
        <v>261618</v>
      </c>
      <c r="J16410" s="42" t="s">
        <v>23630</v>
      </c>
    </row>
    <row r="16411" spans="9:10" ht="14.1" customHeight="1">
      <c r="I16411" s="42">
        <v>261619</v>
      </c>
      <c r="J16411" s="42" t="s">
        <v>23631</v>
      </c>
    </row>
    <row r="16412" spans="9:10" ht="14.1" customHeight="1">
      <c r="I16412" s="42">
        <v>261620</v>
      </c>
      <c r="J16412" s="42" t="s">
        <v>13526</v>
      </c>
    </row>
    <row r="16413" spans="9:10" ht="14.1" customHeight="1">
      <c r="I16413" s="42">
        <v>261621</v>
      </c>
      <c r="J16413" s="42" t="s">
        <v>23632</v>
      </c>
    </row>
    <row r="16414" spans="9:10" ht="14.1" customHeight="1">
      <c r="I16414" s="42">
        <v>261623</v>
      </c>
      <c r="J16414" s="42" t="s">
        <v>23633</v>
      </c>
    </row>
    <row r="16415" spans="9:10" ht="14.1" customHeight="1">
      <c r="I16415" s="42">
        <v>261624</v>
      </c>
      <c r="J16415" s="42" t="s">
        <v>23634</v>
      </c>
    </row>
    <row r="16416" spans="9:10" ht="14.1" customHeight="1">
      <c r="I16416" s="42">
        <v>261625</v>
      </c>
      <c r="J16416" s="42" t="s">
        <v>23635</v>
      </c>
    </row>
    <row r="16417" spans="9:10" ht="14.1" customHeight="1">
      <c r="I16417" s="42">
        <v>261628</v>
      </c>
      <c r="J16417" s="42" t="s">
        <v>23636</v>
      </c>
    </row>
    <row r="16418" spans="9:10" ht="14.1" customHeight="1">
      <c r="I16418" s="42">
        <v>261629</v>
      </c>
      <c r="J16418" s="42" t="s">
        <v>23637</v>
      </c>
    </row>
    <row r="16419" spans="9:10" ht="14.1" customHeight="1">
      <c r="I16419" s="42">
        <v>261631</v>
      </c>
      <c r="J16419" s="42" t="s">
        <v>23638</v>
      </c>
    </row>
    <row r="16420" spans="9:10" ht="14.1" customHeight="1">
      <c r="I16420" s="42">
        <v>261632</v>
      </c>
      <c r="J16420" s="42" t="s">
        <v>23639</v>
      </c>
    </row>
    <row r="16421" spans="9:10" ht="14.1" customHeight="1">
      <c r="I16421" s="42">
        <v>261633</v>
      </c>
      <c r="J16421" s="42" t="s">
        <v>23640</v>
      </c>
    </row>
    <row r="16422" spans="9:10" ht="14.1" customHeight="1">
      <c r="I16422" s="42">
        <v>261634</v>
      </c>
      <c r="J16422" s="42" t="s">
        <v>23641</v>
      </c>
    </row>
    <row r="16423" spans="9:10" ht="14.1" customHeight="1">
      <c r="I16423" s="42">
        <v>261636</v>
      </c>
      <c r="J16423" s="42" t="s">
        <v>23642</v>
      </c>
    </row>
    <row r="16424" spans="9:10" ht="14.1" customHeight="1">
      <c r="I16424" s="42">
        <v>261637</v>
      </c>
      <c r="J16424" s="42" t="s">
        <v>23643</v>
      </c>
    </row>
    <row r="16425" spans="9:10" ht="14.1" customHeight="1">
      <c r="I16425" s="42">
        <v>261638</v>
      </c>
      <c r="J16425" s="42" t="s">
        <v>23644</v>
      </c>
    </row>
    <row r="16426" spans="9:10" ht="14.1" customHeight="1">
      <c r="I16426" s="42">
        <v>261640</v>
      </c>
      <c r="J16426" s="42" t="s">
        <v>23645</v>
      </c>
    </row>
    <row r="16427" spans="9:10" ht="14.1" customHeight="1">
      <c r="I16427" s="42">
        <v>261641</v>
      </c>
      <c r="J16427" s="42" t="s">
        <v>23646</v>
      </c>
    </row>
    <row r="16428" spans="9:10" ht="14.1" customHeight="1">
      <c r="I16428" s="42">
        <v>261643</v>
      </c>
      <c r="J16428" s="42" t="s">
        <v>23647</v>
      </c>
    </row>
    <row r="16429" spans="9:10" ht="14.1" customHeight="1">
      <c r="I16429" s="42">
        <v>261644</v>
      </c>
      <c r="J16429" s="42" t="s">
        <v>23648</v>
      </c>
    </row>
    <row r="16430" spans="9:10" ht="14.1" customHeight="1">
      <c r="I16430" s="42">
        <v>261645</v>
      </c>
      <c r="J16430" s="42" t="s">
        <v>23649</v>
      </c>
    </row>
    <row r="16431" spans="9:10" ht="14.1" customHeight="1">
      <c r="I16431" s="42">
        <v>261646</v>
      </c>
      <c r="J16431" s="42" t="s">
        <v>23650</v>
      </c>
    </row>
    <row r="16432" spans="9:10" ht="14.1" customHeight="1">
      <c r="I16432" s="42">
        <v>261651</v>
      </c>
      <c r="J16432" s="42" t="s">
        <v>23651</v>
      </c>
    </row>
    <row r="16433" spans="9:10" ht="14.1" customHeight="1">
      <c r="I16433" s="42">
        <v>261654</v>
      </c>
      <c r="J16433" s="42" t="s">
        <v>23652</v>
      </c>
    </row>
    <row r="16434" spans="9:10" ht="14.1" customHeight="1">
      <c r="I16434" s="42">
        <v>261655</v>
      </c>
      <c r="J16434" s="42" t="s">
        <v>23653</v>
      </c>
    </row>
    <row r="16435" spans="9:10" ht="14.1" customHeight="1">
      <c r="I16435" s="42">
        <v>261660</v>
      </c>
      <c r="J16435" s="42" t="s">
        <v>23654</v>
      </c>
    </row>
    <row r="16436" spans="9:10" ht="14.1" customHeight="1">
      <c r="I16436" s="42">
        <v>261661</v>
      </c>
      <c r="J16436" s="42" t="s">
        <v>23655</v>
      </c>
    </row>
    <row r="16437" spans="9:10" ht="14.1" customHeight="1">
      <c r="I16437" s="42">
        <v>261662</v>
      </c>
      <c r="J16437" s="42" t="s">
        <v>23656</v>
      </c>
    </row>
    <row r="16438" spans="9:10" ht="14.1" customHeight="1">
      <c r="I16438" s="42">
        <v>261663</v>
      </c>
      <c r="J16438" s="42" t="s">
        <v>23657</v>
      </c>
    </row>
    <row r="16439" spans="9:10" ht="14.1" customHeight="1">
      <c r="I16439" s="42">
        <v>261665</v>
      </c>
      <c r="J16439" s="42" t="s">
        <v>23658</v>
      </c>
    </row>
    <row r="16440" spans="9:10" ht="14.1" customHeight="1">
      <c r="I16440" s="42">
        <v>261667</v>
      </c>
      <c r="J16440" s="42" t="s">
        <v>23659</v>
      </c>
    </row>
    <row r="16441" spans="9:10" ht="14.1" customHeight="1">
      <c r="I16441" s="42">
        <v>261669</v>
      </c>
      <c r="J16441" s="42" t="s">
        <v>23660</v>
      </c>
    </row>
    <row r="16442" spans="9:10" ht="14.1" customHeight="1">
      <c r="I16442" s="42">
        <v>261671</v>
      </c>
      <c r="J16442" s="42" t="s">
        <v>23661</v>
      </c>
    </row>
    <row r="16443" spans="9:10" ht="14.1" customHeight="1">
      <c r="I16443" s="42">
        <v>261672</v>
      </c>
      <c r="J16443" s="42" t="s">
        <v>23662</v>
      </c>
    </row>
    <row r="16444" spans="9:10" ht="14.1" customHeight="1">
      <c r="I16444" s="42">
        <v>261673</v>
      </c>
      <c r="J16444" s="42" t="s">
        <v>23663</v>
      </c>
    </row>
    <row r="16445" spans="9:10" ht="14.1" customHeight="1">
      <c r="I16445" s="42">
        <v>261676</v>
      </c>
      <c r="J16445" s="42" t="s">
        <v>23664</v>
      </c>
    </row>
    <row r="16446" spans="9:10" ht="14.1" customHeight="1">
      <c r="I16446" s="42">
        <v>261678</v>
      </c>
      <c r="J16446" s="42" t="s">
        <v>23665</v>
      </c>
    </row>
    <row r="16447" spans="9:10" ht="14.1" customHeight="1">
      <c r="I16447" s="42">
        <v>261679</v>
      </c>
      <c r="J16447" s="42" t="s">
        <v>23666</v>
      </c>
    </row>
    <row r="16448" spans="9:10" ht="14.1" customHeight="1">
      <c r="I16448" s="42">
        <v>261680</v>
      </c>
      <c r="J16448" s="42" t="s">
        <v>23667</v>
      </c>
    </row>
    <row r="16449" spans="9:10" ht="14.1" customHeight="1">
      <c r="I16449" s="42">
        <v>261681</v>
      </c>
      <c r="J16449" s="42" t="s">
        <v>23668</v>
      </c>
    </row>
    <row r="16450" spans="9:10" ht="14.1" customHeight="1">
      <c r="I16450" s="42">
        <v>261683</v>
      </c>
      <c r="J16450" s="42" t="s">
        <v>23669</v>
      </c>
    </row>
    <row r="16451" spans="9:10" ht="14.1" customHeight="1">
      <c r="I16451" s="42">
        <v>261684</v>
      </c>
      <c r="J16451" s="42" t="s">
        <v>23670</v>
      </c>
    </row>
    <row r="16452" spans="9:10" ht="14.1" customHeight="1">
      <c r="I16452" s="42">
        <v>261686</v>
      </c>
      <c r="J16452" s="42" t="s">
        <v>23671</v>
      </c>
    </row>
    <row r="16453" spans="9:10" ht="14.1" customHeight="1">
      <c r="I16453" s="42">
        <v>261688</v>
      </c>
      <c r="J16453" s="42" t="s">
        <v>23672</v>
      </c>
    </row>
    <row r="16454" spans="9:10" ht="14.1" customHeight="1">
      <c r="I16454" s="42">
        <v>261689</v>
      </c>
      <c r="J16454" s="42" t="s">
        <v>23673</v>
      </c>
    </row>
    <row r="16455" spans="9:10" ht="14.1" customHeight="1">
      <c r="I16455" s="42">
        <v>261690</v>
      </c>
      <c r="J16455" s="42" t="s">
        <v>13820</v>
      </c>
    </row>
    <row r="16456" spans="9:10" ht="14.1" customHeight="1">
      <c r="I16456" s="42">
        <v>261691</v>
      </c>
      <c r="J16456" s="42" t="s">
        <v>23674</v>
      </c>
    </row>
    <row r="16457" spans="9:10" ht="14.1" customHeight="1">
      <c r="I16457" s="42">
        <v>261692</v>
      </c>
      <c r="J16457" s="42" t="s">
        <v>23675</v>
      </c>
    </row>
    <row r="16458" spans="9:10" ht="14.1" customHeight="1">
      <c r="I16458" s="42">
        <v>261697</v>
      </c>
      <c r="J16458" s="42" t="s">
        <v>23676</v>
      </c>
    </row>
    <row r="16459" spans="9:10" ht="14.1" customHeight="1">
      <c r="I16459" s="42">
        <v>261698</v>
      </c>
      <c r="J16459" s="42" t="s">
        <v>23677</v>
      </c>
    </row>
    <row r="16460" spans="9:10" ht="14.1" customHeight="1">
      <c r="I16460" s="42">
        <v>261699</v>
      </c>
      <c r="J16460" s="42" t="s">
        <v>23678</v>
      </c>
    </row>
    <row r="16461" spans="9:10" ht="14.1" customHeight="1">
      <c r="I16461" s="42">
        <v>261700</v>
      </c>
      <c r="J16461" s="42" t="s">
        <v>23679</v>
      </c>
    </row>
    <row r="16462" spans="9:10" ht="14.1" customHeight="1">
      <c r="I16462" s="42">
        <v>261701</v>
      </c>
      <c r="J16462" s="42" t="s">
        <v>23680</v>
      </c>
    </row>
    <row r="16463" spans="9:10" ht="14.1" customHeight="1">
      <c r="I16463" s="42">
        <v>261702</v>
      </c>
      <c r="J16463" s="42" t="s">
        <v>23681</v>
      </c>
    </row>
    <row r="16464" spans="9:10" ht="14.1" customHeight="1">
      <c r="I16464" s="42">
        <v>261705</v>
      </c>
      <c r="J16464" s="42" t="s">
        <v>23682</v>
      </c>
    </row>
    <row r="16465" spans="9:10" ht="14.1" customHeight="1">
      <c r="I16465" s="42">
        <v>261706</v>
      </c>
      <c r="J16465" s="42" t="s">
        <v>23683</v>
      </c>
    </row>
    <row r="16466" spans="9:10" ht="14.1" customHeight="1">
      <c r="I16466" s="42">
        <v>261709</v>
      </c>
      <c r="J16466" s="42" t="s">
        <v>23684</v>
      </c>
    </row>
    <row r="16467" spans="9:10" ht="14.1" customHeight="1">
      <c r="I16467" s="42">
        <v>261711</v>
      </c>
      <c r="J16467" s="42" t="s">
        <v>23685</v>
      </c>
    </row>
    <row r="16468" spans="9:10" ht="14.1" customHeight="1">
      <c r="I16468" s="42">
        <v>261715</v>
      </c>
      <c r="J16468" s="42" t="s">
        <v>23686</v>
      </c>
    </row>
    <row r="16469" spans="9:10" ht="14.1" customHeight="1">
      <c r="I16469" s="42">
        <v>261716</v>
      </c>
      <c r="J16469" s="42" t="s">
        <v>23687</v>
      </c>
    </row>
    <row r="16470" spans="9:10" ht="14.1" customHeight="1">
      <c r="I16470" s="42">
        <v>261717</v>
      </c>
      <c r="J16470" s="42" t="s">
        <v>23688</v>
      </c>
    </row>
    <row r="16471" spans="9:10" ht="14.1" customHeight="1">
      <c r="I16471" s="42">
        <v>261718</v>
      </c>
      <c r="J16471" s="42" t="s">
        <v>23689</v>
      </c>
    </row>
    <row r="16472" spans="9:10" ht="14.1" customHeight="1">
      <c r="I16472" s="42">
        <v>261719</v>
      </c>
      <c r="J16472" s="42" t="s">
        <v>23690</v>
      </c>
    </row>
    <row r="16473" spans="9:10" ht="14.1" customHeight="1">
      <c r="I16473" s="42">
        <v>261720</v>
      </c>
      <c r="J16473" s="42" t="s">
        <v>13774</v>
      </c>
    </row>
    <row r="16474" spans="9:10" ht="14.1" customHeight="1">
      <c r="I16474" s="42">
        <v>261721</v>
      </c>
      <c r="J16474" s="42" t="s">
        <v>23691</v>
      </c>
    </row>
    <row r="16475" spans="9:10" ht="14.1" customHeight="1">
      <c r="I16475" s="42">
        <v>261723</v>
      </c>
      <c r="J16475" s="42" t="s">
        <v>23692</v>
      </c>
    </row>
    <row r="16476" spans="9:10" ht="14.1" customHeight="1">
      <c r="I16476" s="42">
        <v>261724</v>
      </c>
      <c r="J16476" s="42" t="s">
        <v>23693</v>
      </c>
    </row>
    <row r="16477" spans="9:10" ht="14.1" customHeight="1">
      <c r="I16477" s="42">
        <v>261725</v>
      </c>
      <c r="J16477" s="42" t="s">
        <v>23694</v>
      </c>
    </row>
    <row r="16478" spans="9:10" ht="14.1" customHeight="1">
      <c r="I16478" s="42">
        <v>261726</v>
      </c>
      <c r="J16478" s="42" t="s">
        <v>23695</v>
      </c>
    </row>
    <row r="16479" spans="9:10" ht="14.1" customHeight="1">
      <c r="I16479" s="42">
        <v>261727</v>
      </c>
      <c r="J16479" s="42" t="s">
        <v>23696</v>
      </c>
    </row>
    <row r="16480" spans="9:10" ht="14.1" customHeight="1">
      <c r="I16480" s="42">
        <v>261728</v>
      </c>
      <c r="J16480" s="42" t="s">
        <v>23697</v>
      </c>
    </row>
    <row r="16481" spans="9:10" ht="14.1" customHeight="1">
      <c r="I16481" s="42">
        <v>261729</v>
      </c>
      <c r="J16481" s="42" t="s">
        <v>23698</v>
      </c>
    </row>
    <row r="16482" spans="9:10" ht="14.1" customHeight="1">
      <c r="I16482" s="42">
        <v>261731</v>
      </c>
      <c r="J16482" s="42" t="s">
        <v>23699</v>
      </c>
    </row>
    <row r="16483" spans="9:10" ht="14.1" customHeight="1">
      <c r="I16483" s="42">
        <v>261733</v>
      </c>
      <c r="J16483" s="42" t="s">
        <v>23700</v>
      </c>
    </row>
    <row r="16484" spans="9:10" ht="14.1" customHeight="1">
      <c r="I16484" s="42">
        <v>261735</v>
      </c>
      <c r="J16484" s="42" t="s">
        <v>23701</v>
      </c>
    </row>
    <row r="16485" spans="9:10" ht="14.1" customHeight="1">
      <c r="I16485" s="42">
        <v>261736</v>
      </c>
      <c r="J16485" s="42" t="s">
        <v>23702</v>
      </c>
    </row>
    <row r="16486" spans="9:10" ht="14.1" customHeight="1">
      <c r="I16486" s="42">
        <v>261737</v>
      </c>
      <c r="J16486" s="42" t="s">
        <v>23703</v>
      </c>
    </row>
    <row r="16487" spans="9:10" ht="14.1" customHeight="1">
      <c r="I16487" s="42">
        <v>261738</v>
      </c>
      <c r="J16487" s="42" t="s">
        <v>23704</v>
      </c>
    </row>
    <row r="16488" spans="9:10" ht="14.1" customHeight="1">
      <c r="I16488" s="42">
        <v>261739</v>
      </c>
      <c r="J16488" s="42" t="s">
        <v>23705</v>
      </c>
    </row>
    <row r="16489" spans="9:10" ht="14.1" customHeight="1">
      <c r="I16489" s="42">
        <v>261747</v>
      </c>
      <c r="J16489" s="42" t="s">
        <v>23706</v>
      </c>
    </row>
    <row r="16490" spans="9:10" ht="14.1" customHeight="1">
      <c r="I16490" s="42">
        <v>261748</v>
      </c>
      <c r="J16490" s="42" t="s">
        <v>23707</v>
      </c>
    </row>
    <row r="16491" spans="9:10" ht="14.1" customHeight="1">
      <c r="I16491" s="42">
        <v>261751</v>
      </c>
      <c r="J16491" s="42" t="s">
        <v>23708</v>
      </c>
    </row>
    <row r="16492" spans="9:10" ht="14.1" customHeight="1">
      <c r="I16492" s="42">
        <v>261753</v>
      </c>
      <c r="J16492" s="42" t="s">
        <v>23709</v>
      </c>
    </row>
    <row r="16493" spans="9:10" ht="14.1" customHeight="1">
      <c r="I16493" s="42">
        <v>261754</v>
      </c>
      <c r="J16493" s="42" t="s">
        <v>23710</v>
      </c>
    </row>
    <row r="16494" spans="9:10" ht="14.1" customHeight="1">
      <c r="I16494" s="42">
        <v>261755</v>
      </c>
      <c r="J16494" s="42" t="s">
        <v>23711</v>
      </c>
    </row>
    <row r="16495" spans="9:10" ht="14.1" customHeight="1">
      <c r="I16495" s="42">
        <v>261756</v>
      </c>
      <c r="J16495" s="42" t="s">
        <v>23712</v>
      </c>
    </row>
    <row r="16496" spans="9:10" ht="14.1" customHeight="1">
      <c r="I16496" s="42">
        <v>261758</v>
      </c>
      <c r="J16496" s="42" t="s">
        <v>23713</v>
      </c>
    </row>
    <row r="16497" spans="9:10" ht="14.1" customHeight="1">
      <c r="I16497" s="42">
        <v>261759</v>
      </c>
      <c r="J16497" s="42" t="s">
        <v>23714</v>
      </c>
    </row>
    <row r="16498" spans="9:10" ht="14.1" customHeight="1">
      <c r="I16498" s="42">
        <v>261761</v>
      </c>
      <c r="J16498" s="42" t="s">
        <v>23715</v>
      </c>
    </row>
    <row r="16499" spans="9:10" ht="14.1" customHeight="1">
      <c r="I16499" s="42">
        <v>261763</v>
      </c>
      <c r="J16499" s="42" t="s">
        <v>23716</v>
      </c>
    </row>
    <row r="16500" spans="9:10" ht="14.1" customHeight="1">
      <c r="I16500" s="42">
        <v>261766</v>
      </c>
      <c r="J16500" s="42" t="s">
        <v>23717</v>
      </c>
    </row>
    <row r="16501" spans="9:10" ht="14.1" customHeight="1">
      <c r="I16501" s="42">
        <v>261768</v>
      </c>
      <c r="J16501" s="42" t="s">
        <v>23718</v>
      </c>
    </row>
    <row r="16502" spans="9:10" ht="14.1" customHeight="1">
      <c r="I16502" s="42">
        <v>261771</v>
      </c>
      <c r="J16502" s="42" t="s">
        <v>23719</v>
      </c>
    </row>
    <row r="16503" spans="9:10" ht="14.1" customHeight="1">
      <c r="I16503" s="42">
        <v>261774</v>
      </c>
      <c r="J16503" s="42" t="s">
        <v>23720</v>
      </c>
    </row>
    <row r="16504" spans="9:10" ht="14.1" customHeight="1">
      <c r="I16504" s="42">
        <v>261775</v>
      </c>
      <c r="J16504" s="42" t="s">
        <v>23721</v>
      </c>
    </row>
    <row r="16505" spans="9:10" ht="14.1" customHeight="1">
      <c r="I16505" s="42">
        <v>261777</v>
      </c>
      <c r="J16505" s="42" t="s">
        <v>23722</v>
      </c>
    </row>
    <row r="16506" spans="9:10" ht="14.1" customHeight="1">
      <c r="I16506" s="42">
        <v>261782</v>
      </c>
      <c r="J16506" s="42" t="s">
        <v>23723</v>
      </c>
    </row>
    <row r="16507" spans="9:10" ht="14.1" customHeight="1">
      <c r="I16507" s="42">
        <v>261783</v>
      </c>
      <c r="J16507" s="42" t="s">
        <v>23724</v>
      </c>
    </row>
    <row r="16508" spans="9:10" ht="14.1" customHeight="1">
      <c r="I16508" s="42">
        <v>261791</v>
      </c>
      <c r="J16508" s="42" t="s">
        <v>23725</v>
      </c>
    </row>
    <row r="16509" spans="9:10" ht="14.1" customHeight="1">
      <c r="I16509" s="42">
        <v>261792</v>
      </c>
      <c r="J16509" s="42" t="s">
        <v>23726</v>
      </c>
    </row>
    <row r="16510" spans="9:10" ht="14.1" customHeight="1">
      <c r="I16510" s="42">
        <v>261793</v>
      </c>
      <c r="J16510" s="42" t="s">
        <v>23727</v>
      </c>
    </row>
    <row r="16511" spans="9:10" ht="14.1" customHeight="1">
      <c r="I16511" s="42">
        <v>261794</v>
      </c>
      <c r="J16511" s="42" t="s">
        <v>23728</v>
      </c>
    </row>
    <row r="16512" spans="9:10" ht="14.1" customHeight="1">
      <c r="I16512" s="42">
        <v>261795</v>
      </c>
      <c r="J16512" s="42" t="s">
        <v>23729</v>
      </c>
    </row>
    <row r="16513" spans="9:10" ht="14.1" customHeight="1">
      <c r="I16513" s="42">
        <v>261798</v>
      </c>
      <c r="J16513" s="42" t="s">
        <v>23730</v>
      </c>
    </row>
    <row r="16514" spans="9:10" ht="14.1" customHeight="1">
      <c r="I16514" s="42">
        <v>261799</v>
      </c>
      <c r="J16514" s="42" t="s">
        <v>23731</v>
      </c>
    </row>
    <row r="16515" spans="9:10" ht="14.1" customHeight="1">
      <c r="I16515" s="42">
        <v>261800</v>
      </c>
      <c r="J16515" s="42" t="s">
        <v>23732</v>
      </c>
    </row>
    <row r="16516" spans="9:10" ht="14.1" customHeight="1">
      <c r="I16516" s="42">
        <v>261804</v>
      </c>
      <c r="J16516" s="42" t="s">
        <v>23733</v>
      </c>
    </row>
    <row r="16517" spans="9:10" ht="14.1" customHeight="1">
      <c r="I16517" s="42">
        <v>261805</v>
      </c>
      <c r="J16517" s="42" t="s">
        <v>23734</v>
      </c>
    </row>
    <row r="16518" spans="9:10" ht="14.1" customHeight="1">
      <c r="I16518" s="42">
        <v>261807</v>
      </c>
      <c r="J16518" s="42" t="s">
        <v>23735</v>
      </c>
    </row>
    <row r="16519" spans="9:10" ht="14.1" customHeight="1">
      <c r="I16519" s="42">
        <v>261808</v>
      </c>
      <c r="J16519" s="42" t="s">
        <v>23736</v>
      </c>
    </row>
    <row r="16520" spans="9:10" ht="14.1" customHeight="1">
      <c r="I16520" s="42">
        <v>261810</v>
      </c>
      <c r="J16520" s="42" t="s">
        <v>23737</v>
      </c>
    </row>
    <row r="16521" spans="9:10" ht="14.1" customHeight="1">
      <c r="I16521" s="42">
        <v>261811</v>
      </c>
      <c r="J16521" s="42" t="s">
        <v>23738</v>
      </c>
    </row>
    <row r="16522" spans="9:10" ht="14.1" customHeight="1">
      <c r="I16522" s="42">
        <v>261812</v>
      </c>
      <c r="J16522" s="42" t="s">
        <v>23739</v>
      </c>
    </row>
    <row r="16523" spans="9:10" ht="14.1" customHeight="1">
      <c r="I16523" s="42">
        <v>261814</v>
      </c>
      <c r="J16523" s="42" t="s">
        <v>23740</v>
      </c>
    </row>
    <row r="16524" spans="9:10" ht="14.1" customHeight="1">
      <c r="I16524" s="42">
        <v>261815</v>
      </c>
      <c r="J16524" s="42" t="s">
        <v>23741</v>
      </c>
    </row>
    <row r="16525" spans="9:10" ht="14.1" customHeight="1">
      <c r="I16525" s="42">
        <v>261817</v>
      </c>
      <c r="J16525" s="42" t="s">
        <v>23742</v>
      </c>
    </row>
    <row r="16526" spans="9:10" ht="14.1" customHeight="1">
      <c r="I16526" s="42">
        <v>261818</v>
      </c>
      <c r="J16526" s="42" t="s">
        <v>23743</v>
      </c>
    </row>
    <row r="16527" spans="9:10" ht="14.1" customHeight="1">
      <c r="I16527" s="42">
        <v>261819</v>
      </c>
      <c r="J16527" s="42" t="s">
        <v>23744</v>
      </c>
    </row>
    <row r="16528" spans="9:10" ht="14.1" customHeight="1">
      <c r="I16528" s="42">
        <v>261820</v>
      </c>
      <c r="J16528" s="42" t="s">
        <v>23745</v>
      </c>
    </row>
    <row r="16529" spans="9:10" ht="14.1" customHeight="1">
      <c r="I16529" s="42">
        <v>261823</v>
      </c>
      <c r="J16529" s="42" t="s">
        <v>23746</v>
      </c>
    </row>
    <row r="16530" spans="9:10" ht="14.1" customHeight="1">
      <c r="I16530" s="42">
        <v>261824</v>
      </c>
      <c r="J16530" s="42" t="s">
        <v>23747</v>
      </c>
    </row>
    <row r="16531" spans="9:10" ht="14.1" customHeight="1">
      <c r="I16531" s="42">
        <v>261826</v>
      </c>
      <c r="J16531" s="42" t="s">
        <v>23748</v>
      </c>
    </row>
    <row r="16532" spans="9:10" ht="14.1" customHeight="1">
      <c r="I16532" s="42">
        <v>261827</v>
      </c>
      <c r="J16532" s="42" t="s">
        <v>23749</v>
      </c>
    </row>
    <row r="16533" spans="9:10" ht="14.1" customHeight="1">
      <c r="I16533" s="42">
        <v>261832</v>
      </c>
      <c r="J16533" s="42" t="s">
        <v>23750</v>
      </c>
    </row>
    <row r="16534" spans="9:10" ht="14.1" customHeight="1">
      <c r="I16534" s="42">
        <v>261835</v>
      </c>
      <c r="J16534" s="42" t="s">
        <v>23751</v>
      </c>
    </row>
    <row r="16535" spans="9:10" ht="14.1" customHeight="1">
      <c r="I16535" s="42">
        <v>261837</v>
      </c>
      <c r="J16535" s="42" t="s">
        <v>23752</v>
      </c>
    </row>
    <row r="16536" spans="9:10" ht="14.1" customHeight="1">
      <c r="I16536" s="42">
        <v>261838</v>
      </c>
      <c r="J16536" s="42" t="s">
        <v>23753</v>
      </c>
    </row>
    <row r="16537" spans="9:10" ht="14.1" customHeight="1">
      <c r="I16537" s="42">
        <v>261839</v>
      </c>
      <c r="J16537" s="42" t="s">
        <v>23754</v>
      </c>
    </row>
    <row r="16538" spans="9:10" ht="14.1" customHeight="1">
      <c r="I16538" s="42">
        <v>261841</v>
      </c>
      <c r="J16538" s="42" t="s">
        <v>23755</v>
      </c>
    </row>
    <row r="16539" spans="9:10" ht="14.1" customHeight="1">
      <c r="I16539" s="42">
        <v>261845</v>
      </c>
      <c r="J16539" s="42" t="s">
        <v>23756</v>
      </c>
    </row>
    <row r="16540" spans="9:10" ht="14.1" customHeight="1">
      <c r="I16540" s="42">
        <v>261850</v>
      </c>
      <c r="J16540" s="42" t="s">
        <v>23757</v>
      </c>
    </row>
    <row r="16541" spans="9:10" ht="14.1" customHeight="1">
      <c r="I16541" s="42">
        <v>261851</v>
      </c>
      <c r="J16541" s="42" t="s">
        <v>23758</v>
      </c>
    </row>
    <row r="16542" spans="9:10" ht="14.1" customHeight="1">
      <c r="I16542" s="42">
        <v>261852</v>
      </c>
      <c r="J16542" s="42" t="s">
        <v>23759</v>
      </c>
    </row>
    <row r="16543" spans="9:10" ht="14.1" customHeight="1">
      <c r="I16543" s="42">
        <v>261853</v>
      </c>
      <c r="J16543" s="42" t="s">
        <v>23760</v>
      </c>
    </row>
    <row r="16544" spans="9:10" ht="14.1" customHeight="1">
      <c r="I16544" s="42">
        <v>261854</v>
      </c>
      <c r="J16544" s="42" t="s">
        <v>23761</v>
      </c>
    </row>
    <row r="16545" spans="9:10" ht="14.1" customHeight="1">
      <c r="I16545" s="42">
        <v>261857</v>
      </c>
      <c r="J16545" s="42" t="s">
        <v>23762</v>
      </c>
    </row>
    <row r="16546" spans="9:10" ht="14.1" customHeight="1">
      <c r="I16546" s="42">
        <v>261858</v>
      </c>
      <c r="J16546" s="42" t="s">
        <v>23763</v>
      </c>
    </row>
    <row r="16547" spans="9:10" ht="14.1" customHeight="1">
      <c r="I16547" s="42">
        <v>261860</v>
      </c>
      <c r="J16547" s="42" t="s">
        <v>23764</v>
      </c>
    </row>
    <row r="16548" spans="9:10" ht="14.1" customHeight="1">
      <c r="I16548" s="42">
        <v>261863</v>
      </c>
      <c r="J16548" s="42" t="s">
        <v>23765</v>
      </c>
    </row>
    <row r="16549" spans="9:10" ht="14.1" customHeight="1">
      <c r="I16549" s="42">
        <v>261865</v>
      </c>
      <c r="J16549" s="42" t="s">
        <v>23766</v>
      </c>
    </row>
    <row r="16550" spans="9:10" ht="14.1" customHeight="1">
      <c r="I16550" s="42">
        <v>261866</v>
      </c>
      <c r="J16550" s="42" t="s">
        <v>23767</v>
      </c>
    </row>
    <row r="16551" spans="9:10" ht="14.1" customHeight="1">
      <c r="I16551" s="42">
        <v>261867</v>
      </c>
      <c r="J16551" s="42" t="s">
        <v>23768</v>
      </c>
    </row>
    <row r="16552" spans="9:10" ht="14.1" customHeight="1">
      <c r="I16552" s="42">
        <v>261868</v>
      </c>
      <c r="J16552" s="42" t="s">
        <v>23769</v>
      </c>
    </row>
    <row r="16553" spans="9:10" ht="14.1" customHeight="1">
      <c r="I16553" s="42">
        <v>261870</v>
      </c>
      <c r="J16553" s="42" t="s">
        <v>23770</v>
      </c>
    </row>
    <row r="16554" spans="9:10" ht="14.1" customHeight="1">
      <c r="I16554" s="42">
        <v>261871</v>
      </c>
      <c r="J16554" s="42" t="s">
        <v>23771</v>
      </c>
    </row>
    <row r="16555" spans="9:10" ht="14.1" customHeight="1">
      <c r="I16555" s="42">
        <v>261873</v>
      </c>
      <c r="J16555" s="42" t="s">
        <v>23772</v>
      </c>
    </row>
    <row r="16556" spans="9:10" ht="14.1" customHeight="1">
      <c r="I16556" s="42">
        <v>261874</v>
      </c>
      <c r="J16556" s="42" t="s">
        <v>23773</v>
      </c>
    </row>
    <row r="16557" spans="9:10" ht="14.1" customHeight="1">
      <c r="I16557" s="42">
        <v>261875</v>
      </c>
      <c r="J16557" s="42" t="s">
        <v>23774</v>
      </c>
    </row>
    <row r="16558" spans="9:10" ht="14.1" customHeight="1">
      <c r="I16558" s="42">
        <v>261876</v>
      </c>
      <c r="J16558" s="42" t="s">
        <v>23775</v>
      </c>
    </row>
    <row r="16559" spans="9:10" ht="14.1" customHeight="1">
      <c r="I16559" s="42">
        <v>261880</v>
      </c>
      <c r="J16559" s="42" t="s">
        <v>23776</v>
      </c>
    </row>
    <row r="16560" spans="9:10" ht="14.1" customHeight="1">
      <c r="I16560" s="42">
        <v>261886</v>
      </c>
      <c r="J16560" s="42" t="s">
        <v>23777</v>
      </c>
    </row>
    <row r="16561" spans="9:10" ht="14.1" customHeight="1">
      <c r="I16561" s="42">
        <v>261888</v>
      </c>
      <c r="J16561" s="42" t="s">
        <v>23778</v>
      </c>
    </row>
    <row r="16562" spans="9:10" ht="14.1" customHeight="1">
      <c r="I16562" s="42">
        <v>261890</v>
      </c>
      <c r="J16562" s="42" t="s">
        <v>23779</v>
      </c>
    </row>
    <row r="16563" spans="9:10" ht="14.1" customHeight="1">
      <c r="I16563" s="42">
        <v>261891</v>
      </c>
      <c r="J16563" s="42" t="s">
        <v>23780</v>
      </c>
    </row>
    <row r="16564" spans="9:10" ht="14.1" customHeight="1">
      <c r="I16564" s="42">
        <v>261892</v>
      </c>
      <c r="J16564" s="42" t="s">
        <v>23781</v>
      </c>
    </row>
    <row r="16565" spans="9:10" ht="14.1" customHeight="1">
      <c r="I16565" s="42">
        <v>261895</v>
      </c>
      <c r="J16565" s="42" t="s">
        <v>23782</v>
      </c>
    </row>
    <row r="16566" spans="9:10" ht="14.1" customHeight="1">
      <c r="I16566" s="42">
        <v>261896</v>
      </c>
      <c r="J16566" s="42" t="s">
        <v>23783</v>
      </c>
    </row>
    <row r="16567" spans="9:10" ht="14.1" customHeight="1">
      <c r="I16567" s="42">
        <v>261897</v>
      </c>
      <c r="J16567" s="42" t="s">
        <v>23784</v>
      </c>
    </row>
    <row r="16568" spans="9:10" ht="14.1" customHeight="1">
      <c r="I16568" s="42">
        <v>261898</v>
      </c>
      <c r="J16568" s="42" t="s">
        <v>23785</v>
      </c>
    </row>
    <row r="16569" spans="9:10" ht="14.1" customHeight="1">
      <c r="I16569" s="42">
        <v>261899</v>
      </c>
      <c r="J16569" s="42" t="s">
        <v>23786</v>
      </c>
    </row>
    <row r="16570" spans="9:10" ht="14.1" customHeight="1">
      <c r="I16570" s="42">
        <v>261900</v>
      </c>
      <c r="J16570" s="42" t="s">
        <v>23787</v>
      </c>
    </row>
    <row r="16571" spans="9:10" ht="14.1" customHeight="1">
      <c r="I16571" s="42">
        <v>261902</v>
      </c>
      <c r="J16571" s="42" t="s">
        <v>23788</v>
      </c>
    </row>
    <row r="16572" spans="9:10" ht="14.1" customHeight="1">
      <c r="I16572" s="42">
        <v>261904</v>
      </c>
      <c r="J16572" s="42" t="s">
        <v>23789</v>
      </c>
    </row>
    <row r="16573" spans="9:10" ht="14.1" customHeight="1">
      <c r="I16573" s="42">
        <v>261906</v>
      </c>
      <c r="J16573" s="42" t="s">
        <v>23790</v>
      </c>
    </row>
    <row r="16574" spans="9:10" ht="14.1" customHeight="1">
      <c r="I16574" s="42">
        <v>270003</v>
      </c>
      <c r="J16574" s="42" t="s">
        <v>23791</v>
      </c>
    </row>
    <row r="16575" spans="9:10" ht="14.1" customHeight="1">
      <c r="I16575" s="42">
        <v>270004</v>
      </c>
      <c r="J16575" s="42" t="s">
        <v>23792</v>
      </c>
    </row>
    <row r="16576" spans="9:10" ht="14.1" customHeight="1">
      <c r="I16576" s="42">
        <v>270005</v>
      </c>
      <c r="J16576" s="42" t="s">
        <v>23793</v>
      </c>
    </row>
    <row r="16577" spans="9:10" ht="14.1" customHeight="1">
      <c r="I16577" s="42">
        <v>270010</v>
      </c>
      <c r="J16577" s="42" t="s">
        <v>23794</v>
      </c>
    </row>
    <row r="16578" spans="9:10" ht="14.1" customHeight="1">
      <c r="I16578" s="42">
        <v>270011</v>
      </c>
      <c r="J16578" s="42" t="s">
        <v>23795</v>
      </c>
    </row>
    <row r="16579" spans="9:10" ht="14.1" customHeight="1">
      <c r="I16579" s="42">
        <v>270013</v>
      </c>
      <c r="J16579" s="42" t="s">
        <v>23796</v>
      </c>
    </row>
    <row r="16580" spans="9:10" ht="14.1" customHeight="1">
      <c r="I16580" s="42">
        <v>270014</v>
      </c>
      <c r="J16580" s="42" t="s">
        <v>23797</v>
      </c>
    </row>
    <row r="16581" spans="9:10" ht="14.1" customHeight="1">
      <c r="I16581" s="42">
        <v>270015</v>
      </c>
      <c r="J16581" s="42" t="s">
        <v>23798</v>
      </c>
    </row>
    <row r="16582" spans="9:10" ht="14.1" customHeight="1">
      <c r="I16582" s="42">
        <v>270018</v>
      </c>
      <c r="J16582" s="42" t="s">
        <v>23799</v>
      </c>
    </row>
    <row r="16583" spans="9:10" ht="14.1" customHeight="1">
      <c r="I16583" s="42">
        <v>270020</v>
      </c>
      <c r="J16583" s="42" t="s">
        <v>23800</v>
      </c>
    </row>
    <row r="16584" spans="9:10" ht="14.1" customHeight="1">
      <c r="I16584" s="42">
        <v>270021</v>
      </c>
      <c r="J16584" s="42" t="s">
        <v>23801</v>
      </c>
    </row>
    <row r="16585" spans="9:10" ht="14.1" customHeight="1">
      <c r="I16585" s="42">
        <v>270023</v>
      </c>
      <c r="J16585" s="42" t="s">
        <v>23802</v>
      </c>
    </row>
    <row r="16586" spans="9:10" ht="14.1" customHeight="1">
      <c r="I16586" s="42">
        <v>270024</v>
      </c>
      <c r="J16586" s="42" t="s">
        <v>23803</v>
      </c>
    </row>
    <row r="16587" spans="9:10" ht="14.1" customHeight="1">
      <c r="I16587" s="42">
        <v>270030</v>
      </c>
      <c r="J16587" s="42" t="s">
        <v>23804</v>
      </c>
    </row>
    <row r="16588" spans="9:10" ht="14.1" customHeight="1">
      <c r="I16588" s="42">
        <v>270034</v>
      </c>
      <c r="J16588" s="42" t="s">
        <v>23805</v>
      </c>
    </row>
    <row r="16589" spans="9:10" ht="14.1" customHeight="1">
      <c r="I16589" s="42">
        <v>270037</v>
      </c>
      <c r="J16589" s="42" t="s">
        <v>23806</v>
      </c>
    </row>
    <row r="16590" spans="9:10" ht="14.1" customHeight="1">
      <c r="I16590" s="42">
        <v>270038</v>
      </c>
      <c r="J16590" s="42" t="s">
        <v>23807</v>
      </c>
    </row>
    <row r="16591" spans="9:10" ht="14.1" customHeight="1">
      <c r="I16591" s="42">
        <v>270039</v>
      </c>
      <c r="J16591" s="42" t="s">
        <v>14845</v>
      </c>
    </row>
    <row r="16592" spans="9:10" ht="14.1" customHeight="1">
      <c r="I16592" s="42">
        <v>270040</v>
      </c>
      <c r="J16592" s="42" t="s">
        <v>23808</v>
      </c>
    </row>
    <row r="16593" spans="9:10" ht="14.1" customHeight="1">
      <c r="I16593" s="42">
        <v>270042</v>
      </c>
      <c r="J16593" s="42" t="s">
        <v>23809</v>
      </c>
    </row>
    <row r="16594" spans="9:10" ht="14.1" customHeight="1">
      <c r="I16594" s="42">
        <v>270043</v>
      </c>
      <c r="J16594" s="42" t="s">
        <v>23810</v>
      </c>
    </row>
    <row r="16595" spans="9:10" ht="14.1" customHeight="1">
      <c r="I16595" s="42">
        <v>270044</v>
      </c>
      <c r="J16595" s="42" t="s">
        <v>23811</v>
      </c>
    </row>
    <row r="16596" spans="9:10" ht="14.1" customHeight="1">
      <c r="I16596" s="42">
        <v>270048</v>
      </c>
      <c r="J16596" s="42" t="s">
        <v>23812</v>
      </c>
    </row>
    <row r="16597" spans="9:10" ht="14.1" customHeight="1">
      <c r="I16597" s="42">
        <v>270049</v>
      </c>
      <c r="J16597" s="42" t="s">
        <v>23813</v>
      </c>
    </row>
    <row r="16598" spans="9:10" ht="14.1" customHeight="1">
      <c r="I16598" s="42">
        <v>270054</v>
      </c>
      <c r="J16598" s="42" t="s">
        <v>23814</v>
      </c>
    </row>
    <row r="16599" spans="9:10" ht="14.1" customHeight="1">
      <c r="I16599" s="42">
        <v>270056</v>
      </c>
      <c r="J16599" s="42" t="s">
        <v>23815</v>
      </c>
    </row>
    <row r="16600" spans="9:10" ht="14.1" customHeight="1">
      <c r="I16600" s="42">
        <v>270058</v>
      </c>
      <c r="J16600" s="42" t="s">
        <v>23816</v>
      </c>
    </row>
    <row r="16601" spans="9:10" ht="14.1" customHeight="1">
      <c r="I16601" s="42">
        <v>270060</v>
      </c>
      <c r="J16601" s="42" t="s">
        <v>23817</v>
      </c>
    </row>
    <row r="16602" spans="9:10" ht="14.1" customHeight="1">
      <c r="I16602" s="42">
        <v>270065</v>
      </c>
      <c r="J16602" s="42" t="s">
        <v>23818</v>
      </c>
    </row>
    <row r="16603" spans="9:10" ht="14.1" customHeight="1">
      <c r="I16603" s="42">
        <v>270067</v>
      </c>
      <c r="J16603" s="42" t="s">
        <v>23819</v>
      </c>
    </row>
    <row r="16604" spans="9:10" ht="14.1" customHeight="1">
      <c r="I16604" s="42">
        <v>270070</v>
      </c>
      <c r="J16604" s="42" t="s">
        <v>23820</v>
      </c>
    </row>
    <row r="16605" spans="9:10" ht="14.1" customHeight="1">
      <c r="I16605" s="42">
        <v>270071</v>
      </c>
      <c r="J16605" s="42" t="s">
        <v>23821</v>
      </c>
    </row>
    <row r="16606" spans="9:10" ht="14.1" customHeight="1">
      <c r="I16606" s="42">
        <v>270073</v>
      </c>
      <c r="J16606" s="42" t="s">
        <v>23822</v>
      </c>
    </row>
    <row r="16607" spans="9:10" ht="14.1" customHeight="1">
      <c r="I16607" s="42">
        <v>270074</v>
      </c>
      <c r="J16607" s="42" t="s">
        <v>23823</v>
      </c>
    </row>
    <row r="16608" spans="9:10" ht="14.1" customHeight="1">
      <c r="I16608" s="42">
        <v>270076</v>
      </c>
      <c r="J16608" s="42" t="s">
        <v>23824</v>
      </c>
    </row>
    <row r="16609" spans="9:10" ht="14.1" customHeight="1">
      <c r="I16609" s="42">
        <v>270077</v>
      </c>
      <c r="J16609" s="42" t="s">
        <v>23825</v>
      </c>
    </row>
    <row r="16610" spans="9:10" ht="14.1" customHeight="1">
      <c r="I16610" s="42">
        <v>270079</v>
      </c>
      <c r="J16610" s="42" t="s">
        <v>23826</v>
      </c>
    </row>
    <row r="16611" spans="9:10" ht="14.1" customHeight="1">
      <c r="I16611" s="42">
        <v>270081</v>
      </c>
      <c r="J16611" s="42" t="s">
        <v>23827</v>
      </c>
    </row>
    <row r="16612" spans="9:10" ht="14.1" customHeight="1">
      <c r="I16612" s="42">
        <v>270082</v>
      </c>
      <c r="J16612" s="42" t="s">
        <v>23828</v>
      </c>
    </row>
    <row r="16613" spans="9:10" ht="14.1" customHeight="1">
      <c r="I16613" s="42">
        <v>270083</v>
      </c>
      <c r="J16613" s="42" t="s">
        <v>23829</v>
      </c>
    </row>
    <row r="16614" spans="9:10" ht="14.1" customHeight="1">
      <c r="I16614" s="42">
        <v>270089</v>
      </c>
      <c r="J16614" s="42" t="s">
        <v>23830</v>
      </c>
    </row>
    <row r="16615" spans="9:10" ht="14.1" customHeight="1">
      <c r="I16615" s="42">
        <v>270094</v>
      </c>
      <c r="J16615" s="42" t="s">
        <v>23831</v>
      </c>
    </row>
    <row r="16616" spans="9:10" ht="14.1" customHeight="1">
      <c r="I16616" s="42">
        <v>270097</v>
      </c>
      <c r="J16616" s="42" t="s">
        <v>23832</v>
      </c>
    </row>
    <row r="16617" spans="9:10" ht="14.1" customHeight="1">
      <c r="I16617" s="42">
        <v>270099</v>
      </c>
      <c r="J16617" s="42" t="s">
        <v>23833</v>
      </c>
    </row>
    <row r="16618" spans="9:10" ht="14.1" customHeight="1">
      <c r="I16618" s="42">
        <v>270100</v>
      </c>
      <c r="J16618" s="42" t="s">
        <v>23834</v>
      </c>
    </row>
    <row r="16619" spans="9:10" ht="14.1" customHeight="1">
      <c r="I16619" s="42">
        <v>270101</v>
      </c>
      <c r="J16619" s="42" t="s">
        <v>23835</v>
      </c>
    </row>
    <row r="16620" spans="9:10" ht="14.1" customHeight="1">
      <c r="I16620" s="42">
        <v>270102</v>
      </c>
      <c r="J16620" s="42" t="s">
        <v>23836</v>
      </c>
    </row>
    <row r="16621" spans="9:10" ht="14.1" customHeight="1">
      <c r="I16621" s="42">
        <v>270104</v>
      </c>
      <c r="J16621" s="42" t="s">
        <v>23837</v>
      </c>
    </row>
    <row r="16622" spans="9:10" ht="14.1" customHeight="1">
      <c r="I16622" s="42">
        <v>270105</v>
      </c>
      <c r="J16622" s="42" t="s">
        <v>23838</v>
      </c>
    </row>
    <row r="16623" spans="9:10" ht="14.1" customHeight="1">
      <c r="I16623" s="42">
        <v>270106</v>
      </c>
      <c r="J16623" s="42" t="s">
        <v>23839</v>
      </c>
    </row>
    <row r="16624" spans="9:10" ht="14.1" customHeight="1">
      <c r="I16624" s="42">
        <v>270110</v>
      </c>
      <c r="J16624" s="42" t="s">
        <v>23840</v>
      </c>
    </row>
    <row r="16625" spans="9:10" ht="14.1" customHeight="1">
      <c r="I16625" s="42">
        <v>270111</v>
      </c>
      <c r="J16625" s="42" t="s">
        <v>23841</v>
      </c>
    </row>
    <row r="16626" spans="9:10" ht="14.1" customHeight="1">
      <c r="I16626" s="42">
        <v>270115</v>
      </c>
      <c r="J16626" s="42" t="s">
        <v>23842</v>
      </c>
    </row>
    <row r="16627" spans="9:10" ht="14.1" customHeight="1">
      <c r="I16627" s="42">
        <v>270120</v>
      </c>
      <c r="J16627" s="42" t="s">
        <v>23843</v>
      </c>
    </row>
    <row r="16628" spans="9:10" ht="14.1" customHeight="1">
      <c r="I16628" s="42">
        <v>270124</v>
      </c>
      <c r="J16628" s="42" t="s">
        <v>23844</v>
      </c>
    </row>
    <row r="16629" spans="9:10" ht="14.1" customHeight="1">
      <c r="I16629" s="42">
        <v>270125</v>
      </c>
      <c r="J16629" s="42" t="s">
        <v>23845</v>
      </c>
    </row>
    <row r="16630" spans="9:10" ht="14.1" customHeight="1">
      <c r="I16630" s="42">
        <v>270126</v>
      </c>
      <c r="J16630" s="42" t="s">
        <v>23846</v>
      </c>
    </row>
    <row r="16631" spans="9:10" ht="14.1" customHeight="1">
      <c r="I16631" s="42">
        <v>270128</v>
      </c>
      <c r="J16631" s="42" t="s">
        <v>23847</v>
      </c>
    </row>
    <row r="16632" spans="9:10" ht="14.1" customHeight="1">
      <c r="I16632" s="42">
        <v>270129</v>
      </c>
      <c r="J16632" s="42" t="s">
        <v>23848</v>
      </c>
    </row>
    <row r="16633" spans="9:10" ht="14.1" customHeight="1">
      <c r="I16633" s="42">
        <v>270132</v>
      </c>
      <c r="J16633" s="42" t="s">
        <v>23849</v>
      </c>
    </row>
    <row r="16634" spans="9:10" ht="14.1" customHeight="1">
      <c r="I16634" s="42">
        <v>270134</v>
      </c>
      <c r="J16634" s="42" t="s">
        <v>23850</v>
      </c>
    </row>
    <row r="16635" spans="9:10" ht="14.1" customHeight="1">
      <c r="I16635" s="42">
        <v>270141</v>
      </c>
      <c r="J16635" s="42" t="s">
        <v>23851</v>
      </c>
    </row>
    <row r="16636" spans="9:10" ht="14.1" customHeight="1">
      <c r="I16636" s="42">
        <v>270143</v>
      </c>
      <c r="J16636" s="42" t="s">
        <v>23852</v>
      </c>
    </row>
    <row r="16637" spans="9:10" ht="14.1" customHeight="1">
      <c r="I16637" s="42">
        <v>270144</v>
      </c>
      <c r="J16637" s="42" t="s">
        <v>23853</v>
      </c>
    </row>
    <row r="16638" spans="9:10" ht="14.1" customHeight="1">
      <c r="I16638" s="42">
        <v>270145</v>
      </c>
      <c r="J16638" s="42" t="s">
        <v>23854</v>
      </c>
    </row>
    <row r="16639" spans="9:10" ht="14.1" customHeight="1">
      <c r="I16639" s="42">
        <v>270149</v>
      </c>
      <c r="J16639" s="42" t="s">
        <v>23855</v>
      </c>
    </row>
    <row r="16640" spans="9:10" ht="14.1" customHeight="1">
      <c r="I16640" s="42">
        <v>270152</v>
      </c>
      <c r="J16640" s="42" t="s">
        <v>23856</v>
      </c>
    </row>
    <row r="16641" spans="9:10" ht="14.1" customHeight="1">
      <c r="I16641" s="42">
        <v>270154</v>
      </c>
      <c r="J16641" s="42" t="s">
        <v>23857</v>
      </c>
    </row>
    <row r="16642" spans="9:10" ht="14.1" customHeight="1">
      <c r="I16642" s="42">
        <v>270156</v>
      </c>
      <c r="J16642" s="42" t="s">
        <v>23858</v>
      </c>
    </row>
    <row r="16643" spans="9:10" ht="14.1" customHeight="1">
      <c r="I16643" s="42">
        <v>270158</v>
      </c>
      <c r="J16643" s="42" t="s">
        <v>23859</v>
      </c>
    </row>
    <row r="16644" spans="9:10" ht="14.1" customHeight="1">
      <c r="I16644" s="42">
        <v>270159</v>
      </c>
      <c r="J16644" s="42" t="s">
        <v>23860</v>
      </c>
    </row>
    <row r="16645" spans="9:10" ht="14.1" customHeight="1">
      <c r="I16645" s="42">
        <v>270160</v>
      </c>
      <c r="J16645" s="42" t="s">
        <v>23861</v>
      </c>
    </row>
    <row r="16646" spans="9:10" ht="14.1" customHeight="1">
      <c r="I16646" s="42">
        <v>270165</v>
      </c>
      <c r="J16646" s="42" t="s">
        <v>23862</v>
      </c>
    </row>
    <row r="16647" spans="9:10" ht="14.1" customHeight="1">
      <c r="I16647" s="42">
        <v>270169</v>
      </c>
      <c r="J16647" s="42" t="s">
        <v>23863</v>
      </c>
    </row>
    <row r="16648" spans="9:10" ht="14.1" customHeight="1">
      <c r="I16648" s="42">
        <v>270170</v>
      </c>
      <c r="J16648" s="42" t="s">
        <v>23864</v>
      </c>
    </row>
    <row r="16649" spans="9:10" ht="14.1" customHeight="1">
      <c r="I16649" s="42">
        <v>270172</v>
      </c>
      <c r="J16649" s="42" t="s">
        <v>23865</v>
      </c>
    </row>
    <row r="16650" spans="9:10" ht="14.1" customHeight="1">
      <c r="I16650" s="42">
        <v>270173</v>
      </c>
      <c r="J16650" s="42" t="s">
        <v>23866</v>
      </c>
    </row>
    <row r="16651" spans="9:10" ht="14.1" customHeight="1">
      <c r="I16651" s="42">
        <v>270174</v>
      </c>
      <c r="J16651" s="42" t="s">
        <v>23867</v>
      </c>
    </row>
    <row r="16652" spans="9:10" ht="14.1" customHeight="1">
      <c r="I16652" s="42">
        <v>270175</v>
      </c>
      <c r="J16652" s="42" t="s">
        <v>23868</v>
      </c>
    </row>
    <row r="16653" spans="9:10" ht="14.1" customHeight="1">
      <c r="I16653" s="42">
        <v>270176</v>
      </c>
      <c r="J16653" s="42" t="s">
        <v>23869</v>
      </c>
    </row>
    <row r="16654" spans="9:10" ht="14.1" customHeight="1">
      <c r="I16654" s="42">
        <v>270180</v>
      </c>
      <c r="J16654" s="42" t="s">
        <v>23870</v>
      </c>
    </row>
    <row r="16655" spans="9:10" ht="14.1" customHeight="1">
      <c r="I16655" s="42">
        <v>270181</v>
      </c>
      <c r="J16655" s="42" t="s">
        <v>23871</v>
      </c>
    </row>
    <row r="16656" spans="9:10" ht="14.1" customHeight="1">
      <c r="I16656" s="42">
        <v>270183</v>
      </c>
      <c r="J16656" s="42" t="s">
        <v>23872</v>
      </c>
    </row>
    <row r="16657" spans="9:10" ht="14.1" customHeight="1">
      <c r="I16657" s="42">
        <v>270184</v>
      </c>
      <c r="J16657" s="42" t="s">
        <v>23873</v>
      </c>
    </row>
    <row r="16658" spans="9:10" ht="14.1" customHeight="1">
      <c r="I16658" s="42">
        <v>270185</v>
      </c>
      <c r="J16658" s="42" t="s">
        <v>23874</v>
      </c>
    </row>
    <row r="16659" spans="9:10" ht="14.1" customHeight="1">
      <c r="I16659" s="42">
        <v>270192</v>
      </c>
      <c r="J16659" s="42" t="s">
        <v>23875</v>
      </c>
    </row>
    <row r="16660" spans="9:10" ht="14.1" customHeight="1">
      <c r="I16660" s="42">
        <v>270195</v>
      </c>
      <c r="J16660" s="42" t="s">
        <v>23876</v>
      </c>
    </row>
    <row r="16661" spans="9:10" ht="14.1" customHeight="1">
      <c r="I16661" s="42">
        <v>270197</v>
      </c>
      <c r="J16661" s="42" t="s">
        <v>23877</v>
      </c>
    </row>
    <row r="16662" spans="9:10" ht="14.1" customHeight="1">
      <c r="I16662" s="42">
        <v>270198</v>
      </c>
      <c r="J16662" s="42" t="s">
        <v>23878</v>
      </c>
    </row>
    <row r="16663" spans="9:10" ht="14.1" customHeight="1">
      <c r="I16663" s="42">
        <v>270201</v>
      </c>
      <c r="J16663" s="42" t="s">
        <v>23879</v>
      </c>
    </row>
    <row r="16664" spans="9:10" ht="14.1" customHeight="1">
      <c r="I16664" s="42">
        <v>270204</v>
      </c>
      <c r="J16664" s="42" t="s">
        <v>23880</v>
      </c>
    </row>
    <row r="16665" spans="9:10" ht="14.1" customHeight="1">
      <c r="I16665" s="42">
        <v>270205</v>
      </c>
      <c r="J16665" s="42" t="s">
        <v>23881</v>
      </c>
    </row>
    <row r="16666" spans="9:10" ht="14.1" customHeight="1">
      <c r="I16666" s="42">
        <v>270206</v>
      </c>
      <c r="J16666" s="42" t="s">
        <v>23882</v>
      </c>
    </row>
    <row r="16667" spans="9:10" ht="14.1" customHeight="1">
      <c r="I16667" s="42">
        <v>270208</v>
      </c>
      <c r="J16667" s="42" t="s">
        <v>23883</v>
      </c>
    </row>
    <row r="16668" spans="9:10" ht="14.1" customHeight="1">
      <c r="I16668" s="42">
        <v>270214</v>
      </c>
      <c r="J16668" s="42" t="s">
        <v>23884</v>
      </c>
    </row>
    <row r="16669" spans="9:10" ht="14.1" customHeight="1">
      <c r="I16669" s="42">
        <v>270218</v>
      </c>
      <c r="J16669" s="42" t="s">
        <v>23885</v>
      </c>
    </row>
    <row r="16670" spans="9:10" ht="14.1" customHeight="1">
      <c r="I16670" s="42">
        <v>270220</v>
      </c>
      <c r="J16670" s="42" t="s">
        <v>23886</v>
      </c>
    </row>
    <row r="16671" spans="9:10" ht="14.1" customHeight="1">
      <c r="I16671" s="42">
        <v>270221</v>
      </c>
      <c r="J16671" s="42" t="s">
        <v>23887</v>
      </c>
    </row>
    <row r="16672" spans="9:10" ht="14.1" customHeight="1">
      <c r="I16672" s="42">
        <v>270222</v>
      </c>
      <c r="J16672" s="42" t="s">
        <v>23888</v>
      </c>
    </row>
    <row r="16673" spans="9:10" ht="14.1" customHeight="1">
      <c r="I16673" s="42">
        <v>270223</v>
      </c>
      <c r="J16673" s="42" t="s">
        <v>23889</v>
      </c>
    </row>
    <row r="16674" spans="9:10" ht="14.1" customHeight="1">
      <c r="I16674" s="42">
        <v>270225</v>
      </c>
      <c r="J16674" s="42" t="s">
        <v>23890</v>
      </c>
    </row>
    <row r="16675" spans="9:10" ht="14.1" customHeight="1">
      <c r="I16675" s="42">
        <v>270227</v>
      </c>
      <c r="J16675" s="42" t="s">
        <v>23891</v>
      </c>
    </row>
    <row r="16676" spans="9:10" ht="14.1" customHeight="1">
      <c r="I16676" s="42">
        <v>270228</v>
      </c>
      <c r="J16676" s="42" t="s">
        <v>23892</v>
      </c>
    </row>
    <row r="16677" spans="9:10" ht="14.1" customHeight="1">
      <c r="I16677" s="42">
        <v>270230</v>
      </c>
      <c r="J16677" s="42" t="s">
        <v>23893</v>
      </c>
    </row>
    <row r="16678" spans="9:10" ht="14.1" customHeight="1">
      <c r="I16678" s="42">
        <v>270231</v>
      </c>
      <c r="J16678" s="42" t="s">
        <v>23894</v>
      </c>
    </row>
    <row r="16679" spans="9:10" ht="14.1" customHeight="1">
      <c r="I16679" s="42">
        <v>270234</v>
      </c>
      <c r="J16679" s="42" t="s">
        <v>23895</v>
      </c>
    </row>
    <row r="16680" spans="9:10" ht="14.1" customHeight="1">
      <c r="I16680" s="42">
        <v>270237</v>
      </c>
      <c r="J16680" s="42" t="s">
        <v>23896</v>
      </c>
    </row>
    <row r="16681" spans="9:10" ht="14.1" customHeight="1">
      <c r="I16681" s="42">
        <v>270239</v>
      </c>
      <c r="J16681" s="42" t="s">
        <v>23897</v>
      </c>
    </row>
    <row r="16682" spans="9:10" ht="14.1" customHeight="1">
      <c r="I16682" s="42">
        <v>270242</v>
      </c>
      <c r="J16682" s="42" t="s">
        <v>23898</v>
      </c>
    </row>
    <row r="16683" spans="9:10" ht="14.1" customHeight="1">
      <c r="I16683" s="42">
        <v>270243</v>
      </c>
      <c r="J16683" s="42" t="s">
        <v>23899</v>
      </c>
    </row>
    <row r="16684" spans="9:10" ht="14.1" customHeight="1">
      <c r="I16684" s="42">
        <v>270245</v>
      </c>
      <c r="J16684" s="42" t="s">
        <v>23900</v>
      </c>
    </row>
    <row r="16685" spans="9:10" ht="14.1" customHeight="1">
      <c r="I16685" s="42">
        <v>270246</v>
      </c>
      <c r="J16685" s="42" t="s">
        <v>23901</v>
      </c>
    </row>
    <row r="16686" spans="9:10" ht="14.1" customHeight="1">
      <c r="I16686" s="42">
        <v>270251</v>
      </c>
      <c r="J16686" s="42" t="s">
        <v>23902</v>
      </c>
    </row>
    <row r="16687" spans="9:10" ht="14.1" customHeight="1">
      <c r="I16687" s="42">
        <v>270252</v>
      </c>
      <c r="J16687" s="42" t="s">
        <v>23903</v>
      </c>
    </row>
    <row r="16688" spans="9:10" ht="14.1" customHeight="1">
      <c r="I16688" s="42">
        <v>270253</v>
      </c>
      <c r="J16688" s="42" t="s">
        <v>23904</v>
      </c>
    </row>
    <row r="16689" spans="9:10" ht="14.1" customHeight="1">
      <c r="I16689" s="42">
        <v>270255</v>
      </c>
      <c r="J16689" s="42" t="s">
        <v>23905</v>
      </c>
    </row>
    <row r="16690" spans="9:10" ht="14.1" customHeight="1">
      <c r="I16690" s="42">
        <v>270257</v>
      </c>
      <c r="J16690" s="42" t="s">
        <v>23906</v>
      </c>
    </row>
    <row r="16691" spans="9:10" ht="14.1" customHeight="1">
      <c r="I16691" s="42">
        <v>270259</v>
      </c>
      <c r="J16691" s="42" t="s">
        <v>23907</v>
      </c>
    </row>
    <row r="16692" spans="9:10" ht="14.1" customHeight="1">
      <c r="I16692" s="42">
        <v>270260</v>
      </c>
      <c r="J16692" s="42" t="s">
        <v>23908</v>
      </c>
    </row>
    <row r="16693" spans="9:10" ht="14.1" customHeight="1">
      <c r="I16693" s="42">
        <v>270261</v>
      </c>
      <c r="J16693" s="42" t="s">
        <v>23909</v>
      </c>
    </row>
    <row r="16694" spans="9:10" ht="14.1" customHeight="1">
      <c r="I16694" s="42">
        <v>270262</v>
      </c>
      <c r="J16694" s="42" t="s">
        <v>23910</v>
      </c>
    </row>
    <row r="16695" spans="9:10" ht="14.1" customHeight="1">
      <c r="I16695" s="42">
        <v>270263</v>
      </c>
      <c r="J16695" s="42" t="s">
        <v>23911</v>
      </c>
    </row>
    <row r="16696" spans="9:10" ht="14.1" customHeight="1">
      <c r="I16696" s="42">
        <v>270265</v>
      </c>
      <c r="J16696" s="42" t="s">
        <v>23912</v>
      </c>
    </row>
    <row r="16697" spans="9:10" ht="14.1" customHeight="1">
      <c r="I16697" s="42">
        <v>270266</v>
      </c>
      <c r="J16697" s="42" t="s">
        <v>23913</v>
      </c>
    </row>
    <row r="16698" spans="9:10" ht="14.1" customHeight="1">
      <c r="I16698" s="42">
        <v>270276</v>
      </c>
      <c r="J16698" s="42" t="s">
        <v>23914</v>
      </c>
    </row>
    <row r="16699" spans="9:10" ht="14.1" customHeight="1">
      <c r="I16699" s="42">
        <v>270277</v>
      </c>
      <c r="J16699" s="42" t="s">
        <v>23915</v>
      </c>
    </row>
    <row r="16700" spans="9:10" ht="14.1" customHeight="1">
      <c r="I16700" s="42">
        <v>270278</v>
      </c>
      <c r="J16700" s="42" t="s">
        <v>23916</v>
      </c>
    </row>
    <row r="16701" spans="9:10" ht="14.1" customHeight="1">
      <c r="I16701" s="42">
        <v>270281</v>
      </c>
      <c r="J16701" s="42" t="s">
        <v>23917</v>
      </c>
    </row>
    <row r="16702" spans="9:10" ht="14.1" customHeight="1">
      <c r="I16702" s="42">
        <v>270284</v>
      </c>
      <c r="J16702" s="42" t="s">
        <v>23918</v>
      </c>
    </row>
    <row r="16703" spans="9:10" ht="14.1" customHeight="1">
      <c r="I16703" s="42">
        <v>270285</v>
      </c>
      <c r="J16703" s="42" t="s">
        <v>23919</v>
      </c>
    </row>
    <row r="16704" spans="9:10" ht="14.1" customHeight="1">
      <c r="I16704" s="42">
        <v>270287</v>
      </c>
      <c r="J16704" s="42" t="s">
        <v>23920</v>
      </c>
    </row>
    <row r="16705" spans="9:10" ht="14.1" customHeight="1">
      <c r="I16705" s="42">
        <v>270290</v>
      </c>
      <c r="J16705" s="42" t="s">
        <v>23921</v>
      </c>
    </row>
    <row r="16706" spans="9:10" ht="14.1" customHeight="1">
      <c r="I16706" s="42">
        <v>270291</v>
      </c>
      <c r="J16706" s="42" t="s">
        <v>23922</v>
      </c>
    </row>
    <row r="16707" spans="9:10" ht="14.1" customHeight="1">
      <c r="I16707" s="42">
        <v>270295</v>
      </c>
      <c r="J16707" s="42" t="s">
        <v>23923</v>
      </c>
    </row>
    <row r="16708" spans="9:10" ht="14.1" customHeight="1">
      <c r="I16708" s="42">
        <v>270296</v>
      </c>
      <c r="J16708" s="42" t="s">
        <v>23924</v>
      </c>
    </row>
    <row r="16709" spans="9:10" ht="14.1" customHeight="1">
      <c r="I16709" s="42">
        <v>270298</v>
      </c>
      <c r="J16709" s="42" t="s">
        <v>23925</v>
      </c>
    </row>
    <row r="16710" spans="9:10" ht="14.1" customHeight="1">
      <c r="I16710" s="42">
        <v>270299</v>
      </c>
      <c r="J16710" s="42" t="s">
        <v>23926</v>
      </c>
    </row>
    <row r="16711" spans="9:10" ht="14.1" customHeight="1">
      <c r="I16711" s="42">
        <v>270301</v>
      </c>
      <c r="J16711" s="42" t="s">
        <v>23927</v>
      </c>
    </row>
    <row r="16712" spans="9:10" ht="14.1" customHeight="1">
      <c r="I16712" s="42">
        <v>270302</v>
      </c>
      <c r="J16712" s="42" t="s">
        <v>23928</v>
      </c>
    </row>
    <row r="16713" spans="9:10" ht="14.1" customHeight="1">
      <c r="I16713" s="42">
        <v>270303</v>
      </c>
      <c r="J16713" s="42" t="s">
        <v>23929</v>
      </c>
    </row>
    <row r="16714" spans="9:10" ht="14.1" customHeight="1">
      <c r="I16714" s="42">
        <v>270304</v>
      </c>
      <c r="J16714" s="42" t="s">
        <v>23930</v>
      </c>
    </row>
    <row r="16715" spans="9:10" ht="14.1" customHeight="1">
      <c r="I16715" s="42">
        <v>270305</v>
      </c>
      <c r="J16715" s="42" t="s">
        <v>23931</v>
      </c>
    </row>
    <row r="16716" spans="9:10" ht="14.1" customHeight="1">
      <c r="I16716" s="42">
        <v>270306</v>
      </c>
      <c r="J16716" s="42" t="s">
        <v>23932</v>
      </c>
    </row>
    <row r="16717" spans="9:10" ht="14.1" customHeight="1">
      <c r="I16717" s="42">
        <v>270309</v>
      </c>
      <c r="J16717" s="42" t="s">
        <v>23933</v>
      </c>
    </row>
    <row r="16718" spans="9:10" ht="14.1" customHeight="1">
      <c r="I16718" s="42">
        <v>270310</v>
      </c>
      <c r="J16718" s="42" t="s">
        <v>23934</v>
      </c>
    </row>
    <row r="16719" spans="9:10" ht="14.1" customHeight="1">
      <c r="I16719" s="42">
        <v>270311</v>
      </c>
      <c r="J16719" s="42" t="s">
        <v>23935</v>
      </c>
    </row>
    <row r="16720" spans="9:10" ht="14.1" customHeight="1">
      <c r="I16720" s="42">
        <v>270312</v>
      </c>
      <c r="J16720" s="42" t="s">
        <v>23936</v>
      </c>
    </row>
    <row r="16721" spans="9:10" ht="14.1" customHeight="1">
      <c r="I16721" s="42">
        <v>270313</v>
      </c>
      <c r="J16721" s="42" t="s">
        <v>23937</v>
      </c>
    </row>
    <row r="16722" spans="9:10" ht="14.1" customHeight="1">
      <c r="I16722" s="42">
        <v>270314</v>
      </c>
      <c r="J16722" s="42" t="s">
        <v>23938</v>
      </c>
    </row>
    <row r="16723" spans="9:10" ht="14.1" customHeight="1">
      <c r="I16723" s="42">
        <v>270315</v>
      </c>
      <c r="J16723" s="42" t="s">
        <v>14363</v>
      </c>
    </row>
    <row r="16724" spans="9:10" ht="14.1" customHeight="1">
      <c r="I16724" s="42">
        <v>270316</v>
      </c>
      <c r="J16724" s="42" t="s">
        <v>23939</v>
      </c>
    </row>
    <row r="16725" spans="9:10" ht="14.1" customHeight="1">
      <c r="I16725" s="42">
        <v>270317</v>
      </c>
      <c r="J16725" s="42" t="s">
        <v>23940</v>
      </c>
    </row>
    <row r="16726" spans="9:10" ht="14.1" customHeight="1">
      <c r="I16726" s="42">
        <v>270318</v>
      </c>
      <c r="J16726" s="42" t="s">
        <v>23941</v>
      </c>
    </row>
    <row r="16727" spans="9:10" ht="14.1" customHeight="1">
      <c r="I16727" s="42">
        <v>270320</v>
      </c>
      <c r="J16727" s="42" t="s">
        <v>23942</v>
      </c>
    </row>
    <row r="16728" spans="9:10" ht="14.1" customHeight="1">
      <c r="I16728" s="42">
        <v>270321</v>
      </c>
      <c r="J16728" s="42" t="s">
        <v>23943</v>
      </c>
    </row>
    <row r="16729" spans="9:10" ht="14.1" customHeight="1">
      <c r="I16729" s="42">
        <v>270322</v>
      </c>
      <c r="J16729" s="42" t="s">
        <v>23944</v>
      </c>
    </row>
    <row r="16730" spans="9:10" ht="14.1" customHeight="1">
      <c r="I16730" s="42">
        <v>270323</v>
      </c>
      <c r="J16730" s="42" t="s">
        <v>23945</v>
      </c>
    </row>
    <row r="16731" spans="9:10" ht="14.1" customHeight="1">
      <c r="I16731" s="42">
        <v>270324</v>
      </c>
      <c r="J16731" s="42" t="s">
        <v>23946</v>
      </c>
    </row>
    <row r="16732" spans="9:10" ht="14.1" customHeight="1">
      <c r="I16732" s="42">
        <v>270326</v>
      </c>
      <c r="J16732" s="42" t="s">
        <v>23947</v>
      </c>
    </row>
    <row r="16733" spans="9:10" ht="14.1" customHeight="1">
      <c r="I16733" s="42">
        <v>270327</v>
      </c>
      <c r="J16733" s="42" t="s">
        <v>23948</v>
      </c>
    </row>
    <row r="16734" spans="9:10" ht="14.1" customHeight="1">
      <c r="I16734" s="42">
        <v>270329</v>
      </c>
      <c r="J16734" s="42" t="s">
        <v>23949</v>
      </c>
    </row>
    <row r="16735" spans="9:10" ht="14.1" customHeight="1">
      <c r="I16735" s="42">
        <v>270330</v>
      </c>
      <c r="J16735" s="42" t="s">
        <v>23950</v>
      </c>
    </row>
    <row r="16736" spans="9:10" ht="14.1" customHeight="1">
      <c r="I16736" s="42">
        <v>270331</v>
      </c>
      <c r="J16736" s="42" t="s">
        <v>23951</v>
      </c>
    </row>
    <row r="16737" spans="9:10" ht="14.1" customHeight="1">
      <c r="I16737" s="42">
        <v>270332</v>
      </c>
      <c r="J16737" s="42" t="s">
        <v>23952</v>
      </c>
    </row>
    <row r="16738" spans="9:10" ht="14.1" customHeight="1">
      <c r="I16738" s="42">
        <v>270333</v>
      </c>
      <c r="J16738" s="42" t="s">
        <v>23953</v>
      </c>
    </row>
    <row r="16739" spans="9:10" ht="14.1" customHeight="1">
      <c r="I16739" s="42">
        <v>270335</v>
      </c>
      <c r="J16739" s="42" t="s">
        <v>23954</v>
      </c>
    </row>
    <row r="16740" spans="9:10" ht="14.1" customHeight="1">
      <c r="I16740" s="42">
        <v>270336</v>
      </c>
      <c r="J16740" s="42" t="s">
        <v>23955</v>
      </c>
    </row>
    <row r="16741" spans="9:10" ht="14.1" customHeight="1">
      <c r="I16741" s="42">
        <v>270337</v>
      </c>
      <c r="J16741" s="42" t="s">
        <v>23956</v>
      </c>
    </row>
    <row r="16742" spans="9:10" ht="14.1" customHeight="1">
      <c r="I16742" s="42">
        <v>270338</v>
      </c>
      <c r="J16742" s="42" t="s">
        <v>23957</v>
      </c>
    </row>
    <row r="16743" spans="9:10" ht="14.1" customHeight="1">
      <c r="I16743" s="42">
        <v>270339</v>
      </c>
      <c r="J16743" s="42" t="s">
        <v>23958</v>
      </c>
    </row>
    <row r="16744" spans="9:10" ht="14.1" customHeight="1">
      <c r="I16744" s="42">
        <v>270341</v>
      </c>
      <c r="J16744" s="42" t="s">
        <v>23959</v>
      </c>
    </row>
    <row r="16745" spans="9:10" ht="14.1" customHeight="1">
      <c r="I16745" s="42">
        <v>270342</v>
      </c>
      <c r="J16745" s="42" t="s">
        <v>23960</v>
      </c>
    </row>
    <row r="16746" spans="9:10" ht="14.1" customHeight="1">
      <c r="I16746" s="42">
        <v>270343</v>
      </c>
      <c r="J16746" s="42" t="s">
        <v>23961</v>
      </c>
    </row>
    <row r="16747" spans="9:10" ht="14.1" customHeight="1">
      <c r="I16747" s="42">
        <v>270346</v>
      </c>
      <c r="J16747" s="42" t="s">
        <v>23962</v>
      </c>
    </row>
    <row r="16748" spans="9:10" ht="14.1" customHeight="1">
      <c r="I16748" s="42">
        <v>270347</v>
      </c>
      <c r="J16748" s="42" t="s">
        <v>23963</v>
      </c>
    </row>
    <row r="16749" spans="9:10" ht="14.1" customHeight="1">
      <c r="I16749" s="42">
        <v>270348</v>
      </c>
      <c r="J16749" s="42" t="s">
        <v>23964</v>
      </c>
    </row>
    <row r="16750" spans="9:10" ht="14.1" customHeight="1">
      <c r="I16750" s="42">
        <v>270349</v>
      </c>
      <c r="J16750" s="42" t="s">
        <v>23965</v>
      </c>
    </row>
    <row r="16751" spans="9:10" ht="14.1" customHeight="1">
      <c r="I16751" s="42">
        <v>270350</v>
      </c>
      <c r="J16751" s="42" t="s">
        <v>23966</v>
      </c>
    </row>
    <row r="16752" spans="9:10" ht="14.1" customHeight="1">
      <c r="I16752" s="42">
        <v>270351</v>
      </c>
      <c r="J16752" s="42" t="s">
        <v>23967</v>
      </c>
    </row>
    <row r="16753" spans="9:10" ht="14.1" customHeight="1">
      <c r="I16753" s="42">
        <v>270352</v>
      </c>
      <c r="J16753" s="42" t="s">
        <v>23968</v>
      </c>
    </row>
    <row r="16754" spans="9:10" ht="14.1" customHeight="1">
      <c r="I16754" s="42">
        <v>270353</v>
      </c>
      <c r="J16754" s="42" t="s">
        <v>23969</v>
      </c>
    </row>
    <row r="16755" spans="9:10" ht="14.1" customHeight="1">
      <c r="I16755" s="42">
        <v>270354</v>
      </c>
      <c r="J16755" s="42" t="s">
        <v>23970</v>
      </c>
    </row>
    <row r="16756" spans="9:10" ht="14.1" customHeight="1">
      <c r="I16756" s="42">
        <v>270356</v>
      </c>
      <c r="J16756" s="42" t="s">
        <v>23971</v>
      </c>
    </row>
    <row r="16757" spans="9:10" ht="14.1" customHeight="1">
      <c r="I16757" s="42">
        <v>270357</v>
      </c>
      <c r="J16757" s="42" t="s">
        <v>23972</v>
      </c>
    </row>
    <row r="16758" spans="9:10" ht="14.1" customHeight="1">
      <c r="I16758" s="42">
        <v>270358</v>
      </c>
      <c r="J16758" s="42" t="s">
        <v>23973</v>
      </c>
    </row>
    <row r="16759" spans="9:10" ht="14.1" customHeight="1">
      <c r="I16759" s="42">
        <v>270359</v>
      </c>
      <c r="J16759" s="42" t="s">
        <v>23974</v>
      </c>
    </row>
    <row r="16760" spans="9:10" ht="14.1" customHeight="1">
      <c r="I16760" s="42">
        <v>270360</v>
      </c>
      <c r="J16760" s="42" t="s">
        <v>23975</v>
      </c>
    </row>
    <row r="16761" spans="9:10" ht="14.1" customHeight="1">
      <c r="I16761" s="42">
        <v>270361</v>
      </c>
      <c r="J16761" s="42" t="s">
        <v>23976</v>
      </c>
    </row>
    <row r="16762" spans="9:10" ht="14.1" customHeight="1">
      <c r="I16762" s="42">
        <v>270362</v>
      </c>
      <c r="J16762" s="42" t="s">
        <v>23977</v>
      </c>
    </row>
    <row r="16763" spans="9:10" ht="14.1" customHeight="1">
      <c r="I16763" s="42">
        <v>270363</v>
      </c>
      <c r="J16763" s="42" t="s">
        <v>23978</v>
      </c>
    </row>
    <row r="16764" spans="9:10" ht="14.1" customHeight="1">
      <c r="I16764" s="42">
        <v>270364</v>
      </c>
      <c r="J16764" s="42" t="s">
        <v>23979</v>
      </c>
    </row>
    <row r="16765" spans="9:10" ht="14.1" customHeight="1">
      <c r="I16765" s="42">
        <v>270365</v>
      </c>
      <c r="J16765" s="42" t="s">
        <v>23980</v>
      </c>
    </row>
    <row r="16766" spans="9:10" ht="14.1" customHeight="1">
      <c r="I16766" s="42">
        <v>270366</v>
      </c>
      <c r="J16766" s="42" t="s">
        <v>23981</v>
      </c>
    </row>
    <row r="16767" spans="9:10" ht="14.1" customHeight="1">
      <c r="I16767" s="42">
        <v>270367</v>
      </c>
      <c r="J16767" s="42" t="s">
        <v>23982</v>
      </c>
    </row>
    <row r="16768" spans="9:10" ht="14.1" customHeight="1">
      <c r="I16768" s="42">
        <v>270368</v>
      </c>
      <c r="J16768" s="42" t="s">
        <v>23983</v>
      </c>
    </row>
    <row r="16769" spans="9:10" ht="14.1" customHeight="1">
      <c r="I16769" s="42">
        <v>270369</v>
      </c>
      <c r="J16769" s="42" t="s">
        <v>23984</v>
      </c>
    </row>
    <row r="16770" spans="9:10" ht="14.1" customHeight="1">
      <c r="I16770" s="42">
        <v>270370</v>
      </c>
      <c r="J16770" s="42" t="s">
        <v>23985</v>
      </c>
    </row>
    <row r="16771" spans="9:10" ht="14.1" customHeight="1">
      <c r="I16771" s="42">
        <v>270371</v>
      </c>
      <c r="J16771" s="42" t="s">
        <v>23986</v>
      </c>
    </row>
    <row r="16772" spans="9:10" ht="14.1" customHeight="1">
      <c r="I16772" s="42">
        <v>270372</v>
      </c>
      <c r="J16772" s="42" t="s">
        <v>23987</v>
      </c>
    </row>
    <row r="16773" spans="9:10" ht="14.1" customHeight="1">
      <c r="I16773" s="42">
        <v>270373</v>
      </c>
      <c r="J16773" s="42" t="s">
        <v>23988</v>
      </c>
    </row>
    <row r="16774" spans="9:10" ht="14.1" customHeight="1">
      <c r="I16774" s="42">
        <v>270374</v>
      </c>
      <c r="J16774" s="42" t="s">
        <v>23989</v>
      </c>
    </row>
    <row r="16775" spans="9:10" ht="14.1" customHeight="1">
      <c r="I16775" s="42">
        <v>270375</v>
      </c>
      <c r="J16775" s="42" t="s">
        <v>23990</v>
      </c>
    </row>
    <row r="16776" spans="9:10" ht="14.1" customHeight="1">
      <c r="I16776" s="42">
        <v>270376</v>
      </c>
      <c r="J16776" s="42" t="s">
        <v>23991</v>
      </c>
    </row>
    <row r="16777" spans="9:10" ht="14.1" customHeight="1">
      <c r="I16777" s="42">
        <v>270377</v>
      </c>
      <c r="J16777" s="42" t="s">
        <v>23992</v>
      </c>
    </row>
    <row r="16778" spans="9:10" ht="14.1" customHeight="1">
      <c r="I16778" s="42">
        <v>270379</v>
      </c>
      <c r="J16778" s="42" t="s">
        <v>14855</v>
      </c>
    </row>
    <row r="16779" spans="9:10" ht="14.1" customHeight="1">
      <c r="I16779" s="42">
        <v>270380</v>
      </c>
      <c r="J16779" s="42" t="s">
        <v>23993</v>
      </c>
    </row>
    <row r="16780" spans="9:10" ht="14.1" customHeight="1">
      <c r="I16780" s="42">
        <v>270382</v>
      </c>
      <c r="J16780" s="42" t="s">
        <v>23994</v>
      </c>
    </row>
    <row r="16781" spans="9:10" ht="14.1" customHeight="1">
      <c r="I16781" s="42">
        <v>270384</v>
      </c>
      <c r="J16781" s="42" t="s">
        <v>23995</v>
      </c>
    </row>
    <row r="16782" spans="9:10" ht="14.1" customHeight="1">
      <c r="I16782" s="42">
        <v>270385</v>
      </c>
      <c r="J16782" s="42" t="s">
        <v>23996</v>
      </c>
    </row>
    <row r="16783" spans="9:10" ht="14.1" customHeight="1">
      <c r="I16783" s="42">
        <v>270386</v>
      </c>
      <c r="J16783" s="42" t="s">
        <v>23997</v>
      </c>
    </row>
    <row r="16784" spans="9:10" ht="14.1" customHeight="1">
      <c r="I16784" s="42">
        <v>270387</v>
      </c>
      <c r="J16784" s="42" t="s">
        <v>23998</v>
      </c>
    </row>
    <row r="16785" spans="9:10" ht="14.1" customHeight="1">
      <c r="I16785" s="42">
        <v>270388</v>
      </c>
      <c r="J16785" s="42" t="s">
        <v>23999</v>
      </c>
    </row>
    <row r="16786" spans="9:10" ht="14.1" customHeight="1">
      <c r="I16786" s="42">
        <v>270389</v>
      </c>
      <c r="J16786" s="42" t="s">
        <v>24000</v>
      </c>
    </row>
    <row r="16787" spans="9:10" ht="14.1" customHeight="1">
      <c r="I16787" s="42">
        <v>270390</v>
      </c>
      <c r="J16787" s="42" t="s">
        <v>24001</v>
      </c>
    </row>
    <row r="16788" spans="9:10" ht="14.1" customHeight="1">
      <c r="I16788" s="42">
        <v>270391</v>
      </c>
      <c r="J16788" s="42" t="s">
        <v>24002</v>
      </c>
    </row>
    <row r="16789" spans="9:10" ht="14.1" customHeight="1">
      <c r="I16789" s="42">
        <v>270392</v>
      </c>
      <c r="J16789" s="42" t="s">
        <v>24003</v>
      </c>
    </row>
    <row r="16790" spans="9:10" ht="14.1" customHeight="1">
      <c r="I16790" s="42">
        <v>270393</v>
      </c>
      <c r="J16790" s="42" t="s">
        <v>24004</v>
      </c>
    </row>
    <row r="16791" spans="9:10" ht="14.1" customHeight="1">
      <c r="I16791" s="42">
        <v>270394</v>
      </c>
      <c r="J16791" s="42" t="s">
        <v>24005</v>
      </c>
    </row>
    <row r="16792" spans="9:10" ht="14.1" customHeight="1">
      <c r="I16792" s="42">
        <v>270395</v>
      </c>
      <c r="J16792" s="42" t="s">
        <v>24006</v>
      </c>
    </row>
    <row r="16793" spans="9:10" ht="14.1" customHeight="1">
      <c r="I16793" s="42">
        <v>270396</v>
      </c>
      <c r="J16793" s="42" t="s">
        <v>24007</v>
      </c>
    </row>
    <row r="16794" spans="9:10" ht="14.1" customHeight="1">
      <c r="I16794" s="42">
        <v>270397</v>
      </c>
      <c r="J16794" s="42" t="s">
        <v>24008</v>
      </c>
    </row>
    <row r="16795" spans="9:10" ht="14.1" customHeight="1">
      <c r="I16795" s="42">
        <v>270398</v>
      </c>
      <c r="J16795" s="42" t="s">
        <v>24009</v>
      </c>
    </row>
    <row r="16796" spans="9:10" ht="14.1" customHeight="1">
      <c r="I16796" s="42">
        <v>270399</v>
      </c>
      <c r="J16796" s="42" t="s">
        <v>24010</v>
      </c>
    </row>
    <row r="16797" spans="9:10" ht="14.1" customHeight="1">
      <c r="I16797" s="42">
        <v>270400</v>
      </c>
      <c r="J16797" s="42" t="s">
        <v>24011</v>
      </c>
    </row>
    <row r="16798" spans="9:10" ht="14.1" customHeight="1">
      <c r="I16798" s="42">
        <v>270402</v>
      </c>
      <c r="J16798" s="42" t="s">
        <v>24012</v>
      </c>
    </row>
    <row r="16799" spans="9:10" ht="14.1" customHeight="1">
      <c r="I16799" s="42">
        <v>270404</v>
      </c>
      <c r="J16799" s="42" t="s">
        <v>24013</v>
      </c>
    </row>
    <row r="16800" spans="9:10" ht="14.1" customHeight="1">
      <c r="I16800" s="42">
        <v>270405</v>
      </c>
      <c r="J16800" s="42" t="s">
        <v>24014</v>
      </c>
    </row>
    <row r="16801" spans="9:10" ht="14.1" customHeight="1">
      <c r="I16801" s="42">
        <v>270406</v>
      </c>
      <c r="J16801" s="42" t="s">
        <v>24015</v>
      </c>
    </row>
    <row r="16802" spans="9:10" ht="14.1" customHeight="1">
      <c r="I16802" s="42">
        <v>270407</v>
      </c>
      <c r="J16802" s="42" t="s">
        <v>24016</v>
      </c>
    </row>
    <row r="16803" spans="9:10" ht="14.1" customHeight="1">
      <c r="I16803" s="42">
        <v>270408</v>
      </c>
      <c r="J16803" s="42" t="s">
        <v>24017</v>
      </c>
    </row>
    <row r="16804" spans="9:10" ht="14.1" customHeight="1">
      <c r="I16804" s="42">
        <v>270409</v>
      </c>
      <c r="J16804" s="42" t="s">
        <v>24018</v>
      </c>
    </row>
    <row r="16805" spans="9:10" ht="14.1" customHeight="1">
      <c r="I16805" s="42">
        <v>270411</v>
      </c>
      <c r="J16805" s="42" t="s">
        <v>24019</v>
      </c>
    </row>
    <row r="16806" spans="9:10" ht="14.1" customHeight="1">
      <c r="I16806" s="42">
        <v>270413</v>
      </c>
      <c r="J16806" s="42" t="s">
        <v>24020</v>
      </c>
    </row>
    <row r="16807" spans="9:10" ht="14.1" customHeight="1">
      <c r="I16807" s="42">
        <v>270414</v>
      </c>
      <c r="J16807" s="42" t="s">
        <v>24021</v>
      </c>
    </row>
    <row r="16808" spans="9:10" ht="14.1" customHeight="1">
      <c r="I16808" s="42">
        <v>270415</v>
      </c>
      <c r="J16808" s="42" t="s">
        <v>24022</v>
      </c>
    </row>
    <row r="16809" spans="9:10" ht="14.1" customHeight="1">
      <c r="I16809" s="42">
        <v>270416</v>
      </c>
      <c r="J16809" s="42" t="s">
        <v>24023</v>
      </c>
    </row>
    <row r="16810" spans="9:10" ht="14.1" customHeight="1">
      <c r="I16810" s="42">
        <v>270417</v>
      </c>
      <c r="J16810" s="42" t="s">
        <v>24024</v>
      </c>
    </row>
    <row r="16811" spans="9:10" ht="14.1" customHeight="1">
      <c r="I16811" s="42">
        <v>270418</v>
      </c>
      <c r="J16811" s="42" t="s">
        <v>24025</v>
      </c>
    </row>
    <row r="16812" spans="9:10" ht="14.1" customHeight="1">
      <c r="I16812" s="42">
        <v>270419</v>
      </c>
      <c r="J16812" s="42" t="s">
        <v>24026</v>
      </c>
    </row>
    <row r="16813" spans="9:10" ht="14.1" customHeight="1">
      <c r="I16813" s="42">
        <v>270420</v>
      </c>
      <c r="J16813" s="42" t="s">
        <v>24027</v>
      </c>
    </row>
    <row r="16814" spans="9:10" ht="14.1" customHeight="1">
      <c r="I16814" s="42">
        <v>270421</v>
      </c>
      <c r="J16814" s="42" t="s">
        <v>24028</v>
      </c>
    </row>
    <row r="16815" spans="9:10" ht="14.1" customHeight="1">
      <c r="I16815" s="42">
        <v>270423</v>
      </c>
      <c r="J16815" s="42" t="s">
        <v>24029</v>
      </c>
    </row>
    <row r="16816" spans="9:10" ht="14.1" customHeight="1">
      <c r="I16816" s="42">
        <v>270425</v>
      </c>
      <c r="J16816" s="42" t="s">
        <v>24030</v>
      </c>
    </row>
    <row r="16817" spans="9:10" ht="14.1" customHeight="1">
      <c r="I16817" s="42">
        <v>270426</v>
      </c>
      <c r="J16817" s="42" t="s">
        <v>24031</v>
      </c>
    </row>
    <row r="16818" spans="9:10" ht="14.1" customHeight="1">
      <c r="I16818" s="42">
        <v>270428</v>
      </c>
      <c r="J16818" s="42" t="s">
        <v>24032</v>
      </c>
    </row>
    <row r="16819" spans="9:10" ht="14.1" customHeight="1">
      <c r="I16819" s="42">
        <v>270429</v>
      </c>
      <c r="J16819" s="42" t="s">
        <v>24033</v>
      </c>
    </row>
    <row r="16820" spans="9:10" ht="14.1" customHeight="1">
      <c r="I16820" s="42">
        <v>270431</v>
      </c>
      <c r="J16820" s="42" t="s">
        <v>24034</v>
      </c>
    </row>
    <row r="16821" spans="9:10" ht="14.1" customHeight="1">
      <c r="I16821" s="42">
        <v>270432</v>
      </c>
      <c r="J16821" s="42" t="s">
        <v>24035</v>
      </c>
    </row>
    <row r="16822" spans="9:10" ht="14.1" customHeight="1">
      <c r="I16822" s="42">
        <v>270433</v>
      </c>
      <c r="J16822" s="42" t="s">
        <v>24036</v>
      </c>
    </row>
    <row r="16823" spans="9:10" ht="14.1" customHeight="1">
      <c r="I16823" s="42">
        <v>270435</v>
      </c>
      <c r="J16823" s="42" t="s">
        <v>24037</v>
      </c>
    </row>
    <row r="16824" spans="9:10" ht="14.1" customHeight="1">
      <c r="I16824" s="42">
        <v>270436</v>
      </c>
      <c r="J16824" s="42" t="s">
        <v>24038</v>
      </c>
    </row>
    <row r="16825" spans="9:10" ht="14.1" customHeight="1">
      <c r="I16825" s="42">
        <v>270437</v>
      </c>
      <c r="J16825" s="42" t="s">
        <v>24039</v>
      </c>
    </row>
    <row r="16826" spans="9:10" ht="14.1" customHeight="1">
      <c r="I16826" s="42">
        <v>270438</v>
      </c>
      <c r="J16826" s="42" t="s">
        <v>24040</v>
      </c>
    </row>
    <row r="16827" spans="9:10" ht="14.1" customHeight="1">
      <c r="I16827" s="42">
        <v>270439</v>
      </c>
      <c r="J16827" s="42" t="s">
        <v>24041</v>
      </c>
    </row>
    <row r="16828" spans="9:10" ht="14.1" customHeight="1">
      <c r="I16828" s="42">
        <v>270440</v>
      </c>
      <c r="J16828" s="42" t="s">
        <v>24042</v>
      </c>
    </row>
    <row r="16829" spans="9:10" ht="14.1" customHeight="1">
      <c r="I16829" s="42">
        <v>270442</v>
      </c>
      <c r="J16829" s="42" t="s">
        <v>24043</v>
      </c>
    </row>
    <row r="16830" spans="9:10" ht="14.1" customHeight="1">
      <c r="I16830" s="42">
        <v>270443</v>
      </c>
      <c r="J16830" s="42" t="s">
        <v>24044</v>
      </c>
    </row>
    <row r="16831" spans="9:10" ht="14.1" customHeight="1">
      <c r="I16831" s="42">
        <v>270444</v>
      </c>
      <c r="J16831" s="42" t="s">
        <v>24045</v>
      </c>
    </row>
    <row r="16832" spans="9:10" ht="14.1" customHeight="1">
      <c r="I16832" s="42">
        <v>270445</v>
      </c>
      <c r="J16832" s="42" t="s">
        <v>24046</v>
      </c>
    </row>
    <row r="16833" spans="9:10" ht="14.1" customHeight="1">
      <c r="I16833" s="42">
        <v>270446</v>
      </c>
      <c r="J16833" s="42" t="s">
        <v>24047</v>
      </c>
    </row>
    <row r="16834" spans="9:10" ht="14.1" customHeight="1">
      <c r="I16834" s="42">
        <v>270447</v>
      </c>
      <c r="J16834" s="42" t="s">
        <v>24048</v>
      </c>
    </row>
    <row r="16835" spans="9:10" ht="14.1" customHeight="1">
      <c r="I16835" s="42">
        <v>270448</v>
      </c>
      <c r="J16835" s="42" t="s">
        <v>24049</v>
      </c>
    </row>
    <row r="16836" spans="9:10" ht="14.1" customHeight="1">
      <c r="I16836" s="42">
        <v>270449</v>
      </c>
      <c r="J16836" s="42" t="s">
        <v>24050</v>
      </c>
    </row>
    <row r="16837" spans="9:10" ht="14.1" customHeight="1">
      <c r="I16837" s="42">
        <v>270450</v>
      </c>
      <c r="J16837" s="42" t="s">
        <v>24051</v>
      </c>
    </row>
    <row r="16838" spans="9:10" ht="14.1" customHeight="1">
      <c r="I16838" s="42">
        <v>270451</v>
      </c>
      <c r="J16838" s="42" t="s">
        <v>24052</v>
      </c>
    </row>
    <row r="16839" spans="9:10" ht="14.1" customHeight="1">
      <c r="I16839" s="42">
        <v>270452</v>
      </c>
      <c r="J16839" s="42" t="s">
        <v>24053</v>
      </c>
    </row>
    <row r="16840" spans="9:10" ht="14.1" customHeight="1">
      <c r="I16840" s="42">
        <v>270455</v>
      </c>
      <c r="J16840" s="42" t="s">
        <v>24054</v>
      </c>
    </row>
    <row r="16841" spans="9:10" ht="14.1" customHeight="1">
      <c r="I16841" s="42">
        <v>270456</v>
      </c>
      <c r="J16841" s="42" t="s">
        <v>24055</v>
      </c>
    </row>
    <row r="16842" spans="9:10" ht="14.1" customHeight="1">
      <c r="I16842" s="42">
        <v>270457</v>
      </c>
      <c r="J16842" s="42" t="s">
        <v>24056</v>
      </c>
    </row>
    <row r="16843" spans="9:10" ht="14.1" customHeight="1">
      <c r="I16843" s="42">
        <v>270458</v>
      </c>
      <c r="J16843" s="42" t="s">
        <v>24057</v>
      </c>
    </row>
    <row r="16844" spans="9:10" ht="14.1" customHeight="1">
      <c r="I16844" s="42">
        <v>270461</v>
      </c>
      <c r="J16844" s="42" t="s">
        <v>24058</v>
      </c>
    </row>
    <row r="16845" spans="9:10" ht="14.1" customHeight="1">
      <c r="I16845" s="42">
        <v>270462</v>
      </c>
      <c r="J16845" s="42" t="s">
        <v>24059</v>
      </c>
    </row>
    <row r="16846" spans="9:10" ht="14.1" customHeight="1">
      <c r="I16846" s="42">
        <v>270463</v>
      </c>
      <c r="J16846" s="42" t="s">
        <v>24060</v>
      </c>
    </row>
    <row r="16847" spans="9:10" ht="14.1" customHeight="1">
      <c r="I16847" s="42">
        <v>270465</v>
      </c>
      <c r="J16847" s="42" t="s">
        <v>24061</v>
      </c>
    </row>
    <row r="16848" spans="9:10" ht="14.1" customHeight="1">
      <c r="I16848" s="42">
        <v>270466</v>
      </c>
      <c r="J16848" s="42" t="s">
        <v>24062</v>
      </c>
    </row>
    <row r="16849" spans="9:10" ht="14.1" customHeight="1">
      <c r="I16849" s="42">
        <v>270467</v>
      </c>
      <c r="J16849" s="42" t="s">
        <v>11040</v>
      </c>
    </row>
    <row r="16850" spans="9:10" ht="14.1" customHeight="1">
      <c r="I16850" s="42">
        <v>270468</v>
      </c>
      <c r="J16850" s="42" t="s">
        <v>24063</v>
      </c>
    </row>
    <row r="16851" spans="9:10" ht="14.1" customHeight="1">
      <c r="I16851" s="42">
        <v>270469</v>
      </c>
      <c r="J16851" s="42" t="s">
        <v>24064</v>
      </c>
    </row>
    <row r="16852" spans="9:10" ht="14.1" customHeight="1">
      <c r="I16852" s="42">
        <v>270470</v>
      </c>
      <c r="J16852" s="42" t="s">
        <v>24065</v>
      </c>
    </row>
    <row r="16853" spans="9:10" ht="14.1" customHeight="1">
      <c r="I16853" s="42">
        <v>270471</v>
      </c>
      <c r="J16853" s="42" t="s">
        <v>14704</v>
      </c>
    </row>
    <row r="16854" spans="9:10" ht="14.1" customHeight="1">
      <c r="I16854" s="42">
        <v>270472</v>
      </c>
      <c r="J16854" s="42" t="s">
        <v>24066</v>
      </c>
    </row>
    <row r="16855" spans="9:10" ht="14.1" customHeight="1">
      <c r="I16855" s="42">
        <v>270473</v>
      </c>
      <c r="J16855" s="42" t="s">
        <v>24067</v>
      </c>
    </row>
    <row r="16856" spans="9:10" ht="14.1" customHeight="1">
      <c r="I16856" s="42">
        <v>270474</v>
      </c>
      <c r="J16856" s="42" t="s">
        <v>24068</v>
      </c>
    </row>
    <row r="16857" spans="9:10" ht="14.1" customHeight="1">
      <c r="I16857" s="42">
        <v>270475</v>
      </c>
      <c r="J16857" s="42" t="s">
        <v>24069</v>
      </c>
    </row>
    <row r="16858" spans="9:10" ht="14.1" customHeight="1">
      <c r="I16858" s="42">
        <v>270477</v>
      </c>
      <c r="J16858" s="42" t="s">
        <v>24070</v>
      </c>
    </row>
    <row r="16859" spans="9:10" ht="14.1" customHeight="1">
      <c r="I16859" s="42">
        <v>270478</v>
      </c>
      <c r="J16859" s="42" t="s">
        <v>24071</v>
      </c>
    </row>
    <row r="16860" spans="9:10" ht="14.1" customHeight="1">
      <c r="I16860" s="42">
        <v>270479</v>
      </c>
      <c r="J16860" s="42" t="s">
        <v>24072</v>
      </c>
    </row>
    <row r="16861" spans="9:10" ht="14.1" customHeight="1">
      <c r="I16861" s="42">
        <v>270480</v>
      </c>
      <c r="J16861" s="42" t="s">
        <v>24073</v>
      </c>
    </row>
    <row r="16862" spans="9:10" ht="14.1" customHeight="1">
      <c r="I16862" s="42">
        <v>270481</v>
      </c>
      <c r="J16862" s="42" t="s">
        <v>24074</v>
      </c>
    </row>
    <row r="16863" spans="9:10" ht="14.1" customHeight="1">
      <c r="I16863" s="42">
        <v>270482</v>
      </c>
      <c r="J16863" s="42" t="s">
        <v>24075</v>
      </c>
    </row>
    <row r="16864" spans="9:10" ht="14.1" customHeight="1">
      <c r="I16864" s="42">
        <v>270483</v>
      </c>
      <c r="J16864" s="42" t="s">
        <v>24076</v>
      </c>
    </row>
    <row r="16865" spans="9:10" ht="14.1" customHeight="1">
      <c r="I16865" s="42">
        <v>270484</v>
      </c>
      <c r="J16865" s="42" t="s">
        <v>24077</v>
      </c>
    </row>
    <row r="16866" spans="9:10" ht="14.1" customHeight="1">
      <c r="I16866" s="42">
        <v>270486</v>
      </c>
      <c r="J16866" s="42" t="s">
        <v>24078</v>
      </c>
    </row>
    <row r="16867" spans="9:10" ht="14.1" customHeight="1">
      <c r="I16867" s="42">
        <v>270487</v>
      </c>
      <c r="J16867" s="42" t="s">
        <v>24079</v>
      </c>
    </row>
    <row r="16868" spans="9:10" ht="14.1" customHeight="1">
      <c r="I16868" s="42">
        <v>270488</v>
      </c>
      <c r="J16868" s="42" t="s">
        <v>24080</v>
      </c>
    </row>
    <row r="16869" spans="9:10" ht="14.1" customHeight="1">
      <c r="I16869" s="42">
        <v>270489</v>
      </c>
      <c r="J16869" s="42" t="s">
        <v>24081</v>
      </c>
    </row>
    <row r="16870" spans="9:10" ht="14.1" customHeight="1">
      <c r="I16870" s="42">
        <v>270490</v>
      </c>
      <c r="J16870" s="42" t="s">
        <v>24082</v>
      </c>
    </row>
    <row r="16871" spans="9:10" ht="14.1" customHeight="1">
      <c r="I16871" s="42">
        <v>270491</v>
      </c>
      <c r="J16871" s="42" t="s">
        <v>24083</v>
      </c>
    </row>
    <row r="16872" spans="9:10" ht="14.1" customHeight="1">
      <c r="I16872" s="42">
        <v>270492</v>
      </c>
      <c r="J16872" s="42" t="s">
        <v>18501</v>
      </c>
    </row>
    <row r="16873" spans="9:10" ht="14.1" customHeight="1">
      <c r="I16873" s="42">
        <v>270495</v>
      </c>
      <c r="J16873" s="42" t="s">
        <v>24084</v>
      </c>
    </row>
    <row r="16874" spans="9:10" ht="14.1" customHeight="1">
      <c r="I16874" s="42">
        <v>270497</v>
      </c>
      <c r="J16874" s="42" t="s">
        <v>24085</v>
      </c>
    </row>
    <row r="16875" spans="9:10" ht="14.1" customHeight="1">
      <c r="I16875" s="42">
        <v>270498</v>
      </c>
      <c r="J16875" s="42" t="s">
        <v>24086</v>
      </c>
    </row>
    <row r="16876" spans="9:10" ht="14.1" customHeight="1">
      <c r="I16876" s="42">
        <v>270499</v>
      </c>
      <c r="J16876" s="42" t="s">
        <v>24087</v>
      </c>
    </row>
    <row r="16877" spans="9:10" ht="14.1" customHeight="1">
      <c r="I16877" s="42">
        <v>270500</v>
      </c>
      <c r="J16877" s="42" t="s">
        <v>24088</v>
      </c>
    </row>
    <row r="16878" spans="9:10" ht="14.1" customHeight="1">
      <c r="I16878" s="42">
        <v>270502</v>
      </c>
      <c r="J16878" s="42" t="s">
        <v>24089</v>
      </c>
    </row>
    <row r="16879" spans="9:10" ht="14.1" customHeight="1">
      <c r="I16879" s="42">
        <v>270503</v>
      </c>
      <c r="J16879" s="42" t="s">
        <v>24090</v>
      </c>
    </row>
    <row r="16880" spans="9:10" ht="14.1" customHeight="1">
      <c r="I16880" s="42">
        <v>270505</v>
      </c>
      <c r="J16880" s="42" t="s">
        <v>24091</v>
      </c>
    </row>
    <row r="16881" spans="9:10" ht="14.1" customHeight="1">
      <c r="I16881" s="42">
        <v>270506</v>
      </c>
      <c r="J16881" s="42" t="s">
        <v>12273</v>
      </c>
    </row>
    <row r="16882" spans="9:10" ht="14.1" customHeight="1">
      <c r="I16882" s="42">
        <v>270507</v>
      </c>
      <c r="J16882" s="42" t="s">
        <v>24092</v>
      </c>
    </row>
    <row r="16883" spans="9:10" ht="14.1" customHeight="1">
      <c r="I16883" s="42">
        <v>270508</v>
      </c>
      <c r="J16883" s="42" t="s">
        <v>24093</v>
      </c>
    </row>
    <row r="16884" spans="9:10" ht="14.1" customHeight="1">
      <c r="I16884" s="42">
        <v>270509</v>
      </c>
      <c r="J16884" s="42" t="s">
        <v>24094</v>
      </c>
    </row>
    <row r="16885" spans="9:10" ht="14.1" customHeight="1">
      <c r="I16885" s="42">
        <v>270510</v>
      </c>
      <c r="J16885" s="42" t="s">
        <v>24095</v>
      </c>
    </row>
    <row r="16886" spans="9:10" ht="14.1" customHeight="1">
      <c r="I16886" s="42">
        <v>270511</v>
      </c>
      <c r="J16886" s="42" t="s">
        <v>24096</v>
      </c>
    </row>
    <row r="16887" spans="9:10" ht="14.1" customHeight="1">
      <c r="I16887" s="42">
        <v>270512</v>
      </c>
      <c r="J16887" s="42" t="s">
        <v>24097</v>
      </c>
    </row>
    <row r="16888" spans="9:10" ht="14.1" customHeight="1">
      <c r="I16888" s="42">
        <v>270513</v>
      </c>
      <c r="J16888" s="42" t="s">
        <v>24098</v>
      </c>
    </row>
    <row r="16889" spans="9:10" ht="14.1" customHeight="1">
      <c r="I16889" s="42">
        <v>270514</v>
      </c>
      <c r="J16889" s="42" t="s">
        <v>24099</v>
      </c>
    </row>
    <row r="16890" spans="9:10" ht="14.1" customHeight="1">
      <c r="I16890" s="42">
        <v>270515</v>
      </c>
      <c r="J16890" s="42" t="s">
        <v>24100</v>
      </c>
    </row>
    <row r="16891" spans="9:10" ht="14.1" customHeight="1">
      <c r="I16891" s="42">
        <v>270516</v>
      </c>
      <c r="J16891" s="42" t="s">
        <v>24101</v>
      </c>
    </row>
    <row r="16892" spans="9:10" ht="14.1" customHeight="1">
      <c r="I16892" s="42">
        <v>270517</v>
      </c>
      <c r="J16892" s="42" t="s">
        <v>24102</v>
      </c>
    </row>
    <row r="16893" spans="9:10" ht="14.1" customHeight="1">
      <c r="I16893" s="42">
        <v>270518</v>
      </c>
      <c r="J16893" s="42" t="s">
        <v>24103</v>
      </c>
    </row>
    <row r="16894" spans="9:10" ht="14.1" customHeight="1">
      <c r="I16894" s="42">
        <v>270520</v>
      </c>
      <c r="J16894" s="42" t="s">
        <v>24104</v>
      </c>
    </row>
    <row r="16895" spans="9:10" ht="14.1" customHeight="1">
      <c r="I16895" s="42">
        <v>270521</v>
      </c>
      <c r="J16895" s="42" t="s">
        <v>24105</v>
      </c>
    </row>
    <row r="16896" spans="9:10" ht="14.1" customHeight="1">
      <c r="I16896" s="42">
        <v>270522</v>
      </c>
      <c r="J16896" s="42" t="s">
        <v>24106</v>
      </c>
    </row>
    <row r="16897" spans="9:10" ht="14.1" customHeight="1">
      <c r="I16897" s="42">
        <v>270523</v>
      </c>
      <c r="J16897" s="42" t="s">
        <v>12827</v>
      </c>
    </row>
    <row r="16898" spans="9:10" ht="14.1" customHeight="1">
      <c r="I16898" s="42">
        <v>270524</v>
      </c>
      <c r="J16898" s="42" t="s">
        <v>24107</v>
      </c>
    </row>
    <row r="16899" spans="9:10" ht="14.1" customHeight="1">
      <c r="I16899" s="42">
        <v>270525</v>
      </c>
      <c r="J16899" s="42" t="s">
        <v>24108</v>
      </c>
    </row>
    <row r="16900" spans="9:10" ht="14.1" customHeight="1">
      <c r="I16900" s="42">
        <v>270527</v>
      </c>
      <c r="J16900" s="42" t="s">
        <v>24109</v>
      </c>
    </row>
    <row r="16901" spans="9:10" ht="14.1" customHeight="1">
      <c r="I16901" s="42">
        <v>270528</v>
      </c>
      <c r="J16901" s="42" t="s">
        <v>24110</v>
      </c>
    </row>
    <row r="16902" spans="9:10" ht="14.1" customHeight="1">
      <c r="I16902" s="42">
        <v>270529</v>
      </c>
      <c r="J16902" s="42" t="s">
        <v>24111</v>
      </c>
    </row>
    <row r="16903" spans="9:10" ht="14.1" customHeight="1">
      <c r="I16903" s="42">
        <v>270530</v>
      </c>
      <c r="J16903" s="42" t="s">
        <v>24112</v>
      </c>
    </row>
    <row r="16904" spans="9:10" ht="14.1" customHeight="1">
      <c r="I16904" s="42">
        <v>270531</v>
      </c>
      <c r="J16904" s="42" t="s">
        <v>24113</v>
      </c>
    </row>
    <row r="16905" spans="9:10" ht="14.1" customHeight="1">
      <c r="I16905" s="42">
        <v>270532</v>
      </c>
      <c r="J16905" s="42" t="s">
        <v>24114</v>
      </c>
    </row>
    <row r="16906" spans="9:10" ht="14.1" customHeight="1">
      <c r="I16906" s="42">
        <v>270534</v>
      </c>
      <c r="J16906" s="42" t="s">
        <v>24115</v>
      </c>
    </row>
    <row r="16907" spans="9:10" ht="14.1" customHeight="1">
      <c r="I16907" s="42">
        <v>270535</v>
      </c>
      <c r="J16907" s="42" t="s">
        <v>24116</v>
      </c>
    </row>
    <row r="16908" spans="9:10" ht="14.1" customHeight="1">
      <c r="I16908" s="42">
        <v>270536</v>
      </c>
      <c r="J16908" s="42" t="s">
        <v>24117</v>
      </c>
    </row>
    <row r="16909" spans="9:10" ht="14.1" customHeight="1">
      <c r="I16909" s="42">
        <v>270538</v>
      </c>
      <c r="J16909" s="42" t="s">
        <v>24118</v>
      </c>
    </row>
    <row r="16910" spans="9:10" ht="14.1" customHeight="1">
      <c r="I16910" s="42">
        <v>270539</v>
      </c>
      <c r="J16910" s="42" t="s">
        <v>24119</v>
      </c>
    </row>
    <row r="16911" spans="9:10" ht="14.1" customHeight="1">
      <c r="I16911" s="42">
        <v>270540</v>
      </c>
      <c r="J16911" s="42" t="s">
        <v>24120</v>
      </c>
    </row>
    <row r="16912" spans="9:10" ht="14.1" customHeight="1">
      <c r="I16912" s="42">
        <v>270542</v>
      </c>
      <c r="J16912" s="42" t="s">
        <v>24121</v>
      </c>
    </row>
    <row r="16913" spans="9:10" ht="14.1" customHeight="1">
      <c r="I16913" s="42">
        <v>270544</v>
      </c>
      <c r="J16913" s="42" t="s">
        <v>24122</v>
      </c>
    </row>
    <row r="16914" spans="9:10" ht="14.1" customHeight="1">
      <c r="I16914" s="42">
        <v>270545</v>
      </c>
      <c r="J16914" s="42" t="s">
        <v>24123</v>
      </c>
    </row>
    <row r="16915" spans="9:10" ht="14.1" customHeight="1">
      <c r="I16915" s="42">
        <v>270546</v>
      </c>
      <c r="J16915" s="42" t="s">
        <v>24124</v>
      </c>
    </row>
    <row r="16916" spans="9:10" ht="14.1" customHeight="1">
      <c r="I16916" s="42">
        <v>270547</v>
      </c>
      <c r="J16916" s="42" t="s">
        <v>24125</v>
      </c>
    </row>
    <row r="16917" spans="9:10" ht="14.1" customHeight="1">
      <c r="I16917" s="42">
        <v>270550</v>
      </c>
      <c r="J16917" s="42" t="s">
        <v>24126</v>
      </c>
    </row>
    <row r="16918" spans="9:10" ht="14.1" customHeight="1">
      <c r="I16918" s="42">
        <v>270552</v>
      </c>
      <c r="J16918" s="42" t="s">
        <v>24127</v>
      </c>
    </row>
    <row r="16919" spans="9:10" ht="14.1" customHeight="1">
      <c r="I16919" s="42">
        <v>270553</v>
      </c>
      <c r="J16919" s="42" t="s">
        <v>24128</v>
      </c>
    </row>
    <row r="16920" spans="9:10" ht="14.1" customHeight="1">
      <c r="I16920" s="42">
        <v>270557</v>
      </c>
      <c r="J16920" s="42" t="s">
        <v>24129</v>
      </c>
    </row>
    <row r="16921" spans="9:10" ht="14.1" customHeight="1">
      <c r="I16921" s="42">
        <v>270558</v>
      </c>
      <c r="J16921" s="42" t="s">
        <v>24130</v>
      </c>
    </row>
    <row r="16922" spans="9:10" ht="14.1" customHeight="1">
      <c r="I16922" s="42">
        <v>270559</v>
      </c>
      <c r="J16922" s="42" t="s">
        <v>24131</v>
      </c>
    </row>
    <row r="16923" spans="9:10" ht="14.1" customHeight="1">
      <c r="I16923" s="42">
        <v>270560</v>
      </c>
      <c r="J16923" s="42" t="s">
        <v>24132</v>
      </c>
    </row>
    <row r="16924" spans="9:10" ht="14.1" customHeight="1">
      <c r="I16924" s="42">
        <v>270561</v>
      </c>
      <c r="J16924" s="42" t="s">
        <v>24133</v>
      </c>
    </row>
    <row r="16925" spans="9:10" ht="14.1" customHeight="1">
      <c r="I16925" s="42">
        <v>270562</v>
      </c>
      <c r="J16925" s="42" t="s">
        <v>24134</v>
      </c>
    </row>
    <row r="16926" spans="9:10" ht="14.1" customHeight="1">
      <c r="I16926" s="42">
        <v>270563</v>
      </c>
      <c r="J16926" s="42" t="s">
        <v>24135</v>
      </c>
    </row>
    <row r="16927" spans="9:10" ht="14.1" customHeight="1">
      <c r="I16927" s="42">
        <v>270564</v>
      </c>
      <c r="J16927" s="42" t="s">
        <v>24136</v>
      </c>
    </row>
    <row r="16928" spans="9:10" ht="14.1" customHeight="1">
      <c r="I16928" s="42">
        <v>270566</v>
      </c>
      <c r="J16928" s="42" t="s">
        <v>24137</v>
      </c>
    </row>
    <row r="16929" spans="9:10" ht="14.1" customHeight="1">
      <c r="I16929" s="42">
        <v>270567</v>
      </c>
      <c r="J16929" s="42" t="s">
        <v>24138</v>
      </c>
    </row>
    <row r="16930" spans="9:10" ht="14.1" customHeight="1">
      <c r="I16930" s="42">
        <v>270569</v>
      </c>
      <c r="J16930" s="42" t="s">
        <v>24139</v>
      </c>
    </row>
    <row r="16931" spans="9:10" ht="14.1" customHeight="1">
      <c r="I16931" s="42">
        <v>270570</v>
      </c>
      <c r="J16931" s="42" t="s">
        <v>24140</v>
      </c>
    </row>
    <row r="16932" spans="9:10" ht="14.1" customHeight="1">
      <c r="I16932" s="42">
        <v>270571</v>
      </c>
      <c r="J16932" s="42" t="s">
        <v>24141</v>
      </c>
    </row>
    <row r="16933" spans="9:10" ht="14.1" customHeight="1">
      <c r="I16933" s="42">
        <v>270572</v>
      </c>
      <c r="J16933" s="42" t="s">
        <v>24142</v>
      </c>
    </row>
    <row r="16934" spans="9:10" ht="14.1" customHeight="1">
      <c r="I16934" s="42">
        <v>270573</v>
      </c>
      <c r="J16934" s="42" t="s">
        <v>24143</v>
      </c>
    </row>
    <row r="16935" spans="9:10" ht="14.1" customHeight="1">
      <c r="I16935" s="42">
        <v>270574</v>
      </c>
      <c r="J16935" s="42" t="s">
        <v>24144</v>
      </c>
    </row>
    <row r="16936" spans="9:10" ht="14.1" customHeight="1">
      <c r="I16936" s="42">
        <v>270575</v>
      </c>
      <c r="J16936" s="42" t="s">
        <v>24145</v>
      </c>
    </row>
    <row r="16937" spans="9:10" ht="14.1" customHeight="1">
      <c r="I16937" s="42">
        <v>270576</v>
      </c>
      <c r="J16937" s="42" t="s">
        <v>24146</v>
      </c>
    </row>
    <row r="16938" spans="9:10" ht="14.1" customHeight="1">
      <c r="I16938" s="42">
        <v>270577</v>
      </c>
      <c r="J16938" s="42" t="s">
        <v>24147</v>
      </c>
    </row>
    <row r="16939" spans="9:10" ht="14.1" customHeight="1">
      <c r="I16939" s="42">
        <v>270579</v>
      </c>
      <c r="J16939" s="42" t="s">
        <v>24148</v>
      </c>
    </row>
    <row r="16940" spans="9:10" ht="14.1" customHeight="1">
      <c r="I16940" s="42">
        <v>270580</v>
      </c>
      <c r="J16940" s="42" t="s">
        <v>24149</v>
      </c>
    </row>
    <row r="16941" spans="9:10" ht="14.1" customHeight="1">
      <c r="I16941" s="42">
        <v>270581</v>
      </c>
      <c r="J16941" s="42" t="s">
        <v>24150</v>
      </c>
    </row>
    <row r="16942" spans="9:10" ht="14.1" customHeight="1">
      <c r="I16942" s="42">
        <v>270582</v>
      </c>
      <c r="J16942" s="42" t="s">
        <v>24151</v>
      </c>
    </row>
    <row r="16943" spans="9:10" ht="14.1" customHeight="1">
      <c r="I16943" s="42">
        <v>270583</v>
      </c>
      <c r="J16943" s="42" t="s">
        <v>24152</v>
      </c>
    </row>
    <row r="16944" spans="9:10" ht="14.1" customHeight="1">
      <c r="I16944" s="42">
        <v>270584</v>
      </c>
      <c r="J16944" s="42" t="s">
        <v>24153</v>
      </c>
    </row>
    <row r="16945" spans="9:10" ht="14.1" customHeight="1">
      <c r="I16945" s="42">
        <v>270585</v>
      </c>
      <c r="J16945" s="42" t="s">
        <v>24154</v>
      </c>
    </row>
    <row r="16946" spans="9:10" ht="14.1" customHeight="1">
      <c r="I16946" s="42">
        <v>270586</v>
      </c>
      <c r="J16946" s="42" t="s">
        <v>24155</v>
      </c>
    </row>
    <row r="16947" spans="9:10" ht="14.1" customHeight="1">
      <c r="I16947" s="42">
        <v>270588</v>
      </c>
      <c r="J16947" s="42" t="s">
        <v>24156</v>
      </c>
    </row>
    <row r="16948" spans="9:10" ht="14.1" customHeight="1">
      <c r="I16948" s="42">
        <v>270589</v>
      </c>
      <c r="J16948" s="42" t="s">
        <v>24157</v>
      </c>
    </row>
    <row r="16949" spans="9:10" ht="14.1" customHeight="1">
      <c r="I16949" s="42">
        <v>270590</v>
      </c>
      <c r="J16949" s="42" t="s">
        <v>24158</v>
      </c>
    </row>
    <row r="16950" spans="9:10" ht="14.1" customHeight="1">
      <c r="I16950" s="42">
        <v>270592</v>
      </c>
      <c r="J16950" s="42" t="s">
        <v>24159</v>
      </c>
    </row>
    <row r="16951" spans="9:10" ht="14.1" customHeight="1">
      <c r="I16951" s="42">
        <v>270593</v>
      </c>
      <c r="J16951" s="42" t="s">
        <v>24160</v>
      </c>
    </row>
    <row r="16952" spans="9:10" ht="14.1" customHeight="1">
      <c r="I16952" s="42">
        <v>270596</v>
      </c>
      <c r="J16952" s="42" t="s">
        <v>24161</v>
      </c>
    </row>
    <row r="16953" spans="9:10" ht="14.1" customHeight="1">
      <c r="I16953" s="42">
        <v>270598</v>
      </c>
      <c r="J16953" s="42" t="s">
        <v>24162</v>
      </c>
    </row>
    <row r="16954" spans="9:10" ht="14.1" customHeight="1">
      <c r="I16954" s="42">
        <v>270599</v>
      </c>
      <c r="J16954" s="42" t="s">
        <v>24163</v>
      </c>
    </row>
    <row r="16955" spans="9:10" ht="14.1" customHeight="1">
      <c r="I16955" s="42">
        <v>270600</v>
      </c>
      <c r="J16955" s="42" t="s">
        <v>24164</v>
      </c>
    </row>
    <row r="16956" spans="9:10" ht="14.1" customHeight="1">
      <c r="I16956" s="42">
        <v>270602</v>
      </c>
      <c r="J16956" s="42" t="s">
        <v>24165</v>
      </c>
    </row>
    <row r="16957" spans="9:10" ht="14.1" customHeight="1">
      <c r="I16957" s="42">
        <v>270603</v>
      </c>
      <c r="J16957" s="42" t="s">
        <v>24166</v>
      </c>
    </row>
    <row r="16958" spans="9:10" ht="14.1" customHeight="1">
      <c r="I16958" s="42">
        <v>270604</v>
      </c>
      <c r="J16958" s="42" t="s">
        <v>24167</v>
      </c>
    </row>
    <row r="16959" spans="9:10" ht="14.1" customHeight="1">
      <c r="I16959" s="42">
        <v>270605</v>
      </c>
      <c r="J16959" s="42" t="s">
        <v>24168</v>
      </c>
    </row>
    <row r="16960" spans="9:10" ht="14.1" customHeight="1">
      <c r="I16960" s="42">
        <v>270609</v>
      </c>
      <c r="J16960" s="42" t="s">
        <v>24169</v>
      </c>
    </row>
    <row r="16961" spans="9:10" ht="14.1" customHeight="1">
      <c r="I16961" s="42">
        <v>270610</v>
      </c>
      <c r="J16961" s="42" t="s">
        <v>24170</v>
      </c>
    </row>
    <row r="16962" spans="9:10" ht="14.1" customHeight="1">
      <c r="I16962" s="42">
        <v>270612</v>
      </c>
      <c r="J16962" s="42" t="s">
        <v>24171</v>
      </c>
    </row>
    <row r="16963" spans="9:10" ht="14.1" customHeight="1">
      <c r="I16963" s="42">
        <v>270613</v>
      </c>
      <c r="J16963" s="42" t="s">
        <v>24172</v>
      </c>
    </row>
    <row r="16964" spans="9:10" ht="14.1" customHeight="1">
      <c r="I16964" s="42">
        <v>270614</v>
      </c>
      <c r="J16964" s="42" t="s">
        <v>24173</v>
      </c>
    </row>
    <row r="16965" spans="9:10" ht="14.1" customHeight="1">
      <c r="I16965" s="42">
        <v>270615</v>
      </c>
      <c r="J16965" s="42" t="s">
        <v>24174</v>
      </c>
    </row>
    <row r="16966" spans="9:10" ht="14.1" customHeight="1">
      <c r="I16966" s="42">
        <v>270616</v>
      </c>
      <c r="J16966" s="42" t="s">
        <v>24175</v>
      </c>
    </row>
    <row r="16967" spans="9:10" ht="14.1" customHeight="1">
      <c r="I16967" s="42">
        <v>270617</v>
      </c>
      <c r="J16967" s="42" t="s">
        <v>14765</v>
      </c>
    </row>
    <row r="16968" spans="9:10" ht="14.1" customHeight="1">
      <c r="I16968" s="42">
        <v>270620</v>
      </c>
      <c r="J16968" s="42" t="s">
        <v>24176</v>
      </c>
    </row>
    <row r="16969" spans="9:10" ht="14.1" customHeight="1">
      <c r="I16969" s="42">
        <v>270621</v>
      </c>
      <c r="J16969" s="42" t="s">
        <v>24177</v>
      </c>
    </row>
    <row r="16970" spans="9:10" ht="14.1" customHeight="1">
      <c r="I16970" s="42">
        <v>270622</v>
      </c>
      <c r="J16970" s="42" t="s">
        <v>24178</v>
      </c>
    </row>
    <row r="16971" spans="9:10" ht="14.1" customHeight="1">
      <c r="I16971" s="42">
        <v>270623</v>
      </c>
      <c r="J16971" s="42" t="s">
        <v>24179</v>
      </c>
    </row>
    <row r="16972" spans="9:10" ht="14.1" customHeight="1">
      <c r="I16972" s="42">
        <v>270624</v>
      </c>
      <c r="J16972" s="42" t="s">
        <v>24180</v>
      </c>
    </row>
    <row r="16973" spans="9:10" ht="14.1" customHeight="1">
      <c r="I16973" s="42">
        <v>270625</v>
      </c>
      <c r="J16973" s="42" t="s">
        <v>24181</v>
      </c>
    </row>
    <row r="16974" spans="9:10" ht="14.1" customHeight="1">
      <c r="I16974" s="42">
        <v>270626</v>
      </c>
      <c r="J16974" s="42" t="s">
        <v>24182</v>
      </c>
    </row>
    <row r="16975" spans="9:10" ht="14.1" customHeight="1">
      <c r="I16975" s="42">
        <v>270628</v>
      </c>
      <c r="J16975" s="42" t="s">
        <v>24183</v>
      </c>
    </row>
    <row r="16976" spans="9:10" ht="14.1" customHeight="1">
      <c r="I16976" s="42">
        <v>270630</v>
      </c>
      <c r="J16976" s="42" t="s">
        <v>24184</v>
      </c>
    </row>
    <row r="16977" spans="9:10" ht="14.1" customHeight="1">
      <c r="I16977" s="42">
        <v>270631</v>
      </c>
      <c r="J16977" s="42" t="s">
        <v>24185</v>
      </c>
    </row>
    <row r="16978" spans="9:10" ht="14.1" customHeight="1">
      <c r="I16978" s="42">
        <v>270632</v>
      </c>
      <c r="J16978" s="42" t="s">
        <v>15049</v>
      </c>
    </row>
    <row r="16979" spans="9:10" ht="14.1" customHeight="1">
      <c r="I16979" s="42">
        <v>270634</v>
      </c>
      <c r="J16979" s="42" t="s">
        <v>24186</v>
      </c>
    </row>
    <row r="16980" spans="9:10" ht="14.1" customHeight="1">
      <c r="I16980" s="42">
        <v>270636</v>
      </c>
      <c r="J16980" s="42" t="s">
        <v>24187</v>
      </c>
    </row>
    <row r="16981" spans="9:10" ht="14.1" customHeight="1">
      <c r="I16981" s="42">
        <v>270639</v>
      </c>
      <c r="J16981" s="42" t="s">
        <v>24188</v>
      </c>
    </row>
    <row r="16982" spans="9:10" ht="14.1" customHeight="1">
      <c r="I16982" s="42">
        <v>270642</v>
      </c>
      <c r="J16982" s="42" t="s">
        <v>24189</v>
      </c>
    </row>
    <row r="16983" spans="9:10" ht="14.1" customHeight="1">
      <c r="I16983" s="42">
        <v>270643</v>
      </c>
      <c r="J16983" s="42" t="s">
        <v>24190</v>
      </c>
    </row>
    <row r="16984" spans="9:10" ht="14.1" customHeight="1">
      <c r="I16984" s="42">
        <v>270644</v>
      </c>
      <c r="J16984" s="42" t="s">
        <v>24191</v>
      </c>
    </row>
    <row r="16985" spans="9:10" ht="14.1" customHeight="1">
      <c r="I16985" s="42">
        <v>270645</v>
      </c>
      <c r="J16985" s="42" t="s">
        <v>24192</v>
      </c>
    </row>
    <row r="16986" spans="9:10" ht="14.1" customHeight="1">
      <c r="I16986" s="42">
        <v>270646</v>
      </c>
      <c r="J16986" s="42" t="s">
        <v>24193</v>
      </c>
    </row>
    <row r="16987" spans="9:10" ht="14.1" customHeight="1">
      <c r="I16987" s="42">
        <v>270647</v>
      </c>
      <c r="J16987" s="42" t="s">
        <v>24194</v>
      </c>
    </row>
    <row r="16988" spans="9:10" ht="14.1" customHeight="1">
      <c r="I16988" s="42">
        <v>270648</v>
      </c>
      <c r="J16988" s="42" t="s">
        <v>24195</v>
      </c>
    </row>
    <row r="16989" spans="9:10" ht="14.1" customHeight="1">
      <c r="I16989" s="42">
        <v>270649</v>
      </c>
      <c r="J16989" s="42" t="s">
        <v>24196</v>
      </c>
    </row>
    <row r="16990" spans="9:10" ht="14.1" customHeight="1">
      <c r="I16990" s="42">
        <v>270652</v>
      </c>
      <c r="J16990" s="42" t="s">
        <v>24197</v>
      </c>
    </row>
    <row r="16991" spans="9:10" ht="14.1" customHeight="1">
      <c r="I16991" s="42">
        <v>270653</v>
      </c>
      <c r="J16991" s="42" t="s">
        <v>24198</v>
      </c>
    </row>
    <row r="16992" spans="9:10" ht="14.1" customHeight="1">
      <c r="I16992" s="42">
        <v>270654</v>
      </c>
      <c r="J16992" s="42" t="s">
        <v>24199</v>
      </c>
    </row>
    <row r="16993" spans="9:10" ht="14.1" customHeight="1">
      <c r="I16993" s="42">
        <v>270656</v>
      </c>
      <c r="J16993" s="42" t="s">
        <v>24200</v>
      </c>
    </row>
    <row r="16994" spans="9:10" ht="14.1" customHeight="1">
      <c r="I16994" s="42">
        <v>270657</v>
      </c>
      <c r="J16994" s="42" t="s">
        <v>24201</v>
      </c>
    </row>
    <row r="16995" spans="9:10" ht="14.1" customHeight="1">
      <c r="I16995" s="42">
        <v>270658</v>
      </c>
      <c r="J16995" s="42" t="s">
        <v>24202</v>
      </c>
    </row>
    <row r="16996" spans="9:10" ht="14.1" customHeight="1">
      <c r="I16996" s="42">
        <v>270659</v>
      </c>
      <c r="J16996" s="42" t="s">
        <v>24203</v>
      </c>
    </row>
    <row r="16997" spans="9:10" ht="14.1" customHeight="1">
      <c r="I16997" s="42">
        <v>270660</v>
      </c>
      <c r="J16997" s="42" t="s">
        <v>24204</v>
      </c>
    </row>
    <row r="16998" spans="9:10" ht="14.1" customHeight="1">
      <c r="I16998" s="42">
        <v>270661</v>
      </c>
      <c r="J16998" s="42" t="s">
        <v>24205</v>
      </c>
    </row>
    <row r="16999" spans="9:10" ht="14.1" customHeight="1">
      <c r="I16999" s="42">
        <v>270662</v>
      </c>
      <c r="J16999" s="42" t="s">
        <v>24206</v>
      </c>
    </row>
    <row r="17000" spans="9:10" ht="14.1" customHeight="1">
      <c r="I17000" s="42">
        <v>270663</v>
      </c>
      <c r="J17000" s="42" t="s">
        <v>24207</v>
      </c>
    </row>
    <row r="17001" spans="9:10" ht="14.1" customHeight="1">
      <c r="I17001" s="42">
        <v>270665</v>
      </c>
      <c r="J17001" s="42" t="s">
        <v>24208</v>
      </c>
    </row>
    <row r="17002" spans="9:10" ht="14.1" customHeight="1">
      <c r="I17002" s="42">
        <v>270666</v>
      </c>
      <c r="J17002" s="42" t="s">
        <v>24209</v>
      </c>
    </row>
    <row r="17003" spans="9:10" ht="14.1" customHeight="1">
      <c r="I17003" s="42">
        <v>270667</v>
      </c>
      <c r="J17003" s="42" t="s">
        <v>24210</v>
      </c>
    </row>
    <row r="17004" spans="9:10" ht="14.1" customHeight="1">
      <c r="I17004" s="42">
        <v>270669</v>
      </c>
      <c r="J17004" s="42" t="s">
        <v>24211</v>
      </c>
    </row>
    <row r="17005" spans="9:10" ht="14.1" customHeight="1">
      <c r="I17005" s="42">
        <v>270670</v>
      </c>
      <c r="J17005" s="42" t="s">
        <v>24212</v>
      </c>
    </row>
    <row r="17006" spans="9:10" ht="14.1" customHeight="1">
      <c r="I17006" s="42">
        <v>270673</v>
      </c>
      <c r="J17006" s="42" t="s">
        <v>24213</v>
      </c>
    </row>
    <row r="17007" spans="9:10" ht="14.1" customHeight="1">
      <c r="I17007" s="42">
        <v>270675</v>
      </c>
      <c r="J17007" s="42" t="s">
        <v>24214</v>
      </c>
    </row>
    <row r="17008" spans="9:10" ht="14.1" customHeight="1">
      <c r="I17008" s="42">
        <v>270677</v>
      </c>
      <c r="J17008" s="42" t="s">
        <v>24215</v>
      </c>
    </row>
    <row r="17009" spans="9:10" ht="14.1" customHeight="1">
      <c r="I17009" s="42">
        <v>270680</v>
      </c>
      <c r="J17009" s="42" t="s">
        <v>24216</v>
      </c>
    </row>
    <row r="17010" spans="9:10" ht="14.1" customHeight="1">
      <c r="I17010" s="42">
        <v>270681</v>
      </c>
      <c r="J17010" s="42" t="s">
        <v>24217</v>
      </c>
    </row>
    <row r="17011" spans="9:10" ht="14.1" customHeight="1">
      <c r="I17011" s="42">
        <v>270682</v>
      </c>
      <c r="J17011" s="42" t="s">
        <v>12575</v>
      </c>
    </row>
    <row r="17012" spans="9:10" ht="14.1" customHeight="1">
      <c r="I17012" s="42">
        <v>270683</v>
      </c>
      <c r="J17012" s="42" t="s">
        <v>24218</v>
      </c>
    </row>
    <row r="17013" spans="9:10" ht="14.1" customHeight="1">
      <c r="I17013" s="42">
        <v>270684</v>
      </c>
      <c r="J17013" s="42" t="s">
        <v>24219</v>
      </c>
    </row>
    <row r="17014" spans="9:10" ht="14.1" customHeight="1">
      <c r="I17014" s="42">
        <v>270685</v>
      </c>
      <c r="J17014" s="42" t="s">
        <v>24220</v>
      </c>
    </row>
    <row r="17015" spans="9:10" ht="14.1" customHeight="1">
      <c r="I17015" s="42">
        <v>270686</v>
      </c>
      <c r="J17015" s="42" t="s">
        <v>24221</v>
      </c>
    </row>
    <row r="17016" spans="9:10" ht="14.1" customHeight="1">
      <c r="I17016" s="42">
        <v>270689</v>
      </c>
      <c r="J17016" s="42" t="s">
        <v>24222</v>
      </c>
    </row>
    <row r="17017" spans="9:10" ht="14.1" customHeight="1">
      <c r="I17017" s="42">
        <v>270690</v>
      </c>
      <c r="J17017" s="42" t="s">
        <v>24223</v>
      </c>
    </row>
    <row r="17018" spans="9:10" ht="14.1" customHeight="1">
      <c r="I17018" s="42">
        <v>270691</v>
      </c>
      <c r="J17018" s="42" t="s">
        <v>24224</v>
      </c>
    </row>
    <row r="17019" spans="9:10" ht="14.1" customHeight="1">
      <c r="I17019" s="42">
        <v>270692</v>
      </c>
      <c r="J17019" s="42" t="s">
        <v>24225</v>
      </c>
    </row>
    <row r="17020" spans="9:10" ht="14.1" customHeight="1">
      <c r="I17020" s="42">
        <v>270693</v>
      </c>
      <c r="J17020" s="42" t="s">
        <v>24226</v>
      </c>
    </row>
    <row r="17021" spans="9:10" ht="14.1" customHeight="1">
      <c r="I17021" s="42">
        <v>270694</v>
      </c>
      <c r="J17021" s="42" t="s">
        <v>24227</v>
      </c>
    </row>
    <row r="17022" spans="9:10" ht="14.1" customHeight="1">
      <c r="I17022" s="42">
        <v>270695</v>
      </c>
      <c r="J17022" s="42" t="s">
        <v>24228</v>
      </c>
    </row>
    <row r="17023" spans="9:10" ht="14.1" customHeight="1">
      <c r="I17023" s="42">
        <v>270696</v>
      </c>
      <c r="J17023" s="42" t="s">
        <v>24229</v>
      </c>
    </row>
    <row r="17024" spans="9:10" ht="14.1" customHeight="1">
      <c r="I17024" s="42">
        <v>270698</v>
      </c>
      <c r="J17024" s="42" t="s">
        <v>24230</v>
      </c>
    </row>
    <row r="17025" spans="9:10" ht="14.1" customHeight="1">
      <c r="I17025" s="42">
        <v>270700</v>
      </c>
      <c r="J17025" s="42" t="s">
        <v>24231</v>
      </c>
    </row>
    <row r="17026" spans="9:10" ht="14.1" customHeight="1">
      <c r="I17026" s="42">
        <v>270701</v>
      </c>
      <c r="J17026" s="42" t="s">
        <v>24232</v>
      </c>
    </row>
    <row r="17027" spans="9:10" ht="14.1" customHeight="1">
      <c r="I17027" s="42">
        <v>270702</v>
      </c>
      <c r="J17027" s="42" t="s">
        <v>24233</v>
      </c>
    </row>
    <row r="17028" spans="9:10" ht="14.1" customHeight="1">
      <c r="I17028" s="42">
        <v>270704</v>
      </c>
      <c r="J17028" s="42" t="s">
        <v>24234</v>
      </c>
    </row>
    <row r="17029" spans="9:10" ht="14.1" customHeight="1">
      <c r="I17029" s="42">
        <v>270705</v>
      </c>
      <c r="J17029" s="42" t="s">
        <v>24235</v>
      </c>
    </row>
    <row r="17030" spans="9:10" ht="14.1" customHeight="1">
      <c r="I17030" s="42">
        <v>270707</v>
      </c>
      <c r="J17030" s="42" t="s">
        <v>24236</v>
      </c>
    </row>
    <row r="17031" spans="9:10" ht="14.1" customHeight="1">
      <c r="I17031" s="42">
        <v>270709</v>
      </c>
      <c r="J17031" s="42" t="s">
        <v>24237</v>
      </c>
    </row>
    <row r="17032" spans="9:10" ht="14.1" customHeight="1">
      <c r="I17032" s="42">
        <v>270710</v>
      </c>
      <c r="J17032" s="42" t="s">
        <v>24238</v>
      </c>
    </row>
    <row r="17033" spans="9:10" ht="14.1" customHeight="1">
      <c r="I17033" s="42">
        <v>270711</v>
      </c>
      <c r="J17033" s="42" t="s">
        <v>24239</v>
      </c>
    </row>
    <row r="17034" spans="9:10" ht="14.1" customHeight="1">
      <c r="I17034" s="42">
        <v>270712</v>
      </c>
      <c r="J17034" s="42" t="s">
        <v>24240</v>
      </c>
    </row>
    <row r="17035" spans="9:10" ht="14.1" customHeight="1">
      <c r="I17035" s="42">
        <v>270713</v>
      </c>
      <c r="J17035" s="42" t="s">
        <v>24241</v>
      </c>
    </row>
    <row r="17036" spans="9:10" ht="14.1" customHeight="1">
      <c r="I17036" s="42">
        <v>270715</v>
      </c>
      <c r="J17036" s="42" t="s">
        <v>24242</v>
      </c>
    </row>
    <row r="17037" spans="9:10" ht="14.1" customHeight="1">
      <c r="I17037" s="42">
        <v>270717</v>
      </c>
      <c r="J17037" s="42" t="s">
        <v>24243</v>
      </c>
    </row>
    <row r="17038" spans="9:10" ht="14.1" customHeight="1">
      <c r="I17038" s="42">
        <v>270719</v>
      </c>
      <c r="J17038" s="42" t="s">
        <v>24244</v>
      </c>
    </row>
    <row r="17039" spans="9:10" ht="14.1" customHeight="1">
      <c r="I17039" s="42">
        <v>270720</v>
      </c>
      <c r="J17039" s="42" t="s">
        <v>24245</v>
      </c>
    </row>
    <row r="17040" spans="9:10" ht="14.1" customHeight="1">
      <c r="I17040" s="42">
        <v>270721</v>
      </c>
      <c r="J17040" s="42" t="s">
        <v>24246</v>
      </c>
    </row>
    <row r="17041" spans="9:10" ht="14.1" customHeight="1">
      <c r="I17041" s="42">
        <v>270722</v>
      </c>
      <c r="J17041" s="42" t="s">
        <v>24247</v>
      </c>
    </row>
    <row r="17042" spans="9:10" ht="14.1" customHeight="1">
      <c r="I17042" s="42">
        <v>270723</v>
      </c>
      <c r="J17042" s="42" t="s">
        <v>24248</v>
      </c>
    </row>
    <row r="17043" spans="9:10" ht="14.1" customHeight="1">
      <c r="I17043" s="42">
        <v>270724</v>
      </c>
      <c r="J17043" s="42" t="s">
        <v>24249</v>
      </c>
    </row>
    <row r="17044" spans="9:10" ht="14.1" customHeight="1">
      <c r="I17044" s="42">
        <v>270725</v>
      </c>
      <c r="J17044" s="42" t="s">
        <v>24250</v>
      </c>
    </row>
    <row r="17045" spans="9:10" ht="14.1" customHeight="1">
      <c r="I17045" s="42">
        <v>270726</v>
      </c>
      <c r="J17045" s="42" t="s">
        <v>24251</v>
      </c>
    </row>
    <row r="17046" spans="9:10" ht="14.1" customHeight="1">
      <c r="I17046" s="42">
        <v>270728</v>
      </c>
      <c r="J17046" s="42" t="s">
        <v>24252</v>
      </c>
    </row>
    <row r="17047" spans="9:10" ht="14.1" customHeight="1">
      <c r="I17047" s="42">
        <v>270729</v>
      </c>
      <c r="J17047" s="42" t="s">
        <v>24253</v>
      </c>
    </row>
    <row r="17048" spans="9:10" ht="14.1" customHeight="1">
      <c r="I17048" s="42">
        <v>270730</v>
      </c>
      <c r="J17048" s="42" t="s">
        <v>24254</v>
      </c>
    </row>
    <row r="17049" spans="9:10" ht="14.1" customHeight="1">
      <c r="I17049" s="42">
        <v>270732</v>
      </c>
      <c r="J17049" s="42" t="s">
        <v>24255</v>
      </c>
    </row>
    <row r="17050" spans="9:10" ht="14.1" customHeight="1">
      <c r="I17050" s="42">
        <v>270733</v>
      </c>
      <c r="J17050" s="42" t="s">
        <v>24256</v>
      </c>
    </row>
    <row r="17051" spans="9:10" ht="14.1" customHeight="1">
      <c r="I17051" s="42">
        <v>270734</v>
      </c>
      <c r="J17051" s="42" t="s">
        <v>24257</v>
      </c>
    </row>
    <row r="17052" spans="9:10" ht="14.1" customHeight="1">
      <c r="I17052" s="42">
        <v>270735</v>
      </c>
      <c r="J17052" s="42" t="s">
        <v>24258</v>
      </c>
    </row>
    <row r="17053" spans="9:10" ht="14.1" customHeight="1">
      <c r="I17053" s="42">
        <v>270736</v>
      </c>
      <c r="J17053" s="42" t="s">
        <v>24259</v>
      </c>
    </row>
    <row r="17054" spans="9:10" ht="14.1" customHeight="1">
      <c r="I17054" s="42">
        <v>270737</v>
      </c>
      <c r="J17054" s="42" t="s">
        <v>24260</v>
      </c>
    </row>
    <row r="17055" spans="9:10" ht="14.1" customHeight="1">
      <c r="I17055" s="42">
        <v>270741</v>
      </c>
      <c r="J17055" s="42" t="s">
        <v>24261</v>
      </c>
    </row>
    <row r="17056" spans="9:10" ht="14.1" customHeight="1">
      <c r="I17056" s="42">
        <v>270743</v>
      </c>
      <c r="J17056" s="42" t="s">
        <v>24262</v>
      </c>
    </row>
    <row r="17057" spans="9:10" ht="14.1" customHeight="1">
      <c r="I17057" s="42">
        <v>270744</v>
      </c>
      <c r="J17057" s="42" t="s">
        <v>24263</v>
      </c>
    </row>
    <row r="17058" spans="9:10" ht="14.1" customHeight="1">
      <c r="I17058" s="42">
        <v>270745</v>
      </c>
      <c r="J17058" s="42" t="s">
        <v>24264</v>
      </c>
    </row>
    <row r="17059" spans="9:10" ht="14.1" customHeight="1">
      <c r="I17059" s="42">
        <v>270746</v>
      </c>
      <c r="J17059" s="42" t="s">
        <v>24265</v>
      </c>
    </row>
    <row r="17060" spans="9:10" ht="14.1" customHeight="1">
      <c r="I17060" s="42">
        <v>270748</v>
      </c>
      <c r="J17060" s="42" t="s">
        <v>24266</v>
      </c>
    </row>
    <row r="17061" spans="9:10" ht="14.1" customHeight="1">
      <c r="I17061" s="42">
        <v>270749</v>
      </c>
      <c r="J17061" s="42" t="s">
        <v>18878</v>
      </c>
    </row>
    <row r="17062" spans="9:10" ht="14.1" customHeight="1">
      <c r="I17062" s="42">
        <v>270750</v>
      </c>
      <c r="J17062" s="42" t="s">
        <v>24267</v>
      </c>
    </row>
    <row r="17063" spans="9:10" ht="14.1" customHeight="1">
      <c r="I17063" s="42">
        <v>270751</v>
      </c>
      <c r="J17063" s="42" t="s">
        <v>12680</v>
      </c>
    </row>
    <row r="17064" spans="9:10" ht="14.1" customHeight="1">
      <c r="I17064" s="42">
        <v>270752</v>
      </c>
      <c r="J17064" s="42" t="s">
        <v>15268</v>
      </c>
    </row>
    <row r="17065" spans="9:10" ht="14.1" customHeight="1">
      <c r="I17065" s="42">
        <v>270753</v>
      </c>
      <c r="J17065" s="42" t="s">
        <v>24268</v>
      </c>
    </row>
    <row r="17066" spans="9:10" ht="14.1" customHeight="1">
      <c r="I17066" s="42">
        <v>270755</v>
      </c>
      <c r="J17066" s="42" t="s">
        <v>24269</v>
      </c>
    </row>
    <row r="17067" spans="9:10" ht="14.1" customHeight="1">
      <c r="I17067" s="42">
        <v>270756</v>
      </c>
      <c r="J17067" s="42" t="s">
        <v>24270</v>
      </c>
    </row>
    <row r="17068" spans="9:10" ht="14.1" customHeight="1">
      <c r="I17068" s="42">
        <v>270758</v>
      </c>
      <c r="J17068" s="42" t="s">
        <v>24271</v>
      </c>
    </row>
    <row r="17069" spans="9:10" ht="14.1" customHeight="1">
      <c r="I17069" s="42">
        <v>270759</v>
      </c>
      <c r="J17069" s="42" t="s">
        <v>24272</v>
      </c>
    </row>
    <row r="17070" spans="9:10" ht="14.1" customHeight="1">
      <c r="I17070" s="42">
        <v>270760</v>
      </c>
      <c r="J17070" s="42" t="s">
        <v>24273</v>
      </c>
    </row>
    <row r="17071" spans="9:10" ht="14.1" customHeight="1">
      <c r="I17071" s="42">
        <v>270761</v>
      </c>
      <c r="J17071" s="42" t="s">
        <v>24274</v>
      </c>
    </row>
    <row r="17072" spans="9:10" ht="14.1" customHeight="1">
      <c r="I17072" s="42">
        <v>270762</v>
      </c>
      <c r="J17072" s="42" t="s">
        <v>24275</v>
      </c>
    </row>
    <row r="17073" spans="9:10" ht="14.1" customHeight="1">
      <c r="I17073" s="42">
        <v>270763</v>
      </c>
      <c r="J17073" s="42" t="s">
        <v>24276</v>
      </c>
    </row>
    <row r="17074" spans="9:10" ht="14.1" customHeight="1">
      <c r="I17074" s="42">
        <v>270764</v>
      </c>
      <c r="J17074" s="42" t="s">
        <v>24277</v>
      </c>
    </row>
    <row r="17075" spans="9:10" ht="14.1" customHeight="1">
      <c r="I17075" s="42">
        <v>270765</v>
      </c>
      <c r="J17075" s="42" t="s">
        <v>24278</v>
      </c>
    </row>
    <row r="17076" spans="9:10" ht="14.1" customHeight="1">
      <c r="I17076" s="42">
        <v>270767</v>
      </c>
      <c r="J17076" s="42" t="s">
        <v>24279</v>
      </c>
    </row>
    <row r="17077" spans="9:10" ht="14.1" customHeight="1">
      <c r="I17077" s="42">
        <v>270768</v>
      </c>
      <c r="J17077" s="42" t="s">
        <v>24280</v>
      </c>
    </row>
    <row r="17078" spans="9:10" ht="14.1" customHeight="1">
      <c r="I17078" s="42">
        <v>270769</v>
      </c>
      <c r="J17078" s="42" t="s">
        <v>24281</v>
      </c>
    </row>
    <row r="17079" spans="9:10" ht="14.1" customHeight="1">
      <c r="I17079" s="42">
        <v>270770</v>
      </c>
      <c r="J17079" s="42" t="s">
        <v>24282</v>
      </c>
    </row>
    <row r="17080" spans="9:10" ht="14.1" customHeight="1">
      <c r="I17080" s="42">
        <v>270771</v>
      </c>
      <c r="J17080" s="42" t="s">
        <v>24283</v>
      </c>
    </row>
    <row r="17081" spans="9:10" ht="14.1" customHeight="1">
      <c r="I17081" s="42">
        <v>270773</v>
      </c>
      <c r="J17081" s="42" t="s">
        <v>24284</v>
      </c>
    </row>
    <row r="17082" spans="9:10" ht="14.1" customHeight="1">
      <c r="I17082" s="42">
        <v>270775</v>
      </c>
      <c r="J17082" s="42" t="s">
        <v>24285</v>
      </c>
    </row>
    <row r="17083" spans="9:10" ht="14.1" customHeight="1">
      <c r="I17083" s="42">
        <v>270776</v>
      </c>
      <c r="J17083" s="42" t="s">
        <v>24286</v>
      </c>
    </row>
    <row r="17084" spans="9:10" ht="14.1" customHeight="1">
      <c r="I17084" s="42">
        <v>270777</v>
      </c>
      <c r="J17084" s="42" t="s">
        <v>24287</v>
      </c>
    </row>
    <row r="17085" spans="9:10" ht="14.1" customHeight="1">
      <c r="I17085" s="42">
        <v>270778</v>
      </c>
      <c r="J17085" s="42" t="s">
        <v>24288</v>
      </c>
    </row>
    <row r="17086" spans="9:10" ht="14.1" customHeight="1">
      <c r="I17086" s="42">
        <v>270780</v>
      </c>
      <c r="J17086" s="42" t="s">
        <v>24289</v>
      </c>
    </row>
    <row r="17087" spans="9:10" ht="14.1" customHeight="1">
      <c r="I17087" s="42">
        <v>270781</v>
      </c>
      <c r="J17087" s="42" t="s">
        <v>24290</v>
      </c>
    </row>
    <row r="17088" spans="9:10" ht="14.1" customHeight="1">
      <c r="I17088" s="42">
        <v>270782</v>
      </c>
      <c r="J17088" s="42" t="s">
        <v>24291</v>
      </c>
    </row>
    <row r="17089" spans="9:10" ht="14.1" customHeight="1">
      <c r="I17089" s="42">
        <v>270783</v>
      </c>
      <c r="J17089" s="42" t="s">
        <v>15340</v>
      </c>
    </row>
    <row r="17090" spans="9:10" ht="14.1" customHeight="1">
      <c r="I17090" s="42">
        <v>270784</v>
      </c>
      <c r="J17090" s="42" t="s">
        <v>24292</v>
      </c>
    </row>
    <row r="17091" spans="9:10" ht="14.1" customHeight="1">
      <c r="I17091" s="42">
        <v>270785</v>
      </c>
      <c r="J17091" s="42" t="s">
        <v>24293</v>
      </c>
    </row>
    <row r="17092" spans="9:10" ht="14.1" customHeight="1">
      <c r="I17092" s="42">
        <v>270786</v>
      </c>
      <c r="J17092" s="42" t="s">
        <v>24294</v>
      </c>
    </row>
    <row r="17093" spans="9:10" ht="14.1" customHeight="1">
      <c r="I17093" s="42">
        <v>270787</v>
      </c>
      <c r="J17093" s="42" t="s">
        <v>24295</v>
      </c>
    </row>
    <row r="17094" spans="9:10" ht="14.1" customHeight="1">
      <c r="I17094" s="42">
        <v>270788</v>
      </c>
      <c r="J17094" s="42" t="s">
        <v>24296</v>
      </c>
    </row>
    <row r="17095" spans="9:10" ht="14.1" customHeight="1">
      <c r="I17095" s="42">
        <v>270790</v>
      </c>
      <c r="J17095" s="42" t="s">
        <v>24297</v>
      </c>
    </row>
    <row r="17096" spans="9:10" ht="14.1" customHeight="1">
      <c r="I17096" s="42">
        <v>270791</v>
      </c>
      <c r="J17096" s="42" t="s">
        <v>24298</v>
      </c>
    </row>
    <row r="17097" spans="9:10" ht="14.1" customHeight="1">
      <c r="I17097" s="42">
        <v>270792</v>
      </c>
      <c r="J17097" s="42" t="s">
        <v>24299</v>
      </c>
    </row>
    <row r="17098" spans="9:10" ht="14.1" customHeight="1">
      <c r="I17098" s="42">
        <v>270793</v>
      </c>
      <c r="J17098" s="42" t="s">
        <v>24300</v>
      </c>
    </row>
    <row r="17099" spans="9:10" ht="14.1" customHeight="1">
      <c r="I17099" s="42">
        <v>270794</v>
      </c>
      <c r="J17099" s="42" t="s">
        <v>24301</v>
      </c>
    </row>
    <row r="17100" spans="9:10" ht="14.1" customHeight="1">
      <c r="I17100" s="42">
        <v>270795</v>
      </c>
      <c r="J17100" s="42" t="s">
        <v>24302</v>
      </c>
    </row>
    <row r="17101" spans="9:10" ht="14.1" customHeight="1">
      <c r="I17101" s="42">
        <v>270796</v>
      </c>
      <c r="J17101" s="42" t="s">
        <v>24303</v>
      </c>
    </row>
    <row r="17102" spans="9:10" ht="14.1" customHeight="1">
      <c r="I17102" s="42">
        <v>270797</v>
      </c>
      <c r="J17102" s="42" t="s">
        <v>24304</v>
      </c>
    </row>
    <row r="17103" spans="9:10" ht="14.1" customHeight="1">
      <c r="I17103" s="42">
        <v>270799</v>
      </c>
      <c r="J17103" s="42" t="s">
        <v>24305</v>
      </c>
    </row>
    <row r="17104" spans="9:10" ht="14.1" customHeight="1">
      <c r="I17104" s="42">
        <v>270800</v>
      </c>
      <c r="J17104" s="42" t="s">
        <v>24306</v>
      </c>
    </row>
    <row r="17105" spans="9:10" ht="14.1" customHeight="1">
      <c r="I17105" s="42">
        <v>270804</v>
      </c>
      <c r="J17105" s="42" t="s">
        <v>24307</v>
      </c>
    </row>
    <row r="17106" spans="9:10" ht="14.1" customHeight="1">
      <c r="I17106" s="42">
        <v>270805</v>
      </c>
      <c r="J17106" s="42" t="s">
        <v>24308</v>
      </c>
    </row>
    <row r="17107" spans="9:10" ht="14.1" customHeight="1">
      <c r="I17107" s="42">
        <v>270806</v>
      </c>
      <c r="J17107" s="42" t="s">
        <v>24309</v>
      </c>
    </row>
    <row r="17108" spans="9:10" ht="14.1" customHeight="1">
      <c r="I17108" s="42">
        <v>270807</v>
      </c>
      <c r="J17108" s="42" t="s">
        <v>24310</v>
      </c>
    </row>
    <row r="17109" spans="9:10" ht="14.1" customHeight="1">
      <c r="I17109" s="42">
        <v>270809</v>
      </c>
      <c r="J17109" s="42" t="s">
        <v>24311</v>
      </c>
    </row>
    <row r="17110" spans="9:10" ht="14.1" customHeight="1">
      <c r="I17110" s="42">
        <v>270810</v>
      </c>
      <c r="J17110" s="42" t="s">
        <v>24312</v>
      </c>
    </row>
    <row r="17111" spans="9:10" ht="14.1" customHeight="1">
      <c r="I17111" s="42">
        <v>270811</v>
      </c>
      <c r="J17111" s="42" t="s">
        <v>24313</v>
      </c>
    </row>
    <row r="17112" spans="9:10" ht="14.1" customHeight="1">
      <c r="I17112" s="42">
        <v>270812</v>
      </c>
      <c r="J17112" s="42" t="s">
        <v>24314</v>
      </c>
    </row>
    <row r="17113" spans="9:10" ht="14.1" customHeight="1">
      <c r="I17113" s="42">
        <v>270813</v>
      </c>
      <c r="J17113" s="42" t="s">
        <v>24315</v>
      </c>
    </row>
    <row r="17114" spans="9:10" ht="14.1" customHeight="1">
      <c r="I17114" s="42">
        <v>270814</v>
      </c>
      <c r="J17114" s="42" t="s">
        <v>24316</v>
      </c>
    </row>
    <row r="17115" spans="9:10" ht="14.1" customHeight="1">
      <c r="I17115" s="42">
        <v>270815</v>
      </c>
      <c r="J17115" s="42" t="s">
        <v>24317</v>
      </c>
    </row>
    <row r="17116" spans="9:10" ht="14.1" customHeight="1">
      <c r="I17116" s="42">
        <v>270816</v>
      </c>
      <c r="J17116" s="42" t="s">
        <v>24318</v>
      </c>
    </row>
    <row r="17117" spans="9:10" ht="14.1" customHeight="1">
      <c r="I17117" s="42">
        <v>270817</v>
      </c>
      <c r="J17117" s="42" t="s">
        <v>24319</v>
      </c>
    </row>
    <row r="17118" spans="9:10" ht="14.1" customHeight="1">
      <c r="I17118" s="42">
        <v>270819</v>
      </c>
      <c r="J17118" s="42" t="s">
        <v>24320</v>
      </c>
    </row>
    <row r="17119" spans="9:10" ht="14.1" customHeight="1">
      <c r="I17119" s="42">
        <v>270820</v>
      </c>
      <c r="J17119" s="42" t="s">
        <v>24321</v>
      </c>
    </row>
    <row r="17120" spans="9:10" ht="14.1" customHeight="1">
      <c r="I17120" s="42">
        <v>270821</v>
      </c>
      <c r="J17120" s="42" t="s">
        <v>24322</v>
      </c>
    </row>
    <row r="17121" spans="9:10" ht="14.1" customHeight="1">
      <c r="I17121" s="42">
        <v>270824</v>
      </c>
      <c r="J17121" s="42" t="s">
        <v>24323</v>
      </c>
    </row>
    <row r="17122" spans="9:10" ht="14.1" customHeight="1">
      <c r="I17122" s="42">
        <v>270825</v>
      </c>
      <c r="J17122" s="42" t="s">
        <v>15023</v>
      </c>
    </row>
    <row r="17123" spans="9:10" ht="14.1" customHeight="1">
      <c r="I17123" s="42">
        <v>270826</v>
      </c>
      <c r="J17123" s="42" t="s">
        <v>24324</v>
      </c>
    </row>
    <row r="17124" spans="9:10" ht="14.1" customHeight="1">
      <c r="I17124" s="42">
        <v>270827</v>
      </c>
      <c r="J17124" s="42" t="s">
        <v>24325</v>
      </c>
    </row>
    <row r="17125" spans="9:10" ht="14.1" customHeight="1">
      <c r="I17125" s="42">
        <v>270828</v>
      </c>
      <c r="J17125" s="42" t="s">
        <v>24326</v>
      </c>
    </row>
    <row r="17126" spans="9:10" ht="14.1" customHeight="1">
      <c r="I17126" s="42">
        <v>270829</v>
      </c>
      <c r="J17126" s="42" t="s">
        <v>24327</v>
      </c>
    </row>
    <row r="17127" spans="9:10" ht="14.1" customHeight="1">
      <c r="I17127" s="42">
        <v>270831</v>
      </c>
      <c r="J17127" s="42" t="s">
        <v>24328</v>
      </c>
    </row>
    <row r="17128" spans="9:10" ht="14.1" customHeight="1">
      <c r="I17128" s="42">
        <v>270832</v>
      </c>
      <c r="J17128" s="42" t="s">
        <v>24329</v>
      </c>
    </row>
    <row r="17129" spans="9:10" ht="14.1" customHeight="1">
      <c r="I17129" s="42">
        <v>270835</v>
      </c>
      <c r="J17129" s="42" t="s">
        <v>24330</v>
      </c>
    </row>
    <row r="17130" spans="9:10" ht="14.1" customHeight="1">
      <c r="I17130" s="42">
        <v>270836</v>
      </c>
      <c r="J17130" s="42" t="s">
        <v>15447</v>
      </c>
    </row>
    <row r="17131" spans="9:10" ht="14.1" customHeight="1">
      <c r="I17131" s="42">
        <v>270838</v>
      </c>
      <c r="J17131" s="42" t="s">
        <v>24331</v>
      </c>
    </row>
    <row r="17132" spans="9:10" ht="14.1" customHeight="1">
      <c r="I17132" s="42">
        <v>270840</v>
      </c>
      <c r="J17132" s="42" t="s">
        <v>24332</v>
      </c>
    </row>
    <row r="17133" spans="9:10" ht="14.1" customHeight="1">
      <c r="I17133" s="42">
        <v>270841</v>
      </c>
      <c r="J17133" s="42" t="s">
        <v>24333</v>
      </c>
    </row>
    <row r="17134" spans="9:10" ht="14.1" customHeight="1">
      <c r="I17134" s="42">
        <v>270842</v>
      </c>
      <c r="J17134" s="42" t="s">
        <v>24334</v>
      </c>
    </row>
    <row r="17135" spans="9:10" ht="14.1" customHeight="1">
      <c r="I17135" s="42">
        <v>270843</v>
      </c>
      <c r="J17135" s="42" t="s">
        <v>24335</v>
      </c>
    </row>
    <row r="17136" spans="9:10" ht="14.1" customHeight="1">
      <c r="I17136" s="42">
        <v>270844</v>
      </c>
      <c r="J17136" s="42" t="s">
        <v>15308</v>
      </c>
    </row>
    <row r="17137" spans="9:10" ht="14.1" customHeight="1">
      <c r="I17137" s="42">
        <v>270845</v>
      </c>
      <c r="J17137" s="42" t="s">
        <v>24336</v>
      </c>
    </row>
    <row r="17138" spans="9:10" ht="14.1" customHeight="1">
      <c r="I17138" s="42">
        <v>270846</v>
      </c>
      <c r="J17138" s="42" t="s">
        <v>24337</v>
      </c>
    </row>
    <row r="17139" spans="9:10" ht="14.1" customHeight="1">
      <c r="I17139" s="42">
        <v>270849</v>
      </c>
      <c r="J17139" s="42" t="s">
        <v>24338</v>
      </c>
    </row>
    <row r="17140" spans="9:10" ht="14.1" customHeight="1">
      <c r="I17140" s="42">
        <v>270850</v>
      </c>
      <c r="J17140" s="42" t="s">
        <v>15716</v>
      </c>
    </row>
    <row r="17141" spans="9:10" ht="14.1" customHeight="1">
      <c r="I17141" s="42">
        <v>270851</v>
      </c>
      <c r="J17141" s="42" t="s">
        <v>24339</v>
      </c>
    </row>
    <row r="17142" spans="9:10" ht="14.1" customHeight="1">
      <c r="I17142" s="42">
        <v>270852</v>
      </c>
      <c r="J17142" s="42" t="s">
        <v>24340</v>
      </c>
    </row>
    <row r="17143" spans="9:10" ht="14.1" customHeight="1">
      <c r="I17143" s="42">
        <v>270854</v>
      </c>
      <c r="J17143" s="42" t="s">
        <v>24341</v>
      </c>
    </row>
    <row r="17144" spans="9:10" ht="14.1" customHeight="1">
      <c r="I17144" s="42">
        <v>270855</v>
      </c>
      <c r="J17144" s="42" t="s">
        <v>24342</v>
      </c>
    </row>
    <row r="17145" spans="9:10" ht="14.1" customHeight="1">
      <c r="I17145" s="42">
        <v>270856</v>
      </c>
      <c r="J17145" s="42" t="s">
        <v>12874</v>
      </c>
    </row>
    <row r="17146" spans="9:10" ht="14.1" customHeight="1">
      <c r="I17146" s="42">
        <v>270857</v>
      </c>
      <c r="J17146" s="42" t="s">
        <v>24343</v>
      </c>
    </row>
    <row r="17147" spans="9:10" ht="14.1" customHeight="1">
      <c r="I17147" s="42">
        <v>270858</v>
      </c>
      <c r="J17147" s="42" t="s">
        <v>24344</v>
      </c>
    </row>
    <row r="17148" spans="9:10" ht="14.1" customHeight="1">
      <c r="I17148" s="42">
        <v>270860</v>
      </c>
      <c r="J17148" s="42" t="s">
        <v>24345</v>
      </c>
    </row>
    <row r="17149" spans="9:10" ht="14.1" customHeight="1">
      <c r="I17149" s="42">
        <v>270861</v>
      </c>
      <c r="J17149" s="42" t="s">
        <v>24346</v>
      </c>
    </row>
    <row r="17150" spans="9:10" ht="14.1" customHeight="1">
      <c r="I17150" s="42">
        <v>270863</v>
      </c>
      <c r="J17150" s="42" t="s">
        <v>24347</v>
      </c>
    </row>
    <row r="17151" spans="9:10" ht="14.1" customHeight="1">
      <c r="I17151" s="42">
        <v>270868</v>
      </c>
      <c r="J17151" s="42" t="s">
        <v>15724</v>
      </c>
    </row>
    <row r="17152" spans="9:10" ht="14.1" customHeight="1">
      <c r="I17152" s="42">
        <v>270872</v>
      </c>
      <c r="J17152" s="42" t="s">
        <v>24348</v>
      </c>
    </row>
    <row r="17153" spans="9:10" ht="14.1" customHeight="1">
      <c r="I17153" s="42">
        <v>270873</v>
      </c>
      <c r="J17153" s="42" t="s">
        <v>24349</v>
      </c>
    </row>
    <row r="17154" spans="9:10" ht="14.1" customHeight="1">
      <c r="I17154" s="42">
        <v>270874</v>
      </c>
      <c r="J17154" s="42" t="s">
        <v>24350</v>
      </c>
    </row>
    <row r="17155" spans="9:10" ht="14.1" customHeight="1">
      <c r="I17155" s="42">
        <v>270875</v>
      </c>
      <c r="J17155" s="42" t="s">
        <v>24351</v>
      </c>
    </row>
    <row r="17156" spans="9:10" ht="14.1" customHeight="1">
      <c r="I17156" s="42">
        <v>270876</v>
      </c>
      <c r="J17156" s="42" t="s">
        <v>24352</v>
      </c>
    </row>
    <row r="17157" spans="9:10" ht="14.1" customHeight="1">
      <c r="I17157" s="42">
        <v>270878</v>
      </c>
      <c r="J17157" s="42" t="s">
        <v>15178</v>
      </c>
    </row>
    <row r="17158" spans="9:10" ht="14.1" customHeight="1">
      <c r="I17158" s="42">
        <v>270879</v>
      </c>
      <c r="J17158" s="42" t="s">
        <v>24353</v>
      </c>
    </row>
    <row r="17159" spans="9:10" ht="14.1" customHeight="1">
      <c r="I17159" s="42">
        <v>270880</v>
      </c>
      <c r="J17159" s="42" t="s">
        <v>24354</v>
      </c>
    </row>
    <row r="17160" spans="9:10" ht="14.1" customHeight="1">
      <c r="I17160" s="42">
        <v>270881</v>
      </c>
      <c r="J17160" s="42" t="s">
        <v>24355</v>
      </c>
    </row>
    <row r="17161" spans="9:10" ht="14.1" customHeight="1">
      <c r="I17161" s="42">
        <v>270882</v>
      </c>
      <c r="J17161" s="42" t="s">
        <v>24356</v>
      </c>
    </row>
    <row r="17162" spans="9:10" ht="14.1" customHeight="1">
      <c r="I17162" s="42">
        <v>270883</v>
      </c>
      <c r="J17162" s="42" t="s">
        <v>24357</v>
      </c>
    </row>
    <row r="17163" spans="9:10" ht="14.1" customHeight="1">
      <c r="I17163" s="42">
        <v>270884</v>
      </c>
      <c r="J17163" s="42" t="s">
        <v>24358</v>
      </c>
    </row>
    <row r="17164" spans="9:10" ht="14.1" customHeight="1">
      <c r="I17164" s="42">
        <v>270886</v>
      </c>
      <c r="J17164" s="42" t="s">
        <v>24359</v>
      </c>
    </row>
    <row r="17165" spans="9:10" ht="14.1" customHeight="1">
      <c r="I17165" s="42">
        <v>270888</v>
      </c>
      <c r="J17165" s="42" t="s">
        <v>24360</v>
      </c>
    </row>
    <row r="17166" spans="9:10" ht="14.1" customHeight="1">
      <c r="I17166" s="42">
        <v>270890</v>
      </c>
      <c r="J17166" s="42" t="s">
        <v>24361</v>
      </c>
    </row>
    <row r="17167" spans="9:10" ht="14.1" customHeight="1">
      <c r="I17167" s="42">
        <v>270891</v>
      </c>
      <c r="J17167" s="42" t="s">
        <v>24362</v>
      </c>
    </row>
    <row r="17168" spans="9:10" ht="14.1" customHeight="1">
      <c r="I17168" s="42">
        <v>270893</v>
      </c>
      <c r="J17168" s="42" t="s">
        <v>13031</v>
      </c>
    </row>
    <row r="17169" spans="9:10" ht="14.1" customHeight="1">
      <c r="I17169" s="42">
        <v>270894</v>
      </c>
      <c r="J17169" s="42" t="s">
        <v>24363</v>
      </c>
    </row>
    <row r="17170" spans="9:10" ht="14.1" customHeight="1">
      <c r="I17170" s="42">
        <v>270902</v>
      </c>
      <c r="J17170" s="42" t="s">
        <v>24364</v>
      </c>
    </row>
    <row r="17171" spans="9:10" ht="14.1" customHeight="1">
      <c r="I17171" s="42">
        <v>270903</v>
      </c>
      <c r="J17171" s="42" t="s">
        <v>24365</v>
      </c>
    </row>
    <row r="17172" spans="9:10" ht="14.1" customHeight="1">
      <c r="I17172" s="42">
        <v>270904</v>
      </c>
      <c r="J17172" s="42" t="s">
        <v>24366</v>
      </c>
    </row>
    <row r="17173" spans="9:10" ht="14.1" customHeight="1">
      <c r="I17173" s="42">
        <v>270905</v>
      </c>
      <c r="J17173" s="42" t="s">
        <v>24367</v>
      </c>
    </row>
    <row r="17174" spans="9:10" ht="14.1" customHeight="1">
      <c r="I17174" s="42">
        <v>270907</v>
      </c>
      <c r="J17174" s="42" t="s">
        <v>24368</v>
      </c>
    </row>
    <row r="17175" spans="9:10" ht="14.1" customHeight="1">
      <c r="I17175" s="42">
        <v>270908</v>
      </c>
      <c r="J17175" s="42" t="s">
        <v>24369</v>
      </c>
    </row>
    <row r="17176" spans="9:10" ht="14.1" customHeight="1">
      <c r="I17176" s="42">
        <v>270910</v>
      </c>
      <c r="J17176" s="42" t="s">
        <v>24370</v>
      </c>
    </row>
    <row r="17177" spans="9:10" ht="14.1" customHeight="1">
      <c r="I17177" s="42">
        <v>270911</v>
      </c>
      <c r="J17177" s="42" t="s">
        <v>24371</v>
      </c>
    </row>
    <row r="17178" spans="9:10" ht="14.1" customHeight="1">
      <c r="I17178" s="42">
        <v>270912</v>
      </c>
      <c r="J17178" s="42" t="s">
        <v>24372</v>
      </c>
    </row>
    <row r="17179" spans="9:10" ht="14.1" customHeight="1">
      <c r="I17179" s="42">
        <v>270916</v>
      </c>
      <c r="J17179" s="42" t="s">
        <v>24373</v>
      </c>
    </row>
    <row r="17180" spans="9:10" ht="14.1" customHeight="1">
      <c r="I17180" s="42">
        <v>270917</v>
      </c>
      <c r="J17180" s="42" t="s">
        <v>24374</v>
      </c>
    </row>
    <row r="17181" spans="9:10" ht="14.1" customHeight="1">
      <c r="I17181" s="42">
        <v>270918</v>
      </c>
      <c r="J17181" s="42" t="s">
        <v>24375</v>
      </c>
    </row>
    <row r="17182" spans="9:10" ht="14.1" customHeight="1">
      <c r="I17182" s="42">
        <v>270919</v>
      </c>
      <c r="J17182" s="42" t="s">
        <v>24376</v>
      </c>
    </row>
    <row r="17183" spans="9:10" ht="14.1" customHeight="1">
      <c r="I17183" s="42">
        <v>270920</v>
      </c>
      <c r="J17183" s="42" t="s">
        <v>24377</v>
      </c>
    </row>
    <row r="17184" spans="9:10" ht="14.1" customHeight="1">
      <c r="I17184" s="42">
        <v>270921</v>
      </c>
      <c r="J17184" s="42" t="s">
        <v>24378</v>
      </c>
    </row>
    <row r="17185" spans="9:10" ht="14.1" customHeight="1">
      <c r="I17185" s="42">
        <v>270923</v>
      </c>
      <c r="J17185" s="42" t="s">
        <v>24379</v>
      </c>
    </row>
    <row r="17186" spans="9:10" ht="14.1" customHeight="1">
      <c r="I17186" s="42">
        <v>270924</v>
      </c>
      <c r="J17186" s="42" t="s">
        <v>24380</v>
      </c>
    </row>
    <row r="17187" spans="9:10" ht="14.1" customHeight="1">
      <c r="I17187" s="42">
        <v>270925</v>
      </c>
      <c r="J17187" s="42" t="s">
        <v>24381</v>
      </c>
    </row>
    <row r="17188" spans="9:10" ht="14.1" customHeight="1">
      <c r="I17188" s="42">
        <v>270926</v>
      </c>
      <c r="J17188" s="42" t="s">
        <v>24382</v>
      </c>
    </row>
    <row r="17189" spans="9:10" ht="14.1" customHeight="1">
      <c r="I17189" s="42">
        <v>270927</v>
      </c>
      <c r="J17189" s="42" t="s">
        <v>24383</v>
      </c>
    </row>
    <row r="17190" spans="9:10" ht="14.1" customHeight="1">
      <c r="I17190" s="42">
        <v>270930</v>
      </c>
      <c r="J17190" s="42" t="s">
        <v>24384</v>
      </c>
    </row>
    <row r="17191" spans="9:10" ht="14.1" customHeight="1">
      <c r="I17191" s="42">
        <v>270932</v>
      </c>
      <c r="J17191" s="42" t="s">
        <v>24385</v>
      </c>
    </row>
    <row r="17192" spans="9:10" ht="14.1" customHeight="1">
      <c r="I17192" s="42">
        <v>270934</v>
      </c>
      <c r="J17192" s="42" t="s">
        <v>24386</v>
      </c>
    </row>
    <row r="17193" spans="9:10" ht="14.1" customHeight="1">
      <c r="I17193" s="42">
        <v>270935</v>
      </c>
      <c r="J17193" s="42" t="s">
        <v>24387</v>
      </c>
    </row>
    <row r="17194" spans="9:10" ht="14.1" customHeight="1">
      <c r="I17194" s="42">
        <v>270936</v>
      </c>
      <c r="J17194" s="42" t="s">
        <v>24388</v>
      </c>
    </row>
    <row r="17195" spans="9:10" ht="14.1" customHeight="1">
      <c r="I17195" s="42">
        <v>270937</v>
      </c>
      <c r="J17195" s="42" t="s">
        <v>24389</v>
      </c>
    </row>
    <row r="17196" spans="9:10" ht="14.1" customHeight="1">
      <c r="I17196" s="42">
        <v>270939</v>
      </c>
      <c r="J17196" s="42" t="s">
        <v>24390</v>
      </c>
    </row>
    <row r="17197" spans="9:10" ht="14.1" customHeight="1">
      <c r="I17197" s="42">
        <v>270940</v>
      </c>
      <c r="J17197" s="42" t="s">
        <v>24391</v>
      </c>
    </row>
    <row r="17198" spans="9:10" ht="14.1" customHeight="1">
      <c r="I17198" s="42">
        <v>270942</v>
      </c>
      <c r="J17198" s="42" t="s">
        <v>24392</v>
      </c>
    </row>
    <row r="17199" spans="9:10" ht="14.1" customHeight="1">
      <c r="I17199" s="42">
        <v>270943</v>
      </c>
      <c r="J17199" s="42" t="s">
        <v>24393</v>
      </c>
    </row>
    <row r="17200" spans="9:10" ht="14.1" customHeight="1">
      <c r="I17200" s="42">
        <v>270944</v>
      </c>
      <c r="J17200" s="42" t="s">
        <v>24394</v>
      </c>
    </row>
    <row r="17201" spans="9:10" ht="14.1" customHeight="1">
      <c r="I17201" s="42">
        <v>270945</v>
      </c>
      <c r="J17201" s="42" t="s">
        <v>16471</v>
      </c>
    </row>
    <row r="17202" spans="9:10" ht="14.1" customHeight="1">
      <c r="I17202" s="42">
        <v>270946</v>
      </c>
      <c r="J17202" s="42" t="s">
        <v>24395</v>
      </c>
    </row>
    <row r="17203" spans="9:10" ht="14.1" customHeight="1">
      <c r="I17203" s="42">
        <v>270947</v>
      </c>
      <c r="J17203" s="42" t="s">
        <v>24396</v>
      </c>
    </row>
    <row r="17204" spans="9:10" ht="14.1" customHeight="1">
      <c r="I17204" s="42">
        <v>270948</v>
      </c>
      <c r="J17204" s="42" t="s">
        <v>24397</v>
      </c>
    </row>
    <row r="17205" spans="9:10" ht="14.1" customHeight="1">
      <c r="I17205" s="42">
        <v>270949</v>
      </c>
      <c r="J17205" s="42" t="s">
        <v>24398</v>
      </c>
    </row>
    <row r="17206" spans="9:10" ht="14.1" customHeight="1">
      <c r="I17206" s="42">
        <v>270950</v>
      </c>
      <c r="J17206" s="42" t="s">
        <v>24399</v>
      </c>
    </row>
    <row r="17207" spans="9:10" ht="14.1" customHeight="1">
      <c r="I17207" s="42">
        <v>270951</v>
      </c>
      <c r="J17207" s="42" t="s">
        <v>24400</v>
      </c>
    </row>
    <row r="17208" spans="9:10" ht="14.1" customHeight="1">
      <c r="I17208" s="42">
        <v>270952</v>
      </c>
      <c r="J17208" s="42" t="s">
        <v>24401</v>
      </c>
    </row>
    <row r="17209" spans="9:10" ht="14.1" customHeight="1">
      <c r="I17209" s="42">
        <v>270955</v>
      </c>
      <c r="J17209" s="42" t="s">
        <v>24402</v>
      </c>
    </row>
    <row r="17210" spans="9:10" ht="14.1" customHeight="1">
      <c r="I17210" s="42">
        <v>270956</v>
      </c>
      <c r="J17210" s="42" t="s">
        <v>24403</v>
      </c>
    </row>
    <row r="17211" spans="9:10" ht="14.1" customHeight="1">
      <c r="I17211" s="42">
        <v>270957</v>
      </c>
      <c r="J17211" s="42" t="s">
        <v>24404</v>
      </c>
    </row>
    <row r="17212" spans="9:10" ht="14.1" customHeight="1">
      <c r="I17212" s="42">
        <v>270959</v>
      </c>
      <c r="J17212" s="42" t="s">
        <v>24405</v>
      </c>
    </row>
    <row r="17213" spans="9:10" ht="14.1" customHeight="1">
      <c r="I17213" s="42">
        <v>270960</v>
      </c>
      <c r="J17213" s="42" t="s">
        <v>24406</v>
      </c>
    </row>
    <row r="17214" spans="9:10" ht="14.1" customHeight="1">
      <c r="I17214" s="42">
        <v>270961</v>
      </c>
      <c r="J17214" s="42" t="s">
        <v>24407</v>
      </c>
    </row>
    <row r="17215" spans="9:10" ht="14.1" customHeight="1">
      <c r="I17215" s="42">
        <v>270962</v>
      </c>
      <c r="J17215" s="42" t="s">
        <v>24408</v>
      </c>
    </row>
    <row r="17216" spans="9:10" ht="14.1" customHeight="1">
      <c r="I17216" s="42">
        <v>270963</v>
      </c>
      <c r="J17216" s="42" t="s">
        <v>15241</v>
      </c>
    </row>
    <row r="17217" spans="9:10" ht="14.1" customHeight="1">
      <c r="I17217" s="42">
        <v>270964</v>
      </c>
      <c r="J17217" s="42" t="s">
        <v>24409</v>
      </c>
    </row>
    <row r="17218" spans="9:10" ht="14.1" customHeight="1">
      <c r="I17218" s="42">
        <v>270965</v>
      </c>
      <c r="J17218" s="42" t="s">
        <v>24410</v>
      </c>
    </row>
    <row r="17219" spans="9:10" ht="14.1" customHeight="1">
      <c r="I17219" s="42">
        <v>270967</v>
      </c>
      <c r="J17219" s="42" t="s">
        <v>24411</v>
      </c>
    </row>
    <row r="17220" spans="9:10" ht="14.1" customHeight="1">
      <c r="I17220" s="42">
        <v>270968</v>
      </c>
      <c r="J17220" s="42" t="s">
        <v>24412</v>
      </c>
    </row>
    <row r="17221" spans="9:10" ht="14.1" customHeight="1">
      <c r="I17221" s="42">
        <v>270969</v>
      </c>
      <c r="J17221" s="42" t="s">
        <v>15074</v>
      </c>
    </row>
    <row r="17222" spans="9:10" ht="14.1" customHeight="1">
      <c r="I17222" s="42">
        <v>270970</v>
      </c>
      <c r="J17222" s="42" t="s">
        <v>24413</v>
      </c>
    </row>
    <row r="17223" spans="9:10" ht="14.1" customHeight="1">
      <c r="I17223" s="42">
        <v>270972</v>
      </c>
      <c r="J17223" s="42" t="s">
        <v>24414</v>
      </c>
    </row>
    <row r="17224" spans="9:10" ht="14.1" customHeight="1">
      <c r="I17224" s="42">
        <v>270975</v>
      </c>
      <c r="J17224" s="42" t="s">
        <v>24415</v>
      </c>
    </row>
    <row r="17225" spans="9:10" ht="14.1" customHeight="1">
      <c r="I17225" s="42">
        <v>270976</v>
      </c>
      <c r="J17225" s="42" t="s">
        <v>24416</v>
      </c>
    </row>
    <row r="17226" spans="9:10" ht="14.1" customHeight="1">
      <c r="I17226" s="42">
        <v>270978</v>
      </c>
      <c r="J17226" s="42" t="s">
        <v>24417</v>
      </c>
    </row>
    <row r="17227" spans="9:10" ht="14.1" customHeight="1">
      <c r="I17227" s="42">
        <v>270979</v>
      </c>
      <c r="J17227" s="42" t="s">
        <v>24418</v>
      </c>
    </row>
    <row r="17228" spans="9:10" ht="14.1" customHeight="1">
      <c r="I17228" s="42">
        <v>270981</v>
      </c>
      <c r="J17228" s="42" t="s">
        <v>24419</v>
      </c>
    </row>
    <row r="17229" spans="9:10" ht="14.1" customHeight="1">
      <c r="I17229" s="42">
        <v>270982</v>
      </c>
      <c r="J17229" s="42" t="s">
        <v>24420</v>
      </c>
    </row>
    <row r="17230" spans="9:10" ht="14.1" customHeight="1">
      <c r="I17230" s="42">
        <v>270985</v>
      </c>
      <c r="J17230" s="42" t="s">
        <v>24421</v>
      </c>
    </row>
    <row r="17231" spans="9:10" ht="14.1" customHeight="1">
      <c r="I17231" s="42">
        <v>270986</v>
      </c>
      <c r="J17231" s="42" t="s">
        <v>24422</v>
      </c>
    </row>
    <row r="17232" spans="9:10" ht="14.1" customHeight="1">
      <c r="I17232" s="42">
        <v>270987</v>
      </c>
      <c r="J17232" s="42" t="s">
        <v>24423</v>
      </c>
    </row>
    <row r="17233" spans="9:10" ht="14.1" customHeight="1">
      <c r="I17233" s="42">
        <v>270988</v>
      </c>
      <c r="J17233" s="42" t="s">
        <v>24424</v>
      </c>
    </row>
    <row r="17234" spans="9:10" ht="14.1" customHeight="1">
      <c r="I17234" s="42">
        <v>270989</v>
      </c>
      <c r="J17234" s="42" t="s">
        <v>24425</v>
      </c>
    </row>
    <row r="17235" spans="9:10" ht="14.1" customHeight="1">
      <c r="I17235" s="42">
        <v>270990</v>
      </c>
      <c r="J17235" s="42" t="s">
        <v>24426</v>
      </c>
    </row>
    <row r="17236" spans="9:10" ht="14.1" customHeight="1">
      <c r="I17236" s="42">
        <v>270991</v>
      </c>
      <c r="J17236" s="42" t="s">
        <v>15838</v>
      </c>
    </row>
    <row r="17237" spans="9:10" ht="14.1" customHeight="1">
      <c r="I17237" s="42">
        <v>270992</v>
      </c>
      <c r="J17237" s="42" t="s">
        <v>24427</v>
      </c>
    </row>
    <row r="17238" spans="9:10" ht="14.1" customHeight="1">
      <c r="I17238" s="42">
        <v>270993</v>
      </c>
      <c r="J17238" s="42" t="s">
        <v>24428</v>
      </c>
    </row>
    <row r="17239" spans="9:10" ht="14.1" customHeight="1">
      <c r="I17239" s="42">
        <v>270995</v>
      </c>
      <c r="J17239" s="42" t="s">
        <v>24429</v>
      </c>
    </row>
    <row r="17240" spans="9:10" ht="14.1" customHeight="1">
      <c r="I17240" s="42">
        <v>270997</v>
      </c>
      <c r="J17240" s="42" t="s">
        <v>24430</v>
      </c>
    </row>
    <row r="17241" spans="9:10" ht="14.1" customHeight="1">
      <c r="I17241" s="42">
        <v>270998</v>
      </c>
      <c r="J17241" s="42" t="s">
        <v>24431</v>
      </c>
    </row>
    <row r="17242" spans="9:10" ht="14.1" customHeight="1">
      <c r="I17242" s="42">
        <v>270999</v>
      </c>
      <c r="J17242" s="42" t="s">
        <v>24432</v>
      </c>
    </row>
    <row r="17243" spans="9:10" ht="14.1" customHeight="1">
      <c r="I17243" s="42">
        <v>271000</v>
      </c>
      <c r="J17243" s="42" t="s">
        <v>24433</v>
      </c>
    </row>
    <row r="17244" spans="9:10" ht="14.1" customHeight="1">
      <c r="I17244" s="42">
        <v>271001</v>
      </c>
      <c r="J17244" s="42" t="s">
        <v>24434</v>
      </c>
    </row>
    <row r="17245" spans="9:10" ht="14.1" customHeight="1">
      <c r="I17245" s="42">
        <v>271003</v>
      </c>
      <c r="J17245" s="42" t="s">
        <v>24435</v>
      </c>
    </row>
    <row r="17246" spans="9:10" ht="14.1" customHeight="1">
      <c r="I17246" s="42">
        <v>271005</v>
      </c>
      <c r="J17246" s="42" t="s">
        <v>24436</v>
      </c>
    </row>
    <row r="17247" spans="9:10" ht="14.1" customHeight="1">
      <c r="I17247" s="42">
        <v>271006</v>
      </c>
      <c r="J17247" s="42" t="s">
        <v>12909</v>
      </c>
    </row>
    <row r="17248" spans="9:10" ht="14.1" customHeight="1">
      <c r="I17248" s="42">
        <v>271007</v>
      </c>
      <c r="J17248" s="42" t="s">
        <v>24437</v>
      </c>
    </row>
    <row r="17249" spans="9:10" ht="14.1" customHeight="1">
      <c r="I17249" s="42">
        <v>271008</v>
      </c>
      <c r="J17249" s="42" t="s">
        <v>24438</v>
      </c>
    </row>
    <row r="17250" spans="9:10" ht="14.1" customHeight="1">
      <c r="I17250" s="42">
        <v>271009</v>
      </c>
      <c r="J17250" s="42" t="s">
        <v>24439</v>
      </c>
    </row>
    <row r="17251" spans="9:10" ht="14.1" customHeight="1">
      <c r="I17251" s="42">
        <v>271010</v>
      </c>
      <c r="J17251" s="42" t="s">
        <v>24440</v>
      </c>
    </row>
    <row r="17252" spans="9:10" ht="14.1" customHeight="1">
      <c r="I17252" s="42">
        <v>271011</v>
      </c>
      <c r="J17252" s="42" t="s">
        <v>24441</v>
      </c>
    </row>
    <row r="17253" spans="9:10" ht="14.1" customHeight="1">
      <c r="I17253" s="42">
        <v>271013</v>
      </c>
      <c r="J17253" s="42" t="s">
        <v>24442</v>
      </c>
    </row>
    <row r="17254" spans="9:10" ht="14.1" customHeight="1">
      <c r="I17254" s="42">
        <v>271014</v>
      </c>
      <c r="J17254" s="42" t="s">
        <v>24443</v>
      </c>
    </row>
    <row r="17255" spans="9:10" ht="14.1" customHeight="1">
      <c r="I17255" s="42">
        <v>271015</v>
      </c>
      <c r="J17255" s="42" t="s">
        <v>24444</v>
      </c>
    </row>
    <row r="17256" spans="9:10" ht="14.1" customHeight="1">
      <c r="I17256" s="42">
        <v>271016</v>
      </c>
      <c r="J17256" s="42" t="s">
        <v>24445</v>
      </c>
    </row>
    <row r="17257" spans="9:10" ht="14.1" customHeight="1">
      <c r="I17257" s="42">
        <v>271018</v>
      </c>
      <c r="J17257" s="42" t="s">
        <v>24446</v>
      </c>
    </row>
    <row r="17258" spans="9:10" ht="14.1" customHeight="1">
      <c r="I17258" s="42">
        <v>271019</v>
      </c>
      <c r="J17258" s="42" t="s">
        <v>24447</v>
      </c>
    </row>
    <row r="17259" spans="9:10" ht="14.1" customHeight="1">
      <c r="I17259" s="42">
        <v>271021</v>
      </c>
      <c r="J17259" s="42" t="s">
        <v>24448</v>
      </c>
    </row>
    <row r="17260" spans="9:10" ht="14.1" customHeight="1">
      <c r="I17260" s="42">
        <v>271023</v>
      </c>
      <c r="J17260" s="42" t="s">
        <v>24449</v>
      </c>
    </row>
    <row r="17261" spans="9:10" ht="14.1" customHeight="1">
      <c r="I17261" s="42">
        <v>271024</v>
      </c>
      <c r="J17261" s="42" t="s">
        <v>24450</v>
      </c>
    </row>
    <row r="17262" spans="9:10" ht="14.1" customHeight="1">
      <c r="I17262" s="42">
        <v>271025</v>
      </c>
      <c r="J17262" s="42" t="s">
        <v>24451</v>
      </c>
    </row>
    <row r="17263" spans="9:10" ht="14.1" customHeight="1">
      <c r="I17263" s="42">
        <v>271026</v>
      </c>
      <c r="J17263" s="42" t="s">
        <v>24452</v>
      </c>
    </row>
    <row r="17264" spans="9:10" ht="14.1" customHeight="1">
      <c r="I17264" s="42">
        <v>271027</v>
      </c>
      <c r="J17264" s="42" t="s">
        <v>24453</v>
      </c>
    </row>
    <row r="17265" spans="9:10" ht="14.1" customHeight="1">
      <c r="I17265" s="42">
        <v>271028</v>
      </c>
      <c r="J17265" s="42" t="s">
        <v>24454</v>
      </c>
    </row>
    <row r="17266" spans="9:10" ht="14.1" customHeight="1">
      <c r="I17266" s="42">
        <v>271029</v>
      </c>
      <c r="J17266" s="42" t="s">
        <v>24455</v>
      </c>
    </row>
    <row r="17267" spans="9:10" ht="14.1" customHeight="1">
      <c r="I17267" s="42">
        <v>271030</v>
      </c>
      <c r="J17267" s="42" t="s">
        <v>24456</v>
      </c>
    </row>
    <row r="17268" spans="9:10" ht="14.1" customHeight="1">
      <c r="I17268" s="42">
        <v>271031</v>
      </c>
      <c r="J17268" s="42" t="s">
        <v>24457</v>
      </c>
    </row>
    <row r="17269" spans="9:10" ht="14.1" customHeight="1">
      <c r="I17269" s="42">
        <v>271032</v>
      </c>
      <c r="J17269" s="42" t="s">
        <v>15727</v>
      </c>
    </row>
    <row r="17270" spans="9:10" ht="14.1" customHeight="1">
      <c r="I17270" s="42">
        <v>271033</v>
      </c>
      <c r="J17270" s="42" t="s">
        <v>24458</v>
      </c>
    </row>
    <row r="17271" spans="9:10" ht="14.1" customHeight="1">
      <c r="I17271" s="42">
        <v>271034</v>
      </c>
      <c r="J17271" s="42" t="s">
        <v>24459</v>
      </c>
    </row>
    <row r="17272" spans="9:10" ht="14.1" customHeight="1">
      <c r="I17272" s="42">
        <v>271035</v>
      </c>
      <c r="J17272" s="42" t="s">
        <v>24460</v>
      </c>
    </row>
    <row r="17273" spans="9:10" ht="14.1" customHeight="1">
      <c r="I17273" s="42">
        <v>271036</v>
      </c>
      <c r="J17273" s="42" t="s">
        <v>24461</v>
      </c>
    </row>
    <row r="17274" spans="9:10" ht="14.1" customHeight="1">
      <c r="I17274" s="42">
        <v>271037</v>
      </c>
      <c r="J17274" s="42" t="s">
        <v>24462</v>
      </c>
    </row>
    <row r="17275" spans="9:10" ht="14.1" customHeight="1">
      <c r="I17275" s="42">
        <v>271038</v>
      </c>
      <c r="J17275" s="42" t="s">
        <v>24463</v>
      </c>
    </row>
    <row r="17276" spans="9:10" ht="14.1" customHeight="1">
      <c r="I17276" s="42">
        <v>271039</v>
      </c>
      <c r="J17276" s="42" t="s">
        <v>24464</v>
      </c>
    </row>
    <row r="17277" spans="9:10" ht="14.1" customHeight="1">
      <c r="I17277" s="42">
        <v>271040</v>
      </c>
      <c r="J17277" s="42" t="s">
        <v>24465</v>
      </c>
    </row>
    <row r="17278" spans="9:10" ht="14.1" customHeight="1">
      <c r="I17278" s="42">
        <v>271041</v>
      </c>
      <c r="J17278" s="42" t="s">
        <v>24466</v>
      </c>
    </row>
    <row r="17279" spans="9:10" ht="14.1" customHeight="1">
      <c r="I17279" s="42">
        <v>271042</v>
      </c>
      <c r="J17279" s="42" t="s">
        <v>16164</v>
      </c>
    </row>
    <row r="17280" spans="9:10" ht="14.1" customHeight="1">
      <c r="I17280" s="42">
        <v>271043</v>
      </c>
      <c r="J17280" s="42" t="s">
        <v>24467</v>
      </c>
    </row>
    <row r="17281" spans="9:10" ht="14.1" customHeight="1">
      <c r="I17281" s="42">
        <v>271044</v>
      </c>
      <c r="J17281" s="42" t="s">
        <v>24468</v>
      </c>
    </row>
    <row r="17282" spans="9:10" ht="14.1" customHeight="1">
      <c r="I17282" s="42">
        <v>271045</v>
      </c>
      <c r="J17282" s="42" t="s">
        <v>24469</v>
      </c>
    </row>
    <row r="17283" spans="9:10" ht="14.1" customHeight="1">
      <c r="I17283" s="42">
        <v>271046</v>
      </c>
      <c r="J17283" s="42" t="s">
        <v>24470</v>
      </c>
    </row>
    <row r="17284" spans="9:10" ht="14.1" customHeight="1">
      <c r="I17284" s="42">
        <v>271047</v>
      </c>
      <c r="J17284" s="42" t="s">
        <v>24471</v>
      </c>
    </row>
    <row r="17285" spans="9:10" ht="14.1" customHeight="1">
      <c r="I17285" s="42">
        <v>271048</v>
      </c>
      <c r="J17285" s="42" t="s">
        <v>24472</v>
      </c>
    </row>
    <row r="17286" spans="9:10" ht="14.1" customHeight="1">
      <c r="I17286" s="42">
        <v>271049</v>
      </c>
      <c r="J17286" s="42" t="s">
        <v>24473</v>
      </c>
    </row>
    <row r="17287" spans="9:10" ht="14.1" customHeight="1">
      <c r="I17287" s="42">
        <v>271050</v>
      </c>
      <c r="J17287" s="42" t="s">
        <v>24474</v>
      </c>
    </row>
    <row r="17288" spans="9:10" ht="14.1" customHeight="1">
      <c r="I17288" s="42">
        <v>271052</v>
      </c>
      <c r="J17288" s="42" t="s">
        <v>16037</v>
      </c>
    </row>
    <row r="17289" spans="9:10" ht="14.1" customHeight="1">
      <c r="I17289" s="42">
        <v>271053</v>
      </c>
      <c r="J17289" s="42" t="s">
        <v>24475</v>
      </c>
    </row>
    <row r="17290" spans="9:10" ht="14.1" customHeight="1">
      <c r="I17290" s="42">
        <v>271055</v>
      </c>
      <c r="J17290" s="42" t="s">
        <v>24476</v>
      </c>
    </row>
    <row r="17291" spans="9:10" ht="14.1" customHeight="1">
      <c r="I17291" s="42">
        <v>271057</v>
      </c>
      <c r="J17291" s="42" t="s">
        <v>24477</v>
      </c>
    </row>
    <row r="17292" spans="9:10" ht="14.1" customHeight="1">
      <c r="I17292" s="42">
        <v>271059</v>
      </c>
      <c r="J17292" s="42" t="s">
        <v>24478</v>
      </c>
    </row>
    <row r="17293" spans="9:10" ht="14.1" customHeight="1">
      <c r="I17293" s="42">
        <v>271061</v>
      </c>
      <c r="J17293" s="42" t="s">
        <v>24479</v>
      </c>
    </row>
    <row r="17294" spans="9:10" ht="14.1" customHeight="1">
      <c r="I17294" s="42">
        <v>271062</v>
      </c>
      <c r="J17294" s="42" t="s">
        <v>24480</v>
      </c>
    </row>
    <row r="17295" spans="9:10" ht="14.1" customHeight="1">
      <c r="I17295" s="42">
        <v>271063</v>
      </c>
      <c r="J17295" s="42" t="s">
        <v>16372</v>
      </c>
    </row>
    <row r="17296" spans="9:10" ht="14.1" customHeight="1">
      <c r="I17296" s="42">
        <v>271065</v>
      </c>
      <c r="J17296" s="42" t="s">
        <v>24481</v>
      </c>
    </row>
    <row r="17297" spans="9:10" ht="14.1" customHeight="1">
      <c r="I17297" s="42">
        <v>271066</v>
      </c>
      <c r="J17297" s="42" t="s">
        <v>24482</v>
      </c>
    </row>
    <row r="17298" spans="9:10" ht="14.1" customHeight="1">
      <c r="I17298" s="42">
        <v>271067</v>
      </c>
      <c r="J17298" s="42" t="s">
        <v>24483</v>
      </c>
    </row>
    <row r="17299" spans="9:10" ht="14.1" customHeight="1">
      <c r="I17299" s="42">
        <v>271068</v>
      </c>
      <c r="J17299" s="42" t="s">
        <v>24484</v>
      </c>
    </row>
    <row r="17300" spans="9:10" ht="14.1" customHeight="1">
      <c r="I17300" s="42">
        <v>271069</v>
      </c>
      <c r="J17300" s="42" t="s">
        <v>24485</v>
      </c>
    </row>
    <row r="17301" spans="9:10" ht="14.1" customHeight="1">
      <c r="I17301" s="42">
        <v>271070</v>
      </c>
      <c r="J17301" s="42" t="s">
        <v>24486</v>
      </c>
    </row>
    <row r="17302" spans="9:10" ht="14.1" customHeight="1">
      <c r="I17302" s="42">
        <v>271071</v>
      </c>
      <c r="J17302" s="42" t="s">
        <v>24487</v>
      </c>
    </row>
    <row r="17303" spans="9:10" ht="14.1" customHeight="1">
      <c r="I17303" s="42">
        <v>271073</v>
      </c>
      <c r="J17303" s="42" t="s">
        <v>24488</v>
      </c>
    </row>
    <row r="17304" spans="9:10" ht="14.1" customHeight="1">
      <c r="I17304" s="42">
        <v>271074</v>
      </c>
      <c r="J17304" s="42" t="s">
        <v>24489</v>
      </c>
    </row>
    <row r="17305" spans="9:10" ht="14.1" customHeight="1">
      <c r="I17305" s="42">
        <v>271077</v>
      </c>
      <c r="J17305" s="42" t="s">
        <v>24490</v>
      </c>
    </row>
    <row r="17306" spans="9:10" ht="14.1" customHeight="1">
      <c r="I17306" s="42">
        <v>271078</v>
      </c>
      <c r="J17306" s="42" t="s">
        <v>24491</v>
      </c>
    </row>
    <row r="17307" spans="9:10" ht="14.1" customHeight="1">
      <c r="I17307" s="42">
        <v>271079</v>
      </c>
      <c r="J17307" s="42" t="s">
        <v>24492</v>
      </c>
    </row>
    <row r="17308" spans="9:10" ht="14.1" customHeight="1">
      <c r="I17308" s="42">
        <v>271080</v>
      </c>
      <c r="J17308" s="42" t="s">
        <v>24493</v>
      </c>
    </row>
    <row r="17309" spans="9:10" ht="14.1" customHeight="1">
      <c r="I17309" s="42">
        <v>271081</v>
      </c>
      <c r="J17309" s="42" t="s">
        <v>24494</v>
      </c>
    </row>
    <row r="17310" spans="9:10" ht="14.1" customHeight="1">
      <c r="I17310" s="42">
        <v>271082</v>
      </c>
      <c r="J17310" s="42" t="s">
        <v>19027</v>
      </c>
    </row>
    <row r="17311" spans="9:10" ht="14.1" customHeight="1">
      <c r="I17311" s="42">
        <v>271083</v>
      </c>
      <c r="J17311" s="42" t="s">
        <v>24495</v>
      </c>
    </row>
    <row r="17312" spans="9:10" ht="14.1" customHeight="1">
      <c r="I17312" s="42">
        <v>271084</v>
      </c>
      <c r="J17312" s="42" t="s">
        <v>24496</v>
      </c>
    </row>
    <row r="17313" spans="9:10" ht="14.1" customHeight="1">
      <c r="I17313" s="42">
        <v>271085</v>
      </c>
      <c r="J17313" s="42" t="s">
        <v>24497</v>
      </c>
    </row>
    <row r="17314" spans="9:10" ht="14.1" customHeight="1">
      <c r="I17314" s="42">
        <v>271086</v>
      </c>
      <c r="J17314" s="42" t="s">
        <v>24498</v>
      </c>
    </row>
    <row r="17315" spans="9:10" ht="14.1" customHeight="1">
      <c r="I17315" s="42">
        <v>271087</v>
      </c>
      <c r="J17315" s="42" t="s">
        <v>24499</v>
      </c>
    </row>
    <row r="17316" spans="9:10" ht="14.1" customHeight="1">
      <c r="I17316" s="42">
        <v>271088</v>
      </c>
      <c r="J17316" s="42" t="s">
        <v>24500</v>
      </c>
    </row>
    <row r="17317" spans="9:10" ht="14.1" customHeight="1">
      <c r="I17317" s="42">
        <v>271089</v>
      </c>
      <c r="J17317" s="42" t="s">
        <v>24501</v>
      </c>
    </row>
    <row r="17318" spans="9:10" ht="14.1" customHeight="1">
      <c r="I17318" s="42">
        <v>271090</v>
      </c>
      <c r="J17318" s="42" t="s">
        <v>16022</v>
      </c>
    </row>
    <row r="17319" spans="9:10" ht="14.1" customHeight="1">
      <c r="I17319" s="42">
        <v>271091</v>
      </c>
      <c r="J17319" s="42" t="s">
        <v>24502</v>
      </c>
    </row>
    <row r="17320" spans="9:10" ht="14.1" customHeight="1">
      <c r="I17320" s="42">
        <v>271092</v>
      </c>
      <c r="J17320" s="42" t="s">
        <v>24503</v>
      </c>
    </row>
    <row r="17321" spans="9:10" ht="14.1" customHeight="1">
      <c r="I17321" s="42">
        <v>271093</v>
      </c>
      <c r="J17321" s="42" t="s">
        <v>24504</v>
      </c>
    </row>
    <row r="17322" spans="9:10" ht="14.1" customHeight="1">
      <c r="I17322" s="42">
        <v>271094</v>
      </c>
      <c r="J17322" s="42" t="s">
        <v>24505</v>
      </c>
    </row>
    <row r="17323" spans="9:10" ht="14.1" customHeight="1">
      <c r="I17323" s="42">
        <v>271095</v>
      </c>
      <c r="J17323" s="42" t="s">
        <v>24506</v>
      </c>
    </row>
    <row r="17324" spans="9:10" ht="14.1" customHeight="1">
      <c r="I17324" s="42">
        <v>271096</v>
      </c>
      <c r="J17324" s="42" t="s">
        <v>24507</v>
      </c>
    </row>
    <row r="17325" spans="9:10" ht="14.1" customHeight="1">
      <c r="I17325" s="42">
        <v>271097</v>
      </c>
      <c r="J17325" s="42" t="s">
        <v>24508</v>
      </c>
    </row>
    <row r="17326" spans="9:10" ht="14.1" customHeight="1">
      <c r="I17326" s="42">
        <v>271098</v>
      </c>
      <c r="J17326" s="42" t="s">
        <v>24509</v>
      </c>
    </row>
    <row r="17327" spans="9:10" ht="14.1" customHeight="1">
      <c r="I17327" s="42">
        <v>271099</v>
      </c>
      <c r="J17327" s="42" t="s">
        <v>24510</v>
      </c>
    </row>
    <row r="17328" spans="9:10" ht="14.1" customHeight="1">
      <c r="I17328" s="42">
        <v>271100</v>
      </c>
      <c r="J17328" s="42" t="s">
        <v>24511</v>
      </c>
    </row>
    <row r="17329" spans="9:10" ht="14.1" customHeight="1">
      <c r="I17329" s="42">
        <v>271101</v>
      </c>
      <c r="J17329" s="42" t="s">
        <v>24512</v>
      </c>
    </row>
    <row r="17330" spans="9:10" ht="14.1" customHeight="1">
      <c r="I17330" s="42">
        <v>271102</v>
      </c>
      <c r="J17330" s="42" t="s">
        <v>24513</v>
      </c>
    </row>
    <row r="17331" spans="9:10" ht="14.1" customHeight="1">
      <c r="I17331" s="42">
        <v>271103</v>
      </c>
      <c r="J17331" s="42" t="s">
        <v>24514</v>
      </c>
    </row>
    <row r="17332" spans="9:10" ht="14.1" customHeight="1">
      <c r="I17332" s="42">
        <v>271104</v>
      </c>
      <c r="J17332" s="42" t="s">
        <v>24515</v>
      </c>
    </row>
    <row r="17333" spans="9:10" ht="14.1" customHeight="1">
      <c r="I17333" s="42">
        <v>271105</v>
      </c>
      <c r="J17333" s="42" t="s">
        <v>24516</v>
      </c>
    </row>
    <row r="17334" spans="9:10" ht="14.1" customHeight="1">
      <c r="I17334" s="42">
        <v>271106</v>
      </c>
      <c r="J17334" s="42" t="s">
        <v>24517</v>
      </c>
    </row>
    <row r="17335" spans="9:10" ht="14.1" customHeight="1">
      <c r="I17335" s="42">
        <v>271108</v>
      </c>
      <c r="J17335" s="42" t="s">
        <v>24518</v>
      </c>
    </row>
    <row r="17336" spans="9:10" ht="14.1" customHeight="1">
      <c r="I17336" s="42">
        <v>271110</v>
      </c>
      <c r="J17336" s="42" t="s">
        <v>24519</v>
      </c>
    </row>
    <row r="17337" spans="9:10" ht="14.1" customHeight="1">
      <c r="I17337" s="42">
        <v>271112</v>
      </c>
      <c r="J17337" s="42" t="s">
        <v>24520</v>
      </c>
    </row>
    <row r="17338" spans="9:10" ht="14.1" customHeight="1">
      <c r="I17338" s="42">
        <v>271113</v>
      </c>
      <c r="J17338" s="42" t="s">
        <v>24521</v>
      </c>
    </row>
    <row r="17339" spans="9:10" ht="14.1" customHeight="1">
      <c r="I17339" s="42">
        <v>271114</v>
      </c>
      <c r="J17339" s="42" t="s">
        <v>24522</v>
      </c>
    </row>
    <row r="17340" spans="9:10" ht="14.1" customHeight="1">
      <c r="I17340" s="42">
        <v>271115</v>
      </c>
      <c r="J17340" s="42" t="s">
        <v>24523</v>
      </c>
    </row>
    <row r="17341" spans="9:10" ht="14.1" customHeight="1">
      <c r="I17341" s="42">
        <v>271116</v>
      </c>
      <c r="J17341" s="42" t="s">
        <v>24524</v>
      </c>
    </row>
    <row r="17342" spans="9:10" ht="14.1" customHeight="1">
      <c r="I17342" s="42">
        <v>271117</v>
      </c>
      <c r="J17342" s="42" t="s">
        <v>24525</v>
      </c>
    </row>
    <row r="17343" spans="9:10" ht="14.1" customHeight="1">
      <c r="I17343" s="42">
        <v>271119</v>
      </c>
      <c r="J17343" s="42" t="s">
        <v>24526</v>
      </c>
    </row>
    <row r="17344" spans="9:10" ht="14.1" customHeight="1">
      <c r="I17344" s="42">
        <v>271120</v>
      </c>
      <c r="J17344" s="42" t="s">
        <v>24527</v>
      </c>
    </row>
    <row r="17345" spans="9:10" ht="14.1" customHeight="1">
      <c r="I17345" s="42">
        <v>271121</v>
      </c>
      <c r="J17345" s="42" t="s">
        <v>24528</v>
      </c>
    </row>
    <row r="17346" spans="9:10" ht="14.1" customHeight="1">
      <c r="I17346" s="42">
        <v>271122</v>
      </c>
      <c r="J17346" s="42" t="s">
        <v>24529</v>
      </c>
    </row>
    <row r="17347" spans="9:10" ht="14.1" customHeight="1">
      <c r="I17347" s="42">
        <v>271123</v>
      </c>
      <c r="J17347" s="42" t="s">
        <v>24530</v>
      </c>
    </row>
    <row r="17348" spans="9:10" ht="14.1" customHeight="1">
      <c r="I17348" s="42">
        <v>271124</v>
      </c>
      <c r="J17348" s="42" t="s">
        <v>24531</v>
      </c>
    </row>
    <row r="17349" spans="9:10" ht="14.1" customHeight="1">
      <c r="I17349" s="42">
        <v>271125</v>
      </c>
      <c r="J17349" s="42" t="s">
        <v>24532</v>
      </c>
    </row>
    <row r="17350" spans="9:10" ht="14.1" customHeight="1">
      <c r="I17350" s="42">
        <v>271126</v>
      </c>
      <c r="J17350" s="42" t="s">
        <v>24533</v>
      </c>
    </row>
    <row r="17351" spans="9:10" ht="14.1" customHeight="1">
      <c r="I17351" s="42">
        <v>271127</v>
      </c>
      <c r="J17351" s="42" t="s">
        <v>24534</v>
      </c>
    </row>
    <row r="17352" spans="9:10" ht="14.1" customHeight="1">
      <c r="I17352" s="42">
        <v>271128</v>
      </c>
      <c r="J17352" s="42" t="s">
        <v>24535</v>
      </c>
    </row>
    <row r="17353" spans="9:10" ht="14.1" customHeight="1">
      <c r="I17353" s="42">
        <v>271129</v>
      </c>
      <c r="J17353" s="42" t="s">
        <v>24536</v>
      </c>
    </row>
    <row r="17354" spans="9:10" ht="14.1" customHeight="1">
      <c r="I17354" s="42">
        <v>271130</v>
      </c>
      <c r="J17354" s="42" t="s">
        <v>24537</v>
      </c>
    </row>
    <row r="17355" spans="9:10" ht="14.1" customHeight="1">
      <c r="I17355" s="42">
        <v>271131</v>
      </c>
      <c r="J17355" s="42" t="s">
        <v>24538</v>
      </c>
    </row>
    <row r="17356" spans="9:10" ht="14.1" customHeight="1">
      <c r="I17356" s="42">
        <v>271132</v>
      </c>
      <c r="J17356" s="42" t="s">
        <v>24539</v>
      </c>
    </row>
    <row r="17357" spans="9:10" ht="14.1" customHeight="1">
      <c r="I17357" s="42">
        <v>271133</v>
      </c>
      <c r="J17357" s="42" t="s">
        <v>24540</v>
      </c>
    </row>
    <row r="17358" spans="9:10" ht="14.1" customHeight="1">
      <c r="I17358" s="42">
        <v>271134</v>
      </c>
      <c r="J17358" s="42" t="s">
        <v>24541</v>
      </c>
    </row>
    <row r="17359" spans="9:10" ht="14.1" customHeight="1">
      <c r="I17359" s="42">
        <v>271135</v>
      </c>
      <c r="J17359" s="42" t="s">
        <v>24542</v>
      </c>
    </row>
    <row r="17360" spans="9:10" ht="14.1" customHeight="1">
      <c r="I17360" s="42">
        <v>271136</v>
      </c>
      <c r="J17360" s="42" t="s">
        <v>24543</v>
      </c>
    </row>
    <row r="17361" spans="9:10" ht="14.1" customHeight="1">
      <c r="I17361" s="42">
        <v>271137</v>
      </c>
      <c r="J17361" s="42" t="s">
        <v>24544</v>
      </c>
    </row>
    <row r="17362" spans="9:10" ht="14.1" customHeight="1">
      <c r="I17362" s="42">
        <v>271138</v>
      </c>
      <c r="J17362" s="42" t="s">
        <v>24545</v>
      </c>
    </row>
    <row r="17363" spans="9:10" ht="14.1" customHeight="1">
      <c r="I17363" s="42">
        <v>271139</v>
      </c>
      <c r="J17363" s="42" t="s">
        <v>24546</v>
      </c>
    </row>
    <row r="17364" spans="9:10" ht="14.1" customHeight="1">
      <c r="I17364" s="42">
        <v>271140</v>
      </c>
      <c r="J17364" s="42" t="s">
        <v>24547</v>
      </c>
    </row>
    <row r="17365" spans="9:10" ht="14.1" customHeight="1">
      <c r="I17365" s="42">
        <v>271141</v>
      </c>
      <c r="J17365" s="42" t="s">
        <v>24548</v>
      </c>
    </row>
    <row r="17366" spans="9:10" ht="14.1" customHeight="1">
      <c r="I17366" s="42">
        <v>271142</v>
      </c>
      <c r="J17366" s="42" t="s">
        <v>24549</v>
      </c>
    </row>
    <row r="17367" spans="9:10" ht="14.1" customHeight="1">
      <c r="I17367" s="42">
        <v>271143</v>
      </c>
      <c r="J17367" s="42" t="s">
        <v>24550</v>
      </c>
    </row>
    <row r="17368" spans="9:10" ht="14.1" customHeight="1">
      <c r="I17368" s="42">
        <v>271144</v>
      </c>
      <c r="J17368" s="42" t="s">
        <v>24551</v>
      </c>
    </row>
    <row r="17369" spans="9:10" ht="14.1" customHeight="1">
      <c r="I17369" s="42">
        <v>271145</v>
      </c>
      <c r="J17369" s="42" t="s">
        <v>24552</v>
      </c>
    </row>
    <row r="17370" spans="9:10" ht="14.1" customHeight="1">
      <c r="I17370" s="42">
        <v>271146</v>
      </c>
      <c r="J17370" s="42" t="s">
        <v>24553</v>
      </c>
    </row>
    <row r="17371" spans="9:10" ht="14.1" customHeight="1">
      <c r="I17371" s="42">
        <v>271147</v>
      </c>
      <c r="J17371" s="42" t="s">
        <v>24554</v>
      </c>
    </row>
    <row r="17372" spans="9:10" ht="14.1" customHeight="1">
      <c r="I17372" s="42">
        <v>271148</v>
      </c>
      <c r="J17372" s="42" t="s">
        <v>24555</v>
      </c>
    </row>
    <row r="17373" spans="9:10" ht="14.1" customHeight="1">
      <c r="I17373" s="42">
        <v>271149</v>
      </c>
      <c r="J17373" s="42" t="s">
        <v>24556</v>
      </c>
    </row>
    <row r="17374" spans="9:10" ht="14.1" customHeight="1">
      <c r="I17374" s="42">
        <v>271150</v>
      </c>
      <c r="J17374" s="42" t="s">
        <v>24557</v>
      </c>
    </row>
    <row r="17375" spans="9:10" ht="14.1" customHeight="1">
      <c r="I17375" s="42">
        <v>271152</v>
      </c>
      <c r="J17375" s="42" t="s">
        <v>24558</v>
      </c>
    </row>
    <row r="17376" spans="9:10" ht="14.1" customHeight="1">
      <c r="I17376" s="42">
        <v>271153</v>
      </c>
      <c r="J17376" s="42" t="s">
        <v>24559</v>
      </c>
    </row>
    <row r="17377" spans="9:10" ht="14.1" customHeight="1">
      <c r="I17377" s="42">
        <v>271155</v>
      </c>
      <c r="J17377" s="42" t="s">
        <v>24560</v>
      </c>
    </row>
    <row r="17378" spans="9:10" ht="14.1" customHeight="1">
      <c r="I17378" s="42">
        <v>271156</v>
      </c>
      <c r="J17378" s="42" t="s">
        <v>24561</v>
      </c>
    </row>
    <row r="17379" spans="9:10" ht="14.1" customHeight="1">
      <c r="I17379" s="42">
        <v>271157</v>
      </c>
      <c r="J17379" s="42" t="s">
        <v>24562</v>
      </c>
    </row>
    <row r="17380" spans="9:10" ht="14.1" customHeight="1">
      <c r="I17380" s="42">
        <v>271158</v>
      </c>
      <c r="J17380" s="42" t="s">
        <v>24563</v>
      </c>
    </row>
    <row r="17381" spans="9:10" ht="14.1" customHeight="1">
      <c r="I17381" s="42">
        <v>271159</v>
      </c>
      <c r="J17381" s="42" t="s">
        <v>24564</v>
      </c>
    </row>
    <row r="17382" spans="9:10" ht="14.1" customHeight="1">
      <c r="I17382" s="42">
        <v>271160</v>
      </c>
      <c r="J17382" s="42" t="s">
        <v>24565</v>
      </c>
    </row>
    <row r="17383" spans="9:10" ht="14.1" customHeight="1">
      <c r="I17383" s="42">
        <v>271164</v>
      </c>
      <c r="J17383" s="42" t="s">
        <v>24566</v>
      </c>
    </row>
    <row r="17384" spans="9:10" ht="14.1" customHeight="1">
      <c r="I17384" s="42">
        <v>271165</v>
      </c>
      <c r="J17384" s="42" t="s">
        <v>24567</v>
      </c>
    </row>
    <row r="17385" spans="9:10" ht="14.1" customHeight="1">
      <c r="I17385" s="42">
        <v>271166</v>
      </c>
      <c r="J17385" s="42" t="s">
        <v>24568</v>
      </c>
    </row>
    <row r="17386" spans="9:10" ht="14.1" customHeight="1">
      <c r="I17386" s="42">
        <v>271167</v>
      </c>
      <c r="J17386" s="42" t="s">
        <v>24569</v>
      </c>
    </row>
    <row r="17387" spans="9:10" ht="14.1" customHeight="1">
      <c r="I17387" s="42">
        <v>271168</v>
      </c>
      <c r="J17387" s="42" t="s">
        <v>24570</v>
      </c>
    </row>
    <row r="17388" spans="9:10" ht="14.1" customHeight="1">
      <c r="I17388" s="42">
        <v>271169</v>
      </c>
      <c r="J17388" s="42" t="s">
        <v>24571</v>
      </c>
    </row>
    <row r="17389" spans="9:10" ht="14.1" customHeight="1">
      <c r="I17389" s="42">
        <v>271171</v>
      </c>
      <c r="J17389" s="42" t="s">
        <v>24572</v>
      </c>
    </row>
    <row r="17390" spans="9:10" ht="14.1" customHeight="1">
      <c r="I17390" s="42">
        <v>271172</v>
      </c>
      <c r="J17390" s="42" t="s">
        <v>24573</v>
      </c>
    </row>
    <row r="17391" spans="9:10" ht="14.1" customHeight="1">
      <c r="I17391" s="42">
        <v>271173</v>
      </c>
      <c r="J17391" s="42" t="s">
        <v>24574</v>
      </c>
    </row>
    <row r="17392" spans="9:10" ht="14.1" customHeight="1">
      <c r="I17392" s="42">
        <v>271174</v>
      </c>
      <c r="J17392" s="42" t="s">
        <v>24575</v>
      </c>
    </row>
    <row r="17393" spans="9:10" ht="14.1" customHeight="1">
      <c r="I17393" s="42">
        <v>271175</v>
      </c>
      <c r="J17393" s="42" t="s">
        <v>24576</v>
      </c>
    </row>
    <row r="17394" spans="9:10" ht="14.1" customHeight="1">
      <c r="I17394" s="42">
        <v>271176</v>
      </c>
      <c r="J17394" s="42" t="s">
        <v>24577</v>
      </c>
    </row>
    <row r="17395" spans="9:10" ht="14.1" customHeight="1">
      <c r="I17395" s="42">
        <v>271177</v>
      </c>
      <c r="J17395" s="42" t="s">
        <v>24578</v>
      </c>
    </row>
    <row r="17396" spans="9:10" ht="14.1" customHeight="1">
      <c r="I17396" s="42">
        <v>271178</v>
      </c>
      <c r="J17396" s="42" t="s">
        <v>24579</v>
      </c>
    </row>
    <row r="17397" spans="9:10" ht="14.1" customHeight="1">
      <c r="I17397" s="42">
        <v>271179</v>
      </c>
      <c r="J17397" s="42" t="s">
        <v>24580</v>
      </c>
    </row>
    <row r="17398" spans="9:10" ht="14.1" customHeight="1">
      <c r="I17398" s="42">
        <v>271180</v>
      </c>
      <c r="J17398" s="42" t="s">
        <v>24581</v>
      </c>
    </row>
    <row r="17399" spans="9:10" ht="14.1" customHeight="1">
      <c r="I17399" s="42">
        <v>271181</v>
      </c>
      <c r="J17399" s="42" t="s">
        <v>24582</v>
      </c>
    </row>
    <row r="17400" spans="9:10" ht="14.1" customHeight="1">
      <c r="I17400" s="42">
        <v>271182</v>
      </c>
      <c r="J17400" s="42" t="s">
        <v>24583</v>
      </c>
    </row>
    <row r="17401" spans="9:10" ht="14.1" customHeight="1">
      <c r="I17401" s="42">
        <v>271183</v>
      </c>
      <c r="J17401" s="42" t="s">
        <v>24584</v>
      </c>
    </row>
    <row r="17402" spans="9:10" ht="14.1" customHeight="1">
      <c r="I17402" s="42">
        <v>271184</v>
      </c>
      <c r="J17402" s="42" t="s">
        <v>24585</v>
      </c>
    </row>
    <row r="17403" spans="9:10" ht="14.1" customHeight="1">
      <c r="I17403" s="42">
        <v>271185</v>
      </c>
      <c r="J17403" s="42" t="s">
        <v>24586</v>
      </c>
    </row>
    <row r="17404" spans="9:10" ht="14.1" customHeight="1">
      <c r="I17404" s="42">
        <v>271186</v>
      </c>
      <c r="J17404" s="42" t="s">
        <v>24587</v>
      </c>
    </row>
    <row r="17405" spans="9:10" ht="14.1" customHeight="1">
      <c r="I17405" s="42">
        <v>271187</v>
      </c>
      <c r="J17405" s="42" t="s">
        <v>24588</v>
      </c>
    </row>
    <row r="17406" spans="9:10" ht="14.1" customHeight="1">
      <c r="I17406" s="42">
        <v>271188</v>
      </c>
      <c r="J17406" s="42" t="s">
        <v>24589</v>
      </c>
    </row>
    <row r="17407" spans="9:10" ht="14.1" customHeight="1">
      <c r="I17407" s="42">
        <v>271189</v>
      </c>
      <c r="J17407" s="42" t="s">
        <v>24590</v>
      </c>
    </row>
    <row r="17408" spans="9:10" ht="14.1" customHeight="1">
      <c r="I17408" s="42">
        <v>271190</v>
      </c>
      <c r="J17408" s="42" t="s">
        <v>24591</v>
      </c>
    </row>
    <row r="17409" spans="9:10" ht="14.1" customHeight="1">
      <c r="I17409" s="42">
        <v>271191</v>
      </c>
      <c r="J17409" s="42" t="s">
        <v>24592</v>
      </c>
    </row>
    <row r="17410" spans="9:10" ht="14.1" customHeight="1">
      <c r="I17410" s="42">
        <v>271192</v>
      </c>
      <c r="J17410" s="42" t="s">
        <v>24593</v>
      </c>
    </row>
    <row r="17411" spans="9:10" ht="14.1" customHeight="1">
      <c r="I17411" s="42">
        <v>271193</v>
      </c>
      <c r="J17411" s="42" t="s">
        <v>24594</v>
      </c>
    </row>
    <row r="17412" spans="9:10" ht="14.1" customHeight="1">
      <c r="I17412" s="42">
        <v>271194</v>
      </c>
      <c r="J17412" s="42" t="s">
        <v>24595</v>
      </c>
    </row>
    <row r="17413" spans="9:10" ht="14.1" customHeight="1">
      <c r="I17413" s="42">
        <v>271195</v>
      </c>
      <c r="J17413" s="42" t="s">
        <v>13881</v>
      </c>
    </row>
    <row r="17414" spans="9:10" ht="14.1" customHeight="1">
      <c r="I17414" s="42">
        <v>271196</v>
      </c>
      <c r="J17414" s="42" t="s">
        <v>24596</v>
      </c>
    </row>
    <row r="17415" spans="9:10" ht="14.1" customHeight="1">
      <c r="I17415" s="42">
        <v>271197</v>
      </c>
      <c r="J17415" s="42" t="s">
        <v>24597</v>
      </c>
    </row>
    <row r="17416" spans="9:10" ht="14.1" customHeight="1">
      <c r="I17416" s="42">
        <v>271198</v>
      </c>
      <c r="J17416" s="42" t="s">
        <v>24598</v>
      </c>
    </row>
    <row r="17417" spans="9:10" ht="14.1" customHeight="1">
      <c r="I17417" s="42">
        <v>271199</v>
      </c>
      <c r="J17417" s="42" t="s">
        <v>24599</v>
      </c>
    </row>
    <row r="17418" spans="9:10" ht="14.1" customHeight="1">
      <c r="I17418" s="42">
        <v>271200</v>
      </c>
      <c r="J17418" s="42" t="s">
        <v>24600</v>
      </c>
    </row>
    <row r="17419" spans="9:10" ht="14.1" customHeight="1">
      <c r="I17419" s="42">
        <v>271202</v>
      </c>
      <c r="J17419" s="42" t="s">
        <v>24601</v>
      </c>
    </row>
    <row r="17420" spans="9:10" ht="14.1" customHeight="1">
      <c r="I17420" s="42">
        <v>271203</v>
      </c>
      <c r="J17420" s="42" t="s">
        <v>24602</v>
      </c>
    </row>
    <row r="17421" spans="9:10" ht="14.1" customHeight="1">
      <c r="I17421" s="42">
        <v>271204</v>
      </c>
      <c r="J17421" s="42" t="s">
        <v>24603</v>
      </c>
    </row>
    <row r="17422" spans="9:10" ht="14.1" customHeight="1">
      <c r="I17422" s="42">
        <v>271205</v>
      </c>
      <c r="J17422" s="42" t="s">
        <v>24604</v>
      </c>
    </row>
    <row r="17423" spans="9:10" ht="14.1" customHeight="1">
      <c r="I17423" s="42">
        <v>271206</v>
      </c>
      <c r="J17423" s="42" t="s">
        <v>24605</v>
      </c>
    </row>
    <row r="17424" spans="9:10" ht="14.1" customHeight="1">
      <c r="I17424" s="42">
        <v>271207</v>
      </c>
      <c r="J17424" s="42" t="s">
        <v>24606</v>
      </c>
    </row>
    <row r="17425" spans="9:10" ht="14.1" customHeight="1">
      <c r="I17425" s="42">
        <v>271208</v>
      </c>
      <c r="J17425" s="42" t="s">
        <v>24607</v>
      </c>
    </row>
    <row r="17426" spans="9:10" ht="14.1" customHeight="1">
      <c r="I17426" s="42">
        <v>271209</v>
      </c>
      <c r="J17426" s="42" t="s">
        <v>24608</v>
      </c>
    </row>
    <row r="17427" spans="9:10" ht="14.1" customHeight="1">
      <c r="I17427" s="42">
        <v>271210</v>
      </c>
      <c r="J17427" s="42" t="s">
        <v>24609</v>
      </c>
    </row>
    <row r="17428" spans="9:10" ht="14.1" customHeight="1">
      <c r="I17428" s="42">
        <v>271211</v>
      </c>
      <c r="J17428" s="42" t="s">
        <v>24610</v>
      </c>
    </row>
    <row r="17429" spans="9:10" ht="14.1" customHeight="1">
      <c r="I17429" s="42">
        <v>271212</v>
      </c>
      <c r="J17429" s="42" t="s">
        <v>24611</v>
      </c>
    </row>
    <row r="17430" spans="9:10" ht="14.1" customHeight="1">
      <c r="I17430" s="42">
        <v>271213</v>
      </c>
      <c r="J17430" s="42" t="s">
        <v>24612</v>
      </c>
    </row>
    <row r="17431" spans="9:10" ht="14.1" customHeight="1">
      <c r="I17431" s="42">
        <v>271214</v>
      </c>
      <c r="J17431" s="42" t="s">
        <v>24613</v>
      </c>
    </row>
    <row r="17432" spans="9:10" ht="14.1" customHeight="1">
      <c r="I17432" s="42">
        <v>271215</v>
      </c>
      <c r="J17432" s="42" t="s">
        <v>24614</v>
      </c>
    </row>
    <row r="17433" spans="9:10" ht="14.1" customHeight="1">
      <c r="I17433" s="42">
        <v>271216</v>
      </c>
      <c r="J17433" s="42" t="s">
        <v>19249</v>
      </c>
    </row>
    <row r="17434" spans="9:10" ht="14.1" customHeight="1">
      <c r="I17434" s="42">
        <v>271217</v>
      </c>
      <c r="J17434" s="42" t="s">
        <v>24615</v>
      </c>
    </row>
    <row r="17435" spans="9:10" ht="14.1" customHeight="1">
      <c r="I17435" s="42">
        <v>271218</v>
      </c>
      <c r="J17435" s="42" t="s">
        <v>24616</v>
      </c>
    </row>
    <row r="17436" spans="9:10" ht="14.1" customHeight="1">
      <c r="I17436" s="42">
        <v>271219</v>
      </c>
      <c r="J17436" s="42" t="s">
        <v>24617</v>
      </c>
    </row>
    <row r="17437" spans="9:10" ht="14.1" customHeight="1">
      <c r="I17437" s="42">
        <v>271221</v>
      </c>
      <c r="J17437" s="42" t="s">
        <v>24618</v>
      </c>
    </row>
    <row r="17438" spans="9:10" ht="14.1" customHeight="1">
      <c r="I17438" s="42">
        <v>271222</v>
      </c>
      <c r="J17438" s="42" t="s">
        <v>24619</v>
      </c>
    </row>
    <row r="17439" spans="9:10" ht="14.1" customHeight="1">
      <c r="I17439" s="42">
        <v>271224</v>
      </c>
      <c r="J17439" s="42" t="s">
        <v>24620</v>
      </c>
    </row>
    <row r="17440" spans="9:10" ht="14.1" customHeight="1">
      <c r="I17440" s="42">
        <v>271225</v>
      </c>
      <c r="J17440" s="42" t="s">
        <v>24621</v>
      </c>
    </row>
    <row r="17441" spans="9:10" ht="14.1" customHeight="1">
      <c r="I17441" s="42">
        <v>271226</v>
      </c>
      <c r="J17441" s="42" t="s">
        <v>24622</v>
      </c>
    </row>
    <row r="17442" spans="9:10" ht="14.1" customHeight="1">
      <c r="I17442" s="42">
        <v>271227</v>
      </c>
      <c r="J17442" s="42" t="s">
        <v>24623</v>
      </c>
    </row>
    <row r="17443" spans="9:10" ht="14.1" customHeight="1">
      <c r="I17443" s="42">
        <v>271228</v>
      </c>
      <c r="J17443" s="42" t="s">
        <v>24624</v>
      </c>
    </row>
    <row r="17444" spans="9:10" ht="14.1" customHeight="1">
      <c r="I17444" s="42">
        <v>271230</v>
      </c>
      <c r="J17444" s="42" t="s">
        <v>24625</v>
      </c>
    </row>
    <row r="17445" spans="9:10" ht="14.1" customHeight="1">
      <c r="I17445" s="42">
        <v>271231</v>
      </c>
      <c r="J17445" s="42" t="s">
        <v>24626</v>
      </c>
    </row>
    <row r="17446" spans="9:10" ht="14.1" customHeight="1">
      <c r="I17446" s="42">
        <v>271232</v>
      </c>
      <c r="J17446" s="42" t="s">
        <v>24627</v>
      </c>
    </row>
    <row r="17447" spans="9:10" ht="14.1" customHeight="1">
      <c r="I17447" s="42">
        <v>271235</v>
      </c>
      <c r="J17447" s="42" t="s">
        <v>24628</v>
      </c>
    </row>
    <row r="17448" spans="9:10" ht="14.1" customHeight="1">
      <c r="I17448" s="42">
        <v>271236</v>
      </c>
      <c r="J17448" s="42" t="s">
        <v>24629</v>
      </c>
    </row>
    <row r="17449" spans="9:10" ht="14.1" customHeight="1">
      <c r="I17449" s="42">
        <v>271238</v>
      </c>
      <c r="J17449" s="42" t="s">
        <v>24630</v>
      </c>
    </row>
    <row r="17450" spans="9:10" ht="14.1" customHeight="1">
      <c r="I17450" s="42">
        <v>271239</v>
      </c>
      <c r="J17450" s="42" t="s">
        <v>24631</v>
      </c>
    </row>
    <row r="17451" spans="9:10" ht="14.1" customHeight="1">
      <c r="I17451" s="42">
        <v>271240</v>
      </c>
      <c r="J17451" s="42" t="s">
        <v>24632</v>
      </c>
    </row>
    <row r="17452" spans="9:10" ht="14.1" customHeight="1">
      <c r="I17452" s="42">
        <v>271242</v>
      </c>
      <c r="J17452" s="42" t="s">
        <v>24633</v>
      </c>
    </row>
    <row r="17453" spans="9:10" ht="14.1" customHeight="1">
      <c r="I17453" s="42">
        <v>271243</v>
      </c>
      <c r="J17453" s="42" t="s">
        <v>24634</v>
      </c>
    </row>
    <row r="17454" spans="9:10" ht="14.1" customHeight="1">
      <c r="I17454" s="42">
        <v>271244</v>
      </c>
      <c r="J17454" s="42" t="s">
        <v>24635</v>
      </c>
    </row>
    <row r="17455" spans="9:10" ht="14.1" customHeight="1">
      <c r="I17455" s="42">
        <v>271245</v>
      </c>
      <c r="J17455" s="42" t="s">
        <v>24636</v>
      </c>
    </row>
    <row r="17456" spans="9:10" ht="14.1" customHeight="1">
      <c r="I17456" s="42">
        <v>271246</v>
      </c>
      <c r="J17456" s="42" t="s">
        <v>24637</v>
      </c>
    </row>
    <row r="17457" spans="9:10" ht="14.1" customHeight="1">
      <c r="I17457" s="42">
        <v>271247</v>
      </c>
      <c r="J17457" s="42" t="s">
        <v>19321</v>
      </c>
    </row>
    <row r="17458" spans="9:10" ht="14.1" customHeight="1">
      <c r="I17458" s="42">
        <v>271248</v>
      </c>
      <c r="J17458" s="42" t="s">
        <v>24638</v>
      </c>
    </row>
    <row r="17459" spans="9:10" ht="14.1" customHeight="1">
      <c r="I17459" s="42">
        <v>271249</v>
      </c>
      <c r="J17459" s="42" t="s">
        <v>24639</v>
      </c>
    </row>
    <row r="17460" spans="9:10" ht="14.1" customHeight="1">
      <c r="I17460" s="42">
        <v>271250</v>
      </c>
      <c r="J17460" s="42" t="s">
        <v>24640</v>
      </c>
    </row>
    <row r="17461" spans="9:10" ht="14.1" customHeight="1">
      <c r="I17461" s="42">
        <v>271252</v>
      </c>
      <c r="J17461" s="42" t="s">
        <v>24641</v>
      </c>
    </row>
    <row r="17462" spans="9:10" ht="14.1" customHeight="1">
      <c r="I17462" s="42">
        <v>271253</v>
      </c>
      <c r="J17462" s="42" t="s">
        <v>24642</v>
      </c>
    </row>
    <row r="17463" spans="9:10" ht="14.1" customHeight="1">
      <c r="I17463" s="42">
        <v>271254</v>
      </c>
      <c r="J17463" s="42" t="s">
        <v>24643</v>
      </c>
    </row>
    <row r="17464" spans="9:10" ht="14.1" customHeight="1">
      <c r="I17464" s="42">
        <v>271255</v>
      </c>
      <c r="J17464" s="42" t="s">
        <v>24644</v>
      </c>
    </row>
    <row r="17465" spans="9:10" ht="14.1" customHeight="1">
      <c r="I17465" s="42">
        <v>271257</v>
      </c>
      <c r="J17465" s="42" t="s">
        <v>24645</v>
      </c>
    </row>
    <row r="17466" spans="9:10" ht="14.1" customHeight="1">
      <c r="I17466" s="42">
        <v>271258</v>
      </c>
      <c r="J17466" s="42" t="s">
        <v>24646</v>
      </c>
    </row>
    <row r="17467" spans="9:10" ht="14.1" customHeight="1">
      <c r="I17467" s="42">
        <v>271260</v>
      </c>
      <c r="J17467" s="42" t="s">
        <v>24647</v>
      </c>
    </row>
    <row r="17468" spans="9:10" ht="14.1" customHeight="1">
      <c r="I17468" s="42">
        <v>271261</v>
      </c>
      <c r="J17468" s="42" t="s">
        <v>24648</v>
      </c>
    </row>
    <row r="17469" spans="9:10" ht="14.1" customHeight="1">
      <c r="I17469" s="42">
        <v>271262</v>
      </c>
      <c r="J17469" s="42" t="s">
        <v>24649</v>
      </c>
    </row>
    <row r="17470" spans="9:10" ht="14.1" customHeight="1">
      <c r="I17470" s="42">
        <v>271264</v>
      </c>
      <c r="J17470" s="42" t="s">
        <v>24650</v>
      </c>
    </row>
    <row r="17471" spans="9:10" ht="14.1" customHeight="1">
      <c r="I17471" s="42">
        <v>271265</v>
      </c>
      <c r="J17471" s="42" t="s">
        <v>24651</v>
      </c>
    </row>
    <row r="17472" spans="9:10" ht="14.1" customHeight="1">
      <c r="I17472" s="42">
        <v>271266</v>
      </c>
      <c r="J17472" s="42" t="s">
        <v>24652</v>
      </c>
    </row>
    <row r="17473" spans="9:10" ht="14.1" customHeight="1">
      <c r="I17473" s="42">
        <v>271267</v>
      </c>
      <c r="J17473" s="42" t="s">
        <v>24653</v>
      </c>
    </row>
    <row r="17474" spans="9:10" ht="14.1" customHeight="1">
      <c r="I17474" s="42">
        <v>271268</v>
      </c>
      <c r="J17474" s="42" t="s">
        <v>24654</v>
      </c>
    </row>
    <row r="17475" spans="9:10" ht="14.1" customHeight="1">
      <c r="I17475" s="42">
        <v>271269</v>
      </c>
      <c r="J17475" s="42" t="s">
        <v>24655</v>
      </c>
    </row>
    <row r="17476" spans="9:10" ht="14.1" customHeight="1">
      <c r="I17476" s="42">
        <v>271272</v>
      </c>
      <c r="J17476" s="42" t="s">
        <v>24656</v>
      </c>
    </row>
    <row r="17477" spans="9:10" ht="14.1" customHeight="1">
      <c r="I17477" s="42">
        <v>271273</v>
      </c>
      <c r="J17477" s="42" t="s">
        <v>24657</v>
      </c>
    </row>
    <row r="17478" spans="9:10" ht="14.1" customHeight="1">
      <c r="I17478" s="42">
        <v>271274</v>
      </c>
      <c r="J17478" s="42" t="s">
        <v>24658</v>
      </c>
    </row>
    <row r="17479" spans="9:10" ht="14.1" customHeight="1">
      <c r="I17479" s="42">
        <v>271275</v>
      </c>
      <c r="J17479" s="42" t="s">
        <v>24659</v>
      </c>
    </row>
    <row r="17480" spans="9:10" ht="14.1" customHeight="1">
      <c r="I17480" s="42">
        <v>271276</v>
      </c>
      <c r="J17480" s="42" t="s">
        <v>24660</v>
      </c>
    </row>
    <row r="17481" spans="9:10" ht="14.1" customHeight="1">
      <c r="I17481" s="42">
        <v>271277</v>
      </c>
      <c r="J17481" s="42" t="s">
        <v>24661</v>
      </c>
    </row>
    <row r="17482" spans="9:10" ht="14.1" customHeight="1">
      <c r="I17482" s="42">
        <v>271278</v>
      </c>
      <c r="J17482" s="42" t="s">
        <v>24662</v>
      </c>
    </row>
    <row r="17483" spans="9:10" ht="14.1" customHeight="1">
      <c r="I17483" s="42">
        <v>271279</v>
      </c>
      <c r="J17483" s="42" t="s">
        <v>24663</v>
      </c>
    </row>
    <row r="17484" spans="9:10" ht="14.1" customHeight="1">
      <c r="I17484" s="42">
        <v>271280</v>
      </c>
      <c r="J17484" s="42" t="s">
        <v>24664</v>
      </c>
    </row>
    <row r="17485" spans="9:10" ht="14.1" customHeight="1">
      <c r="I17485" s="42">
        <v>271282</v>
      </c>
      <c r="J17485" s="42" t="s">
        <v>9260</v>
      </c>
    </row>
    <row r="17486" spans="9:10" ht="14.1" customHeight="1">
      <c r="I17486" s="42">
        <v>271283</v>
      </c>
      <c r="J17486" s="42" t="s">
        <v>24665</v>
      </c>
    </row>
    <row r="17487" spans="9:10" ht="14.1" customHeight="1">
      <c r="I17487" s="42">
        <v>271284</v>
      </c>
      <c r="J17487" s="42" t="s">
        <v>24666</v>
      </c>
    </row>
    <row r="17488" spans="9:10" ht="14.1" customHeight="1">
      <c r="I17488" s="42">
        <v>271285</v>
      </c>
      <c r="J17488" s="42" t="s">
        <v>24667</v>
      </c>
    </row>
    <row r="17489" spans="9:10" ht="14.1" customHeight="1">
      <c r="I17489" s="42">
        <v>271286</v>
      </c>
      <c r="J17489" s="42" t="s">
        <v>24668</v>
      </c>
    </row>
    <row r="17490" spans="9:10" ht="14.1" customHeight="1">
      <c r="I17490" s="42">
        <v>271287</v>
      </c>
      <c r="J17490" s="42" t="s">
        <v>24669</v>
      </c>
    </row>
    <row r="17491" spans="9:10" ht="14.1" customHeight="1">
      <c r="I17491" s="42">
        <v>271288</v>
      </c>
      <c r="J17491" s="42" t="s">
        <v>24670</v>
      </c>
    </row>
    <row r="17492" spans="9:10" ht="14.1" customHeight="1">
      <c r="I17492" s="42">
        <v>271290</v>
      </c>
      <c r="J17492" s="42" t="s">
        <v>24671</v>
      </c>
    </row>
    <row r="17493" spans="9:10" ht="14.1" customHeight="1">
      <c r="I17493" s="42">
        <v>271293</v>
      </c>
      <c r="J17493" s="42" t="s">
        <v>24672</v>
      </c>
    </row>
    <row r="17494" spans="9:10" ht="14.1" customHeight="1">
      <c r="I17494" s="42">
        <v>271296</v>
      </c>
      <c r="J17494" s="42" t="s">
        <v>24673</v>
      </c>
    </row>
    <row r="17495" spans="9:10" ht="14.1" customHeight="1">
      <c r="I17495" s="42">
        <v>271297</v>
      </c>
      <c r="J17495" s="42" t="s">
        <v>24674</v>
      </c>
    </row>
    <row r="17496" spans="9:10" ht="14.1" customHeight="1">
      <c r="I17496" s="42">
        <v>271298</v>
      </c>
      <c r="J17496" s="42" t="s">
        <v>24675</v>
      </c>
    </row>
    <row r="17497" spans="9:10" ht="14.1" customHeight="1">
      <c r="I17497" s="42">
        <v>271299</v>
      </c>
      <c r="J17497" s="42" t="s">
        <v>19069</v>
      </c>
    </row>
    <row r="17498" spans="9:10" ht="14.1" customHeight="1">
      <c r="I17498" s="42">
        <v>271301</v>
      </c>
      <c r="J17498" s="42" t="s">
        <v>24676</v>
      </c>
    </row>
    <row r="17499" spans="9:10" ht="14.1" customHeight="1">
      <c r="I17499" s="42">
        <v>271302</v>
      </c>
      <c r="J17499" s="42" t="s">
        <v>24677</v>
      </c>
    </row>
    <row r="17500" spans="9:10" ht="14.1" customHeight="1">
      <c r="I17500" s="42">
        <v>271303</v>
      </c>
      <c r="J17500" s="42" t="s">
        <v>12787</v>
      </c>
    </row>
    <row r="17501" spans="9:10" ht="14.1" customHeight="1">
      <c r="I17501" s="42">
        <v>271304</v>
      </c>
      <c r="J17501" s="42" t="s">
        <v>24678</v>
      </c>
    </row>
    <row r="17502" spans="9:10" ht="14.1" customHeight="1">
      <c r="I17502" s="42">
        <v>271305</v>
      </c>
      <c r="J17502" s="42" t="s">
        <v>24679</v>
      </c>
    </row>
    <row r="17503" spans="9:10" ht="14.1" customHeight="1">
      <c r="I17503" s="42">
        <v>271306</v>
      </c>
      <c r="J17503" s="42" t="s">
        <v>24680</v>
      </c>
    </row>
    <row r="17504" spans="9:10" ht="14.1" customHeight="1">
      <c r="I17504" s="42">
        <v>271307</v>
      </c>
      <c r="J17504" s="42" t="s">
        <v>16359</v>
      </c>
    </row>
    <row r="17505" spans="9:10" ht="14.1" customHeight="1">
      <c r="I17505" s="42">
        <v>271308</v>
      </c>
      <c r="J17505" s="42" t="s">
        <v>24681</v>
      </c>
    </row>
    <row r="17506" spans="9:10" ht="14.1" customHeight="1">
      <c r="I17506" s="42">
        <v>271309</v>
      </c>
      <c r="J17506" s="42" t="s">
        <v>24682</v>
      </c>
    </row>
    <row r="17507" spans="9:10" ht="14.1" customHeight="1">
      <c r="I17507" s="42">
        <v>271310</v>
      </c>
      <c r="J17507" s="42" t="s">
        <v>24683</v>
      </c>
    </row>
    <row r="17508" spans="9:10" ht="14.1" customHeight="1">
      <c r="I17508" s="42">
        <v>271311</v>
      </c>
      <c r="J17508" s="42" t="s">
        <v>24684</v>
      </c>
    </row>
    <row r="17509" spans="9:10" ht="14.1" customHeight="1">
      <c r="I17509" s="42">
        <v>271312</v>
      </c>
      <c r="J17509" s="42" t="s">
        <v>24685</v>
      </c>
    </row>
    <row r="17510" spans="9:10" ht="14.1" customHeight="1">
      <c r="I17510" s="42">
        <v>271313</v>
      </c>
      <c r="J17510" s="42" t="s">
        <v>24686</v>
      </c>
    </row>
    <row r="17511" spans="9:10" ht="14.1" customHeight="1">
      <c r="I17511" s="42">
        <v>271314</v>
      </c>
      <c r="J17511" s="42" t="s">
        <v>24687</v>
      </c>
    </row>
    <row r="17512" spans="9:10" ht="14.1" customHeight="1">
      <c r="I17512" s="42">
        <v>271315</v>
      </c>
      <c r="J17512" s="42" t="s">
        <v>24688</v>
      </c>
    </row>
    <row r="17513" spans="9:10" ht="14.1" customHeight="1">
      <c r="I17513" s="42">
        <v>271316</v>
      </c>
      <c r="J17513" s="42" t="s">
        <v>24689</v>
      </c>
    </row>
    <row r="17514" spans="9:10" ht="14.1" customHeight="1">
      <c r="I17514" s="42">
        <v>271317</v>
      </c>
      <c r="J17514" s="42" t="s">
        <v>24690</v>
      </c>
    </row>
    <row r="17515" spans="9:10" ht="14.1" customHeight="1">
      <c r="I17515" s="42">
        <v>271318</v>
      </c>
      <c r="J17515" s="42" t="s">
        <v>24691</v>
      </c>
    </row>
    <row r="17516" spans="9:10" ht="14.1" customHeight="1">
      <c r="I17516" s="42">
        <v>271319</v>
      </c>
      <c r="J17516" s="42" t="s">
        <v>24692</v>
      </c>
    </row>
    <row r="17517" spans="9:10" ht="14.1" customHeight="1">
      <c r="I17517" s="42">
        <v>271320</v>
      </c>
      <c r="J17517" s="42" t="s">
        <v>24693</v>
      </c>
    </row>
    <row r="17518" spans="9:10" ht="14.1" customHeight="1">
      <c r="I17518" s="42">
        <v>271321</v>
      </c>
      <c r="J17518" s="42" t="s">
        <v>24694</v>
      </c>
    </row>
    <row r="17519" spans="9:10" ht="14.1" customHeight="1">
      <c r="I17519" s="42">
        <v>271322</v>
      </c>
      <c r="J17519" s="42" t="s">
        <v>24695</v>
      </c>
    </row>
    <row r="17520" spans="9:10" ht="14.1" customHeight="1">
      <c r="I17520" s="42">
        <v>271323</v>
      </c>
      <c r="J17520" s="42" t="s">
        <v>24696</v>
      </c>
    </row>
    <row r="17521" spans="9:10" ht="14.1" customHeight="1">
      <c r="I17521" s="42">
        <v>271324</v>
      </c>
      <c r="J17521" s="42" t="s">
        <v>24697</v>
      </c>
    </row>
    <row r="17522" spans="9:10" ht="14.1" customHeight="1">
      <c r="I17522" s="42">
        <v>271325</v>
      </c>
      <c r="J17522" s="42" t="s">
        <v>24698</v>
      </c>
    </row>
    <row r="17523" spans="9:10" ht="14.1" customHeight="1">
      <c r="I17523" s="42">
        <v>271326</v>
      </c>
      <c r="J17523" s="42" t="s">
        <v>24699</v>
      </c>
    </row>
    <row r="17524" spans="9:10" ht="14.1" customHeight="1">
      <c r="I17524" s="42">
        <v>271327</v>
      </c>
      <c r="J17524" s="42" t="s">
        <v>24700</v>
      </c>
    </row>
    <row r="17525" spans="9:10" ht="14.1" customHeight="1">
      <c r="I17525" s="42">
        <v>271328</v>
      </c>
      <c r="J17525" s="42" t="s">
        <v>24701</v>
      </c>
    </row>
    <row r="17526" spans="9:10" ht="14.1" customHeight="1">
      <c r="I17526" s="42">
        <v>271329</v>
      </c>
      <c r="J17526" s="42" t="s">
        <v>24702</v>
      </c>
    </row>
    <row r="17527" spans="9:10" ht="14.1" customHeight="1">
      <c r="I17527" s="42">
        <v>271331</v>
      </c>
      <c r="J17527" s="42" t="s">
        <v>24703</v>
      </c>
    </row>
    <row r="17528" spans="9:10" ht="14.1" customHeight="1">
      <c r="I17528" s="42">
        <v>271332</v>
      </c>
      <c r="J17528" s="42" t="s">
        <v>24704</v>
      </c>
    </row>
    <row r="17529" spans="9:10" ht="14.1" customHeight="1">
      <c r="I17529" s="42">
        <v>271334</v>
      </c>
      <c r="J17529" s="42" t="s">
        <v>24705</v>
      </c>
    </row>
    <row r="17530" spans="9:10" ht="14.1" customHeight="1">
      <c r="I17530" s="42">
        <v>271335</v>
      </c>
      <c r="J17530" s="42" t="s">
        <v>24706</v>
      </c>
    </row>
    <row r="17531" spans="9:10" ht="14.1" customHeight="1">
      <c r="I17531" s="42">
        <v>271336</v>
      </c>
      <c r="J17531" s="42" t="s">
        <v>24707</v>
      </c>
    </row>
    <row r="17532" spans="9:10" ht="14.1" customHeight="1">
      <c r="I17532" s="42">
        <v>271337</v>
      </c>
      <c r="J17532" s="42" t="s">
        <v>24708</v>
      </c>
    </row>
    <row r="17533" spans="9:10" ht="14.1" customHeight="1">
      <c r="I17533" s="42">
        <v>271338</v>
      </c>
      <c r="J17533" s="42" t="s">
        <v>24709</v>
      </c>
    </row>
    <row r="17534" spans="9:10" ht="14.1" customHeight="1">
      <c r="I17534" s="42">
        <v>271339</v>
      </c>
      <c r="J17534" s="42" t="s">
        <v>24710</v>
      </c>
    </row>
    <row r="17535" spans="9:10" ht="14.1" customHeight="1">
      <c r="I17535" s="42">
        <v>271340</v>
      </c>
      <c r="J17535" s="42" t="s">
        <v>24711</v>
      </c>
    </row>
    <row r="17536" spans="9:10" ht="14.1" customHeight="1">
      <c r="I17536" s="42">
        <v>271341</v>
      </c>
      <c r="J17536" s="42" t="s">
        <v>24712</v>
      </c>
    </row>
    <row r="17537" spans="9:10" ht="14.1" customHeight="1">
      <c r="I17537" s="42">
        <v>271342</v>
      </c>
      <c r="J17537" s="42" t="s">
        <v>24713</v>
      </c>
    </row>
    <row r="17538" spans="9:10" ht="14.1" customHeight="1">
      <c r="I17538" s="42">
        <v>271343</v>
      </c>
      <c r="J17538" s="42" t="s">
        <v>24714</v>
      </c>
    </row>
    <row r="17539" spans="9:10" ht="14.1" customHeight="1">
      <c r="I17539" s="42">
        <v>271344</v>
      </c>
      <c r="J17539" s="42" t="s">
        <v>24715</v>
      </c>
    </row>
    <row r="17540" spans="9:10" ht="14.1" customHeight="1">
      <c r="I17540" s="42">
        <v>271345</v>
      </c>
      <c r="J17540" s="42" t="s">
        <v>24716</v>
      </c>
    </row>
    <row r="17541" spans="9:10" ht="14.1" customHeight="1">
      <c r="I17541" s="42">
        <v>271346</v>
      </c>
      <c r="J17541" s="42" t="s">
        <v>24717</v>
      </c>
    </row>
    <row r="17542" spans="9:10" ht="14.1" customHeight="1">
      <c r="I17542" s="42">
        <v>271347</v>
      </c>
      <c r="J17542" s="42" t="s">
        <v>24718</v>
      </c>
    </row>
    <row r="17543" spans="9:10" ht="14.1" customHeight="1">
      <c r="I17543" s="42">
        <v>271348</v>
      </c>
      <c r="J17543" s="42" t="s">
        <v>24719</v>
      </c>
    </row>
    <row r="17544" spans="9:10" ht="14.1" customHeight="1">
      <c r="I17544" s="42">
        <v>271349</v>
      </c>
      <c r="J17544" s="42" t="s">
        <v>24720</v>
      </c>
    </row>
    <row r="17545" spans="9:10" ht="14.1" customHeight="1">
      <c r="I17545" s="42">
        <v>271350</v>
      </c>
      <c r="J17545" s="42" t="s">
        <v>24721</v>
      </c>
    </row>
    <row r="17546" spans="9:10" ht="14.1" customHeight="1">
      <c r="I17546" s="42">
        <v>271351</v>
      </c>
      <c r="J17546" s="42" t="s">
        <v>24722</v>
      </c>
    </row>
    <row r="17547" spans="9:10" ht="14.1" customHeight="1">
      <c r="I17547" s="42">
        <v>271352</v>
      </c>
      <c r="J17547" s="42" t="s">
        <v>24723</v>
      </c>
    </row>
    <row r="17548" spans="9:10" ht="14.1" customHeight="1">
      <c r="I17548" s="42">
        <v>271353</v>
      </c>
      <c r="J17548" s="42" t="s">
        <v>24724</v>
      </c>
    </row>
    <row r="17549" spans="9:10" ht="14.1" customHeight="1">
      <c r="I17549" s="42">
        <v>271354</v>
      </c>
      <c r="J17549" s="42" t="s">
        <v>24725</v>
      </c>
    </row>
    <row r="17550" spans="9:10" ht="14.1" customHeight="1">
      <c r="I17550" s="42">
        <v>271355</v>
      </c>
      <c r="J17550" s="42" t="s">
        <v>24726</v>
      </c>
    </row>
    <row r="17551" spans="9:10" ht="14.1" customHeight="1">
      <c r="I17551" s="42">
        <v>271356</v>
      </c>
      <c r="J17551" s="42" t="s">
        <v>24727</v>
      </c>
    </row>
    <row r="17552" spans="9:10" ht="14.1" customHeight="1">
      <c r="I17552" s="42">
        <v>271357</v>
      </c>
      <c r="J17552" s="42" t="s">
        <v>24728</v>
      </c>
    </row>
    <row r="17553" spans="9:10" ht="14.1" customHeight="1">
      <c r="I17553" s="42">
        <v>271358</v>
      </c>
      <c r="J17553" s="42" t="s">
        <v>24729</v>
      </c>
    </row>
    <row r="17554" spans="9:10" ht="14.1" customHeight="1">
      <c r="I17554" s="42">
        <v>271359</v>
      </c>
      <c r="J17554" s="42" t="s">
        <v>24730</v>
      </c>
    </row>
    <row r="17555" spans="9:10" ht="14.1" customHeight="1">
      <c r="I17555" s="42">
        <v>271360</v>
      </c>
      <c r="J17555" s="42" t="s">
        <v>24731</v>
      </c>
    </row>
    <row r="17556" spans="9:10" ht="14.1" customHeight="1">
      <c r="I17556" s="42">
        <v>271361</v>
      </c>
      <c r="J17556" s="42" t="s">
        <v>24732</v>
      </c>
    </row>
    <row r="17557" spans="9:10" ht="14.1" customHeight="1">
      <c r="I17557" s="42">
        <v>271362</v>
      </c>
      <c r="J17557" s="42" t="s">
        <v>24733</v>
      </c>
    </row>
    <row r="17558" spans="9:10" ht="14.1" customHeight="1">
      <c r="I17558" s="42">
        <v>271363</v>
      </c>
      <c r="J17558" s="42" t="s">
        <v>24734</v>
      </c>
    </row>
    <row r="17559" spans="9:10" ht="14.1" customHeight="1">
      <c r="I17559" s="42">
        <v>271364</v>
      </c>
      <c r="J17559" s="42" t="s">
        <v>24735</v>
      </c>
    </row>
    <row r="17560" spans="9:10" ht="14.1" customHeight="1">
      <c r="I17560" s="42">
        <v>271365</v>
      </c>
      <c r="J17560" s="42" t="s">
        <v>24736</v>
      </c>
    </row>
    <row r="17561" spans="9:10" ht="14.1" customHeight="1">
      <c r="I17561" s="42">
        <v>271366</v>
      </c>
      <c r="J17561" s="42" t="s">
        <v>24737</v>
      </c>
    </row>
    <row r="17562" spans="9:10" ht="14.1" customHeight="1">
      <c r="I17562" s="42">
        <v>271369</v>
      </c>
      <c r="J17562" s="42" t="s">
        <v>24738</v>
      </c>
    </row>
    <row r="17563" spans="9:10" ht="14.1" customHeight="1">
      <c r="I17563" s="42">
        <v>271370</v>
      </c>
      <c r="J17563" s="42" t="s">
        <v>24739</v>
      </c>
    </row>
    <row r="17564" spans="9:10" ht="14.1" customHeight="1">
      <c r="I17564" s="42">
        <v>271371</v>
      </c>
      <c r="J17564" s="42" t="s">
        <v>24740</v>
      </c>
    </row>
    <row r="17565" spans="9:10" ht="14.1" customHeight="1">
      <c r="I17565" s="42">
        <v>271372</v>
      </c>
      <c r="J17565" s="42" t="s">
        <v>24741</v>
      </c>
    </row>
    <row r="17566" spans="9:10" ht="14.1" customHeight="1">
      <c r="I17566" s="42">
        <v>271374</v>
      </c>
      <c r="J17566" s="42" t="s">
        <v>24742</v>
      </c>
    </row>
    <row r="17567" spans="9:10" ht="14.1" customHeight="1">
      <c r="I17567" s="42">
        <v>271375</v>
      </c>
      <c r="J17567" s="42" t="s">
        <v>24743</v>
      </c>
    </row>
    <row r="17568" spans="9:10" ht="14.1" customHeight="1">
      <c r="I17568" s="42">
        <v>271376</v>
      </c>
      <c r="J17568" s="42" t="s">
        <v>24744</v>
      </c>
    </row>
    <row r="17569" spans="9:10" ht="14.1" customHeight="1">
      <c r="I17569" s="42">
        <v>271377</v>
      </c>
      <c r="J17569" s="42" t="s">
        <v>24745</v>
      </c>
    </row>
    <row r="17570" spans="9:10" ht="14.1" customHeight="1">
      <c r="I17570" s="42">
        <v>271378</v>
      </c>
      <c r="J17570" s="42" t="s">
        <v>24746</v>
      </c>
    </row>
    <row r="17571" spans="9:10" ht="14.1" customHeight="1">
      <c r="I17571" s="42">
        <v>271379</v>
      </c>
      <c r="J17571" s="42" t="s">
        <v>24747</v>
      </c>
    </row>
    <row r="17572" spans="9:10" ht="14.1" customHeight="1">
      <c r="I17572" s="42">
        <v>271380</v>
      </c>
      <c r="J17572" s="42" t="s">
        <v>24748</v>
      </c>
    </row>
    <row r="17573" spans="9:10" ht="14.1" customHeight="1">
      <c r="I17573" s="42">
        <v>271381</v>
      </c>
      <c r="J17573" s="42" t="s">
        <v>24749</v>
      </c>
    </row>
    <row r="17574" spans="9:10" ht="14.1" customHeight="1">
      <c r="I17574" s="42">
        <v>271382</v>
      </c>
      <c r="J17574" s="42" t="s">
        <v>24750</v>
      </c>
    </row>
    <row r="17575" spans="9:10" ht="14.1" customHeight="1">
      <c r="I17575" s="42">
        <v>271383</v>
      </c>
      <c r="J17575" s="42" t="s">
        <v>24751</v>
      </c>
    </row>
    <row r="17576" spans="9:10" ht="14.1" customHeight="1">
      <c r="I17576" s="42">
        <v>271384</v>
      </c>
      <c r="J17576" s="42" t="s">
        <v>24752</v>
      </c>
    </row>
    <row r="17577" spans="9:10" ht="14.1" customHeight="1">
      <c r="I17577" s="42">
        <v>271385</v>
      </c>
      <c r="J17577" s="42" t="s">
        <v>24753</v>
      </c>
    </row>
    <row r="17578" spans="9:10" ht="14.1" customHeight="1">
      <c r="I17578" s="42">
        <v>271386</v>
      </c>
      <c r="J17578" s="42" t="s">
        <v>24754</v>
      </c>
    </row>
    <row r="17579" spans="9:10" ht="14.1" customHeight="1">
      <c r="I17579" s="42">
        <v>271387</v>
      </c>
      <c r="J17579" s="42" t="s">
        <v>24755</v>
      </c>
    </row>
    <row r="17580" spans="9:10" ht="14.1" customHeight="1">
      <c r="I17580" s="42">
        <v>271388</v>
      </c>
      <c r="J17580" s="42" t="s">
        <v>24756</v>
      </c>
    </row>
    <row r="17581" spans="9:10" ht="14.1" customHeight="1">
      <c r="I17581" s="42">
        <v>271389</v>
      </c>
      <c r="J17581" s="42" t="s">
        <v>24757</v>
      </c>
    </row>
    <row r="17582" spans="9:10" ht="14.1" customHeight="1">
      <c r="I17582" s="42">
        <v>271391</v>
      </c>
      <c r="J17582" s="42" t="s">
        <v>24758</v>
      </c>
    </row>
    <row r="17583" spans="9:10" ht="14.1" customHeight="1">
      <c r="I17583" s="42">
        <v>271392</v>
      </c>
      <c r="J17583" s="42" t="s">
        <v>24759</v>
      </c>
    </row>
    <row r="17584" spans="9:10" ht="14.1" customHeight="1">
      <c r="I17584" s="42">
        <v>271393</v>
      </c>
      <c r="J17584" s="42" t="s">
        <v>16235</v>
      </c>
    </row>
    <row r="17585" spans="9:10" ht="14.1" customHeight="1">
      <c r="I17585" s="42">
        <v>271394</v>
      </c>
      <c r="J17585" s="42" t="s">
        <v>24760</v>
      </c>
    </row>
    <row r="17586" spans="9:10" ht="14.1" customHeight="1">
      <c r="I17586" s="42">
        <v>271396</v>
      </c>
      <c r="J17586" s="42" t="s">
        <v>24761</v>
      </c>
    </row>
    <row r="17587" spans="9:10" ht="14.1" customHeight="1">
      <c r="I17587" s="42">
        <v>271397</v>
      </c>
      <c r="J17587" s="42" t="s">
        <v>24762</v>
      </c>
    </row>
    <row r="17588" spans="9:10" ht="14.1" customHeight="1">
      <c r="I17588" s="42">
        <v>271398</v>
      </c>
      <c r="J17588" s="42" t="s">
        <v>24763</v>
      </c>
    </row>
    <row r="17589" spans="9:10" ht="14.1" customHeight="1">
      <c r="I17589" s="42">
        <v>271399</v>
      </c>
      <c r="J17589" s="42" t="s">
        <v>24764</v>
      </c>
    </row>
    <row r="17590" spans="9:10" ht="14.1" customHeight="1">
      <c r="I17590" s="42">
        <v>271400</v>
      </c>
      <c r="J17590" s="42" t="s">
        <v>24765</v>
      </c>
    </row>
    <row r="17591" spans="9:10" ht="14.1" customHeight="1">
      <c r="I17591" s="42">
        <v>271401</v>
      </c>
      <c r="J17591" s="42" t="s">
        <v>24766</v>
      </c>
    </row>
    <row r="17592" spans="9:10" ht="14.1" customHeight="1">
      <c r="I17592" s="42">
        <v>271402</v>
      </c>
      <c r="J17592" s="42" t="s">
        <v>24767</v>
      </c>
    </row>
    <row r="17593" spans="9:10" ht="14.1" customHeight="1">
      <c r="I17593" s="42">
        <v>271405</v>
      </c>
      <c r="J17593" s="42" t="s">
        <v>24768</v>
      </c>
    </row>
    <row r="17594" spans="9:10" ht="14.1" customHeight="1">
      <c r="I17594" s="42">
        <v>271406</v>
      </c>
      <c r="J17594" s="42" t="s">
        <v>24769</v>
      </c>
    </row>
    <row r="17595" spans="9:10" ht="14.1" customHeight="1">
      <c r="I17595" s="42">
        <v>271407</v>
      </c>
      <c r="J17595" s="42" t="s">
        <v>24770</v>
      </c>
    </row>
    <row r="17596" spans="9:10" ht="14.1" customHeight="1">
      <c r="I17596" s="42">
        <v>271408</v>
      </c>
      <c r="J17596" s="42" t="s">
        <v>24771</v>
      </c>
    </row>
    <row r="17597" spans="9:10" ht="14.1" customHeight="1">
      <c r="I17597" s="42">
        <v>271409</v>
      </c>
      <c r="J17597" s="42" t="s">
        <v>24772</v>
      </c>
    </row>
    <row r="17598" spans="9:10" ht="14.1" customHeight="1">
      <c r="I17598" s="42">
        <v>271410</v>
      </c>
      <c r="J17598" s="42" t="s">
        <v>24773</v>
      </c>
    </row>
    <row r="17599" spans="9:10" ht="14.1" customHeight="1">
      <c r="I17599" s="42">
        <v>271411</v>
      </c>
      <c r="J17599" s="42" t="s">
        <v>24774</v>
      </c>
    </row>
    <row r="17600" spans="9:10" ht="14.1" customHeight="1">
      <c r="I17600" s="42">
        <v>271412</v>
      </c>
      <c r="J17600" s="42" t="s">
        <v>24775</v>
      </c>
    </row>
    <row r="17601" spans="9:10" ht="14.1" customHeight="1">
      <c r="I17601" s="42">
        <v>271413</v>
      </c>
      <c r="J17601" s="42" t="s">
        <v>24776</v>
      </c>
    </row>
    <row r="17602" spans="9:10" ht="14.1" customHeight="1">
      <c r="I17602" s="42">
        <v>271414</v>
      </c>
      <c r="J17602" s="42" t="s">
        <v>24777</v>
      </c>
    </row>
    <row r="17603" spans="9:10" ht="14.1" customHeight="1">
      <c r="I17603" s="42">
        <v>271415</v>
      </c>
      <c r="J17603" s="42" t="s">
        <v>24778</v>
      </c>
    </row>
    <row r="17604" spans="9:10" ht="14.1" customHeight="1">
      <c r="I17604" s="42">
        <v>271416</v>
      </c>
      <c r="J17604" s="42" t="s">
        <v>24779</v>
      </c>
    </row>
    <row r="17605" spans="9:10" ht="14.1" customHeight="1">
      <c r="I17605" s="42">
        <v>271417</v>
      </c>
      <c r="J17605" s="42" t="s">
        <v>24780</v>
      </c>
    </row>
    <row r="17606" spans="9:10" ht="14.1" customHeight="1">
      <c r="I17606" s="42">
        <v>271418</v>
      </c>
      <c r="J17606" s="42" t="s">
        <v>24781</v>
      </c>
    </row>
    <row r="17607" spans="9:10" ht="14.1" customHeight="1">
      <c r="I17607" s="42">
        <v>271419</v>
      </c>
      <c r="J17607" s="42" t="s">
        <v>24782</v>
      </c>
    </row>
    <row r="17608" spans="9:10" ht="14.1" customHeight="1">
      <c r="I17608" s="42">
        <v>271420</v>
      </c>
      <c r="J17608" s="42" t="s">
        <v>24783</v>
      </c>
    </row>
    <row r="17609" spans="9:10" ht="14.1" customHeight="1">
      <c r="I17609" s="42">
        <v>271421</v>
      </c>
      <c r="J17609" s="42" t="s">
        <v>24784</v>
      </c>
    </row>
    <row r="17610" spans="9:10" ht="14.1" customHeight="1">
      <c r="I17610" s="42">
        <v>271422</v>
      </c>
      <c r="J17610" s="42" t="s">
        <v>24785</v>
      </c>
    </row>
    <row r="17611" spans="9:10" ht="14.1" customHeight="1">
      <c r="I17611" s="42">
        <v>271423</v>
      </c>
      <c r="J17611" s="42" t="s">
        <v>24786</v>
      </c>
    </row>
    <row r="17612" spans="9:10" ht="14.1" customHeight="1">
      <c r="I17612" s="42">
        <v>271424</v>
      </c>
      <c r="J17612" s="42" t="s">
        <v>17185</v>
      </c>
    </row>
    <row r="17613" spans="9:10" ht="14.1" customHeight="1">
      <c r="I17613" s="42">
        <v>271425</v>
      </c>
      <c r="J17613" s="42" t="s">
        <v>24787</v>
      </c>
    </row>
    <row r="17614" spans="9:10" ht="14.1" customHeight="1">
      <c r="I17614" s="42">
        <v>271426</v>
      </c>
      <c r="J17614" s="42" t="s">
        <v>24788</v>
      </c>
    </row>
    <row r="17615" spans="9:10" ht="14.1" customHeight="1">
      <c r="I17615" s="42">
        <v>271428</v>
      </c>
      <c r="J17615" s="42" t="s">
        <v>9253</v>
      </c>
    </row>
    <row r="17616" spans="9:10" ht="14.1" customHeight="1">
      <c r="I17616" s="42">
        <v>271429</v>
      </c>
      <c r="J17616" s="42" t="s">
        <v>24789</v>
      </c>
    </row>
    <row r="17617" spans="9:10" ht="14.1" customHeight="1">
      <c r="I17617" s="42">
        <v>271430</v>
      </c>
      <c r="J17617" s="42" t="s">
        <v>24790</v>
      </c>
    </row>
    <row r="17618" spans="9:10" ht="14.1" customHeight="1">
      <c r="I17618" s="42">
        <v>271431</v>
      </c>
      <c r="J17618" s="42" t="s">
        <v>24791</v>
      </c>
    </row>
    <row r="17619" spans="9:10" ht="14.1" customHeight="1">
      <c r="I17619" s="42">
        <v>271433</v>
      </c>
      <c r="J17619" s="42" t="s">
        <v>24792</v>
      </c>
    </row>
    <row r="17620" spans="9:10" ht="14.1" customHeight="1">
      <c r="I17620" s="42">
        <v>271435</v>
      </c>
      <c r="J17620" s="42" t="s">
        <v>24793</v>
      </c>
    </row>
    <row r="17621" spans="9:10" ht="14.1" customHeight="1">
      <c r="I17621" s="42">
        <v>271437</v>
      </c>
      <c r="J17621" s="42" t="s">
        <v>16077</v>
      </c>
    </row>
    <row r="17622" spans="9:10" ht="14.1" customHeight="1">
      <c r="I17622" s="42">
        <v>271438</v>
      </c>
      <c r="J17622" s="42" t="s">
        <v>24794</v>
      </c>
    </row>
    <row r="17623" spans="9:10" ht="14.1" customHeight="1">
      <c r="I17623" s="42">
        <v>271439</v>
      </c>
      <c r="J17623" s="42" t="s">
        <v>24795</v>
      </c>
    </row>
    <row r="17624" spans="9:10" ht="14.1" customHeight="1">
      <c r="I17624" s="42">
        <v>271440</v>
      </c>
      <c r="J17624" s="42" t="s">
        <v>24796</v>
      </c>
    </row>
    <row r="17625" spans="9:10" ht="14.1" customHeight="1">
      <c r="I17625" s="42">
        <v>271441</v>
      </c>
      <c r="J17625" s="42" t="s">
        <v>24797</v>
      </c>
    </row>
    <row r="17626" spans="9:10" ht="14.1" customHeight="1">
      <c r="I17626" s="42">
        <v>271442</v>
      </c>
      <c r="J17626" s="42" t="s">
        <v>24798</v>
      </c>
    </row>
    <row r="17627" spans="9:10" ht="14.1" customHeight="1">
      <c r="I17627" s="42">
        <v>271443</v>
      </c>
      <c r="J17627" s="42" t="s">
        <v>24799</v>
      </c>
    </row>
    <row r="17628" spans="9:10" ht="14.1" customHeight="1">
      <c r="I17628" s="42">
        <v>271444</v>
      </c>
      <c r="J17628" s="42" t="s">
        <v>24800</v>
      </c>
    </row>
    <row r="17629" spans="9:10" ht="14.1" customHeight="1">
      <c r="I17629" s="42">
        <v>271445</v>
      </c>
      <c r="J17629" s="42" t="s">
        <v>24801</v>
      </c>
    </row>
    <row r="17630" spans="9:10" ht="14.1" customHeight="1">
      <c r="I17630" s="42">
        <v>271446</v>
      </c>
      <c r="J17630" s="42" t="s">
        <v>24802</v>
      </c>
    </row>
    <row r="17631" spans="9:10" ht="14.1" customHeight="1">
      <c r="I17631" s="42">
        <v>271447</v>
      </c>
      <c r="J17631" s="42" t="s">
        <v>24803</v>
      </c>
    </row>
    <row r="17632" spans="9:10" ht="14.1" customHeight="1">
      <c r="I17632" s="42">
        <v>271448</v>
      </c>
      <c r="J17632" s="42" t="s">
        <v>24804</v>
      </c>
    </row>
    <row r="17633" spans="9:10" ht="14.1" customHeight="1">
      <c r="I17633" s="42">
        <v>271449</v>
      </c>
      <c r="J17633" s="42" t="s">
        <v>24805</v>
      </c>
    </row>
    <row r="17634" spans="9:10" ht="14.1" customHeight="1">
      <c r="I17634" s="42">
        <v>271450</v>
      </c>
      <c r="J17634" s="42" t="s">
        <v>24806</v>
      </c>
    </row>
    <row r="17635" spans="9:10" ht="14.1" customHeight="1">
      <c r="I17635" s="42">
        <v>271451</v>
      </c>
      <c r="J17635" s="42" t="s">
        <v>24807</v>
      </c>
    </row>
    <row r="17636" spans="9:10" ht="14.1" customHeight="1">
      <c r="I17636" s="42">
        <v>271452</v>
      </c>
      <c r="J17636" s="42" t="s">
        <v>24808</v>
      </c>
    </row>
    <row r="17637" spans="9:10" ht="14.1" customHeight="1">
      <c r="I17637" s="42">
        <v>271453</v>
      </c>
      <c r="J17637" s="42" t="s">
        <v>24809</v>
      </c>
    </row>
    <row r="17638" spans="9:10" ht="14.1" customHeight="1">
      <c r="I17638" s="42">
        <v>271454</v>
      </c>
      <c r="J17638" s="42" t="s">
        <v>24810</v>
      </c>
    </row>
    <row r="17639" spans="9:10" ht="14.1" customHeight="1">
      <c r="I17639" s="42">
        <v>271455</v>
      </c>
      <c r="J17639" s="42" t="s">
        <v>24811</v>
      </c>
    </row>
    <row r="17640" spans="9:10" ht="14.1" customHeight="1">
      <c r="I17640" s="42">
        <v>271456</v>
      </c>
      <c r="J17640" s="42" t="s">
        <v>24812</v>
      </c>
    </row>
    <row r="17641" spans="9:10" ht="14.1" customHeight="1">
      <c r="I17641" s="42">
        <v>271457</v>
      </c>
      <c r="J17641" s="42" t="s">
        <v>24813</v>
      </c>
    </row>
    <row r="17642" spans="9:10" ht="14.1" customHeight="1">
      <c r="I17642" s="42">
        <v>271458</v>
      </c>
      <c r="J17642" s="42" t="s">
        <v>24814</v>
      </c>
    </row>
    <row r="17643" spans="9:10" ht="14.1" customHeight="1">
      <c r="I17643" s="42">
        <v>271459</v>
      </c>
      <c r="J17643" s="42" t="s">
        <v>24815</v>
      </c>
    </row>
    <row r="17644" spans="9:10" ht="14.1" customHeight="1">
      <c r="I17644" s="42">
        <v>271460</v>
      </c>
      <c r="J17644" s="42" t="s">
        <v>24816</v>
      </c>
    </row>
    <row r="17645" spans="9:10" ht="14.1" customHeight="1">
      <c r="I17645" s="42">
        <v>271461</v>
      </c>
      <c r="J17645" s="42" t="s">
        <v>24817</v>
      </c>
    </row>
    <row r="17646" spans="9:10" ht="14.1" customHeight="1">
      <c r="I17646" s="42">
        <v>271462</v>
      </c>
      <c r="J17646" s="42" t="s">
        <v>24818</v>
      </c>
    </row>
    <row r="17647" spans="9:10" ht="14.1" customHeight="1">
      <c r="I17647" s="42">
        <v>271463</v>
      </c>
      <c r="J17647" s="42" t="s">
        <v>24819</v>
      </c>
    </row>
    <row r="17648" spans="9:10" ht="14.1" customHeight="1">
      <c r="I17648" s="42">
        <v>271465</v>
      </c>
      <c r="J17648" s="42" t="s">
        <v>24820</v>
      </c>
    </row>
    <row r="17649" spans="9:10" ht="14.1" customHeight="1">
      <c r="I17649" s="42">
        <v>271466</v>
      </c>
      <c r="J17649" s="42" t="s">
        <v>19067</v>
      </c>
    </row>
    <row r="17650" spans="9:10" ht="14.1" customHeight="1">
      <c r="I17650" s="42">
        <v>271467</v>
      </c>
      <c r="J17650" s="42" t="s">
        <v>24821</v>
      </c>
    </row>
    <row r="17651" spans="9:10" ht="14.1" customHeight="1">
      <c r="I17651" s="42">
        <v>271468</v>
      </c>
      <c r="J17651" s="42" t="s">
        <v>24822</v>
      </c>
    </row>
    <row r="17652" spans="9:10" ht="14.1" customHeight="1">
      <c r="I17652" s="42">
        <v>271469</v>
      </c>
      <c r="J17652" s="42" t="s">
        <v>24823</v>
      </c>
    </row>
    <row r="17653" spans="9:10" ht="14.1" customHeight="1">
      <c r="I17653" s="42">
        <v>271470</v>
      </c>
      <c r="J17653" s="42" t="s">
        <v>24824</v>
      </c>
    </row>
    <row r="17654" spans="9:10" ht="14.1" customHeight="1">
      <c r="I17654" s="42">
        <v>271471</v>
      </c>
      <c r="J17654" s="42" t="s">
        <v>24825</v>
      </c>
    </row>
    <row r="17655" spans="9:10" ht="14.1" customHeight="1">
      <c r="I17655" s="42">
        <v>271472</v>
      </c>
      <c r="J17655" s="42" t="s">
        <v>24826</v>
      </c>
    </row>
    <row r="17656" spans="9:10" ht="14.1" customHeight="1">
      <c r="I17656" s="42">
        <v>271473</v>
      </c>
      <c r="J17656" s="42" t="s">
        <v>24827</v>
      </c>
    </row>
    <row r="17657" spans="9:10" ht="14.1" customHeight="1">
      <c r="I17657" s="42">
        <v>271475</v>
      </c>
      <c r="J17657" s="42" t="s">
        <v>24828</v>
      </c>
    </row>
    <row r="17658" spans="9:10" ht="14.1" customHeight="1">
      <c r="I17658" s="42">
        <v>271476</v>
      </c>
      <c r="J17658" s="42" t="s">
        <v>24829</v>
      </c>
    </row>
    <row r="17659" spans="9:10" ht="14.1" customHeight="1">
      <c r="I17659" s="42">
        <v>271477</v>
      </c>
      <c r="J17659" s="42" t="s">
        <v>24830</v>
      </c>
    </row>
    <row r="17660" spans="9:10" ht="14.1" customHeight="1">
      <c r="I17660" s="42">
        <v>271478</v>
      </c>
      <c r="J17660" s="42" t="s">
        <v>24831</v>
      </c>
    </row>
    <row r="17661" spans="9:10" ht="14.1" customHeight="1">
      <c r="I17661" s="42">
        <v>271479</v>
      </c>
      <c r="J17661" s="42" t="s">
        <v>24832</v>
      </c>
    </row>
    <row r="17662" spans="9:10" ht="14.1" customHeight="1">
      <c r="I17662" s="42">
        <v>271480</v>
      </c>
      <c r="J17662" s="42" t="s">
        <v>24833</v>
      </c>
    </row>
    <row r="17663" spans="9:10" ht="14.1" customHeight="1">
      <c r="I17663" s="42">
        <v>271482</v>
      </c>
      <c r="J17663" s="42" t="s">
        <v>24834</v>
      </c>
    </row>
    <row r="17664" spans="9:10" ht="14.1" customHeight="1">
      <c r="I17664" s="42">
        <v>271483</v>
      </c>
      <c r="J17664" s="42" t="s">
        <v>24835</v>
      </c>
    </row>
    <row r="17665" spans="9:10" ht="14.1" customHeight="1">
      <c r="I17665" s="42">
        <v>271484</v>
      </c>
      <c r="J17665" s="42" t="s">
        <v>24836</v>
      </c>
    </row>
    <row r="17666" spans="9:10" ht="14.1" customHeight="1">
      <c r="I17666" s="42">
        <v>271485</v>
      </c>
      <c r="J17666" s="42" t="s">
        <v>24837</v>
      </c>
    </row>
    <row r="17667" spans="9:10" ht="14.1" customHeight="1">
      <c r="I17667" s="42">
        <v>271486</v>
      </c>
      <c r="J17667" s="42" t="s">
        <v>24838</v>
      </c>
    </row>
    <row r="17668" spans="9:10" ht="14.1" customHeight="1">
      <c r="I17668" s="42">
        <v>271487</v>
      </c>
      <c r="J17668" s="42" t="s">
        <v>24839</v>
      </c>
    </row>
    <row r="17669" spans="9:10" ht="14.1" customHeight="1">
      <c r="I17669" s="42">
        <v>271488</v>
      </c>
      <c r="J17669" s="42" t="s">
        <v>24840</v>
      </c>
    </row>
    <row r="17670" spans="9:10" ht="14.1" customHeight="1">
      <c r="I17670" s="42">
        <v>271489</v>
      </c>
      <c r="J17670" s="42" t="s">
        <v>24841</v>
      </c>
    </row>
    <row r="17671" spans="9:10" ht="14.1" customHeight="1">
      <c r="I17671" s="42">
        <v>271490</v>
      </c>
      <c r="J17671" s="42" t="s">
        <v>24842</v>
      </c>
    </row>
    <row r="17672" spans="9:10" ht="14.1" customHeight="1">
      <c r="I17672" s="42">
        <v>271491</v>
      </c>
      <c r="J17672" s="42" t="s">
        <v>24843</v>
      </c>
    </row>
    <row r="17673" spans="9:10" ht="14.1" customHeight="1">
      <c r="I17673" s="42">
        <v>271492</v>
      </c>
      <c r="J17673" s="42" t="s">
        <v>24844</v>
      </c>
    </row>
    <row r="17674" spans="9:10" ht="14.1" customHeight="1">
      <c r="I17674" s="42">
        <v>271493</v>
      </c>
      <c r="J17674" s="42" t="s">
        <v>24845</v>
      </c>
    </row>
    <row r="17675" spans="9:10" ht="14.1" customHeight="1">
      <c r="I17675" s="42">
        <v>271495</v>
      </c>
      <c r="J17675" s="42" t="s">
        <v>24846</v>
      </c>
    </row>
    <row r="17676" spans="9:10" ht="14.1" customHeight="1">
      <c r="I17676" s="42">
        <v>271496</v>
      </c>
      <c r="J17676" s="42" t="s">
        <v>17138</v>
      </c>
    </row>
    <row r="17677" spans="9:10" ht="14.1" customHeight="1">
      <c r="I17677" s="42">
        <v>271497</v>
      </c>
      <c r="J17677" s="42" t="s">
        <v>24847</v>
      </c>
    </row>
    <row r="17678" spans="9:10" ht="14.1" customHeight="1">
      <c r="I17678" s="42">
        <v>271498</v>
      </c>
      <c r="J17678" s="42" t="s">
        <v>24848</v>
      </c>
    </row>
    <row r="17679" spans="9:10" ht="14.1" customHeight="1">
      <c r="I17679" s="42">
        <v>271499</v>
      </c>
      <c r="J17679" s="42" t="s">
        <v>24849</v>
      </c>
    </row>
    <row r="17680" spans="9:10" ht="14.1" customHeight="1">
      <c r="I17680" s="42">
        <v>271500</v>
      </c>
      <c r="J17680" s="42" t="s">
        <v>16707</v>
      </c>
    </row>
    <row r="17681" spans="9:10" ht="14.1" customHeight="1">
      <c r="I17681" s="42">
        <v>271501</v>
      </c>
      <c r="J17681" s="42" t="s">
        <v>24850</v>
      </c>
    </row>
    <row r="17682" spans="9:10" ht="14.1" customHeight="1">
      <c r="I17682" s="42">
        <v>271502</v>
      </c>
      <c r="J17682" s="42" t="s">
        <v>16636</v>
      </c>
    </row>
    <row r="17683" spans="9:10" ht="14.1" customHeight="1">
      <c r="I17683" s="42">
        <v>271504</v>
      </c>
      <c r="J17683" s="42" t="s">
        <v>24851</v>
      </c>
    </row>
    <row r="17684" spans="9:10" ht="14.1" customHeight="1">
      <c r="I17684" s="42">
        <v>271505</v>
      </c>
      <c r="J17684" s="42" t="s">
        <v>17192</v>
      </c>
    </row>
    <row r="17685" spans="9:10" ht="14.1" customHeight="1">
      <c r="I17685" s="42">
        <v>271506</v>
      </c>
      <c r="J17685" s="42" t="s">
        <v>15773</v>
      </c>
    </row>
    <row r="17686" spans="9:10" ht="14.1" customHeight="1">
      <c r="I17686" s="42">
        <v>271507</v>
      </c>
      <c r="J17686" s="42" t="s">
        <v>24852</v>
      </c>
    </row>
    <row r="17687" spans="9:10" ht="14.1" customHeight="1">
      <c r="I17687" s="42">
        <v>271508</v>
      </c>
      <c r="J17687" s="42" t="s">
        <v>24853</v>
      </c>
    </row>
    <row r="17688" spans="9:10" ht="14.1" customHeight="1">
      <c r="I17688" s="42">
        <v>271509</v>
      </c>
      <c r="J17688" s="42" t="s">
        <v>24854</v>
      </c>
    </row>
    <row r="17689" spans="9:10" ht="14.1" customHeight="1">
      <c r="I17689" s="42">
        <v>271511</v>
      </c>
      <c r="J17689" s="42" t="s">
        <v>24855</v>
      </c>
    </row>
    <row r="17690" spans="9:10" ht="14.1" customHeight="1">
      <c r="I17690" s="42">
        <v>271512</v>
      </c>
      <c r="J17690" s="42" t="s">
        <v>24856</v>
      </c>
    </row>
    <row r="17691" spans="9:10" ht="14.1" customHeight="1">
      <c r="I17691" s="42">
        <v>271513</v>
      </c>
      <c r="J17691" s="42" t="s">
        <v>24857</v>
      </c>
    </row>
    <row r="17692" spans="9:10" ht="14.1" customHeight="1">
      <c r="I17692" s="42">
        <v>271514</v>
      </c>
      <c r="J17692" s="42" t="s">
        <v>15405</v>
      </c>
    </row>
    <row r="17693" spans="9:10" ht="14.1" customHeight="1">
      <c r="I17693" s="42">
        <v>271516</v>
      </c>
      <c r="J17693" s="42" t="s">
        <v>24858</v>
      </c>
    </row>
    <row r="17694" spans="9:10" ht="14.1" customHeight="1">
      <c r="I17694" s="42">
        <v>271517</v>
      </c>
      <c r="J17694" s="42" t="s">
        <v>24859</v>
      </c>
    </row>
    <row r="17695" spans="9:10" ht="14.1" customHeight="1">
      <c r="I17695" s="42">
        <v>271518</v>
      </c>
      <c r="J17695" s="42" t="s">
        <v>24860</v>
      </c>
    </row>
    <row r="17696" spans="9:10" ht="14.1" customHeight="1">
      <c r="I17696" s="42">
        <v>271519</v>
      </c>
      <c r="J17696" s="42" t="s">
        <v>24861</v>
      </c>
    </row>
    <row r="17697" spans="9:10" ht="14.1" customHeight="1">
      <c r="I17697" s="42">
        <v>271520</v>
      </c>
      <c r="J17697" s="42" t="s">
        <v>24862</v>
      </c>
    </row>
    <row r="17698" spans="9:10" ht="14.1" customHeight="1">
      <c r="I17698" s="42">
        <v>271521</v>
      </c>
      <c r="J17698" s="42" t="s">
        <v>24863</v>
      </c>
    </row>
    <row r="17699" spans="9:10" ht="14.1" customHeight="1">
      <c r="I17699" s="42">
        <v>271522</v>
      </c>
      <c r="J17699" s="42" t="s">
        <v>24864</v>
      </c>
    </row>
    <row r="17700" spans="9:10" ht="14.1" customHeight="1">
      <c r="I17700" s="42">
        <v>271523</v>
      </c>
      <c r="J17700" s="42" t="s">
        <v>24865</v>
      </c>
    </row>
    <row r="17701" spans="9:10" ht="14.1" customHeight="1">
      <c r="I17701" s="42">
        <v>271524</v>
      </c>
      <c r="J17701" s="42" t="s">
        <v>24866</v>
      </c>
    </row>
    <row r="17702" spans="9:10" ht="14.1" customHeight="1">
      <c r="I17702" s="42">
        <v>271525</v>
      </c>
      <c r="J17702" s="42" t="s">
        <v>24867</v>
      </c>
    </row>
    <row r="17703" spans="9:10" ht="14.1" customHeight="1">
      <c r="I17703" s="42">
        <v>271526</v>
      </c>
      <c r="J17703" s="42" t="s">
        <v>24868</v>
      </c>
    </row>
    <row r="17704" spans="9:10" ht="14.1" customHeight="1">
      <c r="I17704" s="42">
        <v>271527</v>
      </c>
      <c r="J17704" s="42" t="s">
        <v>24869</v>
      </c>
    </row>
    <row r="17705" spans="9:10" ht="14.1" customHeight="1">
      <c r="I17705" s="42">
        <v>271528</v>
      </c>
      <c r="J17705" s="42" t="s">
        <v>24870</v>
      </c>
    </row>
    <row r="17706" spans="9:10" ht="14.1" customHeight="1">
      <c r="I17706" s="42">
        <v>271529</v>
      </c>
      <c r="J17706" s="42" t="s">
        <v>24871</v>
      </c>
    </row>
    <row r="17707" spans="9:10" ht="14.1" customHeight="1">
      <c r="I17707" s="42">
        <v>271530</v>
      </c>
      <c r="J17707" s="42" t="s">
        <v>24872</v>
      </c>
    </row>
    <row r="17708" spans="9:10" ht="14.1" customHeight="1">
      <c r="I17708" s="42">
        <v>271531</v>
      </c>
      <c r="J17708" s="42" t="s">
        <v>24873</v>
      </c>
    </row>
    <row r="17709" spans="9:10" ht="14.1" customHeight="1">
      <c r="I17709" s="42">
        <v>271532</v>
      </c>
      <c r="J17709" s="42" t="s">
        <v>24874</v>
      </c>
    </row>
    <row r="17710" spans="9:10" ht="14.1" customHeight="1">
      <c r="I17710" s="42">
        <v>271533</v>
      </c>
      <c r="J17710" s="42" t="s">
        <v>24875</v>
      </c>
    </row>
    <row r="17711" spans="9:10" ht="14.1" customHeight="1">
      <c r="I17711" s="42">
        <v>271534</v>
      </c>
      <c r="J17711" s="42" t="s">
        <v>16744</v>
      </c>
    </row>
    <row r="17712" spans="9:10" ht="14.1" customHeight="1">
      <c r="I17712" s="42">
        <v>271535</v>
      </c>
      <c r="J17712" s="42" t="s">
        <v>16745</v>
      </c>
    </row>
    <row r="17713" spans="9:10" ht="14.1" customHeight="1">
      <c r="I17713" s="42">
        <v>271536</v>
      </c>
      <c r="J17713" s="42" t="s">
        <v>24876</v>
      </c>
    </row>
    <row r="17714" spans="9:10" ht="14.1" customHeight="1">
      <c r="I17714" s="42">
        <v>271539</v>
      </c>
      <c r="J17714" s="42" t="s">
        <v>24877</v>
      </c>
    </row>
    <row r="17715" spans="9:10" ht="14.1" customHeight="1">
      <c r="I17715" s="42">
        <v>271540</v>
      </c>
      <c r="J17715" s="42" t="s">
        <v>24878</v>
      </c>
    </row>
    <row r="17716" spans="9:10" ht="14.1" customHeight="1">
      <c r="I17716" s="42">
        <v>271541</v>
      </c>
      <c r="J17716" s="42" t="s">
        <v>24879</v>
      </c>
    </row>
    <row r="17717" spans="9:10" ht="14.1" customHeight="1">
      <c r="I17717" s="42">
        <v>271542</v>
      </c>
      <c r="J17717" s="42" t="s">
        <v>24880</v>
      </c>
    </row>
    <row r="17718" spans="9:10" ht="14.1" customHeight="1">
      <c r="I17718" s="42">
        <v>271543</v>
      </c>
      <c r="J17718" s="42" t="s">
        <v>24881</v>
      </c>
    </row>
    <row r="17719" spans="9:10" ht="14.1" customHeight="1">
      <c r="I17719" s="42">
        <v>271544</v>
      </c>
      <c r="J17719" s="42" t="s">
        <v>24882</v>
      </c>
    </row>
    <row r="17720" spans="9:10" ht="14.1" customHeight="1">
      <c r="I17720" s="42">
        <v>271545</v>
      </c>
      <c r="J17720" s="42" t="s">
        <v>24883</v>
      </c>
    </row>
    <row r="17721" spans="9:10" ht="14.1" customHeight="1">
      <c r="I17721" s="42">
        <v>271546</v>
      </c>
      <c r="J17721" s="42" t="s">
        <v>24884</v>
      </c>
    </row>
    <row r="17722" spans="9:10" ht="14.1" customHeight="1">
      <c r="I17722" s="42">
        <v>271547</v>
      </c>
      <c r="J17722" s="42" t="s">
        <v>24885</v>
      </c>
    </row>
    <row r="17723" spans="9:10" ht="14.1" customHeight="1">
      <c r="I17723" s="42">
        <v>271549</v>
      </c>
      <c r="J17723" s="42" t="s">
        <v>24886</v>
      </c>
    </row>
    <row r="17724" spans="9:10" ht="14.1" customHeight="1">
      <c r="I17724" s="42">
        <v>271551</v>
      </c>
      <c r="J17724" s="42" t="s">
        <v>24887</v>
      </c>
    </row>
    <row r="17725" spans="9:10" ht="14.1" customHeight="1">
      <c r="I17725" s="42">
        <v>271552</v>
      </c>
      <c r="J17725" s="42" t="s">
        <v>24888</v>
      </c>
    </row>
    <row r="17726" spans="9:10" ht="14.1" customHeight="1">
      <c r="I17726" s="42">
        <v>271553</v>
      </c>
      <c r="J17726" s="42" t="s">
        <v>24889</v>
      </c>
    </row>
    <row r="17727" spans="9:10" ht="14.1" customHeight="1">
      <c r="I17727" s="42">
        <v>271554</v>
      </c>
      <c r="J17727" s="42" t="s">
        <v>24890</v>
      </c>
    </row>
    <row r="17728" spans="9:10" ht="14.1" customHeight="1">
      <c r="I17728" s="42">
        <v>271555</v>
      </c>
      <c r="J17728" s="42" t="s">
        <v>24891</v>
      </c>
    </row>
    <row r="17729" spans="9:10" ht="14.1" customHeight="1">
      <c r="I17729" s="42">
        <v>271556</v>
      </c>
      <c r="J17729" s="42" t="s">
        <v>24892</v>
      </c>
    </row>
    <row r="17730" spans="9:10" ht="14.1" customHeight="1">
      <c r="I17730" s="42">
        <v>271557</v>
      </c>
      <c r="J17730" s="42" t="s">
        <v>24893</v>
      </c>
    </row>
    <row r="17731" spans="9:10" ht="14.1" customHeight="1">
      <c r="I17731" s="42">
        <v>271558</v>
      </c>
      <c r="J17731" s="42" t="s">
        <v>24894</v>
      </c>
    </row>
    <row r="17732" spans="9:10" ht="14.1" customHeight="1">
      <c r="I17732" s="42">
        <v>271559</v>
      </c>
      <c r="J17732" s="42" t="s">
        <v>24895</v>
      </c>
    </row>
    <row r="17733" spans="9:10" ht="14.1" customHeight="1">
      <c r="I17733" s="42">
        <v>271560</v>
      </c>
      <c r="J17733" s="42" t="s">
        <v>24896</v>
      </c>
    </row>
    <row r="17734" spans="9:10" ht="14.1" customHeight="1">
      <c r="I17734" s="42">
        <v>271561</v>
      </c>
      <c r="J17734" s="42" t="s">
        <v>24897</v>
      </c>
    </row>
    <row r="17735" spans="9:10" ht="14.1" customHeight="1">
      <c r="I17735" s="42">
        <v>271562</v>
      </c>
      <c r="J17735" s="42" t="s">
        <v>24898</v>
      </c>
    </row>
    <row r="17736" spans="9:10" ht="14.1" customHeight="1">
      <c r="I17736" s="42">
        <v>271563</v>
      </c>
      <c r="J17736" s="42" t="s">
        <v>24899</v>
      </c>
    </row>
    <row r="17737" spans="9:10" ht="14.1" customHeight="1">
      <c r="I17737" s="42">
        <v>271564</v>
      </c>
      <c r="J17737" s="42" t="s">
        <v>24900</v>
      </c>
    </row>
    <row r="17738" spans="9:10" ht="14.1" customHeight="1">
      <c r="I17738" s="42">
        <v>271565</v>
      </c>
      <c r="J17738" s="42" t="s">
        <v>24901</v>
      </c>
    </row>
    <row r="17739" spans="9:10" ht="14.1" customHeight="1">
      <c r="I17739" s="42">
        <v>271566</v>
      </c>
      <c r="J17739" s="42" t="s">
        <v>24902</v>
      </c>
    </row>
    <row r="17740" spans="9:10" ht="14.1" customHeight="1">
      <c r="I17740" s="42">
        <v>271567</v>
      </c>
      <c r="J17740" s="42" t="s">
        <v>24903</v>
      </c>
    </row>
    <row r="17741" spans="9:10" ht="14.1" customHeight="1">
      <c r="I17741" s="42">
        <v>271568</v>
      </c>
      <c r="J17741" s="42" t="s">
        <v>24904</v>
      </c>
    </row>
    <row r="17742" spans="9:10" ht="14.1" customHeight="1">
      <c r="I17742" s="42">
        <v>271573</v>
      </c>
      <c r="J17742" s="42" t="s">
        <v>24905</v>
      </c>
    </row>
    <row r="17743" spans="9:10" ht="14.1" customHeight="1">
      <c r="I17743" s="42">
        <v>271575</v>
      </c>
      <c r="J17743" s="42" t="s">
        <v>24906</v>
      </c>
    </row>
    <row r="17744" spans="9:10" ht="14.1" customHeight="1">
      <c r="I17744" s="42">
        <v>271577</v>
      </c>
      <c r="J17744" s="42" t="s">
        <v>24907</v>
      </c>
    </row>
    <row r="17745" spans="9:10" ht="14.1" customHeight="1">
      <c r="I17745" s="42">
        <v>271580</v>
      </c>
      <c r="J17745" s="42" t="s">
        <v>24908</v>
      </c>
    </row>
    <row r="17746" spans="9:10" ht="14.1" customHeight="1">
      <c r="I17746" s="42">
        <v>271581</v>
      </c>
      <c r="J17746" s="42" t="s">
        <v>24909</v>
      </c>
    </row>
    <row r="17747" spans="9:10" ht="14.1" customHeight="1">
      <c r="I17747" s="42">
        <v>271582</v>
      </c>
      <c r="J17747" s="42" t="s">
        <v>24910</v>
      </c>
    </row>
    <row r="17748" spans="9:10" ht="14.1" customHeight="1">
      <c r="I17748" s="42">
        <v>271583</v>
      </c>
      <c r="J17748" s="42" t="s">
        <v>24911</v>
      </c>
    </row>
    <row r="17749" spans="9:10" ht="14.1" customHeight="1">
      <c r="I17749" s="42">
        <v>271584</v>
      </c>
      <c r="J17749" s="42" t="s">
        <v>24912</v>
      </c>
    </row>
    <row r="17750" spans="9:10" ht="14.1" customHeight="1">
      <c r="I17750" s="42">
        <v>271585</v>
      </c>
      <c r="J17750" s="42" t="s">
        <v>24913</v>
      </c>
    </row>
    <row r="17751" spans="9:10" ht="14.1" customHeight="1">
      <c r="I17751" s="42">
        <v>271586</v>
      </c>
      <c r="J17751" s="42" t="s">
        <v>24914</v>
      </c>
    </row>
    <row r="17752" spans="9:10" ht="14.1" customHeight="1">
      <c r="I17752" s="42">
        <v>271587</v>
      </c>
      <c r="J17752" s="42" t="s">
        <v>24915</v>
      </c>
    </row>
    <row r="17753" spans="9:10" ht="14.1" customHeight="1">
      <c r="I17753" s="42">
        <v>271589</v>
      </c>
      <c r="J17753" s="42" t="s">
        <v>24916</v>
      </c>
    </row>
    <row r="17754" spans="9:10" ht="14.1" customHeight="1">
      <c r="I17754" s="42">
        <v>271590</v>
      </c>
      <c r="J17754" s="42" t="s">
        <v>24917</v>
      </c>
    </row>
    <row r="17755" spans="9:10" ht="14.1" customHeight="1">
      <c r="I17755" s="42">
        <v>271591</v>
      </c>
      <c r="J17755" s="42" t="s">
        <v>24918</v>
      </c>
    </row>
    <row r="17756" spans="9:10" ht="14.1" customHeight="1">
      <c r="I17756" s="42">
        <v>271592</v>
      </c>
      <c r="J17756" s="42" t="s">
        <v>24919</v>
      </c>
    </row>
    <row r="17757" spans="9:10" ht="14.1" customHeight="1">
      <c r="I17757" s="42">
        <v>271593</v>
      </c>
      <c r="J17757" s="42" t="s">
        <v>24920</v>
      </c>
    </row>
    <row r="17758" spans="9:10" ht="14.1" customHeight="1">
      <c r="I17758" s="42">
        <v>271594</v>
      </c>
      <c r="J17758" s="42" t="s">
        <v>24921</v>
      </c>
    </row>
    <row r="17759" spans="9:10" ht="14.1" customHeight="1">
      <c r="I17759" s="42">
        <v>271596</v>
      </c>
      <c r="J17759" s="42" t="s">
        <v>24922</v>
      </c>
    </row>
    <row r="17760" spans="9:10" ht="14.1" customHeight="1">
      <c r="I17760" s="42">
        <v>271597</v>
      </c>
      <c r="J17760" s="42" t="s">
        <v>24923</v>
      </c>
    </row>
    <row r="17761" spans="9:10" ht="14.1" customHeight="1">
      <c r="I17761" s="42">
        <v>271598</v>
      </c>
      <c r="J17761" s="42" t="s">
        <v>24924</v>
      </c>
    </row>
    <row r="17762" spans="9:10" ht="14.1" customHeight="1">
      <c r="I17762" s="42">
        <v>271599</v>
      </c>
      <c r="J17762" s="42" t="s">
        <v>24925</v>
      </c>
    </row>
    <row r="17763" spans="9:10" ht="14.1" customHeight="1">
      <c r="I17763" s="42">
        <v>271600</v>
      </c>
      <c r="J17763" s="42" t="s">
        <v>24926</v>
      </c>
    </row>
    <row r="17764" spans="9:10" ht="14.1" customHeight="1">
      <c r="I17764" s="42">
        <v>271601</v>
      </c>
      <c r="J17764" s="42" t="s">
        <v>24927</v>
      </c>
    </row>
    <row r="17765" spans="9:10" ht="14.1" customHeight="1">
      <c r="I17765" s="42">
        <v>271602</v>
      </c>
      <c r="J17765" s="42" t="s">
        <v>24928</v>
      </c>
    </row>
    <row r="17766" spans="9:10" ht="14.1" customHeight="1">
      <c r="I17766" s="42">
        <v>271603</v>
      </c>
      <c r="J17766" s="42" t="s">
        <v>24929</v>
      </c>
    </row>
    <row r="17767" spans="9:10" ht="14.1" customHeight="1">
      <c r="I17767" s="42">
        <v>271604</v>
      </c>
      <c r="J17767" s="42" t="s">
        <v>24930</v>
      </c>
    </row>
    <row r="17768" spans="9:10" ht="14.1" customHeight="1">
      <c r="I17768" s="42">
        <v>271605</v>
      </c>
      <c r="J17768" s="42" t="s">
        <v>24931</v>
      </c>
    </row>
    <row r="17769" spans="9:10" ht="14.1" customHeight="1">
      <c r="I17769" s="42">
        <v>271606</v>
      </c>
      <c r="J17769" s="42" t="s">
        <v>24932</v>
      </c>
    </row>
    <row r="17770" spans="9:10" ht="14.1" customHeight="1">
      <c r="I17770" s="42">
        <v>271607</v>
      </c>
      <c r="J17770" s="42" t="s">
        <v>24933</v>
      </c>
    </row>
    <row r="17771" spans="9:10" ht="14.1" customHeight="1">
      <c r="I17771" s="42">
        <v>271609</v>
      </c>
      <c r="J17771" s="42" t="s">
        <v>24934</v>
      </c>
    </row>
    <row r="17772" spans="9:10" ht="14.1" customHeight="1">
      <c r="I17772" s="42">
        <v>271610</v>
      </c>
      <c r="J17772" s="42" t="s">
        <v>24935</v>
      </c>
    </row>
    <row r="17773" spans="9:10" ht="14.1" customHeight="1">
      <c r="I17773" s="42">
        <v>271611</v>
      </c>
      <c r="J17773" s="42" t="s">
        <v>24936</v>
      </c>
    </row>
    <row r="17774" spans="9:10" ht="14.1" customHeight="1">
      <c r="I17774" s="42">
        <v>271612</v>
      </c>
      <c r="J17774" s="42" t="s">
        <v>24937</v>
      </c>
    </row>
    <row r="17775" spans="9:10" ht="14.1" customHeight="1">
      <c r="I17775" s="42">
        <v>271613</v>
      </c>
      <c r="J17775" s="42" t="s">
        <v>24938</v>
      </c>
    </row>
    <row r="17776" spans="9:10" ht="14.1" customHeight="1">
      <c r="I17776" s="42">
        <v>271614</v>
      </c>
      <c r="J17776" s="42" t="s">
        <v>24939</v>
      </c>
    </row>
    <row r="17777" spans="9:10" ht="14.1" customHeight="1">
      <c r="I17777" s="42">
        <v>271615</v>
      </c>
      <c r="J17777" s="42" t="s">
        <v>24940</v>
      </c>
    </row>
    <row r="17778" spans="9:10" ht="14.1" customHeight="1">
      <c r="I17778" s="42">
        <v>271617</v>
      </c>
      <c r="J17778" s="42" t="s">
        <v>24941</v>
      </c>
    </row>
    <row r="17779" spans="9:10" ht="14.1" customHeight="1">
      <c r="I17779" s="42">
        <v>271618</v>
      </c>
      <c r="J17779" s="42" t="s">
        <v>24942</v>
      </c>
    </row>
    <row r="17780" spans="9:10" ht="14.1" customHeight="1">
      <c r="I17780" s="42">
        <v>271619</v>
      </c>
      <c r="J17780" s="42" t="s">
        <v>24943</v>
      </c>
    </row>
    <row r="17781" spans="9:10" ht="14.1" customHeight="1">
      <c r="I17781" s="42">
        <v>271620</v>
      </c>
      <c r="J17781" s="42" t="s">
        <v>24944</v>
      </c>
    </row>
    <row r="17782" spans="9:10" ht="14.1" customHeight="1">
      <c r="I17782" s="42">
        <v>271622</v>
      </c>
      <c r="J17782" s="42" t="s">
        <v>24945</v>
      </c>
    </row>
    <row r="17783" spans="9:10" ht="14.1" customHeight="1">
      <c r="I17783" s="42">
        <v>271623</v>
      </c>
      <c r="J17783" s="42" t="s">
        <v>24946</v>
      </c>
    </row>
    <row r="17784" spans="9:10" ht="14.1" customHeight="1">
      <c r="I17784" s="42">
        <v>271624</v>
      </c>
      <c r="J17784" s="42" t="s">
        <v>13877</v>
      </c>
    </row>
    <row r="17785" spans="9:10" ht="14.1" customHeight="1">
      <c r="I17785" s="42">
        <v>271625</v>
      </c>
      <c r="J17785" s="42" t="s">
        <v>24947</v>
      </c>
    </row>
    <row r="17786" spans="9:10" ht="14.1" customHeight="1">
      <c r="I17786" s="42">
        <v>271626</v>
      </c>
      <c r="J17786" s="42" t="s">
        <v>24948</v>
      </c>
    </row>
    <row r="17787" spans="9:10" ht="14.1" customHeight="1">
      <c r="I17787" s="42">
        <v>271627</v>
      </c>
      <c r="J17787" s="42" t="s">
        <v>24949</v>
      </c>
    </row>
    <row r="17788" spans="9:10" ht="14.1" customHeight="1">
      <c r="I17788" s="42">
        <v>271628</v>
      </c>
      <c r="J17788" s="42" t="s">
        <v>24950</v>
      </c>
    </row>
    <row r="17789" spans="9:10" ht="14.1" customHeight="1">
      <c r="I17789" s="42">
        <v>271629</v>
      </c>
      <c r="J17789" s="42" t="s">
        <v>24951</v>
      </c>
    </row>
    <row r="17790" spans="9:10" ht="14.1" customHeight="1">
      <c r="I17790" s="42">
        <v>271630</v>
      </c>
      <c r="J17790" s="42" t="s">
        <v>24952</v>
      </c>
    </row>
    <row r="17791" spans="9:10" ht="14.1" customHeight="1">
      <c r="I17791" s="42">
        <v>271631</v>
      </c>
      <c r="J17791" s="42" t="s">
        <v>24953</v>
      </c>
    </row>
    <row r="17792" spans="9:10" ht="14.1" customHeight="1">
      <c r="I17792" s="42">
        <v>271632</v>
      </c>
      <c r="J17792" s="42" t="s">
        <v>24954</v>
      </c>
    </row>
    <row r="17793" spans="9:10" ht="14.1" customHeight="1">
      <c r="I17793" s="42">
        <v>271633</v>
      </c>
      <c r="J17793" s="42" t="s">
        <v>24955</v>
      </c>
    </row>
    <row r="17794" spans="9:10" ht="14.1" customHeight="1">
      <c r="I17794" s="42">
        <v>271634</v>
      </c>
      <c r="J17794" s="42" t="s">
        <v>24956</v>
      </c>
    </row>
    <row r="17795" spans="9:10" ht="14.1" customHeight="1">
      <c r="I17795" s="42">
        <v>271635</v>
      </c>
      <c r="J17795" s="42" t="s">
        <v>24957</v>
      </c>
    </row>
    <row r="17796" spans="9:10" ht="14.1" customHeight="1">
      <c r="I17796" s="42">
        <v>271637</v>
      </c>
      <c r="J17796" s="42" t="s">
        <v>24958</v>
      </c>
    </row>
    <row r="17797" spans="9:10" ht="14.1" customHeight="1">
      <c r="I17797" s="42">
        <v>271638</v>
      </c>
      <c r="J17797" s="42" t="s">
        <v>24959</v>
      </c>
    </row>
    <row r="17798" spans="9:10" ht="14.1" customHeight="1">
      <c r="I17798" s="42">
        <v>271639</v>
      </c>
      <c r="J17798" s="42" t="s">
        <v>24960</v>
      </c>
    </row>
    <row r="17799" spans="9:10" ht="14.1" customHeight="1">
      <c r="I17799" s="42">
        <v>271640</v>
      </c>
      <c r="J17799" s="42" t="s">
        <v>17091</v>
      </c>
    </row>
    <row r="17800" spans="9:10" ht="14.1" customHeight="1">
      <c r="I17800" s="42">
        <v>271641</v>
      </c>
      <c r="J17800" s="42" t="s">
        <v>24961</v>
      </c>
    </row>
    <row r="17801" spans="9:10" ht="14.1" customHeight="1">
      <c r="I17801" s="42">
        <v>271642</v>
      </c>
      <c r="J17801" s="42" t="s">
        <v>24962</v>
      </c>
    </row>
    <row r="17802" spans="9:10" ht="14.1" customHeight="1">
      <c r="I17802" s="42">
        <v>271643</v>
      </c>
      <c r="J17802" s="42" t="s">
        <v>24963</v>
      </c>
    </row>
    <row r="17803" spans="9:10" ht="14.1" customHeight="1">
      <c r="I17803" s="42">
        <v>271645</v>
      </c>
      <c r="J17803" s="42" t="s">
        <v>24964</v>
      </c>
    </row>
    <row r="17804" spans="9:10" ht="14.1" customHeight="1">
      <c r="I17804" s="42">
        <v>271646</v>
      </c>
      <c r="J17804" s="42" t="s">
        <v>24965</v>
      </c>
    </row>
    <row r="17805" spans="9:10" ht="14.1" customHeight="1">
      <c r="I17805" s="42">
        <v>271647</v>
      </c>
      <c r="J17805" s="42" t="s">
        <v>24966</v>
      </c>
    </row>
    <row r="17806" spans="9:10" ht="14.1" customHeight="1">
      <c r="I17806" s="42">
        <v>271649</v>
      </c>
      <c r="J17806" s="42" t="s">
        <v>24967</v>
      </c>
    </row>
    <row r="17807" spans="9:10" ht="14.1" customHeight="1">
      <c r="I17807" s="42">
        <v>271650</v>
      </c>
      <c r="J17807" s="42" t="s">
        <v>24968</v>
      </c>
    </row>
    <row r="17808" spans="9:10" ht="14.1" customHeight="1">
      <c r="I17808" s="42">
        <v>271651</v>
      </c>
      <c r="J17808" s="42" t="s">
        <v>24969</v>
      </c>
    </row>
    <row r="17809" spans="9:10" ht="14.1" customHeight="1">
      <c r="I17809" s="42">
        <v>271653</v>
      </c>
      <c r="J17809" s="42" t="s">
        <v>24970</v>
      </c>
    </row>
    <row r="17810" spans="9:10" ht="14.1" customHeight="1">
      <c r="I17810" s="42">
        <v>271654</v>
      </c>
      <c r="J17810" s="42" t="s">
        <v>24971</v>
      </c>
    </row>
    <row r="17811" spans="9:10" ht="14.1" customHeight="1">
      <c r="I17811" s="42">
        <v>271655</v>
      </c>
      <c r="J17811" s="42" t="s">
        <v>24972</v>
      </c>
    </row>
    <row r="17812" spans="9:10" ht="14.1" customHeight="1">
      <c r="I17812" s="42">
        <v>271656</v>
      </c>
      <c r="J17812" s="42" t="s">
        <v>24973</v>
      </c>
    </row>
    <row r="17813" spans="9:10" ht="14.1" customHeight="1">
      <c r="I17813" s="42">
        <v>271657</v>
      </c>
      <c r="J17813" s="42" t="s">
        <v>24974</v>
      </c>
    </row>
    <row r="17814" spans="9:10" ht="14.1" customHeight="1">
      <c r="I17814" s="42">
        <v>271658</v>
      </c>
      <c r="J17814" s="42" t="s">
        <v>24975</v>
      </c>
    </row>
    <row r="17815" spans="9:10" ht="14.1" customHeight="1">
      <c r="I17815" s="42">
        <v>271659</v>
      </c>
      <c r="J17815" s="42" t="s">
        <v>24976</v>
      </c>
    </row>
    <row r="17816" spans="9:10" ht="14.1" customHeight="1">
      <c r="I17816" s="42">
        <v>271660</v>
      </c>
      <c r="J17816" s="42" t="s">
        <v>24977</v>
      </c>
    </row>
    <row r="17817" spans="9:10" ht="14.1" customHeight="1">
      <c r="I17817" s="42">
        <v>271661</v>
      </c>
      <c r="J17817" s="42" t="s">
        <v>24978</v>
      </c>
    </row>
    <row r="17818" spans="9:10" ht="14.1" customHeight="1">
      <c r="I17818" s="42">
        <v>271662</v>
      </c>
      <c r="J17818" s="42" t="s">
        <v>24979</v>
      </c>
    </row>
    <row r="17819" spans="9:10" ht="14.1" customHeight="1">
      <c r="I17819" s="42">
        <v>271663</v>
      </c>
      <c r="J17819" s="42" t="s">
        <v>24980</v>
      </c>
    </row>
    <row r="17820" spans="9:10" ht="14.1" customHeight="1">
      <c r="I17820" s="42">
        <v>271664</v>
      </c>
      <c r="J17820" s="42" t="s">
        <v>24981</v>
      </c>
    </row>
    <row r="17821" spans="9:10" ht="14.1" customHeight="1">
      <c r="I17821" s="42">
        <v>271665</v>
      </c>
      <c r="J17821" s="42" t="s">
        <v>24982</v>
      </c>
    </row>
    <row r="17822" spans="9:10" ht="14.1" customHeight="1">
      <c r="I17822" s="42">
        <v>271666</v>
      </c>
      <c r="J17822" s="42" t="s">
        <v>24983</v>
      </c>
    </row>
    <row r="17823" spans="9:10" ht="14.1" customHeight="1">
      <c r="I17823" s="42">
        <v>271667</v>
      </c>
      <c r="J17823" s="42" t="s">
        <v>24984</v>
      </c>
    </row>
    <row r="17824" spans="9:10" ht="14.1" customHeight="1">
      <c r="I17824" s="42">
        <v>271668</v>
      </c>
      <c r="J17824" s="42" t="s">
        <v>24985</v>
      </c>
    </row>
    <row r="17825" spans="9:10" ht="14.1" customHeight="1">
      <c r="I17825" s="42">
        <v>271669</v>
      </c>
      <c r="J17825" s="42" t="s">
        <v>24986</v>
      </c>
    </row>
    <row r="17826" spans="9:10" ht="14.1" customHeight="1">
      <c r="I17826" s="42">
        <v>271672</v>
      </c>
      <c r="J17826" s="42" t="s">
        <v>24987</v>
      </c>
    </row>
    <row r="17827" spans="9:10" ht="14.1" customHeight="1">
      <c r="I17827" s="42">
        <v>271674</v>
      </c>
      <c r="J17827" s="42" t="s">
        <v>24988</v>
      </c>
    </row>
    <row r="17828" spans="9:10" ht="14.1" customHeight="1">
      <c r="I17828" s="42">
        <v>271675</v>
      </c>
      <c r="J17828" s="42" t="s">
        <v>24989</v>
      </c>
    </row>
    <row r="17829" spans="9:10" ht="14.1" customHeight="1">
      <c r="I17829" s="42">
        <v>271676</v>
      </c>
      <c r="J17829" s="42" t="s">
        <v>24990</v>
      </c>
    </row>
    <row r="17830" spans="9:10" ht="14.1" customHeight="1">
      <c r="I17830" s="42">
        <v>271677</v>
      </c>
      <c r="J17830" s="42" t="s">
        <v>24991</v>
      </c>
    </row>
    <row r="17831" spans="9:10" ht="14.1" customHeight="1">
      <c r="I17831" s="42">
        <v>271678</v>
      </c>
      <c r="J17831" s="42" t="s">
        <v>24992</v>
      </c>
    </row>
    <row r="17832" spans="9:10" ht="14.1" customHeight="1">
      <c r="I17832" s="42">
        <v>271679</v>
      </c>
      <c r="J17832" s="42" t="s">
        <v>24993</v>
      </c>
    </row>
    <row r="17833" spans="9:10" ht="14.1" customHeight="1">
      <c r="I17833" s="42">
        <v>271680</v>
      </c>
      <c r="J17833" s="42" t="s">
        <v>24994</v>
      </c>
    </row>
    <row r="17834" spans="9:10" ht="14.1" customHeight="1">
      <c r="I17834" s="42">
        <v>271681</v>
      </c>
      <c r="J17834" s="42" t="s">
        <v>24995</v>
      </c>
    </row>
    <row r="17835" spans="9:10" ht="14.1" customHeight="1">
      <c r="I17835" s="42">
        <v>271683</v>
      </c>
      <c r="J17835" s="42" t="s">
        <v>24996</v>
      </c>
    </row>
    <row r="17836" spans="9:10" ht="14.1" customHeight="1">
      <c r="I17836" s="42">
        <v>271685</v>
      </c>
      <c r="J17836" s="42" t="s">
        <v>24997</v>
      </c>
    </row>
    <row r="17837" spans="9:10" ht="14.1" customHeight="1">
      <c r="I17837" s="42">
        <v>271686</v>
      </c>
      <c r="J17837" s="42" t="s">
        <v>24998</v>
      </c>
    </row>
    <row r="17838" spans="9:10" ht="14.1" customHeight="1">
      <c r="I17838" s="42">
        <v>271687</v>
      </c>
      <c r="J17838" s="42" t="s">
        <v>24999</v>
      </c>
    </row>
    <row r="17839" spans="9:10" ht="14.1" customHeight="1">
      <c r="I17839" s="42">
        <v>271688</v>
      </c>
      <c r="J17839" s="42" t="s">
        <v>25000</v>
      </c>
    </row>
    <row r="17840" spans="9:10" ht="14.1" customHeight="1">
      <c r="I17840" s="42">
        <v>271689</v>
      </c>
      <c r="J17840" s="42" t="s">
        <v>25001</v>
      </c>
    </row>
    <row r="17841" spans="9:10" ht="14.1" customHeight="1">
      <c r="I17841" s="42">
        <v>271690</v>
      </c>
      <c r="J17841" s="42" t="s">
        <v>25002</v>
      </c>
    </row>
    <row r="17842" spans="9:10" ht="14.1" customHeight="1">
      <c r="I17842" s="42">
        <v>271691</v>
      </c>
      <c r="J17842" s="42" t="s">
        <v>25003</v>
      </c>
    </row>
    <row r="17843" spans="9:10" ht="14.1" customHeight="1">
      <c r="I17843" s="42">
        <v>271692</v>
      </c>
      <c r="J17843" s="42" t="s">
        <v>19199</v>
      </c>
    </row>
    <row r="17844" spans="9:10" ht="14.1" customHeight="1">
      <c r="I17844" s="42">
        <v>271693</v>
      </c>
      <c r="J17844" s="42" t="s">
        <v>25004</v>
      </c>
    </row>
    <row r="17845" spans="9:10" ht="14.1" customHeight="1">
      <c r="I17845" s="42">
        <v>271695</v>
      </c>
      <c r="J17845" s="42" t="s">
        <v>15925</v>
      </c>
    </row>
    <row r="17846" spans="9:10" ht="14.1" customHeight="1">
      <c r="I17846" s="42">
        <v>271696</v>
      </c>
      <c r="J17846" s="42" t="s">
        <v>25005</v>
      </c>
    </row>
    <row r="17847" spans="9:10" ht="14.1" customHeight="1">
      <c r="I17847" s="42">
        <v>271697</v>
      </c>
      <c r="J17847" s="42" t="s">
        <v>25006</v>
      </c>
    </row>
    <row r="17848" spans="9:10" ht="14.1" customHeight="1">
      <c r="I17848" s="42">
        <v>271698</v>
      </c>
      <c r="J17848" s="42" t="s">
        <v>25007</v>
      </c>
    </row>
    <row r="17849" spans="9:10" ht="14.1" customHeight="1">
      <c r="I17849" s="42">
        <v>271699</v>
      </c>
      <c r="J17849" s="42" t="s">
        <v>25008</v>
      </c>
    </row>
    <row r="17850" spans="9:10" ht="14.1" customHeight="1">
      <c r="I17850" s="42">
        <v>271700</v>
      </c>
      <c r="J17850" s="42" t="s">
        <v>25009</v>
      </c>
    </row>
    <row r="17851" spans="9:10" ht="14.1" customHeight="1">
      <c r="I17851" s="42">
        <v>271701</v>
      </c>
      <c r="J17851" s="42" t="s">
        <v>25010</v>
      </c>
    </row>
    <row r="17852" spans="9:10" ht="14.1" customHeight="1">
      <c r="I17852" s="42">
        <v>271702</v>
      </c>
      <c r="J17852" s="42" t="s">
        <v>13235</v>
      </c>
    </row>
    <row r="17853" spans="9:10" ht="14.1" customHeight="1">
      <c r="I17853" s="42">
        <v>271703</v>
      </c>
      <c r="J17853" s="42" t="s">
        <v>25011</v>
      </c>
    </row>
    <row r="17854" spans="9:10" ht="14.1" customHeight="1">
      <c r="I17854" s="42">
        <v>271705</v>
      </c>
      <c r="J17854" s="42" t="s">
        <v>25012</v>
      </c>
    </row>
    <row r="17855" spans="9:10" ht="14.1" customHeight="1">
      <c r="I17855" s="42">
        <v>271706</v>
      </c>
      <c r="J17855" s="42" t="s">
        <v>25013</v>
      </c>
    </row>
    <row r="17856" spans="9:10" ht="14.1" customHeight="1">
      <c r="I17856" s="42">
        <v>271707</v>
      </c>
      <c r="J17856" s="42" t="s">
        <v>25014</v>
      </c>
    </row>
    <row r="17857" spans="9:10" ht="14.1" customHeight="1">
      <c r="I17857" s="42">
        <v>271708</v>
      </c>
      <c r="J17857" s="42" t="s">
        <v>25015</v>
      </c>
    </row>
    <row r="17858" spans="9:10" ht="14.1" customHeight="1">
      <c r="I17858" s="42">
        <v>271711</v>
      </c>
      <c r="J17858" s="42" t="s">
        <v>25016</v>
      </c>
    </row>
    <row r="17859" spans="9:10" ht="14.1" customHeight="1">
      <c r="I17859" s="42">
        <v>271712</v>
      </c>
      <c r="J17859" s="42" t="s">
        <v>25017</v>
      </c>
    </row>
    <row r="17860" spans="9:10" ht="14.1" customHeight="1">
      <c r="I17860" s="42">
        <v>271713</v>
      </c>
      <c r="J17860" s="42" t="s">
        <v>25018</v>
      </c>
    </row>
    <row r="17861" spans="9:10" ht="14.1" customHeight="1">
      <c r="I17861" s="42">
        <v>271714</v>
      </c>
      <c r="J17861" s="42" t="s">
        <v>25019</v>
      </c>
    </row>
    <row r="17862" spans="9:10" ht="14.1" customHeight="1">
      <c r="I17862" s="42">
        <v>271715</v>
      </c>
      <c r="J17862" s="42" t="s">
        <v>25020</v>
      </c>
    </row>
    <row r="17863" spans="9:10" ht="14.1" customHeight="1">
      <c r="I17863" s="42">
        <v>271716</v>
      </c>
      <c r="J17863" s="42" t="s">
        <v>25021</v>
      </c>
    </row>
    <row r="17864" spans="9:10" ht="14.1" customHeight="1">
      <c r="I17864" s="42">
        <v>271717</v>
      </c>
      <c r="J17864" s="42" t="s">
        <v>25022</v>
      </c>
    </row>
    <row r="17865" spans="9:10" ht="14.1" customHeight="1">
      <c r="I17865" s="42">
        <v>271718</v>
      </c>
      <c r="J17865" s="42" t="s">
        <v>25023</v>
      </c>
    </row>
    <row r="17866" spans="9:10" ht="14.1" customHeight="1">
      <c r="I17866" s="42">
        <v>271719</v>
      </c>
      <c r="J17866" s="42" t="s">
        <v>25024</v>
      </c>
    </row>
    <row r="17867" spans="9:10" ht="14.1" customHeight="1">
      <c r="I17867" s="42">
        <v>271720</v>
      </c>
      <c r="J17867" s="42" t="s">
        <v>25025</v>
      </c>
    </row>
    <row r="17868" spans="9:10" ht="14.1" customHeight="1">
      <c r="I17868" s="42">
        <v>271721</v>
      </c>
      <c r="J17868" s="42" t="s">
        <v>25026</v>
      </c>
    </row>
    <row r="17869" spans="9:10" ht="14.1" customHeight="1">
      <c r="I17869" s="42">
        <v>271722</v>
      </c>
      <c r="J17869" s="42" t="s">
        <v>25027</v>
      </c>
    </row>
    <row r="17870" spans="9:10" ht="14.1" customHeight="1">
      <c r="I17870" s="42">
        <v>271723</v>
      </c>
      <c r="J17870" s="42" t="s">
        <v>25028</v>
      </c>
    </row>
    <row r="17871" spans="9:10" ht="14.1" customHeight="1">
      <c r="I17871" s="42">
        <v>271724</v>
      </c>
      <c r="J17871" s="42" t="s">
        <v>25029</v>
      </c>
    </row>
    <row r="17872" spans="9:10" ht="14.1" customHeight="1">
      <c r="I17872" s="42">
        <v>271725</v>
      </c>
      <c r="J17872" s="42" t="s">
        <v>25030</v>
      </c>
    </row>
    <row r="17873" spans="9:10" ht="14.1" customHeight="1">
      <c r="I17873" s="42">
        <v>271726</v>
      </c>
      <c r="J17873" s="42" t="s">
        <v>25031</v>
      </c>
    </row>
    <row r="17874" spans="9:10" ht="14.1" customHeight="1">
      <c r="I17874" s="42">
        <v>271727</v>
      </c>
      <c r="J17874" s="42" t="s">
        <v>25032</v>
      </c>
    </row>
    <row r="17875" spans="9:10" ht="14.1" customHeight="1">
      <c r="I17875" s="42">
        <v>271728</v>
      </c>
      <c r="J17875" s="42" t="s">
        <v>25033</v>
      </c>
    </row>
    <row r="17876" spans="9:10" ht="14.1" customHeight="1">
      <c r="I17876" s="42">
        <v>271729</v>
      </c>
      <c r="J17876" s="42" t="s">
        <v>25034</v>
      </c>
    </row>
    <row r="17877" spans="9:10" ht="14.1" customHeight="1">
      <c r="I17877" s="42">
        <v>271730</v>
      </c>
      <c r="J17877" s="42" t="s">
        <v>25035</v>
      </c>
    </row>
    <row r="17878" spans="9:10" ht="14.1" customHeight="1">
      <c r="I17878" s="42">
        <v>271731</v>
      </c>
      <c r="J17878" s="42" t="s">
        <v>25036</v>
      </c>
    </row>
    <row r="17879" spans="9:10" ht="14.1" customHeight="1">
      <c r="I17879" s="42">
        <v>271732</v>
      </c>
      <c r="J17879" s="42" t="s">
        <v>25037</v>
      </c>
    </row>
    <row r="17880" spans="9:10" ht="14.1" customHeight="1">
      <c r="I17880" s="42">
        <v>271733</v>
      </c>
      <c r="J17880" s="42" t="s">
        <v>25038</v>
      </c>
    </row>
    <row r="17881" spans="9:10" ht="14.1" customHeight="1">
      <c r="I17881" s="42">
        <v>271735</v>
      </c>
      <c r="J17881" s="42" t="s">
        <v>25039</v>
      </c>
    </row>
    <row r="17882" spans="9:10" ht="14.1" customHeight="1">
      <c r="I17882" s="42">
        <v>271736</v>
      </c>
      <c r="J17882" s="42" t="s">
        <v>25040</v>
      </c>
    </row>
    <row r="17883" spans="9:10" ht="14.1" customHeight="1">
      <c r="I17883" s="42">
        <v>271737</v>
      </c>
      <c r="J17883" s="42" t="s">
        <v>25041</v>
      </c>
    </row>
    <row r="17884" spans="9:10" ht="14.1" customHeight="1">
      <c r="I17884" s="42">
        <v>271738</v>
      </c>
      <c r="J17884" s="42" t="s">
        <v>25042</v>
      </c>
    </row>
    <row r="17885" spans="9:10" ht="14.1" customHeight="1">
      <c r="I17885" s="42">
        <v>271739</v>
      </c>
      <c r="J17885" s="42" t="s">
        <v>25043</v>
      </c>
    </row>
    <row r="17886" spans="9:10" ht="14.1" customHeight="1">
      <c r="I17886" s="42">
        <v>271740</v>
      </c>
      <c r="J17886" s="42" t="s">
        <v>25044</v>
      </c>
    </row>
    <row r="17887" spans="9:10" ht="14.1" customHeight="1">
      <c r="I17887" s="42">
        <v>271741</v>
      </c>
      <c r="J17887" s="42" t="s">
        <v>25045</v>
      </c>
    </row>
    <row r="17888" spans="9:10" ht="14.1" customHeight="1">
      <c r="I17888" s="42">
        <v>271742</v>
      </c>
      <c r="J17888" s="42" t="s">
        <v>25046</v>
      </c>
    </row>
    <row r="17889" spans="9:10" ht="14.1" customHeight="1">
      <c r="I17889" s="42">
        <v>271743</v>
      </c>
      <c r="J17889" s="42" t="s">
        <v>25047</v>
      </c>
    </row>
    <row r="17890" spans="9:10" ht="14.1" customHeight="1">
      <c r="I17890" s="42">
        <v>271744</v>
      </c>
      <c r="J17890" s="42" t="s">
        <v>25048</v>
      </c>
    </row>
    <row r="17891" spans="9:10" ht="14.1" customHeight="1">
      <c r="I17891" s="42">
        <v>271745</v>
      </c>
      <c r="J17891" s="42" t="s">
        <v>25049</v>
      </c>
    </row>
    <row r="17892" spans="9:10" ht="14.1" customHeight="1">
      <c r="I17892" s="42">
        <v>271746</v>
      </c>
      <c r="J17892" s="42" t="s">
        <v>25050</v>
      </c>
    </row>
    <row r="17893" spans="9:10" ht="14.1" customHeight="1">
      <c r="I17893" s="42">
        <v>271747</v>
      </c>
      <c r="J17893" s="42" t="s">
        <v>25051</v>
      </c>
    </row>
    <row r="17894" spans="9:10" ht="14.1" customHeight="1">
      <c r="I17894" s="42">
        <v>271748</v>
      </c>
      <c r="J17894" s="42" t="s">
        <v>25052</v>
      </c>
    </row>
    <row r="17895" spans="9:10" ht="14.1" customHeight="1">
      <c r="I17895" s="42">
        <v>271749</v>
      </c>
      <c r="J17895" s="42" t="s">
        <v>19742</v>
      </c>
    </row>
    <row r="17896" spans="9:10" ht="14.1" customHeight="1">
      <c r="I17896" s="42">
        <v>271750</v>
      </c>
      <c r="J17896" s="42" t="s">
        <v>25053</v>
      </c>
    </row>
    <row r="17897" spans="9:10" ht="14.1" customHeight="1">
      <c r="I17897" s="42">
        <v>271751</v>
      </c>
      <c r="J17897" s="42" t="s">
        <v>25054</v>
      </c>
    </row>
    <row r="17898" spans="9:10" ht="14.1" customHeight="1">
      <c r="I17898" s="42">
        <v>271752</v>
      </c>
      <c r="J17898" s="42" t="s">
        <v>25055</v>
      </c>
    </row>
    <row r="17899" spans="9:10" ht="14.1" customHeight="1">
      <c r="I17899" s="42">
        <v>271753</v>
      </c>
      <c r="J17899" s="42" t="s">
        <v>25056</v>
      </c>
    </row>
    <row r="17900" spans="9:10" ht="14.1" customHeight="1">
      <c r="I17900" s="42">
        <v>271754</v>
      </c>
      <c r="J17900" s="42" t="s">
        <v>25057</v>
      </c>
    </row>
    <row r="17901" spans="9:10" ht="14.1" customHeight="1">
      <c r="I17901" s="42">
        <v>271755</v>
      </c>
      <c r="J17901" s="42" t="s">
        <v>25058</v>
      </c>
    </row>
    <row r="17902" spans="9:10" ht="14.1" customHeight="1">
      <c r="I17902" s="42">
        <v>271756</v>
      </c>
      <c r="J17902" s="42" t="s">
        <v>25059</v>
      </c>
    </row>
    <row r="17903" spans="9:10" ht="14.1" customHeight="1">
      <c r="I17903" s="42">
        <v>271757</v>
      </c>
      <c r="J17903" s="42" t="s">
        <v>25060</v>
      </c>
    </row>
    <row r="17904" spans="9:10" ht="14.1" customHeight="1">
      <c r="I17904" s="42">
        <v>271758</v>
      </c>
      <c r="J17904" s="42" t="s">
        <v>25061</v>
      </c>
    </row>
    <row r="17905" spans="9:10" ht="14.1" customHeight="1">
      <c r="I17905" s="42">
        <v>271759</v>
      </c>
      <c r="J17905" s="42" t="s">
        <v>25062</v>
      </c>
    </row>
    <row r="17906" spans="9:10" ht="14.1" customHeight="1">
      <c r="I17906" s="42">
        <v>271760</v>
      </c>
      <c r="J17906" s="42" t="s">
        <v>25063</v>
      </c>
    </row>
    <row r="17907" spans="9:10" ht="14.1" customHeight="1">
      <c r="I17907" s="42">
        <v>271761</v>
      </c>
      <c r="J17907" s="42" t="s">
        <v>25064</v>
      </c>
    </row>
    <row r="17908" spans="9:10" ht="14.1" customHeight="1">
      <c r="I17908" s="42">
        <v>271762</v>
      </c>
      <c r="J17908" s="42" t="s">
        <v>25065</v>
      </c>
    </row>
    <row r="17909" spans="9:10" ht="14.1" customHeight="1">
      <c r="I17909" s="42">
        <v>271763</v>
      </c>
      <c r="J17909" s="42" t="s">
        <v>25066</v>
      </c>
    </row>
    <row r="17910" spans="9:10" ht="14.1" customHeight="1">
      <c r="I17910" s="42">
        <v>271764</v>
      </c>
      <c r="J17910" s="42" t="s">
        <v>25067</v>
      </c>
    </row>
    <row r="17911" spans="9:10" ht="14.1" customHeight="1">
      <c r="I17911" s="42">
        <v>271765</v>
      </c>
      <c r="J17911" s="42" t="s">
        <v>25068</v>
      </c>
    </row>
    <row r="17912" spans="9:10" ht="14.1" customHeight="1">
      <c r="I17912" s="42">
        <v>271767</v>
      </c>
      <c r="J17912" s="42" t="s">
        <v>25069</v>
      </c>
    </row>
    <row r="17913" spans="9:10" ht="14.1" customHeight="1">
      <c r="I17913" s="42">
        <v>271769</v>
      </c>
      <c r="J17913" s="42" t="s">
        <v>25070</v>
      </c>
    </row>
    <row r="17914" spans="9:10" ht="14.1" customHeight="1">
      <c r="I17914" s="42">
        <v>271770</v>
      </c>
      <c r="J17914" s="42" t="s">
        <v>25071</v>
      </c>
    </row>
    <row r="17915" spans="9:10" ht="14.1" customHeight="1">
      <c r="I17915" s="42">
        <v>271772</v>
      </c>
      <c r="J17915" s="42" t="s">
        <v>25072</v>
      </c>
    </row>
    <row r="17916" spans="9:10" ht="14.1" customHeight="1">
      <c r="I17916" s="42">
        <v>271773</v>
      </c>
      <c r="J17916" s="42" t="s">
        <v>25073</v>
      </c>
    </row>
    <row r="17917" spans="9:10" ht="14.1" customHeight="1">
      <c r="I17917" s="42">
        <v>271774</v>
      </c>
      <c r="J17917" s="42" t="s">
        <v>25074</v>
      </c>
    </row>
    <row r="17918" spans="9:10" ht="14.1" customHeight="1">
      <c r="I17918" s="42">
        <v>271775</v>
      </c>
      <c r="J17918" s="42" t="s">
        <v>25075</v>
      </c>
    </row>
    <row r="17919" spans="9:10" ht="14.1" customHeight="1">
      <c r="I17919" s="42">
        <v>271776</v>
      </c>
      <c r="J17919" s="42" t="s">
        <v>25076</v>
      </c>
    </row>
    <row r="17920" spans="9:10" ht="14.1" customHeight="1">
      <c r="I17920" s="42">
        <v>271777</v>
      </c>
      <c r="J17920" s="42" t="s">
        <v>25077</v>
      </c>
    </row>
    <row r="17921" spans="9:10" ht="14.1" customHeight="1">
      <c r="I17921" s="42">
        <v>271778</v>
      </c>
      <c r="J17921" s="42" t="s">
        <v>25078</v>
      </c>
    </row>
    <row r="17922" spans="9:10" ht="14.1" customHeight="1">
      <c r="I17922" s="42">
        <v>271779</v>
      </c>
      <c r="J17922" s="42" t="s">
        <v>25079</v>
      </c>
    </row>
    <row r="17923" spans="9:10" ht="14.1" customHeight="1">
      <c r="I17923" s="42">
        <v>271780</v>
      </c>
      <c r="J17923" s="42" t="s">
        <v>25080</v>
      </c>
    </row>
    <row r="17924" spans="9:10" ht="14.1" customHeight="1">
      <c r="I17924" s="42">
        <v>271781</v>
      </c>
      <c r="J17924" s="42" t="s">
        <v>25081</v>
      </c>
    </row>
    <row r="17925" spans="9:10" ht="14.1" customHeight="1">
      <c r="I17925" s="42">
        <v>271782</v>
      </c>
      <c r="J17925" s="42" t="s">
        <v>25082</v>
      </c>
    </row>
    <row r="17926" spans="9:10" ht="14.1" customHeight="1">
      <c r="I17926" s="42">
        <v>271783</v>
      </c>
      <c r="J17926" s="42" t="s">
        <v>25083</v>
      </c>
    </row>
    <row r="17927" spans="9:10" ht="14.1" customHeight="1">
      <c r="I17927" s="42">
        <v>271784</v>
      </c>
      <c r="J17927" s="42" t="s">
        <v>25084</v>
      </c>
    </row>
    <row r="17928" spans="9:10" ht="14.1" customHeight="1">
      <c r="I17928" s="42">
        <v>271785</v>
      </c>
      <c r="J17928" s="42" t="s">
        <v>25085</v>
      </c>
    </row>
    <row r="17929" spans="9:10" ht="14.1" customHeight="1">
      <c r="I17929" s="42">
        <v>271786</v>
      </c>
      <c r="J17929" s="42" t="s">
        <v>25086</v>
      </c>
    </row>
    <row r="17930" spans="9:10" ht="14.1" customHeight="1">
      <c r="I17930" s="42">
        <v>271787</v>
      </c>
      <c r="J17930" s="42" t="s">
        <v>25087</v>
      </c>
    </row>
    <row r="17931" spans="9:10" ht="14.1" customHeight="1">
      <c r="I17931" s="42">
        <v>271788</v>
      </c>
      <c r="J17931" s="42" t="s">
        <v>25088</v>
      </c>
    </row>
    <row r="17932" spans="9:10" ht="14.1" customHeight="1">
      <c r="I17932" s="42">
        <v>271789</v>
      </c>
      <c r="J17932" s="42" t="s">
        <v>25089</v>
      </c>
    </row>
    <row r="17933" spans="9:10" ht="14.1" customHeight="1">
      <c r="I17933" s="42">
        <v>271790</v>
      </c>
      <c r="J17933" s="42" t="s">
        <v>25090</v>
      </c>
    </row>
    <row r="17934" spans="9:10" ht="14.1" customHeight="1">
      <c r="I17934" s="42">
        <v>271791</v>
      </c>
      <c r="J17934" s="42" t="s">
        <v>25091</v>
      </c>
    </row>
    <row r="17935" spans="9:10" ht="14.1" customHeight="1">
      <c r="I17935" s="42">
        <v>271792</v>
      </c>
      <c r="J17935" s="42" t="s">
        <v>25092</v>
      </c>
    </row>
    <row r="17936" spans="9:10" ht="14.1" customHeight="1">
      <c r="I17936" s="42">
        <v>271793</v>
      </c>
      <c r="J17936" s="42" t="s">
        <v>25093</v>
      </c>
    </row>
    <row r="17937" spans="9:10" ht="14.1" customHeight="1">
      <c r="I17937" s="42">
        <v>271794</v>
      </c>
      <c r="J17937" s="42" t="s">
        <v>25094</v>
      </c>
    </row>
    <row r="17938" spans="9:10" ht="14.1" customHeight="1">
      <c r="I17938" s="42">
        <v>271795</v>
      </c>
      <c r="J17938" s="42" t="s">
        <v>25095</v>
      </c>
    </row>
    <row r="17939" spans="9:10" ht="14.1" customHeight="1">
      <c r="I17939" s="42">
        <v>271799</v>
      </c>
      <c r="J17939" s="42" t="s">
        <v>25096</v>
      </c>
    </row>
    <row r="17940" spans="9:10" ht="14.1" customHeight="1">
      <c r="I17940" s="42">
        <v>271800</v>
      </c>
      <c r="J17940" s="42" t="s">
        <v>25097</v>
      </c>
    </row>
    <row r="17941" spans="9:10" ht="14.1" customHeight="1">
      <c r="I17941" s="42">
        <v>271801</v>
      </c>
      <c r="J17941" s="42" t="s">
        <v>25098</v>
      </c>
    </row>
    <row r="17942" spans="9:10" ht="14.1" customHeight="1">
      <c r="I17942" s="42">
        <v>271802</v>
      </c>
      <c r="J17942" s="42" t="s">
        <v>25099</v>
      </c>
    </row>
    <row r="17943" spans="9:10" ht="14.1" customHeight="1">
      <c r="I17943" s="42">
        <v>271803</v>
      </c>
      <c r="J17943" s="42" t="s">
        <v>25100</v>
      </c>
    </row>
    <row r="17944" spans="9:10" ht="14.1" customHeight="1">
      <c r="I17944" s="42">
        <v>271804</v>
      </c>
      <c r="J17944" s="42" t="s">
        <v>25101</v>
      </c>
    </row>
    <row r="17945" spans="9:10" ht="14.1" customHeight="1">
      <c r="I17945" s="42">
        <v>271805</v>
      </c>
      <c r="J17945" s="42" t="s">
        <v>25102</v>
      </c>
    </row>
    <row r="17946" spans="9:10" ht="14.1" customHeight="1">
      <c r="I17946" s="42">
        <v>271806</v>
      </c>
      <c r="J17946" s="42" t="s">
        <v>25103</v>
      </c>
    </row>
    <row r="17947" spans="9:10" ht="14.1" customHeight="1">
      <c r="I17947" s="42">
        <v>271807</v>
      </c>
      <c r="J17947" s="42" t="s">
        <v>25104</v>
      </c>
    </row>
    <row r="17948" spans="9:10" ht="14.1" customHeight="1">
      <c r="I17948" s="42">
        <v>271808</v>
      </c>
      <c r="J17948" s="42" t="s">
        <v>17598</v>
      </c>
    </row>
    <row r="17949" spans="9:10" ht="14.1" customHeight="1">
      <c r="I17949" s="42">
        <v>271809</v>
      </c>
      <c r="J17949" s="42" t="s">
        <v>25105</v>
      </c>
    </row>
    <row r="17950" spans="9:10" ht="14.1" customHeight="1">
      <c r="I17950" s="42">
        <v>271810</v>
      </c>
      <c r="J17950" s="42" t="s">
        <v>25106</v>
      </c>
    </row>
    <row r="17951" spans="9:10" ht="14.1" customHeight="1">
      <c r="I17951" s="42">
        <v>271811</v>
      </c>
      <c r="J17951" s="42" t="s">
        <v>25107</v>
      </c>
    </row>
    <row r="17952" spans="9:10" ht="14.1" customHeight="1">
      <c r="I17952" s="42">
        <v>271812</v>
      </c>
      <c r="J17952" s="42" t="s">
        <v>25108</v>
      </c>
    </row>
    <row r="17953" spans="9:10" ht="14.1" customHeight="1">
      <c r="I17953" s="42">
        <v>271813</v>
      </c>
      <c r="J17953" s="42" t="s">
        <v>25109</v>
      </c>
    </row>
    <row r="17954" spans="9:10" ht="14.1" customHeight="1">
      <c r="I17954" s="42">
        <v>271814</v>
      </c>
      <c r="J17954" s="42" t="s">
        <v>25110</v>
      </c>
    </row>
    <row r="17955" spans="9:10" ht="14.1" customHeight="1">
      <c r="I17955" s="42">
        <v>271816</v>
      </c>
      <c r="J17955" s="42" t="s">
        <v>25111</v>
      </c>
    </row>
    <row r="17956" spans="9:10" ht="14.1" customHeight="1">
      <c r="I17956" s="42">
        <v>271817</v>
      </c>
      <c r="J17956" s="42" t="s">
        <v>25112</v>
      </c>
    </row>
    <row r="17957" spans="9:10" ht="14.1" customHeight="1">
      <c r="I17957" s="42">
        <v>271818</v>
      </c>
      <c r="J17957" s="42" t="s">
        <v>25113</v>
      </c>
    </row>
    <row r="17958" spans="9:10" ht="14.1" customHeight="1">
      <c r="I17958" s="42">
        <v>271819</v>
      </c>
      <c r="J17958" s="42" t="s">
        <v>25114</v>
      </c>
    </row>
    <row r="17959" spans="9:10" ht="14.1" customHeight="1">
      <c r="I17959" s="42">
        <v>271823</v>
      </c>
      <c r="J17959" s="42" t="s">
        <v>16999</v>
      </c>
    </row>
    <row r="17960" spans="9:10" ht="14.1" customHeight="1">
      <c r="I17960" s="42">
        <v>271824</v>
      </c>
      <c r="J17960" s="42" t="s">
        <v>25115</v>
      </c>
    </row>
    <row r="17961" spans="9:10" ht="14.1" customHeight="1">
      <c r="I17961" s="42">
        <v>271825</v>
      </c>
      <c r="J17961" s="42" t="s">
        <v>25116</v>
      </c>
    </row>
    <row r="17962" spans="9:10" ht="14.1" customHeight="1">
      <c r="I17962" s="42">
        <v>271826</v>
      </c>
      <c r="J17962" s="42" t="s">
        <v>25117</v>
      </c>
    </row>
    <row r="17963" spans="9:10" ht="14.1" customHeight="1">
      <c r="I17963" s="42">
        <v>271828</v>
      </c>
      <c r="J17963" s="42" t="s">
        <v>25118</v>
      </c>
    </row>
    <row r="17964" spans="9:10" ht="14.1" customHeight="1">
      <c r="I17964" s="42">
        <v>271831</v>
      </c>
      <c r="J17964" s="42" t="s">
        <v>25119</v>
      </c>
    </row>
    <row r="17965" spans="9:10" ht="14.1" customHeight="1">
      <c r="I17965" s="42">
        <v>271832</v>
      </c>
      <c r="J17965" s="42" t="s">
        <v>16233</v>
      </c>
    </row>
    <row r="17966" spans="9:10" ht="14.1" customHeight="1">
      <c r="I17966" s="42">
        <v>271834</v>
      </c>
      <c r="J17966" s="42" t="s">
        <v>25120</v>
      </c>
    </row>
    <row r="17967" spans="9:10" ht="14.1" customHeight="1">
      <c r="I17967" s="42">
        <v>271835</v>
      </c>
      <c r="J17967" s="42" t="s">
        <v>25121</v>
      </c>
    </row>
    <row r="17968" spans="9:10" ht="14.1" customHeight="1">
      <c r="I17968" s="42">
        <v>271836</v>
      </c>
      <c r="J17968" s="42" t="s">
        <v>25122</v>
      </c>
    </row>
    <row r="17969" spans="9:10" ht="14.1" customHeight="1">
      <c r="I17969" s="42">
        <v>271837</v>
      </c>
      <c r="J17969" s="42" t="s">
        <v>25123</v>
      </c>
    </row>
    <row r="17970" spans="9:10" ht="14.1" customHeight="1">
      <c r="I17970" s="42">
        <v>271841</v>
      </c>
      <c r="J17970" s="42" t="s">
        <v>25124</v>
      </c>
    </row>
    <row r="17971" spans="9:10" ht="14.1" customHeight="1">
      <c r="I17971" s="42">
        <v>271842</v>
      </c>
      <c r="J17971" s="42" t="s">
        <v>17351</v>
      </c>
    </row>
    <row r="17972" spans="9:10" ht="14.1" customHeight="1">
      <c r="I17972" s="42">
        <v>271843</v>
      </c>
      <c r="J17972" s="42" t="s">
        <v>25125</v>
      </c>
    </row>
    <row r="17973" spans="9:10" ht="14.1" customHeight="1">
      <c r="I17973" s="42">
        <v>271845</v>
      </c>
      <c r="J17973" s="42" t="s">
        <v>25126</v>
      </c>
    </row>
    <row r="17974" spans="9:10" ht="14.1" customHeight="1">
      <c r="I17974" s="42">
        <v>271846</v>
      </c>
      <c r="J17974" s="42" t="s">
        <v>25127</v>
      </c>
    </row>
    <row r="17975" spans="9:10" ht="14.1" customHeight="1">
      <c r="I17975" s="42">
        <v>271847</v>
      </c>
      <c r="J17975" s="42" t="s">
        <v>25128</v>
      </c>
    </row>
    <row r="17976" spans="9:10" ht="14.1" customHeight="1">
      <c r="I17976" s="42">
        <v>271848</v>
      </c>
      <c r="J17976" s="42" t="s">
        <v>25129</v>
      </c>
    </row>
    <row r="17977" spans="9:10" ht="14.1" customHeight="1">
      <c r="I17977" s="42">
        <v>271850</v>
      </c>
      <c r="J17977" s="42" t="s">
        <v>25130</v>
      </c>
    </row>
    <row r="17978" spans="9:10" ht="14.1" customHeight="1">
      <c r="I17978" s="42">
        <v>271852</v>
      </c>
      <c r="J17978" s="42" t="s">
        <v>25131</v>
      </c>
    </row>
    <row r="17979" spans="9:10" ht="14.1" customHeight="1">
      <c r="I17979" s="42">
        <v>271853</v>
      </c>
      <c r="J17979" s="42" t="s">
        <v>25132</v>
      </c>
    </row>
    <row r="17980" spans="9:10" ht="14.1" customHeight="1">
      <c r="I17980" s="42">
        <v>271854</v>
      </c>
      <c r="J17980" s="42" t="s">
        <v>25133</v>
      </c>
    </row>
    <row r="17981" spans="9:10" ht="14.1" customHeight="1">
      <c r="I17981" s="42">
        <v>271855</v>
      </c>
      <c r="J17981" s="42" t="s">
        <v>25134</v>
      </c>
    </row>
    <row r="17982" spans="9:10" ht="14.1" customHeight="1">
      <c r="I17982" s="42">
        <v>271856</v>
      </c>
      <c r="J17982" s="42" t="s">
        <v>25135</v>
      </c>
    </row>
    <row r="17983" spans="9:10" ht="14.1" customHeight="1">
      <c r="I17983" s="42">
        <v>271859</v>
      </c>
      <c r="J17983" s="42" t="s">
        <v>25136</v>
      </c>
    </row>
    <row r="17984" spans="9:10" ht="14.1" customHeight="1">
      <c r="I17984" s="42">
        <v>271861</v>
      </c>
      <c r="J17984" s="42" t="s">
        <v>25137</v>
      </c>
    </row>
    <row r="17985" spans="9:10" ht="14.1" customHeight="1">
      <c r="I17985" s="42">
        <v>271862</v>
      </c>
      <c r="J17985" s="42" t="s">
        <v>17211</v>
      </c>
    </row>
    <row r="17986" spans="9:10" ht="14.1" customHeight="1">
      <c r="I17986" s="42">
        <v>271863</v>
      </c>
      <c r="J17986" s="42" t="s">
        <v>25138</v>
      </c>
    </row>
    <row r="17987" spans="9:10" ht="14.1" customHeight="1">
      <c r="I17987" s="42">
        <v>271864</v>
      </c>
      <c r="J17987" s="42" t="s">
        <v>25139</v>
      </c>
    </row>
    <row r="17988" spans="9:10" ht="14.1" customHeight="1">
      <c r="I17988" s="42">
        <v>271865</v>
      </c>
      <c r="J17988" s="42" t="s">
        <v>25140</v>
      </c>
    </row>
    <row r="17989" spans="9:10" ht="14.1" customHeight="1">
      <c r="I17989" s="42">
        <v>271866</v>
      </c>
      <c r="J17989" s="42" t="s">
        <v>25141</v>
      </c>
    </row>
    <row r="17990" spans="9:10" ht="14.1" customHeight="1">
      <c r="I17990" s="42">
        <v>271867</v>
      </c>
      <c r="J17990" s="42" t="s">
        <v>25142</v>
      </c>
    </row>
    <row r="17991" spans="9:10" ht="14.1" customHeight="1">
      <c r="I17991" s="42">
        <v>271868</v>
      </c>
      <c r="J17991" s="42" t="s">
        <v>25143</v>
      </c>
    </row>
    <row r="17992" spans="9:10" ht="14.1" customHeight="1">
      <c r="I17992" s="42">
        <v>271869</v>
      </c>
      <c r="J17992" s="42" t="s">
        <v>25144</v>
      </c>
    </row>
    <row r="17993" spans="9:10" ht="14.1" customHeight="1">
      <c r="I17993" s="42">
        <v>271870</v>
      </c>
      <c r="J17993" s="42" t="s">
        <v>25145</v>
      </c>
    </row>
    <row r="17994" spans="9:10" ht="14.1" customHeight="1">
      <c r="I17994" s="42">
        <v>271871</v>
      </c>
      <c r="J17994" s="42" t="s">
        <v>25146</v>
      </c>
    </row>
    <row r="17995" spans="9:10" ht="14.1" customHeight="1">
      <c r="I17995" s="42">
        <v>271873</v>
      </c>
      <c r="J17995" s="42" t="s">
        <v>25147</v>
      </c>
    </row>
    <row r="17996" spans="9:10" ht="14.1" customHeight="1">
      <c r="I17996" s="42">
        <v>271874</v>
      </c>
      <c r="J17996" s="42" t="s">
        <v>17388</v>
      </c>
    </row>
    <row r="17997" spans="9:10" ht="14.1" customHeight="1">
      <c r="I17997" s="42">
        <v>271875</v>
      </c>
      <c r="J17997" s="42" t="s">
        <v>25148</v>
      </c>
    </row>
    <row r="17998" spans="9:10" ht="14.1" customHeight="1">
      <c r="I17998" s="42">
        <v>271876</v>
      </c>
      <c r="J17998" s="42" t="s">
        <v>25149</v>
      </c>
    </row>
    <row r="17999" spans="9:10" ht="14.1" customHeight="1">
      <c r="I17999" s="42">
        <v>271878</v>
      </c>
      <c r="J17999" s="42" t="s">
        <v>25150</v>
      </c>
    </row>
    <row r="18000" spans="9:10" ht="14.1" customHeight="1">
      <c r="I18000" s="42">
        <v>271879</v>
      </c>
      <c r="J18000" s="42" t="s">
        <v>25151</v>
      </c>
    </row>
    <row r="18001" spans="9:10" ht="14.1" customHeight="1">
      <c r="I18001" s="42">
        <v>271881</v>
      </c>
      <c r="J18001" s="42" t="s">
        <v>25152</v>
      </c>
    </row>
    <row r="18002" spans="9:10" ht="14.1" customHeight="1">
      <c r="I18002" s="42">
        <v>271882</v>
      </c>
      <c r="J18002" s="42" t="s">
        <v>25153</v>
      </c>
    </row>
    <row r="18003" spans="9:10" ht="14.1" customHeight="1">
      <c r="I18003" s="42">
        <v>271883</v>
      </c>
      <c r="J18003" s="42" t="s">
        <v>25154</v>
      </c>
    </row>
    <row r="18004" spans="9:10" ht="14.1" customHeight="1">
      <c r="I18004" s="42">
        <v>271885</v>
      </c>
      <c r="J18004" s="42" t="s">
        <v>25155</v>
      </c>
    </row>
    <row r="18005" spans="9:10" ht="14.1" customHeight="1">
      <c r="I18005" s="42">
        <v>271887</v>
      </c>
      <c r="J18005" s="42" t="s">
        <v>17508</v>
      </c>
    </row>
    <row r="18006" spans="9:10" ht="14.1" customHeight="1">
      <c r="I18006" s="42">
        <v>271888</v>
      </c>
      <c r="J18006" s="42" t="s">
        <v>25156</v>
      </c>
    </row>
    <row r="18007" spans="9:10" ht="14.1" customHeight="1">
      <c r="I18007" s="42">
        <v>271889</v>
      </c>
      <c r="J18007" s="42" t="s">
        <v>25157</v>
      </c>
    </row>
    <row r="18008" spans="9:10" ht="14.1" customHeight="1">
      <c r="I18008" s="42">
        <v>271893</v>
      </c>
      <c r="J18008" s="42" t="s">
        <v>25158</v>
      </c>
    </row>
    <row r="18009" spans="9:10" ht="14.1" customHeight="1">
      <c r="I18009" s="42">
        <v>271894</v>
      </c>
      <c r="J18009" s="42" t="s">
        <v>25159</v>
      </c>
    </row>
    <row r="18010" spans="9:10" ht="14.1" customHeight="1">
      <c r="I18010" s="42">
        <v>271896</v>
      </c>
      <c r="J18010" s="42" t="s">
        <v>25160</v>
      </c>
    </row>
    <row r="18011" spans="9:10" ht="14.1" customHeight="1">
      <c r="I18011" s="42">
        <v>271897</v>
      </c>
      <c r="J18011" s="42" t="s">
        <v>25161</v>
      </c>
    </row>
    <row r="18012" spans="9:10" ht="14.1" customHeight="1">
      <c r="I18012" s="42">
        <v>271899</v>
      </c>
      <c r="J18012" s="42" t="s">
        <v>25162</v>
      </c>
    </row>
    <row r="18013" spans="9:10" ht="14.1" customHeight="1">
      <c r="I18013" s="42">
        <v>271900</v>
      </c>
      <c r="J18013" s="42" t="s">
        <v>25163</v>
      </c>
    </row>
    <row r="18014" spans="9:10" ht="14.1" customHeight="1">
      <c r="I18014" s="42">
        <v>271901</v>
      </c>
      <c r="J18014" s="42" t="s">
        <v>25164</v>
      </c>
    </row>
    <row r="18015" spans="9:10" ht="14.1" customHeight="1">
      <c r="I18015" s="42">
        <v>271902</v>
      </c>
      <c r="J18015" s="42" t="s">
        <v>25165</v>
      </c>
    </row>
    <row r="18016" spans="9:10" ht="14.1" customHeight="1">
      <c r="I18016" s="42">
        <v>271903</v>
      </c>
      <c r="J18016" s="42" t="s">
        <v>25166</v>
      </c>
    </row>
    <row r="18017" spans="9:10" ht="14.1" customHeight="1">
      <c r="I18017" s="42">
        <v>271904</v>
      </c>
      <c r="J18017" s="42" t="s">
        <v>25167</v>
      </c>
    </row>
    <row r="18018" spans="9:10" ht="14.1" customHeight="1">
      <c r="I18018" s="42">
        <v>271905</v>
      </c>
      <c r="J18018" s="42" t="s">
        <v>25168</v>
      </c>
    </row>
    <row r="18019" spans="9:10" ht="14.1" customHeight="1">
      <c r="I18019" s="42">
        <v>271906</v>
      </c>
      <c r="J18019" s="42" t="s">
        <v>25169</v>
      </c>
    </row>
    <row r="18020" spans="9:10" ht="14.1" customHeight="1">
      <c r="I18020" s="42">
        <v>271908</v>
      </c>
      <c r="J18020" s="42" t="s">
        <v>25170</v>
      </c>
    </row>
    <row r="18021" spans="9:10" ht="14.1" customHeight="1">
      <c r="I18021" s="42">
        <v>271910</v>
      </c>
      <c r="J18021" s="42" t="s">
        <v>25171</v>
      </c>
    </row>
    <row r="18022" spans="9:10" ht="14.1" customHeight="1">
      <c r="I18022" s="42">
        <v>271911</v>
      </c>
      <c r="J18022" s="42" t="s">
        <v>25172</v>
      </c>
    </row>
    <row r="18023" spans="9:10" ht="14.1" customHeight="1">
      <c r="I18023" s="42">
        <v>271912</v>
      </c>
      <c r="J18023" s="42" t="s">
        <v>25173</v>
      </c>
    </row>
    <row r="18024" spans="9:10" ht="14.1" customHeight="1">
      <c r="I18024" s="42">
        <v>271913</v>
      </c>
      <c r="J18024" s="42" t="s">
        <v>25174</v>
      </c>
    </row>
    <row r="18025" spans="9:10" ht="14.1" customHeight="1">
      <c r="I18025" s="42">
        <v>271914</v>
      </c>
      <c r="J18025" s="42" t="s">
        <v>25175</v>
      </c>
    </row>
    <row r="18026" spans="9:10" ht="14.1" customHeight="1">
      <c r="I18026" s="42">
        <v>271916</v>
      </c>
      <c r="J18026" s="42" t="s">
        <v>25176</v>
      </c>
    </row>
    <row r="18027" spans="9:10" ht="14.1" customHeight="1">
      <c r="I18027" s="42">
        <v>271917</v>
      </c>
      <c r="J18027" s="42" t="s">
        <v>25177</v>
      </c>
    </row>
    <row r="18028" spans="9:10" ht="14.1" customHeight="1">
      <c r="I18028" s="42">
        <v>271918</v>
      </c>
      <c r="J18028" s="42" t="s">
        <v>25178</v>
      </c>
    </row>
    <row r="18029" spans="9:10" ht="14.1" customHeight="1">
      <c r="I18029" s="42">
        <v>271919</v>
      </c>
      <c r="J18029" s="42" t="s">
        <v>25179</v>
      </c>
    </row>
    <row r="18030" spans="9:10" ht="14.1" customHeight="1">
      <c r="I18030" s="42">
        <v>271920</v>
      </c>
      <c r="J18030" s="42" t="s">
        <v>25180</v>
      </c>
    </row>
    <row r="18031" spans="9:10" ht="14.1" customHeight="1">
      <c r="I18031" s="42">
        <v>271921</v>
      </c>
      <c r="J18031" s="42" t="s">
        <v>25181</v>
      </c>
    </row>
    <row r="18032" spans="9:10" ht="14.1" customHeight="1">
      <c r="I18032" s="42">
        <v>271922</v>
      </c>
      <c r="J18032" s="42" t="s">
        <v>25182</v>
      </c>
    </row>
    <row r="18033" spans="9:10" ht="14.1" customHeight="1">
      <c r="I18033" s="42">
        <v>271923</v>
      </c>
      <c r="J18033" s="42" t="s">
        <v>25183</v>
      </c>
    </row>
    <row r="18034" spans="9:10" ht="14.1" customHeight="1">
      <c r="I18034" s="42">
        <v>271925</v>
      </c>
      <c r="J18034" s="42" t="s">
        <v>25184</v>
      </c>
    </row>
    <row r="18035" spans="9:10" ht="14.1" customHeight="1">
      <c r="I18035" s="42">
        <v>271926</v>
      </c>
      <c r="J18035" s="42" t="s">
        <v>25185</v>
      </c>
    </row>
    <row r="18036" spans="9:10" ht="14.1" customHeight="1">
      <c r="I18036" s="42">
        <v>271927</v>
      </c>
      <c r="J18036" s="42" t="s">
        <v>25186</v>
      </c>
    </row>
    <row r="18037" spans="9:10" ht="14.1" customHeight="1">
      <c r="I18037" s="42">
        <v>271928</v>
      </c>
      <c r="J18037" s="42" t="s">
        <v>25187</v>
      </c>
    </row>
    <row r="18038" spans="9:10" ht="14.1" customHeight="1">
      <c r="I18038" s="42">
        <v>271929</v>
      </c>
      <c r="J18038" s="42" t="s">
        <v>25188</v>
      </c>
    </row>
    <row r="18039" spans="9:10" ht="14.1" customHeight="1">
      <c r="I18039" s="42">
        <v>271930</v>
      </c>
      <c r="J18039" s="42" t="s">
        <v>25189</v>
      </c>
    </row>
    <row r="18040" spans="9:10" ht="14.1" customHeight="1">
      <c r="I18040" s="42">
        <v>271931</v>
      </c>
      <c r="J18040" s="42" t="s">
        <v>25190</v>
      </c>
    </row>
    <row r="18041" spans="9:10" ht="14.1" customHeight="1">
      <c r="I18041" s="42">
        <v>271932</v>
      </c>
      <c r="J18041" s="42" t="s">
        <v>25191</v>
      </c>
    </row>
    <row r="18042" spans="9:10" ht="14.1" customHeight="1">
      <c r="I18042" s="42">
        <v>271934</v>
      </c>
      <c r="J18042" s="42" t="s">
        <v>25192</v>
      </c>
    </row>
    <row r="18043" spans="9:10" ht="14.1" customHeight="1">
      <c r="I18043" s="42">
        <v>271935</v>
      </c>
      <c r="J18043" s="42" t="s">
        <v>25193</v>
      </c>
    </row>
    <row r="18044" spans="9:10" ht="14.1" customHeight="1">
      <c r="I18044" s="42">
        <v>271936</v>
      </c>
      <c r="J18044" s="42" t="s">
        <v>25194</v>
      </c>
    </row>
    <row r="18045" spans="9:10" ht="14.1" customHeight="1">
      <c r="I18045" s="42">
        <v>271937</v>
      </c>
      <c r="J18045" s="42" t="s">
        <v>25195</v>
      </c>
    </row>
    <row r="18046" spans="9:10" ht="14.1" customHeight="1">
      <c r="I18046" s="42">
        <v>271938</v>
      </c>
      <c r="J18046" s="42" t="s">
        <v>25196</v>
      </c>
    </row>
    <row r="18047" spans="9:10" ht="14.1" customHeight="1">
      <c r="I18047" s="42">
        <v>271939</v>
      </c>
      <c r="J18047" s="42" t="s">
        <v>25197</v>
      </c>
    </row>
    <row r="18048" spans="9:10" ht="14.1" customHeight="1">
      <c r="I18048" s="42">
        <v>271940</v>
      </c>
      <c r="J18048" s="42" t="s">
        <v>25198</v>
      </c>
    </row>
    <row r="18049" spans="9:10" ht="14.1" customHeight="1">
      <c r="I18049" s="42">
        <v>271941</v>
      </c>
      <c r="J18049" s="42" t="s">
        <v>25199</v>
      </c>
    </row>
    <row r="18050" spans="9:10" ht="14.1" customHeight="1">
      <c r="I18050" s="42">
        <v>271942</v>
      </c>
      <c r="J18050" s="42" t="s">
        <v>25200</v>
      </c>
    </row>
    <row r="18051" spans="9:10" ht="14.1" customHeight="1">
      <c r="I18051" s="42">
        <v>271943</v>
      </c>
      <c r="J18051" s="42" t="s">
        <v>25201</v>
      </c>
    </row>
    <row r="18052" spans="9:10" ht="14.1" customHeight="1">
      <c r="I18052" s="42">
        <v>271944</v>
      </c>
      <c r="J18052" s="42" t="s">
        <v>25202</v>
      </c>
    </row>
    <row r="18053" spans="9:10" ht="14.1" customHeight="1">
      <c r="I18053" s="42">
        <v>271945</v>
      </c>
      <c r="J18053" s="42" t="s">
        <v>25203</v>
      </c>
    </row>
    <row r="18054" spans="9:10" ht="14.1" customHeight="1">
      <c r="I18054" s="42">
        <v>271946</v>
      </c>
      <c r="J18054" s="42" t="s">
        <v>25204</v>
      </c>
    </row>
    <row r="18055" spans="9:10" ht="14.1" customHeight="1">
      <c r="I18055" s="42">
        <v>271947</v>
      </c>
      <c r="J18055" s="42" t="s">
        <v>17473</v>
      </c>
    </row>
    <row r="18056" spans="9:10" ht="14.1" customHeight="1">
      <c r="I18056" s="42">
        <v>271948</v>
      </c>
      <c r="J18056" s="42" t="s">
        <v>25205</v>
      </c>
    </row>
    <row r="18057" spans="9:10" ht="14.1" customHeight="1">
      <c r="I18057" s="42">
        <v>271949</v>
      </c>
      <c r="J18057" s="42" t="s">
        <v>25206</v>
      </c>
    </row>
    <row r="18058" spans="9:10" ht="14.1" customHeight="1">
      <c r="I18058" s="42">
        <v>271950</v>
      </c>
      <c r="J18058" s="42" t="s">
        <v>25207</v>
      </c>
    </row>
    <row r="18059" spans="9:10" ht="14.1" customHeight="1">
      <c r="I18059" s="42">
        <v>271951</v>
      </c>
      <c r="J18059" s="42" t="s">
        <v>25208</v>
      </c>
    </row>
    <row r="18060" spans="9:10" ht="14.1" customHeight="1">
      <c r="I18060" s="42">
        <v>271952</v>
      </c>
      <c r="J18060" s="42" t="s">
        <v>25209</v>
      </c>
    </row>
    <row r="18061" spans="9:10" ht="14.1" customHeight="1">
      <c r="I18061" s="42">
        <v>271953</v>
      </c>
      <c r="J18061" s="42" t="s">
        <v>25210</v>
      </c>
    </row>
    <row r="18062" spans="9:10" ht="14.1" customHeight="1">
      <c r="I18062" s="42">
        <v>271954</v>
      </c>
      <c r="J18062" s="42" t="s">
        <v>25211</v>
      </c>
    </row>
    <row r="18063" spans="9:10" ht="14.1" customHeight="1">
      <c r="I18063" s="42">
        <v>271956</v>
      </c>
      <c r="J18063" s="42" t="s">
        <v>25212</v>
      </c>
    </row>
    <row r="18064" spans="9:10" ht="14.1" customHeight="1">
      <c r="I18064" s="42">
        <v>271957</v>
      </c>
      <c r="J18064" s="42" t="s">
        <v>25213</v>
      </c>
    </row>
    <row r="18065" spans="9:10" ht="14.1" customHeight="1">
      <c r="I18065" s="42">
        <v>271958</v>
      </c>
      <c r="J18065" s="42" t="s">
        <v>25214</v>
      </c>
    </row>
    <row r="18066" spans="9:10" ht="14.1" customHeight="1">
      <c r="I18066" s="42">
        <v>271959</v>
      </c>
      <c r="J18066" s="42" t="s">
        <v>25215</v>
      </c>
    </row>
    <row r="18067" spans="9:10" ht="14.1" customHeight="1">
      <c r="I18067" s="42">
        <v>271960</v>
      </c>
      <c r="J18067" s="42" t="s">
        <v>25216</v>
      </c>
    </row>
    <row r="18068" spans="9:10" ht="14.1" customHeight="1">
      <c r="I18068" s="42">
        <v>271961</v>
      </c>
      <c r="J18068" s="42" t="s">
        <v>25217</v>
      </c>
    </row>
    <row r="18069" spans="9:10" ht="14.1" customHeight="1">
      <c r="I18069" s="42">
        <v>271962</v>
      </c>
      <c r="J18069" s="42" t="s">
        <v>25218</v>
      </c>
    </row>
    <row r="18070" spans="9:10" ht="14.1" customHeight="1">
      <c r="I18070" s="42">
        <v>271963</v>
      </c>
      <c r="J18070" s="42" t="s">
        <v>25219</v>
      </c>
    </row>
    <row r="18071" spans="9:10" ht="14.1" customHeight="1">
      <c r="I18071" s="42">
        <v>271965</v>
      </c>
      <c r="J18071" s="42" t="s">
        <v>25220</v>
      </c>
    </row>
    <row r="18072" spans="9:10" ht="14.1" customHeight="1">
      <c r="I18072" s="42">
        <v>271966</v>
      </c>
      <c r="J18072" s="42" t="s">
        <v>25221</v>
      </c>
    </row>
    <row r="18073" spans="9:10" ht="14.1" customHeight="1">
      <c r="I18073" s="42">
        <v>271967</v>
      </c>
      <c r="J18073" s="42" t="s">
        <v>16632</v>
      </c>
    </row>
    <row r="18074" spans="9:10" ht="14.1" customHeight="1">
      <c r="I18074" s="42">
        <v>271968</v>
      </c>
      <c r="J18074" s="42" t="s">
        <v>25222</v>
      </c>
    </row>
    <row r="18075" spans="9:10" ht="14.1" customHeight="1">
      <c r="I18075" s="42">
        <v>271969</v>
      </c>
      <c r="J18075" s="42" t="s">
        <v>16834</v>
      </c>
    </row>
    <row r="18076" spans="9:10" ht="14.1" customHeight="1">
      <c r="I18076" s="42">
        <v>271970</v>
      </c>
      <c r="J18076" s="42" t="s">
        <v>25223</v>
      </c>
    </row>
    <row r="18077" spans="9:10" ht="14.1" customHeight="1">
      <c r="I18077" s="42">
        <v>271971</v>
      </c>
      <c r="J18077" s="42" t="s">
        <v>25224</v>
      </c>
    </row>
    <row r="18078" spans="9:10" ht="14.1" customHeight="1">
      <c r="I18078" s="42">
        <v>271972</v>
      </c>
      <c r="J18078" s="42" t="s">
        <v>25225</v>
      </c>
    </row>
    <row r="18079" spans="9:10" ht="14.1" customHeight="1">
      <c r="I18079" s="42">
        <v>271973</v>
      </c>
      <c r="J18079" s="42" t="s">
        <v>25226</v>
      </c>
    </row>
    <row r="18080" spans="9:10" ht="14.1" customHeight="1">
      <c r="I18080" s="42">
        <v>271974</v>
      </c>
      <c r="J18080" s="42" t="s">
        <v>25227</v>
      </c>
    </row>
    <row r="18081" spans="9:10" ht="14.1" customHeight="1">
      <c r="I18081" s="42">
        <v>271977</v>
      </c>
      <c r="J18081" s="42" t="s">
        <v>25228</v>
      </c>
    </row>
    <row r="18082" spans="9:10" ht="14.1" customHeight="1">
      <c r="I18082" s="42">
        <v>271979</v>
      </c>
      <c r="J18082" s="42" t="s">
        <v>25229</v>
      </c>
    </row>
    <row r="18083" spans="9:10" ht="14.1" customHeight="1">
      <c r="I18083" s="42">
        <v>271980</v>
      </c>
      <c r="J18083" s="42" t="s">
        <v>25230</v>
      </c>
    </row>
    <row r="18084" spans="9:10" ht="14.1" customHeight="1">
      <c r="I18084" s="42">
        <v>271981</v>
      </c>
      <c r="J18084" s="42" t="s">
        <v>25231</v>
      </c>
    </row>
    <row r="18085" spans="9:10" ht="14.1" customHeight="1">
      <c r="I18085" s="42">
        <v>271983</v>
      </c>
      <c r="J18085" s="42" t="s">
        <v>25232</v>
      </c>
    </row>
    <row r="18086" spans="9:10" ht="14.1" customHeight="1">
      <c r="I18086" s="42">
        <v>271986</v>
      </c>
      <c r="J18086" s="42" t="s">
        <v>25233</v>
      </c>
    </row>
    <row r="18087" spans="9:10" ht="14.1" customHeight="1">
      <c r="I18087" s="42">
        <v>271987</v>
      </c>
      <c r="J18087" s="42" t="s">
        <v>25234</v>
      </c>
    </row>
    <row r="18088" spans="9:10" ht="14.1" customHeight="1">
      <c r="I18088" s="42">
        <v>271988</v>
      </c>
      <c r="J18088" s="42" t="s">
        <v>25235</v>
      </c>
    </row>
    <row r="18089" spans="9:10" ht="14.1" customHeight="1">
      <c r="I18089" s="42">
        <v>271989</v>
      </c>
      <c r="J18089" s="42" t="s">
        <v>25236</v>
      </c>
    </row>
    <row r="18090" spans="9:10" ht="14.1" customHeight="1">
      <c r="I18090" s="42">
        <v>271990</v>
      </c>
      <c r="J18090" s="42" t="s">
        <v>25237</v>
      </c>
    </row>
    <row r="18091" spans="9:10" ht="14.1" customHeight="1">
      <c r="I18091" s="42">
        <v>271991</v>
      </c>
      <c r="J18091" s="42" t="s">
        <v>25238</v>
      </c>
    </row>
    <row r="18092" spans="9:10" ht="14.1" customHeight="1">
      <c r="I18092" s="42">
        <v>271992</v>
      </c>
      <c r="J18092" s="42" t="s">
        <v>25239</v>
      </c>
    </row>
    <row r="18093" spans="9:10" ht="14.1" customHeight="1">
      <c r="I18093" s="42">
        <v>271993</v>
      </c>
      <c r="J18093" s="42" t="s">
        <v>25240</v>
      </c>
    </row>
    <row r="18094" spans="9:10" ht="14.1" customHeight="1">
      <c r="I18094" s="42">
        <v>271994</v>
      </c>
      <c r="J18094" s="42" t="s">
        <v>25241</v>
      </c>
    </row>
    <row r="18095" spans="9:10" ht="14.1" customHeight="1">
      <c r="I18095" s="42">
        <v>271995</v>
      </c>
      <c r="J18095" s="42" t="s">
        <v>25242</v>
      </c>
    </row>
    <row r="18096" spans="9:10" ht="14.1" customHeight="1">
      <c r="I18096" s="42">
        <v>271996</v>
      </c>
      <c r="J18096" s="42" t="s">
        <v>25243</v>
      </c>
    </row>
    <row r="18097" spans="9:10" ht="14.1" customHeight="1">
      <c r="I18097" s="42">
        <v>271997</v>
      </c>
      <c r="J18097" s="42" t="s">
        <v>25244</v>
      </c>
    </row>
    <row r="18098" spans="9:10" ht="14.1" customHeight="1">
      <c r="I18098" s="42">
        <v>271998</v>
      </c>
      <c r="J18098" s="42" t="s">
        <v>25245</v>
      </c>
    </row>
    <row r="18099" spans="9:10" ht="14.1" customHeight="1">
      <c r="I18099" s="42">
        <v>271999</v>
      </c>
      <c r="J18099" s="42" t="s">
        <v>25246</v>
      </c>
    </row>
    <row r="18100" spans="9:10" ht="14.1" customHeight="1">
      <c r="I18100" s="42">
        <v>272000</v>
      </c>
      <c r="J18100" s="42" t="s">
        <v>25247</v>
      </c>
    </row>
    <row r="18101" spans="9:10" ht="14.1" customHeight="1">
      <c r="I18101" s="42">
        <v>272002</v>
      </c>
      <c r="J18101" s="42" t="s">
        <v>25248</v>
      </c>
    </row>
    <row r="18102" spans="9:10" ht="14.1" customHeight="1">
      <c r="I18102" s="42">
        <v>272003</v>
      </c>
      <c r="J18102" s="42" t="s">
        <v>25249</v>
      </c>
    </row>
    <row r="18103" spans="9:10" ht="14.1" customHeight="1">
      <c r="I18103" s="42">
        <v>272004</v>
      </c>
      <c r="J18103" s="42" t="s">
        <v>25250</v>
      </c>
    </row>
    <row r="18104" spans="9:10" ht="14.1" customHeight="1">
      <c r="I18104" s="42">
        <v>272005</v>
      </c>
      <c r="J18104" s="42" t="s">
        <v>25251</v>
      </c>
    </row>
    <row r="18105" spans="9:10" ht="14.1" customHeight="1">
      <c r="I18105" s="42">
        <v>272007</v>
      </c>
      <c r="J18105" s="42" t="s">
        <v>25252</v>
      </c>
    </row>
    <row r="18106" spans="9:10" ht="14.1" customHeight="1">
      <c r="I18106" s="42">
        <v>272008</v>
      </c>
      <c r="J18106" s="42" t="s">
        <v>10263</v>
      </c>
    </row>
    <row r="18107" spans="9:10" ht="14.1" customHeight="1">
      <c r="I18107" s="42">
        <v>272009</v>
      </c>
      <c r="J18107" s="42" t="s">
        <v>25253</v>
      </c>
    </row>
    <row r="18108" spans="9:10" ht="14.1" customHeight="1">
      <c r="I18108" s="42">
        <v>272010</v>
      </c>
      <c r="J18108" s="42" t="s">
        <v>25254</v>
      </c>
    </row>
    <row r="18109" spans="9:10" ht="14.1" customHeight="1">
      <c r="I18109" s="42">
        <v>272011</v>
      </c>
      <c r="J18109" s="42" t="s">
        <v>25255</v>
      </c>
    </row>
    <row r="18110" spans="9:10" ht="14.1" customHeight="1">
      <c r="I18110" s="42">
        <v>272012</v>
      </c>
      <c r="J18110" s="42" t="s">
        <v>25256</v>
      </c>
    </row>
    <row r="18111" spans="9:10" ht="14.1" customHeight="1">
      <c r="I18111" s="42">
        <v>272013</v>
      </c>
      <c r="J18111" s="42" t="s">
        <v>25257</v>
      </c>
    </row>
    <row r="18112" spans="9:10" ht="14.1" customHeight="1">
      <c r="I18112" s="42">
        <v>272014</v>
      </c>
      <c r="J18112" s="42" t="s">
        <v>25258</v>
      </c>
    </row>
    <row r="18113" spans="9:10" ht="14.1" customHeight="1">
      <c r="I18113" s="42">
        <v>272015</v>
      </c>
      <c r="J18113" s="42" t="s">
        <v>25259</v>
      </c>
    </row>
    <row r="18114" spans="9:10" ht="14.1" customHeight="1">
      <c r="I18114" s="42">
        <v>272016</v>
      </c>
      <c r="J18114" s="42" t="s">
        <v>25260</v>
      </c>
    </row>
    <row r="18115" spans="9:10" ht="14.1" customHeight="1">
      <c r="I18115" s="42">
        <v>272018</v>
      </c>
      <c r="J18115" s="42" t="s">
        <v>25261</v>
      </c>
    </row>
    <row r="18116" spans="9:10" ht="14.1" customHeight="1">
      <c r="I18116" s="42">
        <v>272020</v>
      </c>
      <c r="J18116" s="42" t="s">
        <v>25262</v>
      </c>
    </row>
    <row r="18117" spans="9:10" ht="14.1" customHeight="1">
      <c r="I18117" s="42">
        <v>272021</v>
      </c>
      <c r="J18117" s="42" t="s">
        <v>25263</v>
      </c>
    </row>
    <row r="18118" spans="9:10" ht="14.1" customHeight="1">
      <c r="I18118" s="42">
        <v>272022</v>
      </c>
      <c r="J18118" s="42" t="s">
        <v>25264</v>
      </c>
    </row>
    <row r="18119" spans="9:10" ht="14.1" customHeight="1">
      <c r="I18119" s="42">
        <v>272023</v>
      </c>
      <c r="J18119" s="42" t="s">
        <v>25265</v>
      </c>
    </row>
    <row r="18120" spans="9:10" ht="14.1" customHeight="1">
      <c r="I18120" s="42">
        <v>272024</v>
      </c>
      <c r="J18120" s="42" t="s">
        <v>25266</v>
      </c>
    </row>
    <row r="18121" spans="9:10" ht="14.1" customHeight="1">
      <c r="I18121" s="42">
        <v>272026</v>
      </c>
      <c r="J18121" s="42" t="s">
        <v>25267</v>
      </c>
    </row>
    <row r="18122" spans="9:10" ht="14.1" customHeight="1">
      <c r="I18122" s="42">
        <v>272027</v>
      </c>
      <c r="J18122" s="42" t="s">
        <v>25268</v>
      </c>
    </row>
    <row r="18123" spans="9:10" ht="14.1" customHeight="1">
      <c r="I18123" s="42">
        <v>272028</v>
      </c>
      <c r="J18123" s="42" t="s">
        <v>25269</v>
      </c>
    </row>
    <row r="18124" spans="9:10" ht="14.1" customHeight="1">
      <c r="I18124" s="42">
        <v>272029</v>
      </c>
      <c r="J18124" s="42" t="s">
        <v>25270</v>
      </c>
    </row>
    <row r="18125" spans="9:10" ht="14.1" customHeight="1">
      <c r="I18125" s="42">
        <v>272030</v>
      </c>
      <c r="J18125" s="42" t="s">
        <v>25271</v>
      </c>
    </row>
    <row r="18126" spans="9:10" ht="14.1" customHeight="1">
      <c r="I18126" s="42">
        <v>272031</v>
      </c>
      <c r="J18126" s="42" t="s">
        <v>25272</v>
      </c>
    </row>
    <row r="18127" spans="9:10" ht="14.1" customHeight="1">
      <c r="I18127" s="42">
        <v>272033</v>
      </c>
      <c r="J18127" s="42" t="s">
        <v>25273</v>
      </c>
    </row>
    <row r="18128" spans="9:10" ht="14.1" customHeight="1">
      <c r="I18128" s="42">
        <v>272034</v>
      </c>
      <c r="J18128" s="42" t="s">
        <v>25274</v>
      </c>
    </row>
    <row r="18129" spans="9:10" ht="14.1" customHeight="1">
      <c r="I18129" s="42">
        <v>272035</v>
      </c>
      <c r="J18129" s="42" t="s">
        <v>25275</v>
      </c>
    </row>
    <row r="18130" spans="9:10" ht="14.1" customHeight="1">
      <c r="I18130" s="42">
        <v>272036</v>
      </c>
      <c r="J18130" s="42" t="s">
        <v>25276</v>
      </c>
    </row>
    <row r="18131" spans="9:10" ht="14.1" customHeight="1">
      <c r="I18131" s="42">
        <v>272039</v>
      </c>
      <c r="J18131" s="42" t="s">
        <v>25277</v>
      </c>
    </row>
    <row r="18132" spans="9:10" ht="14.1" customHeight="1">
      <c r="I18132" s="42">
        <v>272040</v>
      </c>
      <c r="J18132" s="42" t="s">
        <v>25278</v>
      </c>
    </row>
    <row r="18133" spans="9:10" ht="14.1" customHeight="1">
      <c r="I18133" s="42">
        <v>272042</v>
      </c>
      <c r="J18133" s="42" t="s">
        <v>25279</v>
      </c>
    </row>
    <row r="18134" spans="9:10" ht="14.1" customHeight="1">
      <c r="I18134" s="42">
        <v>272044</v>
      </c>
      <c r="J18134" s="42" t="s">
        <v>25280</v>
      </c>
    </row>
    <row r="18135" spans="9:10" ht="14.1" customHeight="1">
      <c r="I18135" s="42">
        <v>272045</v>
      </c>
      <c r="J18135" s="42" t="s">
        <v>25281</v>
      </c>
    </row>
    <row r="18136" spans="9:10" ht="14.1" customHeight="1">
      <c r="I18136" s="42">
        <v>272047</v>
      </c>
      <c r="J18136" s="42" t="s">
        <v>25282</v>
      </c>
    </row>
    <row r="18137" spans="9:10" ht="14.1" customHeight="1">
      <c r="I18137" s="42">
        <v>272048</v>
      </c>
      <c r="J18137" s="42" t="s">
        <v>25283</v>
      </c>
    </row>
    <row r="18138" spans="9:10" ht="14.1" customHeight="1">
      <c r="I18138" s="42">
        <v>272050</v>
      </c>
      <c r="J18138" s="42" t="s">
        <v>25284</v>
      </c>
    </row>
    <row r="18139" spans="9:10" ht="14.1" customHeight="1">
      <c r="I18139" s="42">
        <v>272052</v>
      </c>
      <c r="J18139" s="42" t="s">
        <v>25285</v>
      </c>
    </row>
    <row r="18140" spans="9:10" ht="14.1" customHeight="1">
      <c r="I18140" s="42">
        <v>272053</v>
      </c>
      <c r="J18140" s="42" t="s">
        <v>25286</v>
      </c>
    </row>
    <row r="18141" spans="9:10" ht="14.1" customHeight="1">
      <c r="I18141" s="42">
        <v>272054</v>
      </c>
      <c r="J18141" s="42" t="s">
        <v>25287</v>
      </c>
    </row>
    <row r="18142" spans="9:10" ht="14.1" customHeight="1">
      <c r="I18142" s="42">
        <v>272055</v>
      </c>
      <c r="J18142" s="42" t="s">
        <v>25288</v>
      </c>
    </row>
    <row r="18143" spans="9:10" ht="14.1" customHeight="1">
      <c r="I18143" s="42">
        <v>272057</v>
      </c>
      <c r="J18143" s="42" t="s">
        <v>25289</v>
      </c>
    </row>
    <row r="18144" spans="9:10" ht="14.1" customHeight="1">
      <c r="I18144" s="42">
        <v>272058</v>
      </c>
      <c r="J18144" s="42" t="s">
        <v>25290</v>
      </c>
    </row>
    <row r="18145" spans="9:10" ht="14.1" customHeight="1">
      <c r="I18145" s="42">
        <v>272059</v>
      </c>
      <c r="J18145" s="42" t="s">
        <v>25291</v>
      </c>
    </row>
    <row r="18146" spans="9:10" ht="14.1" customHeight="1">
      <c r="I18146" s="42">
        <v>272060</v>
      </c>
      <c r="J18146" s="42" t="s">
        <v>25292</v>
      </c>
    </row>
    <row r="18147" spans="9:10" ht="14.1" customHeight="1">
      <c r="I18147" s="42">
        <v>272061</v>
      </c>
      <c r="J18147" s="42" t="s">
        <v>25293</v>
      </c>
    </row>
    <row r="18148" spans="9:10" ht="14.1" customHeight="1">
      <c r="I18148" s="42">
        <v>272062</v>
      </c>
      <c r="J18148" s="42" t="s">
        <v>25294</v>
      </c>
    </row>
    <row r="18149" spans="9:10" ht="14.1" customHeight="1">
      <c r="I18149" s="42">
        <v>272063</v>
      </c>
      <c r="J18149" s="42" t="s">
        <v>25295</v>
      </c>
    </row>
    <row r="18150" spans="9:10" ht="14.1" customHeight="1">
      <c r="I18150" s="42">
        <v>272064</v>
      </c>
      <c r="J18150" s="42" t="s">
        <v>25296</v>
      </c>
    </row>
    <row r="18151" spans="9:10" ht="14.1" customHeight="1">
      <c r="I18151" s="42">
        <v>272065</v>
      </c>
      <c r="J18151" s="42" t="s">
        <v>25297</v>
      </c>
    </row>
    <row r="18152" spans="9:10" ht="14.1" customHeight="1">
      <c r="I18152" s="42">
        <v>272066</v>
      </c>
      <c r="J18152" s="42" t="s">
        <v>25298</v>
      </c>
    </row>
    <row r="18153" spans="9:10" ht="14.1" customHeight="1">
      <c r="I18153" s="42">
        <v>272067</v>
      </c>
      <c r="J18153" s="42" t="s">
        <v>25299</v>
      </c>
    </row>
    <row r="18154" spans="9:10" ht="14.1" customHeight="1">
      <c r="I18154" s="42">
        <v>272068</v>
      </c>
      <c r="J18154" s="42" t="s">
        <v>25300</v>
      </c>
    </row>
    <row r="18155" spans="9:10" ht="14.1" customHeight="1">
      <c r="I18155" s="42">
        <v>272069</v>
      </c>
      <c r="J18155" s="42" t="s">
        <v>25301</v>
      </c>
    </row>
    <row r="18156" spans="9:10" ht="14.1" customHeight="1">
      <c r="I18156" s="42">
        <v>272070</v>
      </c>
      <c r="J18156" s="42" t="s">
        <v>25302</v>
      </c>
    </row>
    <row r="18157" spans="9:10" ht="14.1" customHeight="1">
      <c r="I18157" s="42">
        <v>272071</v>
      </c>
      <c r="J18157" s="42" t="s">
        <v>17780</v>
      </c>
    </row>
    <row r="18158" spans="9:10" ht="14.1" customHeight="1">
      <c r="I18158" s="42">
        <v>280001</v>
      </c>
      <c r="J18158" s="42" t="s">
        <v>25303</v>
      </c>
    </row>
    <row r="18159" spans="9:10" ht="14.1" customHeight="1">
      <c r="I18159" s="42">
        <v>280003</v>
      </c>
      <c r="J18159" s="42" t="s">
        <v>25304</v>
      </c>
    </row>
    <row r="18160" spans="9:10" ht="14.1" customHeight="1">
      <c r="I18160" s="42">
        <v>280004</v>
      </c>
      <c r="J18160" s="42" t="s">
        <v>25305</v>
      </c>
    </row>
    <row r="18161" spans="9:10" ht="14.1" customHeight="1">
      <c r="I18161" s="42">
        <v>280006</v>
      </c>
      <c r="J18161" s="42" t="s">
        <v>25306</v>
      </c>
    </row>
    <row r="18162" spans="9:10" ht="14.1" customHeight="1">
      <c r="I18162" s="42">
        <v>280009</v>
      </c>
      <c r="J18162" s="42" t="s">
        <v>25307</v>
      </c>
    </row>
    <row r="18163" spans="9:10" ht="14.1" customHeight="1">
      <c r="I18163" s="42">
        <v>280011</v>
      </c>
      <c r="J18163" s="42" t="s">
        <v>25308</v>
      </c>
    </row>
    <row r="18164" spans="9:10" ht="14.1" customHeight="1">
      <c r="I18164" s="42">
        <v>280012</v>
      </c>
      <c r="J18164" s="42" t="s">
        <v>18255</v>
      </c>
    </row>
    <row r="18165" spans="9:10" ht="14.1" customHeight="1">
      <c r="I18165" s="42">
        <v>280014</v>
      </c>
      <c r="J18165" s="42" t="s">
        <v>25309</v>
      </c>
    </row>
    <row r="18166" spans="9:10" ht="14.1" customHeight="1">
      <c r="I18166" s="42">
        <v>280016</v>
      </c>
      <c r="J18166" s="42" t="s">
        <v>17972</v>
      </c>
    </row>
    <row r="18167" spans="9:10" ht="14.1" customHeight="1">
      <c r="I18167" s="42">
        <v>280020</v>
      </c>
      <c r="J18167" s="42" t="s">
        <v>25310</v>
      </c>
    </row>
    <row r="18168" spans="9:10" ht="14.1" customHeight="1">
      <c r="I18168" s="42">
        <v>280022</v>
      </c>
      <c r="J18168" s="42" t="s">
        <v>25311</v>
      </c>
    </row>
    <row r="18169" spans="9:10" ht="14.1" customHeight="1">
      <c r="I18169" s="42">
        <v>280024</v>
      </c>
      <c r="J18169" s="42" t="s">
        <v>25312</v>
      </c>
    </row>
    <row r="18170" spans="9:10" ht="14.1" customHeight="1">
      <c r="I18170" s="42">
        <v>280028</v>
      </c>
      <c r="J18170" s="42" t="s">
        <v>25313</v>
      </c>
    </row>
    <row r="18171" spans="9:10" ht="14.1" customHeight="1">
      <c r="I18171" s="42">
        <v>280029</v>
      </c>
      <c r="J18171" s="42" t="s">
        <v>3278</v>
      </c>
    </row>
    <row r="18172" spans="9:10" ht="14.1" customHeight="1">
      <c r="I18172" s="42">
        <v>280030</v>
      </c>
      <c r="J18172" s="42" t="s">
        <v>25314</v>
      </c>
    </row>
    <row r="18173" spans="9:10" ht="14.1" customHeight="1">
      <c r="I18173" s="42">
        <v>280031</v>
      </c>
      <c r="J18173" s="42" t="s">
        <v>25315</v>
      </c>
    </row>
    <row r="18174" spans="9:10" ht="14.1" customHeight="1">
      <c r="I18174" s="42">
        <v>280032</v>
      </c>
      <c r="J18174" s="42" t="s">
        <v>25316</v>
      </c>
    </row>
    <row r="18175" spans="9:10" ht="14.1" customHeight="1">
      <c r="I18175" s="42">
        <v>280033</v>
      </c>
      <c r="J18175" s="42" t="s">
        <v>25317</v>
      </c>
    </row>
    <row r="18176" spans="9:10" ht="14.1" customHeight="1">
      <c r="I18176" s="42">
        <v>280036</v>
      </c>
      <c r="J18176" s="42" t="s">
        <v>25318</v>
      </c>
    </row>
    <row r="18177" spans="9:10" ht="14.1" customHeight="1">
      <c r="I18177" s="42">
        <v>280037</v>
      </c>
      <c r="J18177" s="42" t="s">
        <v>25319</v>
      </c>
    </row>
    <row r="18178" spans="9:10" ht="14.1" customHeight="1">
      <c r="I18178" s="42">
        <v>280038</v>
      </c>
      <c r="J18178" s="42" t="s">
        <v>25320</v>
      </c>
    </row>
    <row r="18179" spans="9:10" ht="14.1" customHeight="1">
      <c r="I18179" s="42">
        <v>280039</v>
      </c>
      <c r="J18179" s="42" t="s">
        <v>25321</v>
      </c>
    </row>
    <row r="18180" spans="9:10" ht="14.1" customHeight="1">
      <c r="I18180" s="42">
        <v>280042</v>
      </c>
      <c r="J18180" s="42" t="s">
        <v>25322</v>
      </c>
    </row>
    <row r="18181" spans="9:10" ht="14.1" customHeight="1">
      <c r="I18181" s="42">
        <v>280044</v>
      </c>
      <c r="J18181" s="42" t="s">
        <v>25323</v>
      </c>
    </row>
    <row r="18182" spans="9:10" ht="14.1" customHeight="1">
      <c r="I18182" s="42">
        <v>280045</v>
      </c>
      <c r="J18182" s="42" t="s">
        <v>25324</v>
      </c>
    </row>
    <row r="18183" spans="9:10" ht="14.1" customHeight="1">
      <c r="I18183" s="42">
        <v>280046</v>
      </c>
      <c r="J18183" s="42" t="s">
        <v>25325</v>
      </c>
    </row>
    <row r="18184" spans="9:10" ht="14.1" customHeight="1">
      <c r="I18184" s="42">
        <v>280047</v>
      </c>
      <c r="J18184" s="42" t="s">
        <v>25326</v>
      </c>
    </row>
    <row r="18185" spans="9:10" ht="14.1" customHeight="1">
      <c r="I18185" s="42">
        <v>280048</v>
      </c>
      <c r="J18185" s="42" t="s">
        <v>25327</v>
      </c>
    </row>
    <row r="18186" spans="9:10" ht="14.1" customHeight="1">
      <c r="I18186" s="42">
        <v>280052</v>
      </c>
      <c r="J18186" s="42" t="s">
        <v>25328</v>
      </c>
    </row>
    <row r="18187" spans="9:10" ht="14.1" customHeight="1">
      <c r="I18187" s="42">
        <v>280058</v>
      </c>
      <c r="J18187" s="42" t="s">
        <v>25329</v>
      </c>
    </row>
    <row r="18188" spans="9:10" ht="14.1" customHeight="1">
      <c r="I18188" s="42">
        <v>280060</v>
      </c>
      <c r="J18188" s="42" t="s">
        <v>25330</v>
      </c>
    </row>
    <row r="18189" spans="9:10" ht="14.1" customHeight="1">
      <c r="I18189" s="42">
        <v>280061</v>
      </c>
      <c r="J18189" s="42" t="s">
        <v>25331</v>
      </c>
    </row>
    <row r="18190" spans="9:10" ht="14.1" customHeight="1">
      <c r="I18190" s="42">
        <v>280066</v>
      </c>
      <c r="J18190" s="42" t="s">
        <v>25332</v>
      </c>
    </row>
    <row r="18191" spans="9:10" ht="14.1" customHeight="1">
      <c r="I18191" s="42">
        <v>280069</v>
      </c>
      <c r="J18191" s="42" t="s">
        <v>25333</v>
      </c>
    </row>
    <row r="18192" spans="9:10" ht="14.1" customHeight="1">
      <c r="I18192" s="42">
        <v>280070</v>
      </c>
      <c r="J18192" s="42" t="s">
        <v>25334</v>
      </c>
    </row>
    <row r="18193" spans="9:10" ht="14.1" customHeight="1">
      <c r="I18193" s="42">
        <v>280071</v>
      </c>
      <c r="J18193" s="42" t="s">
        <v>25335</v>
      </c>
    </row>
    <row r="18194" spans="9:10" ht="14.1" customHeight="1">
      <c r="I18194" s="42">
        <v>280073</v>
      </c>
      <c r="J18194" s="42" t="s">
        <v>25336</v>
      </c>
    </row>
    <row r="18195" spans="9:10" ht="14.1" customHeight="1">
      <c r="I18195" s="42">
        <v>280077</v>
      </c>
      <c r="J18195" s="42" t="s">
        <v>25337</v>
      </c>
    </row>
    <row r="18196" spans="9:10" ht="14.1" customHeight="1">
      <c r="I18196" s="42">
        <v>280078</v>
      </c>
      <c r="J18196" s="42" t="s">
        <v>25338</v>
      </c>
    </row>
    <row r="18197" spans="9:10" ht="14.1" customHeight="1">
      <c r="I18197" s="42">
        <v>280081</v>
      </c>
      <c r="J18197" s="42" t="s">
        <v>25339</v>
      </c>
    </row>
    <row r="18198" spans="9:10" ht="14.1" customHeight="1">
      <c r="I18198" s="42">
        <v>280082</v>
      </c>
      <c r="J18198" s="42" t="s">
        <v>25340</v>
      </c>
    </row>
    <row r="18199" spans="9:10" ht="14.1" customHeight="1">
      <c r="I18199" s="42">
        <v>280083</v>
      </c>
      <c r="J18199" s="42" t="s">
        <v>25341</v>
      </c>
    </row>
    <row r="18200" spans="9:10" ht="14.1" customHeight="1">
      <c r="I18200" s="42">
        <v>280085</v>
      </c>
      <c r="J18200" s="42" t="s">
        <v>25342</v>
      </c>
    </row>
    <row r="18201" spans="9:10" ht="14.1" customHeight="1">
      <c r="I18201" s="42">
        <v>280086</v>
      </c>
      <c r="J18201" s="42" t="s">
        <v>25343</v>
      </c>
    </row>
    <row r="18202" spans="9:10" ht="14.1" customHeight="1">
      <c r="I18202" s="42">
        <v>280088</v>
      </c>
      <c r="J18202" s="42" t="s">
        <v>25344</v>
      </c>
    </row>
    <row r="18203" spans="9:10" ht="14.1" customHeight="1">
      <c r="I18203" s="42">
        <v>280097</v>
      </c>
      <c r="J18203" s="42" t="s">
        <v>25345</v>
      </c>
    </row>
    <row r="18204" spans="9:10" ht="14.1" customHeight="1">
      <c r="I18204" s="42">
        <v>280098</v>
      </c>
      <c r="J18204" s="42" t="s">
        <v>25346</v>
      </c>
    </row>
    <row r="18205" spans="9:10" ht="14.1" customHeight="1">
      <c r="I18205" s="42">
        <v>280099</v>
      </c>
      <c r="J18205" s="42" t="s">
        <v>25347</v>
      </c>
    </row>
    <row r="18206" spans="9:10" ht="14.1" customHeight="1">
      <c r="I18206" s="42">
        <v>280100</v>
      </c>
      <c r="J18206" s="42" t="s">
        <v>25348</v>
      </c>
    </row>
    <row r="18207" spans="9:10" ht="14.1" customHeight="1">
      <c r="I18207" s="42">
        <v>280101</v>
      </c>
      <c r="J18207" s="42" t="s">
        <v>25349</v>
      </c>
    </row>
    <row r="18208" spans="9:10" ht="14.1" customHeight="1">
      <c r="I18208" s="42">
        <v>280104</v>
      </c>
      <c r="J18208" s="42" t="s">
        <v>25350</v>
      </c>
    </row>
    <row r="18209" spans="9:10" ht="14.1" customHeight="1">
      <c r="I18209" s="42">
        <v>280105</v>
      </c>
      <c r="J18209" s="42" t="s">
        <v>25351</v>
      </c>
    </row>
    <row r="18210" spans="9:10" ht="14.1" customHeight="1">
      <c r="I18210" s="42">
        <v>280106</v>
      </c>
      <c r="J18210" s="42" t="s">
        <v>25352</v>
      </c>
    </row>
    <row r="18211" spans="9:10" ht="14.1" customHeight="1">
      <c r="I18211" s="42">
        <v>280108</v>
      </c>
      <c r="J18211" s="42" t="s">
        <v>25353</v>
      </c>
    </row>
    <row r="18212" spans="9:10" ht="14.1" customHeight="1">
      <c r="I18212" s="42">
        <v>280112</v>
      </c>
      <c r="J18212" s="42" t="s">
        <v>25354</v>
      </c>
    </row>
    <row r="18213" spans="9:10" ht="14.1" customHeight="1">
      <c r="I18213" s="42">
        <v>280113</v>
      </c>
      <c r="J18213" s="42" t="s">
        <v>25355</v>
      </c>
    </row>
    <row r="18214" spans="9:10" ht="14.1" customHeight="1">
      <c r="I18214" s="42">
        <v>280114</v>
      </c>
      <c r="J18214" s="42" t="s">
        <v>25356</v>
      </c>
    </row>
    <row r="18215" spans="9:10" ht="14.1" customHeight="1">
      <c r="I18215" s="42">
        <v>280118</v>
      </c>
      <c r="J18215" s="42" t="s">
        <v>25357</v>
      </c>
    </row>
    <row r="18216" spans="9:10" ht="14.1" customHeight="1">
      <c r="I18216" s="42">
        <v>280122</v>
      </c>
      <c r="J18216" s="42" t="s">
        <v>25358</v>
      </c>
    </row>
    <row r="18217" spans="9:10" ht="14.1" customHeight="1">
      <c r="I18217" s="42">
        <v>280123</v>
      </c>
      <c r="J18217" s="42" t="s">
        <v>25359</v>
      </c>
    </row>
    <row r="18218" spans="9:10" ht="14.1" customHeight="1">
      <c r="I18218" s="42">
        <v>280128</v>
      </c>
      <c r="J18218" s="42" t="s">
        <v>25360</v>
      </c>
    </row>
    <row r="18219" spans="9:10" ht="14.1" customHeight="1">
      <c r="I18219" s="42">
        <v>280133</v>
      </c>
      <c r="J18219" s="42" t="s">
        <v>25361</v>
      </c>
    </row>
    <row r="18220" spans="9:10" ht="14.1" customHeight="1">
      <c r="I18220" s="42">
        <v>280137</v>
      </c>
      <c r="J18220" s="42" t="s">
        <v>25362</v>
      </c>
    </row>
    <row r="18221" spans="9:10" ht="14.1" customHeight="1">
      <c r="I18221" s="42">
        <v>280139</v>
      </c>
      <c r="J18221" s="42" t="s">
        <v>25363</v>
      </c>
    </row>
    <row r="18222" spans="9:10" ht="14.1" customHeight="1">
      <c r="I18222" s="42">
        <v>280148</v>
      </c>
      <c r="J18222" s="42" t="s">
        <v>25364</v>
      </c>
    </row>
    <row r="18223" spans="9:10" ht="14.1" customHeight="1">
      <c r="I18223" s="42">
        <v>280149</v>
      </c>
      <c r="J18223" s="42" t="s">
        <v>25365</v>
      </c>
    </row>
    <row r="18224" spans="9:10" ht="14.1" customHeight="1">
      <c r="I18224" s="42">
        <v>280150</v>
      </c>
      <c r="J18224" s="42" t="s">
        <v>25366</v>
      </c>
    </row>
    <row r="18225" spans="9:10" ht="14.1" customHeight="1">
      <c r="I18225" s="42">
        <v>280156</v>
      </c>
      <c r="J18225" s="42" t="s">
        <v>25367</v>
      </c>
    </row>
    <row r="18226" spans="9:10" ht="14.1" customHeight="1">
      <c r="I18226" s="42">
        <v>280157</v>
      </c>
      <c r="J18226" s="42" t="s">
        <v>25368</v>
      </c>
    </row>
    <row r="18227" spans="9:10" ht="14.1" customHeight="1">
      <c r="I18227" s="42">
        <v>280158</v>
      </c>
      <c r="J18227" s="42" t="s">
        <v>25369</v>
      </c>
    </row>
    <row r="18228" spans="9:10" ht="14.1" customHeight="1">
      <c r="I18228" s="42">
        <v>280160</v>
      </c>
      <c r="J18228" s="42" t="s">
        <v>17940</v>
      </c>
    </row>
    <row r="18229" spans="9:10" ht="14.1" customHeight="1">
      <c r="I18229" s="42">
        <v>280161</v>
      </c>
      <c r="J18229" s="42" t="s">
        <v>25370</v>
      </c>
    </row>
    <row r="18230" spans="9:10" ht="14.1" customHeight="1">
      <c r="I18230" s="42">
        <v>280165</v>
      </c>
      <c r="J18230" s="42" t="s">
        <v>25371</v>
      </c>
    </row>
    <row r="18231" spans="9:10" ht="14.1" customHeight="1">
      <c r="I18231" s="42">
        <v>280170</v>
      </c>
      <c r="J18231" s="42" t="s">
        <v>25372</v>
      </c>
    </row>
    <row r="18232" spans="9:10" ht="14.1" customHeight="1">
      <c r="I18232" s="42">
        <v>280172</v>
      </c>
      <c r="J18232" s="42" t="s">
        <v>25373</v>
      </c>
    </row>
    <row r="18233" spans="9:10" ht="14.1" customHeight="1">
      <c r="I18233" s="42">
        <v>280173</v>
      </c>
      <c r="J18233" s="42" t="s">
        <v>25374</v>
      </c>
    </row>
    <row r="18234" spans="9:10" ht="14.1" customHeight="1">
      <c r="I18234" s="42">
        <v>280174</v>
      </c>
      <c r="J18234" s="42" t="s">
        <v>25375</v>
      </c>
    </row>
    <row r="18235" spans="9:10" ht="14.1" customHeight="1">
      <c r="I18235" s="42">
        <v>280175</v>
      </c>
      <c r="J18235" s="42" t="s">
        <v>25376</v>
      </c>
    </row>
    <row r="18236" spans="9:10" ht="14.1" customHeight="1">
      <c r="I18236" s="42">
        <v>280176</v>
      </c>
      <c r="J18236" s="42" t="s">
        <v>25377</v>
      </c>
    </row>
    <row r="18237" spans="9:10" ht="14.1" customHeight="1">
      <c r="I18237" s="42">
        <v>280179</v>
      </c>
      <c r="J18237" s="42" t="s">
        <v>10557</v>
      </c>
    </row>
    <row r="18238" spans="9:10" ht="14.1" customHeight="1">
      <c r="I18238" s="42">
        <v>280185</v>
      </c>
      <c r="J18238" s="42" t="s">
        <v>25378</v>
      </c>
    </row>
    <row r="18239" spans="9:10" ht="14.1" customHeight="1">
      <c r="I18239" s="42">
        <v>280186</v>
      </c>
      <c r="J18239" s="42" t="s">
        <v>25379</v>
      </c>
    </row>
    <row r="18240" spans="9:10" ht="14.1" customHeight="1">
      <c r="I18240" s="42">
        <v>280190</v>
      </c>
      <c r="J18240" s="42" t="s">
        <v>25380</v>
      </c>
    </row>
    <row r="18241" spans="9:10" ht="14.1" customHeight="1">
      <c r="I18241" s="42">
        <v>280191</v>
      </c>
      <c r="J18241" s="42" t="s">
        <v>25381</v>
      </c>
    </row>
    <row r="18242" spans="9:10" ht="14.1" customHeight="1">
      <c r="I18242" s="42">
        <v>280199</v>
      </c>
      <c r="J18242" s="42" t="s">
        <v>25382</v>
      </c>
    </row>
    <row r="18243" spans="9:10" ht="14.1" customHeight="1">
      <c r="I18243" s="42">
        <v>280201</v>
      </c>
      <c r="J18243" s="42" t="s">
        <v>25383</v>
      </c>
    </row>
    <row r="18244" spans="9:10" ht="14.1" customHeight="1">
      <c r="I18244" s="42">
        <v>280203</v>
      </c>
      <c r="J18244" s="42" t="s">
        <v>25384</v>
      </c>
    </row>
    <row r="18245" spans="9:10" ht="14.1" customHeight="1">
      <c r="I18245" s="42">
        <v>280205</v>
      </c>
      <c r="J18245" s="42" t="s">
        <v>25385</v>
      </c>
    </row>
    <row r="18246" spans="9:10" ht="14.1" customHeight="1">
      <c r="I18246" s="42">
        <v>280207</v>
      </c>
      <c r="J18246" s="42" t="s">
        <v>14382</v>
      </c>
    </row>
    <row r="18247" spans="9:10" ht="14.1" customHeight="1">
      <c r="I18247" s="42">
        <v>280208</v>
      </c>
      <c r="J18247" s="42" t="s">
        <v>25386</v>
      </c>
    </row>
    <row r="18248" spans="9:10" ht="14.1" customHeight="1">
      <c r="I18248" s="42">
        <v>280210</v>
      </c>
      <c r="J18248" s="42" t="s">
        <v>25387</v>
      </c>
    </row>
    <row r="18249" spans="9:10" ht="14.1" customHeight="1">
      <c r="I18249" s="42">
        <v>280212</v>
      </c>
      <c r="J18249" s="42" t="s">
        <v>25388</v>
      </c>
    </row>
    <row r="18250" spans="9:10" ht="14.1" customHeight="1">
      <c r="I18250" s="42">
        <v>280213</v>
      </c>
      <c r="J18250" s="42" t="s">
        <v>25389</v>
      </c>
    </row>
    <row r="18251" spans="9:10" ht="14.1" customHeight="1">
      <c r="I18251" s="42">
        <v>280217</v>
      </c>
      <c r="J18251" s="42" t="s">
        <v>25390</v>
      </c>
    </row>
    <row r="18252" spans="9:10" ht="14.1" customHeight="1">
      <c r="I18252" s="42">
        <v>280219</v>
      </c>
      <c r="J18252" s="42" t="s">
        <v>25391</v>
      </c>
    </row>
    <row r="18253" spans="9:10" ht="14.1" customHeight="1">
      <c r="I18253" s="42">
        <v>280220</v>
      </c>
      <c r="J18253" s="42" t="s">
        <v>25392</v>
      </c>
    </row>
    <row r="18254" spans="9:10" ht="14.1" customHeight="1">
      <c r="I18254" s="42">
        <v>280224</v>
      </c>
      <c r="J18254" s="42" t="s">
        <v>25393</v>
      </c>
    </row>
    <row r="18255" spans="9:10" ht="14.1" customHeight="1">
      <c r="I18255" s="42">
        <v>280228</v>
      </c>
      <c r="J18255" s="42" t="s">
        <v>25394</v>
      </c>
    </row>
    <row r="18256" spans="9:10" ht="14.1" customHeight="1">
      <c r="I18256" s="42">
        <v>280230</v>
      </c>
      <c r="J18256" s="42" t="s">
        <v>25395</v>
      </c>
    </row>
    <row r="18257" spans="9:10" ht="14.1" customHeight="1">
      <c r="I18257" s="42">
        <v>280231</v>
      </c>
      <c r="J18257" s="42" t="s">
        <v>25396</v>
      </c>
    </row>
    <row r="18258" spans="9:10" ht="14.1" customHeight="1">
      <c r="I18258" s="42">
        <v>280233</v>
      </c>
      <c r="J18258" s="42" t="s">
        <v>25397</v>
      </c>
    </row>
    <row r="18259" spans="9:10" ht="14.1" customHeight="1">
      <c r="I18259" s="42">
        <v>280235</v>
      </c>
      <c r="J18259" s="42" t="s">
        <v>25398</v>
      </c>
    </row>
    <row r="18260" spans="9:10" ht="14.1" customHeight="1">
      <c r="I18260" s="42">
        <v>280237</v>
      </c>
      <c r="J18260" s="42" t="s">
        <v>25399</v>
      </c>
    </row>
    <row r="18261" spans="9:10" ht="14.1" customHeight="1">
      <c r="I18261" s="42">
        <v>280239</v>
      </c>
      <c r="J18261" s="42" t="s">
        <v>25400</v>
      </c>
    </row>
    <row r="18262" spans="9:10" ht="14.1" customHeight="1">
      <c r="I18262" s="42">
        <v>280242</v>
      </c>
      <c r="J18262" s="42" t="s">
        <v>25401</v>
      </c>
    </row>
    <row r="18263" spans="9:10" ht="14.1" customHeight="1">
      <c r="I18263" s="42">
        <v>280244</v>
      </c>
      <c r="J18263" s="42" t="s">
        <v>25402</v>
      </c>
    </row>
    <row r="18264" spans="9:10" ht="14.1" customHeight="1">
      <c r="I18264" s="42">
        <v>280245</v>
      </c>
      <c r="J18264" s="42" t="s">
        <v>10533</v>
      </c>
    </row>
    <row r="18265" spans="9:10" ht="14.1" customHeight="1">
      <c r="I18265" s="42">
        <v>280251</v>
      </c>
      <c r="J18265" s="42" t="s">
        <v>25403</v>
      </c>
    </row>
    <row r="18266" spans="9:10" ht="14.1" customHeight="1">
      <c r="I18266" s="42">
        <v>280254</v>
      </c>
      <c r="J18266" s="42" t="s">
        <v>25404</v>
      </c>
    </row>
    <row r="18267" spans="9:10" ht="14.1" customHeight="1">
      <c r="I18267" s="42">
        <v>280258</v>
      </c>
      <c r="J18267" s="42" t="s">
        <v>18101</v>
      </c>
    </row>
    <row r="18268" spans="9:10" ht="14.1" customHeight="1">
      <c r="I18268" s="42">
        <v>280262</v>
      </c>
      <c r="J18268" s="42" t="s">
        <v>25405</v>
      </c>
    </row>
    <row r="18269" spans="9:10" ht="14.1" customHeight="1">
      <c r="I18269" s="42">
        <v>280263</v>
      </c>
      <c r="J18269" s="42" t="s">
        <v>25406</v>
      </c>
    </row>
    <row r="18270" spans="9:10" ht="14.1" customHeight="1">
      <c r="I18270" s="42">
        <v>280264</v>
      </c>
      <c r="J18270" s="42" t="s">
        <v>25407</v>
      </c>
    </row>
    <row r="18271" spans="9:10" ht="14.1" customHeight="1">
      <c r="I18271" s="42">
        <v>280266</v>
      </c>
      <c r="J18271" s="42" t="s">
        <v>25408</v>
      </c>
    </row>
    <row r="18272" spans="9:10" ht="14.1" customHeight="1">
      <c r="I18272" s="42">
        <v>280267</v>
      </c>
      <c r="J18272" s="42" t="s">
        <v>25409</v>
      </c>
    </row>
    <row r="18273" spans="9:10" ht="14.1" customHeight="1">
      <c r="I18273" s="42">
        <v>280269</v>
      </c>
      <c r="J18273" s="42" t="s">
        <v>25410</v>
      </c>
    </row>
    <row r="18274" spans="9:10" ht="14.1" customHeight="1">
      <c r="I18274" s="42">
        <v>280272</v>
      </c>
      <c r="J18274" s="42" t="s">
        <v>25411</v>
      </c>
    </row>
    <row r="18275" spans="9:10" ht="14.1" customHeight="1">
      <c r="I18275" s="42">
        <v>280275</v>
      </c>
      <c r="J18275" s="42" t="s">
        <v>25412</v>
      </c>
    </row>
    <row r="18276" spans="9:10" ht="14.1" customHeight="1">
      <c r="I18276" s="42">
        <v>280276</v>
      </c>
      <c r="J18276" s="42" t="s">
        <v>25413</v>
      </c>
    </row>
    <row r="18277" spans="9:10" ht="14.1" customHeight="1">
      <c r="I18277" s="42">
        <v>280279</v>
      </c>
      <c r="J18277" s="42" t="s">
        <v>25414</v>
      </c>
    </row>
    <row r="18278" spans="9:10" ht="14.1" customHeight="1">
      <c r="I18278" s="42">
        <v>280281</v>
      </c>
      <c r="J18278" s="42" t="s">
        <v>25415</v>
      </c>
    </row>
    <row r="18279" spans="9:10" ht="14.1" customHeight="1">
      <c r="I18279" s="42">
        <v>280282</v>
      </c>
      <c r="J18279" s="42" t="s">
        <v>25416</v>
      </c>
    </row>
    <row r="18280" spans="9:10" ht="14.1" customHeight="1">
      <c r="I18280" s="42">
        <v>280283</v>
      </c>
      <c r="J18280" s="42" t="s">
        <v>25417</v>
      </c>
    </row>
    <row r="18281" spans="9:10" ht="14.1" customHeight="1">
      <c r="I18281" s="42">
        <v>280284</v>
      </c>
      <c r="J18281" s="42" t="s">
        <v>25418</v>
      </c>
    </row>
    <row r="18282" spans="9:10" ht="14.1" customHeight="1">
      <c r="I18282" s="42">
        <v>280285</v>
      </c>
      <c r="J18282" s="42" t="s">
        <v>25419</v>
      </c>
    </row>
    <row r="18283" spans="9:10" ht="14.1" customHeight="1">
      <c r="I18283" s="42">
        <v>280290</v>
      </c>
      <c r="J18283" s="42" t="s">
        <v>25420</v>
      </c>
    </row>
    <row r="18284" spans="9:10" ht="14.1" customHeight="1">
      <c r="I18284" s="42">
        <v>280291</v>
      </c>
      <c r="J18284" s="42" t="s">
        <v>25421</v>
      </c>
    </row>
    <row r="18285" spans="9:10" ht="14.1" customHeight="1">
      <c r="I18285" s="42">
        <v>280293</v>
      </c>
      <c r="J18285" s="42" t="s">
        <v>25422</v>
      </c>
    </row>
    <row r="18286" spans="9:10" ht="14.1" customHeight="1">
      <c r="I18286" s="42">
        <v>280297</v>
      </c>
      <c r="J18286" s="42" t="s">
        <v>25423</v>
      </c>
    </row>
    <row r="18287" spans="9:10" ht="14.1" customHeight="1">
      <c r="I18287" s="42">
        <v>280299</v>
      </c>
      <c r="J18287" s="42" t="s">
        <v>25424</v>
      </c>
    </row>
    <row r="18288" spans="9:10" ht="14.1" customHeight="1">
      <c r="I18288" s="42">
        <v>280300</v>
      </c>
      <c r="J18288" s="42" t="s">
        <v>25425</v>
      </c>
    </row>
    <row r="18289" spans="9:10" ht="14.1" customHeight="1">
      <c r="I18289" s="42">
        <v>280305</v>
      </c>
      <c r="J18289" s="42" t="s">
        <v>25426</v>
      </c>
    </row>
    <row r="18290" spans="9:10" ht="14.1" customHeight="1">
      <c r="I18290" s="42">
        <v>280308</v>
      </c>
      <c r="J18290" s="42" t="s">
        <v>25427</v>
      </c>
    </row>
    <row r="18291" spans="9:10" ht="14.1" customHeight="1">
      <c r="I18291" s="42">
        <v>280313</v>
      </c>
      <c r="J18291" s="42" t="s">
        <v>25428</v>
      </c>
    </row>
    <row r="18292" spans="9:10" ht="14.1" customHeight="1">
      <c r="I18292" s="42">
        <v>280314</v>
      </c>
      <c r="J18292" s="42" t="s">
        <v>25429</v>
      </c>
    </row>
    <row r="18293" spans="9:10" ht="14.1" customHeight="1">
      <c r="I18293" s="42">
        <v>280317</v>
      </c>
      <c r="J18293" s="42" t="s">
        <v>25430</v>
      </c>
    </row>
    <row r="18294" spans="9:10" ht="14.1" customHeight="1">
      <c r="I18294" s="42">
        <v>280318</v>
      </c>
      <c r="J18294" s="42" t="s">
        <v>25431</v>
      </c>
    </row>
    <row r="18295" spans="9:10" ht="14.1" customHeight="1">
      <c r="I18295" s="42">
        <v>280321</v>
      </c>
      <c r="J18295" s="42" t="s">
        <v>25432</v>
      </c>
    </row>
    <row r="18296" spans="9:10" ht="14.1" customHeight="1">
      <c r="I18296" s="42">
        <v>280322</v>
      </c>
      <c r="J18296" s="42" t="s">
        <v>25433</v>
      </c>
    </row>
    <row r="18297" spans="9:10" ht="14.1" customHeight="1">
      <c r="I18297" s="42">
        <v>280323</v>
      </c>
      <c r="J18297" s="42" t="s">
        <v>25434</v>
      </c>
    </row>
    <row r="18298" spans="9:10" ht="14.1" customHeight="1">
      <c r="I18298" s="42">
        <v>280324</v>
      </c>
      <c r="J18298" s="42" t="s">
        <v>25435</v>
      </c>
    </row>
    <row r="18299" spans="9:10" ht="14.1" customHeight="1">
      <c r="I18299" s="42">
        <v>280330</v>
      </c>
      <c r="J18299" s="42" t="s">
        <v>25436</v>
      </c>
    </row>
    <row r="18300" spans="9:10" ht="14.1" customHeight="1">
      <c r="I18300" s="42">
        <v>280331</v>
      </c>
      <c r="J18300" s="42" t="s">
        <v>25437</v>
      </c>
    </row>
    <row r="18301" spans="9:10" ht="14.1" customHeight="1">
      <c r="I18301" s="42">
        <v>280334</v>
      </c>
      <c r="J18301" s="42" t="s">
        <v>25438</v>
      </c>
    </row>
    <row r="18302" spans="9:10" ht="14.1" customHeight="1">
      <c r="I18302" s="42">
        <v>280336</v>
      </c>
      <c r="J18302" s="42" t="s">
        <v>25439</v>
      </c>
    </row>
    <row r="18303" spans="9:10" ht="14.1" customHeight="1">
      <c r="I18303" s="42">
        <v>280337</v>
      </c>
      <c r="J18303" s="42" t="s">
        <v>25440</v>
      </c>
    </row>
    <row r="18304" spans="9:10" ht="14.1" customHeight="1">
      <c r="I18304" s="42">
        <v>280339</v>
      </c>
      <c r="J18304" s="42" t="s">
        <v>25441</v>
      </c>
    </row>
    <row r="18305" spans="9:10" ht="14.1" customHeight="1">
      <c r="I18305" s="42">
        <v>280340</v>
      </c>
      <c r="J18305" s="42" t="s">
        <v>25442</v>
      </c>
    </row>
    <row r="18306" spans="9:10" ht="14.1" customHeight="1">
      <c r="I18306" s="42">
        <v>280341</v>
      </c>
      <c r="J18306" s="42" t="s">
        <v>25443</v>
      </c>
    </row>
    <row r="18307" spans="9:10" ht="14.1" customHeight="1">
      <c r="I18307" s="42">
        <v>280345</v>
      </c>
      <c r="J18307" s="42" t="s">
        <v>25444</v>
      </c>
    </row>
    <row r="18308" spans="9:10" ht="14.1" customHeight="1">
      <c r="I18308" s="42">
        <v>280346</v>
      </c>
      <c r="J18308" s="42" t="s">
        <v>25445</v>
      </c>
    </row>
    <row r="18309" spans="9:10" ht="14.1" customHeight="1">
      <c r="I18309" s="42">
        <v>280347</v>
      </c>
      <c r="J18309" s="42" t="s">
        <v>25446</v>
      </c>
    </row>
    <row r="18310" spans="9:10" ht="14.1" customHeight="1">
      <c r="I18310" s="42">
        <v>280348</v>
      </c>
      <c r="J18310" s="42" t="s">
        <v>25447</v>
      </c>
    </row>
    <row r="18311" spans="9:10" ht="14.1" customHeight="1">
      <c r="I18311" s="42">
        <v>280353</v>
      </c>
      <c r="J18311" s="42" t="s">
        <v>25448</v>
      </c>
    </row>
    <row r="18312" spans="9:10" ht="14.1" customHeight="1">
      <c r="I18312" s="42">
        <v>280354</v>
      </c>
      <c r="J18312" s="42" t="s">
        <v>25449</v>
      </c>
    </row>
    <row r="18313" spans="9:10" ht="14.1" customHeight="1">
      <c r="I18313" s="42">
        <v>280355</v>
      </c>
      <c r="J18313" s="42" t="s">
        <v>25450</v>
      </c>
    </row>
    <row r="18314" spans="9:10" ht="14.1" customHeight="1">
      <c r="I18314" s="42">
        <v>280356</v>
      </c>
      <c r="J18314" s="42" t="s">
        <v>25451</v>
      </c>
    </row>
    <row r="18315" spans="9:10" ht="14.1" customHeight="1">
      <c r="I18315" s="42">
        <v>280357</v>
      </c>
      <c r="J18315" s="42" t="s">
        <v>25452</v>
      </c>
    </row>
    <row r="18316" spans="9:10" ht="14.1" customHeight="1">
      <c r="I18316" s="42">
        <v>280360</v>
      </c>
      <c r="J18316" s="42" t="s">
        <v>25453</v>
      </c>
    </row>
    <row r="18317" spans="9:10" ht="14.1" customHeight="1">
      <c r="I18317" s="42">
        <v>280361</v>
      </c>
      <c r="J18317" s="42" t="s">
        <v>25454</v>
      </c>
    </row>
    <row r="18318" spans="9:10" ht="14.1" customHeight="1">
      <c r="I18318" s="42">
        <v>280363</v>
      </c>
      <c r="J18318" s="42" t="s">
        <v>25455</v>
      </c>
    </row>
    <row r="18319" spans="9:10" ht="14.1" customHeight="1">
      <c r="I18319" s="42">
        <v>280364</v>
      </c>
      <c r="J18319" s="42" t="s">
        <v>25456</v>
      </c>
    </row>
    <row r="18320" spans="9:10" ht="14.1" customHeight="1">
      <c r="I18320" s="42">
        <v>280365</v>
      </c>
      <c r="J18320" s="42" t="s">
        <v>25457</v>
      </c>
    </row>
    <row r="18321" spans="9:10" ht="14.1" customHeight="1">
      <c r="I18321" s="42">
        <v>280366</v>
      </c>
      <c r="J18321" s="42" t="s">
        <v>25458</v>
      </c>
    </row>
    <row r="18322" spans="9:10" ht="14.1" customHeight="1">
      <c r="I18322" s="42">
        <v>280368</v>
      </c>
      <c r="J18322" s="42" t="s">
        <v>25459</v>
      </c>
    </row>
    <row r="18323" spans="9:10" ht="14.1" customHeight="1">
      <c r="I18323" s="42">
        <v>280369</v>
      </c>
      <c r="J18323" s="42" t="s">
        <v>25460</v>
      </c>
    </row>
    <row r="18324" spans="9:10" ht="14.1" customHeight="1">
      <c r="I18324" s="42">
        <v>280370</v>
      </c>
      <c r="J18324" s="42" t="s">
        <v>25461</v>
      </c>
    </row>
    <row r="18325" spans="9:10" ht="14.1" customHeight="1">
      <c r="I18325" s="42">
        <v>280371</v>
      </c>
      <c r="J18325" s="42" t="s">
        <v>25462</v>
      </c>
    </row>
    <row r="18326" spans="9:10" ht="14.1" customHeight="1">
      <c r="I18326" s="42">
        <v>280374</v>
      </c>
      <c r="J18326" s="42" t="s">
        <v>25463</v>
      </c>
    </row>
    <row r="18327" spans="9:10" ht="14.1" customHeight="1">
      <c r="I18327" s="42">
        <v>280375</v>
      </c>
      <c r="J18327" s="42" t="s">
        <v>25464</v>
      </c>
    </row>
    <row r="18328" spans="9:10" ht="14.1" customHeight="1">
      <c r="I18328" s="42">
        <v>280377</v>
      </c>
      <c r="J18328" s="42" t="s">
        <v>25465</v>
      </c>
    </row>
    <row r="18329" spans="9:10" ht="14.1" customHeight="1">
      <c r="I18329" s="42">
        <v>280378</v>
      </c>
      <c r="J18329" s="42" t="s">
        <v>25466</v>
      </c>
    </row>
    <row r="18330" spans="9:10" ht="14.1" customHeight="1">
      <c r="I18330" s="42">
        <v>280379</v>
      </c>
      <c r="J18330" s="42" t="s">
        <v>25467</v>
      </c>
    </row>
    <row r="18331" spans="9:10" ht="14.1" customHeight="1">
      <c r="I18331" s="42">
        <v>280380</v>
      </c>
      <c r="J18331" s="42" t="s">
        <v>25468</v>
      </c>
    </row>
    <row r="18332" spans="9:10" ht="14.1" customHeight="1">
      <c r="I18332" s="42">
        <v>280381</v>
      </c>
      <c r="J18332" s="42" t="s">
        <v>25469</v>
      </c>
    </row>
    <row r="18333" spans="9:10" ht="14.1" customHeight="1">
      <c r="I18333" s="42">
        <v>280382</v>
      </c>
      <c r="J18333" s="42" t="s">
        <v>25470</v>
      </c>
    </row>
    <row r="18334" spans="9:10" ht="14.1" customHeight="1">
      <c r="I18334" s="42">
        <v>280383</v>
      </c>
      <c r="J18334" s="42" t="s">
        <v>25471</v>
      </c>
    </row>
    <row r="18335" spans="9:10" ht="14.1" customHeight="1">
      <c r="I18335" s="42">
        <v>280384</v>
      </c>
      <c r="J18335" s="42" t="s">
        <v>25472</v>
      </c>
    </row>
    <row r="18336" spans="9:10" ht="14.1" customHeight="1">
      <c r="I18336" s="42">
        <v>280385</v>
      </c>
      <c r="J18336" s="42" t="s">
        <v>25473</v>
      </c>
    </row>
    <row r="18337" spans="9:10" ht="14.1" customHeight="1">
      <c r="I18337" s="42">
        <v>280386</v>
      </c>
      <c r="J18337" s="42" t="s">
        <v>25474</v>
      </c>
    </row>
    <row r="18338" spans="9:10" ht="14.1" customHeight="1">
      <c r="I18338" s="42">
        <v>280387</v>
      </c>
      <c r="J18338" s="42" t="s">
        <v>25475</v>
      </c>
    </row>
    <row r="18339" spans="9:10" ht="14.1" customHeight="1">
      <c r="I18339" s="42">
        <v>280388</v>
      </c>
      <c r="J18339" s="42" t="s">
        <v>25476</v>
      </c>
    </row>
    <row r="18340" spans="9:10" ht="14.1" customHeight="1">
      <c r="I18340" s="42">
        <v>280389</v>
      </c>
      <c r="J18340" s="42" t="s">
        <v>25477</v>
      </c>
    </row>
    <row r="18341" spans="9:10" ht="14.1" customHeight="1">
      <c r="I18341" s="42">
        <v>280390</v>
      </c>
      <c r="J18341" s="42" t="s">
        <v>25478</v>
      </c>
    </row>
    <row r="18342" spans="9:10" ht="14.1" customHeight="1">
      <c r="I18342" s="42">
        <v>280391</v>
      </c>
      <c r="J18342" s="42" t="s">
        <v>25479</v>
      </c>
    </row>
    <row r="18343" spans="9:10" ht="14.1" customHeight="1">
      <c r="I18343" s="42">
        <v>280392</v>
      </c>
      <c r="J18343" s="42" t="s">
        <v>25480</v>
      </c>
    </row>
    <row r="18344" spans="9:10" ht="14.1" customHeight="1">
      <c r="I18344" s="42">
        <v>280393</v>
      </c>
      <c r="J18344" s="42" t="s">
        <v>25481</v>
      </c>
    </row>
    <row r="18345" spans="9:10" ht="14.1" customHeight="1">
      <c r="I18345" s="42">
        <v>280394</v>
      </c>
      <c r="J18345" s="42" t="s">
        <v>25482</v>
      </c>
    </row>
    <row r="18346" spans="9:10" ht="14.1" customHeight="1">
      <c r="I18346" s="42">
        <v>280395</v>
      </c>
      <c r="J18346" s="42" t="s">
        <v>25483</v>
      </c>
    </row>
    <row r="18347" spans="9:10" ht="14.1" customHeight="1">
      <c r="I18347" s="42">
        <v>280396</v>
      </c>
      <c r="J18347" s="42" t="s">
        <v>25484</v>
      </c>
    </row>
    <row r="18348" spans="9:10" ht="14.1" customHeight="1">
      <c r="I18348" s="42">
        <v>280397</v>
      </c>
      <c r="J18348" s="42" t="s">
        <v>25485</v>
      </c>
    </row>
    <row r="18349" spans="9:10" ht="14.1" customHeight="1">
      <c r="I18349" s="42">
        <v>280398</v>
      </c>
      <c r="J18349" s="42" t="s">
        <v>25486</v>
      </c>
    </row>
    <row r="18350" spans="9:10" ht="14.1" customHeight="1">
      <c r="I18350" s="42">
        <v>280399</v>
      </c>
      <c r="J18350" s="42" t="s">
        <v>25487</v>
      </c>
    </row>
    <row r="18351" spans="9:10" ht="14.1" customHeight="1">
      <c r="I18351" s="42">
        <v>280400</v>
      </c>
      <c r="J18351" s="42" t="s">
        <v>25488</v>
      </c>
    </row>
    <row r="18352" spans="9:10" ht="14.1" customHeight="1">
      <c r="I18352" s="42">
        <v>280401</v>
      </c>
      <c r="J18352" s="42" t="s">
        <v>25489</v>
      </c>
    </row>
    <row r="18353" spans="9:10" ht="14.1" customHeight="1">
      <c r="I18353" s="42">
        <v>280402</v>
      </c>
      <c r="J18353" s="42" t="s">
        <v>25490</v>
      </c>
    </row>
    <row r="18354" spans="9:10" ht="14.1" customHeight="1">
      <c r="I18354" s="42">
        <v>280403</v>
      </c>
      <c r="J18354" s="42" t="s">
        <v>25491</v>
      </c>
    </row>
    <row r="18355" spans="9:10" ht="14.1" customHeight="1">
      <c r="I18355" s="42">
        <v>280404</v>
      </c>
      <c r="J18355" s="42" t="s">
        <v>25492</v>
      </c>
    </row>
    <row r="18356" spans="9:10" ht="14.1" customHeight="1">
      <c r="I18356" s="42">
        <v>280406</v>
      </c>
      <c r="J18356" s="42" t="s">
        <v>25493</v>
      </c>
    </row>
    <row r="18357" spans="9:10" ht="14.1" customHeight="1">
      <c r="I18357" s="42">
        <v>280407</v>
      </c>
      <c r="J18357" s="42" t="s">
        <v>25494</v>
      </c>
    </row>
    <row r="18358" spans="9:10" ht="14.1" customHeight="1">
      <c r="I18358" s="42">
        <v>280409</v>
      </c>
      <c r="J18358" s="42" t="s">
        <v>25495</v>
      </c>
    </row>
    <row r="18359" spans="9:10" ht="14.1" customHeight="1">
      <c r="I18359" s="42">
        <v>280410</v>
      </c>
      <c r="J18359" s="42" t="s">
        <v>25496</v>
      </c>
    </row>
    <row r="18360" spans="9:10" ht="14.1" customHeight="1">
      <c r="I18360" s="42">
        <v>280411</v>
      </c>
      <c r="J18360" s="42" t="s">
        <v>25497</v>
      </c>
    </row>
    <row r="18361" spans="9:10" ht="14.1" customHeight="1">
      <c r="I18361" s="42">
        <v>280412</v>
      </c>
      <c r="J18361" s="42" t="s">
        <v>25498</v>
      </c>
    </row>
    <row r="18362" spans="9:10" ht="14.1" customHeight="1">
      <c r="I18362" s="42">
        <v>280413</v>
      </c>
      <c r="J18362" s="42" t="s">
        <v>25499</v>
      </c>
    </row>
    <row r="18363" spans="9:10" ht="14.1" customHeight="1">
      <c r="I18363" s="42">
        <v>280415</v>
      </c>
      <c r="J18363" s="42" t="s">
        <v>25500</v>
      </c>
    </row>
    <row r="18364" spans="9:10" ht="14.1" customHeight="1">
      <c r="I18364" s="42">
        <v>280416</v>
      </c>
      <c r="J18364" s="42" t="s">
        <v>25501</v>
      </c>
    </row>
    <row r="18365" spans="9:10" ht="14.1" customHeight="1">
      <c r="I18365" s="42">
        <v>280417</v>
      </c>
      <c r="J18365" s="42" t="s">
        <v>25502</v>
      </c>
    </row>
    <row r="18366" spans="9:10" ht="14.1" customHeight="1">
      <c r="I18366" s="42">
        <v>280418</v>
      </c>
      <c r="J18366" s="42" t="s">
        <v>25503</v>
      </c>
    </row>
    <row r="18367" spans="9:10" ht="14.1" customHeight="1">
      <c r="I18367" s="42">
        <v>280419</v>
      </c>
      <c r="J18367" s="42" t="s">
        <v>25504</v>
      </c>
    </row>
    <row r="18368" spans="9:10" ht="14.1" customHeight="1">
      <c r="I18368" s="42">
        <v>280420</v>
      </c>
      <c r="J18368" s="42" t="s">
        <v>25505</v>
      </c>
    </row>
    <row r="18369" spans="9:10" ht="14.1" customHeight="1">
      <c r="I18369" s="42">
        <v>280421</v>
      </c>
      <c r="J18369" s="42" t="s">
        <v>25506</v>
      </c>
    </row>
    <row r="18370" spans="9:10" ht="14.1" customHeight="1">
      <c r="I18370" s="42">
        <v>280422</v>
      </c>
      <c r="J18370" s="42" t="s">
        <v>25507</v>
      </c>
    </row>
    <row r="18371" spans="9:10" ht="14.1" customHeight="1">
      <c r="I18371" s="42">
        <v>280424</v>
      </c>
      <c r="J18371" s="42" t="s">
        <v>25508</v>
      </c>
    </row>
    <row r="18372" spans="9:10" ht="14.1" customHeight="1">
      <c r="I18372" s="42">
        <v>280425</v>
      </c>
      <c r="J18372" s="42" t="s">
        <v>25509</v>
      </c>
    </row>
    <row r="18373" spans="9:10" ht="14.1" customHeight="1">
      <c r="I18373" s="42">
        <v>280426</v>
      </c>
      <c r="J18373" s="42" t="s">
        <v>25510</v>
      </c>
    </row>
    <row r="18374" spans="9:10" ht="14.1" customHeight="1">
      <c r="I18374" s="42">
        <v>280427</v>
      </c>
      <c r="J18374" s="42" t="s">
        <v>25511</v>
      </c>
    </row>
    <row r="18375" spans="9:10" ht="14.1" customHeight="1">
      <c r="I18375" s="42">
        <v>280428</v>
      </c>
      <c r="J18375" s="42" t="s">
        <v>25512</v>
      </c>
    </row>
    <row r="18376" spans="9:10" ht="14.1" customHeight="1">
      <c r="I18376" s="42">
        <v>280429</v>
      </c>
      <c r="J18376" s="42" t="s">
        <v>25513</v>
      </c>
    </row>
    <row r="18377" spans="9:10" ht="14.1" customHeight="1">
      <c r="I18377" s="42">
        <v>280431</v>
      </c>
      <c r="J18377" s="42" t="s">
        <v>25514</v>
      </c>
    </row>
    <row r="18378" spans="9:10" ht="14.1" customHeight="1">
      <c r="I18378" s="42">
        <v>280433</v>
      </c>
      <c r="J18378" s="42" t="s">
        <v>25515</v>
      </c>
    </row>
    <row r="18379" spans="9:10" ht="14.1" customHeight="1">
      <c r="I18379" s="42">
        <v>280434</v>
      </c>
      <c r="J18379" s="42" t="s">
        <v>25516</v>
      </c>
    </row>
    <row r="18380" spans="9:10" ht="14.1" customHeight="1">
      <c r="I18380" s="42">
        <v>280435</v>
      </c>
      <c r="J18380" s="42" t="s">
        <v>25517</v>
      </c>
    </row>
    <row r="18381" spans="9:10" ht="14.1" customHeight="1">
      <c r="I18381" s="42">
        <v>280437</v>
      </c>
      <c r="J18381" s="42" t="s">
        <v>25518</v>
      </c>
    </row>
    <row r="18382" spans="9:10" ht="14.1" customHeight="1">
      <c r="I18382" s="42">
        <v>280438</v>
      </c>
      <c r="J18382" s="42" t="s">
        <v>25519</v>
      </c>
    </row>
    <row r="18383" spans="9:10" ht="14.1" customHeight="1">
      <c r="I18383" s="42">
        <v>280440</v>
      </c>
      <c r="J18383" s="42" t="s">
        <v>25520</v>
      </c>
    </row>
    <row r="18384" spans="9:10" ht="14.1" customHeight="1">
      <c r="I18384" s="42">
        <v>280441</v>
      </c>
      <c r="J18384" s="42" t="s">
        <v>25521</v>
      </c>
    </row>
    <row r="18385" spans="9:10" ht="14.1" customHeight="1">
      <c r="I18385" s="42">
        <v>280442</v>
      </c>
      <c r="J18385" s="42" t="s">
        <v>25522</v>
      </c>
    </row>
    <row r="18386" spans="9:10" ht="14.1" customHeight="1">
      <c r="I18386" s="42">
        <v>280443</v>
      </c>
      <c r="J18386" s="42" t="s">
        <v>25523</v>
      </c>
    </row>
    <row r="18387" spans="9:10" ht="14.1" customHeight="1">
      <c r="I18387" s="42">
        <v>280444</v>
      </c>
      <c r="J18387" s="42" t="s">
        <v>25524</v>
      </c>
    </row>
    <row r="18388" spans="9:10" ht="14.1" customHeight="1">
      <c r="I18388" s="42">
        <v>280447</v>
      </c>
      <c r="J18388" s="42" t="s">
        <v>25525</v>
      </c>
    </row>
    <row r="18389" spans="9:10" ht="14.1" customHeight="1">
      <c r="I18389" s="42">
        <v>280448</v>
      </c>
      <c r="J18389" s="42" t="s">
        <v>25526</v>
      </c>
    </row>
    <row r="18390" spans="9:10" ht="14.1" customHeight="1">
      <c r="I18390" s="42">
        <v>280449</v>
      </c>
      <c r="J18390" s="42" t="s">
        <v>25527</v>
      </c>
    </row>
    <row r="18391" spans="9:10" ht="14.1" customHeight="1">
      <c r="I18391" s="42">
        <v>280451</v>
      </c>
      <c r="J18391" s="42" t="s">
        <v>25528</v>
      </c>
    </row>
    <row r="18392" spans="9:10" ht="14.1" customHeight="1">
      <c r="I18392" s="42">
        <v>280452</v>
      </c>
      <c r="J18392" s="42" t="s">
        <v>25529</v>
      </c>
    </row>
    <row r="18393" spans="9:10" ht="14.1" customHeight="1">
      <c r="I18393" s="42">
        <v>280453</v>
      </c>
      <c r="J18393" s="42" t="s">
        <v>25530</v>
      </c>
    </row>
    <row r="18394" spans="9:10" ht="14.1" customHeight="1">
      <c r="I18394" s="42">
        <v>280455</v>
      </c>
      <c r="J18394" s="42" t="s">
        <v>25531</v>
      </c>
    </row>
    <row r="18395" spans="9:10" ht="14.1" customHeight="1">
      <c r="I18395" s="42">
        <v>280456</v>
      </c>
      <c r="J18395" s="42" t="s">
        <v>25532</v>
      </c>
    </row>
    <row r="18396" spans="9:10" ht="14.1" customHeight="1">
      <c r="I18396" s="42">
        <v>280458</v>
      </c>
      <c r="J18396" s="42" t="s">
        <v>25533</v>
      </c>
    </row>
    <row r="18397" spans="9:10" ht="14.1" customHeight="1">
      <c r="I18397" s="42">
        <v>280459</v>
      </c>
      <c r="J18397" s="42" t="s">
        <v>25534</v>
      </c>
    </row>
    <row r="18398" spans="9:10" ht="14.1" customHeight="1">
      <c r="I18398" s="42">
        <v>280460</v>
      </c>
      <c r="J18398" s="42" t="s">
        <v>25535</v>
      </c>
    </row>
    <row r="18399" spans="9:10" ht="14.1" customHeight="1">
      <c r="I18399" s="42">
        <v>280462</v>
      </c>
      <c r="J18399" s="42" t="s">
        <v>25536</v>
      </c>
    </row>
    <row r="18400" spans="9:10" ht="14.1" customHeight="1">
      <c r="I18400" s="42">
        <v>280464</v>
      </c>
      <c r="J18400" s="42" t="s">
        <v>25537</v>
      </c>
    </row>
    <row r="18401" spans="9:10" ht="14.1" customHeight="1">
      <c r="I18401" s="42">
        <v>280467</v>
      </c>
      <c r="J18401" s="42" t="s">
        <v>25538</v>
      </c>
    </row>
    <row r="18402" spans="9:10" ht="14.1" customHeight="1">
      <c r="I18402" s="42">
        <v>280469</v>
      </c>
      <c r="J18402" s="42" t="s">
        <v>25539</v>
      </c>
    </row>
    <row r="18403" spans="9:10" ht="14.1" customHeight="1">
      <c r="I18403" s="42">
        <v>280471</v>
      </c>
      <c r="J18403" s="42" t="s">
        <v>25540</v>
      </c>
    </row>
    <row r="18404" spans="9:10" ht="14.1" customHeight="1">
      <c r="I18404" s="42">
        <v>280473</v>
      </c>
      <c r="J18404" s="42" t="s">
        <v>25541</v>
      </c>
    </row>
    <row r="18405" spans="9:10" ht="14.1" customHeight="1">
      <c r="I18405" s="42">
        <v>280475</v>
      </c>
      <c r="J18405" s="42" t="s">
        <v>25542</v>
      </c>
    </row>
    <row r="18406" spans="9:10" ht="14.1" customHeight="1">
      <c r="I18406" s="42">
        <v>280478</v>
      </c>
      <c r="J18406" s="42" t="s">
        <v>25543</v>
      </c>
    </row>
    <row r="18407" spans="9:10" ht="14.1" customHeight="1">
      <c r="I18407" s="42">
        <v>280479</v>
      </c>
      <c r="J18407" s="42" t="s">
        <v>25544</v>
      </c>
    </row>
    <row r="18408" spans="9:10" ht="14.1" customHeight="1">
      <c r="I18408" s="42">
        <v>280480</v>
      </c>
      <c r="J18408" s="42" t="s">
        <v>25545</v>
      </c>
    </row>
    <row r="18409" spans="9:10" ht="14.1" customHeight="1">
      <c r="I18409" s="42">
        <v>280481</v>
      </c>
      <c r="J18409" s="42" t="s">
        <v>25546</v>
      </c>
    </row>
    <row r="18410" spans="9:10" ht="14.1" customHeight="1">
      <c r="I18410" s="42">
        <v>280483</v>
      </c>
      <c r="J18410" s="42" t="s">
        <v>25547</v>
      </c>
    </row>
    <row r="18411" spans="9:10" ht="14.1" customHeight="1">
      <c r="I18411" s="42">
        <v>280484</v>
      </c>
      <c r="J18411" s="42" t="s">
        <v>25548</v>
      </c>
    </row>
    <row r="18412" spans="9:10" ht="14.1" customHeight="1">
      <c r="I18412" s="42">
        <v>280485</v>
      </c>
      <c r="J18412" s="42" t="s">
        <v>25549</v>
      </c>
    </row>
    <row r="18413" spans="9:10" ht="14.1" customHeight="1">
      <c r="I18413" s="42">
        <v>280486</v>
      </c>
      <c r="J18413" s="42" t="s">
        <v>25550</v>
      </c>
    </row>
    <row r="18414" spans="9:10" ht="14.1" customHeight="1">
      <c r="I18414" s="42">
        <v>280487</v>
      </c>
      <c r="J18414" s="42" t="s">
        <v>25551</v>
      </c>
    </row>
    <row r="18415" spans="9:10" ht="14.1" customHeight="1">
      <c r="I18415" s="42">
        <v>280488</v>
      </c>
      <c r="J18415" s="42" t="s">
        <v>25552</v>
      </c>
    </row>
    <row r="18416" spans="9:10" ht="14.1" customHeight="1">
      <c r="I18416" s="42">
        <v>280489</v>
      </c>
      <c r="J18416" s="42" t="s">
        <v>25553</v>
      </c>
    </row>
    <row r="18417" spans="9:10" ht="14.1" customHeight="1">
      <c r="I18417" s="42">
        <v>280491</v>
      </c>
      <c r="J18417" s="42" t="s">
        <v>25554</v>
      </c>
    </row>
    <row r="18418" spans="9:10" ht="14.1" customHeight="1">
      <c r="I18418" s="42">
        <v>280492</v>
      </c>
      <c r="J18418" s="42" t="s">
        <v>25555</v>
      </c>
    </row>
    <row r="18419" spans="9:10" ht="14.1" customHeight="1">
      <c r="I18419" s="42">
        <v>280493</v>
      </c>
      <c r="J18419" s="42" t="s">
        <v>25556</v>
      </c>
    </row>
    <row r="18420" spans="9:10" ht="14.1" customHeight="1">
      <c r="I18420" s="42">
        <v>280495</v>
      </c>
      <c r="J18420" s="42" t="s">
        <v>25557</v>
      </c>
    </row>
    <row r="18421" spans="9:10" ht="14.1" customHeight="1">
      <c r="I18421" s="42">
        <v>280496</v>
      </c>
      <c r="J18421" s="42" t="s">
        <v>25558</v>
      </c>
    </row>
    <row r="18422" spans="9:10" ht="14.1" customHeight="1">
      <c r="I18422" s="42">
        <v>280498</v>
      </c>
      <c r="J18422" s="42" t="s">
        <v>25559</v>
      </c>
    </row>
    <row r="18423" spans="9:10" ht="14.1" customHeight="1">
      <c r="I18423" s="42">
        <v>280499</v>
      </c>
      <c r="J18423" s="42" t="s">
        <v>25560</v>
      </c>
    </row>
    <row r="18424" spans="9:10" ht="14.1" customHeight="1">
      <c r="I18424" s="42">
        <v>280500</v>
      </c>
      <c r="J18424" s="42" t="s">
        <v>25561</v>
      </c>
    </row>
    <row r="18425" spans="9:10" ht="14.1" customHeight="1">
      <c r="I18425" s="42">
        <v>280501</v>
      </c>
      <c r="J18425" s="42" t="s">
        <v>25562</v>
      </c>
    </row>
    <row r="18426" spans="9:10" ht="14.1" customHeight="1">
      <c r="I18426" s="42">
        <v>280502</v>
      </c>
      <c r="J18426" s="42" t="s">
        <v>25563</v>
      </c>
    </row>
    <row r="18427" spans="9:10" ht="14.1" customHeight="1">
      <c r="I18427" s="42">
        <v>280503</v>
      </c>
      <c r="J18427" s="42" t="s">
        <v>25564</v>
      </c>
    </row>
    <row r="18428" spans="9:10" ht="14.1" customHeight="1">
      <c r="I18428" s="42">
        <v>280506</v>
      </c>
      <c r="J18428" s="42" t="s">
        <v>25565</v>
      </c>
    </row>
    <row r="18429" spans="9:10" ht="14.1" customHeight="1">
      <c r="I18429" s="42">
        <v>280509</v>
      </c>
      <c r="J18429" s="42" t="s">
        <v>25566</v>
      </c>
    </row>
    <row r="18430" spans="9:10" ht="14.1" customHeight="1">
      <c r="I18430" s="42">
        <v>280510</v>
      </c>
      <c r="J18430" s="42" t="s">
        <v>25567</v>
      </c>
    </row>
    <row r="18431" spans="9:10" ht="14.1" customHeight="1">
      <c r="I18431" s="42">
        <v>280511</v>
      </c>
      <c r="J18431" s="42" t="s">
        <v>25568</v>
      </c>
    </row>
    <row r="18432" spans="9:10" ht="14.1" customHeight="1">
      <c r="I18432" s="42">
        <v>280512</v>
      </c>
      <c r="J18432" s="42" t="s">
        <v>25569</v>
      </c>
    </row>
    <row r="18433" spans="9:10" ht="14.1" customHeight="1">
      <c r="I18433" s="42">
        <v>280513</v>
      </c>
      <c r="J18433" s="42" t="s">
        <v>25570</v>
      </c>
    </row>
    <row r="18434" spans="9:10" ht="14.1" customHeight="1">
      <c r="I18434" s="42">
        <v>280514</v>
      </c>
      <c r="J18434" s="42" t="s">
        <v>25571</v>
      </c>
    </row>
    <row r="18435" spans="9:10" ht="14.1" customHeight="1">
      <c r="I18435" s="42">
        <v>280515</v>
      </c>
      <c r="J18435" s="42" t="s">
        <v>25572</v>
      </c>
    </row>
    <row r="18436" spans="9:10" ht="14.1" customHeight="1">
      <c r="I18436" s="42">
        <v>280516</v>
      </c>
      <c r="J18436" s="42" t="s">
        <v>25573</v>
      </c>
    </row>
    <row r="18437" spans="9:10" ht="14.1" customHeight="1">
      <c r="I18437" s="42">
        <v>280517</v>
      </c>
      <c r="J18437" s="42" t="s">
        <v>25574</v>
      </c>
    </row>
    <row r="18438" spans="9:10" ht="14.1" customHeight="1">
      <c r="I18438" s="42">
        <v>280518</v>
      </c>
      <c r="J18438" s="42" t="s">
        <v>25575</v>
      </c>
    </row>
    <row r="18439" spans="9:10" ht="14.1" customHeight="1">
      <c r="I18439" s="42">
        <v>280519</v>
      </c>
      <c r="J18439" s="42" t="s">
        <v>25576</v>
      </c>
    </row>
    <row r="18440" spans="9:10" ht="14.1" customHeight="1">
      <c r="I18440" s="42">
        <v>280520</v>
      </c>
      <c r="J18440" s="42" t="s">
        <v>25577</v>
      </c>
    </row>
    <row r="18441" spans="9:10" ht="14.1" customHeight="1">
      <c r="I18441" s="42">
        <v>280521</v>
      </c>
      <c r="J18441" s="42" t="s">
        <v>25578</v>
      </c>
    </row>
    <row r="18442" spans="9:10" ht="14.1" customHeight="1">
      <c r="I18442" s="42">
        <v>280522</v>
      </c>
      <c r="J18442" s="42" t="s">
        <v>25579</v>
      </c>
    </row>
    <row r="18443" spans="9:10" ht="14.1" customHeight="1">
      <c r="I18443" s="42">
        <v>280523</v>
      </c>
      <c r="J18443" s="42" t="s">
        <v>25580</v>
      </c>
    </row>
    <row r="18444" spans="9:10" ht="14.1" customHeight="1">
      <c r="I18444" s="42">
        <v>280524</v>
      </c>
      <c r="J18444" s="42" t="s">
        <v>25581</v>
      </c>
    </row>
    <row r="18445" spans="9:10" ht="14.1" customHeight="1">
      <c r="I18445" s="42">
        <v>280525</v>
      </c>
      <c r="J18445" s="42" t="s">
        <v>25582</v>
      </c>
    </row>
    <row r="18446" spans="9:10" ht="14.1" customHeight="1">
      <c r="I18446" s="42">
        <v>280526</v>
      </c>
      <c r="J18446" s="42" t="s">
        <v>25583</v>
      </c>
    </row>
    <row r="18447" spans="9:10" ht="14.1" customHeight="1">
      <c r="I18447" s="42">
        <v>280527</v>
      </c>
      <c r="J18447" s="42" t="s">
        <v>25584</v>
      </c>
    </row>
    <row r="18448" spans="9:10" ht="14.1" customHeight="1">
      <c r="I18448" s="42">
        <v>280528</v>
      </c>
      <c r="J18448" s="42" t="s">
        <v>25585</v>
      </c>
    </row>
    <row r="18449" spans="9:10" ht="14.1" customHeight="1">
      <c r="I18449" s="42">
        <v>280529</v>
      </c>
      <c r="J18449" s="42" t="s">
        <v>25586</v>
      </c>
    </row>
    <row r="18450" spans="9:10" ht="14.1" customHeight="1">
      <c r="I18450" s="42">
        <v>280531</v>
      </c>
      <c r="J18450" s="42" t="s">
        <v>25587</v>
      </c>
    </row>
    <row r="18451" spans="9:10" ht="14.1" customHeight="1">
      <c r="I18451" s="42">
        <v>280532</v>
      </c>
      <c r="J18451" s="42" t="s">
        <v>25588</v>
      </c>
    </row>
    <row r="18452" spans="9:10" ht="14.1" customHeight="1">
      <c r="I18452" s="42">
        <v>280533</v>
      </c>
      <c r="J18452" s="42" t="s">
        <v>25589</v>
      </c>
    </row>
    <row r="18453" spans="9:10" ht="14.1" customHeight="1">
      <c r="I18453" s="42">
        <v>280534</v>
      </c>
      <c r="J18453" s="42" t="s">
        <v>25590</v>
      </c>
    </row>
    <row r="18454" spans="9:10" ht="14.1" customHeight="1">
      <c r="I18454" s="42">
        <v>280537</v>
      </c>
      <c r="J18454" s="42" t="s">
        <v>25591</v>
      </c>
    </row>
    <row r="18455" spans="9:10" ht="14.1" customHeight="1">
      <c r="I18455" s="42">
        <v>280539</v>
      </c>
      <c r="J18455" s="42" t="s">
        <v>25592</v>
      </c>
    </row>
    <row r="18456" spans="9:10" ht="14.1" customHeight="1">
      <c r="I18456" s="42">
        <v>280540</v>
      </c>
      <c r="J18456" s="42" t="s">
        <v>18608</v>
      </c>
    </row>
    <row r="18457" spans="9:10" ht="14.1" customHeight="1">
      <c r="I18457" s="42">
        <v>280541</v>
      </c>
      <c r="J18457" s="42" t="s">
        <v>25593</v>
      </c>
    </row>
    <row r="18458" spans="9:10" ht="14.1" customHeight="1">
      <c r="I18458" s="42">
        <v>280543</v>
      </c>
      <c r="J18458" s="42" t="s">
        <v>25594</v>
      </c>
    </row>
    <row r="18459" spans="9:10" ht="14.1" customHeight="1">
      <c r="I18459" s="42">
        <v>280544</v>
      </c>
      <c r="J18459" s="42" t="s">
        <v>25595</v>
      </c>
    </row>
    <row r="18460" spans="9:10" ht="14.1" customHeight="1">
      <c r="I18460" s="42">
        <v>280545</v>
      </c>
      <c r="J18460" s="42" t="s">
        <v>25596</v>
      </c>
    </row>
    <row r="18461" spans="9:10" ht="14.1" customHeight="1">
      <c r="I18461" s="42">
        <v>280546</v>
      </c>
      <c r="J18461" s="42" t="s">
        <v>25597</v>
      </c>
    </row>
    <row r="18462" spans="9:10" ht="14.1" customHeight="1">
      <c r="I18462" s="42">
        <v>280547</v>
      </c>
      <c r="J18462" s="42" t="s">
        <v>25598</v>
      </c>
    </row>
    <row r="18463" spans="9:10" ht="14.1" customHeight="1">
      <c r="I18463" s="42">
        <v>280550</v>
      </c>
      <c r="J18463" s="42" t="s">
        <v>25599</v>
      </c>
    </row>
    <row r="18464" spans="9:10" ht="14.1" customHeight="1">
      <c r="I18464" s="42">
        <v>280552</v>
      </c>
      <c r="J18464" s="42" t="s">
        <v>25600</v>
      </c>
    </row>
    <row r="18465" spans="9:10" ht="14.1" customHeight="1">
      <c r="I18465" s="42">
        <v>280554</v>
      </c>
      <c r="J18465" s="42" t="s">
        <v>25601</v>
      </c>
    </row>
    <row r="18466" spans="9:10" ht="14.1" customHeight="1">
      <c r="I18466" s="42">
        <v>280555</v>
      </c>
      <c r="J18466" s="42" t="s">
        <v>25602</v>
      </c>
    </row>
    <row r="18467" spans="9:10" ht="14.1" customHeight="1">
      <c r="I18467" s="42">
        <v>280556</v>
      </c>
      <c r="J18467" s="42" t="s">
        <v>25603</v>
      </c>
    </row>
    <row r="18468" spans="9:10" ht="14.1" customHeight="1">
      <c r="I18468" s="42">
        <v>280557</v>
      </c>
      <c r="J18468" s="42" t="s">
        <v>18119</v>
      </c>
    </row>
    <row r="18469" spans="9:10" ht="14.1" customHeight="1">
      <c r="I18469" s="42">
        <v>280558</v>
      </c>
      <c r="J18469" s="42" t="s">
        <v>25604</v>
      </c>
    </row>
    <row r="18470" spans="9:10" ht="14.1" customHeight="1">
      <c r="I18470" s="42">
        <v>280559</v>
      </c>
      <c r="J18470" s="42" t="s">
        <v>25605</v>
      </c>
    </row>
    <row r="18471" spans="9:10" ht="14.1" customHeight="1">
      <c r="I18471" s="42">
        <v>280560</v>
      </c>
      <c r="J18471" s="42" t="s">
        <v>25606</v>
      </c>
    </row>
    <row r="18472" spans="9:10" ht="14.1" customHeight="1">
      <c r="I18472" s="42">
        <v>280561</v>
      </c>
      <c r="J18472" s="42" t="s">
        <v>25607</v>
      </c>
    </row>
    <row r="18473" spans="9:10" ht="14.1" customHeight="1">
      <c r="I18473" s="42">
        <v>280562</v>
      </c>
      <c r="J18473" s="42" t="s">
        <v>25608</v>
      </c>
    </row>
    <row r="18474" spans="9:10" ht="14.1" customHeight="1">
      <c r="I18474" s="42">
        <v>280563</v>
      </c>
      <c r="J18474" s="42" t="s">
        <v>25609</v>
      </c>
    </row>
    <row r="18475" spans="9:10" ht="14.1" customHeight="1">
      <c r="I18475" s="42">
        <v>280566</v>
      </c>
      <c r="J18475" s="42" t="s">
        <v>25610</v>
      </c>
    </row>
    <row r="18476" spans="9:10" ht="14.1" customHeight="1">
      <c r="I18476" s="42">
        <v>280567</v>
      </c>
      <c r="J18476" s="42" t="s">
        <v>25611</v>
      </c>
    </row>
    <row r="18477" spans="9:10" ht="14.1" customHeight="1">
      <c r="I18477" s="42">
        <v>280568</v>
      </c>
      <c r="J18477" s="42" t="s">
        <v>25612</v>
      </c>
    </row>
    <row r="18478" spans="9:10" ht="14.1" customHeight="1">
      <c r="I18478" s="42">
        <v>280569</v>
      </c>
      <c r="J18478" s="42" t="s">
        <v>25613</v>
      </c>
    </row>
    <row r="18479" spans="9:10" ht="14.1" customHeight="1">
      <c r="I18479" s="42">
        <v>280570</v>
      </c>
      <c r="J18479" s="42" t="s">
        <v>25614</v>
      </c>
    </row>
    <row r="18480" spans="9:10" ht="14.1" customHeight="1">
      <c r="I18480" s="42">
        <v>280572</v>
      </c>
      <c r="J18480" s="42" t="s">
        <v>25615</v>
      </c>
    </row>
    <row r="18481" spans="9:10" ht="14.1" customHeight="1">
      <c r="I18481" s="42">
        <v>280573</v>
      </c>
      <c r="J18481" s="42" t="s">
        <v>25616</v>
      </c>
    </row>
    <row r="18482" spans="9:10" ht="14.1" customHeight="1">
      <c r="I18482" s="42">
        <v>280575</v>
      </c>
      <c r="J18482" s="42" t="s">
        <v>25617</v>
      </c>
    </row>
    <row r="18483" spans="9:10" ht="14.1" customHeight="1">
      <c r="I18483" s="42">
        <v>280576</v>
      </c>
      <c r="J18483" s="42" t="s">
        <v>25618</v>
      </c>
    </row>
    <row r="18484" spans="9:10" ht="14.1" customHeight="1">
      <c r="I18484" s="42">
        <v>280577</v>
      </c>
      <c r="J18484" s="42" t="s">
        <v>25619</v>
      </c>
    </row>
    <row r="18485" spans="9:10" ht="14.1" customHeight="1">
      <c r="I18485" s="42">
        <v>280578</v>
      </c>
      <c r="J18485" s="42" t="s">
        <v>25620</v>
      </c>
    </row>
    <row r="18486" spans="9:10" ht="14.1" customHeight="1">
      <c r="I18486" s="42">
        <v>280579</v>
      </c>
      <c r="J18486" s="42" t="s">
        <v>25621</v>
      </c>
    </row>
    <row r="18487" spans="9:10" ht="14.1" customHeight="1">
      <c r="I18487" s="42">
        <v>280580</v>
      </c>
      <c r="J18487" s="42" t="s">
        <v>25622</v>
      </c>
    </row>
    <row r="18488" spans="9:10" ht="14.1" customHeight="1">
      <c r="I18488" s="42">
        <v>280581</v>
      </c>
      <c r="J18488" s="42" t="s">
        <v>25623</v>
      </c>
    </row>
    <row r="18489" spans="9:10" ht="14.1" customHeight="1">
      <c r="I18489" s="42">
        <v>280582</v>
      </c>
      <c r="J18489" s="42" t="s">
        <v>25624</v>
      </c>
    </row>
    <row r="18490" spans="9:10" ht="14.1" customHeight="1">
      <c r="I18490" s="42">
        <v>280583</v>
      </c>
      <c r="J18490" s="42" t="s">
        <v>25625</v>
      </c>
    </row>
    <row r="18491" spans="9:10" ht="14.1" customHeight="1">
      <c r="I18491" s="42">
        <v>280584</v>
      </c>
      <c r="J18491" s="42" t="s">
        <v>25626</v>
      </c>
    </row>
    <row r="18492" spans="9:10" ht="14.1" customHeight="1">
      <c r="I18492" s="42">
        <v>280585</v>
      </c>
      <c r="J18492" s="42" t="s">
        <v>25627</v>
      </c>
    </row>
    <row r="18493" spans="9:10" ht="14.1" customHeight="1">
      <c r="I18493" s="42">
        <v>280586</v>
      </c>
      <c r="J18493" s="42" t="s">
        <v>25628</v>
      </c>
    </row>
    <row r="18494" spans="9:10" ht="14.1" customHeight="1">
      <c r="I18494" s="42">
        <v>280587</v>
      </c>
      <c r="J18494" s="42" t="s">
        <v>25629</v>
      </c>
    </row>
    <row r="18495" spans="9:10" ht="14.1" customHeight="1">
      <c r="I18495" s="42">
        <v>280588</v>
      </c>
      <c r="J18495" s="42" t="s">
        <v>25630</v>
      </c>
    </row>
    <row r="18496" spans="9:10" ht="14.1" customHeight="1">
      <c r="I18496" s="42">
        <v>280589</v>
      </c>
      <c r="J18496" s="42" t="s">
        <v>25631</v>
      </c>
    </row>
    <row r="18497" spans="9:10" ht="14.1" customHeight="1">
      <c r="I18497" s="42">
        <v>280593</v>
      </c>
      <c r="J18497" s="42" t="s">
        <v>25632</v>
      </c>
    </row>
    <row r="18498" spans="9:10" ht="14.1" customHeight="1">
      <c r="I18498" s="42">
        <v>280594</v>
      </c>
      <c r="J18498" s="42" t="s">
        <v>25633</v>
      </c>
    </row>
    <row r="18499" spans="9:10" ht="14.1" customHeight="1">
      <c r="I18499" s="42">
        <v>280595</v>
      </c>
      <c r="J18499" s="42" t="s">
        <v>25634</v>
      </c>
    </row>
    <row r="18500" spans="9:10" ht="14.1" customHeight="1">
      <c r="I18500" s="42">
        <v>280596</v>
      </c>
      <c r="J18500" s="42" t="s">
        <v>25635</v>
      </c>
    </row>
    <row r="18501" spans="9:10" ht="14.1" customHeight="1">
      <c r="I18501" s="42">
        <v>280597</v>
      </c>
      <c r="J18501" s="42" t="s">
        <v>25636</v>
      </c>
    </row>
    <row r="18502" spans="9:10" ht="14.1" customHeight="1">
      <c r="I18502" s="42">
        <v>280598</v>
      </c>
      <c r="J18502" s="42" t="s">
        <v>25637</v>
      </c>
    </row>
    <row r="18503" spans="9:10" ht="14.1" customHeight="1">
      <c r="I18503" s="42">
        <v>280599</v>
      </c>
      <c r="J18503" s="42" t="s">
        <v>25638</v>
      </c>
    </row>
    <row r="18504" spans="9:10" ht="14.1" customHeight="1">
      <c r="I18504" s="42">
        <v>280601</v>
      </c>
      <c r="J18504" s="42" t="s">
        <v>25639</v>
      </c>
    </row>
    <row r="18505" spans="9:10" ht="14.1" customHeight="1">
      <c r="I18505" s="42">
        <v>280602</v>
      </c>
      <c r="J18505" s="42" t="s">
        <v>25640</v>
      </c>
    </row>
    <row r="18506" spans="9:10" ht="14.1" customHeight="1">
      <c r="I18506" s="42">
        <v>280605</v>
      </c>
      <c r="J18506" s="42" t="s">
        <v>25641</v>
      </c>
    </row>
    <row r="18507" spans="9:10" ht="14.1" customHeight="1">
      <c r="I18507" s="42">
        <v>280606</v>
      </c>
      <c r="J18507" s="42" t="s">
        <v>25642</v>
      </c>
    </row>
    <row r="18508" spans="9:10" ht="14.1" customHeight="1">
      <c r="I18508" s="42">
        <v>280607</v>
      </c>
      <c r="J18508" s="42" t="s">
        <v>25643</v>
      </c>
    </row>
    <row r="18509" spans="9:10" ht="14.1" customHeight="1">
      <c r="I18509" s="42">
        <v>280608</v>
      </c>
      <c r="J18509" s="42" t="s">
        <v>25644</v>
      </c>
    </row>
    <row r="18510" spans="9:10" ht="14.1" customHeight="1">
      <c r="I18510" s="42">
        <v>280609</v>
      </c>
      <c r="J18510" s="42" t="s">
        <v>25645</v>
      </c>
    </row>
    <row r="18511" spans="9:10" ht="14.1" customHeight="1">
      <c r="I18511" s="42">
        <v>280614</v>
      </c>
      <c r="J18511" s="42" t="s">
        <v>25646</v>
      </c>
    </row>
    <row r="18512" spans="9:10" ht="14.1" customHeight="1">
      <c r="I18512" s="42">
        <v>280615</v>
      </c>
      <c r="J18512" s="42" t="s">
        <v>25647</v>
      </c>
    </row>
    <row r="18513" spans="9:10" ht="14.1" customHeight="1">
      <c r="I18513" s="42">
        <v>280616</v>
      </c>
      <c r="J18513" s="42" t="s">
        <v>25648</v>
      </c>
    </row>
    <row r="18514" spans="9:10" ht="14.1" customHeight="1">
      <c r="I18514" s="42">
        <v>280620</v>
      </c>
      <c r="J18514" s="42" t="s">
        <v>25649</v>
      </c>
    </row>
    <row r="18515" spans="9:10" ht="14.1" customHeight="1">
      <c r="I18515" s="42">
        <v>280621</v>
      </c>
      <c r="J18515" s="42" t="s">
        <v>25650</v>
      </c>
    </row>
    <row r="18516" spans="9:10" ht="14.1" customHeight="1">
      <c r="I18516" s="42">
        <v>280623</v>
      </c>
      <c r="J18516" s="42" t="s">
        <v>25651</v>
      </c>
    </row>
    <row r="18517" spans="9:10" ht="14.1" customHeight="1">
      <c r="I18517" s="42">
        <v>280625</v>
      </c>
      <c r="J18517" s="42" t="s">
        <v>25652</v>
      </c>
    </row>
    <row r="18518" spans="9:10" ht="14.1" customHeight="1">
      <c r="I18518" s="42">
        <v>280628</v>
      </c>
      <c r="J18518" s="42" t="s">
        <v>25653</v>
      </c>
    </row>
    <row r="18519" spans="9:10" ht="14.1" customHeight="1">
      <c r="I18519" s="42">
        <v>280629</v>
      </c>
      <c r="J18519" s="42" t="s">
        <v>25654</v>
      </c>
    </row>
    <row r="18520" spans="9:10" ht="14.1" customHeight="1">
      <c r="I18520" s="42">
        <v>280632</v>
      </c>
      <c r="J18520" s="42" t="s">
        <v>25655</v>
      </c>
    </row>
    <row r="18521" spans="9:10" ht="14.1" customHeight="1">
      <c r="I18521" s="42">
        <v>280633</v>
      </c>
      <c r="J18521" s="42" t="s">
        <v>25656</v>
      </c>
    </row>
    <row r="18522" spans="9:10" ht="14.1" customHeight="1">
      <c r="I18522" s="42">
        <v>280634</v>
      </c>
      <c r="J18522" s="42" t="s">
        <v>25657</v>
      </c>
    </row>
    <row r="18523" spans="9:10" ht="14.1" customHeight="1">
      <c r="I18523" s="42">
        <v>280635</v>
      </c>
      <c r="J18523" s="42" t="s">
        <v>25658</v>
      </c>
    </row>
    <row r="18524" spans="9:10" ht="14.1" customHeight="1">
      <c r="I18524" s="42">
        <v>280640</v>
      </c>
      <c r="J18524" s="42" t="s">
        <v>25659</v>
      </c>
    </row>
    <row r="18525" spans="9:10" ht="14.1" customHeight="1">
      <c r="I18525" s="42">
        <v>280641</v>
      </c>
      <c r="J18525" s="42" t="s">
        <v>25660</v>
      </c>
    </row>
    <row r="18526" spans="9:10" ht="14.1" customHeight="1">
      <c r="I18526" s="42">
        <v>280644</v>
      </c>
      <c r="J18526" s="42" t="s">
        <v>25661</v>
      </c>
    </row>
    <row r="18527" spans="9:10" ht="14.1" customHeight="1">
      <c r="I18527" s="42">
        <v>280646</v>
      </c>
      <c r="J18527" s="42" t="s">
        <v>25662</v>
      </c>
    </row>
    <row r="18528" spans="9:10" ht="14.1" customHeight="1">
      <c r="I18528" s="42">
        <v>280647</v>
      </c>
      <c r="J18528" s="42" t="s">
        <v>25663</v>
      </c>
    </row>
    <row r="18529" spans="9:10" ht="14.1" customHeight="1">
      <c r="I18529" s="42">
        <v>280648</v>
      </c>
      <c r="J18529" s="42" t="s">
        <v>25664</v>
      </c>
    </row>
    <row r="18530" spans="9:10" ht="14.1" customHeight="1">
      <c r="I18530" s="42">
        <v>280649</v>
      </c>
      <c r="J18530" s="42" t="s">
        <v>25665</v>
      </c>
    </row>
    <row r="18531" spans="9:10" ht="14.1" customHeight="1">
      <c r="I18531" s="42">
        <v>280651</v>
      </c>
      <c r="J18531" s="42" t="s">
        <v>25666</v>
      </c>
    </row>
    <row r="18532" spans="9:10" ht="14.1" customHeight="1">
      <c r="I18532" s="42">
        <v>280653</v>
      </c>
      <c r="J18532" s="42" t="s">
        <v>25667</v>
      </c>
    </row>
    <row r="18533" spans="9:10" ht="14.1" customHeight="1">
      <c r="I18533" s="42">
        <v>280655</v>
      </c>
      <c r="J18533" s="42" t="s">
        <v>25668</v>
      </c>
    </row>
    <row r="18534" spans="9:10" ht="14.1" customHeight="1">
      <c r="I18534" s="42">
        <v>280660</v>
      </c>
      <c r="J18534" s="42" t="s">
        <v>25669</v>
      </c>
    </row>
    <row r="18535" spans="9:10" ht="14.1" customHeight="1">
      <c r="I18535" s="42">
        <v>280661</v>
      </c>
      <c r="J18535" s="42" t="s">
        <v>25670</v>
      </c>
    </row>
    <row r="18536" spans="9:10" ht="14.1" customHeight="1">
      <c r="I18536" s="42">
        <v>280662</v>
      </c>
      <c r="J18536" s="42" t="s">
        <v>25671</v>
      </c>
    </row>
    <row r="18537" spans="9:10" ht="14.1" customHeight="1">
      <c r="I18537" s="42">
        <v>280664</v>
      </c>
      <c r="J18537" s="42" t="s">
        <v>25672</v>
      </c>
    </row>
    <row r="18538" spans="9:10" ht="14.1" customHeight="1">
      <c r="I18538" s="42">
        <v>280665</v>
      </c>
      <c r="J18538" s="42" t="s">
        <v>25673</v>
      </c>
    </row>
    <row r="18539" spans="9:10" ht="14.1" customHeight="1">
      <c r="I18539" s="42">
        <v>280666</v>
      </c>
      <c r="J18539" s="42" t="s">
        <v>25674</v>
      </c>
    </row>
    <row r="18540" spans="9:10" ht="14.1" customHeight="1">
      <c r="I18540" s="42">
        <v>280668</v>
      </c>
      <c r="J18540" s="42" t="s">
        <v>25675</v>
      </c>
    </row>
    <row r="18541" spans="9:10" ht="14.1" customHeight="1">
      <c r="I18541" s="42">
        <v>280669</v>
      </c>
      <c r="J18541" s="42" t="s">
        <v>25676</v>
      </c>
    </row>
    <row r="18542" spans="9:10" ht="14.1" customHeight="1">
      <c r="I18542" s="42">
        <v>280670</v>
      </c>
      <c r="J18542" s="42" t="s">
        <v>25677</v>
      </c>
    </row>
    <row r="18543" spans="9:10" ht="14.1" customHeight="1">
      <c r="I18543" s="42">
        <v>280671</v>
      </c>
      <c r="J18543" s="42" t="s">
        <v>25678</v>
      </c>
    </row>
    <row r="18544" spans="9:10" ht="14.1" customHeight="1">
      <c r="I18544" s="42">
        <v>280673</v>
      </c>
      <c r="J18544" s="42" t="s">
        <v>25679</v>
      </c>
    </row>
    <row r="18545" spans="9:10" ht="14.1" customHeight="1">
      <c r="I18545" s="42">
        <v>280675</v>
      </c>
      <c r="J18545" s="42" t="s">
        <v>25680</v>
      </c>
    </row>
    <row r="18546" spans="9:10" ht="14.1" customHeight="1">
      <c r="I18546" s="42">
        <v>280676</v>
      </c>
      <c r="J18546" s="42" t="s">
        <v>25681</v>
      </c>
    </row>
    <row r="18547" spans="9:10" ht="14.1" customHeight="1">
      <c r="I18547" s="42">
        <v>280677</v>
      </c>
      <c r="J18547" s="42" t="s">
        <v>25682</v>
      </c>
    </row>
    <row r="18548" spans="9:10" ht="14.1" customHeight="1">
      <c r="I18548" s="42">
        <v>280680</v>
      </c>
      <c r="J18548" s="42" t="s">
        <v>25683</v>
      </c>
    </row>
    <row r="18549" spans="9:10" ht="14.1" customHeight="1">
      <c r="I18549" s="42">
        <v>280682</v>
      </c>
      <c r="J18549" s="42" t="s">
        <v>25684</v>
      </c>
    </row>
    <row r="18550" spans="9:10" ht="14.1" customHeight="1">
      <c r="I18550" s="42">
        <v>280684</v>
      </c>
      <c r="J18550" s="42" t="s">
        <v>25685</v>
      </c>
    </row>
    <row r="18551" spans="9:10" ht="14.1" customHeight="1">
      <c r="I18551" s="42">
        <v>280687</v>
      </c>
      <c r="J18551" s="42" t="s">
        <v>25686</v>
      </c>
    </row>
    <row r="18552" spans="9:10" ht="14.1" customHeight="1">
      <c r="I18552" s="42">
        <v>280688</v>
      </c>
      <c r="J18552" s="42" t="s">
        <v>25687</v>
      </c>
    </row>
    <row r="18553" spans="9:10" ht="14.1" customHeight="1">
      <c r="I18553" s="42">
        <v>280689</v>
      </c>
      <c r="J18553" s="42" t="s">
        <v>25688</v>
      </c>
    </row>
    <row r="18554" spans="9:10" ht="14.1" customHeight="1">
      <c r="I18554" s="42">
        <v>280691</v>
      </c>
      <c r="J18554" s="42" t="s">
        <v>25689</v>
      </c>
    </row>
    <row r="18555" spans="9:10" ht="14.1" customHeight="1">
      <c r="I18555" s="42">
        <v>280692</v>
      </c>
      <c r="J18555" s="42" t="s">
        <v>25690</v>
      </c>
    </row>
    <row r="18556" spans="9:10" ht="14.1" customHeight="1">
      <c r="I18556" s="42">
        <v>280693</v>
      </c>
      <c r="J18556" s="42" t="s">
        <v>25691</v>
      </c>
    </row>
    <row r="18557" spans="9:10" ht="14.1" customHeight="1">
      <c r="I18557" s="42">
        <v>280697</v>
      </c>
      <c r="J18557" s="42" t="s">
        <v>25692</v>
      </c>
    </row>
    <row r="18558" spans="9:10" ht="14.1" customHeight="1">
      <c r="I18558" s="42">
        <v>280699</v>
      </c>
      <c r="J18558" s="42" t="s">
        <v>25693</v>
      </c>
    </row>
    <row r="18559" spans="9:10" ht="14.1" customHeight="1">
      <c r="I18559" s="42">
        <v>280700</v>
      </c>
      <c r="J18559" s="42" t="s">
        <v>25694</v>
      </c>
    </row>
    <row r="18560" spans="9:10" ht="14.1" customHeight="1">
      <c r="I18560" s="42">
        <v>280701</v>
      </c>
      <c r="J18560" s="42" t="s">
        <v>18841</v>
      </c>
    </row>
    <row r="18561" spans="9:10" ht="14.1" customHeight="1">
      <c r="I18561" s="42">
        <v>280702</v>
      </c>
      <c r="J18561" s="42" t="s">
        <v>25695</v>
      </c>
    </row>
    <row r="18562" spans="9:10" ht="14.1" customHeight="1">
      <c r="I18562" s="42">
        <v>280703</v>
      </c>
      <c r="J18562" s="42" t="s">
        <v>25696</v>
      </c>
    </row>
    <row r="18563" spans="9:10" ht="14.1" customHeight="1">
      <c r="I18563" s="42">
        <v>280706</v>
      </c>
      <c r="J18563" s="42" t="s">
        <v>25697</v>
      </c>
    </row>
    <row r="18564" spans="9:10" ht="14.1" customHeight="1">
      <c r="I18564" s="42">
        <v>280707</v>
      </c>
      <c r="J18564" s="42" t="s">
        <v>25698</v>
      </c>
    </row>
    <row r="18565" spans="9:10" ht="14.1" customHeight="1">
      <c r="I18565" s="42">
        <v>280708</v>
      </c>
      <c r="J18565" s="42" t="s">
        <v>25699</v>
      </c>
    </row>
    <row r="18566" spans="9:10" ht="14.1" customHeight="1">
      <c r="I18566" s="42">
        <v>280709</v>
      </c>
      <c r="J18566" s="42" t="s">
        <v>25700</v>
      </c>
    </row>
    <row r="18567" spans="9:10" ht="14.1" customHeight="1">
      <c r="I18567" s="42">
        <v>280710</v>
      </c>
      <c r="J18567" s="42" t="s">
        <v>25701</v>
      </c>
    </row>
    <row r="18568" spans="9:10" ht="14.1" customHeight="1">
      <c r="I18568" s="42">
        <v>280711</v>
      </c>
      <c r="J18568" s="42" t="s">
        <v>25702</v>
      </c>
    </row>
    <row r="18569" spans="9:10" ht="14.1" customHeight="1">
      <c r="I18569" s="42">
        <v>280713</v>
      </c>
      <c r="J18569" s="42" t="s">
        <v>18455</v>
      </c>
    </row>
    <row r="18570" spans="9:10" ht="14.1" customHeight="1">
      <c r="I18570" s="42">
        <v>280714</v>
      </c>
      <c r="J18570" s="42" t="s">
        <v>12670</v>
      </c>
    </row>
    <row r="18571" spans="9:10" ht="14.1" customHeight="1">
      <c r="I18571" s="42">
        <v>280715</v>
      </c>
      <c r="J18571" s="42" t="s">
        <v>25703</v>
      </c>
    </row>
    <row r="18572" spans="9:10" ht="14.1" customHeight="1">
      <c r="I18572" s="42">
        <v>280718</v>
      </c>
      <c r="J18572" s="42" t="s">
        <v>25704</v>
      </c>
    </row>
    <row r="18573" spans="9:10" ht="14.1" customHeight="1">
      <c r="I18573" s="42">
        <v>280719</v>
      </c>
      <c r="J18573" s="42" t="s">
        <v>25705</v>
      </c>
    </row>
    <row r="18574" spans="9:10" ht="14.1" customHeight="1">
      <c r="I18574" s="42">
        <v>280720</v>
      </c>
      <c r="J18574" s="42" t="s">
        <v>25706</v>
      </c>
    </row>
    <row r="18575" spans="9:10" ht="14.1" customHeight="1">
      <c r="I18575" s="42">
        <v>280721</v>
      </c>
      <c r="J18575" s="42" t="s">
        <v>16057</v>
      </c>
    </row>
    <row r="18576" spans="9:10" ht="14.1" customHeight="1">
      <c r="I18576" s="42">
        <v>280726</v>
      </c>
      <c r="J18576" s="42" t="s">
        <v>25707</v>
      </c>
    </row>
    <row r="18577" spans="9:10" ht="14.1" customHeight="1">
      <c r="I18577" s="42">
        <v>280728</v>
      </c>
      <c r="J18577" s="42" t="s">
        <v>25708</v>
      </c>
    </row>
    <row r="18578" spans="9:10" ht="14.1" customHeight="1">
      <c r="I18578" s="42">
        <v>280729</v>
      </c>
      <c r="J18578" s="42" t="s">
        <v>25709</v>
      </c>
    </row>
    <row r="18579" spans="9:10" ht="14.1" customHeight="1">
      <c r="I18579" s="42">
        <v>280731</v>
      </c>
      <c r="J18579" s="42" t="s">
        <v>25710</v>
      </c>
    </row>
    <row r="18580" spans="9:10" ht="14.1" customHeight="1">
      <c r="I18580" s="42">
        <v>280732</v>
      </c>
      <c r="J18580" s="42" t="s">
        <v>25711</v>
      </c>
    </row>
    <row r="18581" spans="9:10" ht="14.1" customHeight="1">
      <c r="I18581" s="42">
        <v>280735</v>
      </c>
      <c r="J18581" s="42" t="s">
        <v>25712</v>
      </c>
    </row>
    <row r="18582" spans="9:10" ht="14.1" customHeight="1">
      <c r="I18582" s="42">
        <v>280736</v>
      </c>
      <c r="J18582" s="42" t="s">
        <v>25713</v>
      </c>
    </row>
    <row r="18583" spans="9:10" ht="14.1" customHeight="1">
      <c r="I18583" s="42">
        <v>280738</v>
      </c>
      <c r="J18583" s="42" t="s">
        <v>25714</v>
      </c>
    </row>
    <row r="18584" spans="9:10" ht="14.1" customHeight="1">
      <c r="I18584" s="42">
        <v>280741</v>
      </c>
      <c r="J18584" s="42" t="s">
        <v>25715</v>
      </c>
    </row>
    <row r="18585" spans="9:10" ht="14.1" customHeight="1">
      <c r="I18585" s="42">
        <v>280742</v>
      </c>
      <c r="J18585" s="42" t="s">
        <v>25716</v>
      </c>
    </row>
    <row r="18586" spans="9:10" ht="14.1" customHeight="1">
      <c r="I18586" s="42">
        <v>280743</v>
      </c>
      <c r="J18586" s="42" t="s">
        <v>25717</v>
      </c>
    </row>
    <row r="18587" spans="9:10" ht="14.1" customHeight="1">
      <c r="I18587" s="42">
        <v>280744</v>
      </c>
      <c r="J18587" s="42" t="s">
        <v>25718</v>
      </c>
    </row>
    <row r="18588" spans="9:10" ht="14.1" customHeight="1">
      <c r="I18588" s="42">
        <v>280745</v>
      </c>
      <c r="J18588" s="42" t="s">
        <v>25719</v>
      </c>
    </row>
    <row r="18589" spans="9:10" ht="14.1" customHeight="1">
      <c r="I18589" s="42">
        <v>280746</v>
      </c>
      <c r="J18589" s="42" t="s">
        <v>25720</v>
      </c>
    </row>
    <row r="18590" spans="9:10" ht="14.1" customHeight="1">
      <c r="I18590" s="42">
        <v>280747</v>
      </c>
      <c r="J18590" s="42" t="s">
        <v>25721</v>
      </c>
    </row>
    <row r="18591" spans="9:10" ht="14.1" customHeight="1">
      <c r="I18591" s="42">
        <v>280749</v>
      </c>
      <c r="J18591" s="42" t="s">
        <v>25722</v>
      </c>
    </row>
    <row r="18592" spans="9:10" ht="14.1" customHeight="1">
      <c r="I18592" s="42">
        <v>280750</v>
      </c>
      <c r="J18592" s="42" t="s">
        <v>25723</v>
      </c>
    </row>
    <row r="18593" spans="9:10" ht="14.1" customHeight="1">
      <c r="I18593" s="42">
        <v>280753</v>
      </c>
      <c r="J18593" s="42" t="s">
        <v>25724</v>
      </c>
    </row>
    <row r="18594" spans="9:10" ht="14.1" customHeight="1">
      <c r="I18594" s="42">
        <v>280754</v>
      </c>
      <c r="J18594" s="42" t="s">
        <v>25725</v>
      </c>
    </row>
    <row r="18595" spans="9:10" ht="14.1" customHeight="1">
      <c r="I18595" s="42">
        <v>280756</v>
      </c>
      <c r="J18595" s="42" t="s">
        <v>25726</v>
      </c>
    </row>
    <row r="18596" spans="9:10" ht="14.1" customHeight="1">
      <c r="I18596" s="42">
        <v>280757</v>
      </c>
      <c r="J18596" s="42" t="s">
        <v>25727</v>
      </c>
    </row>
    <row r="18597" spans="9:10" ht="14.1" customHeight="1">
      <c r="I18597" s="42">
        <v>280758</v>
      </c>
      <c r="J18597" s="42" t="s">
        <v>25728</v>
      </c>
    </row>
    <row r="18598" spans="9:10" ht="14.1" customHeight="1">
      <c r="I18598" s="42">
        <v>280759</v>
      </c>
      <c r="J18598" s="42" t="s">
        <v>25729</v>
      </c>
    </row>
    <row r="18599" spans="9:10" ht="14.1" customHeight="1">
      <c r="I18599" s="42">
        <v>280760</v>
      </c>
      <c r="J18599" s="42" t="s">
        <v>25730</v>
      </c>
    </row>
    <row r="18600" spans="9:10" ht="14.1" customHeight="1">
      <c r="I18600" s="42">
        <v>280762</v>
      </c>
      <c r="J18600" s="42" t="s">
        <v>25731</v>
      </c>
    </row>
    <row r="18601" spans="9:10" ht="14.1" customHeight="1">
      <c r="I18601" s="42">
        <v>280763</v>
      </c>
      <c r="J18601" s="42" t="s">
        <v>25732</v>
      </c>
    </row>
    <row r="18602" spans="9:10" ht="14.1" customHeight="1">
      <c r="I18602" s="42">
        <v>280764</v>
      </c>
      <c r="J18602" s="42" t="s">
        <v>25733</v>
      </c>
    </row>
    <row r="18603" spans="9:10" ht="14.1" customHeight="1">
      <c r="I18603" s="42">
        <v>280765</v>
      </c>
      <c r="J18603" s="42" t="s">
        <v>25734</v>
      </c>
    </row>
    <row r="18604" spans="9:10" ht="14.1" customHeight="1">
      <c r="I18604" s="42">
        <v>280766</v>
      </c>
      <c r="J18604" s="42" t="s">
        <v>25735</v>
      </c>
    </row>
    <row r="18605" spans="9:10" ht="14.1" customHeight="1">
      <c r="I18605" s="42">
        <v>280767</v>
      </c>
      <c r="J18605" s="42" t="s">
        <v>25736</v>
      </c>
    </row>
    <row r="18606" spans="9:10" ht="14.1" customHeight="1">
      <c r="I18606" s="42">
        <v>280769</v>
      </c>
      <c r="J18606" s="42" t="s">
        <v>18914</v>
      </c>
    </row>
    <row r="18607" spans="9:10" ht="14.1" customHeight="1">
      <c r="I18607" s="42">
        <v>280771</v>
      </c>
      <c r="J18607" s="42" t="s">
        <v>25737</v>
      </c>
    </row>
    <row r="18608" spans="9:10" ht="14.1" customHeight="1">
      <c r="I18608" s="42">
        <v>280773</v>
      </c>
      <c r="J18608" s="42" t="s">
        <v>25738</v>
      </c>
    </row>
    <row r="18609" spans="9:10" ht="14.1" customHeight="1">
      <c r="I18609" s="42">
        <v>280775</v>
      </c>
      <c r="J18609" s="42" t="s">
        <v>25739</v>
      </c>
    </row>
    <row r="18610" spans="9:10" ht="14.1" customHeight="1">
      <c r="I18610" s="42">
        <v>280776</v>
      </c>
      <c r="J18610" s="42" t="s">
        <v>25740</v>
      </c>
    </row>
    <row r="18611" spans="9:10" ht="14.1" customHeight="1">
      <c r="I18611" s="42">
        <v>280777</v>
      </c>
      <c r="J18611" s="42" t="s">
        <v>25741</v>
      </c>
    </row>
    <row r="18612" spans="9:10" ht="14.1" customHeight="1">
      <c r="I18612" s="42">
        <v>280780</v>
      </c>
      <c r="J18612" s="42" t="s">
        <v>25742</v>
      </c>
    </row>
    <row r="18613" spans="9:10" ht="14.1" customHeight="1">
      <c r="I18613" s="42">
        <v>280781</v>
      </c>
      <c r="J18613" s="42" t="s">
        <v>25743</v>
      </c>
    </row>
    <row r="18614" spans="9:10" ht="14.1" customHeight="1">
      <c r="I18614" s="42">
        <v>280783</v>
      </c>
      <c r="J18614" s="42" t="s">
        <v>25744</v>
      </c>
    </row>
    <row r="18615" spans="9:10" ht="14.1" customHeight="1">
      <c r="I18615" s="42">
        <v>280784</v>
      </c>
      <c r="J18615" s="42" t="s">
        <v>25745</v>
      </c>
    </row>
    <row r="18616" spans="9:10" ht="14.1" customHeight="1">
      <c r="I18616" s="42">
        <v>280785</v>
      </c>
      <c r="J18616" s="42" t="s">
        <v>25746</v>
      </c>
    </row>
    <row r="18617" spans="9:10" ht="14.1" customHeight="1">
      <c r="I18617" s="42">
        <v>280787</v>
      </c>
      <c r="J18617" s="42" t="s">
        <v>25747</v>
      </c>
    </row>
    <row r="18618" spans="9:10" ht="14.1" customHeight="1">
      <c r="I18618" s="42">
        <v>280788</v>
      </c>
      <c r="J18618" s="42" t="s">
        <v>25748</v>
      </c>
    </row>
    <row r="18619" spans="9:10" ht="14.1" customHeight="1">
      <c r="I18619" s="42">
        <v>280789</v>
      </c>
      <c r="J18619" s="42" t="s">
        <v>25749</v>
      </c>
    </row>
    <row r="18620" spans="9:10" ht="14.1" customHeight="1">
      <c r="I18620" s="42">
        <v>280790</v>
      </c>
      <c r="J18620" s="42" t="s">
        <v>25750</v>
      </c>
    </row>
    <row r="18621" spans="9:10" ht="14.1" customHeight="1">
      <c r="I18621" s="42">
        <v>280791</v>
      </c>
      <c r="J18621" s="42" t="s">
        <v>25751</v>
      </c>
    </row>
    <row r="18622" spans="9:10" ht="14.1" customHeight="1">
      <c r="I18622" s="42">
        <v>280794</v>
      </c>
      <c r="J18622" s="42" t="s">
        <v>25752</v>
      </c>
    </row>
    <row r="18623" spans="9:10" ht="14.1" customHeight="1">
      <c r="I18623" s="42">
        <v>280795</v>
      </c>
      <c r="J18623" s="42" t="s">
        <v>25753</v>
      </c>
    </row>
    <row r="18624" spans="9:10" ht="14.1" customHeight="1">
      <c r="I18624" s="42">
        <v>280796</v>
      </c>
      <c r="J18624" s="42" t="s">
        <v>25754</v>
      </c>
    </row>
    <row r="18625" spans="9:10" ht="14.1" customHeight="1">
      <c r="I18625" s="42">
        <v>280797</v>
      </c>
      <c r="J18625" s="42" t="s">
        <v>25755</v>
      </c>
    </row>
    <row r="18626" spans="9:10" ht="14.1" customHeight="1">
      <c r="I18626" s="42">
        <v>280798</v>
      </c>
      <c r="J18626" s="42" t="s">
        <v>25756</v>
      </c>
    </row>
    <row r="18627" spans="9:10" ht="14.1" customHeight="1">
      <c r="I18627" s="42">
        <v>280801</v>
      </c>
      <c r="J18627" s="42" t="s">
        <v>25757</v>
      </c>
    </row>
    <row r="18628" spans="9:10" ht="14.1" customHeight="1">
      <c r="I18628" s="42">
        <v>280804</v>
      </c>
      <c r="J18628" s="42" t="s">
        <v>25758</v>
      </c>
    </row>
    <row r="18629" spans="9:10" ht="14.1" customHeight="1">
      <c r="I18629" s="42">
        <v>280805</v>
      </c>
      <c r="J18629" s="42" t="s">
        <v>25759</v>
      </c>
    </row>
    <row r="18630" spans="9:10" ht="14.1" customHeight="1">
      <c r="I18630" s="42">
        <v>280807</v>
      </c>
      <c r="J18630" s="42" t="s">
        <v>25760</v>
      </c>
    </row>
    <row r="18631" spans="9:10" ht="14.1" customHeight="1">
      <c r="I18631" s="42">
        <v>280808</v>
      </c>
      <c r="J18631" s="42" t="s">
        <v>15777</v>
      </c>
    </row>
    <row r="18632" spans="9:10" ht="14.1" customHeight="1">
      <c r="I18632" s="42">
        <v>280809</v>
      </c>
      <c r="J18632" s="42" t="s">
        <v>25761</v>
      </c>
    </row>
    <row r="18633" spans="9:10" ht="14.1" customHeight="1">
      <c r="I18633" s="42">
        <v>280810</v>
      </c>
      <c r="J18633" s="42" t="s">
        <v>25762</v>
      </c>
    </row>
    <row r="18634" spans="9:10" ht="14.1" customHeight="1">
      <c r="I18634" s="42">
        <v>280812</v>
      </c>
      <c r="J18634" s="42" t="s">
        <v>25763</v>
      </c>
    </row>
    <row r="18635" spans="9:10" ht="14.1" customHeight="1">
      <c r="I18635" s="42">
        <v>280813</v>
      </c>
      <c r="J18635" s="42" t="s">
        <v>25764</v>
      </c>
    </row>
    <row r="18636" spans="9:10" ht="14.1" customHeight="1">
      <c r="I18636" s="42">
        <v>280814</v>
      </c>
      <c r="J18636" s="42" t="s">
        <v>25765</v>
      </c>
    </row>
    <row r="18637" spans="9:10" ht="14.1" customHeight="1">
      <c r="I18637" s="42">
        <v>280819</v>
      </c>
      <c r="J18637" s="42" t="s">
        <v>25766</v>
      </c>
    </row>
    <row r="18638" spans="9:10" ht="14.1" customHeight="1">
      <c r="I18638" s="42">
        <v>280820</v>
      </c>
      <c r="J18638" s="42" t="s">
        <v>25767</v>
      </c>
    </row>
    <row r="18639" spans="9:10" ht="14.1" customHeight="1">
      <c r="I18639" s="42">
        <v>280821</v>
      </c>
      <c r="J18639" s="42" t="s">
        <v>25768</v>
      </c>
    </row>
    <row r="18640" spans="9:10" ht="14.1" customHeight="1">
      <c r="I18640" s="42">
        <v>280823</v>
      </c>
      <c r="J18640" s="42" t="s">
        <v>25769</v>
      </c>
    </row>
    <row r="18641" spans="9:10" ht="14.1" customHeight="1">
      <c r="I18641" s="42">
        <v>280825</v>
      </c>
      <c r="J18641" s="42" t="s">
        <v>25770</v>
      </c>
    </row>
    <row r="18642" spans="9:10" ht="14.1" customHeight="1">
      <c r="I18642" s="42">
        <v>280826</v>
      </c>
      <c r="J18642" s="42" t="s">
        <v>25771</v>
      </c>
    </row>
    <row r="18643" spans="9:10" ht="14.1" customHeight="1">
      <c r="I18643" s="42">
        <v>280828</v>
      </c>
      <c r="J18643" s="42" t="s">
        <v>25772</v>
      </c>
    </row>
    <row r="18644" spans="9:10" ht="14.1" customHeight="1">
      <c r="I18644" s="42">
        <v>280829</v>
      </c>
      <c r="J18644" s="42" t="s">
        <v>18955</v>
      </c>
    </row>
    <row r="18645" spans="9:10" ht="14.1" customHeight="1">
      <c r="I18645" s="42">
        <v>280830</v>
      </c>
      <c r="J18645" s="42" t="s">
        <v>25773</v>
      </c>
    </row>
    <row r="18646" spans="9:10" ht="14.1" customHeight="1">
      <c r="I18646" s="42">
        <v>280832</v>
      </c>
      <c r="J18646" s="42" t="s">
        <v>25774</v>
      </c>
    </row>
    <row r="18647" spans="9:10" ht="14.1" customHeight="1">
      <c r="I18647" s="42">
        <v>280834</v>
      </c>
      <c r="J18647" s="42" t="s">
        <v>25775</v>
      </c>
    </row>
    <row r="18648" spans="9:10" ht="14.1" customHeight="1">
      <c r="I18648" s="42">
        <v>280838</v>
      </c>
      <c r="J18648" s="42" t="s">
        <v>25776</v>
      </c>
    </row>
    <row r="18649" spans="9:10" ht="14.1" customHeight="1">
      <c r="I18649" s="42">
        <v>280839</v>
      </c>
      <c r="J18649" s="42" t="s">
        <v>25777</v>
      </c>
    </row>
    <row r="18650" spans="9:10" ht="14.1" customHeight="1">
      <c r="I18650" s="42">
        <v>280841</v>
      </c>
      <c r="J18650" s="42" t="s">
        <v>25778</v>
      </c>
    </row>
    <row r="18651" spans="9:10" ht="14.1" customHeight="1">
      <c r="I18651" s="42">
        <v>280843</v>
      </c>
      <c r="J18651" s="42" t="s">
        <v>25779</v>
      </c>
    </row>
    <row r="18652" spans="9:10" ht="14.1" customHeight="1">
      <c r="I18652" s="42">
        <v>280845</v>
      </c>
      <c r="J18652" s="42" t="s">
        <v>12620</v>
      </c>
    </row>
    <row r="18653" spans="9:10" ht="14.1" customHeight="1">
      <c r="I18653" s="42">
        <v>280846</v>
      </c>
      <c r="J18653" s="42" t="s">
        <v>25780</v>
      </c>
    </row>
    <row r="18654" spans="9:10" ht="14.1" customHeight="1">
      <c r="I18654" s="42">
        <v>280847</v>
      </c>
      <c r="J18654" s="42" t="s">
        <v>25781</v>
      </c>
    </row>
    <row r="18655" spans="9:10" ht="14.1" customHeight="1">
      <c r="I18655" s="42">
        <v>280849</v>
      </c>
      <c r="J18655" s="42" t="s">
        <v>25782</v>
      </c>
    </row>
    <row r="18656" spans="9:10" ht="14.1" customHeight="1">
      <c r="I18656" s="42">
        <v>280850</v>
      </c>
      <c r="J18656" s="42" t="s">
        <v>25783</v>
      </c>
    </row>
    <row r="18657" spans="9:10" ht="14.1" customHeight="1">
      <c r="I18657" s="42">
        <v>280852</v>
      </c>
      <c r="J18657" s="42" t="s">
        <v>25784</v>
      </c>
    </row>
    <row r="18658" spans="9:10" ht="14.1" customHeight="1">
      <c r="I18658" s="42">
        <v>280854</v>
      </c>
      <c r="J18658" s="42" t="s">
        <v>25785</v>
      </c>
    </row>
    <row r="18659" spans="9:10" ht="14.1" customHeight="1">
      <c r="I18659" s="42">
        <v>280855</v>
      </c>
      <c r="J18659" s="42" t="s">
        <v>25786</v>
      </c>
    </row>
    <row r="18660" spans="9:10" ht="14.1" customHeight="1">
      <c r="I18660" s="42">
        <v>280857</v>
      </c>
      <c r="J18660" s="42" t="s">
        <v>25787</v>
      </c>
    </row>
    <row r="18661" spans="9:10" ht="14.1" customHeight="1">
      <c r="I18661" s="42">
        <v>280858</v>
      </c>
      <c r="J18661" s="42" t="s">
        <v>25788</v>
      </c>
    </row>
    <row r="18662" spans="9:10" ht="14.1" customHeight="1">
      <c r="I18662" s="42">
        <v>280859</v>
      </c>
      <c r="J18662" s="42" t="s">
        <v>25789</v>
      </c>
    </row>
    <row r="18663" spans="9:10" ht="14.1" customHeight="1">
      <c r="I18663" s="42">
        <v>280861</v>
      </c>
      <c r="J18663" s="42" t="s">
        <v>25790</v>
      </c>
    </row>
    <row r="18664" spans="9:10" ht="14.1" customHeight="1">
      <c r="I18664" s="42">
        <v>280862</v>
      </c>
      <c r="J18664" s="42" t="s">
        <v>25791</v>
      </c>
    </row>
    <row r="18665" spans="9:10" ht="14.1" customHeight="1">
      <c r="I18665" s="42">
        <v>280863</v>
      </c>
      <c r="J18665" s="42" t="s">
        <v>25792</v>
      </c>
    </row>
    <row r="18666" spans="9:10" ht="14.1" customHeight="1">
      <c r="I18666" s="42">
        <v>280864</v>
      </c>
      <c r="J18666" s="42" t="s">
        <v>25793</v>
      </c>
    </row>
    <row r="18667" spans="9:10" ht="14.1" customHeight="1">
      <c r="I18667" s="42">
        <v>280865</v>
      </c>
      <c r="J18667" s="42" t="s">
        <v>25794</v>
      </c>
    </row>
    <row r="18668" spans="9:10" ht="14.1" customHeight="1">
      <c r="I18668" s="42">
        <v>280866</v>
      </c>
      <c r="J18668" s="42" t="s">
        <v>25795</v>
      </c>
    </row>
    <row r="18669" spans="9:10" ht="14.1" customHeight="1">
      <c r="I18669" s="42">
        <v>280867</v>
      </c>
      <c r="J18669" s="42" t="s">
        <v>25796</v>
      </c>
    </row>
    <row r="18670" spans="9:10" ht="14.1" customHeight="1">
      <c r="I18670" s="42">
        <v>280868</v>
      </c>
      <c r="J18670" s="42" t="s">
        <v>25797</v>
      </c>
    </row>
    <row r="18671" spans="9:10" ht="14.1" customHeight="1">
      <c r="I18671" s="42">
        <v>280869</v>
      </c>
      <c r="J18671" s="42" t="s">
        <v>25798</v>
      </c>
    </row>
    <row r="18672" spans="9:10" ht="14.1" customHeight="1">
      <c r="I18672" s="42">
        <v>280871</v>
      </c>
      <c r="J18672" s="42" t="s">
        <v>17882</v>
      </c>
    </row>
    <row r="18673" spans="9:10" ht="14.1" customHeight="1">
      <c r="I18673" s="42">
        <v>280872</v>
      </c>
      <c r="J18673" s="42" t="s">
        <v>25799</v>
      </c>
    </row>
    <row r="18674" spans="9:10" ht="14.1" customHeight="1">
      <c r="I18674" s="42">
        <v>280874</v>
      </c>
      <c r="J18674" s="42" t="s">
        <v>25800</v>
      </c>
    </row>
    <row r="18675" spans="9:10" ht="14.1" customHeight="1">
      <c r="I18675" s="42">
        <v>280875</v>
      </c>
      <c r="J18675" s="42" t="s">
        <v>25801</v>
      </c>
    </row>
    <row r="18676" spans="9:10" ht="14.1" customHeight="1">
      <c r="I18676" s="42">
        <v>280877</v>
      </c>
      <c r="J18676" s="42" t="s">
        <v>25802</v>
      </c>
    </row>
    <row r="18677" spans="9:10" ht="14.1" customHeight="1">
      <c r="I18677" s="42">
        <v>280878</v>
      </c>
      <c r="J18677" s="42" t="s">
        <v>25803</v>
      </c>
    </row>
    <row r="18678" spans="9:10" ht="14.1" customHeight="1">
      <c r="I18678" s="42">
        <v>280880</v>
      </c>
      <c r="J18678" s="42" t="s">
        <v>25804</v>
      </c>
    </row>
    <row r="18679" spans="9:10" ht="14.1" customHeight="1">
      <c r="I18679" s="42">
        <v>280881</v>
      </c>
      <c r="J18679" s="42" t="s">
        <v>25805</v>
      </c>
    </row>
    <row r="18680" spans="9:10" ht="14.1" customHeight="1">
      <c r="I18680" s="42">
        <v>280882</v>
      </c>
      <c r="J18680" s="42" t="s">
        <v>25806</v>
      </c>
    </row>
    <row r="18681" spans="9:10" ht="14.1" customHeight="1">
      <c r="I18681" s="42">
        <v>280883</v>
      </c>
      <c r="J18681" s="42" t="s">
        <v>25807</v>
      </c>
    </row>
    <row r="18682" spans="9:10" ht="14.1" customHeight="1">
      <c r="I18682" s="42">
        <v>280884</v>
      </c>
      <c r="J18682" s="42" t="s">
        <v>25808</v>
      </c>
    </row>
    <row r="18683" spans="9:10" ht="14.1" customHeight="1">
      <c r="I18683" s="42">
        <v>280885</v>
      </c>
      <c r="J18683" s="42" t="s">
        <v>25809</v>
      </c>
    </row>
    <row r="18684" spans="9:10" ht="14.1" customHeight="1">
      <c r="I18684" s="42">
        <v>280887</v>
      </c>
      <c r="J18684" s="42" t="s">
        <v>25810</v>
      </c>
    </row>
    <row r="18685" spans="9:10" ht="14.1" customHeight="1">
      <c r="I18685" s="42">
        <v>280889</v>
      </c>
      <c r="J18685" s="42" t="s">
        <v>25811</v>
      </c>
    </row>
    <row r="18686" spans="9:10" ht="14.1" customHeight="1">
      <c r="I18686" s="42">
        <v>280891</v>
      </c>
      <c r="J18686" s="42" t="s">
        <v>25812</v>
      </c>
    </row>
    <row r="18687" spans="9:10" ht="14.1" customHeight="1">
      <c r="I18687" s="42">
        <v>280892</v>
      </c>
      <c r="J18687" s="42" t="s">
        <v>25813</v>
      </c>
    </row>
    <row r="18688" spans="9:10" ht="14.1" customHeight="1">
      <c r="I18688" s="42">
        <v>280893</v>
      </c>
      <c r="J18688" s="42" t="s">
        <v>25814</v>
      </c>
    </row>
    <row r="18689" spans="9:10" ht="14.1" customHeight="1">
      <c r="I18689" s="42">
        <v>280894</v>
      </c>
      <c r="J18689" s="42" t="s">
        <v>25815</v>
      </c>
    </row>
    <row r="18690" spans="9:10" ht="14.1" customHeight="1">
      <c r="I18690" s="42">
        <v>280895</v>
      </c>
      <c r="J18690" s="42" t="s">
        <v>25816</v>
      </c>
    </row>
    <row r="18691" spans="9:10" ht="14.1" customHeight="1">
      <c r="I18691" s="42">
        <v>280896</v>
      </c>
      <c r="J18691" s="42" t="s">
        <v>25817</v>
      </c>
    </row>
    <row r="18692" spans="9:10" ht="14.1" customHeight="1">
      <c r="I18692" s="42">
        <v>280897</v>
      </c>
      <c r="J18692" s="42" t="s">
        <v>25818</v>
      </c>
    </row>
    <row r="18693" spans="9:10" ht="14.1" customHeight="1">
      <c r="I18693" s="42">
        <v>280901</v>
      </c>
      <c r="J18693" s="42" t="s">
        <v>25819</v>
      </c>
    </row>
    <row r="18694" spans="9:10" ht="14.1" customHeight="1">
      <c r="I18694" s="42">
        <v>280903</v>
      </c>
      <c r="J18694" s="42" t="s">
        <v>25820</v>
      </c>
    </row>
    <row r="18695" spans="9:10" ht="14.1" customHeight="1">
      <c r="I18695" s="42">
        <v>280906</v>
      </c>
      <c r="J18695" s="42" t="s">
        <v>25821</v>
      </c>
    </row>
    <row r="18696" spans="9:10" ht="14.1" customHeight="1">
      <c r="I18696" s="42">
        <v>280907</v>
      </c>
      <c r="J18696" s="42" t="s">
        <v>25822</v>
      </c>
    </row>
    <row r="18697" spans="9:10" ht="14.1" customHeight="1">
      <c r="I18697" s="42">
        <v>280909</v>
      </c>
      <c r="J18697" s="42" t="s">
        <v>25823</v>
      </c>
    </row>
    <row r="18698" spans="9:10" ht="14.1" customHeight="1">
      <c r="I18698" s="42">
        <v>280911</v>
      </c>
      <c r="J18698" s="42" t="s">
        <v>25824</v>
      </c>
    </row>
    <row r="18699" spans="9:10" ht="14.1" customHeight="1">
      <c r="I18699" s="42">
        <v>280912</v>
      </c>
      <c r="J18699" s="42" t="s">
        <v>25825</v>
      </c>
    </row>
    <row r="18700" spans="9:10" ht="14.1" customHeight="1">
      <c r="I18700" s="42">
        <v>280913</v>
      </c>
      <c r="J18700" s="42" t="s">
        <v>25826</v>
      </c>
    </row>
    <row r="18701" spans="9:10" ht="14.1" customHeight="1">
      <c r="I18701" s="42">
        <v>280914</v>
      </c>
      <c r="J18701" s="42" t="s">
        <v>15249</v>
      </c>
    </row>
    <row r="18702" spans="9:10" ht="14.1" customHeight="1">
      <c r="I18702" s="42">
        <v>280916</v>
      </c>
      <c r="J18702" s="42" t="s">
        <v>25827</v>
      </c>
    </row>
    <row r="18703" spans="9:10" ht="14.1" customHeight="1">
      <c r="I18703" s="42">
        <v>280917</v>
      </c>
      <c r="J18703" s="42" t="s">
        <v>25828</v>
      </c>
    </row>
    <row r="18704" spans="9:10" ht="14.1" customHeight="1">
      <c r="I18704" s="42">
        <v>280918</v>
      </c>
      <c r="J18704" s="42" t="s">
        <v>25829</v>
      </c>
    </row>
    <row r="18705" spans="9:10" ht="14.1" customHeight="1">
      <c r="I18705" s="42">
        <v>280919</v>
      </c>
      <c r="J18705" s="42" t="s">
        <v>25830</v>
      </c>
    </row>
    <row r="18706" spans="9:10" ht="14.1" customHeight="1">
      <c r="I18706" s="42">
        <v>280923</v>
      </c>
      <c r="J18706" s="42" t="s">
        <v>25831</v>
      </c>
    </row>
    <row r="18707" spans="9:10" ht="14.1" customHeight="1">
      <c r="I18707" s="42">
        <v>280924</v>
      </c>
      <c r="J18707" s="42" t="s">
        <v>25832</v>
      </c>
    </row>
    <row r="18708" spans="9:10" ht="14.1" customHeight="1">
      <c r="I18708" s="42">
        <v>280925</v>
      </c>
      <c r="J18708" s="42" t="s">
        <v>25833</v>
      </c>
    </row>
    <row r="18709" spans="9:10" ht="14.1" customHeight="1">
      <c r="I18709" s="42">
        <v>280926</v>
      </c>
      <c r="J18709" s="42" t="s">
        <v>25834</v>
      </c>
    </row>
    <row r="18710" spans="9:10" ht="14.1" customHeight="1">
      <c r="I18710" s="42">
        <v>280928</v>
      </c>
      <c r="J18710" s="42" t="s">
        <v>18884</v>
      </c>
    </row>
    <row r="18711" spans="9:10" ht="14.1" customHeight="1">
      <c r="I18711" s="42">
        <v>280930</v>
      </c>
      <c r="J18711" s="42" t="s">
        <v>25835</v>
      </c>
    </row>
    <row r="18712" spans="9:10" ht="14.1" customHeight="1">
      <c r="I18712" s="42">
        <v>280938</v>
      </c>
      <c r="J18712" s="42" t="s">
        <v>25836</v>
      </c>
    </row>
    <row r="18713" spans="9:10" ht="14.1" customHeight="1">
      <c r="I18713" s="42">
        <v>280939</v>
      </c>
      <c r="J18713" s="42" t="s">
        <v>18681</v>
      </c>
    </row>
    <row r="18714" spans="9:10" ht="14.1" customHeight="1">
      <c r="I18714" s="42">
        <v>280940</v>
      </c>
      <c r="J18714" s="42" t="s">
        <v>25837</v>
      </c>
    </row>
    <row r="18715" spans="9:10" ht="14.1" customHeight="1">
      <c r="I18715" s="42">
        <v>280942</v>
      </c>
      <c r="J18715" s="42" t="s">
        <v>25838</v>
      </c>
    </row>
    <row r="18716" spans="9:10" ht="14.1" customHeight="1">
      <c r="I18716" s="42">
        <v>280943</v>
      </c>
      <c r="J18716" s="42" t="s">
        <v>18354</v>
      </c>
    </row>
    <row r="18717" spans="9:10" ht="14.1" customHeight="1">
      <c r="I18717" s="42">
        <v>280944</v>
      </c>
      <c r="J18717" s="42" t="s">
        <v>25839</v>
      </c>
    </row>
    <row r="18718" spans="9:10" ht="14.1" customHeight="1">
      <c r="I18718" s="42">
        <v>280945</v>
      </c>
      <c r="J18718" s="42" t="s">
        <v>25840</v>
      </c>
    </row>
    <row r="18719" spans="9:10" ht="14.1" customHeight="1">
      <c r="I18719" s="42">
        <v>280946</v>
      </c>
      <c r="J18719" s="42" t="s">
        <v>25841</v>
      </c>
    </row>
    <row r="18720" spans="9:10" ht="14.1" customHeight="1">
      <c r="I18720" s="42">
        <v>280948</v>
      </c>
      <c r="J18720" s="42" t="s">
        <v>25842</v>
      </c>
    </row>
    <row r="18721" spans="9:10" ht="14.1" customHeight="1">
      <c r="I18721" s="42">
        <v>280949</v>
      </c>
      <c r="J18721" s="42" t="s">
        <v>25843</v>
      </c>
    </row>
    <row r="18722" spans="9:10" ht="14.1" customHeight="1">
      <c r="I18722" s="42">
        <v>280950</v>
      </c>
      <c r="J18722" s="42" t="s">
        <v>25844</v>
      </c>
    </row>
    <row r="18723" spans="9:10" ht="14.1" customHeight="1">
      <c r="I18723" s="42">
        <v>280951</v>
      </c>
      <c r="J18723" s="42" t="s">
        <v>25845</v>
      </c>
    </row>
    <row r="18724" spans="9:10" ht="14.1" customHeight="1">
      <c r="I18724" s="42">
        <v>280952</v>
      </c>
      <c r="J18724" s="42" t="s">
        <v>25846</v>
      </c>
    </row>
    <row r="18725" spans="9:10" ht="14.1" customHeight="1">
      <c r="I18725" s="42">
        <v>280953</v>
      </c>
      <c r="J18725" s="42" t="s">
        <v>25847</v>
      </c>
    </row>
    <row r="18726" spans="9:10" ht="14.1" customHeight="1">
      <c r="I18726" s="42">
        <v>280954</v>
      </c>
      <c r="J18726" s="42" t="s">
        <v>25848</v>
      </c>
    </row>
    <row r="18727" spans="9:10" ht="14.1" customHeight="1">
      <c r="I18727" s="42">
        <v>280955</v>
      </c>
      <c r="J18727" s="42" t="s">
        <v>25849</v>
      </c>
    </row>
    <row r="18728" spans="9:10" ht="14.1" customHeight="1">
      <c r="I18728" s="42">
        <v>280957</v>
      </c>
      <c r="J18728" s="42" t="s">
        <v>25850</v>
      </c>
    </row>
    <row r="18729" spans="9:10" ht="14.1" customHeight="1">
      <c r="I18729" s="42">
        <v>280959</v>
      </c>
      <c r="J18729" s="42" t="s">
        <v>25851</v>
      </c>
    </row>
    <row r="18730" spans="9:10" ht="14.1" customHeight="1">
      <c r="I18730" s="42">
        <v>280960</v>
      </c>
      <c r="J18730" s="42" t="s">
        <v>25852</v>
      </c>
    </row>
    <row r="18731" spans="9:10" ht="14.1" customHeight="1">
      <c r="I18731" s="42">
        <v>280961</v>
      </c>
      <c r="J18731" s="42" t="s">
        <v>25853</v>
      </c>
    </row>
    <row r="18732" spans="9:10" ht="14.1" customHeight="1">
      <c r="I18732" s="42">
        <v>280962</v>
      </c>
      <c r="J18732" s="42" t="s">
        <v>25854</v>
      </c>
    </row>
    <row r="18733" spans="9:10" ht="14.1" customHeight="1">
      <c r="I18733" s="42">
        <v>280964</v>
      </c>
      <c r="J18733" s="42" t="s">
        <v>25855</v>
      </c>
    </row>
    <row r="18734" spans="9:10" ht="14.1" customHeight="1">
      <c r="I18734" s="42">
        <v>280965</v>
      </c>
      <c r="J18734" s="42" t="s">
        <v>25856</v>
      </c>
    </row>
    <row r="18735" spans="9:10" ht="14.1" customHeight="1">
      <c r="I18735" s="42">
        <v>280967</v>
      </c>
      <c r="J18735" s="42" t="s">
        <v>25857</v>
      </c>
    </row>
    <row r="18736" spans="9:10" ht="14.1" customHeight="1">
      <c r="I18736" s="42">
        <v>280968</v>
      </c>
      <c r="J18736" s="42" t="s">
        <v>25858</v>
      </c>
    </row>
    <row r="18737" spans="9:10" ht="14.1" customHeight="1">
      <c r="I18737" s="42">
        <v>280969</v>
      </c>
      <c r="J18737" s="42" t="s">
        <v>25859</v>
      </c>
    </row>
    <row r="18738" spans="9:10" ht="14.1" customHeight="1">
      <c r="I18738" s="42">
        <v>280970</v>
      </c>
      <c r="J18738" s="42" t="s">
        <v>25860</v>
      </c>
    </row>
    <row r="18739" spans="9:10" ht="14.1" customHeight="1">
      <c r="I18739" s="42">
        <v>280971</v>
      </c>
      <c r="J18739" s="42" t="s">
        <v>25861</v>
      </c>
    </row>
    <row r="18740" spans="9:10" ht="14.1" customHeight="1">
      <c r="I18740" s="42">
        <v>280986</v>
      </c>
      <c r="J18740" s="42" t="s">
        <v>25862</v>
      </c>
    </row>
    <row r="18741" spans="9:10" ht="14.1" customHeight="1">
      <c r="I18741" s="42">
        <v>280988</v>
      </c>
      <c r="J18741" s="42" t="s">
        <v>25863</v>
      </c>
    </row>
    <row r="18742" spans="9:10" ht="14.1" customHeight="1">
      <c r="I18742" s="42">
        <v>280989</v>
      </c>
      <c r="J18742" s="42" t="s">
        <v>25864</v>
      </c>
    </row>
    <row r="18743" spans="9:10" ht="14.1" customHeight="1">
      <c r="I18743" s="42">
        <v>280990</v>
      </c>
      <c r="J18743" s="42" t="s">
        <v>25865</v>
      </c>
    </row>
    <row r="18744" spans="9:10" ht="14.1" customHeight="1">
      <c r="I18744" s="42">
        <v>280991</v>
      </c>
      <c r="J18744" s="42" t="s">
        <v>25866</v>
      </c>
    </row>
    <row r="18745" spans="9:10" ht="14.1" customHeight="1">
      <c r="I18745" s="42">
        <v>280993</v>
      </c>
      <c r="J18745" s="42" t="s">
        <v>25867</v>
      </c>
    </row>
    <row r="18746" spans="9:10" ht="14.1" customHeight="1">
      <c r="I18746" s="42">
        <v>280995</v>
      </c>
      <c r="J18746" s="42" t="s">
        <v>25868</v>
      </c>
    </row>
    <row r="18747" spans="9:10" ht="14.1" customHeight="1">
      <c r="I18747" s="42">
        <v>280998</v>
      </c>
      <c r="J18747" s="42" t="s">
        <v>25869</v>
      </c>
    </row>
    <row r="18748" spans="9:10" ht="14.1" customHeight="1">
      <c r="I18748" s="42">
        <v>281001</v>
      </c>
      <c r="J18748" s="42" t="s">
        <v>25870</v>
      </c>
    </row>
    <row r="18749" spans="9:10" ht="14.1" customHeight="1">
      <c r="I18749" s="42">
        <v>281002</v>
      </c>
      <c r="J18749" s="42" t="s">
        <v>25871</v>
      </c>
    </row>
    <row r="18750" spans="9:10" ht="14.1" customHeight="1">
      <c r="I18750" s="42">
        <v>281006</v>
      </c>
      <c r="J18750" s="42" t="s">
        <v>25872</v>
      </c>
    </row>
    <row r="18751" spans="9:10" ht="14.1" customHeight="1">
      <c r="I18751" s="42">
        <v>281007</v>
      </c>
      <c r="J18751" s="42" t="s">
        <v>25873</v>
      </c>
    </row>
    <row r="18752" spans="9:10" ht="14.1" customHeight="1">
      <c r="I18752" s="42">
        <v>281010</v>
      </c>
      <c r="J18752" s="42" t="s">
        <v>25874</v>
      </c>
    </row>
    <row r="18753" spans="9:10" ht="14.1" customHeight="1">
      <c r="I18753" s="42">
        <v>281012</v>
      </c>
      <c r="J18753" s="42" t="s">
        <v>25875</v>
      </c>
    </row>
    <row r="18754" spans="9:10" ht="14.1" customHeight="1">
      <c r="I18754" s="42">
        <v>281015</v>
      </c>
      <c r="J18754" s="42" t="s">
        <v>25876</v>
      </c>
    </row>
    <row r="18755" spans="9:10" ht="14.1" customHeight="1">
      <c r="I18755" s="42">
        <v>281016</v>
      </c>
      <c r="J18755" s="42" t="s">
        <v>25877</v>
      </c>
    </row>
    <row r="18756" spans="9:10" ht="14.1" customHeight="1">
      <c r="I18756" s="42">
        <v>281018</v>
      </c>
      <c r="J18756" s="42" t="s">
        <v>25878</v>
      </c>
    </row>
    <row r="18757" spans="9:10" ht="14.1" customHeight="1">
      <c r="I18757" s="42">
        <v>281019</v>
      </c>
      <c r="J18757" s="42" t="s">
        <v>25879</v>
      </c>
    </row>
    <row r="18758" spans="9:10" ht="14.1" customHeight="1">
      <c r="I18758" s="42">
        <v>281020</v>
      </c>
      <c r="J18758" s="42" t="s">
        <v>25880</v>
      </c>
    </row>
    <row r="18759" spans="9:10" ht="14.1" customHeight="1">
      <c r="I18759" s="42">
        <v>281021</v>
      </c>
      <c r="J18759" s="42" t="s">
        <v>19178</v>
      </c>
    </row>
    <row r="18760" spans="9:10" ht="14.1" customHeight="1">
      <c r="I18760" s="42">
        <v>281023</v>
      </c>
      <c r="J18760" s="42" t="s">
        <v>25881</v>
      </c>
    </row>
    <row r="18761" spans="9:10" ht="14.1" customHeight="1">
      <c r="I18761" s="42">
        <v>281024</v>
      </c>
      <c r="J18761" s="42" t="s">
        <v>25882</v>
      </c>
    </row>
    <row r="18762" spans="9:10" ht="14.1" customHeight="1">
      <c r="I18762" s="42">
        <v>281025</v>
      </c>
      <c r="J18762" s="42" t="s">
        <v>25883</v>
      </c>
    </row>
    <row r="18763" spans="9:10" ht="14.1" customHeight="1">
      <c r="I18763" s="42">
        <v>281026</v>
      </c>
      <c r="J18763" s="42" t="s">
        <v>25884</v>
      </c>
    </row>
    <row r="18764" spans="9:10" ht="14.1" customHeight="1">
      <c r="I18764" s="42">
        <v>281027</v>
      </c>
      <c r="J18764" s="42" t="s">
        <v>25885</v>
      </c>
    </row>
    <row r="18765" spans="9:10" ht="14.1" customHeight="1">
      <c r="I18765" s="42">
        <v>281028</v>
      </c>
      <c r="J18765" s="42" t="s">
        <v>25886</v>
      </c>
    </row>
    <row r="18766" spans="9:10" ht="14.1" customHeight="1">
      <c r="I18766" s="42">
        <v>281029</v>
      </c>
      <c r="J18766" s="42" t="s">
        <v>25887</v>
      </c>
    </row>
    <row r="18767" spans="9:10" ht="14.1" customHeight="1">
      <c r="I18767" s="42">
        <v>281031</v>
      </c>
      <c r="J18767" s="42" t="s">
        <v>25888</v>
      </c>
    </row>
    <row r="18768" spans="9:10" ht="14.1" customHeight="1">
      <c r="I18768" s="42">
        <v>281032</v>
      </c>
      <c r="J18768" s="42" t="s">
        <v>25889</v>
      </c>
    </row>
    <row r="18769" spans="9:10" ht="14.1" customHeight="1">
      <c r="I18769" s="42">
        <v>281033</v>
      </c>
      <c r="J18769" s="42" t="s">
        <v>25890</v>
      </c>
    </row>
    <row r="18770" spans="9:10" ht="14.1" customHeight="1">
      <c r="I18770" s="42">
        <v>281035</v>
      </c>
      <c r="J18770" s="42" t="s">
        <v>25891</v>
      </c>
    </row>
    <row r="18771" spans="9:10" ht="14.1" customHeight="1">
      <c r="I18771" s="42">
        <v>281038</v>
      </c>
      <c r="J18771" s="42" t="s">
        <v>25892</v>
      </c>
    </row>
    <row r="18772" spans="9:10" ht="14.1" customHeight="1">
      <c r="I18772" s="42">
        <v>281041</v>
      </c>
      <c r="J18772" s="42" t="s">
        <v>25893</v>
      </c>
    </row>
    <row r="18773" spans="9:10" ht="14.1" customHeight="1">
      <c r="I18773" s="42">
        <v>281042</v>
      </c>
      <c r="J18773" s="42" t="s">
        <v>25894</v>
      </c>
    </row>
    <row r="18774" spans="9:10" ht="14.1" customHeight="1">
      <c r="I18774" s="42">
        <v>281043</v>
      </c>
      <c r="J18774" s="42" t="s">
        <v>25895</v>
      </c>
    </row>
    <row r="18775" spans="9:10" ht="14.1" customHeight="1">
      <c r="I18775" s="42">
        <v>281044</v>
      </c>
      <c r="J18775" s="42" t="s">
        <v>25896</v>
      </c>
    </row>
    <row r="18776" spans="9:10" ht="14.1" customHeight="1">
      <c r="I18776" s="42">
        <v>281046</v>
      </c>
      <c r="J18776" s="42" t="s">
        <v>25897</v>
      </c>
    </row>
    <row r="18777" spans="9:10" ht="14.1" customHeight="1">
      <c r="I18777" s="42">
        <v>281047</v>
      </c>
      <c r="J18777" s="42" t="s">
        <v>25898</v>
      </c>
    </row>
    <row r="18778" spans="9:10" ht="14.1" customHeight="1">
      <c r="I18778" s="42">
        <v>281048</v>
      </c>
      <c r="J18778" s="42" t="s">
        <v>25899</v>
      </c>
    </row>
    <row r="18779" spans="9:10" ht="14.1" customHeight="1">
      <c r="I18779" s="42">
        <v>281049</v>
      </c>
      <c r="J18779" s="42" t="s">
        <v>25900</v>
      </c>
    </row>
    <row r="18780" spans="9:10" ht="14.1" customHeight="1">
      <c r="I18780" s="42">
        <v>281050</v>
      </c>
      <c r="J18780" s="42" t="s">
        <v>25901</v>
      </c>
    </row>
    <row r="18781" spans="9:10" ht="14.1" customHeight="1">
      <c r="I18781" s="42">
        <v>281051</v>
      </c>
      <c r="J18781" s="42" t="s">
        <v>25902</v>
      </c>
    </row>
    <row r="18782" spans="9:10" ht="14.1" customHeight="1">
      <c r="I18782" s="42">
        <v>281052</v>
      </c>
      <c r="J18782" s="42" t="s">
        <v>25903</v>
      </c>
    </row>
    <row r="18783" spans="9:10" ht="14.1" customHeight="1">
      <c r="I18783" s="42">
        <v>281053</v>
      </c>
      <c r="J18783" s="42" t="s">
        <v>25904</v>
      </c>
    </row>
    <row r="18784" spans="9:10" ht="14.1" customHeight="1">
      <c r="I18784" s="42">
        <v>281054</v>
      </c>
      <c r="J18784" s="42" t="s">
        <v>25905</v>
      </c>
    </row>
    <row r="18785" spans="9:10" ht="14.1" customHeight="1">
      <c r="I18785" s="42">
        <v>281055</v>
      </c>
      <c r="J18785" s="42" t="s">
        <v>25906</v>
      </c>
    </row>
    <row r="18786" spans="9:10" ht="14.1" customHeight="1">
      <c r="I18786" s="42">
        <v>281056</v>
      </c>
      <c r="J18786" s="42" t="s">
        <v>25907</v>
      </c>
    </row>
    <row r="18787" spans="9:10" ht="14.1" customHeight="1">
      <c r="I18787" s="42">
        <v>281057</v>
      </c>
      <c r="J18787" s="42" t="s">
        <v>25908</v>
      </c>
    </row>
    <row r="18788" spans="9:10" ht="14.1" customHeight="1">
      <c r="I18788" s="42">
        <v>281058</v>
      </c>
      <c r="J18788" s="42" t="s">
        <v>25909</v>
      </c>
    </row>
    <row r="18789" spans="9:10" ht="14.1" customHeight="1">
      <c r="I18789" s="42">
        <v>281062</v>
      </c>
      <c r="J18789" s="42" t="s">
        <v>25910</v>
      </c>
    </row>
    <row r="18790" spans="9:10" ht="14.1" customHeight="1">
      <c r="I18790" s="42">
        <v>281063</v>
      </c>
      <c r="J18790" s="42" t="s">
        <v>25911</v>
      </c>
    </row>
    <row r="18791" spans="9:10" ht="14.1" customHeight="1">
      <c r="I18791" s="42">
        <v>281064</v>
      </c>
      <c r="J18791" s="42" t="s">
        <v>25912</v>
      </c>
    </row>
    <row r="18792" spans="9:10" ht="14.1" customHeight="1">
      <c r="I18792" s="42">
        <v>281065</v>
      </c>
      <c r="J18792" s="42" t="s">
        <v>25913</v>
      </c>
    </row>
    <row r="18793" spans="9:10" ht="14.1" customHeight="1">
      <c r="I18793" s="42">
        <v>281066</v>
      </c>
      <c r="J18793" s="42" t="s">
        <v>25914</v>
      </c>
    </row>
    <row r="18794" spans="9:10" ht="14.1" customHeight="1">
      <c r="I18794" s="42">
        <v>281067</v>
      </c>
      <c r="J18794" s="42" t="s">
        <v>25915</v>
      </c>
    </row>
    <row r="18795" spans="9:10" ht="14.1" customHeight="1">
      <c r="I18795" s="42">
        <v>281068</v>
      </c>
      <c r="J18795" s="42" t="s">
        <v>25916</v>
      </c>
    </row>
    <row r="18796" spans="9:10" ht="14.1" customHeight="1">
      <c r="I18796" s="42">
        <v>281069</v>
      </c>
      <c r="J18796" s="42" t="s">
        <v>25917</v>
      </c>
    </row>
    <row r="18797" spans="9:10" ht="14.1" customHeight="1">
      <c r="I18797" s="42">
        <v>281070</v>
      </c>
      <c r="J18797" s="42" t="s">
        <v>25918</v>
      </c>
    </row>
    <row r="18798" spans="9:10" ht="14.1" customHeight="1">
      <c r="I18798" s="42">
        <v>281071</v>
      </c>
      <c r="J18798" s="42" t="s">
        <v>25919</v>
      </c>
    </row>
    <row r="18799" spans="9:10" ht="14.1" customHeight="1">
      <c r="I18799" s="42">
        <v>281072</v>
      </c>
      <c r="J18799" s="42" t="s">
        <v>25920</v>
      </c>
    </row>
    <row r="18800" spans="9:10" ht="14.1" customHeight="1">
      <c r="I18800" s="42">
        <v>281073</v>
      </c>
      <c r="J18800" s="42" t="s">
        <v>19349</v>
      </c>
    </row>
    <row r="18801" spans="9:10" ht="14.1" customHeight="1">
      <c r="I18801" s="42">
        <v>281074</v>
      </c>
      <c r="J18801" s="42" t="s">
        <v>25921</v>
      </c>
    </row>
    <row r="18802" spans="9:10" ht="14.1" customHeight="1">
      <c r="I18802" s="42">
        <v>281075</v>
      </c>
      <c r="J18802" s="42" t="s">
        <v>25922</v>
      </c>
    </row>
    <row r="18803" spans="9:10" ht="14.1" customHeight="1">
      <c r="I18803" s="42">
        <v>281076</v>
      </c>
      <c r="J18803" s="42" t="s">
        <v>25923</v>
      </c>
    </row>
    <row r="18804" spans="9:10" ht="14.1" customHeight="1">
      <c r="I18804" s="42">
        <v>281079</v>
      </c>
      <c r="J18804" s="42" t="s">
        <v>25924</v>
      </c>
    </row>
    <row r="18805" spans="9:10" ht="14.1" customHeight="1">
      <c r="I18805" s="42">
        <v>281080</v>
      </c>
      <c r="J18805" s="42" t="s">
        <v>25925</v>
      </c>
    </row>
    <row r="18806" spans="9:10" ht="14.1" customHeight="1">
      <c r="I18806" s="42">
        <v>281084</v>
      </c>
      <c r="J18806" s="42" t="s">
        <v>25926</v>
      </c>
    </row>
    <row r="18807" spans="9:10" ht="14.1" customHeight="1">
      <c r="I18807" s="42">
        <v>281085</v>
      </c>
      <c r="J18807" s="42" t="s">
        <v>25927</v>
      </c>
    </row>
    <row r="18808" spans="9:10" ht="14.1" customHeight="1">
      <c r="I18808" s="42">
        <v>281086</v>
      </c>
      <c r="J18808" s="42" t="s">
        <v>25928</v>
      </c>
    </row>
    <row r="18809" spans="9:10" ht="14.1" customHeight="1">
      <c r="I18809" s="42">
        <v>281088</v>
      </c>
      <c r="J18809" s="42" t="s">
        <v>25929</v>
      </c>
    </row>
    <row r="18810" spans="9:10" ht="14.1" customHeight="1">
      <c r="I18810" s="42">
        <v>281089</v>
      </c>
      <c r="J18810" s="42" t="s">
        <v>25930</v>
      </c>
    </row>
    <row r="18811" spans="9:10" ht="14.1" customHeight="1">
      <c r="I18811" s="42">
        <v>281090</v>
      </c>
      <c r="J18811" s="42" t="s">
        <v>25931</v>
      </c>
    </row>
    <row r="18812" spans="9:10" ht="14.1" customHeight="1">
      <c r="I18812" s="42">
        <v>281091</v>
      </c>
      <c r="J18812" s="42" t="s">
        <v>25932</v>
      </c>
    </row>
    <row r="18813" spans="9:10" ht="14.1" customHeight="1">
      <c r="I18813" s="42">
        <v>281092</v>
      </c>
      <c r="J18813" s="42" t="s">
        <v>25933</v>
      </c>
    </row>
    <row r="18814" spans="9:10" ht="14.1" customHeight="1">
      <c r="I18814" s="42">
        <v>281093</v>
      </c>
      <c r="J18814" s="42" t="s">
        <v>25934</v>
      </c>
    </row>
    <row r="18815" spans="9:10" ht="14.1" customHeight="1">
      <c r="I18815" s="42">
        <v>281094</v>
      </c>
      <c r="J18815" s="42" t="s">
        <v>25935</v>
      </c>
    </row>
    <row r="18816" spans="9:10" ht="14.1" customHeight="1">
      <c r="I18816" s="42">
        <v>281095</v>
      </c>
      <c r="J18816" s="42" t="s">
        <v>25936</v>
      </c>
    </row>
    <row r="18817" spans="9:10" ht="14.1" customHeight="1">
      <c r="I18817" s="42">
        <v>281097</v>
      </c>
      <c r="J18817" s="42" t="s">
        <v>25937</v>
      </c>
    </row>
    <row r="18818" spans="9:10" ht="14.1" customHeight="1">
      <c r="I18818" s="42">
        <v>281098</v>
      </c>
      <c r="J18818" s="42" t="s">
        <v>25938</v>
      </c>
    </row>
    <row r="18819" spans="9:10" ht="14.1" customHeight="1">
      <c r="I18819" s="42">
        <v>281100</v>
      </c>
      <c r="J18819" s="42" t="s">
        <v>25939</v>
      </c>
    </row>
    <row r="18820" spans="9:10" ht="14.1" customHeight="1">
      <c r="I18820" s="42">
        <v>281101</v>
      </c>
      <c r="J18820" s="42" t="s">
        <v>25940</v>
      </c>
    </row>
    <row r="18821" spans="9:10" ht="14.1" customHeight="1">
      <c r="I18821" s="42">
        <v>281103</v>
      </c>
      <c r="J18821" s="42" t="s">
        <v>25941</v>
      </c>
    </row>
    <row r="18822" spans="9:10" ht="14.1" customHeight="1">
      <c r="I18822" s="42">
        <v>281104</v>
      </c>
      <c r="J18822" s="42" t="s">
        <v>25942</v>
      </c>
    </row>
    <row r="18823" spans="9:10" ht="14.1" customHeight="1">
      <c r="I18823" s="42">
        <v>281106</v>
      </c>
      <c r="J18823" s="42" t="s">
        <v>25943</v>
      </c>
    </row>
    <row r="18824" spans="9:10" ht="14.1" customHeight="1">
      <c r="I18824" s="42">
        <v>281107</v>
      </c>
      <c r="J18824" s="42" t="s">
        <v>25944</v>
      </c>
    </row>
    <row r="18825" spans="9:10" ht="14.1" customHeight="1">
      <c r="I18825" s="42">
        <v>281108</v>
      </c>
      <c r="J18825" s="42" t="s">
        <v>25945</v>
      </c>
    </row>
    <row r="18826" spans="9:10" ht="14.1" customHeight="1">
      <c r="I18826" s="42">
        <v>281109</v>
      </c>
      <c r="J18826" s="42" t="s">
        <v>25946</v>
      </c>
    </row>
    <row r="18827" spans="9:10" ht="14.1" customHeight="1">
      <c r="I18827" s="42">
        <v>281110</v>
      </c>
      <c r="J18827" s="42" t="s">
        <v>25947</v>
      </c>
    </row>
    <row r="18828" spans="9:10" ht="14.1" customHeight="1">
      <c r="I18828" s="42">
        <v>281111</v>
      </c>
      <c r="J18828" s="42" t="s">
        <v>25948</v>
      </c>
    </row>
    <row r="18829" spans="9:10" ht="14.1" customHeight="1">
      <c r="I18829" s="42">
        <v>281112</v>
      </c>
      <c r="J18829" s="42" t="s">
        <v>25949</v>
      </c>
    </row>
    <row r="18830" spans="9:10" ht="14.1" customHeight="1">
      <c r="I18830" s="42">
        <v>281113</v>
      </c>
      <c r="J18830" s="42" t="s">
        <v>15523</v>
      </c>
    </row>
    <row r="18831" spans="9:10" ht="14.1" customHeight="1">
      <c r="I18831" s="42">
        <v>281116</v>
      </c>
      <c r="J18831" s="42" t="s">
        <v>25950</v>
      </c>
    </row>
    <row r="18832" spans="9:10" ht="14.1" customHeight="1">
      <c r="I18832" s="42">
        <v>281117</v>
      </c>
      <c r="J18832" s="42" t="s">
        <v>25951</v>
      </c>
    </row>
    <row r="18833" spans="9:10" ht="14.1" customHeight="1">
      <c r="I18833" s="42">
        <v>281118</v>
      </c>
      <c r="J18833" s="42" t="s">
        <v>25952</v>
      </c>
    </row>
    <row r="18834" spans="9:10" ht="14.1" customHeight="1">
      <c r="I18834" s="42">
        <v>281119</v>
      </c>
      <c r="J18834" s="42" t="s">
        <v>25953</v>
      </c>
    </row>
    <row r="18835" spans="9:10" ht="14.1" customHeight="1">
      <c r="I18835" s="42">
        <v>281120</v>
      </c>
      <c r="J18835" s="42" t="s">
        <v>25954</v>
      </c>
    </row>
    <row r="18836" spans="9:10" ht="14.1" customHeight="1">
      <c r="I18836" s="42">
        <v>281121</v>
      </c>
      <c r="J18836" s="42" t="s">
        <v>25955</v>
      </c>
    </row>
    <row r="18837" spans="9:10" ht="14.1" customHeight="1">
      <c r="I18837" s="42">
        <v>281125</v>
      </c>
      <c r="J18837" s="42" t="s">
        <v>25956</v>
      </c>
    </row>
    <row r="18838" spans="9:10" ht="14.1" customHeight="1">
      <c r="I18838" s="42">
        <v>281126</v>
      </c>
      <c r="J18838" s="42" t="s">
        <v>25957</v>
      </c>
    </row>
    <row r="18839" spans="9:10" ht="14.1" customHeight="1">
      <c r="I18839" s="42">
        <v>281127</v>
      </c>
      <c r="J18839" s="42" t="s">
        <v>25958</v>
      </c>
    </row>
    <row r="18840" spans="9:10" ht="14.1" customHeight="1">
      <c r="I18840" s="42">
        <v>281128</v>
      </c>
      <c r="J18840" s="42" t="s">
        <v>25959</v>
      </c>
    </row>
    <row r="18841" spans="9:10" ht="14.1" customHeight="1">
      <c r="I18841" s="42">
        <v>281129</v>
      </c>
      <c r="J18841" s="42" t="s">
        <v>25960</v>
      </c>
    </row>
    <row r="18842" spans="9:10" ht="14.1" customHeight="1">
      <c r="I18842" s="42">
        <v>281130</v>
      </c>
      <c r="J18842" s="42" t="s">
        <v>25961</v>
      </c>
    </row>
    <row r="18843" spans="9:10" ht="14.1" customHeight="1">
      <c r="I18843" s="42">
        <v>281131</v>
      </c>
      <c r="J18843" s="42" t="s">
        <v>25962</v>
      </c>
    </row>
    <row r="18844" spans="9:10" ht="14.1" customHeight="1">
      <c r="I18844" s="42">
        <v>281137</v>
      </c>
      <c r="J18844" s="42" t="s">
        <v>25963</v>
      </c>
    </row>
    <row r="18845" spans="9:10" ht="14.1" customHeight="1">
      <c r="I18845" s="42">
        <v>281138</v>
      </c>
      <c r="J18845" s="42" t="s">
        <v>25964</v>
      </c>
    </row>
    <row r="18846" spans="9:10" ht="14.1" customHeight="1">
      <c r="I18846" s="42">
        <v>281139</v>
      </c>
      <c r="J18846" s="42" t="s">
        <v>25965</v>
      </c>
    </row>
    <row r="18847" spans="9:10" ht="14.1" customHeight="1">
      <c r="I18847" s="42">
        <v>281142</v>
      </c>
      <c r="J18847" s="42" t="s">
        <v>25966</v>
      </c>
    </row>
    <row r="18848" spans="9:10" ht="14.1" customHeight="1">
      <c r="I18848" s="42">
        <v>281147</v>
      </c>
      <c r="J18848" s="42" t="s">
        <v>25967</v>
      </c>
    </row>
    <row r="18849" spans="9:10" ht="14.1" customHeight="1">
      <c r="I18849" s="42">
        <v>281148</v>
      </c>
      <c r="J18849" s="42" t="s">
        <v>25968</v>
      </c>
    </row>
    <row r="18850" spans="9:10" ht="14.1" customHeight="1">
      <c r="I18850" s="42">
        <v>281150</v>
      </c>
      <c r="J18850" s="42" t="s">
        <v>25969</v>
      </c>
    </row>
    <row r="18851" spans="9:10" ht="14.1" customHeight="1">
      <c r="I18851" s="42">
        <v>281153</v>
      </c>
      <c r="J18851" s="42" t="s">
        <v>25970</v>
      </c>
    </row>
    <row r="18852" spans="9:10" ht="14.1" customHeight="1">
      <c r="I18852" s="42">
        <v>281154</v>
      </c>
      <c r="J18852" s="42" t="s">
        <v>25971</v>
      </c>
    </row>
    <row r="18853" spans="9:10" ht="14.1" customHeight="1">
      <c r="I18853" s="42">
        <v>281157</v>
      </c>
      <c r="J18853" s="42" t="s">
        <v>25972</v>
      </c>
    </row>
    <row r="18854" spans="9:10" ht="14.1" customHeight="1">
      <c r="I18854" s="42">
        <v>281158</v>
      </c>
      <c r="J18854" s="42" t="s">
        <v>25973</v>
      </c>
    </row>
    <row r="18855" spans="9:10" ht="14.1" customHeight="1">
      <c r="I18855" s="42">
        <v>281159</v>
      </c>
      <c r="J18855" s="42" t="s">
        <v>25974</v>
      </c>
    </row>
    <row r="18856" spans="9:10" ht="14.1" customHeight="1">
      <c r="I18856" s="42">
        <v>281160</v>
      </c>
      <c r="J18856" s="42" t="s">
        <v>25975</v>
      </c>
    </row>
    <row r="18857" spans="9:10" ht="14.1" customHeight="1">
      <c r="I18857" s="42">
        <v>281161</v>
      </c>
      <c r="J18857" s="42" t="s">
        <v>25976</v>
      </c>
    </row>
    <row r="18858" spans="9:10" ht="14.1" customHeight="1">
      <c r="I18858" s="42">
        <v>281162</v>
      </c>
      <c r="J18858" s="42" t="s">
        <v>25977</v>
      </c>
    </row>
    <row r="18859" spans="9:10" ht="14.1" customHeight="1">
      <c r="I18859" s="42">
        <v>281163</v>
      </c>
      <c r="J18859" s="42" t="s">
        <v>25978</v>
      </c>
    </row>
    <row r="18860" spans="9:10" ht="14.1" customHeight="1">
      <c r="I18860" s="42">
        <v>281164</v>
      </c>
      <c r="J18860" s="42" t="s">
        <v>25979</v>
      </c>
    </row>
    <row r="18861" spans="9:10" ht="14.1" customHeight="1">
      <c r="I18861" s="42">
        <v>281165</v>
      </c>
      <c r="J18861" s="42" t="s">
        <v>25980</v>
      </c>
    </row>
    <row r="18862" spans="9:10" ht="14.1" customHeight="1">
      <c r="I18862" s="42">
        <v>281166</v>
      </c>
      <c r="J18862" s="42" t="s">
        <v>25981</v>
      </c>
    </row>
    <row r="18863" spans="9:10" ht="14.1" customHeight="1">
      <c r="I18863" s="42">
        <v>281167</v>
      </c>
      <c r="J18863" s="42" t="s">
        <v>25982</v>
      </c>
    </row>
    <row r="18864" spans="9:10" ht="14.1" customHeight="1">
      <c r="I18864" s="42">
        <v>281168</v>
      </c>
      <c r="J18864" s="42" t="s">
        <v>25983</v>
      </c>
    </row>
    <row r="18865" spans="9:10" ht="14.1" customHeight="1">
      <c r="I18865" s="42">
        <v>281169</v>
      </c>
      <c r="J18865" s="42" t="s">
        <v>25984</v>
      </c>
    </row>
    <row r="18866" spans="9:10" ht="14.1" customHeight="1">
      <c r="I18866" s="42">
        <v>281170</v>
      </c>
      <c r="J18866" s="42" t="s">
        <v>13649</v>
      </c>
    </row>
    <row r="18867" spans="9:10" ht="14.1" customHeight="1">
      <c r="I18867" s="42">
        <v>281171</v>
      </c>
      <c r="J18867" s="42" t="s">
        <v>25985</v>
      </c>
    </row>
    <row r="18868" spans="9:10" ht="14.1" customHeight="1">
      <c r="I18868" s="42">
        <v>281172</v>
      </c>
      <c r="J18868" s="42" t="s">
        <v>25986</v>
      </c>
    </row>
    <row r="18869" spans="9:10" ht="14.1" customHeight="1">
      <c r="I18869" s="42">
        <v>281174</v>
      </c>
      <c r="J18869" s="42" t="s">
        <v>25987</v>
      </c>
    </row>
    <row r="18870" spans="9:10" ht="14.1" customHeight="1">
      <c r="I18870" s="42">
        <v>281177</v>
      </c>
      <c r="J18870" s="42" t="s">
        <v>25988</v>
      </c>
    </row>
    <row r="18871" spans="9:10" ht="14.1" customHeight="1">
      <c r="I18871" s="42">
        <v>281178</v>
      </c>
      <c r="J18871" s="42" t="s">
        <v>25989</v>
      </c>
    </row>
    <row r="18872" spans="9:10" ht="14.1" customHeight="1">
      <c r="I18872" s="42">
        <v>281181</v>
      </c>
      <c r="J18872" s="42" t="s">
        <v>25990</v>
      </c>
    </row>
    <row r="18873" spans="9:10" ht="14.1" customHeight="1">
      <c r="I18873" s="42">
        <v>281182</v>
      </c>
      <c r="J18873" s="42" t="s">
        <v>25991</v>
      </c>
    </row>
    <row r="18874" spans="9:10" ht="14.1" customHeight="1">
      <c r="I18874" s="42">
        <v>281184</v>
      </c>
      <c r="J18874" s="42" t="s">
        <v>25992</v>
      </c>
    </row>
    <row r="18875" spans="9:10" ht="14.1" customHeight="1">
      <c r="I18875" s="42">
        <v>281186</v>
      </c>
      <c r="J18875" s="42" t="s">
        <v>25993</v>
      </c>
    </row>
    <row r="18876" spans="9:10" ht="14.1" customHeight="1">
      <c r="I18876" s="42">
        <v>281189</v>
      </c>
      <c r="J18876" s="42" t="s">
        <v>25994</v>
      </c>
    </row>
    <row r="18877" spans="9:10" ht="14.1" customHeight="1">
      <c r="I18877" s="42">
        <v>281190</v>
      </c>
      <c r="J18877" s="42" t="s">
        <v>25995</v>
      </c>
    </row>
    <row r="18878" spans="9:10" ht="14.1" customHeight="1">
      <c r="I18878" s="42">
        <v>281191</v>
      </c>
      <c r="J18878" s="42" t="s">
        <v>25996</v>
      </c>
    </row>
    <row r="18879" spans="9:10" ht="14.1" customHeight="1">
      <c r="I18879" s="42">
        <v>281193</v>
      </c>
      <c r="J18879" s="42" t="s">
        <v>25997</v>
      </c>
    </row>
    <row r="18880" spans="9:10" ht="14.1" customHeight="1">
      <c r="I18880" s="42">
        <v>281194</v>
      </c>
      <c r="J18880" s="42" t="s">
        <v>25998</v>
      </c>
    </row>
    <row r="18881" spans="9:10" ht="14.1" customHeight="1">
      <c r="I18881" s="42">
        <v>281195</v>
      </c>
      <c r="J18881" s="42" t="s">
        <v>25999</v>
      </c>
    </row>
    <row r="18882" spans="9:10" ht="14.1" customHeight="1">
      <c r="I18882" s="42">
        <v>281196</v>
      </c>
      <c r="J18882" s="42" t="s">
        <v>26000</v>
      </c>
    </row>
    <row r="18883" spans="9:10" ht="14.1" customHeight="1">
      <c r="I18883" s="42">
        <v>281197</v>
      </c>
      <c r="J18883" s="42" t="s">
        <v>26001</v>
      </c>
    </row>
    <row r="18884" spans="9:10" ht="14.1" customHeight="1">
      <c r="I18884" s="42">
        <v>281198</v>
      </c>
      <c r="J18884" s="42" t="s">
        <v>26002</v>
      </c>
    </row>
    <row r="18885" spans="9:10" ht="14.1" customHeight="1">
      <c r="I18885" s="42">
        <v>281199</v>
      </c>
      <c r="J18885" s="42" t="s">
        <v>26003</v>
      </c>
    </row>
    <row r="18886" spans="9:10" ht="14.1" customHeight="1">
      <c r="I18886" s="42">
        <v>281200</v>
      </c>
      <c r="J18886" s="42" t="s">
        <v>26004</v>
      </c>
    </row>
    <row r="18887" spans="9:10" ht="14.1" customHeight="1">
      <c r="I18887" s="42">
        <v>281201</v>
      </c>
      <c r="J18887" s="42" t="s">
        <v>26005</v>
      </c>
    </row>
    <row r="18888" spans="9:10" ht="14.1" customHeight="1">
      <c r="I18888" s="42">
        <v>281203</v>
      </c>
      <c r="J18888" s="42" t="s">
        <v>26006</v>
      </c>
    </row>
    <row r="18889" spans="9:10" ht="14.1" customHeight="1">
      <c r="I18889" s="42">
        <v>281204</v>
      </c>
      <c r="J18889" s="42" t="s">
        <v>26007</v>
      </c>
    </row>
    <row r="18890" spans="9:10" ht="14.1" customHeight="1">
      <c r="I18890" s="42">
        <v>281205</v>
      </c>
      <c r="J18890" s="42" t="s">
        <v>26008</v>
      </c>
    </row>
    <row r="18891" spans="9:10" ht="14.1" customHeight="1">
      <c r="I18891" s="42">
        <v>281206</v>
      </c>
      <c r="J18891" s="42" t="s">
        <v>26009</v>
      </c>
    </row>
    <row r="18892" spans="9:10" ht="14.1" customHeight="1">
      <c r="I18892" s="42">
        <v>281209</v>
      </c>
      <c r="J18892" s="42" t="s">
        <v>26010</v>
      </c>
    </row>
    <row r="18893" spans="9:10" ht="14.1" customHeight="1">
      <c r="I18893" s="42">
        <v>281210</v>
      </c>
      <c r="J18893" s="42" t="s">
        <v>26011</v>
      </c>
    </row>
    <row r="18894" spans="9:10" ht="14.1" customHeight="1">
      <c r="I18894" s="42">
        <v>281212</v>
      </c>
      <c r="J18894" s="42" t="s">
        <v>26012</v>
      </c>
    </row>
    <row r="18895" spans="9:10" ht="14.1" customHeight="1">
      <c r="I18895" s="42">
        <v>281213</v>
      </c>
      <c r="J18895" s="42" t="s">
        <v>26013</v>
      </c>
    </row>
    <row r="18896" spans="9:10" ht="14.1" customHeight="1">
      <c r="I18896" s="42">
        <v>281214</v>
      </c>
      <c r="J18896" s="42" t="s">
        <v>26014</v>
      </c>
    </row>
    <row r="18897" spans="9:10" ht="14.1" customHeight="1">
      <c r="I18897" s="42">
        <v>281215</v>
      </c>
      <c r="J18897" s="42" t="s">
        <v>26015</v>
      </c>
    </row>
    <row r="18898" spans="9:10" ht="14.1" customHeight="1">
      <c r="I18898" s="42">
        <v>281218</v>
      </c>
      <c r="J18898" s="42" t="s">
        <v>26016</v>
      </c>
    </row>
    <row r="18899" spans="9:10" ht="14.1" customHeight="1">
      <c r="I18899" s="42">
        <v>281219</v>
      </c>
      <c r="J18899" s="42" t="s">
        <v>26017</v>
      </c>
    </row>
    <row r="18900" spans="9:10" ht="14.1" customHeight="1">
      <c r="I18900" s="42">
        <v>281220</v>
      </c>
      <c r="J18900" s="42" t="s">
        <v>26018</v>
      </c>
    </row>
    <row r="18901" spans="9:10" ht="14.1" customHeight="1">
      <c r="I18901" s="42">
        <v>281222</v>
      </c>
      <c r="J18901" s="42" t="s">
        <v>26019</v>
      </c>
    </row>
    <row r="18902" spans="9:10" ht="14.1" customHeight="1">
      <c r="I18902" s="42">
        <v>281223</v>
      </c>
      <c r="J18902" s="42" t="s">
        <v>26020</v>
      </c>
    </row>
    <row r="18903" spans="9:10" ht="14.1" customHeight="1">
      <c r="I18903" s="42">
        <v>281224</v>
      </c>
      <c r="J18903" s="42" t="s">
        <v>26021</v>
      </c>
    </row>
    <row r="18904" spans="9:10" ht="14.1" customHeight="1">
      <c r="I18904" s="42">
        <v>281225</v>
      </c>
      <c r="J18904" s="42" t="s">
        <v>26022</v>
      </c>
    </row>
    <row r="18905" spans="9:10" ht="14.1" customHeight="1">
      <c r="I18905" s="42">
        <v>281226</v>
      </c>
      <c r="J18905" s="42" t="s">
        <v>26023</v>
      </c>
    </row>
    <row r="18906" spans="9:10" ht="14.1" customHeight="1">
      <c r="I18906" s="42">
        <v>281227</v>
      </c>
      <c r="J18906" s="42" t="s">
        <v>26024</v>
      </c>
    </row>
    <row r="18907" spans="9:10" ht="14.1" customHeight="1">
      <c r="I18907" s="42">
        <v>281228</v>
      </c>
      <c r="J18907" s="42" t="s">
        <v>26025</v>
      </c>
    </row>
    <row r="18908" spans="9:10" ht="14.1" customHeight="1">
      <c r="I18908" s="42">
        <v>281229</v>
      </c>
      <c r="J18908" s="42" t="s">
        <v>26026</v>
      </c>
    </row>
    <row r="18909" spans="9:10" ht="14.1" customHeight="1">
      <c r="I18909" s="42">
        <v>281231</v>
      </c>
      <c r="J18909" s="42" t="s">
        <v>26027</v>
      </c>
    </row>
    <row r="18910" spans="9:10" ht="14.1" customHeight="1">
      <c r="I18910" s="42">
        <v>281233</v>
      </c>
      <c r="J18910" s="42" t="s">
        <v>26028</v>
      </c>
    </row>
    <row r="18911" spans="9:10" ht="14.1" customHeight="1">
      <c r="I18911" s="42">
        <v>281234</v>
      </c>
      <c r="J18911" s="42" t="s">
        <v>26029</v>
      </c>
    </row>
    <row r="18912" spans="9:10" ht="14.1" customHeight="1">
      <c r="I18912" s="42">
        <v>281235</v>
      </c>
      <c r="J18912" s="42" t="s">
        <v>26030</v>
      </c>
    </row>
    <row r="18913" spans="9:10" ht="14.1" customHeight="1">
      <c r="I18913" s="42">
        <v>281236</v>
      </c>
      <c r="J18913" s="42" t="s">
        <v>26031</v>
      </c>
    </row>
    <row r="18914" spans="9:10" ht="14.1" customHeight="1">
      <c r="I18914" s="42">
        <v>281237</v>
      </c>
      <c r="J18914" s="42" t="s">
        <v>26032</v>
      </c>
    </row>
    <row r="18915" spans="9:10" ht="14.1" customHeight="1">
      <c r="I18915" s="42">
        <v>281238</v>
      </c>
      <c r="J18915" s="42" t="s">
        <v>26033</v>
      </c>
    </row>
    <row r="18916" spans="9:10" ht="14.1" customHeight="1">
      <c r="I18916" s="42">
        <v>281239</v>
      </c>
      <c r="J18916" s="42" t="s">
        <v>26034</v>
      </c>
    </row>
    <row r="18917" spans="9:10" ht="14.1" customHeight="1">
      <c r="I18917" s="42">
        <v>281242</v>
      </c>
      <c r="J18917" s="42" t="s">
        <v>26035</v>
      </c>
    </row>
    <row r="18918" spans="9:10" ht="14.1" customHeight="1">
      <c r="I18918" s="42">
        <v>281243</v>
      </c>
      <c r="J18918" s="42" t="s">
        <v>26036</v>
      </c>
    </row>
    <row r="18919" spans="9:10" ht="14.1" customHeight="1">
      <c r="I18919" s="42">
        <v>281244</v>
      </c>
      <c r="J18919" s="42" t="s">
        <v>26037</v>
      </c>
    </row>
    <row r="18920" spans="9:10" ht="14.1" customHeight="1">
      <c r="I18920" s="42">
        <v>281245</v>
      </c>
      <c r="J18920" s="42" t="s">
        <v>26038</v>
      </c>
    </row>
    <row r="18921" spans="9:10" ht="14.1" customHeight="1">
      <c r="I18921" s="42">
        <v>281246</v>
      </c>
      <c r="J18921" s="42" t="s">
        <v>26039</v>
      </c>
    </row>
    <row r="18922" spans="9:10" ht="14.1" customHeight="1">
      <c r="I18922" s="42">
        <v>281247</v>
      </c>
      <c r="J18922" s="42" t="s">
        <v>26040</v>
      </c>
    </row>
    <row r="18923" spans="9:10" ht="14.1" customHeight="1">
      <c r="I18923" s="42">
        <v>281248</v>
      </c>
      <c r="J18923" s="42" t="s">
        <v>26041</v>
      </c>
    </row>
    <row r="18924" spans="9:10" ht="14.1" customHeight="1">
      <c r="I18924" s="42">
        <v>281249</v>
      </c>
      <c r="J18924" s="42" t="s">
        <v>26042</v>
      </c>
    </row>
    <row r="18925" spans="9:10" ht="14.1" customHeight="1">
      <c r="I18925" s="42">
        <v>281250</v>
      </c>
      <c r="J18925" s="42" t="s">
        <v>26043</v>
      </c>
    </row>
    <row r="18926" spans="9:10" ht="14.1" customHeight="1">
      <c r="I18926" s="42">
        <v>281251</v>
      </c>
      <c r="J18926" s="42" t="s">
        <v>26044</v>
      </c>
    </row>
    <row r="18927" spans="9:10" ht="14.1" customHeight="1">
      <c r="I18927" s="42">
        <v>281253</v>
      </c>
      <c r="J18927" s="42" t="s">
        <v>26045</v>
      </c>
    </row>
    <row r="18928" spans="9:10" ht="14.1" customHeight="1">
      <c r="I18928" s="42">
        <v>281255</v>
      </c>
      <c r="J18928" s="42" t="s">
        <v>26046</v>
      </c>
    </row>
    <row r="18929" spans="9:10" ht="14.1" customHeight="1">
      <c r="I18929" s="42">
        <v>281258</v>
      </c>
      <c r="J18929" s="42" t="s">
        <v>26047</v>
      </c>
    </row>
    <row r="18930" spans="9:10" ht="14.1" customHeight="1">
      <c r="I18930" s="42">
        <v>281260</v>
      </c>
      <c r="J18930" s="42" t="s">
        <v>26048</v>
      </c>
    </row>
    <row r="18931" spans="9:10" ht="14.1" customHeight="1">
      <c r="I18931" s="42">
        <v>281261</v>
      </c>
      <c r="J18931" s="42" t="s">
        <v>26049</v>
      </c>
    </row>
    <row r="18932" spans="9:10" ht="14.1" customHeight="1">
      <c r="I18932" s="42">
        <v>281262</v>
      </c>
      <c r="J18932" s="42" t="s">
        <v>26050</v>
      </c>
    </row>
    <row r="18933" spans="9:10" ht="14.1" customHeight="1">
      <c r="I18933" s="42">
        <v>281263</v>
      </c>
      <c r="J18933" s="42" t="s">
        <v>26051</v>
      </c>
    </row>
    <row r="18934" spans="9:10" ht="14.1" customHeight="1">
      <c r="I18934" s="42">
        <v>281264</v>
      </c>
      <c r="J18934" s="42" t="s">
        <v>26052</v>
      </c>
    </row>
    <row r="18935" spans="9:10" ht="14.1" customHeight="1">
      <c r="I18935" s="42">
        <v>281265</v>
      </c>
      <c r="J18935" s="42" t="s">
        <v>26053</v>
      </c>
    </row>
    <row r="18936" spans="9:10" ht="14.1" customHeight="1">
      <c r="I18936" s="42">
        <v>281266</v>
      </c>
      <c r="J18936" s="42" t="s">
        <v>26054</v>
      </c>
    </row>
    <row r="18937" spans="9:10" ht="14.1" customHeight="1">
      <c r="I18937" s="42">
        <v>281268</v>
      </c>
      <c r="J18937" s="42" t="s">
        <v>26055</v>
      </c>
    </row>
    <row r="18938" spans="9:10" ht="14.1" customHeight="1">
      <c r="I18938" s="42">
        <v>281269</v>
      </c>
      <c r="J18938" s="42" t="s">
        <v>26056</v>
      </c>
    </row>
    <row r="18939" spans="9:10" ht="14.1" customHeight="1">
      <c r="I18939" s="42">
        <v>281270</v>
      </c>
      <c r="J18939" s="42" t="s">
        <v>26057</v>
      </c>
    </row>
    <row r="18940" spans="9:10" ht="14.1" customHeight="1">
      <c r="I18940" s="42">
        <v>281271</v>
      </c>
      <c r="J18940" s="42" t="s">
        <v>26058</v>
      </c>
    </row>
    <row r="18941" spans="9:10" ht="14.1" customHeight="1">
      <c r="I18941" s="42">
        <v>281272</v>
      </c>
      <c r="J18941" s="42" t="s">
        <v>26059</v>
      </c>
    </row>
    <row r="18942" spans="9:10" ht="14.1" customHeight="1">
      <c r="I18942" s="42">
        <v>281273</v>
      </c>
      <c r="J18942" s="42" t="s">
        <v>26060</v>
      </c>
    </row>
    <row r="18943" spans="9:10" ht="14.1" customHeight="1">
      <c r="I18943" s="42">
        <v>281275</v>
      </c>
      <c r="J18943" s="42" t="s">
        <v>26061</v>
      </c>
    </row>
    <row r="18944" spans="9:10" ht="14.1" customHeight="1">
      <c r="I18944" s="42">
        <v>281276</v>
      </c>
      <c r="J18944" s="42" t="s">
        <v>26062</v>
      </c>
    </row>
    <row r="18945" spans="9:10" ht="14.1" customHeight="1">
      <c r="I18945" s="42">
        <v>281277</v>
      </c>
      <c r="J18945" s="42" t="s">
        <v>26063</v>
      </c>
    </row>
    <row r="18946" spans="9:10" ht="14.1" customHeight="1">
      <c r="I18946" s="42">
        <v>281278</v>
      </c>
      <c r="J18946" s="42" t="s">
        <v>26064</v>
      </c>
    </row>
    <row r="18947" spans="9:10" ht="14.1" customHeight="1">
      <c r="I18947" s="42">
        <v>281279</v>
      </c>
      <c r="J18947" s="42" t="s">
        <v>26065</v>
      </c>
    </row>
    <row r="18948" spans="9:10" ht="14.1" customHeight="1">
      <c r="I18948" s="42">
        <v>281280</v>
      </c>
      <c r="J18948" s="42" t="s">
        <v>26066</v>
      </c>
    </row>
    <row r="18949" spans="9:10" ht="14.1" customHeight="1">
      <c r="I18949" s="42">
        <v>281281</v>
      </c>
      <c r="J18949" s="42" t="s">
        <v>26067</v>
      </c>
    </row>
    <row r="18950" spans="9:10" ht="14.1" customHeight="1">
      <c r="I18950" s="42">
        <v>281282</v>
      </c>
      <c r="J18950" s="42" t="s">
        <v>26068</v>
      </c>
    </row>
    <row r="18951" spans="9:10" ht="14.1" customHeight="1">
      <c r="I18951" s="42">
        <v>281283</v>
      </c>
      <c r="J18951" s="42" t="s">
        <v>26069</v>
      </c>
    </row>
    <row r="18952" spans="9:10" ht="14.1" customHeight="1">
      <c r="I18952" s="42">
        <v>281284</v>
      </c>
      <c r="J18952" s="42" t="s">
        <v>26070</v>
      </c>
    </row>
    <row r="18953" spans="9:10" ht="14.1" customHeight="1">
      <c r="I18953" s="42">
        <v>281285</v>
      </c>
      <c r="J18953" s="42" t="s">
        <v>26071</v>
      </c>
    </row>
    <row r="18954" spans="9:10" ht="14.1" customHeight="1">
      <c r="I18954" s="42">
        <v>281286</v>
      </c>
      <c r="J18954" s="42" t="s">
        <v>26072</v>
      </c>
    </row>
    <row r="18955" spans="9:10" ht="14.1" customHeight="1">
      <c r="I18955" s="42">
        <v>281287</v>
      </c>
      <c r="J18955" s="42" t="s">
        <v>26073</v>
      </c>
    </row>
    <row r="18956" spans="9:10" ht="14.1" customHeight="1">
      <c r="I18956" s="42">
        <v>290001</v>
      </c>
      <c r="J18956" s="42" t="s">
        <v>26074</v>
      </c>
    </row>
    <row r="18957" spans="9:10" ht="14.1" customHeight="1">
      <c r="I18957" s="42">
        <v>290003</v>
      </c>
      <c r="J18957" s="42" t="s">
        <v>26075</v>
      </c>
    </row>
    <row r="18958" spans="9:10" ht="14.1" customHeight="1">
      <c r="I18958" s="42">
        <v>290004</v>
      </c>
      <c r="J18958" s="42" t="s">
        <v>26076</v>
      </c>
    </row>
    <row r="18959" spans="9:10" ht="14.1" customHeight="1">
      <c r="I18959" s="42">
        <v>290008</v>
      </c>
      <c r="J18959" s="42" t="s">
        <v>26077</v>
      </c>
    </row>
    <row r="18960" spans="9:10" ht="14.1" customHeight="1">
      <c r="I18960" s="42">
        <v>290009</v>
      </c>
      <c r="J18960" s="42" t="s">
        <v>26078</v>
      </c>
    </row>
    <row r="18961" spans="9:10" ht="14.1" customHeight="1">
      <c r="I18961" s="42">
        <v>290010</v>
      </c>
      <c r="J18961" s="42" t="s">
        <v>26079</v>
      </c>
    </row>
    <row r="18962" spans="9:10" ht="14.1" customHeight="1">
      <c r="I18962" s="42">
        <v>290011</v>
      </c>
      <c r="J18962" s="42" t="s">
        <v>26080</v>
      </c>
    </row>
    <row r="18963" spans="9:10" ht="14.1" customHeight="1">
      <c r="I18963" s="42">
        <v>290012</v>
      </c>
      <c r="J18963" s="42" t="s">
        <v>26081</v>
      </c>
    </row>
    <row r="18964" spans="9:10" ht="14.1" customHeight="1">
      <c r="I18964" s="42">
        <v>290013</v>
      </c>
      <c r="J18964" s="42" t="s">
        <v>26082</v>
      </c>
    </row>
    <row r="18965" spans="9:10" ht="14.1" customHeight="1">
      <c r="I18965" s="42">
        <v>290014</v>
      </c>
      <c r="J18965" s="42" t="s">
        <v>26083</v>
      </c>
    </row>
    <row r="18966" spans="9:10" ht="14.1" customHeight="1">
      <c r="I18966" s="42">
        <v>290015</v>
      </c>
      <c r="J18966" s="42" t="s">
        <v>26084</v>
      </c>
    </row>
    <row r="18967" spans="9:10" ht="14.1" customHeight="1">
      <c r="I18967" s="42">
        <v>290016</v>
      </c>
      <c r="J18967" s="42" t="s">
        <v>26085</v>
      </c>
    </row>
    <row r="18968" spans="9:10" ht="14.1" customHeight="1">
      <c r="I18968" s="42">
        <v>290017</v>
      </c>
      <c r="J18968" s="42" t="s">
        <v>26086</v>
      </c>
    </row>
    <row r="18969" spans="9:10" ht="14.1" customHeight="1">
      <c r="I18969" s="42">
        <v>290018</v>
      </c>
      <c r="J18969" s="42" t="s">
        <v>26087</v>
      </c>
    </row>
    <row r="18970" spans="9:10" ht="14.1" customHeight="1">
      <c r="I18970" s="42">
        <v>290019</v>
      </c>
      <c r="J18970" s="42" t="s">
        <v>26088</v>
      </c>
    </row>
    <row r="18971" spans="9:10" ht="14.1" customHeight="1">
      <c r="I18971" s="42">
        <v>290020</v>
      </c>
      <c r="J18971" s="42" t="s">
        <v>26089</v>
      </c>
    </row>
    <row r="18972" spans="9:10" ht="14.1" customHeight="1">
      <c r="I18972" s="42">
        <v>290021</v>
      </c>
      <c r="J18972" s="42" t="s">
        <v>26090</v>
      </c>
    </row>
    <row r="18973" spans="9:10" ht="14.1" customHeight="1">
      <c r="I18973" s="42">
        <v>290022</v>
      </c>
      <c r="J18973" s="42" t="s">
        <v>26091</v>
      </c>
    </row>
    <row r="18974" spans="9:10" ht="14.1" customHeight="1">
      <c r="I18974" s="42">
        <v>290023</v>
      </c>
      <c r="J18974" s="42" t="s">
        <v>19304</v>
      </c>
    </row>
    <row r="18975" spans="9:10" ht="14.1" customHeight="1">
      <c r="I18975" s="42">
        <v>290024</v>
      </c>
      <c r="J18975" s="42" t="s">
        <v>26092</v>
      </c>
    </row>
    <row r="18976" spans="9:10" ht="14.1" customHeight="1">
      <c r="I18976" s="42">
        <v>290025</v>
      </c>
      <c r="J18976" s="42" t="s">
        <v>26093</v>
      </c>
    </row>
    <row r="18977" spans="9:10" ht="14.1" customHeight="1">
      <c r="I18977" s="42">
        <v>290026</v>
      </c>
      <c r="J18977" s="42" t="s">
        <v>26094</v>
      </c>
    </row>
    <row r="18978" spans="9:10" ht="14.1" customHeight="1">
      <c r="I18978" s="42">
        <v>290027</v>
      </c>
      <c r="J18978" s="42" t="s">
        <v>26095</v>
      </c>
    </row>
    <row r="18979" spans="9:10" ht="14.1" customHeight="1">
      <c r="I18979" s="42">
        <v>290028</v>
      </c>
      <c r="J18979" s="42" t="s">
        <v>26096</v>
      </c>
    </row>
    <row r="18980" spans="9:10" ht="14.1" customHeight="1">
      <c r="I18980" s="42">
        <v>290029</v>
      </c>
      <c r="J18980" s="42" t="s">
        <v>26097</v>
      </c>
    </row>
    <row r="18981" spans="9:10" ht="14.1" customHeight="1">
      <c r="I18981" s="42">
        <v>290030</v>
      </c>
      <c r="J18981" s="42" t="s">
        <v>26098</v>
      </c>
    </row>
    <row r="18982" spans="9:10" ht="14.1" customHeight="1">
      <c r="I18982" s="42">
        <v>290031</v>
      </c>
      <c r="J18982" s="42" t="s">
        <v>26099</v>
      </c>
    </row>
    <row r="18983" spans="9:10" ht="14.1" customHeight="1">
      <c r="I18983" s="42">
        <v>290032</v>
      </c>
      <c r="J18983" s="42" t="s">
        <v>26100</v>
      </c>
    </row>
    <row r="18984" spans="9:10" ht="14.1" customHeight="1">
      <c r="I18984" s="42">
        <v>290033</v>
      </c>
      <c r="J18984" s="42" t="s">
        <v>26101</v>
      </c>
    </row>
    <row r="18985" spans="9:10" ht="14.1" customHeight="1">
      <c r="I18985" s="42">
        <v>290034</v>
      </c>
      <c r="J18985" s="42" t="s">
        <v>26102</v>
      </c>
    </row>
    <row r="18986" spans="9:10" ht="14.1" customHeight="1">
      <c r="I18986" s="42">
        <v>290035</v>
      </c>
      <c r="J18986" s="42" t="s">
        <v>26103</v>
      </c>
    </row>
    <row r="18987" spans="9:10" ht="14.1" customHeight="1">
      <c r="I18987" s="42">
        <v>290036</v>
      </c>
      <c r="J18987" s="42" t="s">
        <v>26104</v>
      </c>
    </row>
    <row r="18988" spans="9:10" ht="14.1" customHeight="1">
      <c r="I18988" s="42">
        <v>290037</v>
      </c>
      <c r="J18988" s="42" t="s">
        <v>26105</v>
      </c>
    </row>
    <row r="18989" spans="9:10" ht="14.1" customHeight="1">
      <c r="I18989" s="42">
        <v>290038</v>
      </c>
      <c r="J18989" s="42" t="s">
        <v>26106</v>
      </c>
    </row>
    <row r="18990" spans="9:10" ht="14.1" customHeight="1">
      <c r="I18990" s="42">
        <v>290039</v>
      </c>
      <c r="J18990" s="42" t="s">
        <v>26107</v>
      </c>
    </row>
    <row r="18991" spans="9:10" ht="14.1" customHeight="1">
      <c r="I18991" s="42">
        <v>290040</v>
      </c>
      <c r="J18991" s="42" t="s">
        <v>26108</v>
      </c>
    </row>
    <row r="18992" spans="9:10" ht="14.1" customHeight="1">
      <c r="I18992" s="42">
        <v>290041</v>
      </c>
      <c r="J18992" s="42" t="s">
        <v>26109</v>
      </c>
    </row>
    <row r="18993" spans="9:10" ht="14.1" customHeight="1">
      <c r="I18993" s="42">
        <v>290042</v>
      </c>
      <c r="J18993" s="42" t="s">
        <v>26110</v>
      </c>
    </row>
    <row r="18994" spans="9:10" ht="14.1" customHeight="1">
      <c r="I18994" s="42">
        <v>290043</v>
      </c>
      <c r="J18994" s="42" t="s">
        <v>26111</v>
      </c>
    </row>
    <row r="18995" spans="9:10" ht="14.1" customHeight="1">
      <c r="I18995" s="42">
        <v>290044</v>
      </c>
      <c r="J18995" s="42" t="s">
        <v>26112</v>
      </c>
    </row>
    <row r="18996" spans="9:10" ht="14.1" customHeight="1">
      <c r="I18996" s="42">
        <v>290045</v>
      </c>
      <c r="J18996" s="42" t="s">
        <v>26113</v>
      </c>
    </row>
    <row r="18997" spans="9:10" ht="14.1" customHeight="1">
      <c r="I18997" s="42">
        <v>290046</v>
      </c>
      <c r="J18997" s="42" t="s">
        <v>26114</v>
      </c>
    </row>
    <row r="18998" spans="9:10" ht="14.1" customHeight="1">
      <c r="I18998" s="42">
        <v>290047</v>
      </c>
      <c r="J18998" s="42" t="s">
        <v>26115</v>
      </c>
    </row>
    <row r="18999" spans="9:10" ht="14.1" customHeight="1">
      <c r="I18999" s="42">
        <v>290048</v>
      </c>
      <c r="J18999" s="42" t="s">
        <v>16957</v>
      </c>
    </row>
    <row r="19000" spans="9:10" ht="14.1" customHeight="1">
      <c r="I19000" s="42">
        <v>290050</v>
      </c>
      <c r="J19000" s="42" t="s">
        <v>26116</v>
      </c>
    </row>
    <row r="19001" spans="9:10" ht="14.1" customHeight="1">
      <c r="I19001" s="42">
        <v>290051</v>
      </c>
      <c r="J19001" s="42" t="s">
        <v>26117</v>
      </c>
    </row>
    <row r="19002" spans="9:10" ht="14.1" customHeight="1">
      <c r="I19002" s="42">
        <v>290052</v>
      </c>
      <c r="J19002" s="42" t="s">
        <v>26118</v>
      </c>
    </row>
    <row r="19003" spans="9:10" ht="14.1" customHeight="1">
      <c r="I19003" s="42">
        <v>290053</v>
      </c>
      <c r="J19003" s="42" t="s">
        <v>26119</v>
      </c>
    </row>
    <row r="19004" spans="9:10" ht="14.1" customHeight="1">
      <c r="I19004" s="42">
        <v>290054</v>
      </c>
      <c r="J19004" s="42" t="s">
        <v>26120</v>
      </c>
    </row>
    <row r="19005" spans="9:10" ht="14.1" customHeight="1">
      <c r="I19005" s="42">
        <v>290055</v>
      </c>
      <c r="J19005" s="42" t="s">
        <v>26121</v>
      </c>
    </row>
    <row r="19006" spans="9:10" ht="14.1" customHeight="1">
      <c r="I19006" s="42">
        <v>290056</v>
      </c>
      <c r="J19006" s="42" t="s">
        <v>26122</v>
      </c>
    </row>
    <row r="19007" spans="9:10" ht="14.1" customHeight="1">
      <c r="I19007" s="42">
        <v>290057</v>
      </c>
      <c r="J19007" s="42" t="s">
        <v>17007</v>
      </c>
    </row>
    <row r="19008" spans="9:10" ht="14.1" customHeight="1">
      <c r="I19008" s="42">
        <v>290059</v>
      </c>
      <c r="J19008" s="42" t="s">
        <v>26123</v>
      </c>
    </row>
    <row r="19009" spans="9:10" ht="14.1" customHeight="1">
      <c r="I19009" s="42">
        <v>290060</v>
      </c>
      <c r="J19009" s="42" t="s">
        <v>26124</v>
      </c>
    </row>
    <row r="19010" spans="9:10" ht="14.1" customHeight="1">
      <c r="I19010" s="42">
        <v>290061</v>
      </c>
      <c r="J19010" s="42" t="s">
        <v>26125</v>
      </c>
    </row>
    <row r="19011" spans="9:10" ht="14.1" customHeight="1">
      <c r="I19011" s="42">
        <v>290062</v>
      </c>
      <c r="J19011" s="42" t="s">
        <v>26126</v>
      </c>
    </row>
    <row r="19012" spans="9:10" ht="14.1" customHeight="1">
      <c r="I19012" s="42">
        <v>290063</v>
      </c>
      <c r="J19012" s="42" t="s">
        <v>26127</v>
      </c>
    </row>
    <row r="19013" spans="9:10" ht="14.1" customHeight="1">
      <c r="I19013" s="42">
        <v>290065</v>
      </c>
      <c r="J19013" s="42" t="s">
        <v>26128</v>
      </c>
    </row>
    <row r="19014" spans="9:10" ht="14.1" customHeight="1">
      <c r="I19014" s="42">
        <v>290067</v>
      </c>
      <c r="J19014" s="42" t="s">
        <v>26129</v>
      </c>
    </row>
    <row r="19015" spans="9:10" ht="14.1" customHeight="1">
      <c r="I19015" s="42">
        <v>290068</v>
      </c>
      <c r="J19015" s="42" t="s">
        <v>26130</v>
      </c>
    </row>
    <row r="19016" spans="9:10" ht="14.1" customHeight="1">
      <c r="I19016" s="42">
        <v>290069</v>
      </c>
      <c r="J19016" s="42" t="s">
        <v>26131</v>
      </c>
    </row>
    <row r="19017" spans="9:10" ht="14.1" customHeight="1">
      <c r="I19017" s="42">
        <v>290070</v>
      </c>
      <c r="J19017" s="42" t="s">
        <v>26132</v>
      </c>
    </row>
    <row r="19018" spans="9:10" ht="14.1" customHeight="1">
      <c r="I19018" s="42">
        <v>290071</v>
      </c>
      <c r="J19018" s="42" t="s">
        <v>26133</v>
      </c>
    </row>
    <row r="19019" spans="9:10" ht="14.1" customHeight="1">
      <c r="I19019" s="42">
        <v>290072</v>
      </c>
      <c r="J19019" s="42" t="s">
        <v>16042</v>
      </c>
    </row>
    <row r="19020" spans="9:10" ht="14.1" customHeight="1">
      <c r="I19020" s="42">
        <v>290073</v>
      </c>
      <c r="J19020" s="42" t="s">
        <v>26134</v>
      </c>
    </row>
    <row r="19021" spans="9:10" ht="14.1" customHeight="1">
      <c r="I19021" s="42">
        <v>290074</v>
      </c>
      <c r="J19021" s="42" t="s">
        <v>16562</v>
      </c>
    </row>
    <row r="19022" spans="9:10" ht="14.1" customHeight="1">
      <c r="I19022" s="42">
        <v>290075</v>
      </c>
      <c r="J19022" s="42" t="s">
        <v>26135</v>
      </c>
    </row>
    <row r="19023" spans="9:10" ht="14.1" customHeight="1">
      <c r="I19023" s="42">
        <v>290076</v>
      </c>
      <c r="J19023" s="42" t="s">
        <v>26136</v>
      </c>
    </row>
    <row r="19024" spans="9:10" ht="14.1" customHeight="1">
      <c r="I19024" s="42">
        <v>290077</v>
      </c>
      <c r="J19024" s="42" t="s">
        <v>26137</v>
      </c>
    </row>
    <row r="19025" spans="9:10" ht="14.1" customHeight="1">
      <c r="I19025" s="42">
        <v>290078</v>
      </c>
      <c r="J19025" s="42" t="s">
        <v>26138</v>
      </c>
    </row>
    <row r="19026" spans="9:10" ht="14.1" customHeight="1">
      <c r="I19026" s="42">
        <v>290079</v>
      </c>
      <c r="J19026" s="42" t="s">
        <v>26139</v>
      </c>
    </row>
    <row r="19027" spans="9:10" ht="14.1" customHeight="1">
      <c r="I19027" s="42">
        <v>290080</v>
      </c>
      <c r="J19027" s="42" t="s">
        <v>26140</v>
      </c>
    </row>
    <row r="19028" spans="9:10" ht="14.1" customHeight="1">
      <c r="I19028" s="42">
        <v>290081</v>
      </c>
      <c r="J19028" s="42" t="s">
        <v>26141</v>
      </c>
    </row>
    <row r="19029" spans="9:10" ht="14.1" customHeight="1">
      <c r="I19029" s="42">
        <v>290082</v>
      </c>
      <c r="J19029" s="42" t="s">
        <v>26142</v>
      </c>
    </row>
    <row r="19030" spans="9:10" ht="14.1" customHeight="1">
      <c r="I19030" s="42">
        <v>290083</v>
      </c>
      <c r="J19030" s="42" t="s">
        <v>17588</v>
      </c>
    </row>
    <row r="19031" spans="9:10" ht="14.1" customHeight="1">
      <c r="I19031" s="42">
        <v>290084</v>
      </c>
      <c r="J19031" s="42" t="s">
        <v>26143</v>
      </c>
    </row>
    <row r="19032" spans="9:10" ht="14.1" customHeight="1">
      <c r="I19032" s="42">
        <v>290085</v>
      </c>
      <c r="J19032" s="42" t="s">
        <v>26144</v>
      </c>
    </row>
    <row r="19033" spans="9:10" ht="14.1" customHeight="1">
      <c r="I19033" s="42">
        <v>290086</v>
      </c>
      <c r="J19033" s="42" t="s">
        <v>26145</v>
      </c>
    </row>
    <row r="19034" spans="9:10" ht="14.1" customHeight="1">
      <c r="I19034" s="42">
        <v>290087</v>
      </c>
      <c r="J19034" s="42" t="s">
        <v>26146</v>
      </c>
    </row>
    <row r="19035" spans="9:10" ht="14.1" customHeight="1">
      <c r="I19035" s="42">
        <v>290088</v>
      </c>
      <c r="J19035" s="42" t="s">
        <v>26147</v>
      </c>
    </row>
    <row r="19036" spans="9:10" ht="14.1" customHeight="1">
      <c r="I19036" s="42">
        <v>290089</v>
      </c>
      <c r="J19036" s="42" t="s">
        <v>26148</v>
      </c>
    </row>
    <row r="19037" spans="9:10" ht="14.1" customHeight="1">
      <c r="I19037" s="42">
        <v>290090</v>
      </c>
      <c r="J19037" s="42" t="s">
        <v>26149</v>
      </c>
    </row>
    <row r="19038" spans="9:10" ht="14.1" customHeight="1">
      <c r="I19038" s="42">
        <v>290091</v>
      </c>
      <c r="J19038" s="42" t="s">
        <v>26150</v>
      </c>
    </row>
    <row r="19039" spans="9:10" ht="14.1" customHeight="1">
      <c r="I19039" s="42">
        <v>290093</v>
      </c>
      <c r="J19039" s="42" t="s">
        <v>26151</v>
      </c>
    </row>
    <row r="19040" spans="9:10" ht="14.1" customHeight="1">
      <c r="I19040" s="42">
        <v>290095</v>
      </c>
      <c r="J19040" s="42" t="s">
        <v>26152</v>
      </c>
    </row>
    <row r="19041" spans="9:10" ht="14.1" customHeight="1">
      <c r="I19041" s="42">
        <v>290096</v>
      </c>
      <c r="J19041" s="42" t="s">
        <v>26153</v>
      </c>
    </row>
    <row r="19042" spans="9:10" ht="14.1" customHeight="1">
      <c r="I19042" s="42">
        <v>290099</v>
      </c>
      <c r="J19042" s="42" t="s">
        <v>26154</v>
      </c>
    </row>
    <row r="19043" spans="9:10" ht="14.1" customHeight="1">
      <c r="I19043" s="42">
        <v>290100</v>
      </c>
      <c r="J19043" s="42" t="s">
        <v>26155</v>
      </c>
    </row>
    <row r="19044" spans="9:10" ht="14.1" customHeight="1">
      <c r="I19044" s="42">
        <v>290101</v>
      </c>
      <c r="J19044" s="42" t="s">
        <v>26156</v>
      </c>
    </row>
    <row r="19045" spans="9:10" ht="14.1" customHeight="1">
      <c r="I19045" s="42">
        <v>290104</v>
      </c>
      <c r="J19045" s="42" t="s">
        <v>26157</v>
      </c>
    </row>
    <row r="19046" spans="9:10" ht="14.1" customHeight="1">
      <c r="I19046" s="42">
        <v>290105</v>
      </c>
      <c r="J19046" s="42" t="s">
        <v>26158</v>
      </c>
    </row>
    <row r="19047" spans="9:10" ht="14.1" customHeight="1">
      <c r="I19047" s="42">
        <v>290106</v>
      </c>
      <c r="J19047" s="42" t="s">
        <v>26159</v>
      </c>
    </row>
    <row r="19048" spans="9:10" ht="14.1" customHeight="1">
      <c r="I19048" s="42">
        <v>290107</v>
      </c>
      <c r="J19048" s="42" t="s">
        <v>26160</v>
      </c>
    </row>
    <row r="19049" spans="9:10" ht="14.1" customHeight="1">
      <c r="I19049" s="42">
        <v>290108</v>
      </c>
      <c r="J19049" s="42" t="s">
        <v>26161</v>
      </c>
    </row>
    <row r="19050" spans="9:10" ht="14.1" customHeight="1">
      <c r="I19050" s="42">
        <v>290109</v>
      </c>
      <c r="J19050" s="42" t="s">
        <v>26162</v>
      </c>
    </row>
    <row r="19051" spans="9:10" ht="14.1" customHeight="1">
      <c r="I19051" s="42">
        <v>290112</v>
      </c>
      <c r="J19051" s="42" t="s">
        <v>26163</v>
      </c>
    </row>
    <row r="19052" spans="9:10" ht="14.1" customHeight="1">
      <c r="I19052" s="42">
        <v>290113</v>
      </c>
      <c r="J19052" s="42" t="s">
        <v>26164</v>
      </c>
    </row>
    <row r="19053" spans="9:10" ht="14.1" customHeight="1">
      <c r="I19053" s="42">
        <v>290115</v>
      </c>
      <c r="J19053" s="42" t="s">
        <v>26165</v>
      </c>
    </row>
    <row r="19054" spans="9:10" ht="14.1" customHeight="1">
      <c r="I19054" s="42">
        <v>290116</v>
      </c>
      <c r="J19054" s="42" t="s">
        <v>26166</v>
      </c>
    </row>
    <row r="19055" spans="9:10" ht="14.1" customHeight="1">
      <c r="I19055" s="42">
        <v>290117</v>
      </c>
      <c r="J19055" s="42" t="s">
        <v>26167</v>
      </c>
    </row>
    <row r="19056" spans="9:10" ht="14.1" customHeight="1">
      <c r="I19056" s="42">
        <v>290118</v>
      </c>
      <c r="J19056" s="42" t="s">
        <v>26168</v>
      </c>
    </row>
    <row r="19057" spans="9:10" ht="14.1" customHeight="1">
      <c r="I19057" s="42">
        <v>290119</v>
      </c>
      <c r="J19057" s="42" t="s">
        <v>26169</v>
      </c>
    </row>
    <row r="19058" spans="9:10" ht="14.1" customHeight="1">
      <c r="I19058" s="42">
        <v>290121</v>
      </c>
      <c r="J19058" s="42" t="s">
        <v>26170</v>
      </c>
    </row>
    <row r="19059" spans="9:10" ht="14.1" customHeight="1">
      <c r="I19059" s="42">
        <v>290122</v>
      </c>
      <c r="J19059" s="42" t="s">
        <v>26171</v>
      </c>
    </row>
    <row r="19060" spans="9:10" ht="14.1" customHeight="1">
      <c r="I19060" s="42">
        <v>290123</v>
      </c>
      <c r="J19060" s="42" t="s">
        <v>26172</v>
      </c>
    </row>
    <row r="19061" spans="9:10" ht="14.1" customHeight="1">
      <c r="I19061" s="42">
        <v>290124</v>
      </c>
      <c r="J19061" s="42" t="s">
        <v>26173</v>
      </c>
    </row>
    <row r="19062" spans="9:10" ht="14.1" customHeight="1">
      <c r="I19062" s="42">
        <v>290125</v>
      </c>
      <c r="J19062" s="42" t="s">
        <v>26174</v>
      </c>
    </row>
    <row r="19063" spans="9:10" ht="14.1" customHeight="1">
      <c r="I19063" s="42">
        <v>290127</v>
      </c>
      <c r="J19063" s="42" t="s">
        <v>26175</v>
      </c>
    </row>
    <row r="19064" spans="9:10" ht="14.1" customHeight="1">
      <c r="I19064" s="42">
        <v>290128</v>
      </c>
      <c r="J19064" s="42" t="s">
        <v>26176</v>
      </c>
    </row>
    <row r="19065" spans="9:10" ht="14.1" customHeight="1">
      <c r="I19065" s="42">
        <v>290129</v>
      </c>
      <c r="J19065" s="42" t="s">
        <v>26177</v>
      </c>
    </row>
    <row r="19066" spans="9:10" ht="14.1" customHeight="1">
      <c r="I19066" s="42">
        <v>290130</v>
      </c>
      <c r="J19066" s="42" t="s">
        <v>26178</v>
      </c>
    </row>
    <row r="19067" spans="9:10" ht="14.1" customHeight="1">
      <c r="I19067" s="42">
        <v>290131</v>
      </c>
      <c r="J19067" s="42" t="s">
        <v>26179</v>
      </c>
    </row>
    <row r="19068" spans="9:10" ht="14.1" customHeight="1">
      <c r="I19068" s="42">
        <v>290132</v>
      </c>
      <c r="J19068" s="42" t="s">
        <v>26180</v>
      </c>
    </row>
    <row r="19069" spans="9:10" ht="14.1" customHeight="1">
      <c r="I19069" s="42">
        <v>290133</v>
      </c>
      <c r="J19069" s="42" t="s">
        <v>26181</v>
      </c>
    </row>
    <row r="19070" spans="9:10" ht="14.1" customHeight="1">
      <c r="I19070" s="42">
        <v>290134</v>
      </c>
      <c r="J19070" s="42" t="s">
        <v>26182</v>
      </c>
    </row>
    <row r="19071" spans="9:10" ht="14.1" customHeight="1">
      <c r="I19071" s="42">
        <v>290135</v>
      </c>
      <c r="J19071" s="42" t="s">
        <v>26183</v>
      </c>
    </row>
    <row r="19072" spans="9:10" ht="14.1" customHeight="1">
      <c r="I19072" s="42">
        <v>290136</v>
      </c>
      <c r="J19072" s="42" t="s">
        <v>26184</v>
      </c>
    </row>
    <row r="19073" spans="9:10" ht="14.1" customHeight="1">
      <c r="I19073" s="42">
        <v>290137</v>
      </c>
      <c r="J19073" s="42" t="s">
        <v>26185</v>
      </c>
    </row>
    <row r="19074" spans="9:10" ht="14.1" customHeight="1">
      <c r="I19074" s="42">
        <v>290138</v>
      </c>
      <c r="J19074" s="42" t="s">
        <v>26186</v>
      </c>
    </row>
    <row r="19075" spans="9:10" ht="14.1" customHeight="1">
      <c r="I19075" s="42">
        <v>290139</v>
      </c>
      <c r="J19075" s="42" t="s">
        <v>26187</v>
      </c>
    </row>
    <row r="19076" spans="9:10" ht="14.1" customHeight="1">
      <c r="I19076" s="42">
        <v>290140</v>
      </c>
      <c r="J19076" s="42" t="s">
        <v>26188</v>
      </c>
    </row>
    <row r="19077" spans="9:10" ht="14.1" customHeight="1">
      <c r="I19077" s="42">
        <v>290141</v>
      </c>
      <c r="J19077" s="42" t="s">
        <v>26189</v>
      </c>
    </row>
    <row r="19078" spans="9:10" ht="14.1" customHeight="1">
      <c r="I19078" s="42">
        <v>290142</v>
      </c>
      <c r="J19078" s="42" t="s">
        <v>26190</v>
      </c>
    </row>
    <row r="19079" spans="9:10" ht="14.1" customHeight="1">
      <c r="I19079" s="42">
        <v>290143</v>
      </c>
      <c r="J19079" s="42" t="s">
        <v>26191</v>
      </c>
    </row>
    <row r="19080" spans="9:10" ht="14.1" customHeight="1">
      <c r="I19080" s="42">
        <v>290144</v>
      </c>
      <c r="J19080" s="42" t="s">
        <v>26192</v>
      </c>
    </row>
    <row r="19081" spans="9:10" ht="14.1" customHeight="1">
      <c r="I19081" s="42">
        <v>290145</v>
      </c>
      <c r="J19081" s="42" t="s">
        <v>26193</v>
      </c>
    </row>
    <row r="19082" spans="9:10" ht="14.1" customHeight="1">
      <c r="I19082" s="42">
        <v>290146</v>
      </c>
      <c r="J19082" s="42" t="s">
        <v>26194</v>
      </c>
    </row>
    <row r="19083" spans="9:10" ht="14.1" customHeight="1">
      <c r="I19083" s="42">
        <v>290147</v>
      </c>
      <c r="J19083" s="42" t="s">
        <v>26195</v>
      </c>
    </row>
    <row r="19084" spans="9:10" ht="14.1" customHeight="1">
      <c r="I19084" s="42">
        <v>290148</v>
      </c>
      <c r="J19084" s="42" t="s">
        <v>26196</v>
      </c>
    </row>
    <row r="19085" spans="9:10" ht="14.1" customHeight="1">
      <c r="I19085" s="42">
        <v>290149</v>
      </c>
      <c r="J19085" s="42" t="s">
        <v>26197</v>
      </c>
    </row>
    <row r="19086" spans="9:10" ht="14.1" customHeight="1">
      <c r="I19086" s="42">
        <v>290150</v>
      </c>
      <c r="J19086" s="42" t="s">
        <v>26198</v>
      </c>
    </row>
    <row r="19087" spans="9:10" ht="14.1" customHeight="1">
      <c r="I19087" s="42">
        <v>290151</v>
      </c>
      <c r="J19087" s="42" t="s">
        <v>26199</v>
      </c>
    </row>
    <row r="19088" spans="9:10" ht="14.1" customHeight="1">
      <c r="I19088" s="42">
        <v>290152</v>
      </c>
      <c r="J19088" s="42" t="s">
        <v>26200</v>
      </c>
    </row>
    <row r="19089" spans="9:10" ht="14.1" customHeight="1">
      <c r="I19089" s="42">
        <v>290153</v>
      </c>
      <c r="J19089" s="42" t="s">
        <v>26201</v>
      </c>
    </row>
    <row r="19090" spans="9:10" ht="14.1" customHeight="1">
      <c r="I19090" s="42">
        <v>290154</v>
      </c>
      <c r="J19090" s="42" t="s">
        <v>26202</v>
      </c>
    </row>
    <row r="19091" spans="9:10" ht="14.1" customHeight="1">
      <c r="I19091" s="42">
        <v>290155</v>
      </c>
      <c r="J19091" s="42" t="s">
        <v>26203</v>
      </c>
    </row>
    <row r="19092" spans="9:10" ht="14.1" customHeight="1">
      <c r="I19092" s="42">
        <v>290156</v>
      </c>
      <c r="J19092" s="42" t="s">
        <v>26204</v>
      </c>
    </row>
    <row r="19093" spans="9:10" ht="14.1" customHeight="1">
      <c r="I19093" s="42">
        <v>290157</v>
      </c>
      <c r="J19093" s="42" t="s">
        <v>26205</v>
      </c>
    </row>
    <row r="19094" spans="9:10" ht="14.1" customHeight="1">
      <c r="I19094" s="42">
        <v>290158</v>
      </c>
      <c r="J19094" s="42" t="s">
        <v>26206</v>
      </c>
    </row>
    <row r="19095" spans="9:10" ht="14.1" customHeight="1">
      <c r="I19095" s="42">
        <v>290159</v>
      </c>
      <c r="J19095" s="42" t="s">
        <v>26207</v>
      </c>
    </row>
    <row r="19096" spans="9:10" ht="14.1" customHeight="1">
      <c r="I19096" s="42">
        <v>290160</v>
      </c>
      <c r="J19096" s="42" t="s">
        <v>26208</v>
      </c>
    </row>
    <row r="19097" spans="9:10" ht="14.1" customHeight="1">
      <c r="I19097" s="42">
        <v>290161</v>
      </c>
      <c r="J19097" s="42" t="s">
        <v>26209</v>
      </c>
    </row>
    <row r="19098" spans="9:10" ht="14.1" customHeight="1">
      <c r="I19098" s="42">
        <v>290162</v>
      </c>
      <c r="J19098" s="42" t="s">
        <v>26210</v>
      </c>
    </row>
    <row r="19099" spans="9:10" ht="14.1" customHeight="1">
      <c r="I19099" s="42">
        <v>290163</v>
      </c>
      <c r="J19099" s="42" t="s">
        <v>26211</v>
      </c>
    </row>
    <row r="19100" spans="9:10" ht="14.1" customHeight="1">
      <c r="I19100" s="42">
        <v>290164</v>
      </c>
      <c r="J19100" s="42" t="s">
        <v>26212</v>
      </c>
    </row>
    <row r="19101" spans="9:10" ht="14.1" customHeight="1">
      <c r="I19101" s="42">
        <v>290165</v>
      </c>
      <c r="J19101" s="42" t="s">
        <v>26213</v>
      </c>
    </row>
    <row r="19102" spans="9:10" ht="14.1" customHeight="1">
      <c r="I19102" s="42">
        <v>290166</v>
      </c>
      <c r="J19102" s="42" t="s">
        <v>26214</v>
      </c>
    </row>
    <row r="19103" spans="9:10" ht="14.1" customHeight="1">
      <c r="I19103" s="42">
        <v>290167</v>
      </c>
      <c r="J19103" s="42" t="s">
        <v>26215</v>
      </c>
    </row>
    <row r="19104" spans="9:10" ht="14.1" customHeight="1">
      <c r="I19104" s="42">
        <v>290168</v>
      </c>
      <c r="J19104" s="42" t="s">
        <v>26216</v>
      </c>
    </row>
    <row r="19105" spans="9:10" ht="14.1" customHeight="1">
      <c r="I19105" s="42">
        <v>290170</v>
      </c>
      <c r="J19105" s="42" t="s">
        <v>26217</v>
      </c>
    </row>
    <row r="19106" spans="9:10" ht="14.1" customHeight="1">
      <c r="I19106" s="42">
        <v>290171</v>
      </c>
      <c r="J19106" s="42" t="s">
        <v>26218</v>
      </c>
    </row>
    <row r="19107" spans="9:10" ht="14.1" customHeight="1">
      <c r="I19107" s="42">
        <v>290172</v>
      </c>
      <c r="J19107" s="42" t="s">
        <v>26219</v>
      </c>
    </row>
    <row r="19108" spans="9:10" ht="14.1" customHeight="1">
      <c r="I19108" s="42">
        <v>290174</v>
      </c>
      <c r="J19108" s="42" t="s">
        <v>26220</v>
      </c>
    </row>
    <row r="19109" spans="9:10" ht="14.1" customHeight="1">
      <c r="I19109" s="42">
        <v>290176</v>
      </c>
      <c r="J19109" s="42" t="s">
        <v>26221</v>
      </c>
    </row>
    <row r="19110" spans="9:10" ht="14.1" customHeight="1">
      <c r="I19110" s="42">
        <v>290177</v>
      </c>
      <c r="J19110" s="42" t="s">
        <v>26222</v>
      </c>
    </row>
    <row r="19111" spans="9:10" ht="14.1" customHeight="1">
      <c r="I19111" s="42">
        <v>290178</v>
      </c>
      <c r="J19111" s="42" t="s">
        <v>26223</v>
      </c>
    </row>
    <row r="19112" spans="9:10" ht="14.1" customHeight="1">
      <c r="I19112" s="42">
        <v>290179</v>
      </c>
      <c r="J19112" s="42" t="s">
        <v>26224</v>
      </c>
    </row>
    <row r="19113" spans="9:10" ht="14.1" customHeight="1">
      <c r="I19113" s="42">
        <v>290180</v>
      </c>
      <c r="J19113" s="42" t="s">
        <v>26225</v>
      </c>
    </row>
    <row r="19114" spans="9:10" ht="14.1" customHeight="1">
      <c r="I19114" s="42">
        <v>290183</v>
      </c>
      <c r="J19114" s="42" t="s">
        <v>26226</v>
      </c>
    </row>
    <row r="19115" spans="9:10" ht="14.1" customHeight="1">
      <c r="I19115" s="42">
        <v>299999</v>
      </c>
      <c r="J19115" s="42" t="s">
        <v>20185</v>
      </c>
    </row>
    <row r="19116" spans="9:10" ht="14.1" customHeight="1">
      <c r="I19116" s="42">
        <v>310001</v>
      </c>
      <c r="J19116" s="42" t="s">
        <v>26227</v>
      </c>
    </row>
    <row r="19117" spans="9:10" ht="14.1" customHeight="1">
      <c r="I19117" s="42">
        <v>312864</v>
      </c>
      <c r="J19117" s="42" t="s">
        <v>26228</v>
      </c>
    </row>
    <row r="19118" spans="9:10" ht="14.1" customHeight="1">
      <c r="I19118" s="42">
        <v>320005</v>
      </c>
      <c r="J19118" s="42" t="s">
        <v>26229</v>
      </c>
    </row>
    <row r="19119" spans="9:10" ht="14.1" customHeight="1">
      <c r="I19119" s="42">
        <v>320008</v>
      </c>
      <c r="J19119" s="42" t="s">
        <v>26230</v>
      </c>
    </row>
    <row r="19120" spans="9:10" ht="14.1" customHeight="1">
      <c r="I19120" s="42">
        <v>330002</v>
      </c>
      <c r="J19120" s="42" t="s">
        <v>26231</v>
      </c>
    </row>
    <row r="19121" spans="9:10" ht="14.1" customHeight="1">
      <c r="I19121" s="42">
        <v>350001</v>
      </c>
      <c r="J19121" s="42" t="s">
        <v>26232</v>
      </c>
    </row>
    <row r="19122" spans="9:10" ht="14.1" customHeight="1">
      <c r="I19122" s="42">
        <v>350003</v>
      </c>
      <c r="J19122" s="42" t="s">
        <v>15713</v>
      </c>
    </row>
    <row r="19123" spans="9:10" ht="14.1" customHeight="1">
      <c r="I19123" s="42">
        <v>350004</v>
      </c>
      <c r="J19123" s="42" t="s">
        <v>26233</v>
      </c>
    </row>
    <row r="19124" spans="9:10" ht="14.1" customHeight="1">
      <c r="I19124" s="42">
        <v>350006</v>
      </c>
      <c r="J19124" s="42" t="s">
        <v>26234</v>
      </c>
    </row>
    <row r="19125" spans="9:10" ht="14.1" customHeight="1">
      <c r="I19125" s="42">
        <v>350008</v>
      </c>
      <c r="J19125" s="42" t="s">
        <v>26235</v>
      </c>
    </row>
    <row r="19126" spans="9:10" ht="14.1" customHeight="1">
      <c r="I19126" s="42">
        <v>350009</v>
      </c>
      <c r="J19126" s="42" t="s">
        <v>26236</v>
      </c>
    </row>
    <row r="19127" spans="9:10" ht="14.1" customHeight="1">
      <c r="I19127" s="42">
        <v>350010</v>
      </c>
      <c r="J19127" s="42" t="s">
        <v>26237</v>
      </c>
    </row>
    <row r="19128" spans="9:10" ht="14.1" customHeight="1">
      <c r="I19128" s="42">
        <v>350011</v>
      </c>
      <c r="J19128" s="42" t="s">
        <v>26238</v>
      </c>
    </row>
    <row r="19129" spans="9:10" ht="14.1" customHeight="1">
      <c r="I19129" s="42">
        <v>350014</v>
      </c>
      <c r="J19129" s="42" t="s">
        <v>26239</v>
      </c>
    </row>
    <row r="19130" spans="9:10" ht="14.1" customHeight="1">
      <c r="I19130" s="42">
        <v>350016</v>
      </c>
      <c r="J19130" s="42" t="s">
        <v>26240</v>
      </c>
    </row>
    <row r="19131" spans="9:10" ht="14.1" customHeight="1">
      <c r="I19131" s="42">
        <v>350017</v>
      </c>
      <c r="J19131" s="42" t="s">
        <v>26241</v>
      </c>
    </row>
    <row r="19132" spans="9:10" ht="14.1" customHeight="1">
      <c r="I19132" s="42">
        <v>350019</v>
      </c>
      <c r="J19132" s="42" t="s">
        <v>26242</v>
      </c>
    </row>
    <row r="19133" spans="9:10" ht="14.1" customHeight="1">
      <c r="I19133" s="42">
        <v>350021</v>
      </c>
      <c r="J19133" s="42" t="s">
        <v>26243</v>
      </c>
    </row>
    <row r="19134" spans="9:10" ht="14.1" customHeight="1">
      <c r="I19134" s="42">
        <v>350023</v>
      </c>
      <c r="J19134" s="42" t="s">
        <v>26244</v>
      </c>
    </row>
    <row r="19135" spans="9:10" ht="14.1" customHeight="1">
      <c r="I19135" s="42">
        <v>370003</v>
      </c>
      <c r="J19135" s="42" t="s">
        <v>26245</v>
      </c>
    </row>
    <row r="19136" spans="9:10" ht="14.1" customHeight="1">
      <c r="I19136" s="42">
        <v>370004</v>
      </c>
      <c r="J19136" s="42" t="s">
        <v>26246</v>
      </c>
    </row>
    <row r="19137" spans="9:10" ht="14.1" customHeight="1">
      <c r="I19137" s="42">
        <v>380002</v>
      </c>
      <c r="J19137" s="42" t="s">
        <v>26247</v>
      </c>
    </row>
    <row r="19138" spans="9:10" ht="14.1" customHeight="1">
      <c r="I19138" s="42">
        <v>380003</v>
      </c>
      <c r="J19138" s="42" t="s">
        <v>26248</v>
      </c>
    </row>
    <row r="19139" spans="9:10" ht="14.1" customHeight="1">
      <c r="I19139" s="42">
        <v>380004</v>
      </c>
      <c r="J19139" s="42" t="s">
        <v>26249</v>
      </c>
    </row>
    <row r="19140" spans="9:10" ht="14.1" customHeight="1">
      <c r="I19140" s="42">
        <v>380006</v>
      </c>
      <c r="J19140" s="42" t="s">
        <v>26250</v>
      </c>
    </row>
    <row r="19141" spans="9:10" ht="14.1" customHeight="1">
      <c r="I19141" s="42">
        <v>380007</v>
      </c>
      <c r="J19141" s="42" t="s">
        <v>26251</v>
      </c>
    </row>
    <row r="19142" spans="9:10" ht="14.1" customHeight="1">
      <c r="I19142" s="42">
        <v>390001</v>
      </c>
      <c r="J19142" s="42" t="s">
        <v>26252</v>
      </c>
    </row>
    <row r="19143" spans="9:10" ht="14.1" customHeight="1">
      <c r="I19143" s="42">
        <v>390002</v>
      </c>
      <c r="J19143" s="42" t="s">
        <v>26253</v>
      </c>
    </row>
    <row r="19144" spans="9:10" ht="14.1" customHeight="1">
      <c r="I19144" s="42">
        <v>390003</v>
      </c>
      <c r="J19144" s="42" t="s">
        <v>26254</v>
      </c>
    </row>
    <row r="19145" spans="9:10" ht="14.1" customHeight="1">
      <c r="I19145" s="42">
        <v>390004</v>
      </c>
      <c r="J19145" s="42" t="s">
        <v>26255</v>
      </c>
    </row>
    <row r="19146" spans="9:10" ht="14.1" customHeight="1">
      <c r="I19146" s="42">
        <v>390005</v>
      </c>
      <c r="J19146" s="42" t="s">
        <v>26256</v>
      </c>
    </row>
    <row r="19147" spans="9:10" ht="14.1" customHeight="1">
      <c r="I19147" s="42">
        <v>390006</v>
      </c>
      <c r="J19147" s="42" t="s">
        <v>26257</v>
      </c>
    </row>
    <row r="19148" spans="9:10" ht="14.1" customHeight="1">
      <c r="I19148" s="42">
        <v>390007</v>
      </c>
      <c r="J19148" s="42" t="s">
        <v>26258</v>
      </c>
    </row>
    <row r="19149" spans="9:10" ht="14.1" customHeight="1">
      <c r="I19149" s="42">
        <v>390008</v>
      </c>
      <c r="J19149" s="42" t="s">
        <v>26259</v>
      </c>
    </row>
    <row r="19150" spans="9:10" ht="14.1" customHeight="1">
      <c r="I19150" s="42">
        <v>390009</v>
      </c>
      <c r="J19150" s="42" t="s">
        <v>26260</v>
      </c>
    </row>
    <row r="19151" spans="9:10" ht="14.1" customHeight="1">
      <c r="I19151" s="42">
        <v>390010</v>
      </c>
      <c r="J19151" s="42" t="s">
        <v>26261</v>
      </c>
    </row>
    <row r="19152" spans="9:10" ht="14.1" customHeight="1">
      <c r="I19152" s="42">
        <v>390011</v>
      </c>
      <c r="J19152" s="42" t="s">
        <v>26262</v>
      </c>
    </row>
    <row r="19153" spans="9:10" ht="14.1" customHeight="1">
      <c r="I19153" s="42">
        <v>390012</v>
      </c>
      <c r="J19153" s="42" t="s">
        <v>26263</v>
      </c>
    </row>
    <row r="19154" spans="9:10" ht="14.1" customHeight="1">
      <c r="I19154" s="42">
        <v>390013</v>
      </c>
      <c r="J19154" s="42" t="s">
        <v>26264</v>
      </c>
    </row>
    <row r="19155" spans="9:10" ht="14.1" customHeight="1">
      <c r="I19155" s="42">
        <v>390014</v>
      </c>
      <c r="J19155" s="42" t="s">
        <v>26265</v>
      </c>
    </row>
    <row r="19156" spans="9:10" ht="14.1" customHeight="1">
      <c r="I19156" s="42">
        <v>390015</v>
      </c>
      <c r="J19156" s="42" t="s">
        <v>26266</v>
      </c>
    </row>
    <row r="19157" spans="9:10" ht="14.1" customHeight="1">
      <c r="I19157" s="42">
        <v>390016</v>
      </c>
      <c r="J19157" s="42" t="s">
        <v>26267</v>
      </c>
    </row>
    <row r="19158" spans="9:10" ht="14.1" customHeight="1">
      <c r="I19158" s="42">
        <v>390017</v>
      </c>
      <c r="J19158" s="42" t="s">
        <v>26268</v>
      </c>
    </row>
    <row r="19159" spans="9:10" ht="14.1" customHeight="1">
      <c r="I19159" s="42">
        <v>390018</v>
      </c>
      <c r="J19159" s="42" t="s">
        <v>26269</v>
      </c>
    </row>
    <row r="19160" spans="9:10" ht="14.1" customHeight="1">
      <c r="I19160" s="42">
        <v>390019</v>
      </c>
      <c r="J19160" s="42" t="s">
        <v>26270</v>
      </c>
    </row>
    <row r="19161" spans="9:10" ht="14.1" customHeight="1">
      <c r="I19161" s="42">
        <v>390020</v>
      </c>
      <c r="J19161" s="42" t="s">
        <v>26271</v>
      </c>
    </row>
    <row r="19162" spans="9:10" ht="14.1" customHeight="1">
      <c r="I19162" s="42">
        <v>390021</v>
      </c>
      <c r="J19162" s="42" t="s">
        <v>26272</v>
      </c>
    </row>
    <row r="19163" spans="9:10" ht="14.1" customHeight="1">
      <c r="I19163" s="42">
        <v>390022</v>
      </c>
      <c r="J19163" s="42" t="s">
        <v>26273</v>
      </c>
    </row>
    <row r="19164" spans="9:10" ht="14.1" customHeight="1">
      <c r="I19164" s="42">
        <v>390023</v>
      </c>
      <c r="J19164" s="42" t="s">
        <v>26274</v>
      </c>
    </row>
    <row r="19165" spans="9:10" ht="14.1" customHeight="1">
      <c r="I19165" s="42">
        <v>390024</v>
      </c>
      <c r="J19165" s="42" t="s">
        <v>26275</v>
      </c>
    </row>
    <row r="19166" spans="9:10" ht="14.1" customHeight="1">
      <c r="I19166" s="42">
        <v>390025</v>
      </c>
      <c r="J19166" s="42" t="s">
        <v>26276</v>
      </c>
    </row>
    <row r="19167" spans="9:10" ht="14.1" customHeight="1">
      <c r="I19167" s="42">
        <v>390026</v>
      </c>
      <c r="J19167" s="42" t="s">
        <v>26277</v>
      </c>
    </row>
    <row r="19168" spans="9:10" ht="14.1" customHeight="1">
      <c r="I19168" s="42">
        <v>390027</v>
      </c>
      <c r="J19168" s="42" t="s">
        <v>26278</v>
      </c>
    </row>
    <row r="19169" spans="9:10" ht="14.1" customHeight="1">
      <c r="I19169" s="42">
        <v>390028</v>
      </c>
      <c r="J19169" s="42" t="s">
        <v>26279</v>
      </c>
    </row>
    <row r="19170" spans="9:10" ht="14.1" customHeight="1">
      <c r="I19170" s="42">
        <v>390029</v>
      </c>
      <c r="J19170" s="42" t="s">
        <v>26280</v>
      </c>
    </row>
    <row r="19171" spans="9:10" ht="14.1" customHeight="1">
      <c r="I19171" s="42">
        <v>390030</v>
      </c>
      <c r="J19171" s="42" t="s">
        <v>26281</v>
      </c>
    </row>
    <row r="19172" spans="9:10" ht="14.1" customHeight="1">
      <c r="I19172" s="42">
        <v>390031</v>
      </c>
      <c r="J19172" s="42" t="s">
        <v>26282</v>
      </c>
    </row>
    <row r="19173" spans="9:10" ht="14.1" customHeight="1">
      <c r="I19173" s="42">
        <v>390032</v>
      </c>
      <c r="J19173" s="42" t="s">
        <v>26283</v>
      </c>
    </row>
    <row r="19174" spans="9:10" ht="14.1" customHeight="1">
      <c r="I19174" s="42">
        <v>390033</v>
      </c>
      <c r="J19174" s="42" t="s">
        <v>26284</v>
      </c>
    </row>
    <row r="19175" spans="9:10" ht="14.1" customHeight="1">
      <c r="I19175" s="42">
        <v>390035</v>
      </c>
      <c r="J19175" s="42" t="s">
        <v>26285</v>
      </c>
    </row>
    <row r="19176" spans="9:10" ht="14.1" customHeight="1">
      <c r="I19176" s="42">
        <v>390036</v>
      </c>
      <c r="J19176" s="42" t="s">
        <v>26286</v>
      </c>
    </row>
    <row r="19177" spans="9:10" ht="14.1" customHeight="1">
      <c r="I19177" s="42">
        <v>390038</v>
      </c>
      <c r="J19177" s="42" t="s">
        <v>26287</v>
      </c>
    </row>
    <row r="19178" spans="9:10" ht="14.1" customHeight="1">
      <c r="I19178" s="42">
        <v>390039</v>
      </c>
      <c r="J19178" s="42" t="s">
        <v>26288</v>
      </c>
    </row>
  </sheetData>
  <sortState xmlns:xlrd2="http://schemas.microsoft.com/office/spreadsheetml/2017/richdata2" ref="BB80:BE138">
    <sortCondition ref="BD80:BD138"/>
  </sortState>
  <pageMargins left="0.7" right="0.7" top="0.75" bottom="0.7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9"/>
  <sheetViews>
    <sheetView zoomScale="55" zoomScaleNormal="55" workbookViewId="0">
      <selection activeCell="B50" sqref="B50"/>
    </sheetView>
  </sheetViews>
  <sheetFormatPr defaultColWidth="8.85546875" defaultRowHeight="15"/>
  <cols>
    <col min="1" max="1" width="8.85546875" style="186"/>
    <col min="2" max="2" width="90.85546875" style="186" customWidth="1"/>
    <col min="3" max="3" width="2.85546875" style="186" customWidth="1"/>
    <col min="4" max="4" width="46.140625" style="186" customWidth="1"/>
    <col min="5" max="5" width="75.140625" style="186" customWidth="1"/>
    <col min="6" max="6" width="2.85546875" style="186" customWidth="1"/>
    <col min="7" max="7" width="19.42578125" style="186" bestFit="1" customWidth="1"/>
    <col min="8" max="12" width="8.85546875" style="186"/>
    <col min="13" max="13" width="27.5703125" style="186" customWidth="1"/>
    <col min="14" max="14" width="2.85546875" style="186" customWidth="1"/>
    <col min="15" max="16384" width="8.85546875" style="186"/>
  </cols>
  <sheetData>
    <row r="1" spans="1:14" ht="18.600000000000001" customHeight="1">
      <c r="A1" s="467" t="s">
        <v>26289</v>
      </c>
      <c r="B1" s="467"/>
      <c r="C1" s="467"/>
      <c r="D1" s="467" t="s">
        <v>26290</v>
      </c>
      <c r="E1" s="467"/>
      <c r="F1" s="467"/>
      <c r="G1" s="467" t="s">
        <v>26291</v>
      </c>
      <c r="H1" s="467"/>
      <c r="I1" s="467"/>
      <c r="J1" s="467"/>
      <c r="K1" s="467"/>
      <c r="L1" s="467"/>
      <c r="M1" s="467"/>
      <c r="N1" s="467"/>
    </row>
    <row r="2" spans="1:14">
      <c r="A2" s="187" t="s">
        <v>26292</v>
      </c>
      <c r="C2" s="188"/>
      <c r="F2" s="188"/>
      <c r="N2" s="188"/>
    </row>
    <row r="3" spans="1:14" ht="18.75">
      <c r="A3" s="189" t="s">
        <v>26293</v>
      </c>
      <c r="B3" s="189" t="s">
        <v>26294</v>
      </c>
      <c r="C3" s="188"/>
      <c r="D3" s="189" t="s">
        <v>26295</v>
      </c>
      <c r="E3" s="189" t="s">
        <v>155</v>
      </c>
      <c r="F3" s="188"/>
      <c r="G3" s="190" t="s">
        <v>122</v>
      </c>
      <c r="N3" s="188"/>
    </row>
    <row r="4" spans="1:14" ht="18.75">
      <c r="A4" s="192">
        <v>1</v>
      </c>
      <c r="B4" s="193" t="s">
        <v>26939</v>
      </c>
      <c r="C4" s="188"/>
      <c r="D4" s="193" t="s">
        <v>26296</v>
      </c>
      <c r="E4" s="193" t="s">
        <v>26297</v>
      </c>
      <c r="F4" s="188"/>
      <c r="G4" s="194" t="s">
        <v>682</v>
      </c>
      <c r="N4" s="188"/>
    </row>
    <row r="5" spans="1:14" ht="18.75">
      <c r="A5" s="192">
        <v>2</v>
      </c>
      <c r="B5" s="193" t="s">
        <v>26298</v>
      </c>
      <c r="C5" s="188"/>
      <c r="D5" s="193" t="s">
        <v>26299</v>
      </c>
      <c r="E5" s="193" t="s">
        <v>26300</v>
      </c>
      <c r="F5" s="188"/>
      <c r="G5" s="195" t="s">
        <v>794</v>
      </c>
      <c r="N5" s="188"/>
    </row>
    <row r="6" spans="1:14" ht="18.75">
      <c r="A6" s="192"/>
      <c r="B6" s="196" t="s">
        <v>26302</v>
      </c>
      <c r="C6" s="188"/>
      <c r="D6" s="193"/>
      <c r="E6" s="193"/>
      <c r="F6" s="188"/>
      <c r="G6" s="195" t="s">
        <v>897</v>
      </c>
      <c r="N6" s="188"/>
    </row>
    <row r="7" spans="1:14" ht="18.75">
      <c r="A7" s="192"/>
      <c r="B7" s="196" t="s">
        <v>26304</v>
      </c>
      <c r="C7" s="188"/>
      <c r="F7" s="188"/>
      <c r="G7" s="195" t="s">
        <v>984</v>
      </c>
      <c r="N7" s="188"/>
    </row>
    <row r="8" spans="1:14" ht="18.75">
      <c r="A8" s="192"/>
      <c r="B8" s="196" t="s">
        <v>26305</v>
      </c>
      <c r="C8" s="188"/>
      <c r="D8" s="189" t="s">
        <v>26295</v>
      </c>
      <c r="E8" s="189" t="s">
        <v>155</v>
      </c>
      <c r="F8" s="188"/>
      <c r="G8" s="195" t="s">
        <v>1068</v>
      </c>
      <c r="N8" s="188"/>
    </row>
    <row r="9" spans="1:14" ht="18.75">
      <c r="A9" s="192"/>
      <c r="B9" s="196" t="s">
        <v>26927</v>
      </c>
      <c r="C9" s="188"/>
      <c r="D9" s="193" t="s">
        <v>26915</v>
      </c>
      <c r="E9" s="193" t="s">
        <v>26921</v>
      </c>
      <c r="F9" s="188"/>
      <c r="G9" s="195" t="s">
        <v>1146</v>
      </c>
      <c r="N9" s="188"/>
    </row>
    <row r="10" spans="1:14" ht="18.75">
      <c r="A10" s="192"/>
      <c r="B10" s="196" t="s">
        <v>26928</v>
      </c>
      <c r="C10" s="188"/>
      <c r="D10" s="193" t="s">
        <v>26916</v>
      </c>
      <c r="E10" s="193" t="s">
        <v>26922</v>
      </c>
      <c r="F10" s="188"/>
      <c r="G10" s="195" t="s">
        <v>1222</v>
      </c>
      <c r="N10" s="188"/>
    </row>
    <row r="11" spans="1:14" ht="18.75">
      <c r="A11" s="192">
        <v>3</v>
      </c>
      <c r="B11" s="193" t="s">
        <v>26306</v>
      </c>
      <c r="C11" s="188"/>
      <c r="D11" s="193" t="s">
        <v>26917</v>
      </c>
      <c r="E11" s="193" t="s">
        <v>26923</v>
      </c>
      <c r="F11" s="188"/>
      <c r="N11" s="188"/>
    </row>
    <row r="12" spans="1:14" ht="18.75">
      <c r="A12" s="192">
        <v>4</v>
      </c>
      <c r="B12" s="193" t="s">
        <v>26307</v>
      </c>
      <c r="C12" s="188"/>
      <c r="D12" s="193" t="s">
        <v>26918</v>
      </c>
      <c r="E12" s="193" t="s">
        <v>26924</v>
      </c>
      <c r="F12" s="188"/>
      <c r="N12" s="188"/>
    </row>
    <row r="13" spans="1:14" ht="18.75">
      <c r="A13" s="192">
        <v>5</v>
      </c>
      <c r="B13" s="193" t="s">
        <v>26308</v>
      </c>
      <c r="C13" s="188"/>
      <c r="D13" s="193" t="s">
        <v>26919</v>
      </c>
      <c r="E13" s="193" t="s">
        <v>26925</v>
      </c>
      <c r="F13" s="188"/>
      <c r="N13" s="188"/>
    </row>
    <row r="14" spans="1:14" ht="18.75">
      <c r="A14" s="192">
        <v>6</v>
      </c>
      <c r="B14" s="193" t="s">
        <v>26309</v>
      </c>
      <c r="C14" s="188"/>
      <c r="D14" s="193" t="s">
        <v>26920</v>
      </c>
      <c r="E14" s="193" t="s">
        <v>26926</v>
      </c>
      <c r="F14" s="188"/>
      <c r="N14" s="188"/>
    </row>
    <row r="15" spans="1:14">
      <c r="C15" s="188"/>
      <c r="F15" s="188"/>
      <c r="N15" s="188"/>
    </row>
    <row r="16" spans="1:14">
      <c r="A16" s="187" t="s">
        <v>26310</v>
      </c>
      <c r="C16" s="188"/>
      <c r="F16" s="188"/>
      <c r="N16" s="188"/>
    </row>
    <row r="17" spans="1:14" ht="18.75">
      <c r="A17" s="189" t="s">
        <v>26293</v>
      </c>
      <c r="B17" s="189" t="s">
        <v>26294</v>
      </c>
      <c r="C17" s="188"/>
      <c r="D17" s="467" t="s">
        <v>26930</v>
      </c>
      <c r="E17" s="467"/>
      <c r="F17" s="467"/>
      <c r="G17" s="188"/>
      <c r="H17" s="188"/>
      <c r="I17" s="188"/>
      <c r="J17" s="188"/>
      <c r="K17" s="188"/>
      <c r="L17" s="188"/>
      <c r="M17" s="188"/>
      <c r="N17" s="188"/>
    </row>
    <row r="18" spans="1:14" ht="18.75">
      <c r="A18" s="192">
        <v>1</v>
      </c>
      <c r="B18" s="193" t="s">
        <v>26938</v>
      </c>
      <c r="C18" s="188"/>
      <c r="F18" s="188"/>
      <c r="N18" s="188"/>
    </row>
    <row r="19" spans="1:14" ht="18.75">
      <c r="A19" s="192">
        <v>2</v>
      </c>
      <c r="B19" s="193" t="s">
        <v>26311</v>
      </c>
      <c r="C19" s="188"/>
      <c r="D19" s="215" t="s">
        <v>26931</v>
      </c>
      <c r="F19" s="188"/>
      <c r="N19" s="188"/>
    </row>
    <row r="20" spans="1:14" ht="18.75">
      <c r="A20" s="192"/>
      <c r="B20" s="196" t="s">
        <v>26302</v>
      </c>
      <c r="C20" s="188"/>
      <c r="D20" s="215" t="s">
        <v>26943</v>
      </c>
      <c r="F20" s="188"/>
      <c r="N20" s="188"/>
    </row>
    <row r="21" spans="1:14" ht="18.75">
      <c r="A21" s="192"/>
      <c r="B21" s="196" t="s">
        <v>26304</v>
      </c>
      <c r="C21" s="188"/>
      <c r="D21" s="191" t="s">
        <v>26301</v>
      </c>
      <c r="F21" s="188"/>
      <c r="N21" s="188"/>
    </row>
    <row r="22" spans="1:14" ht="18.75">
      <c r="A22" s="192"/>
      <c r="B22" s="196" t="s">
        <v>26305</v>
      </c>
      <c r="C22" s="188"/>
      <c r="D22" s="191" t="s">
        <v>26303</v>
      </c>
      <c r="F22" s="188"/>
      <c r="N22" s="188"/>
    </row>
    <row r="23" spans="1:14" ht="18.75">
      <c r="A23" s="192"/>
      <c r="B23" s="196" t="s">
        <v>26929</v>
      </c>
      <c r="C23" s="188"/>
      <c r="F23" s="188"/>
      <c r="N23" s="188"/>
    </row>
    <row r="24" spans="1:14" ht="18.75">
      <c r="A24" s="192"/>
      <c r="B24" s="196" t="s">
        <v>26928</v>
      </c>
      <c r="C24" s="188"/>
      <c r="D24" s="467" t="s">
        <v>26932</v>
      </c>
      <c r="E24" s="467"/>
      <c r="F24" s="467"/>
      <c r="G24" s="217" t="s">
        <v>26940</v>
      </c>
      <c r="N24" s="188"/>
    </row>
    <row r="25" spans="1:14" ht="20.100000000000001" customHeight="1">
      <c r="A25" s="192">
        <v>3</v>
      </c>
      <c r="B25" s="193" t="s">
        <v>26306</v>
      </c>
      <c r="C25" s="188"/>
      <c r="D25" s="216" t="s">
        <v>27002</v>
      </c>
      <c r="F25" s="188"/>
      <c r="G25" s="217" t="s">
        <v>26941</v>
      </c>
      <c r="N25" s="188"/>
    </row>
    <row r="26" spans="1:14" ht="20.100000000000001" customHeight="1">
      <c r="C26" s="188"/>
      <c r="D26" s="216" t="s">
        <v>27008</v>
      </c>
      <c r="F26" s="188"/>
      <c r="G26" s="217" t="s">
        <v>26942</v>
      </c>
      <c r="N26" s="188"/>
    </row>
    <row r="27" spans="1:14" ht="20.100000000000001" customHeight="1">
      <c r="A27" s="187" t="s">
        <v>26312</v>
      </c>
      <c r="C27" s="188"/>
      <c r="D27" s="216"/>
      <c r="F27" s="188"/>
      <c r="N27" s="188"/>
    </row>
    <row r="28" spans="1:14" ht="20.100000000000001" customHeight="1">
      <c r="A28" s="189" t="s">
        <v>26293</v>
      </c>
      <c r="B28" s="189" t="s">
        <v>26294</v>
      </c>
      <c r="C28" s="188"/>
      <c r="D28" s="216"/>
      <c r="F28" s="188"/>
      <c r="N28" s="188"/>
    </row>
    <row r="29" spans="1:14" ht="20.100000000000001" customHeight="1">
      <c r="A29" s="192">
        <v>1</v>
      </c>
      <c r="B29" s="193" t="s">
        <v>26937</v>
      </c>
      <c r="C29" s="188"/>
      <c r="D29" s="216"/>
      <c r="F29" s="188"/>
      <c r="N29" s="188"/>
    </row>
    <row r="30" spans="1:14" ht="20.100000000000001" customHeight="1">
      <c r="A30" s="192">
        <v>2</v>
      </c>
      <c r="B30" s="193" t="s">
        <v>26313</v>
      </c>
      <c r="C30" s="188"/>
      <c r="D30" s="216"/>
      <c r="F30" s="188"/>
      <c r="N30" s="188"/>
    </row>
    <row r="31" spans="1:14" ht="18.75">
      <c r="A31" s="192">
        <v>3</v>
      </c>
      <c r="B31" s="193" t="s">
        <v>26307</v>
      </c>
      <c r="C31" s="188"/>
      <c r="D31" s="215"/>
      <c r="F31" s="188"/>
      <c r="N31" s="188"/>
    </row>
    <row r="32" spans="1:14" ht="18.75">
      <c r="A32" s="192">
        <v>4</v>
      </c>
      <c r="B32" s="193" t="s">
        <v>26308</v>
      </c>
      <c r="C32" s="188"/>
      <c r="D32" s="215"/>
      <c r="F32" s="188"/>
      <c r="N32" s="188"/>
    </row>
    <row r="33" spans="1:14" ht="18.75">
      <c r="A33" s="192">
        <v>5</v>
      </c>
      <c r="B33" s="193" t="s">
        <v>26309</v>
      </c>
      <c r="C33" s="188"/>
      <c r="F33" s="188"/>
      <c r="N33" s="188"/>
    </row>
    <row r="34" spans="1:14">
      <c r="A34" s="188"/>
      <c r="B34" s="188"/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8"/>
      <c r="N34" s="188"/>
    </row>
    <row r="36" spans="1:14">
      <c r="B36" s="187" t="s">
        <v>26932</v>
      </c>
    </row>
    <row r="37" spans="1:14">
      <c r="A37" s="186">
        <v>22.1</v>
      </c>
      <c r="B37" s="215" t="s">
        <v>27006</v>
      </c>
    </row>
    <row r="38" spans="1:14">
      <c r="B38" s="215" t="s">
        <v>27007</v>
      </c>
    </row>
    <row r="39" spans="1:14">
      <c r="A39" s="186">
        <v>22.2</v>
      </c>
      <c r="B39" s="186" t="s">
        <v>27004</v>
      </c>
    </row>
    <row r="40" spans="1:14">
      <c r="B40" s="186" t="s">
        <v>27005</v>
      </c>
    </row>
    <row r="41" spans="1:14">
      <c r="B41" s="186" t="s">
        <v>26935</v>
      </c>
    </row>
    <row r="42" spans="1:14">
      <c r="B42" s="186" t="s">
        <v>26933</v>
      </c>
    </row>
    <row r="43" spans="1:14">
      <c r="B43" s="186" t="s">
        <v>26934</v>
      </c>
    </row>
    <row r="44" spans="1:14">
      <c r="B44" s="186" t="s">
        <v>26936</v>
      </c>
    </row>
    <row r="45" spans="1:14">
      <c r="A45" s="186">
        <v>22.3</v>
      </c>
      <c r="B45" s="186" t="s">
        <v>27002</v>
      </c>
    </row>
    <row r="46" spans="1:14">
      <c r="B46" s="186" t="s">
        <v>27008</v>
      </c>
    </row>
    <row r="47" spans="1:14">
      <c r="A47" s="186">
        <v>22.4</v>
      </c>
      <c r="B47" s="215" t="s">
        <v>27015</v>
      </c>
    </row>
    <row r="48" spans="1:14">
      <c r="A48" s="186">
        <v>22.5</v>
      </c>
      <c r="B48" s="215" t="s">
        <v>29359</v>
      </c>
    </row>
    <row r="49" spans="2:2">
      <c r="B49" s="215" t="s">
        <v>29360</v>
      </c>
    </row>
  </sheetData>
  <mergeCells count="5">
    <mergeCell ref="D24:F24"/>
    <mergeCell ref="A1:C1"/>
    <mergeCell ref="D1:F1"/>
    <mergeCell ref="G1:N1"/>
    <mergeCell ref="D17:F17"/>
  </mergeCells>
  <hyperlinks>
    <hyperlink ref="E5" r:id="rId1" xr:uid="{00000000-0004-0000-0300-000000000000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7"/>
  <sheetViews>
    <sheetView workbookViewId="0">
      <selection activeCell="B7" sqref="B7"/>
    </sheetView>
  </sheetViews>
  <sheetFormatPr defaultRowHeight="15"/>
  <cols>
    <col min="1" max="1" width="21" customWidth="1"/>
  </cols>
  <sheetData>
    <row r="1" spans="1:2">
      <c r="A1" s="207" t="s">
        <v>419</v>
      </c>
      <c r="B1" s="207" t="s">
        <v>143</v>
      </c>
    </row>
    <row r="2" spans="1:2">
      <c r="A2" s="207" t="s">
        <v>420</v>
      </c>
      <c r="B2">
        <f>COUNTA('IM FORM'!F13:F1048576)</f>
        <v>0</v>
      </c>
    </row>
    <row r="3" spans="1:2">
      <c r="A3" s="207" t="s">
        <v>421</v>
      </c>
      <c r="B3">
        <f>COUNTA('IM FORM'!CQ13:CQ1048576)</f>
        <v>31</v>
      </c>
    </row>
    <row r="4" spans="1:2">
      <c r="A4" s="207" t="s">
        <v>422</v>
      </c>
      <c r="B4">
        <f>'IM FORM'!EH1048557</f>
        <v>0</v>
      </c>
    </row>
    <row r="5" spans="1:2">
      <c r="A5" s="207" t="s">
        <v>156</v>
      </c>
      <c r="B5" t="str">
        <f>IF(AND(COUNTA('IM FORM'!F13:F1048576)&gt;0,COUNTA('IM FORM'!CQ13:CQ1048576)&gt;0),"OFFLINE &amp; ONLINE",IF(COUNTA('IM FORM'!F13:F1048576)&gt;0,"OFFLINE ONLY",IF(COUNTA('IM FORM'!CQ13:CQ1048576)&gt;0,"ONLINE ONLY","EMPTY DATA")))</f>
        <v>ONLINE ONLY</v>
      </c>
    </row>
    <row r="6" spans="1:2">
      <c r="A6" s="207" t="s">
        <v>423</v>
      </c>
      <c r="B6" t="str">
        <f>'IM FORM'!B2</f>
        <v>New omni linesheet Version ONE 22.5</v>
      </c>
    </row>
    <row r="7" spans="1:2">
      <c r="A7" s="207" t="s">
        <v>7</v>
      </c>
      <c r="B7" s="78" t="str">
        <f>'IM FORM'!H13</f>
        <v>01</v>
      </c>
    </row>
  </sheetData>
  <sheetProtection algorithmName="SHA-512" hashValue="RqSfLXPPsCBJuqoyZ//Y9E7ZS58NyOUzQ6S7Qw1bcvGqiJyrzLBdSGsOSxqb2rpVeYRJUMOKkIfP0nK+iRfY9A==" saltValue="zZ4DpfxzzRXASi2csol8YA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T3569"/>
  <sheetViews>
    <sheetView topLeftCell="M3548" workbookViewId="0">
      <selection activeCell="S3564" sqref="S3564:S3569"/>
    </sheetView>
  </sheetViews>
  <sheetFormatPr defaultColWidth="14.42578125" defaultRowHeight="15" customHeight="1" outlineLevelRow="1"/>
  <cols>
    <col min="1" max="1" width="7.85546875" customWidth="1"/>
    <col min="2" max="2" width="8.85546875" customWidth="1"/>
    <col min="3" max="3" width="8.5703125" customWidth="1"/>
    <col min="4" max="4" width="12.85546875" customWidth="1"/>
    <col min="5" max="5" width="7.5703125" customWidth="1"/>
    <col min="6" max="6" width="12" customWidth="1"/>
    <col min="7" max="7" width="8.5703125" customWidth="1"/>
    <col min="8" max="8" width="9.42578125" customWidth="1"/>
    <col min="9" max="11" width="8.85546875" customWidth="1"/>
    <col min="12" max="12" width="12.85546875" customWidth="1"/>
    <col min="13" max="13" width="8.85546875" customWidth="1"/>
    <col min="16" max="16" width="14.42578125" style="204"/>
  </cols>
  <sheetData>
    <row r="1" spans="1:19" ht="15" customHeight="1">
      <c r="A1" s="60" t="s">
        <v>424</v>
      </c>
      <c r="N1" s="60" t="s">
        <v>26314</v>
      </c>
      <c r="O1" s="60"/>
    </row>
    <row r="3" spans="1:19">
      <c r="A3" s="2" t="s">
        <v>443</v>
      </c>
      <c r="C3" s="6" t="s">
        <v>443</v>
      </c>
      <c r="D3" s="2" t="s">
        <v>445</v>
      </c>
      <c r="F3" s="6" t="s">
        <v>445</v>
      </c>
      <c r="G3" s="2" t="s">
        <v>447</v>
      </c>
      <c r="I3" s="1"/>
      <c r="J3" s="6" t="s">
        <v>445</v>
      </c>
      <c r="K3" s="6" t="s">
        <v>447</v>
      </c>
      <c r="L3" s="2" t="s">
        <v>449</v>
      </c>
      <c r="N3" s="61" t="s">
        <v>26315</v>
      </c>
      <c r="O3" s="61" t="s">
        <v>26316</v>
      </c>
      <c r="P3" s="204" t="s">
        <v>27017</v>
      </c>
      <c r="Q3" s="61" t="s">
        <v>26315</v>
      </c>
      <c r="R3" s="61" t="s">
        <v>455</v>
      </c>
      <c r="S3" s="61" t="s">
        <v>456</v>
      </c>
    </row>
    <row r="4" spans="1:19">
      <c r="A4" s="3">
        <v>1</v>
      </c>
      <c r="C4" s="7">
        <v>1</v>
      </c>
      <c r="D4" s="3">
        <v>101</v>
      </c>
      <c r="F4" s="7">
        <v>101</v>
      </c>
      <c r="G4" s="3">
        <v>101</v>
      </c>
      <c r="I4" s="1" t="str">
        <f t="shared" ref="I4:I258" si="0">J4&amp;K4</f>
        <v>101101</v>
      </c>
      <c r="J4" s="7">
        <v>101</v>
      </c>
      <c r="K4" s="7">
        <v>101</v>
      </c>
      <c r="L4" s="3">
        <v>1</v>
      </c>
      <c r="N4" s="62" t="s">
        <v>27000</v>
      </c>
      <c r="O4" s="62" t="s">
        <v>27000</v>
      </c>
      <c r="P4" t="str">
        <f>Q4&amp;R4</f>
        <v>(S/M)-(M/L)S-M</v>
      </c>
      <c r="Q4" s="218" t="s">
        <v>577</v>
      </c>
      <c r="R4" s="218" t="s">
        <v>578</v>
      </c>
      <c r="S4" s="218" t="s">
        <v>579</v>
      </c>
    </row>
    <row r="5" spans="1:19">
      <c r="A5" s="4">
        <v>2</v>
      </c>
      <c r="C5" s="8">
        <v>1</v>
      </c>
      <c r="D5" s="4">
        <v>102</v>
      </c>
      <c r="F5" s="8">
        <v>101</v>
      </c>
      <c r="G5" s="4">
        <v>102</v>
      </c>
      <c r="I5" s="1" t="str">
        <f t="shared" si="0"/>
        <v>101101</v>
      </c>
      <c r="J5" s="8">
        <v>101</v>
      </c>
      <c r="K5" s="8">
        <v>101</v>
      </c>
      <c r="L5" s="4">
        <v>2</v>
      </c>
      <c r="N5" s="62" t="s">
        <v>577</v>
      </c>
      <c r="O5" s="62" t="s">
        <v>576</v>
      </c>
      <c r="P5" t="str">
        <f t="shared" ref="P5:P68" si="1">Q5&amp;R5</f>
        <v>(S/M)-(M/L)M-L</v>
      </c>
      <c r="Q5" s="218" t="s">
        <v>577</v>
      </c>
      <c r="R5" s="218" t="s">
        <v>406</v>
      </c>
      <c r="S5" s="218" t="s">
        <v>699</v>
      </c>
    </row>
    <row r="6" spans="1:19">
      <c r="A6" s="4">
        <v>3</v>
      </c>
      <c r="C6" s="8">
        <v>1</v>
      </c>
      <c r="D6" s="4">
        <v>103</v>
      </c>
      <c r="F6" s="8">
        <v>101</v>
      </c>
      <c r="G6" s="4">
        <v>103</v>
      </c>
      <c r="I6" s="1" t="str">
        <f t="shared" si="0"/>
        <v>101101</v>
      </c>
      <c r="J6" s="8">
        <v>101</v>
      </c>
      <c r="K6" s="8">
        <v>101</v>
      </c>
      <c r="L6" s="4">
        <v>3</v>
      </c>
      <c r="N6" s="62" t="s">
        <v>2690</v>
      </c>
      <c r="O6" s="62" t="s">
        <v>2689</v>
      </c>
      <c r="P6" t="str">
        <f t="shared" si="1"/>
        <v>B6-F4A4</v>
      </c>
      <c r="Q6" s="218" t="s">
        <v>698</v>
      </c>
      <c r="R6" s="218" t="s">
        <v>811</v>
      </c>
      <c r="S6" s="218" t="s">
        <v>811</v>
      </c>
    </row>
    <row r="7" spans="1:19">
      <c r="A7" s="4">
        <v>4</v>
      </c>
      <c r="C7" s="8">
        <v>1</v>
      </c>
      <c r="D7" s="4">
        <v>104</v>
      </c>
      <c r="F7" s="8">
        <v>101</v>
      </c>
      <c r="G7" s="4">
        <v>104</v>
      </c>
      <c r="I7" s="1" t="str">
        <f t="shared" si="0"/>
        <v>101101</v>
      </c>
      <c r="J7" s="8">
        <v>101</v>
      </c>
      <c r="K7" s="8">
        <v>101</v>
      </c>
      <c r="L7" s="4">
        <v>4</v>
      </c>
      <c r="N7" s="62" t="s">
        <v>2698</v>
      </c>
      <c r="O7" s="62" t="s">
        <v>2697</v>
      </c>
      <c r="P7" t="str">
        <f t="shared" si="1"/>
        <v>B6-F4A5</v>
      </c>
      <c r="Q7" s="218" t="s">
        <v>698</v>
      </c>
      <c r="R7" s="218" t="s">
        <v>911</v>
      </c>
      <c r="S7" s="218" t="s">
        <v>911</v>
      </c>
    </row>
    <row r="8" spans="1:19">
      <c r="A8" s="4">
        <v>5</v>
      </c>
      <c r="C8" s="7">
        <v>2</v>
      </c>
      <c r="D8" s="3">
        <v>201</v>
      </c>
      <c r="F8" s="8">
        <v>101</v>
      </c>
      <c r="G8" s="4">
        <v>105</v>
      </c>
      <c r="I8" s="1" t="str">
        <f t="shared" si="0"/>
        <v>101101</v>
      </c>
      <c r="J8" s="8">
        <v>101</v>
      </c>
      <c r="K8" s="8">
        <v>101</v>
      </c>
      <c r="L8" s="4">
        <v>5</v>
      </c>
      <c r="N8" s="62" t="s">
        <v>2706</v>
      </c>
      <c r="O8" s="62" t="s">
        <v>2705</v>
      </c>
      <c r="P8" t="str">
        <f t="shared" si="1"/>
        <v>B6-F4B6</v>
      </c>
      <c r="Q8" s="218" t="s">
        <v>698</v>
      </c>
      <c r="R8" s="218" t="s">
        <v>997</v>
      </c>
      <c r="S8" s="218" t="s">
        <v>997</v>
      </c>
    </row>
    <row r="9" spans="1:19">
      <c r="A9" s="4">
        <v>6</v>
      </c>
      <c r="C9" s="8">
        <v>2</v>
      </c>
      <c r="D9" s="4">
        <v>202</v>
      </c>
      <c r="F9" s="8">
        <v>101</v>
      </c>
      <c r="G9" s="4">
        <v>106</v>
      </c>
      <c r="I9" s="1" t="str">
        <f t="shared" si="0"/>
        <v>101101</v>
      </c>
      <c r="J9" s="8">
        <v>101</v>
      </c>
      <c r="K9" s="8">
        <v>101</v>
      </c>
      <c r="L9" s="4">
        <v>6</v>
      </c>
      <c r="N9" s="62" t="s">
        <v>2714</v>
      </c>
      <c r="O9" s="62" t="s">
        <v>2713</v>
      </c>
      <c r="P9" t="str">
        <f t="shared" si="1"/>
        <v>B6-F4F4</v>
      </c>
      <c r="Q9" s="218" t="s">
        <v>698</v>
      </c>
      <c r="R9" s="218" t="s">
        <v>1081</v>
      </c>
      <c r="S9" s="218" t="s">
        <v>1081</v>
      </c>
    </row>
    <row r="10" spans="1:19">
      <c r="A10" s="4">
        <v>7</v>
      </c>
      <c r="C10" s="8">
        <v>2</v>
      </c>
      <c r="D10" s="4">
        <v>203</v>
      </c>
      <c r="F10" s="8">
        <v>101</v>
      </c>
      <c r="G10" s="4">
        <v>107</v>
      </c>
      <c r="I10" s="1" t="str">
        <f t="shared" si="0"/>
        <v>101101</v>
      </c>
      <c r="J10" s="8">
        <v>101</v>
      </c>
      <c r="K10" s="8">
        <v>101</v>
      </c>
      <c r="L10" s="4">
        <v>7</v>
      </c>
      <c r="N10" s="62" t="s">
        <v>2631</v>
      </c>
      <c r="O10" s="62" t="s">
        <v>2630</v>
      </c>
      <c r="P10" t="str">
        <f t="shared" si="1"/>
        <v>FREE SIZEF</v>
      </c>
      <c r="Q10" s="218" t="s">
        <v>810</v>
      </c>
      <c r="R10" s="218" t="s">
        <v>706</v>
      </c>
      <c r="S10" s="218" t="s">
        <v>810</v>
      </c>
    </row>
    <row r="11" spans="1:19">
      <c r="A11" s="4">
        <v>8</v>
      </c>
      <c r="C11" s="8">
        <v>2</v>
      </c>
      <c r="D11" s="4">
        <v>204</v>
      </c>
      <c r="F11" s="7">
        <v>102</v>
      </c>
      <c r="G11" s="3">
        <v>101</v>
      </c>
      <c r="I11" s="1" t="str">
        <f t="shared" si="0"/>
        <v>101101</v>
      </c>
      <c r="J11" s="8">
        <v>101</v>
      </c>
      <c r="K11" s="8">
        <v>101</v>
      </c>
      <c r="L11" s="4">
        <v>8</v>
      </c>
      <c r="N11" s="62" t="s">
        <v>2639</v>
      </c>
      <c r="O11" s="62" t="s">
        <v>2638</v>
      </c>
      <c r="P11" t="str">
        <f t="shared" si="1"/>
        <v>L-XLL</v>
      </c>
      <c r="Q11" s="218" t="s">
        <v>910</v>
      </c>
      <c r="R11" s="218" t="s">
        <v>1067</v>
      </c>
      <c r="S11" s="218" t="s">
        <v>1234</v>
      </c>
    </row>
    <row r="12" spans="1:19">
      <c r="A12" s="4">
        <v>9</v>
      </c>
      <c r="C12" s="7">
        <v>3</v>
      </c>
      <c r="D12" s="3">
        <v>301</v>
      </c>
      <c r="F12" s="8">
        <v>102</v>
      </c>
      <c r="G12" s="4">
        <v>102</v>
      </c>
      <c r="I12" s="1" t="str">
        <f t="shared" si="0"/>
        <v>101101</v>
      </c>
      <c r="J12" s="8">
        <v>101</v>
      </c>
      <c r="K12" s="8">
        <v>101</v>
      </c>
      <c r="L12" s="4">
        <v>9</v>
      </c>
      <c r="N12" s="62" t="s">
        <v>2648</v>
      </c>
      <c r="O12" s="62" t="s">
        <v>2647</v>
      </c>
      <c r="P12" t="str">
        <f t="shared" si="1"/>
        <v>L-XLXL</v>
      </c>
      <c r="Q12" s="218" t="s">
        <v>910</v>
      </c>
      <c r="R12" s="218" t="s">
        <v>1221</v>
      </c>
      <c r="S12" s="218" t="s">
        <v>1305</v>
      </c>
    </row>
    <row r="13" spans="1:19">
      <c r="A13" s="4">
        <v>11</v>
      </c>
      <c r="C13" s="8">
        <v>3</v>
      </c>
      <c r="D13" s="4">
        <v>302</v>
      </c>
      <c r="F13" s="8">
        <v>102</v>
      </c>
      <c r="G13" s="4">
        <v>103</v>
      </c>
      <c r="I13" s="1" t="str">
        <f t="shared" si="0"/>
        <v>101101</v>
      </c>
      <c r="J13" s="8">
        <v>101</v>
      </c>
      <c r="K13" s="8">
        <v>101</v>
      </c>
      <c r="L13" s="4">
        <v>10</v>
      </c>
      <c r="N13" s="62" t="s">
        <v>2657</v>
      </c>
      <c r="O13" s="62" t="s">
        <v>2656</v>
      </c>
      <c r="P13" t="str">
        <f t="shared" si="1"/>
        <v>L-XLL-XL</v>
      </c>
      <c r="Q13" s="218" t="s">
        <v>910</v>
      </c>
      <c r="R13" s="218" t="s">
        <v>910</v>
      </c>
      <c r="S13" s="218" t="s">
        <v>1368</v>
      </c>
    </row>
    <row r="14" spans="1:19">
      <c r="A14" s="4">
        <v>12</v>
      </c>
      <c r="C14" s="8">
        <v>3</v>
      </c>
      <c r="D14" s="4">
        <v>303</v>
      </c>
      <c r="F14" s="8">
        <v>102</v>
      </c>
      <c r="G14" s="4">
        <v>104</v>
      </c>
      <c r="I14" s="1" t="str">
        <f t="shared" si="0"/>
        <v>101101</v>
      </c>
      <c r="J14" s="8">
        <v>101</v>
      </c>
      <c r="K14" s="8">
        <v>101</v>
      </c>
      <c r="L14" s="4">
        <v>11</v>
      </c>
      <c r="N14" s="62" t="s">
        <v>2666</v>
      </c>
      <c r="O14" s="62" t="s">
        <v>2665</v>
      </c>
      <c r="P14" t="str">
        <f t="shared" si="1"/>
        <v>M-LM</v>
      </c>
      <c r="Q14" s="218" t="s">
        <v>406</v>
      </c>
      <c r="R14" s="218" t="s">
        <v>407</v>
      </c>
      <c r="S14" s="218" t="s">
        <v>1429</v>
      </c>
    </row>
    <row r="15" spans="1:19">
      <c r="A15" s="4">
        <v>21</v>
      </c>
      <c r="C15" s="8">
        <v>3</v>
      </c>
      <c r="D15" s="4">
        <v>304</v>
      </c>
      <c r="F15" s="8">
        <v>102</v>
      </c>
      <c r="G15" s="4">
        <v>105</v>
      </c>
      <c r="I15" s="1" t="str">
        <f t="shared" si="0"/>
        <v>101101</v>
      </c>
      <c r="J15" s="8">
        <v>101</v>
      </c>
      <c r="K15" s="8">
        <v>101</v>
      </c>
      <c r="L15" s="4">
        <v>19</v>
      </c>
      <c r="N15" s="62" t="s">
        <v>2674</v>
      </c>
      <c r="O15" s="62" t="s">
        <v>2673</v>
      </c>
      <c r="P15" t="str">
        <f t="shared" si="1"/>
        <v>M-LL</v>
      </c>
      <c r="Q15" s="218" t="s">
        <v>406</v>
      </c>
      <c r="R15" s="218" t="s">
        <v>1067</v>
      </c>
      <c r="S15" s="218" t="s">
        <v>1234</v>
      </c>
    </row>
    <row r="16" spans="1:19">
      <c r="A16" s="5">
        <v>22</v>
      </c>
      <c r="C16" s="8">
        <v>3</v>
      </c>
      <c r="D16" s="4">
        <v>305</v>
      </c>
      <c r="F16" s="8">
        <v>102</v>
      </c>
      <c r="G16" s="4">
        <v>106</v>
      </c>
      <c r="I16" s="1" t="str">
        <f t="shared" si="0"/>
        <v>101102</v>
      </c>
      <c r="J16" s="8">
        <v>101</v>
      </c>
      <c r="K16" s="7">
        <v>102</v>
      </c>
      <c r="L16" s="3">
        <v>1</v>
      </c>
      <c r="N16" s="62" t="s">
        <v>2682</v>
      </c>
      <c r="O16" s="62" t="s">
        <v>2681</v>
      </c>
      <c r="P16" t="str">
        <f t="shared" si="1"/>
        <v>M-LLM</v>
      </c>
      <c r="Q16" s="218" t="s">
        <v>1080</v>
      </c>
      <c r="R16" s="218" t="s">
        <v>407</v>
      </c>
      <c r="S16" s="218" t="s">
        <v>1429</v>
      </c>
    </row>
    <row r="17" spans="3:19">
      <c r="C17" s="8">
        <v>3</v>
      </c>
      <c r="D17" s="4">
        <v>306</v>
      </c>
      <c r="F17" s="8">
        <v>102</v>
      </c>
      <c r="G17" s="4">
        <v>107</v>
      </c>
      <c r="I17" s="1" t="str">
        <f t="shared" si="0"/>
        <v>101102</v>
      </c>
      <c r="J17" s="8">
        <v>101</v>
      </c>
      <c r="K17" s="8">
        <v>102</v>
      </c>
      <c r="L17" s="4">
        <v>2</v>
      </c>
      <c r="N17" s="62" t="s">
        <v>2797</v>
      </c>
      <c r="O17" s="62" t="s">
        <v>2796</v>
      </c>
      <c r="P17" t="str">
        <f t="shared" si="1"/>
        <v>M-LLL</v>
      </c>
      <c r="Q17" s="218" t="s">
        <v>1080</v>
      </c>
      <c r="R17" s="218" t="s">
        <v>1067</v>
      </c>
      <c r="S17" s="218" t="s">
        <v>1234</v>
      </c>
    </row>
    <row r="18" spans="3:19">
      <c r="C18" s="8">
        <v>3</v>
      </c>
      <c r="D18" s="4">
        <v>307</v>
      </c>
      <c r="F18" s="7">
        <v>103</v>
      </c>
      <c r="G18" s="3">
        <v>101</v>
      </c>
      <c r="I18" s="1" t="str">
        <f t="shared" si="0"/>
        <v>101102</v>
      </c>
      <c r="J18" s="8">
        <v>101</v>
      </c>
      <c r="K18" s="8">
        <v>102</v>
      </c>
      <c r="L18" s="4">
        <v>3</v>
      </c>
      <c r="N18" s="62" t="s">
        <v>2782</v>
      </c>
      <c r="O18" s="62" t="s">
        <v>2781</v>
      </c>
      <c r="P18" t="str">
        <f t="shared" si="1"/>
        <v>M-LLLL</v>
      </c>
      <c r="Q18" s="218" t="s">
        <v>1080</v>
      </c>
      <c r="R18" s="218" t="s">
        <v>1145</v>
      </c>
      <c r="S18" s="218" t="s">
        <v>1639</v>
      </c>
    </row>
    <row r="19" spans="3:19">
      <c r="C19" s="7">
        <v>4</v>
      </c>
      <c r="D19" s="3">
        <v>401</v>
      </c>
      <c r="F19" s="8">
        <v>103</v>
      </c>
      <c r="G19" s="4">
        <v>102</v>
      </c>
      <c r="I19" s="1" t="str">
        <f t="shared" si="0"/>
        <v>101102</v>
      </c>
      <c r="J19" s="8">
        <v>101</v>
      </c>
      <c r="K19" s="8">
        <v>102</v>
      </c>
      <c r="L19" s="4">
        <v>4</v>
      </c>
      <c r="N19" s="62" t="s">
        <v>2789</v>
      </c>
      <c r="O19" s="62" t="s">
        <v>2788</v>
      </c>
      <c r="P19" t="str">
        <f t="shared" si="1"/>
        <v>M-XLM</v>
      </c>
      <c r="Q19" s="218" t="s">
        <v>1157</v>
      </c>
      <c r="R19" s="218" t="s">
        <v>407</v>
      </c>
      <c r="S19" s="218" t="s">
        <v>1429</v>
      </c>
    </row>
    <row r="20" spans="3:19">
      <c r="C20" s="8">
        <v>4</v>
      </c>
      <c r="D20" s="4">
        <v>402</v>
      </c>
      <c r="F20" s="8">
        <v>103</v>
      </c>
      <c r="G20" s="4">
        <v>103</v>
      </c>
      <c r="I20" s="1" t="str">
        <f t="shared" si="0"/>
        <v>101102</v>
      </c>
      <c r="J20" s="8">
        <v>101</v>
      </c>
      <c r="K20" s="8">
        <v>102</v>
      </c>
      <c r="L20" s="4">
        <v>5</v>
      </c>
      <c r="N20" s="62" t="s">
        <v>2811</v>
      </c>
      <c r="O20" s="62" t="s">
        <v>2810</v>
      </c>
      <c r="P20" t="str">
        <f t="shared" si="1"/>
        <v>M-XLL</v>
      </c>
      <c r="Q20" s="218" t="s">
        <v>1157</v>
      </c>
      <c r="R20" s="218" t="s">
        <v>1067</v>
      </c>
      <c r="S20" s="218" t="s">
        <v>1234</v>
      </c>
    </row>
    <row r="21" spans="3:19" ht="15.75" customHeight="1">
      <c r="C21" s="8">
        <v>4</v>
      </c>
      <c r="D21" s="4">
        <v>403</v>
      </c>
      <c r="F21" s="7">
        <v>104</v>
      </c>
      <c r="G21" s="3">
        <v>101</v>
      </c>
      <c r="I21" s="1" t="str">
        <f t="shared" si="0"/>
        <v>101102</v>
      </c>
      <c r="J21" s="8">
        <v>101</v>
      </c>
      <c r="K21" s="8">
        <v>102</v>
      </c>
      <c r="L21" s="4">
        <v>6</v>
      </c>
      <c r="N21" s="62" t="s">
        <v>2818</v>
      </c>
      <c r="O21" s="62" t="s">
        <v>2817</v>
      </c>
      <c r="P21" t="str">
        <f t="shared" si="1"/>
        <v>M-XLXL</v>
      </c>
      <c r="Q21" s="218" t="s">
        <v>1157</v>
      </c>
      <c r="R21" s="218" t="s">
        <v>1221</v>
      </c>
      <c r="S21" s="218" t="s">
        <v>1305</v>
      </c>
    </row>
    <row r="22" spans="3:19" ht="15.75" customHeight="1">
      <c r="C22" s="8">
        <v>4</v>
      </c>
      <c r="D22" s="4">
        <v>404</v>
      </c>
      <c r="F22" s="8">
        <v>104</v>
      </c>
      <c r="G22" s="4">
        <v>102</v>
      </c>
      <c r="I22" s="1" t="str">
        <f t="shared" si="0"/>
        <v>101102</v>
      </c>
      <c r="J22" s="8">
        <v>101</v>
      </c>
      <c r="K22" s="8">
        <v>102</v>
      </c>
      <c r="L22" s="4">
        <v>7</v>
      </c>
      <c r="N22" s="62" t="s">
        <v>2825</v>
      </c>
      <c r="O22" s="62" t="s">
        <v>2824</v>
      </c>
      <c r="P22" t="str">
        <f t="shared" si="1"/>
        <v>M-XXLM</v>
      </c>
      <c r="Q22" s="218" t="s">
        <v>1233</v>
      </c>
      <c r="R22" s="218" t="s">
        <v>407</v>
      </c>
      <c r="S22" s="218" t="s">
        <v>1429</v>
      </c>
    </row>
    <row r="23" spans="3:19" ht="15.75" customHeight="1">
      <c r="C23" s="8">
        <v>4</v>
      </c>
      <c r="D23" s="4">
        <v>405</v>
      </c>
      <c r="F23" s="8">
        <v>104</v>
      </c>
      <c r="G23" s="4">
        <v>103</v>
      </c>
      <c r="I23" s="1" t="str">
        <f t="shared" si="0"/>
        <v>101102</v>
      </c>
      <c r="J23" s="8">
        <v>101</v>
      </c>
      <c r="K23" s="8">
        <v>102</v>
      </c>
      <c r="L23" s="4">
        <v>8</v>
      </c>
      <c r="N23" s="62" t="s">
        <v>2832</v>
      </c>
      <c r="O23" s="62" t="s">
        <v>2831</v>
      </c>
      <c r="P23" t="str">
        <f t="shared" si="1"/>
        <v>M-XXLL</v>
      </c>
      <c r="Q23" s="218" t="s">
        <v>1233</v>
      </c>
      <c r="R23" s="218" t="s">
        <v>1067</v>
      </c>
      <c r="S23" s="218" t="s">
        <v>1234</v>
      </c>
    </row>
    <row r="24" spans="3:19" ht="15.75" customHeight="1">
      <c r="C24" s="7">
        <v>5</v>
      </c>
      <c r="D24" s="3">
        <v>501</v>
      </c>
      <c r="F24" s="8">
        <v>104</v>
      </c>
      <c r="G24" s="4">
        <v>104</v>
      </c>
      <c r="I24" s="1" t="str">
        <f t="shared" si="0"/>
        <v>101102</v>
      </c>
      <c r="J24" s="8">
        <v>101</v>
      </c>
      <c r="K24" s="8">
        <v>102</v>
      </c>
      <c r="L24" s="4">
        <v>19</v>
      </c>
      <c r="N24" s="62" t="s">
        <v>2839</v>
      </c>
      <c r="O24" s="62" t="s">
        <v>2838</v>
      </c>
      <c r="P24" t="str">
        <f t="shared" si="1"/>
        <v>M-XXLXL</v>
      </c>
      <c r="Q24" s="218" t="s">
        <v>1233</v>
      </c>
      <c r="R24" s="218" t="s">
        <v>1221</v>
      </c>
      <c r="S24" s="218" t="s">
        <v>1305</v>
      </c>
    </row>
    <row r="25" spans="3:19" ht="15.75" customHeight="1">
      <c r="C25" s="8">
        <v>5</v>
      </c>
      <c r="D25" s="4">
        <v>502</v>
      </c>
      <c r="F25" s="8">
        <v>104</v>
      </c>
      <c r="G25" s="4">
        <v>105</v>
      </c>
      <c r="I25" s="1" t="str">
        <f t="shared" si="0"/>
        <v>101103</v>
      </c>
      <c r="J25" s="8">
        <v>101</v>
      </c>
      <c r="K25" s="7">
        <v>103</v>
      </c>
      <c r="L25" s="3">
        <v>1</v>
      </c>
      <c r="N25" s="62" t="s">
        <v>2849</v>
      </c>
      <c r="O25" s="62" t="s">
        <v>2848</v>
      </c>
      <c r="P25" t="str">
        <f t="shared" si="1"/>
        <v>M-XXLXXL</v>
      </c>
      <c r="Q25" s="218" t="s">
        <v>1233</v>
      </c>
      <c r="R25" s="218" t="s">
        <v>1293</v>
      </c>
      <c r="S25" s="218" t="s">
        <v>1904</v>
      </c>
    </row>
    <row r="26" spans="3:19" ht="15.75" customHeight="1">
      <c r="C26" s="8">
        <v>5</v>
      </c>
      <c r="D26" s="4">
        <v>503</v>
      </c>
      <c r="F26" s="7">
        <v>111</v>
      </c>
      <c r="G26" s="3">
        <v>101</v>
      </c>
      <c r="I26" s="1" t="str">
        <f t="shared" si="0"/>
        <v>101103</v>
      </c>
      <c r="J26" s="8">
        <v>101</v>
      </c>
      <c r="K26" s="8">
        <v>103</v>
      </c>
      <c r="L26" s="4">
        <v>2</v>
      </c>
      <c r="N26" s="62" t="s">
        <v>2859</v>
      </c>
      <c r="O26" s="62" t="s">
        <v>2858</v>
      </c>
      <c r="P26" t="str">
        <f t="shared" si="1"/>
        <v>M,L,XLM</v>
      </c>
      <c r="Q26" s="218" t="s">
        <v>1304</v>
      </c>
      <c r="R26" s="218" t="s">
        <v>407</v>
      </c>
      <c r="S26" s="218" t="s">
        <v>1429</v>
      </c>
    </row>
    <row r="27" spans="3:19" ht="15.75" customHeight="1">
      <c r="C27" s="8">
        <v>5</v>
      </c>
      <c r="D27" s="4">
        <v>504</v>
      </c>
      <c r="F27" s="8">
        <v>111</v>
      </c>
      <c r="G27" s="4">
        <v>102</v>
      </c>
      <c r="I27" s="1" t="str">
        <f t="shared" si="0"/>
        <v>101103</v>
      </c>
      <c r="J27" s="8">
        <v>101</v>
      </c>
      <c r="K27" s="8">
        <v>103</v>
      </c>
      <c r="L27" s="4">
        <v>3</v>
      </c>
      <c r="N27" s="62" t="s">
        <v>2722</v>
      </c>
      <c r="O27" s="62" t="s">
        <v>2721</v>
      </c>
      <c r="P27" t="str">
        <f t="shared" si="1"/>
        <v>M,L,XLL</v>
      </c>
      <c r="Q27" s="218" t="s">
        <v>1304</v>
      </c>
      <c r="R27" s="218" t="s">
        <v>1067</v>
      </c>
      <c r="S27" s="218" t="s">
        <v>1234</v>
      </c>
    </row>
    <row r="28" spans="3:19" ht="15.75" customHeight="1">
      <c r="C28" s="8">
        <v>5</v>
      </c>
      <c r="D28" s="4">
        <v>505</v>
      </c>
      <c r="F28" s="8">
        <v>111</v>
      </c>
      <c r="G28" s="4">
        <v>103</v>
      </c>
      <c r="I28" s="1" t="str">
        <f t="shared" si="0"/>
        <v>101103</v>
      </c>
      <c r="J28" s="8">
        <v>101</v>
      </c>
      <c r="K28" s="8">
        <v>103</v>
      </c>
      <c r="L28" s="4">
        <v>4</v>
      </c>
      <c r="N28" s="62" t="s">
        <v>2804</v>
      </c>
      <c r="O28" s="62" t="s">
        <v>2803</v>
      </c>
      <c r="P28" t="str">
        <f t="shared" si="1"/>
        <v>M,L,XLXL</v>
      </c>
      <c r="Q28" s="218" t="s">
        <v>1304</v>
      </c>
      <c r="R28" s="218" t="s">
        <v>1221</v>
      </c>
      <c r="S28" s="218" t="s">
        <v>1305</v>
      </c>
    </row>
    <row r="29" spans="3:19" ht="15.75" customHeight="1">
      <c r="C29" s="8">
        <v>5</v>
      </c>
      <c r="D29" s="4">
        <v>506</v>
      </c>
      <c r="F29" s="8">
        <v>111</v>
      </c>
      <c r="G29" s="4">
        <v>104</v>
      </c>
      <c r="I29" s="1" t="str">
        <f t="shared" si="0"/>
        <v>101103</v>
      </c>
      <c r="J29" s="8">
        <v>101</v>
      </c>
      <c r="K29" s="8">
        <v>103</v>
      </c>
      <c r="L29" s="4">
        <v>19</v>
      </c>
      <c r="N29" s="62" t="s">
        <v>2730</v>
      </c>
      <c r="O29" s="62" t="s">
        <v>2729</v>
      </c>
      <c r="P29" t="str">
        <f t="shared" si="1"/>
        <v>M,L,XL,XXLM</v>
      </c>
      <c r="Q29" s="218" t="s">
        <v>1367</v>
      </c>
      <c r="R29" s="218" t="s">
        <v>407</v>
      </c>
      <c r="S29" s="218" t="s">
        <v>1429</v>
      </c>
    </row>
    <row r="30" spans="3:19" ht="15.75" customHeight="1">
      <c r="C30" s="7">
        <v>6</v>
      </c>
      <c r="D30" s="3">
        <v>601</v>
      </c>
      <c r="F30" s="8">
        <v>111</v>
      </c>
      <c r="G30" s="4">
        <v>105</v>
      </c>
      <c r="I30" s="1" t="str">
        <f t="shared" si="0"/>
        <v>101104</v>
      </c>
      <c r="J30" s="8">
        <v>101</v>
      </c>
      <c r="K30" s="7">
        <v>104</v>
      </c>
      <c r="L30" s="3">
        <v>1</v>
      </c>
      <c r="N30" s="62" t="s">
        <v>2867</v>
      </c>
      <c r="O30" s="62" t="s">
        <v>2866</v>
      </c>
      <c r="P30" t="str">
        <f t="shared" si="1"/>
        <v>M,L,XL,XXLL</v>
      </c>
      <c r="Q30" s="218" t="s">
        <v>1367</v>
      </c>
      <c r="R30" s="218" t="s">
        <v>1067</v>
      </c>
      <c r="S30" s="218" t="s">
        <v>1234</v>
      </c>
    </row>
    <row r="31" spans="3:19" ht="15.75" customHeight="1">
      <c r="C31" s="8">
        <v>6</v>
      </c>
      <c r="D31" s="4">
        <v>602</v>
      </c>
      <c r="F31" s="8">
        <v>111</v>
      </c>
      <c r="G31" s="4">
        <v>106</v>
      </c>
      <c r="I31" s="1" t="str">
        <f t="shared" si="0"/>
        <v>101104</v>
      </c>
      <c r="J31" s="8">
        <v>101</v>
      </c>
      <c r="K31" s="8">
        <v>104</v>
      </c>
      <c r="L31" s="4">
        <v>2</v>
      </c>
      <c r="N31" s="62" t="s">
        <v>2737</v>
      </c>
      <c r="O31" s="62" t="s">
        <v>2736</v>
      </c>
      <c r="P31" t="str">
        <f t="shared" si="1"/>
        <v>M,L,XL,XXLXL</v>
      </c>
      <c r="Q31" s="218" t="s">
        <v>1367</v>
      </c>
      <c r="R31" s="218" t="s">
        <v>1221</v>
      </c>
      <c r="S31" s="218" t="s">
        <v>1305</v>
      </c>
    </row>
    <row r="32" spans="3:19" ht="15.75" customHeight="1">
      <c r="C32" s="8">
        <v>6</v>
      </c>
      <c r="D32" s="4">
        <v>603</v>
      </c>
      <c r="F32" s="8">
        <v>111</v>
      </c>
      <c r="G32" s="4">
        <v>107</v>
      </c>
      <c r="I32" s="1" t="str">
        <f t="shared" si="0"/>
        <v>101104</v>
      </c>
      <c r="J32" s="8">
        <v>101</v>
      </c>
      <c r="K32" s="8">
        <v>104</v>
      </c>
      <c r="L32" s="4">
        <v>19</v>
      </c>
      <c r="N32" s="62" t="s">
        <v>2746</v>
      </c>
      <c r="O32" s="62" t="s">
        <v>2745</v>
      </c>
      <c r="P32" t="str">
        <f t="shared" si="1"/>
        <v>M,L,XL,XXLXXL</v>
      </c>
      <c r="Q32" s="218" t="s">
        <v>1367</v>
      </c>
      <c r="R32" s="218" t="s">
        <v>1293</v>
      </c>
      <c r="S32" s="218" t="s">
        <v>1904</v>
      </c>
    </row>
    <row r="33" spans="3:19" ht="15.75" customHeight="1">
      <c r="C33" s="8">
        <v>6</v>
      </c>
      <c r="D33" s="4">
        <v>604</v>
      </c>
      <c r="F33" s="8">
        <v>111</v>
      </c>
      <c r="G33" s="4">
        <v>108</v>
      </c>
      <c r="I33" s="1" t="str">
        <f t="shared" si="0"/>
        <v>101105</v>
      </c>
      <c r="J33" s="8">
        <v>101</v>
      </c>
      <c r="K33" s="7">
        <v>105</v>
      </c>
      <c r="L33" s="3">
        <v>1</v>
      </c>
      <c r="N33" s="62" t="s">
        <v>2874</v>
      </c>
      <c r="O33" s="62" t="s">
        <v>2873</v>
      </c>
      <c r="P33" t="str">
        <f t="shared" si="1"/>
        <v>ONE SIZEOS</v>
      </c>
      <c r="Q33" s="218" t="s">
        <v>1428</v>
      </c>
      <c r="R33" s="218" t="s">
        <v>2122</v>
      </c>
      <c r="S33" s="218" t="s">
        <v>1428</v>
      </c>
    </row>
    <row r="34" spans="3:19" ht="15.75" customHeight="1">
      <c r="C34" s="8">
        <v>6</v>
      </c>
      <c r="D34" s="4">
        <v>605</v>
      </c>
      <c r="F34" s="7">
        <v>112</v>
      </c>
      <c r="G34" s="3">
        <v>101</v>
      </c>
      <c r="I34" s="1" t="str">
        <f t="shared" si="0"/>
        <v>101105</v>
      </c>
      <c r="J34" s="8">
        <v>101</v>
      </c>
      <c r="K34" s="8">
        <v>105</v>
      </c>
      <c r="L34" s="4">
        <v>2</v>
      </c>
      <c r="N34" s="62" t="s">
        <v>2882</v>
      </c>
      <c r="O34" s="62" t="s">
        <v>2881</v>
      </c>
      <c r="P34" t="str">
        <f t="shared" si="1"/>
        <v>P-LP</v>
      </c>
      <c r="Q34" s="218" t="s">
        <v>1483</v>
      </c>
      <c r="R34" s="218" t="s">
        <v>1297</v>
      </c>
      <c r="S34" s="218" t="s">
        <v>1297</v>
      </c>
    </row>
    <row r="35" spans="3:19" ht="15.75" customHeight="1">
      <c r="C35" s="7">
        <v>7</v>
      </c>
      <c r="D35" s="3">
        <v>701</v>
      </c>
      <c r="F35" s="8">
        <v>112</v>
      </c>
      <c r="G35" s="4">
        <v>102</v>
      </c>
      <c r="I35" s="1" t="str">
        <f t="shared" si="0"/>
        <v>101105</v>
      </c>
      <c r="J35" s="8">
        <v>101</v>
      </c>
      <c r="K35" s="8">
        <v>105</v>
      </c>
      <c r="L35" s="4">
        <v>3</v>
      </c>
      <c r="N35" s="62" t="s">
        <v>2754</v>
      </c>
      <c r="O35" s="62" t="s">
        <v>2753</v>
      </c>
      <c r="P35" t="str">
        <f t="shared" si="1"/>
        <v>P-LS</v>
      </c>
      <c r="Q35" s="218" t="s">
        <v>1483</v>
      </c>
      <c r="R35" s="218" t="s">
        <v>896</v>
      </c>
      <c r="S35" s="218" t="s">
        <v>2167</v>
      </c>
    </row>
    <row r="36" spans="3:19" ht="15.75" customHeight="1">
      <c r="C36" s="8">
        <v>7</v>
      </c>
      <c r="D36" s="4">
        <v>702</v>
      </c>
      <c r="F36" s="8">
        <v>112</v>
      </c>
      <c r="G36" s="4">
        <v>103</v>
      </c>
      <c r="I36" s="1" t="str">
        <f t="shared" si="0"/>
        <v>101105</v>
      </c>
      <c r="J36" s="8">
        <v>101</v>
      </c>
      <c r="K36" s="8">
        <v>105</v>
      </c>
      <c r="L36" s="4">
        <v>19</v>
      </c>
      <c r="N36" s="62" t="s">
        <v>29362</v>
      </c>
      <c r="O36" s="62" t="s">
        <v>29361</v>
      </c>
      <c r="P36" t="str">
        <f t="shared" si="1"/>
        <v>P-LM</v>
      </c>
      <c r="Q36" s="218" t="s">
        <v>1483</v>
      </c>
      <c r="R36" s="218" t="s">
        <v>407</v>
      </c>
      <c r="S36" s="218" t="s">
        <v>1429</v>
      </c>
    </row>
    <row r="37" spans="3:19" ht="15.75" customHeight="1">
      <c r="C37" s="8">
        <v>7</v>
      </c>
      <c r="D37" s="4">
        <v>703</v>
      </c>
      <c r="F37" s="8">
        <v>112</v>
      </c>
      <c r="G37" s="4">
        <v>104</v>
      </c>
      <c r="I37" s="1" t="str">
        <f t="shared" si="0"/>
        <v>101106</v>
      </c>
      <c r="J37" s="8">
        <v>101</v>
      </c>
      <c r="K37" s="7">
        <v>106</v>
      </c>
      <c r="L37" s="3">
        <v>1</v>
      </c>
      <c r="N37" s="62" t="s">
        <v>2890</v>
      </c>
      <c r="O37" s="62" t="s">
        <v>2889</v>
      </c>
      <c r="P37" t="str">
        <f t="shared" si="1"/>
        <v>P-LL</v>
      </c>
      <c r="Q37" s="218" t="s">
        <v>1483</v>
      </c>
      <c r="R37" s="218" t="s">
        <v>1067</v>
      </c>
      <c r="S37" s="218" t="s">
        <v>1234</v>
      </c>
    </row>
    <row r="38" spans="3:19" ht="15.75" customHeight="1">
      <c r="C38" s="8">
        <v>7</v>
      </c>
      <c r="D38" s="4">
        <v>704</v>
      </c>
      <c r="F38" s="8">
        <v>112</v>
      </c>
      <c r="G38" s="4">
        <v>105</v>
      </c>
      <c r="I38" s="1" t="str">
        <f t="shared" si="0"/>
        <v>101107</v>
      </c>
      <c r="J38" s="8">
        <v>101</v>
      </c>
      <c r="K38" s="7">
        <v>107</v>
      </c>
      <c r="L38" s="3">
        <v>1</v>
      </c>
      <c r="N38" s="62" t="s">
        <v>2761</v>
      </c>
      <c r="O38" s="62" t="s">
        <v>2760</v>
      </c>
      <c r="P38" t="str">
        <f t="shared" si="1"/>
        <v>P-MP</v>
      </c>
      <c r="Q38" s="218" t="s">
        <v>1540</v>
      </c>
      <c r="R38" s="218" t="s">
        <v>1297</v>
      </c>
      <c r="S38" s="218" t="s">
        <v>1297</v>
      </c>
    </row>
    <row r="39" spans="3:19" ht="15.75" customHeight="1">
      <c r="C39" s="8">
        <v>7</v>
      </c>
      <c r="D39" s="4">
        <v>705</v>
      </c>
      <c r="F39" s="8">
        <v>112</v>
      </c>
      <c r="G39" s="4">
        <v>106</v>
      </c>
      <c r="I39" s="1" t="str">
        <f t="shared" si="0"/>
        <v>101107</v>
      </c>
      <c r="J39" s="8">
        <v>101</v>
      </c>
      <c r="K39" s="8">
        <v>107</v>
      </c>
      <c r="L39" s="4">
        <v>2</v>
      </c>
      <c r="N39" s="62" t="s">
        <v>2768</v>
      </c>
      <c r="O39" s="62" t="s">
        <v>2767</v>
      </c>
      <c r="P39" t="str">
        <f t="shared" si="1"/>
        <v>P-MS</v>
      </c>
      <c r="Q39" s="218" t="s">
        <v>1540</v>
      </c>
      <c r="R39" s="218" t="s">
        <v>896</v>
      </c>
      <c r="S39" s="218" t="s">
        <v>2167</v>
      </c>
    </row>
    <row r="40" spans="3:19" ht="15.75" customHeight="1">
      <c r="C40" s="8">
        <v>7</v>
      </c>
      <c r="D40" s="4">
        <v>706</v>
      </c>
      <c r="F40" s="8">
        <v>112</v>
      </c>
      <c r="G40" s="4">
        <v>107</v>
      </c>
      <c r="I40" s="1" t="str">
        <f t="shared" si="0"/>
        <v>101107</v>
      </c>
      <c r="J40" s="8">
        <v>101</v>
      </c>
      <c r="K40" s="8">
        <v>107</v>
      </c>
      <c r="L40" s="4">
        <v>3</v>
      </c>
      <c r="N40" s="62" t="s">
        <v>2775</v>
      </c>
      <c r="O40" s="62" t="s">
        <v>2774</v>
      </c>
      <c r="P40" t="str">
        <f t="shared" si="1"/>
        <v>P-MM</v>
      </c>
      <c r="Q40" s="218" t="s">
        <v>1540</v>
      </c>
      <c r="R40" s="218" t="s">
        <v>407</v>
      </c>
      <c r="S40" s="218" t="s">
        <v>1429</v>
      </c>
    </row>
    <row r="41" spans="3:19" ht="15.75" customHeight="1">
      <c r="C41" s="8">
        <v>7</v>
      </c>
      <c r="D41" s="4">
        <v>707</v>
      </c>
      <c r="F41" s="7">
        <v>113</v>
      </c>
      <c r="G41" s="3">
        <v>101</v>
      </c>
      <c r="I41" s="1" t="str">
        <f t="shared" si="0"/>
        <v>101107</v>
      </c>
      <c r="J41" s="8">
        <v>101</v>
      </c>
      <c r="K41" s="8">
        <v>107</v>
      </c>
      <c r="L41" s="4">
        <v>4</v>
      </c>
      <c r="N41" s="62" t="s">
        <v>2898</v>
      </c>
      <c r="O41" s="62" t="s">
        <v>2897</v>
      </c>
      <c r="P41" t="str">
        <f t="shared" si="1"/>
        <v>P-SP</v>
      </c>
      <c r="Q41" s="218" t="s">
        <v>1591</v>
      </c>
      <c r="R41" s="218" t="s">
        <v>1297</v>
      </c>
      <c r="S41" s="218" t="s">
        <v>1297</v>
      </c>
    </row>
    <row r="42" spans="3:19" ht="15.75" customHeight="1">
      <c r="C42" s="8">
        <v>7</v>
      </c>
      <c r="D42" s="4">
        <v>708</v>
      </c>
      <c r="F42" s="8">
        <v>113</v>
      </c>
      <c r="G42" s="4">
        <v>102</v>
      </c>
      <c r="I42" s="1" t="str">
        <f t="shared" si="0"/>
        <v>101107</v>
      </c>
      <c r="J42" s="8">
        <v>101</v>
      </c>
      <c r="K42" s="8">
        <v>107</v>
      </c>
      <c r="L42" s="4">
        <v>19</v>
      </c>
      <c r="N42" s="62" t="s">
        <v>2905</v>
      </c>
      <c r="O42" s="62" t="s">
        <v>2904</v>
      </c>
      <c r="P42" t="str">
        <f t="shared" si="1"/>
        <v>P-SS</v>
      </c>
      <c r="Q42" s="218" t="s">
        <v>1591</v>
      </c>
      <c r="R42" s="218" t="s">
        <v>896</v>
      </c>
      <c r="S42" s="218" t="s">
        <v>2167</v>
      </c>
    </row>
    <row r="43" spans="3:19" ht="15.75" customHeight="1">
      <c r="C43" s="7">
        <v>8</v>
      </c>
      <c r="D43" s="3">
        <v>801</v>
      </c>
      <c r="F43" s="8">
        <v>113</v>
      </c>
      <c r="G43" s="4">
        <v>103</v>
      </c>
      <c r="I43" s="1" t="str">
        <f t="shared" si="0"/>
        <v>102101</v>
      </c>
      <c r="J43" s="7">
        <v>102</v>
      </c>
      <c r="K43" s="7">
        <v>101</v>
      </c>
      <c r="L43" s="3">
        <v>1</v>
      </c>
      <c r="N43" s="62" t="s">
        <v>2930</v>
      </c>
      <c r="O43" s="62" t="s">
        <v>2929</v>
      </c>
      <c r="P43" t="str">
        <f t="shared" si="1"/>
        <v>SS</v>
      </c>
      <c r="Q43" s="218" t="s">
        <v>896</v>
      </c>
      <c r="R43" s="218" t="s">
        <v>896</v>
      </c>
      <c r="S43" s="218" t="s">
        <v>2167</v>
      </c>
    </row>
    <row r="44" spans="3:19" ht="15.75" customHeight="1">
      <c r="C44" s="8">
        <v>8</v>
      </c>
      <c r="D44" s="4">
        <v>802</v>
      </c>
      <c r="F44" s="8">
        <v>113</v>
      </c>
      <c r="G44" s="4">
        <v>104</v>
      </c>
      <c r="I44" s="1" t="str">
        <f t="shared" si="0"/>
        <v>102101</v>
      </c>
      <c r="J44" s="8">
        <v>102</v>
      </c>
      <c r="K44" s="8">
        <v>101</v>
      </c>
      <c r="L44" s="4">
        <v>2</v>
      </c>
      <c r="N44" s="62" t="s">
        <v>2939</v>
      </c>
      <c r="O44" s="62" t="s">
        <v>2938</v>
      </c>
      <c r="P44" t="str">
        <f t="shared" si="1"/>
        <v>S-LS</v>
      </c>
      <c r="Q44" s="218" t="s">
        <v>1681</v>
      </c>
      <c r="R44" s="218" t="s">
        <v>896</v>
      </c>
      <c r="S44" s="218" t="s">
        <v>2167</v>
      </c>
    </row>
    <row r="45" spans="3:19" ht="15.75" customHeight="1">
      <c r="C45" s="8">
        <v>8</v>
      </c>
      <c r="D45" s="4">
        <v>803</v>
      </c>
      <c r="F45" s="8">
        <v>113</v>
      </c>
      <c r="G45" s="4">
        <v>105</v>
      </c>
      <c r="I45" s="1" t="str">
        <f t="shared" si="0"/>
        <v>102101</v>
      </c>
      <c r="J45" s="8">
        <v>102</v>
      </c>
      <c r="K45" s="8">
        <v>101</v>
      </c>
      <c r="L45" s="4">
        <v>3</v>
      </c>
      <c r="N45" s="62" t="s">
        <v>2947</v>
      </c>
      <c r="O45" s="62" t="s">
        <v>2946</v>
      </c>
      <c r="P45" t="str">
        <f t="shared" si="1"/>
        <v>S-LM</v>
      </c>
      <c r="Q45" s="218" t="s">
        <v>1681</v>
      </c>
      <c r="R45" s="218" t="s">
        <v>407</v>
      </c>
      <c r="S45" s="218" t="s">
        <v>1429</v>
      </c>
    </row>
    <row r="46" spans="3:19" ht="15.75" customHeight="1">
      <c r="C46" s="8">
        <v>8</v>
      </c>
      <c r="D46" s="4">
        <v>804</v>
      </c>
      <c r="F46" s="8">
        <v>113</v>
      </c>
      <c r="G46" s="4">
        <v>106</v>
      </c>
      <c r="I46" s="1" t="str">
        <f t="shared" si="0"/>
        <v>102101</v>
      </c>
      <c r="J46" s="8">
        <v>102</v>
      </c>
      <c r="K46" s="8">
        <v>101</v>
      </c>
      <c r="L46" s="4">
        <v>4</v>
      </c>
      <c r="N46" s="62" t="s">
        <v>2955</v>
      </c>
      <c r="O46" s="62" t="s">
        <v>2954</v>
      </c>
      <c r="P46" t="str">
        <f t="shared" si="1"/>
        <v>S-LL</v>
      </c>
      <c r="Q46" s="218" t="s">
        <v>1681</v>
      </c>
      <c r="R46" s="218" t="s">
        <v>1067</v>
      </c>
      <c r="S46" s="218" t="s">
        <v>1234</v>
      </c>
    </row>
    <row r="47" spans="3:19" ht="15.75" customHeight="1">
      <c r="C47" s="8">
        <v>8</v>
      </c>
      <c r="D47" s="4">
        <v>805</v>
      </c>
      <c r="F47" s="8">
        <v>113</v>
      </c>
      <c r="G47" s="4">
        <v>107</v>
      </c>
      <c r="I47" s="1" t="str">
        <f t="shared" si="0"/>
        <v>102101</v>
      </c>
      <c r="J47" s="8">
        <v>102</v>
      </c>
      <c r="K47" s="8">
        <v>101</v>
      </c>
      <c r="L47" s="4">
        <v>5</v>
      </c>
      <c r="N47" s="62" t="s">
        <v>2963</v>
      </c>
      <c r="O47" s="62" t="s">
        <v>2962</v>
      </c>
      <c r="P47" t="str">
        <f t="shared" si="1"/>
        <v>S-L CAMISOLES</v>
      </c>
      <c r="Q47" s="218" t="s">
        <v>1725</v>
      </c>
      <c r="R47" s="218" t="s">
        <v>896</v>
      </c>
      <c r="S47" s="218" t="s">
        <v>2167</v>
      </c>
    </row>
    <row r="48" spans="3:19" ht="15.75" customHeight="1">
      <c r="C48" s="8">
        <v>8</v>
      </c>
      <c r="D48" s="4">
        <v>806</v>
      </c>
      <c r="F48" s="7">
        <v>114</v>
      </c>
      <c r="G48" s="3">
        <v>101</v>
      </c>
      <c r="I48" s="1" t="str">
        <f t="shared" si="0"/>
        <v>102101</v>
      </c>
      <c r="J48" s="8">
        <v>102</v>
      </c>
      <c r="K48" s="8">
        <v>101</v>
      </c>
      <c r="L48" s="4">
        <v>6</v>
      </c>
      <c r="N48" s="62" t="s">
        <v>2970</v>
      </c>
      <c r="O48" s="62" t="s">
        <v>2969</v>
      </c>
      <c r="P48" t="str">
        <f t="shared" si="1"/>
        <v>S-L CAMISOLEM</v>
      </c>
      <c r="Q48" s="218" t="s">
        <v>1725</v>
      </c>
      <c r="R48" s="218" t="s">
        <v>407</v>
      </c>
      <c r="S48" s="218" t="s">
        <v>1429</v>
      </c>
    </row>
    <row r="49" spans="3:19" ht="15.75" customHeight="1">
      <c r="C49" s="8">
        <v>8</v>
      </c>
      <c r="D49" s="4">
        <v>807</v>
      </c>
      <c r="F49" s="8">
        <v>114</v>
      </c>
      <c r="G49" s="4">
        <v>102</v>
      </c>
      <c r="I49" s="1" t="str">
        <f t="shared" si="0"/>
        <v>102101</v>
      </c>
      <c r="J49" s="8">
        <v>102</v>
      </c>
      <c r="K49" s="8">
        <v>101</v>
      </c>
      <c r="L49" s="4">
        <v>7</v>
      </c>
      <c r="N49" s="62" t="s">
        <v>2978</v>
      </c>
      <c r="O49" s="62" t="s">
        <v>2977</v>
      </c>
      <c r="P49" t="str">
        <f t="shared" si="1"/>
        <v>S-L CAMISOLEL</v>
      </c>
      <c r="Q49" s="218" t="s">
        <v>1725</v>
      </c>
      <c r="R49" s="218" t="s">
        <v>1067</v>
      </c>
      <c r="S49" s="218" t="s">
        <v>1234</v>
      </c>
    </row>
    <row r="50" spans="3:19" ht="15.75" customHeight="1">
      <c r="C50" s="7">
        <v>9</v>
      </c>
      <c r="D50" s="3">
        <v>901</v>
      </c>
      <c r="F50" s="8">
        <v>114</v>
      </c>
      <c r="G50" s="4">
        <v>103</v>
      </c>
      <c r="I50" s="1" t="str">
        <f t="shared" si="0"/>
        <v>102101</v>
      </c>
      <c r="J50" s="8">
        <v>102</v>
      </c>
      <c r="K50" s="8">
        <v>101</v>
      </c>
      <c r="L50" s="4">
        <v>8</v>
      </c>
      <c r="N50" s="62" t="s">
        <v>27018</v>
      </c>
      <c r="O50" s="62" t="s">
        <v>2984</v>
      </c>
      <c r="P50" t="str">
        <f t="shared" si="1"/>
        <v>S-L CROPS</v>
      </c>
      <c r="Q50" s="218" t="s">
        <v>1764</v>
      </c>
      <c r="R50" s="218" t="s">
        <v>896</v>
      </c>
      <c r="S50" s="218" t="s">
        <v>2167</v>
      </c>
    </row>
    <row r="51" spans="3:19" ht="15.75" customHeight="1">
      <c r="C51" s="8">
        <v>9</v>
      </c>
      <c r="D51" s="4">
        <v>902</v>
      </c>
      <c r="F51" s="8">
        <v>114</v>
      </c>
      <c r="G51" s="4">
        <v>104</v>
      </c>
      <c r="I51" s="1" t="str">
        <f t="shared" si="0"/>
        <v>102101</v>
      </c>
      <c r="J51" s="8">
        <v>102</v>
      </c>
      <c r="K51" s="8">
        <v>101</v>
      </c>
      <c r="L51" s="4">
        <v>9</v>
      </c>
      <c r="N51" s="62" t="s">
        <v>2993</v>
      </c>
      <c r="O51" s="62" t="s">
        <v>2992</v>
      </c>
      <c r="P51" t="str">
        <f t="shared" si="1"/>
        <v>S-L CROPM</v>
      </c>
      <c r="Q51" s="218" t="s">
        <v>1764</v>
      </c>
      <c r="R51" s="218" t="s">
        <v>407</v>
      </c>
      <c r="S51" s="218" t="s">
        <v>1429</v>
      </c>
    </row>
    <row r="52" spans="3:19" ht="15.75" customHeight="1">
      <c r="C52" s="8">
        <v>9</v>
      </c>
      <c r="D52" s="4">
        <v>903</v>
      </c>
      <c r="F52" s="7">
        <v>115</v>
      </c>
      <c r="G52" s="3">
        <v>101</v>
      </c>
      <c r="I52" s="1" t="str">
        <f t="shared" si="0"/>
        <v>102101</v>
      </c>
      <c r="J52" s="8">
        <v>102</v>
      </c>
      <c r="K52" s="8">
        <v>101</v>
      </c>
      <c r="L52" s="4">
        <v>10</v>
      </c>
      <c r="N52" s="62" t="s">
        <v>3019</v>
      </c>
      <c r="O52" s="62" t="s">
        <v>3018</v>
      </c>
      <c r="P52" t="str">
        <f t="shared" si="1"/>
        <v>S-L CROPL</v>
      </c>
      <c r="Q52" s="218" t="s">
        <v>1764</v>
      </c>
      <c r="R52" s="218" t="s">
        <v>1067</v>
      </c>
      <c r="S52" s="218" t="s">
        <v>1234</v>
      </c>
    </row>
    <row r="53" spans="3:19" ht="15.75" customHeight="1">
      <c r="C53" s="8">
        <v>9</v>
      </c>
      <c r="D53" s="4">
        <v>904</v>
      </c>
      <c r="F53" s="8">
        <v>115</v>
      </c>
      <c r="G53" s="4">
        <v>102</v>
      </c>
      <c r="I53" s="1" t="str">
        <f t="shared" si="0"/>
        <v>102101</v>
      </c>
      <c r="J53" s="8">
        <v>102</v>
      </c>
      <c r="K53" s="8">
        <v>101</v>
      </c>
      <c r="L53" s="4">
        <v>11</v>
      </c>
      <c r="N53" s="62" t="s">
        <v>2998</v>
      </c>
      <c r="O53" s="62" t="s">
        <v>2997</v>
      </c>
      <c r="P53" t="str">
        <f t="shared" si="1"/>
        <v>S-L HALFS</v>
      </c>
      <c r="Q53" s="218" t="s">
        <v>1803</v>
      </c>
      <c r="R53" s="218" t="s">
        <v>896</v>
      </c>
      <c r="S53" s="218" t="s">
        <v>2167</v>
      </c>
    </row>
    <row r="54" spans="3:19" ht="15.75" customHeight="1">
      <c r="C54" s="8">
        <v>9</v>
      </c>
      <c r="D54" s="4">
        <v>905</v>
      </c>
      <c r="F54" s="8">
        <v>115</v>
      </c>
      <c r="G54" s="4">
        <v>103</v>
      </c>
      <c r="I54" s="1" t="str">
        <f t="shared" si="0"/>
        <v>102101</v>
      </c>
      <c r="J54" s="8">
        <v>102</v>
      </c>
      <c r="K54" s="8">
        <v>101</v>
      </c>
      <c r="L54" s="4">
        <v>19</v>
      </c>
      <c r="N54" s="62" t="s">
        <v>3003</v>
      </c>
      <c r="O54" s="62" t="s">
        <v>3002</v>
      </c>
      <c r="P54" t="str">
        <f t="shared" si="1"/>
        <v>S-L HALFM</v>
      </c>
      <c r="Q54" s="218" t="s">
        <v>1803</v>
      </c>
      <c r="R54" s="218" t="s">
        <v>407</v>
      </c>
      <c r="S54" s="218" t="s">
        <v>1429</v>
      </c>
    </row>
    <row r="55" spans="3:19" ht="15.75" customHeight="1">
      <c r="C55" s="8">
        <v>9</v>
      </c>
      <c r="D55" s="4">
        <v>906</v>
      </c>
      <c r="F55" s="8">
        <v>115</v>
      </c>
      <c r="G55" s="4">
        <v>104</v>
      </c>
      <c r="I55" s="1" t="str">
        <f t="shared" si="0"/>
        <v>102102</v>
      </c>
      <c r="J55" s="8">
        <v>102</v>
      </c>
      <c r="K55" s="7">
        <v>102</v>
      </c>
      <c r="L55" s="3">
        <v>1</v>
      </c>
      <c r="N55" s="62" t="s">
        <v>3011</v>
      </c>
      <c r="O55" s="62" t="s">
        <v>3010</v>
      </c>
      <c r="P55" t="str">
        <f t="shared" si="1"/>
        <v>S-L HALFL</v>
      </c>
      <c r="Q55" s="218" t="s">
        <v>1803</v>
      </c>
      <c r="R55" s="218" t="s">
        <v>1067</v>
      </c>
      <c r="S55" s="218" t="s">
        <v>1234</v>
      </c>
    </row>
    <row r="56" spans="3:19" ht="15.75" customHeight="1">
      <c r="C56" s="8">
        <v>9</v>
      </c>
      <c r="D56" s="4">
        <v>907</v>
      </c>
      <c r="F56" s="7">
        <v>116</v>
      </c>
      <c r="G56" s="3">
        <v>101</v>
      </c>
      <c r="I56" s="1" t="str">
        <f t="shared" si="0"/>
        <v>102102</v>
      </c>
      <c r="J56" s="8">
        <v>102</v>
      </c>
      <c r="K56" s="8">
        <v>102</v>
      </c>
      <c r="L56" s="4">
        <v>2</v>
      </c>
      <c r="N56" s="62" t="s">
        <v>3025</v>
      </c>
      <c r="O56" s="62" t="s">
        <v>3024</v>
      </c>
      <c r="P56" t="str">
        <f t="shared" si="1"/>
        <v>S-L SLIMS</v>
      </c>
      <c r="Q56" s="218" t="s">
        <v>1840</v>
      </c>
      <c r="R56" s="218" t="s">
        <v>896</v>
      </c>
      <c r="S56" s="218" t="s">
        <v>2167</v>
      </c>
    </row>
    <row r="57" spans="3:19" ht="15.75" customHeight="1">
      <c r="C57" s="8">
        <v>9</v>
      </c>
      <c r="D57" s="4">
        <v>908</v>
      </c>
      <c r="F57" s="8">
        <v>116</v>
      </c>
      <c r="G57" s="4">
        <v>102</v>
      </c>
      <c r="I57" s="1" t="str">
        <f t="shared" si="0"/>
        <v>102102</v>
      </c>
      <c r="J57" s="8">
        <v>102</v>
      </c>
      <c r="K57" s="8">
        <v>102</v>
      </c>
      <c r="L57" s="4">
        <v>3</v>
      </c>
      <c r="N57" s="62" t="s">
        <v>3836</v>
      </c>
      <c r="O57" s="62" t="s">
        <v>3835</v>
      </c>
      <c r="P57" t="str">
        <f t="shared" si="1"/>
        <v>S-L SLIMM</v>
      </c>
      <c r="Q57" s="218" t="s">
        <v>1840</v>
      </c>
      <c r="R57" s="218" t="s">
        <v>407</v>
      </c>
      <c r="S57" s="218" t="s">
        <v>1429</v>
      </c>
    </row>
    <row r="58" spans="3:19" ht="15.75" customHeight="1">
      <c r="C58" s="7">
        <v>11</v>
      </c>
      <c r="D58" s="3">
        <v>111</v>
      </c>
      <c r="F58" s="8">
        <v>116</v>
      </c>
      <c r="G58" s="4">
        <v>103</v>
      </c>
      <c r="I58" s="1" t="str">
        <f t="shared" si="0"/>
        <v>102102</v>
      </c>
      <c r="J58" s="8">
        <v>102</v>
      </c>
      <c r="K58" s="8">
        <v>102</v>
      </c>
      <c r="L58" s="4">
        <v>4</v>
      </c>
      <c r="N58" s="62" t="s">
        <v>2915</v>
      </c>
      <c r="O58" s="62" t="s">
        <v>2914</v>
      </c>
      <c r="P58" t="str">
        <f t="shared" si="1"/>
        <v>S-L SLIML</v>
      </c>
      <c r="Q58" s="218" t="s">
        <v>1840</v>
      </c>
      <c r="R58" s="218" t="s">
        <v>1067</v>
      </c>
      <c r="S58" s="218" t="s">
        <v>1234</v>
      </c>
    </row>
    <row r="59" spans="3:19" ht="15.75" customHeight="1">
      <c r="C59" s="8">
        <v>11</v>
      </c>
      <c r="D59" s="4">
        <v>112</v>
      </c>
      <c r="F59" s="8">
        <v>116</v>
      </c>
      <c r="G59" s="4">
        <v>104</v>
      </c>
      <c r="I59" s="1" t="str">
        <f t="shared" si="0"/>
        <v>102102</v>
      </c>
      <c r="J59" s="8">
        <v>102</v>
      </c>
      <c r="K59" s="8">
        <v>102</v>
      </c>
      <c r="L59" s="4">
        <v>5</v>
      </c>
      <c r="N59" s="62" t="s">
        <v>3064</v>
      </c>
      <c r="O59" s="62" t="s">
        <v>3063</v>
      </c>
      <c r="P59" t="str">
        <f t="shared" si="1"/>
        <v>S-MS</v>
      </c>
      <c r="Q59" s="218" t="s">
        <v>578</v>
      </c>
      <c r="R59" s="218" t="s">
        <v>896</v>
      </c>
      <c r="S59" s="218" t="s">
        <v>2167</v>
      </c>
    </row>
    <row r="60" spans="3:19" ht="15.75" customHeight="1">
      <c r="C60" s="8">
        <v>11</v>
      </c>
      <c r="D60" s="4">
        <v>113</v>
      </c>
      <c r="F60" s="8">
        <v>116</v>
      </c>
      <c r="G60" s="4">
        <v>105</v>
      </c>
      <c r="I60" s="1" t="str">
        <f t="shared" si="0"/>
        <v>102102</v>
      </c>
      <c r="J60" s="8">
        <v>102</v>
      </c>
      <c r="K60" s="8">
        <v>102</v>
      </c>
      <c r="L60" s="4">
        <v>6</v>
      </c>
      <c r="N60" s="62" t="s">
        <v>3031</v>
      </c>
      <c r="O60" s="62" t="s">
        <v>3030</v>
      </c>
      <c r="P60" t="str">
        <f t="shared" si="1"/>
        <v>S-MM</v>
      </c>
      <c r="Q60" s="218" t="s">
        <v>578</v>
      </c>
      <c r="R60" s="218" t="s">
        <v>407</v>
      </c>
      <c r="S60" s="218" t="s">
        <v>1429</v>
      </c>
    </row>
    <row r="61" spans="3:19" ht="15.75" customHeight="1">
      <c r="C61" s="8">
        <v>11</v>
      </c>
      <c r="D61" s="4">
        <v>114</v>
      </c>
      <c r="F61" s="8">
        <v>116</v>
      </c>
      <c r="G61" s="4">
        <v>106</v>
      </c>
      <c r="I61" s="1" t="str">
        <f t="shared" si="0"/>
        <v>102102</v>
      </c>
      <c r="J61" s="8">
        <v>102</v>
      </c>
      <c r="K61" s="8">
        <v>102</v>
      </c>
      <c r="L61" s="4">
        <v>7</v>
      </c>
      <c r="N61" s="62" t="s">
        <v>3037</v>
      </c>
      <c r="O61" s="62" t="s">
        <v>3036</v>
      </c>
      <c r="P61" t="str">
        <f t="shared" si="1"/>
        <v>S-MS-M</v>
      </c>
      <c r="Q61" s="218" t="s">
        <v>578</v>
      </c>
      <c r="R61" s="218" t="s">
        <v>578</v>
      </c>
      <c r="S61" s="218" t="s">
        <v>579</v>
      </c>
    </row>
    <row r="62" spans="3:19" ht="15.75" customHeight="1">
      <c r="C62" s="8">
        <v>11</v>
      </c>
      <c r="D62" s="4">
        <v>115</v>
      </c>
      <c r="F62" s="8">
        <v>116</v>
      </c>
      <c r="G62" s="4">
        <v>107</v>
      </c>
      <c r="I62" s="1" t="str">
        <f t="shared" si="0"/>
        <v>102102</v>
      </c>
      <c r="J62" s="8">
        <v>102</v>
      </c>
      <c r="K62" s="8">
        <v>102</v>
      </c>
      <c r="L62" s="4">
        <v>8</v>
      </c>
      <c r="N62" s="62" t="s">
        <v>3043</v>
      </c>
      <c r="O62" s="62" t="s">
        <v>3042</v>
      </c>
      <c r="P62" t="str">
        <f t="shared" si="1"/>
        <v>S-XLS</v>
      </c>
      <c r="Q62" s="218" t="s">
        <v>1903</v>
      </c>
      <c r="R62" s="218" t="s">
        <v>896</v>
      </c>
      <c r="S62" s="218" t="s">
        <v>2167</v>
      </c>
    </row>
    <row r="63" spans="3:19" ht="15.75" customHeight="1">
      <c r="C63" s="8">
        <v>11</v>
      </c>
      <c r="D63" s="4">
        <v>116</v>
      </c>
      <c r="F63" s="8">
        <v>116</v>
      </c>
      <c r="G63" s="4">
        <v>108</v>
      </c>
      <c r="I63" s="1" t="str">
        <f t="shared" si="0"/>
        <v>102102</v>
      </c>
      <c r="J63" s="8">
        <v>102</v>
      </c>
      <c r="K63" s="8">
        <v>102</v>
      </c>
      <c r="L63" s="4">
        <v>19</v>
      </c>
      <c r="N63" s="62" t="s">
        <v>3049</v>
      </c>
      <c r="O63" s="62" t="s">
        <v>3048</v>
      </c>
      <c r="P63" t="str">
        <f t="shared" si="1"/>
        <v>S-XLM</v>
      </c>
      <c r="Q63" s="218" t="s">
        <v>1903</v>
      </c>
      <c r="R63" s="218" t="s">
        <v>407</v>
      </c>
      <c r="S63" s="218" t="s">
        <v>1429</v>
      </c>
    </row>
    <row r="64" spans="3:19" ht="15.75" customHeight="1">
      <c r="C64" s="7">
        <v>12</v>
      </c>
      <c r="D64" s="3">
        <v>121</v>
      </c>
      <c r="F64" s="8">
        <v>116</v>
      </c>
      <c r="G64" s="4">
        <v>109</v>
      </c>
      <c r="I64" s="1" t="str">
        <f t="shared" si="0"/>
        <v>102103</v>
      </c>
      <c r="J64" s="8">
        <v>102</v>
      </c>
      <c r="K64" s="7">
        <v>103</v>
      </c>
      <c r="L64" s="3">
        <v>1</v>
      </c>
      <c r="N64" s="62" t="s">
        <v>3054</v>
      </c>
      <c r="O64" s="62" t="s">
        <v>3053</v>
      </c>
      <c r="P64" t="str">
        <f t="shared" si="1"/>
        <v>S-XLL</v>
      </c>
      <c r="Q64" s="218" t="s">
        <v>1903</v>
      </c>
      <c r="R64" s="218" t="s">
        <v>1067</v>
      </c>
      <c r="S64" s="218" t="s">
        <v>1234</v>
      </c>
    </row>
    <row r="65" spans="3:19" ht="15.75" customHeight="1">
      <c r="C65" s="8">
        <v>12</v>
      </c>
      <c r="D65" s="4">
        <v>122</v>
      </c>
      <c r="F65" s="7">
        <v>121</v>
      </c>
      <c r="G65" s="3">
        <v>101</v>
      </c>
      <c r="I65" s="1" t="str">
        <f t="shared" si="0"/>
        <v>102103</v>
      </c>
      <c r="J65" s="8">
        <v>102</v>
      </c>
      <c r="K65" s="8">
        <v>103</v>
      </c>
      <c r="L65" s="4">
        <v>2</v>
      </c>
      <c r="N65" s="62" t="s">
        <v>3059</v>
      </c>
      <c r="O65" s="62" t="s">
        <v>3058</v>
      </c>
      <c r="P65" t="str">
        <f t="shared" si="1"/>
        <v>S-XLXL</v>
      </c>
      <c r="Q65" s="218" t="s">
        <v>1903</v>
      </c>
      <c r="R65" s="218" t="s">
        <v>1221</v>
      </c>
      <c r="S65" s="218" t="s">
        <v>1305</v>
      </c>
    </row>
    <row r="66" spans="3:19" ht="15.75" customHeight="1">
      <c r="C66" s="8">
        <v>12</v>
      </c>
      <c r="D66" s="4">
        <v>123</v>
      </c>
      <c r="F66" s="8">
        <v>121</v>
      </c>
      <c r="G66" s="4">
        <v>102</v>
      </c>
      <c r="I66" s="1" t="str">
        <f t="shared" si="0"/>
        <v>102103</v>
      </c>
      <c r="J66" s="8">
        <v>102</v>
      </c>
      <c r="K66" s="8">
        <v>103</v>
      </c>
      <c r="L66" s="4">
        <v>3</v>
      </c>
      <c r="N66" s="62" t="s">
        <v>3069</v>
      </c>
      <c r="O66" s="62" t="s">
        <v>3068</v>
      </c>
      <c r="P66" t="str">
        <f t="shared" si="1"/>
        <v>S-XL BAT WINGSS</v>
      </c>
      <c r="Q66" s="218" t="s">
        <v>1934</v>
      </c>
      <c r="R66" s="218" t="s">
        <v>896</v>
      </c>
      <c r="S66" s="218" t="s">
        <v>2167</v>
      </c>
    </row>
    <row r="67" spans="3:19" ht="15.75" customHeight="1">
      <c r="C67" s="8">
        <v>12</v>
      </c>
      <c r="D67" s="4">
        <v>124</v>
      </c>
      <c r="F67" s="8">
        <v>121</v>
      </c>
      <c r="G67" s="4">
        <v>103</v>
      </c>
      <c r="I67" s="1" t="str">
        <f t="shared" si="0"/>
        <v>102103</v>
      </c>
      <c r="J67" s="8">
        <v>102</v>
      </c>
      <c r="K67" s="8">
        <v>103</v>
      </c>
      <c r="L67" s="4">
        <v>4</v>
      </c>
      <c r="N67" s="62" t="s">
        <v>3074</v>
      </c>
      <c r="O67" s="62" t="s">
        <v>3073</v>
      </c>
      <c r="P67" t="str">
        <f t="shared" si="1"/>
        <v>S-XL BAT WINGSM</v>
      </c>
      <c r="Q67" s="218" t="s">
        <v>1934</v>
      </c>
      <c r="R67" s="218" t="s">
        <v>407</v>
      </c>
      <c r="S67" s="218" t="s">
        <v>1429</v>
      </c>
    </row>
    <row r="68" spans="3:19" ht="15.75" customHeight="1">
      <c r="C68" s="8">
        <v>12</v>
      </c>
      <c r="D68" s="4">
        <v>125</v>
      </c>
      <c r="F68" s="8">
        <v>121</v>
      </c>
      <c r="G68" s="4">
        <v>104</v>
      </c>
      <c r="I68" s="1" t="str">
        <f t="shared" si="0"/>
        <v>102103</v>
      </c>
      <c r="J68" s="8">
        <v>102</v>
      </c>
      <c r="K68" s="8">
        <v>103</v>
      </c>
      <c r="L68" s="4">
        <v>19</v>
      </c>
      <c r="N68" s="62" t="s">
        <v>3079</v>
      </c>
      <c r="O68" s="62" t="s">
        <v>3078</v>
      </c>
      <c r="P68" t="str">
        <f t="shared" si="1"/>
        <v>S-XL BAT WINGSL</v>
      </c>
      <c r="Q68" s="218" t="s">
        <v>1934</v>
      </c>
      <c r="R68" s="218" t="s">
        <v>1067</v>
      </c>
      <c r="S68" s="218" t="s">
        <v>1234</v>
      </c>
    </row>
    <row r="69" spans="3:19" ht="15.75" customHeight="1">
      <c r="C69" s="7">
        <v>21</v>
      </c>
      <c r="D69" s="3">
        <v>211</v>
      </c>
      <c r="F69" s="8">
        <v>121</v>
      </c>
      <c r="G69" s="4">
        <v>105</v>
      </c>
      <c r="I69" s="1" t="str">
        <f t="shared" si="0"/>
        <v>102104</v>
      </c>
      <c r="J69" s="8">
        <v>102</v>
      </c>
      <c r="K69" s="7">
        <v>104</v>
      </c>
      <c r="L69" s="3">
        <v>1</v>
      </c>
      <c r="N69" s="62" t="s">
        <v>3085</v>
      </c>
      <c r="O69" s="62" t="s">
        <v>3084</v>
      </c>
      <c r="P69" t="str">
        <f t="shared" ref="P69:P132" si="2">Q69&amp;R69</f>
        <v>S-XL BAT WINGSXL</v>
      </c>
      <c r="Q69" s="218" t="s">
        <v>1934</v>
      </c>
      <c r="R69" s="218" t="s">
        <v>1221</v>
      </c>
      <c r="S69" s="218" t="s">
        <v>1305</v>
      </c>
    </row>
    <row r="70" spans="3:19" ht="15.75" customHeight="1">
      <c r="C70" s="8">
        <v>21</v>
      </c>
      <c r="D70" s="4">
        <v>212</v>
      </c>
      <c r="F70" s="8">
        <v>121</v>
      </c>
      <c r="G70" s="4">
        <v>106</v>
      </c>
      <c r="I70" s="1" t="str">
        <f t="shared" si="0"/>
        <v>102104</v>
      </c>
      <c r="J70" s="8">
        <v>102</v>
      </c>
      <c r="K70" s="8">
        <v>104</v>
      </c>
      <c r="L70" s="4">
        <v>2</v>
      </c>
      <c r="N70" s="62" t="s">
        <v>3831</v>
      </c>
      <c r="O70" s="62" t="s">
        <v>3830</v>
      </c>
      <c r="P70" t="str">
        <f t="shared" si="2"/>
        <v>S-XL BRIEFS</v>
      </c>
      <c r="Q70" s="218" t="s">
        <v>1965</v>
      </c>
      <c r="R70" s="218" t="s">
        <v>896</v>
      </c>
      <c r="S70" s="218" t="s">
        <v>2167</v>
      </c>
    </row>
    <row r="71" spans="3:19" ht="15.75" customHeight="1">
      <c r="C71" s="8">
        <v>21</v>
      </c>
      <c r="D71" s="4">
        <v>213</v>
      </c>
      <c r="F71" s="8">
        <v>121</v>
      </c>
      <c r="G71" s="4">
        <v>107</v>
      </c>
      <c r="I71" s="1" t="str">
        <f t="shared" si="0"/>
        <v>102104</v>
      </c>
      <c r="J71" s="8">
        <v>102</v>
      </c>
      <c r="K71" s="8">
        <v>104</v>
      </c>
      <c r="L71" s="4">
        <v>19</v>
      </c>
      <c r="N71" s="62" t="s">
        <v>2922</v>
      </c>
      <c r="O71" s="62" t="s">
        <v>2921</v>
      </c>
      <c r="P71" t="str">
        <f t="shared" si="2"/>
        <v>S-XL BRIEFM</v>
      </c>
      <c r="Q71" s="218" t="s">
        <v>1965</v>
      </c>
      <c r="R71" s="218" t="s">
        <v>407</v>
      </c>
      <c r="S71" s="218" t="s">
        <v>1429</v>
      </c>
    </row>
    <row r="72" spans="3:19" ht="15.75" customHeight="1">
      <c r="C72" s="8">
        <v>21</v>
      </c>
      <c r="D72" s="4">
        <v>214</v>
      </c>
      <c r="F72" s="8">
        <v>121</v>
      </c>
      <c r="G72" s="4">
        <v>108</v>
      </c>
      <c r="I72" s="1" t="str">
        <f t="shared" si="0"/>
        <v>102105</v>
      </c>
      <c r="J72" s="8">
        <v>102</v>
      </c>
      <c r="K72" s="7">
        <v>105</v>
      </c>
      <c r="L72" s="3">
        <v>1</v>
      </c>
      <c r="N72" s="62" t="s">
        <v>3090</v>
      </c>
      <c r="O72" s="62" t="s">
        <v>3089</v>
      </c>
      <c r="P72" t="str">
        <f t="shared" si="2"/>
        <v>S-XL BRIEFL</v>
      </c>
      <c r="Q72" s="218" t="s">
        <v>1965</v>
      </c>
      <c r="R72" s="218" t="s">
        <v>1067</v>
      </c>
      <c r="S72" s="218" t="s">
        <v>1234</v>
      </c>
    </row>
    <row r="73" spans="3:19" ht="15.75" customHeight="1">
      <c r="C73" s="7">
        <v>22</v>
      </c>
      <c r="D73" s="3">
        <v>221</v>
      </c>
      <c r="F73" s="8">
        <v>121</v>
      </c>
      <c r="G73" s="4">
        <v>109</v>
      </c>
      <c r="I73" s="1" t="str">
        <f t="shared" si="0"/>
        <v>102105</v>
      </c>
      <c r="J73" s="8">
        <v>102</v>
      </c>
      <c r="K73" s="8">
        <v>105</v>
      </c>
      <c r="L73" s="4">
        <v>2</v>
      </c>
      <c r="N73" s="62" t="s">
        <v>3160</v>
      </c>
      <c r="O73" s="62" t="s">
        <v>3159</v>
      </c>
      <c r="P73" t="str">
        <f t="shared" si="2"/>
        <v>S-XL BRIEFXL</v>
      </c>
      <c r="Q73" s="218" t="s">
        <v>1965</v>
      </c>
      <c r="R73" s="218" t="s">
        <v>1221</v>
      </c>
      <c r="S73" s="218" t="s">
        <v>1305</v>
      </c>
    </row>
    <row r="74" spans="3:19" ht="15.75" customHeight="1">
      <c r="C74" s="8">
        <v>22</v>
      </c>
      <c r="D74" s="4">
        <v>222</v>
      </c>
      <c r="F74" s="7">
        <v>122</v>
      </c>
      <c r="G74" s="3">
        <v>101</v>
      </c>
      <c r="I74" s="1" t="str">
        <f t="shared" si="0"/>
        <v>102105</v>
      </c>
      <c r="J74" s="8">
        <v>102</v>
      </c>
      <c r="K74" s="8">
        <v>105</v>
      </c>
      <c r="L74" s="4">
        <v>3</v>
      </c>
      <c r="N74" s="62" t="s">
        <v>3166</v>
      </c>
      <c r="O74" s="62" t="s">
        <v>3165</v>
      </c>
      <c r="P74" t="str">
        <f t="shared" si="2"/>
        <v>S-XL CAMISOLES</v>
      </c>
      <c r="Q74" s="218" t="s">
        <v>1995</v>
      </c>
      <c r="R74" s="218" t="s">
        <v>896</v>
      </c>
      <c r="S74" s="218" t="s">
        <v>2167</v>
      </c>
    </row>
    <row r="75" spans="3:19" ht="15.75" customHeight="1">
      <c r="C75" s="8">
        <v>22</v>
      </c>
      <c r="D75" s="4">
        <v>223</v>
      </c>
      <c r="F75" s="8">
        <v>122</v>
      </c>
      <c r="G75" s="4">
        <v>102</v>
      </c>
      <c r="I75" s="1" t="str">
        <f t="shared" si="0"/>
        <v>102105</v>
      </c>
      <c r="J75" s="8">
        <v>102</v>
      </c>
      <c r="K75" s="8">
        <v>105</v>
      </c>
      <c r="L75" s="4">
        <v>19</v>
      </c>
      <c r="N75" s="62" t="s">
        <v>3857</v>
      </c>
      <c r="O75" s="62" t="s">
        <v>3856</v>
      </c>
      <c r="P75" t="str">
        <f t="shared" si="2"/>
        <v>S-XL CAMISOLEM</v>
      </c>
      <c r="Q75" s="218" t="s">
        <v>1995</v>
      </c>
      <c r="R75" s="218" t="s">
        <v>407</v>
      </c>
      <c r="S75" s="218" t="s">
        <v>1429</v>
      </c>
    </row>
    <row r="76" spans="3:19" ht="15.75" customHeight="1">
      <c r="C76" s="8">
        <v>22</v>
      </c>
      <c r="D76" s="4">
        <v>224</v>
      </c>
      <c r="F76" s="8">
        <v>122</v>
      </c>
      <c r="G76" s="4">
        <v>103</v>
      </c>
      <c r="I76" s="1" t="str">
        <f t="shared" si="0"/>
        <v>102106</v>
      </c>
      <c r="J76" s="8">
        <v>102</v>
      </c>
      <c r="K76" s="7">
        <v>106</v>
      </c>
      <c r="L76" s="3">
        <v>1</v>
      </c>
      <c r="N76" s="62" t="s">
        <v>3125</v>
      </c>
      <c r="O76" s="62" t="s">
        <v>3124</v>
      </c>
      <c r="P76" t="str">
        <f t="shared" si="2"/>
        <v>S-XL CAMISOLEL</v>
      </c>
      <c r="Q76" s="218" t="s">
        <v>1995</v>
      </c>
      <c r="R76" s="218" t="s">
        <v>1067</v>
      </c>
      <c r="S76" s="218" t="s">
        <v>1234</v>
      </c>
    </row>
    <row r="77" spans="3:19" ht="15.75" customHeight="1">
      <c r="C77" s="8">
        <v>22</v>
      </c>
      <c r="D77" s="4">
        <v>225</v>
      </c>
      <c r="F77" s="8">
        <v>122</v>
      </c>
      <c r="G77" s="4">
        <v>104</v>
      </c>
      <c r="I77" s="1" t="str">
        <f t="shared" si="0"/>
        <v>102107</v>
      </c>
      <c r="J77" s="8">
        <v>102</v>
      </c>
      <c r="K77" s="7">
        <v>107</v>
      </c>
      <c r="L77" s="3">
        <v>1</v>
      </c>
      <c r="N77" s="62" t="s">
        <v>3131</v>
      </c>
      <c r="O77" s="62" t="s">
        <v>3130</v>
      </c>
      <c r="P77" t="str">
        <f t="shared" si="2"/>
        <v>S-XL CAMISOLEXL</v>
      </c>
      <c r="Q77" s="218" t="s">
        <v>1995</v>
      </c>
      <c r="R77" s="218" t="s">
        <v>1221</v>
      </c>
      <c r="S77" s="218" t="s">
        <v>1305</v>
      </c>
    </row>
    <row r="78" spans="3:19" ht="15.75" customHeight="1">
      <c r="C78" s="8">
        <v>22</v>
      </c>
      <c r="D78" s="4">
        <v>226</v>
      </c>
      <c r="F78" s="8">
        <v>122</v>
      </c>
      <c r="G78" s="4">
        <v>105</v>
      </c>
      <c r="I78" s="1" t="str">
        <f t="shared" si="0"/>
        <v>102107</v>
      </c>
      <c r="J78" s="8">
        <v>102</v>
      </c>
      <c r="K78" s="8">
        <v>107</v>
      </c>
      <c r="L78" s="4">
        <v>2</v>
      </c>
      <c r="N78" s="62" t="s">
        <v>3852</v>
      </c>
      <c r="O78" s="62" t="s">
        <v>3851</v>
      </c>
      <c r="P78" t="str">
        <f t="shared" si="2"/>
        <v>S-XL CROPS</v>
      </c>
      <c r="Q78" s="218" t="s">
        <v>2021</v>
      </c>
      <c r="R78" s="218" t="s">
        <v>896</v>
      </c>
      <c r="S78" s="218" t="s">
        <v>2167</v>
      </c>
    </row>
    <row r="79" spans="3:19" ht="15.75" customHeight="1">
      <c r="C79" s="8">
        <v>22</v>
      </c>
      <c r="D79" s="4">
        <v>227</v>
      </c>
      <c r="F79" s="8">
        <v>122</v>
      </c>
      <c r="G79" s="4">
        <v>106</v>
      </c>
      <c r="I79" s="1" t="str">
        <f t="shared" si="0"/>
        <v>102107</v>
      </c>
      <c r="J79" s="8">
        <v>102</v>
      </c>
      <c r="K79" s="8">
        <v>107</v>
      </c>
      <c r="L79" s="4">
        <v>3</v>
      </c>
      <c r="N79" s="62" t="s">
        <v>3137</v>
      </c>
      <c r="O79" s="62" t="s">
        <v>3136</v>
      </c>
      <c r="P79" t="str">
        <f t="shared" si="2"/>
        <v>S-XL CROPM</v>
      </c>
      <c r="Q79" s="218" t="s">
        <v>2021</v>
      </c>
      <c r="R79" s="218" t="s">
        <v>407</v>
      </c>
      <c r="S79" s="218" t="s">
        <v>1429</v>
      </c>
    </row>
    <row r="80" spans="3:19" ht="15.75" customHeight="1">
      <c r="C80" s="9">
        <v>22</v>
      </c>
      <c r="D80" s="5">
        <v>228</v>
      </c>
      <c r="F80" s="8">
        <v>122</v>
      </c>
      <c r="G80" s="4">
        <v>107</v>
      </c>
      <c r="I80" s="1" t="str">
        <f t="shared" si="0"/>
        <v>102107</v>
      </c>
      <c r="J80" s="8">
        <v>102</v>
      </c>
      <c r="K80" s="8">
        <v>107</v>
      </c>
      <c r="L80" s="4">
        <v>4</v>
      </c>
      <c r="N80" s="62" t="s">
        <v>3142</v>
      </c>
      <c r="O80" s="62" t="s">
        <v>3141</v>
      </c>
      <c r="P80" t="str">
        <f t="shared" si="2"/>
        <v>S-XL CROPL</v>
      </c>
      <c r="Q80" s="218" t="s">
        <v>2021</v>
      </c>
      <c r="R80" s="218" t="s">
        <v>1067</v>
      </c>
      <c r="S80" s="218" t="s">
        <v>1234</v>
      </c>
    </row>
    <row r="81" spans="6:19" ht="15.75" customHeight="1" outlineLevel="1">
      <c r="F81" s="8">
        <v>122</v>
      </c>
      <c r="G81" s="4">
        <v>108</v>
      </c>
      <c r="I81" s="1" t="str">
        <f t="shared" si="0"/>
        <v>102107</v>
      </c>
      <c r="J81" s="8">
        <v>102</v>
      </c>
      <c r="K81" s="8">
        <v>107</v>
      </c>
      <c r="L81" s="4">
        <v>19</v>
      </c>
      <c r="N81" s="62" t="s">
        <v>3148</v>
      </c>
      <c r="O81" s="62" t="s">
        <v>3147</v>
      </c>
      <c r="P81" t="str">
        <f t="shared" si="2"/>
        <v>S-XL CROPXL</v>
      </c>
      <c r="Q81" s="218" t="s">
        <v>2021</v>
      </c>
      <c r="R81" s="218" t="s">
        <v>1221</v>
      </c>
      <c r="S81" s="218" t="s">
        <v>1305</v>
      </c>
    </row>
    <row r="82" spans="6:19" ht="15.75" customHeight="1" outlineLevel="1">
      <c r="F82" s="8">
        <v>122</v>
      </c>
      <c r="G82" s="4">
        <v>109</v>
      </c>
      <c r="I82" s="1" t="str">
        <f t="shared" si="0"/>
        <v>103101</v>
      </c>
      <c r="J82" s="7">
        <v>103</v>
      </c>
      <c r="K82" s="7">
        <v>101</v>
      </c>
      <c r="L82" s="3">
        <v>1</v>
      </c>
      <c r="N82" s="62" t="s">
        <v>3154</v>
      </c>
      <c r="O82" s="62" t="s">
        <v>3153</v>
      </c>
      <c r="P82" t="str">
        <f t="shared" si="2"/>
        <v>S-XL HALFS</v>
      </c>
      <c r="Q82" s="218" t="s">
        <v>2048</v>
      </c>
      <c r="R82" s="218" t="s">
        <v>896</v>
      </c>
      <c r="S82" s="218" t="s">
        <v>2167</v>
      </c>
    </row>
    <row r="83" spans="6:19" ht="15.75" customHeight="1" outlineLevel="1">
      <c r="F83" s="8">
        <v>122</v>
      </c>
      <c r="G83" s="4">
        <v>110</v>
      </c>
      <c r="I83" s="1" t="str">
        <f t="shared" si="0"/>
        <v>103101</v>
      </c>
      <c r="J83" s="8">
        <v>103</v>
      </c>
      <c r="K83" s="8">
        <v>101</v>
      </c>
      <c r="L83" s="4">
        <v>2</v>
      </c>
      <c r="N83" s="62" t="s">
        <v>3095</v>
      </c>
      <c r="O83" s="62" t="s">
        <v>3094</v>
      </c>
      <c r="P83" t="str">
        <f t="shared" si="2"/>
        <v>S-XL HALFM</v>
      </c>
      <c r="Q83" s="218" t="s">
        <v>2048</v>
      </c>
      <c r="R83" s="218" t="s">
        <v>407</v>
      </c>
      <c r="S83" s="218" t="s">
        <v>1429</v>
      </c>
    </row>
    <row r="84" spans="6:19" ht="15.75" customHeight="1" outlineLevel="1">
      <c r="F84" s="8">
        <v>122</v>
      </c>
      <c r="G84" s="4">
        <v>111</v>
      </c>
      <c r="I84" s="1" t="str">
        <f t="shared" si="0"/>
        <v>103101</v>
      </c>
      <c r="J84" s="8">
        <v>103</v>
      </c>
      <c r="K84" s="8">
        <v>101</v>
      </c>
      <c r="L84" s="4">
        <v>3</v>
      </c>
      <c r="N84" s="62" t="s">
        <v>3171</v>
      </c>
      <c r="O84" s="62" t="s">
        <v>3170</v>
      </c>
      <c r="P84" t="str">
        <f t="shared" si="2"/>
        <v>S-XL HALFL</v>
      </c>
      <c r="Q84" s="218" t="s">
        <v>2048</v>
      </c>
      <c r="R84" s="218" t="s">
        <v>1067</v>
      </c>
      <c r="S84" s="218" t="s">
        <v>1234</v>
      </c>
    </row>
    <row r="85" spans="6:19" ht="15.75" customHeight="1" outlineLevel="1">
      <c r="F85" s="7">
        <v>123</v>
      </c>
      <c r="G85" s="3">
        <v>101</v>
      </c>
      <c r="I85" s="1" t="str">
        <f t="shared" si="0"/>
        <v>103101</v>
      </c>
      <c r="J85" s="8">
        <v>103</v>
      </c>
      <c r="K85" s="8">
        <v>101</v>
      </c>
      <c r="L85" s="4">
        <v>19</v>
      </c>
      <c r="N85" s="62" t="s">
        <v>3178</v>
      </c>
      <c r="O85" s="62" t="s">
        <v>3177</v>
      </c>
      <c r="P85" t="str">
        <f t="shared" si="2"/>
        <v>S-XL HALFXL</v>
      </c>
      <c r="Q85" s="218" t="s">
        <v>2048</v>
      </c>
      <c r="R85" s="218" t="s">
        <v>1221</v>
      </c>
      <c r="S85" s="218" t="s">
        <v>1305</v>
      </c>
    </row>
    <row r="86" spans="6:19" ht="15.75" customHeight="1" outlineLevel="1">
      <c r="F86" s="8">
        <v>123</v>
      </c>
      <c r="G86" s="4">
        <v>102</v>
      </c>
      <c r="I86" s="1" t="str">
        <f t="shared" si="0"/>
        <v>103102</v>
      </c>
      <c r="J86" s="8">
        <v>103</v>
      </c>
      <c r="K86" s="7">
        <v>102</v>
      </c>
      <c r="L86" s="3">
        <v>1</v>
      </c>
      <c r="N86" s="62" t="s">
        <v>3184</v>
      </c>
      <c r="O86" s="62" t="s">
        <v>3183</v>
      </c>
      <c r="P86" t="str">
        <f t="shared" si="2"/>
        <v>S-XL LONGS</v>
      </c>
      <c r="Q86" s="218" t="s">
        <v>2075</v>
      </c>
      <c r="R86" s="218" t="s">
        <v>896</v>
      </c>
      <c r="S86" s="218" t="s">
        <v>2167</v>
      </c>
    </row>
    <row r="87" spans="6:19" ht="15.75" customHeight="1" outlineLevel="1">
      <c r="F87" s="8">
        <v>123</v>
      </c>
      <c r="G87" s="4">
        <v>103</v>
      </c>
      <c r="I87" s="1" t="str">
        <f t="shared" si="0"/>
        <v>103102</v>
      </c>
      <c r="J87" s="8">
        <v>103</v>
      </c>
      <c r="K87" s="8">
        <v>102</v>
      </c>
      <c r="L87" s="4">
        <v>2</v>
      </c>
      <c r="N87" s="62" t="s">
        <v>3191</v>
      </c>
      <c r="O87" s="62" t="s">
        <v>3190</v>
      </c>
      <c r="P87" t="str">
        <f t="shared" si="2"/>
        <v>S-XL LONGM</v>
      </c>
      <c r="Q87" s="218" t="s">
        <v>2075</v>
      </c>
      <c r="R87" s="218" t="s">
        <v>407</v>
      </c>
      <c r="S87" s="218" t="s">
        <v>1429</v>
      </c>
    </row>
    <row r="88" spans="6:19" ht="15.75" customHeight="1" outlineLevel="1">
      <c r="F88" s="8">
        <v>123</v>
      </c>
      <c r="G88" s="4">
        <v>104</v>
      </c>
      <c r="I88" s="1" t="str">
        <f t="shared" si="0"/>
        <v>103102</v>
      </c>
      <c r="J88" s="8">
        <v>103</v>
      </c>
      <c r="K88" s="8">
        <v>102</v>
      </c>
      <c r="L88" s="4">
        <v>3</v>
      </c>
      <c r="N88" s="62" t="s">
        <v>3199</v>
      </c>
      <c r="O88" s="62" t="s">
        <v>3198</v>
      </c>
      <c r="P88" t="str">
        <f t="shared" si="2"/>
        <v>S-XL LONGL</v>
      </c>
      <c r="Q88" s="218" t="s">
        <v>2075</v>
      </c>
      <c r="R88" s="218" t="s">
        <v>1067</v>
      </c>
      <c r="S88" s="218" t="s">
        <v>1234</v>
      </c>
    </row>
    <row r="89" spans="6:19" ht="15.75" customHeight="1" outlineLevel="1">
      <c r="F89" s="8">
        <v>123</v>
      </c>
      <c r="G89" s="4">
        <v>105</v>
      </c>
      <c r="I89" s="1" t="str">
        <f t="shared" si="0"/>
        <v>103102</v>
      </c>
      <c r="J89" s="8">
        <v>103</v>
      </c>
      <c r="K89" s="8">
        <v>102</v>
      </c>
      <c r="L89" s="4">
        <v>19</v>
      </c>
      <c r="N89" s="62" t="s">
        <v>3861</v>
      </c>
      <c r="O89" s="62" t="s">
        <v>3860</v>
      </c>
      <c r="P89" t="str">
        <f t="shared" si="2"/>
        <v>S-XL LONGXL</v>
      </c>
      <c r="Q89" s="218" t="s">
        <v>2075</v>
      </c>
      <c r="R89" s="218" t="s">
        <v>1221</v>
      </c>
      <c r="S89" s="218" t="s">
        <v>1305</v>
      </c>
    </row>
    <row r="90" spans="6:19" ht="15.75" customHeight="1" outlineLevel="1">
      <c r="F90" s="8">
        <v>123</v>
      </c>
      <c r="G90" s="4">
        <v>106</v>
      </c>
      <c r="I90" s="1" t="str">
        <f t="shared" si="0"/>
        <v>103103</v>
      </c>
      <c r="J90" s="8">
        <v>103</v>
      </c>
      <c r="K90" s="7">
        <v>103</v>
      </c>
      <c r="L90" s="3">
        <v>1</v>
      </c>
      <c r="N90" s="62" t="s">
        <v>3919</v>
      </c>
      <c r="O90" s="62" t="s">
        <v>3918</v>
      </c>
      <c r="P90" t="str">
        <f t="shared" si="2"/>
        <v>S-XL OVERSIZES</v>
      </c>
      <c r="Q90" s="218" t="s">
        <v>2098</v>
      </c>
      <c r="R90" s="218" t="s">
        <v>896</v>
      </c>
      <c r="S90" s="218" t="s">
        <v>2167</v>
      </c>
    </row>
    <row r="91" spans="6:19" ht="15.75" customHeight="1" outlineLevel="1">
      <c r="F91" s="8">
        <v>123</v>
      </c>
      <c r="G91" s="4">
        <v>107</v>
      </c>
      <c r="I91" s="1" t="str">
        <f t="shared" si="0"/>
        <v>103103</v>
      </c>
      <c r="J91" s="8">
        <v>103</v>
      </c>
      <c r="K91" s="8">
        <v>103</v>
      </c>
      <c r="L91" s="4">
        <v>2</v>
      </c>
      <c r="N91" s="62" t="s">
        <v>3205</v>
      </c>
      <c r="O91" s="62" t="s">
        <v>3204</v>
      </c>
      <c r="P91" t="str">
        <f t="shared" si="2"/>
        <v>S-XL OVERSIZEM</v>
      </c>
      <c r="Q91" s="218" t="s">
        <v>2098</v>
      </c>
      <c r="R91" s="218" t="s">
        <v>407</v>
      </c>
      <c r="S91" s="218" t="s">
        <v>1429</v>
      </c>
    </row>
    <row r="92" spans="6:19" ht="15.75" customHeight="1" outlineLevel="1">
      <c r="F92" s="8">
        <v>123</v>
      </c>
      <c r="G92" s="4">
        <v>108</v>
      </c>
      <c r="I92" s="1" t="str">
        <f t="shared" si="0"/>
        <v>103103</v>
      </c>
      <c r="J92" s="8">
        <v>103</v>
      </c>
      <c r="K92" s="8">
        <v>103</v>
      </c>
      <c r="L92" s="4">
        <v>3</v>
      </c>
      <c r="N92" s="62" t="s">
        <v>3211</v>
      </c>
      <c r="O92" s="62" t="s">
        <v>3210</v>
      </c>
      <c r="P92" t="str">
        <f t="shared" si="2"/>
        <v>S-XL OVERSIZEL</v>
      </c>
      <c r="Q92" s="218" t="s">
        <v>2098</v>
      </c>
      <c r="R92" s="218" t="s">
        <v>1067</v>
      </c>
      <c r="S92" s="218" t="s">
        <v>1234</v>
      </c>
    </row>
    <row r="93" spans="6:19" ht="15.75" customHeight="1" outlineLevel="1">
      <c r="F93" s="7">
        <v>124</v>
      </c>
      <c r="G93" s="3">
        <v>101</v>
      </c>
      <c r="I93" s="1" t="str">
        <f t="shared" si="0"/>
        <v>103103</v>
      </c>
      <c r="J93" s="8">
        <v>103</v>
      </c>
      <c r="K93" s="8">
        <v>103</v>
      </c>
      <c r="L93" s="4">
        <v>19</v>
      </c>
      <c r="N93" s="62" t="s">
        <v>3217</v>
      </c>
      <c r="O93" s="62" t="s">
        <v>3216</v>
      </c>
      <c r="P93" t="str">
        <f t="shared" si="2"/>
        <v>S-XL OVERSIZEXL</v>
      </c>
      <c r="Q93" s="218" t="s">
        <v>2098</v>
      </c>
      <c r="R93" s="218" t="s">
        <v>1221</v>
      </c>
      <c r="S93" s="218" t="s">
        <v>1305</v>
      </c>
    </row>
    <row r="94" spans="6:19" ht="15.75" customHeight="1" outlineLevel="1">
      <c r="F94" s="8">
        <v>124</v>
      </c>
      <c r="G94" s="4">
        <v>102</v>
      </c>
      <c r="I94" s="1" t="str">
        <f t="shared" si="0"/>
        <v>104101</v>
      </c>
      <c r="J94" s="7">
        <v>104</v>
      </c>
      <c r="K94" s="7">
        <v>101</v>
      </c>
      <c r="L94" s="3">
        <v>1</v>
      </c>
      <c r="N94" s="62" t="s">
        <v>3225</v>
      </c>
      <c r="O94" s="62" t="s">
        <v>3224</v>
      </c>
      <c r="P94" t="str">
        <f t="shared" si="2"/>
        <v>S-XL SHORTS</v>
      </c>
      <c r="Q94" s="218" t="s">
        <v>2121</v>
      </c>
      <c r="R94" s="218" t="s">
        <v>896</v>
      </c>
      <c r="S94" s="218" t="s">
        <v>2167</v>
      </c>
    </row>
    <row r="95" spans="6:19" ht="15.75" customHeight="1" outlineLevel="1">
      <c r="F95" s="8">
        <v>124</v>
      </c>
      <c r="G95" s="4">
        <v>103</v>
      </c>
      <c r="I95" s="1" t="str">
        <f t="shared" si="0"/>
        <v>104101</v>
      </c>
      <c r="J95" s="8">
        <v>104</v>
      </c>
      <c r="K95" s="8">
        <v>101</v>
      </c>
      <c r="L95" s="4">
        <v>2</v>
      </c>
      <c r="N95" s="62" t="s">
        <v>3233</v>
      </c>
      <c r="O95" s="62" t="s">
        <v>3232</v>
      </c>
      <c r="P95" t="str">
        <f t="shared" si="2"/>
        <v>S-XL SHORTM</v>
      </c>
      <c r="Q95" s="218" t="s">
        <v>2121</v>
      </c>
      <c r="R95" s="218" t="s">
        <v>407</v>
      </c>
      <c r="S95" s="218" t="s">
        <v>1429</v>
      </c>
    </row>
    <row r="96" spans="6:19" ht="15.75" customHeight="1" outlineLevel="1">
      <c r="F96" s="8">
        <v>124</v>
      </c>
      <c r="G96" s="4">
        <v>104</v>
      </c>
      <c r="I96" s="1" t="str">
        <f t="shared" si="0"/>
        <v>104101</v>
      </c>
      <c r="J96" s="8">
        <v>104</v>
      </c>
      <c r="K96" s="8">
        <v>101</v>
      </c>
      <c r="L96" s="4">
        <v>3</v>
      </c>
      <c r="N96" s="62" t="s">
        <v>3241</v>
      </c>
      <c r="O96" s="62" t="s">
        <v>3240</v>
      </c>
      <c r="P96" t="str">
        <f t="shared" si="2"/>
        <v>S-XL SHORTL</v>
      </c>
      <c r="Q96" s="218" t="s">
        <v>2121</v>
      </c>
      <c r="R96" s="218" t="s">
        <v>1067</v>
      </c>
      <c r="S96" s="218" t="s">
        <v>1234</v>
      </c>
    </row>
    <row r="97" spans="6:19" ht="15.75" customHeight="1" outlineLevel="1">
      <c r="F97" s="8">
        <v>124</v>
      </c>
      <c r="G97" s="4">
        <v>105</v>
      </c>
      <c r="I97" s="1" t="str">
        <f t="shared" si="0"/>
        <v>104101</v>
      </c>
      <c r="J97" s="8">
        <v>104</v>
      </c>
      <c r="K97" s="8">
        <v>101</v>
      </c>
      <c r="L97" s="4">
        <v>19</v>
      </c>
      <c r="N97" s="62" t="s">
        <v>3248</v>
      </c>
      <c r="O97" s="62" t="s">
        <v>3247</v>
      </c>
      <c r="P97" t="str">
        <f t="shared" si="2"/>
        <v>S-XL SHORTXL</v>
      </c>
      <c r="Q97" s="218" t="s">
        <v>2121</v>
      </c>
      <c r="R97" s="218" t="s">
        <v>1221</v>
      </c>
      <c r="S97" s="218" t="s">
        <v>1305</v>
      </c>
    </row>
    <row r="98" spans="6:19" ht="15.75" customHeight="1" outlineLevel="1">
      <c r="F98" s="8">
        <v>124</v>
      </c>
      <c r="G98" s="4">
        <v>106</v>
      </c>
      <c r="I98" s="1" t="str">
        <f t="shared" si="0"/>
        <v>104102</v>
      </c>
      <c r="J98" s="8">
        <v>104</v>
      </c>
      <c r="K98" s="7">
        <v>102</v>
      </c>
      <c r="L98" s="3">
        <v>1</v>
      </c>
      <c r="N98" s="62" t="s">
        <v>3257</v>
      </c>
      <c r="O98" s="62" t="s">
        <v>3256</v>
      </c>
      <c r="P98" t="str">
        <f t="shared" si="2"/>
        <v>S-XL VESTS</v>
      </c>
      <c r="Q98" s="218" t="s">
        <v>2144</v>
      </c>
      <c r="R98" s="218" t="s">
        <v>896</v>
      </c>
      <c r="S98" s="218" t="s">
        <v>2167</v>
      </c>
    </row>
    <row r="99" spans="6:19" ht="15.75" customHeight="1" outlineLevel="1">
      <c r="F99" s="8">
        <v>124</v>
      </c>
      <c r="G99" s="4">
        <v>107</v>
      </c>
      <c r="I99" s="1" t="str">
        <f t="shared" si="0"/>
        <v>104102</v>
      </c>
      <c r="J99" s="8">
        <v>104</v>
      </c>
      <c r="K99" s="8">
        <v>102</v>
      </c>
      <c r="L99" s="4">
        <v>2</v>
      </c>
      <c r="N99" s="62" t="s">
        <v>3263</v>
      </c>
      <c r="O99" s="62" t="s">
        <v>3262</v>
      </c>
      <c r="P99" t="str">
        <f t="shared" si="2"/>
        <v>S-XL VESTM</v>
      </c>
      <c r="Q99" s="218" t="s">
        <v>2144</v>
      </c>
      <c r="R99" s="218" t="s">
        <v>407</v>
      </c>
      <c r="S99" s="218" t="s">
        <v>1429</v>
      </c>
    </row>
    <row r="100" spans="6:19" ht="15.75" customHeight="1" outlineLevel="1">
      <c r="F100" s="8">
        <v>124</v>
      </c>
      <c r="G100" s="4">
        <v>108</v>
      </c>
      <c r="I100" s="1" t="str">
        <f t="shared" si="0"/>
        <v>104102</v>
      </c>
      <c r="J100" s="8">
        <v>104</v>
      </c>
      <c r="K100" s="8">
        <v>102</v>
      </c>
      <c r="L100" s="4">
        <v>3</v>
      </c>
      <c r="N100" s="62" t="s">
        <v>3866</v>
      </c>
      <c r="O100" s="62" t="s">
        <v>3865</v>
      </c>
      <c r="P100" t="str">
        <f t="shared" si="2"/>
        <v>S-XL VESTL</v>
      </c>
      <c r="Q100" s="218" t="s">
        <v>2144</v>
      </c>
      <c r="R100" s="218" t="s">
        <v>1067</v>
      </c>
      <c r="S100" s="218" t="s">
        <v>1234</v>
      </c>
    </row>
    <row r="101" spans="6:19" ht="15.75" customHeight="1">
      <c r="F101" s="8">
        <v>124</v>
      </c>
      <c r="G101" s="4">
        <v>109</v>
      </c>
      <c r="I101" s="1" t="str">
        <f t="shared" si="0"/>
        <v>104102</v>
      </c>
      <c r="J101" s="8">
        <v>104</v>
      </c>
      <c r="K101" s="8">
        <v>102</v>
      </c>
      <c r="L101" s="4">
        <v>4</v>
      </c>
      <c r="N101" s="62" t="s">
        <v>3269</v>
      </c>
      <c r="O101" s="62" t="s">
        <v>3268</v>
      </c>
      <c r="P101" t="str">
        <f t="shared" si="2"/>
        <v>S-XL VESTXL</v>
      </c>
      <c r="Q101" s="218" t="s">
        <v>2144</v>
      </c>
      <c r="R101" s="218" t="s">
        <v>1221</v>
      </c>
      <c r="S101" s="218" t="s">
        <v>1305</v>
      </c>
    </row>
    <row r="102" spans="6:19" ht="15.75" customHeight="1">
      <c r="F102" s="7">
        <v>125</v>
      </c>
      <c r="G102" s="3">
        <v>101</v>
      </c>
      <c r="I102" s="1" t="str">
        <f t="shared" si="0"/>
        <v>104102</v>
      </c>
      <c r="J102" s="8">
        <v>104</v>
      </c>
      <c r="K102" s="8">
        <v>102</v>
      </c>
      <c r="L102" s="4">
        <v>5</v>
      </c>
      <c r="N102" s="62" t="s">
        <v>3275</v>
      </c>
      <c r="O102" s="62" t="s">
        <v>3274</v>
      </c>
      <c r="P102" t="str">
        <f t="shared" si="2"/>
        <v>S-4XLS</v>
      </c>
      <c r="Q102" s="218" t="s">
        <v>2166</v>
      </c>
      <c r="R102" s="218" t="s">
        <v>896</v>
      </c>
      <c r="S102" s="218" t="s">
        <v>2167</v>
      </c>
    </row>
    <row r="103" spans="6:19" ht="15.75" customHeight="1">
      <c r="F103" s="8">
        <v>125</v>
      </c>
      <c r="G103" s="4">
        <v>102</v>
      </c>
      <c r="I103" s="1" t="str">
        <f t="shared" si="0"/>
        <v>104102</v>
      </c>
      <c r="J103" s="8">
        <v>104</v>
      </c>
      <c r="K103" s="8">
        <v>102</v>
      </c>
      <c r="L103" s="4">
        <v>19</v>
      </c>
      <c r="N103" s="62" t="s">
        <v>3282</v>
      </c>
      <c r="O103" s="62" t="s">
        <v>3281</v>
      </c>
      <c r="P103" t="str">
        <f t="shared" si="2"/>
        <v>S-4XLM</v>
      </c>
      <c r="Q103" s="218" t="s">
        <v>2166</v>
      </c>
      <c r="R103" s="218" t="s">
        <v>407</v>
      </c>
      <c r="S103" s="218" t="s">
        <v>1429</v>
      </c>
    </row>
    <row r="104" spans="6:19" ht="15.75" customHeight="1">
      <c r="F104" s="8">
        <v>125</v>
      </c>
      <c r="G104" s="4">
        <v>103</v>
      </c>
      <c r="I104" s="1" t="str">
        <f t="shared" si="0"/>
        <v>104103</v>
      </c>
      <c r="J104" s="8">
        <v>104</v>
      </c>
      <c r="K104" s="7">
        <v>103</v>
      </c>
      <c r="L104" s="3">
        <v>1</v>
      </c>
      <c r="N104" s="62" t="s">
        <v>3842</v>
      </c>
      <c r="O104" s="62" t="s">
        <v>3841</v>
      </c>
      <c r="P104" t="str">
        <f t="shared" si="2"/>
        <v>S-4XLL</v>
      </c>
      <c r="Q104" s="218" t="s">
        <v>2166</v>
      </c>
      <c r="R104" s="218" t="s">
        <v>1067</v>
      </c>
      <c r="S104" s="218" t="s">
        <v>1234</v>
      </c>
    </row>
    <row r="105" spans="6:19" ht="15.75" customHeight="1">
      <c r="F105" s="8">
        <v>125</v>
      </c>
      <c r="G105" s="4">
        <v>104</v>
      </c>
      <c r="I105" s="1" t="str">
        <f t="shared" si="0"/>
        <v>104103</v>
      </c>
      <c r="J105" s="8">
        <v>104</v>
      </c>
      <c r="K105" s="8">
        <v>103</v>
      </c>
      <c r="L105" s="4">
        <v>2</v>
      </c>
      <c r="N105" s="62" t="s">
        <v>3290</v>
      </c>
      <c r="O105" s="62" t="s">
        <v>3289</v>
      </c>
      <c r="P105" t="str">
        <f t="shared" si="2"/>
        <v>S-4XLXL</v>
      </c>
      <c r="Q105" s="218" t="s">
        <v>2166</v>
      </c>
      <c r="R105" s="218" t="s">
        <v>1221</v>
      </c>
      <c r="S105" s="218" t="s">
        <v>1305</v>
      </c>
    </row>
    <row r="106" spans="6:19" ht="15.75" customHeight="1">
      <c r="F106" s="8">
        <v>125</v>
      </c>
      <c r="G106" s="4">
        <v>105</v>
      </c>
      <c r="I106" s="1" t="str">
        <f t="shared" si="0"/>
        <v>104103</v>
      </c>
      <c r="J106" s="8">
        <v>104</v>
      </c>
      <c r="K106" s="8">
        <v>103</v>
      </c>
      <c r="L106" s="4">
        <v>3</v>
      </c>
      <c r="N106" s="62" t="s">
        <v>3296</v>
      </c>
      <c r="O106" s="62" t="s">
        <v>3295</v>
      </c>
      <c r="P106" t="str">
        <f t="shared" si="2"/>
        <v>S-4XLXXL</v>
      </c>
      <c r="Q106" s="218" t="s">
        <v>2166</v>
      </c>
      <c r="R106" s="218" t="s">
        <v>1293</v>
      </c>
      <c r="S106" s="218" t="s">
        <v>1904</v>
      </c>
    </row>
    <row r="107" spans="6:19" ht="15.75" customHeight="1">
      <c r="F107" s="8">
        <v>125</v>
      </c>
      <c r="G107" s="4">
        <v>106</v>
      </c>
      <c r="I107" s="1" t="str">
        <f t="shared" si="0"/>
        <v>104103</v>
      </c>
      <c r="J107" s="8">
        <v>104</v>
      </c>
      <c r="K107" s="8">
        <v>103</v>
      </c>
      <c r="L107" s="4">
        <v>19</v>
      </c>
      <c r="N107" s="62" t="s">
        <v>3301</v>
      </c>
      <c r="O107" s="62" t="s">
        <v>3300</v>
      </c>
      <c r="P107" t="str">
        <f t="shared" si="2"/>
        <v>S-4XL3XL</v>
      </c>
      <c r="Q107" s="218" t="s">
        <v>2166</v>
      </c>
      <c r="R107" s="218" t="s">
        <v>2840</v>
      </c>
      <c r="S107" s="218" t="s">
        <v>2841</v>
      </c>
    </row>
    <row r="108" spans="6:19" ht="15.75" customHeight="1">
      <c r="F108" s="8">
        <v>125</v>
      </c>
      <c r="G108" s="4">
        <v>107</v>
      </c>
      <c r="I108" s="1" t="str">
        <f t="shared" si="0"/>
        <v>104104</v>
      </c>
      <c r="J108" s="8">
        <v>104</v>
      </c>
      <c r="K108" s="7">
        <v>104</v>
      </c>
      <c r="L108" s="3">
        <v>1</v>
      </c>
      <c r="N108" s="62" t="s">
        <v>3308</v>
      </c>
      <c r="O108" s="62" t="s">
        <v>3307</v>
      </c>
      <c r="P108" t="str">
        <f t="shared" si="2"/>
        <v>S-4XL4XL</v>
      </c>
      <c r="Q108" s="218" t="s">
        <v>2166</v>
      </c>
      <c r="R108" s="218" t="s">
        <v>2850</v>
      </c>
      <c r="S108" s="218" t="s">
        <v>2851</v>
      </c>
    </row>
    <row r="109" spans="6:19" ht="15.75" customHeight="1">
      <c r="F109" s="8">
        <v>125</v>
      </c>
      <c r="G109" s="4">
        <v>108</v>
      </c>
      <c r="I109" s="1" t="str">
        <f t="shared" si="0"/>
        <v>104104</v>
      </c>
      <c r="J109" s="8">
        <v>104</v>
      </c>
      <c r="K109" s="8">
        <v>104</v>
      </c>
      <c r="L109" s="4">
        <v>2</v>
      </c>
      <c r="N109" s="62" t="s">
        <v>3314</v>
      </c>
      <c r="O109" s="62" t="s">
        <v>3313</v>
      </c>
      <c r="P109" t="str">
        <f t="shared" si="2"/>
        <v>S-XXL BRIEFS</v>
      </c>
      <c r="Q109" s="218" t="s">
        <v>2187</v>
      </c>
      <c r="R109" s="218" t="s">
        <v>896</v>
      </c>
      <c r="S109" s="218" t="s">
        <v>2167</v>
      </c>
    </row>
    <row r="110" spans="6:19" ht="15.75" customHeight="1">
      <c r="F110" s="8">
        <v>125</v>
      </c>
      <c r="G110" s="4">
        <v>109</v>
      </c>
      <c r="I110" s="1" t="str">
        <f t="shared" si="0"/>
        <v>104104</v>
      </c>
      <c r="J110" s="8">
        <v>104</v>
      </c>
      <c r="K110" s="8">
        <v>104</v>
      </c>
      <c r="L110" s="4">
        <v>3</v>
      </c>
      <c r="N110" s="62" t="s">
        <v>3319</v>
      </c>
      <c r="O110" s="62" t="s">
        <v>3318</v>
      </c>
      <c r="P110" t="str">
        <f t="shared" si="2"/>
        <v>S-XXL BRIEFM</v>
      </c>
      <c r="Q110" s="218" t="s">
        <v>2187</v>
      </c>
      <c r="R110" s="218" t="s">
        <v>407</v>
      </c>
      <c r="S110" s="218" t="s">
        <v>1429</v>
      </c>
    </row>
    <row r="111" spans="6:19" ht="15.75" customHeight="1">
      <c r="F111" s="7">
        <v>201</v>
      </c>
      <c r="G111" s="3">
        <v>101</v>
      </c>
      <c r="I111" s="1" t="str">
        <f t="shared" si="0"/>
        <v>104104</v>
      </c>
      <c r="J111" s="8">
        <v>104</v>
      </c>
      <c r="K111" s="8">
        <v>104</v>
      </c>
      <c r="L111" s="4">
        <v>19</v>
      </c>
      <c r="N111" s="62" t="s">
        <v>3325</v>
      </c>
      <c r="O111" s="62" t="s">
        <v>3324</v>
      </c>
      <c r="P111" t="str">
        <f t="shared" si="2"/>
        <v>S-XXL BRIEFL</v>
      </c>
      <c r="Q111" s="218" t="s">
        <v>2187</v>
      </c>
      <c r="R111" s="218" t="s">
        <v>1067</v>
      </c>
      <c r="S111" s="218" t="s">
        <v>1234</v>
      </c>
    </row>
    <row r="112" spans="6:19" ht="15.75" customHeight="1">
      <c r="F112" s="8">
        <v>201</v>
      </c>
      <c r="G112" s="4">
        <v>102</v>
      </c>
      <c r="I112" s="1" t="str">
        <f t="shared" si="0"/>
        <v>104105</v>
      </c>
      <c r="J112" s="8">
        <v>104</v>
      </c>
      <c r="K112" s="7">
        <v>105</v>
      </c>
      <c r="L112" s="3">
        <v>1</v>
      </c>
      <c r="N112" s="62" t="s">
        <v>3331</v>
      </c>
      <c r="O112" s="62" t="s">
        <v>3330</v>
      </c>
      <c r="P112" t="str">
        <f t="shared" si="2"/>
        <v>S-XXL BRIEFXL</v>
      </c>
      <c r="Q112" s="218" t="s">
        <v>2187</v>
      </c>
      <c r="R112" s="218" t="s">
        <v>1221</v>
      </c>
      <c r="S112" s="218" t="s">
        <v>1305</v>
      </c>
    </row>
    <row r="113" spans="6:19" ht="15.75" customHeight="1">
      <c r="F113" s="8">
        <v>201</v>
      </c>
      <c r="G113" s="4">
        <v>103</v>
      </c>
      <c r="I113" s="1" t="str">
        <f t="shared" si="0"/>
        <v>104105</v>
      </c>
      <c r="J113" s="8">
        <v>104</v>
      </c>
      <c r="K113" s="8">
        <v>105</v>
      </c>
      <c r="L113" s="4">
        <v>2</v>
      </c>
      <c r="N113" s="62" t="s">
        <v>3905</v>
      </c>
      <c r="O113" s="62" t="s">
        <v>3904</v>
      </c>
      <c r="P113" t="str">
        <f t="shared" si="2"/>
        <v>S-XXL BRIEFXXL</v>
      </c>
      <c r="Q113" s="218" t="s">
        <v>2187</v>
      </c>
      <c r="R113" s="218" t="s">
        <v>1293</v>
      </c>
      <c r="S113" s="218" t="s">
        <v>1904</v>
      </c>
    </row>
    <row r="114" spans="6:19" ht="15.75" customHeight="1">
      <c r="F114" s="8">
        <v>201</v>
      </c>
      <c r="G114" s="4">
        <v>104</v>
      </c>
      <c r="I114" s="1" t="str">
        <f t="shared" si="0"/>
        <v>104105</v>
      </c>
      <c r="J114" s="8">
        <v>104</v>
      </c>
      <c r="K114" s="8">
        <v>105</v>
      </c>
      <c r="L114" s="4">
        <v>3</v>
      </c>
      <c r="N114" s="62" t="s">
        <v>3100</v>
      </c>
      <c r="O114" s="62" t="s">
        <v>3099</v>
      </c>
      <c r="P114" t="str">
        <f t="shared" si="2"/>
        <v>S-XXL TRUNKS</v>
      </c>
      <c r="Q114" s="218" t="s">
        <v>2206</v>
      </c>
      <c r="R114" s="218" t="s">
        <v>896</v>
      </c>
      <c r="S114" s="218" t="s">
        <v>2167</v>
      </c>
    </row>
    <row r="115" spans="6:19" ht="15.75" customHeight="1">
      <c r="F115" s="8">
        <v>201</v>
      </c>
      <c r="G115" s="4">
        <v>105</v>
      </c>
      <c r="I115" s="1" t="str">
        <f t="shared" si="0"/>
        <v>104105</v>
      </c>
      <c r="J115" s="8">
        <v>104</v>
      </c>
      <c r="K115" s="8">
        <v>105</v>
      </c>
      <c r="L115" s="4">
        <v>19</v>
      </c>
      <c r="N115" s="62" t="s">
        <v>3107</v>
      </c>
      <c r="O115" s="62" t="s">
        <v>3106</v>
      </c>
      <c r="P115" t="str">
        <f t="shared" si="2"/>
        <v>S-XXL TRUNKM</v>
      </c>
      <c r="Q115" s="218" t="s">
        <v>2206</v>
      </c>
      <c r="R115" s="218" t="s">
        <v>407</v>
      </c>
      <c r="S115" s="218" t="s">
        <v>1429</v>
      </c>
    </row>
    <row r="116" spans="6:19" ht="15.75" customHeight="1">
      <c r="F116" s="7">
        <v>202</v>
      </c>
      <c r="G116" s="3">
        <v>101</v>
      </c>
      <c r="I116" s="1" t="str">
        <f t="shared" si="0"/>
        <v>111101</v>
      </c>
      <c r="J116" s="7">
        <v>111</v>
      </c>
      <c r="K116" s="7">
        <v>101</v>
      </c>
      <c r="L116" s="3">
        <v>1</v>
      </c>
      <c r="N116" s="62" t="s">
        <v>3337</v>
      </c>
      <c r="O116" s="62" t="s">
        <v>3336</v>
      </c>
      <c r="P116" t="str">
        <f t="shared" si="2"/>
        <v>S-XXL TRUNKL</v>
      </c>
      <c r="Q116" s="218" t="s">
        <v>2206</v>
      </c>
      <c r="R116" s="218" t="s">
        <v>1067</v>
      </c>
      <c r="S116" s="218" t="s">
        <v>1234</v>
      </c>
    </row>
    <row r="117" spans="6:19" ht="15.75" customHeight="1">
      <c r="F117" s="8">
        <v>202</v>
      </c>
      <c r="G117" s="4">
        <v>102</v>
      </c>
      <c r="I117" s="1" t="str">
        <f t="shared" si="0"/>
        <v>111101</v>
      </c>
      <c r="J117" s="8">
        <v>111</v>
      </c>
      <c r="K117" s="8">
        <v>101</v>
      </c>
      <c r="L117" s="4">
        <v>2</v>
      </c>
      <c r="N117" s="62" t="s">
        <v>3343</v>
      </c>
      <c r="O117" s="62" t="s">
        <v>3342</v>
      </c>
      <c r="P117" t="str">
        <f t="shared" si="2"/>
        <v>S-XXL TRUNKXL</v>
      </c>
      <c r="Q117" s="218" t="s">
        <v>2206</v>
      </c>
      <c r="R117" s="218" t="s">
        <v>1221</v>
      </c>
      <c r="S117" s="218" t="s">
        <v>1305</v>
      </c>
    </row>
    <row r="118" spans="6:19" ht="15.75" customHeight="1">
      <c r="F118" s="7">
        <v>203</v>
      </c>
      <c r="G118" s="3">
        <v>101</v>
      </c>
      <c r="I118" s="1" t="str">
        <f t="shared" si="0"/>
        <v>111101</v>
      </c>
      <c r="J118" s="8">
        <v>111</v>
      </c>
      <c r="K118" s="8">
        <v>101</v>
      </c>
      <c r="L118" s="4">
        <v>3</v>
      </c>
      <c r="N118" s="62" t="s">
        <v>3349</v>
      </c>
      <c r="O118" s="62" t="s">
        <v>3348</v>
      </c>
      <c r="P118" t="str">
        <f t="shared" si="2"/>
        <v>S-XXL TRUNKXXL</v>
      </c>
      <c r="Q118" s="218" t="s">
        <v>2206</v>
      </c>
      <c r="R118" s="218" t="s">
        <v>1293</v>
      </c>
      <c r="S118" s="218" t="s">
        <v>1904</v>
      </c>
    </row>
    <row r="119" spans="6:19" ht="15.75" customHeight="1">
      <c r="F119" s="8">
        <v>203</v>
      </c>
      <c r="G119" s="4">
        <v>102</v>
      </c>
      <c r="I119" s="1" t="str">
        <f t="shared" si="0"/>
        <v>111101</v>
      </c>
      <c r="J119" s="8">
        <v>111</v>
      </c>
      <c r="K119" s="8">
        <v>101</v>
      </c>
      <c r="L119" s="4">
        <v>4</v>
      </c>
      <c r="N119" s="62" t="s">
        <v>3870</v>
      </c>
      <c r="O119" s="62" t="s">
        <v>3869</v>
      </c>
      <c r="P119" t="str">
        <f t="shared" si="2"/>
        <v>S-XXL VESTS</v>
      </c>
      <c r="Q119" s="218" t="s">
        <v>2222</v>
      </c>
      <c r="R119" s="218" t="s">
        <v>896</v>
      </c>
      <c r="S119" s="218" t="s">
        <v>2167</v>
      </c>
    </row>
    <row r="120" spans="6:19" ht="15.75" customHeight="1">
      <c r="F120" s="8">
        <v>203</v>
      </c>
      <c r="G120" s="4">
        <v>103</v>
      </c>
      <c r="I120" s="1" t="str">
        <f t="shared" si="0"/>
        <v>111101</v>
      </c>
      <c r="J120" s="8">
        <v>111</v>
      </c>
      <c r="K120" s="8">
        <v>101</v>
      </c>
      <c r="L120" s="4">
        <v>5</v>
      </c>
      <c r="N120" s="62" t="s">
        <v>3355</v>
      </c>
      <c r="O120" s="62" t="s">
        <v>3354</v>
      </c>
      <c r="P120" t="str">
        <f t="shared" si="2"/>
        <v>S-XXL VESTM</v>
      </c>
      <c r="Q120" s="218" t="s">
        <v>2222</v>
      </c>
      <c r="R120" s="218" t="s">
        <v>407</v>
      </c>
      <c r="S120" s="218" t="s">
        <v>1429</v>
      </c>
    </row>
    <row r="121" spans="6:19" ht="15.75" customHeight="1">
      <c r="F121" s="8">
        <v>203</v>
      </c>
      <c r="G121" s="4">
        <v>104</v>
      </c>
      <c r="I121" s="1" t="str">
        <f t="shared" si="0"/>
        <v>111101</v>
      </c>
      <c r="J121" s="8">
        <v>111</v>
      </c>
      <c r="K121" s="8">
        <v>101</v>
      </c>
      <c r="L121" s="4">
        <v>19</v>
      </c>
      <c r="N121" s="62" t="s">
        <v>3361</v>
      </c>
      <c r="O121" s="62" t="s">
        <v>3360</v>
      </c>
      <c r="P121" t="str">
        <f t="shared" si="2"/>
        <v>S-XXL VESTL</v>
      </c>
      <c r="Q121" s="218" t="s">
        <v>2222</v>
      </c>
      <c r="R121" s="218" t="s">
        <v>1067</v>
      </c>
      <c r="S121" s="218" t="s">
        <v>1234</v>
      </c>
    </row>
    <row r="122" spans="6:19" ht="15.75" customHeight="1">
      <c r="F122" s="8">
        <v>203</v>
      </c>
      <c r="G122" s="4">
        <v>105</v>
      </c>
      <c r="I122" s="1" t="str">
        <f t="shared" si="0"/>
        <v>111102</v>
      </c>
      <c r="J122" s="8">
        <v>111</v>
      </c>
      <c r="K122" s="7">
        <v>102</v>
      </c>
      <c r="L122" s="3">
        <v>1</v>
      </c>
      <c r="N122" s="62" t="s">
        <v>3367</v>
      </c>
      <c r="O122" s="62" t="s">
        <v>3366</v>
      </c>
      <c r="P122" t="str">
        <f t="shared" si="2"/>
        <v>S-XXL VESTXL</v>
      </c>
      <c r="Q122" s="218" t="s">
        <v>2222</v>
      </c>
      <c r="R122" s="218" t="s">
        <v>1221</v>
      </c>
      <c r="S122" s="218" t="s">
        <v>1305</v>
      </c>
    </row>
    <row r="123" spans="6:19" ht="15.75" customHeight="1">
      <c r="F123" s="7">
        <v>204</v>
      </c>
      <c r="G123" s="3">
        <v>101</v>
      </c>
      <c r="I123" s="1" t="str">
        <f t="shared" si="0"/>
        <v>111102</v>
      </c>
      <c r="J123" s="8">
        <v>111</v>
      </c>
      <c r="K123" s="8">
        <v>102</v>
      </c>
      <c r="L123" s="4">
        <v>19</v>
      </c>
      <c r="N123" s="62" t="s">
        <v>3372</v>
      </c>
      <c r="O123" s="62" t="s">
        <v>3371</v>
      </c>
      <c r="P123" t="str">
        <f t="shared" si="2"/>
        <v>S-XXL VESTXXL</v>
      </c>
      <c r="Q123" s="218" t="s">
        <v>2222</v>
      </c>
      <c r="R123" s="218" t="s">
        <v>1293</v>
      </c>
      <c r="S123" s="218" t="s">
        <v>1904</v>
      </c>
    </row>
    <row r="124" spans="6:19" ht="15.75" customHeight="1">
      <c r="F124" s="8">
        <v>204</v>
      </c>
      <c r="G124" s="4">
        <v>102</v>
      </c>
      <c r="I124" s="1" t="str">
        <f t="shared" si="0"/>
        <v>111103</v>
      </c>
      <c r="J124" s="8">
        <v>111</v>
      </c>
      <c r="K124" s="7">
        <v>103</v>
      </c>
      <c r="L124" s="3">
        <v>1</v>
      </c>
      <c r="N124" s="62" t="s">
        <v>3378</v>
      </c>
      <c r="O124" s="62" t="s">
        <v>3377</v>
      </c>
      <c r="P124" t="str">
        <f t="shared" si="2"/>
        <v>S-2XLS</v>
      </c>
      <c r="Q124" s="218" t="s">
        <v>2239</v>
      </c>
      <c r="R124" s="218" t="s">
        <v>896</v>
      </c>
      <c r="S124" s="218" t="s">
        <v>2167</v>
      </c>
    </row>
    <row r="125" spans="6:19" ht="15.75" customHeight="1">
      <c r="F125" s="7">
        <v>211</v>
      </c>
      <c r="G125" s="3">
        <v>101</v>
      </c>
      <c r="I125" s="1" t="str">
        <f t="shared" si="0"/>
        <v>111103</v>
      </c>
      <c r="J125" s="8">
        <v>111</v>
      </c>
      <c r="K125" s="8">
        <v>103</v>
      </c>
      <c r="L125" s="4">
        <v>2</v>
      </c>
      <c r="N125" s="62" t="s">
        <v>3384</v>
      </c>
      <c r="O125" s="62" t="s">
        <v>3383</v>
      </c>
      <c r="P125" t="str">
        <f t="shared" si="2"/>
        <v>S-2XLM</v>
      </c>
      <c r="Q125" s="218" t="s">
        <v>2239</v>
      </c>
      <c r="R125" s="218" t="s">
        <v>407</v>
      </c>
      <c r="S125" s="218" t="s">
        <v>1429</v>
      </c>
    </row>
    <row r="126" spans="6:19" ht="15.75" customHeight="1">
      <c r="F126" s="8">
        <v>211</v>
      </c>
      <c r="G126" s="4">
        <v>102</v>
      </c>
      <c r="I126" s="1" t="str">
        <f t="shared" si="0"/>
        <v>111103</v>
      </c>
      <c r="J126" s="8">
        <v>111</v>
      </c>
      <c r="K126" s="8">
        <v>103</v>
      </c>
      <c r="L126" s="4">
        <v>3</v>
      </c>
      <c r="N126" s="62" t="s">
        <v>3909</v>
      </c>
      <c r="O126" s="62" t="s">
        <v>3908</v>
      </c>
      <c r="P126" t="str">
        <f t="shared" si="2"/>
        <v>S-2XLL</v>
      </c>
      <c r="Q126" s="218" t="s">
        <v>2239</v>
      </c>
      <c r="R126" s="218" t="s">
        <v>1067</v>
      </c>
      <c r="S126" s="218" t="s">
        <v>1234</v>
      </c>
    </row>
    <row r="127" spans="6:19" ht="15.75" customHeight="1">
      <c r="F127" s="8">
        <v>211</v>
      </c>
      <c r="G127" s="4">
        <v>103</v>
      </c>
      <c r="I127" s="1" t="str">
        <f t="shared" si="0"/>
        <v>111103</v>
      </c>
      <c r="J127" s="8">
        <v>111</v>
      </c>
      <c r="K127" s="8">
        <v>103</v>
      </c>
      <c r="L127" s="4">
        <v>4</v>
      </c>
      <c r="N127" s="62" t="s">
        <v>3389</v>
      </c>
      <c r="O127" s="62" t="s">
        <v>3388</v>
      </c>
      <c r="P127" t="str">
        <f t="shared" si="2"/>
        <v>S-2XLXL</v>
      </c>
      <c r="Q127" s="218" t="s">
        <v>2239</v>
      </c>
      <c r="R127" s="218" t="s">
        <v>1221</v>
      </c>
      <c r="S127" s="218" t="s">
        <v>1305</v>
      </c>
    </row>
    <row r="128" spans="6:19" ht="15.75" customHeight="1">
      <c r="F128" s="8">
        <v>211</v>
      </c>
      <c r="G128" s="4">
        <v>104</v>
      </c>
      <c r="I128" s="1" t="str">
        <f t="shared" si="0"/>
        <v>111103</v>
      </c>
      <c r="J128" s="8">
        <v>111</v>
      </c>
      <c r="K128" s="8">
        <v>103</v>
      </c>
      <c r="L128" s="4">
        <v>5</v>
      </c>
      <c r="N128" s="62" t="s">
        <v>3875</v>
      </c>
      <c r="O128" s="62" t="s">
        <v>3874</v>
      </c>
      <c r="P128" t="str">
        <f t="shared" si="2"/>
        <v>S-2XLXXL</v>
      </c>
      <c r="Q128" s="218" t="s">
        <v>2239</v>
      </c>
      <c r="R128" s="218" t="s">
        <v>1293</v>
      </c>
      <c r="S128" s="218" t="s">
        <v>1904</v>
      </c>
    </row>
    <row r="129" spans="6:19" ht="15.75" customHeight="1">
      <c r="F129" s="8">
        <v>211</v>
      </c>
      <c r="G129" s="4">
        <v>105</v>
      </c>
      <c r="I129" s="1" t="str">
        <f t="shared" si="0"/>
        <v>111103</v>
      </c>
      <c r="J129" s="8">
        <v>111</v>
      </c>
      <c r="K129" s="8">
        <v>103</v>
      </c>
      <c r="L129" s="4">
        <v>19</v>
      </c>
      <c r="N129" s="62" t="s">
        <v>3394</v>
      </c>
      <c r="O129" s="62" t="s">
        <v>3393</v>
      </c>
      <c r="P129" t="str">
        <f t="shared" si="2"/>
        <v>S-2XL2XL</v>
      </c>
      <c r="Q129" s="218" t="s">
        <v>2239</v>
      </c>
      <c r="R129" s="218" t="s">
        <v>3012</v>
      </c>
      <c r="S129" s="218" t="s">
        <v>3013</v>
      </c>
    </row>
    <row r="130" spans="6:19" ht="15.75" customHeight="1">
      <c r="F130" s="8">
        <v>211</v>
      </c>
      <c r="G130" s="4">
        <v>106</v>
      </c>
      <c r="I130" s="1" t="str">
        <f t="shared" si="0"/>
        <v>111104</v>
      </c>
      <c r="J130" s="8">
        <v>111</v>
      </c>
      <c r="K130" s="7">
        <v>104</v>
      </c>
      <c r="L130" s="3">
        <v>1</v>
      </c>
      <c r="N130" s="62" t="s">
        <v>3399</v>
      </c>
      <c r="O130" s="62" t="s">
        <v>3398</v>
      </c>
      <c r="P130" t="str">
        <f t="shared" si="2"/>
        <v>S-2XL REGULARS</v>
      </c>
      <c r="Q130" s="218" t="s">
        <v>2256</v>
      </c>
      <c r="R130" s="218" t="s">
        <v>896</v>
      </c>
      <c r="S130" s="218" t="s">
        <v>2167</v>
      </c>
    </row>
    <row r="131" spans="6:19" ht="15.75" customHeight="1">
      <c r="F131" s="8">
        <v>211</v>
      </c>
      <c r="G131" s="4">
        <v>107</v>
      </c>
      <c r="I131" s="1" t="str">
        <f t="shared" si="0"/>
        <v>111104</v>
      </c>
      <c r="J131" s="8">
        <v>111</v>
      </c>
      <c r="K131" s="8">
        <v>104</v>
      </c>
      <c r="L131" s="4">
        <v>2</v>
      </c>
      <c r="N131" s="62" t="s">
        <v>3113</v>
      </c>
      <c r="O131" s="62" t="s">
        <v>3112</v>
      </c>
      <c r="P131" t="str">
        <f t="shared" si="2"/>
        <v>S-2XL REGULARM</v>
      </c>
      <c r="Q131" s="218" t="s">
        <v>2256</v>
      </c>
      <c r="R131" s="218" t="s">
        <v>407</v>
      </c>
      <c r="S131" s="218" t="s">
        <v>1429</v>
      </c>
    </row>
    <row r="132" spans="6:19" ht="15.75" customHeight="1">
      <c r="F132" s="8">
        <v>211</v>
      </c>
      <c r="G132" s="4">
        <v>108</v>
      </c>
      <c r="I132" s="1" t="str">
        <f t="shared" si="0"/>
        <v>111104</v>
      </c>
      <c r="J132" s="8">
        <v>111</v>
      </c>
      <c r="K132" s="8">
        <v>104</v>
      </c>
      <c r="L132" s="4">
        <v>3</v>
      </c>
      <c r="N132" s="62" t="s">
        <v>3847</v>
      </c>
      <c r="O132" s="62" t="s">
        <v>3846</v>
      </c>
      <c r="P132" t="str">
        <f t="shared" si="2"/>
        <v>S-2XL REGULARL</v>
      </c>
      <c r="Q132" s="218" t="s">
        <v>2256</v>
      </c>
      <c r="R132" s="218" t="s">
        <v>1067</v>
      </c>
      <c r="S132" s="218" t="s">
        <v>1234</v>
      </c>
    </row>
    <row r="133" spans="6:19" ht="15.75" customHeight="1">
      <c r="F133" s="8">
        <v>211</v>
      </c>
      <c r="G133" s="4">
        <v>109</v>
      </c>
      <c r="I133" s="1" t="str">
        <f t="shared" si="0"/>
        <v>111104</v>
      </c>
      <c r="J133" s="8">
        <v>111</v>
      </c>
      <c r="K133" s="8">
        <v>104</v>
      </c>
      <c r="L133" s="4">
        <v>4</v>
      </c>
      <c r="N133" s="62" t="s">
        <v>3119</v>
      </c>
      <c r="O133" s="62" t="s">
        <v>3118</v>
      </c>
      <c r="P133" t="str">
        <f t="shared" ref="P133:P196" si="3">Q133&amp;R133</f>
        <v>S-2XL REGULARXL</v>
      </c>
      <c r="Q133" s="218" t="s">
        <v>2256</v>
      </c>
      <c r="R133" s="218" t="s">
        <v>1221</v>
      </c>
      <c r="S133" s="218" t="s">
        <v>1305</v>
      </c>
    </row>
    <row r="134" spans="6:19" ht="15.75" customHeight="1">
      <c r="F134" s="8">
        <v>211</v>
      </c>
      <c r="G134" s="4">
        <v>110</v>
      </c>
      <c r="I134" s="1" t="str">
        <f t="shared" si="0"/>
        <v>111104</v>
      </c>
      <c r="J134" s="8">
        <v>111</v>
      </c>
      <c r="K134" s="8">
        <v>104</v>
      </c>
      <c r="L134" s="4">
        <v>5</v>
      </c>
      <c r="N134" s="62" t="s">
        <v>27020</v>
      </c>
      <c r="O134" s="62" t="s">
        <v>27019</v>
      </c>
      <c r="P134" t="str">
        <f t="shared" si="3"/>
        <v>S-2XL REGULARXXL</v>
      </c>
      <c r="Q134" s="218" t="s">
        <v>2256</v>
      </c>
      <c r="R134" s="218" t="s">
        <v>1293</v>
      </c>
      <c r="S134" s="218" t="s">
        <v>1904</v>
      </c>
    </row>
    <row r="135" spans="6:19" ht="15.75" customHeight="1">
      <c r="F135" s="8">
        <v>211</v>
      </c>
      <c r="G135" s="4">
        <v>111</v>
      </c>
      <c r="I135" s="1" t="str">
        <f t="shared" si="0"/>
        <v>111104</v>
      </c>
      <c r="J135" s="8">
        <v>111</v>
      </c>
      <c r="K135" s="8">
        <v>104</v>
      </c>
      <c r="L135" s="4">
        <v>6</v>
      </c>
      <c r="N135" s="62" t="s">
        <v>3404</v>
      </c>
      <c r="O135" s="62" t="s">
        <v>3403</v>
      </c>
      <c r="P135" t="str">
        <f t="shared" si="3"/>
        <v>S-2XL SLIMS</v>
      </c>
      <c r="Q135" s="218" t="s">
        <v>2269</v>
      </c>
      <c r="R135" s="218" t="s">
        <v>896</v>
      </c>
      <c r="S135" s="218" t="s">
        <v>2167</v>
      </c>
    </row>
    <row r="136" spans="6:19" ht="15.75" customHeight="1">
      <c r="F136" s="8">
        <v>211</v>
      </c>
      <c r="G136" s="4">
        <v>112</v>
      </c>
      <c r="I136" s="1" t="str">
        <f t="shared" si="0"/>
        <v>111104</v>
      </c>
      <c r="J136" s="8">
        <v>111</v>
      </c>
      <c r="K136" s="8">
        <v>104</v>
      </c>
      <c r="L136" s="4">
        <v>7</v>
      </c>
      <c r="N136" s="62" t="s">
        <v>3408</v>
      </c>
      <c r="O136" s="62" t="s">
        <v>3407</v>
      </c>
      <c r="P136" t="str">
        <f t="shared" si="3"/>
        <v>S-2XL SLIMM</v>
      </c>
      <c r="Q136" s="218" t="s">
        <v>2269</v>
      </c>
      <c r="R136" s="218" t="s">
        <v>407</v>
      </c>
      <c r="S136" s="218" t="s">
        <v>1429</v>
      </c>
    </row>
    <row r="137" spans="6:19" ht="15.75" customHeight="1">
      <c r="F137" s="8">
        <v>211</v>
      </c>
      <c r="G137" s="4">
        <v>113</v>
      </c>
      <c r="I137" s="1" t="str">
        <f t="shared" si="0"/>
        <v>111104</v>
      </c>
      <c r="J137" s="8">
        <v>111</v>
      </c>
      <c r="K137" s="8">
        <v>104</v>
      </c>
      <c r="L137" s="4">
        <v>19</v>
      </c>
      <c r="N137" s="62" t="s">
        <v>3413</v>
      </c>
      <c r="O137" s="62" t="s">
        <v>3412</v>
      </c>
      <c r="P137" t="str">
        <f t="shared" si="3"/>
        <v>S-2XL SLIML</v>
      </c>
      <c r="Q137" s="218" t="s">
        <v>2269</v>
      </c>
      <c r="R137" s="218" t="s">
        <v>1067</v>
      </c>
      <c r="S137" s="218" t="s">
        <v>1234</v>
      </c>
    </row>
    <row r="138" spans="6:19" ht="15.75" customHeight="1">
      <c r="F138" s="8">
        <v>211</v>
      </c>
      <c r="G138" s="4">
        <v>114</v>
      </c>
      <c r="I138" s="1" t="str">
        <f t="shared" si="0"/>
        <v>111105</v>
      </c>
      <c r="J138" s="8">
        <v>111</v>
      </c>
      <c r="K138" s="7">
        <v>105</v>
      </c>
      <c r="L138" s="3">
        <v>1</v>
      </c>
      <c r="N138" s="62" t="s">
        <v>3418</v>
      </c>
      <c r="O138" s="62" t="s">
        <v>3417</v>
      </c>
      <c r="P138" t="str">
        <f t="shared" si="3"/>
        <v>S-2XL SLIMXL</v>
      </c>
      <c r="Q138" s="218" t="s">
        <v>2269</v>
      </c>
      <c r="R138" s="218" t="s">
        <v>1221</v>
      </c>
      <c r="S138" s="218" t="s">
        <v>1305</v>
      </c>
    </row>
    <row r="139" spans="6:19" ht="15.75" customHeight="1">
      <c r="F139" s="8">
        <v>211</v>
      </c>
      <c r="G139" s="4">
        <v>115</v>
      </c>
      <c r="I139" s="1" t="str">
        <f t="shared" si="0"/>
        <v>111105</v>
      </c>
      <c r="J139" s="8">
        <v>111</v>
      </c>
      <c r="K139" s="8">
        <v>105</v>
      </c>
      <c r="L139" s="4">
        <v>2</v>
      </c>
      <c r="N139" s="62" t="s">
        <v>3423</v>
      </c>
      <c r="O139" s="62" t="s">
        <v>3422</v>
      </c>
      <c r="P139" t="str">
        <f t="shared" si="3"/>
        <v>S-2XL SLIMXXL</v>
      </c>
      <c r="Q139" s="218" t="s">
        <v>2269</v>
      </c>
      <c r="R139" s="218" t="s">
        <v>1293</v>
      </c>
      <c r="S139" s="218" t="s">
        <v>1904</v>
      </c>
    </row>
    <row r="140" spans="6:19" ht="15.75" customHeight="1">
      <c r="F140" s="8">
        <v>211</v>
      </c>
      <c r="G140" s="4">
        <v>116</v>
      </c>
      <c r="I140" s="1" t="str">
        <f t="shared" si="0"/>
        <v>111105</v>
      </c>
      <c r="J140" s="8">
        <v>111</v>
      </c>
      <c r="K140" s="8">
        <v>105</v>
      </c>
      <c r="L140" s="4">
        <v>3</v>
      </c>
      <c r="N140" s="62" t="s">
        <v>3428</v>
      </c>
      <c r="O140" s="62" t="s">
        <v>3427</v>
      </c>
      <c r="P140" t="str">
        <f t="shared" si="3"/>
        <v>S/M-M/LS-M</v>
      </c>
      <c r="Q140" s="218" t="s">
        <v>2281</v>
      </c>
      <c r="R140" s="218" t="s">
        <v>578</v>
      </c>
      <c r="S140" s="218" t="s">
        <v>579</v>
      </c>
    </row>
    <row r="141" spans="6:19" ht="15.75" customHeight="1">
      <c r="F141" s="8">
        <v>211</v>
      </c>
      <c r="G141" s="4">
        <v>117</v>
      </c>
      <c r="I141" s="1" t="str">
        <f t="shared" si="0"/>
        <v>111105</v>
      </c>
      <c r="J141" s="8">
        <v>111</v>
      </c>
      <c r="K141" s="8">
        <v>105</v>
      </c>
      <c r="L141" s="4">
        <v>4</v>
      </c>
      <c r="N141" s="62" t="s">
        <v>3468</v>
      </c>
      <c r="O141" s="62" t="s">
        <v>3467</v>
      </c>
      <c r="P141" t="str">
        <f t="shared" si="3"/>
        <v>S/M-M/LM-L</v>
      </c>
      <c r="Q141" s="218" t="s">
        <v>2281</v>
      </c>
      <c r="R141" s="218" t="s">
        <v>406</v>
      </c>
      <c r="S141" s="218" t="s">
        <v>699</v>
      </c>
    </row>
    <row r="142" spans="6:19" ht="15.75" customHeight="1">
      <c r="F142" s="8">
        <v>211</v>
      </c>
      <c r="G142" s="4">
        <v>118</v>
      </c>
      <c r="I142" s="1" t="str">
        <f t="shared" si="0"/>
        <v>111105</v>
      </c>
      <c r="J142" s="8">
        <v>111</v>
      </c>
      <c r="K142" s="8">
        <v>105</v>
      </c>
      <c r="L142" s="4">
        <v>5</v>
      </c>
      <c r="N142" s="62" t="s">
        <v>3433</v>
      </c>
      <c r="O142" s="62" t="s">
        <v>3432</v>
      </c>
      <c r="P142" t="str">
        <f t="shared" si="3"/>
        <v>S,M,LS</v>
      </c>
      <c r="Q142" s="218" t="s">
        <v>2296</v>
      </c>
      <c r="R142" s="218" t="s">
        <v>896</v>
      </c>
      <c r="S142" s="218" t="s">
        <v>2167</v>
      </c>
    </row>
    <row r="143" spans="6:19" ht="15.75" customHeight="1">
      <c r="F143" s="8">
        <v>211</v>
      </c>
      <c r="G143" s="4">
        <v>119</v>
      </c>
      <c r="I143" s="1" t="str">
        <f t="shared" si="0"/>
        <v>111105</v>
      </c>
      <c r="J143" s="8">
        <v>111</v>
      </c>
      <c r="K143" s="8">
        <v>105</v>
      </c>
      <c r="L143" s="4">
        <v>6</v>
      </c>
      <c r="N143" s="62" t="s">
        <v>3438</v>
      </c>
      <c r="O143" s="62" t="s">
        <v>3437</v>
      </c>
      <c r="P143" t="str">
        <f t="shared" si="3"/>
        <v>S,M,LM</v>
      </c>
      <c r="Q143" s="218" t="s">
        <v>2296</v>
      </c>
      <c r="R143" s="218" t="s">
        <v>407</v>
      </c>
      <c r="S143" s="218" t="s">
        <v>1429</v>
      </c>
    </row>
    <row r="144" spans="6:19" ht="15.75" customHeight="1">
      <c r="F144" s="7">
        <v>212</v>
      </c>
      <c r="G144" s="3">
        <v>101</v>
      </c>
      <c r="I144" s="1" t="str">
        <f t="shared" si="0"/>
        <v>111105</v>
      </c>
      <c r="J144" s="8">
        <v>111</v>
      </c>
      <c r="K144" s="8">
        <v>105</v>
      </c>
      <c r="L144" s="4">
        <v>7</v>
      </c>
      <c r="N144" s="62" t="s">
        <v>3473</v>
      </c>
      <c r="O144" s="62" t="s">
        <v>3472</v>
      </c>
      <c r="P144" t="str">
        <f t="shared" si="3"/>
        <v>S,M,LL</v>
      </c>
      <c r="Q144" s="218" t="s">
        <v>2296</v>
      </c>
      <c r="R144" s="218" t="s">
        <v>1067</v>
      </c>
      <c r="S144" s="218" t="s">
        <v>1234</v>
      </c>
    </row>
    <row r="145" spans="6:19" ht="15.75" customHeight="1">
      <c r="F145" s="8">
        <v>212</v>
      </c>
      <c r="G145" s="4">
        <v>102</v>
      </c>
      <c r="I145" s="1" t="str">
        <f t="shared" si="0"/>
        <v>111105</v>
      </c>
      <c r="J145" s="8">
        <v>111</v>
      </c>
      <c r="K145" s="8">
        <v>105</v>
      </c>
      <c r="L145" s="4">
        <v>19</v>
      </c>
      <c r="N145" s="62" t="s">
        <v>3478</v>
      </c>
      <c r="O145" s="62" t="s">
        <v>3477</v>
      </c>
      <c r="P145" t="str">
        <f t="shared" si="3"/>
        <v>S,M,L,XLS</v>
      </c>
      <c r="Q145" s="218" t="s">
        <v>2309</v>
      </c>
      <c r="R145" s="218" t="s">
        <v>896</v>
      </c>
      <c r="S145" s="218" t="s">
        <v>2167</v>
      </c>
    </row>
    <row r="146" spans="6:19" ht="15.75" customHeight="1">
      <c r="F146" s="8">
        <v>212</v>
      </c>
      <c r="G146" s="4">
        <v>103</v>
      </c>
      <c r="I146" s="1" t="str">
        <f t="shared" si="0"/>
        <v>111106</v>
      </c>
      <c r="J146" s="8">
        <v>111</v>
      </c>
      <c r="K146" s="7">
        <v>106</v>
      </c>
      <c r="L146" s="3">
        <v>1</v>
      </c>
      <c r="N146" s="62" t="s">
        <v>3483</v>
      </c>
      <c r="O146" s="62" t="s">
        <v>3482</v>
      </c>
      <c r="P146" t="str">
        <f t="shared" si="3"/>
        <v>S,M,L,XLM</v>
      </c>
      <c r="Q146" s="218" t="s">
        <v>2309</v>
      </c>
      <c r="R146" s="218" t="s">
        <v>407</v>
      </c>
      <c r="S146" s="218" t="s">
        <v>1429</v>
      </c>
    </row>
    <row r="147" spans="6:19" ht="15.75" customHeight="1">
      <c r="F147" s="8">
        <v>212</v>
      </c>
      <c r="G147" s="4">
        <v>104</v>
      </c>
      <c r="I147" s="1" t="str">
        <f t="shared" si="0"/>
        <v>111106</v>
      </c>
      <c r="J147" s="8">
        <v>111</v>
      </c>
      <c r="K147" s="8">
        <v>106</v>
      </c>
      <c r="L147" s="4">
        <v>2</v>
      </c>
      <c r="N147" s="62" t="s">
        <v>3488</v>
      </c>
      <c r="O147" s="62" t="s">
        <v>3487</v>
      </c>
      <c r="P147" t="str">
        <f t="shared" si="3"/>
        <v>S,M,L,XLL</v>
      </c>
      <c r="Q147" s="218" t="s">
        <v>2309</v>
      </c>
      <c r="R147" s="218" t="s">
        <v>1067</v>
      </c>
      <c r="S147" s="218" t="s">
        <v>1234</v>
      </c>
    </row>
    <row r="148" spans="6:19" ht="15.75" customHeight="1">
      <c r="F148" s="8">
        <v>212</v>
      </c>
      <c r="G148" s="4">
        <v>105</v>
      </c>
      <c r="I148" s="1" t="str">
        <f t="shared" si="0"/>
        <v>111106</v>
      </c>
      <c r="J148" s="8">
        <v>111</v>
      </c>
      <c r="K148" s="8">
        <v>106</v>
      </c>
      <c r="L148" s="4">
        <v>3</v>
      </c>
      <c r="N148" s="62" t="s">
        <v>3443</v>
      </c>
      <c r="O148" s="62" t="s">
        <v>3442</v>
      </c>
      <c r="P148" t="str">
        <f t="shared" si="3"/>
        <v>S,M,L,XLXL</v>
      </c>
      <c r="Q148" s="218" t="s">
        <v>2309</v>
      </c>
      <c r="R148" s="218" t="s">
        <v>1221</v>
      </c>
      <c r="S148" s="218" t="s">
        <v>1305</v>
      </c>
    </row>
    <row r="149" spans="6:19" ht="15.75" customHeight="1">
      <c r="F149" s="8">
        <v>212</v>
      </c>
      <c r="G149" s="4">
        <v>106</v>
      </c>
      <c r="I149" s="1" t="str">
        <f t="shared" si="0"/>
        <v>111106</v>
      </c>
      <c r="J149" s="8">
        <v>111</v>
      </c>
      <c r="K149" s="8">
        <v>106</v>
      </c>
      <c r="L149" s="4">
        <v>4</v>
      </c>
      <c r="N149" s="62" t="s">
        <v>3493</v>
      </c>
      <c r="O149" s="62" t="s">
        <v>3492</v>
      </c>
      <c r="P149" t="str">
        <f t="shared" si="3"/>
        <v>S,M,L,XL,XXLS</v>
      </c>
      <c r="Q149" s="218" t="s">
        <v>2321</v>
      </c>
      <c r="R149" s="218" t="s">
        <v>896</v>
      </c>
      <c r="S149" s="218" t="s">
        <v>2167</v>
      </c>
    </row>
    <row r="150" spans="6:19" ht="15.75" customHeight="1">
      <c r="F150" s="8">
        <v>212</v>
      </c>
      <c r="G150" s="4">
        <v>107</v>
      </c>
      <c r="I150" s="1" t="str">
        <f t="shared" si="0"/>
        <v>111106</v>
      </c>
      <c r="J150" s="8">
        <v>111</v>
      </c>
      <c r="K150" s="8">
        <v>106</v>
      </c>
      <c r="L150" s="4">
        <v>5</v>
      </c>
      <c r="N150" s="62" t="s">
        <v>3498</v>
      </c>
      <c r="O150" s="62" t="s">
        <v>3497</v>
      </c>
      <c r="P150" t="str">
        <f t="shared" si="3"/>
        <v>S,M,L,XL,XXLM</v>
      </c>
      <c r="Q150" s="218" t="s">
        <v>2321</v>
      </c>
      <c r="R150" s="218" t="s">
        <v>407</v>
      </c>
      <c r="S150" s="218" t="s">
        <v>1429</v>
      </c>
    </row>
    <row r="151" spans="6:19" ht="15.75" customHeight="1">
      <c r="F151" s="8">
        <v>212</v>
      </c>
      <c r="G151" s="4">
        <v>108</v>
      </c>
      <c r="I151" s="1" t="str">
        <f t="shared" si="0"/>
        <v>111106</v>
      </c>
      <c r="J151" s="8">
        <v>111</v>
      </c>
      <c r="K151" s="8">
        <v>106</v>
      </c>
      <c r="L151" s="4">
        <v>19</v>
      </c>
      <c r="N151" s="62" t="s">
        <v>3502</v>
      </c>
      <c r="O151" s="62" t="s">
        <v>3501</v>
      </c>
      <c r="P151" t="str">
        <f t="shared" si="3"/>
        <v>S,M,L,XL,XXLL</v>
      </c>
      <c r="Q151" s="218" t="s">
        <v>2321</v>
      </c>
      <c r="R151" s="218" t="s">
        <v>1067</v>
      </c>
      <c r="S151" s="218" t="s">
        <v>1234</v>
      </c>
    </row>
    <row r="152" spans="6:19" ht="15.75" customHeight="1">
      <c r="F152" s="8">
        <v>212</v>
      </c>
      <c r="G152" s="4">
        <v>109</v>
      </c>
      <c r="I152" s="1" t="str">
        <f t="shared" si="0"/>
        <v>111107</v>
      </c>
      <c r="J152" s="8">
        <v>111</v>
      </c>
      <c r="K152" s="7">
        <v>107</v>
      </c>
      <c r="L152" s="3">
        <v>1</v>
      </c>
      <c r="N152" s="62" t="s">
        <v>3507</v>
      </c>
      <c r="O152" s="62" t="s">
        <v>3506</v>
      </c>
      <c r="P152" t="str">
        <f t="shared" si="3"/>
        <v>S,M,L,XL,XXLXL</v>
      </c>
      <c r="Q152" s="218" t="s">
        <v>2321</v>
      </c>
      <c r="R152" s="218" t="s">
        <v>1221</v>
      </c>
      <c r="S152" s="218" t="s">
        <v>1305</v>
      </c>
    </row>
    <row r="153" spans="6:19" ht="15.75" customHeight="1">
      <c r="F153" s="8">
        <v>212</v>
      </c>
      <c r="G153" s="4">
        <v>110</v>
      </c>
      <c r="I153" s="1" t="str">
        <f t="shared" si="0"/>
        <v>111107</v>
      </c>
      <c r="J153" s="8">
        <v>111</v>
      </c>
      <c r="K153" s="8">
        <v>107</v>
      </c>
      <c r="L153" s="4">
        <v>2</v>
      </c>
      <c r="N153" s="62" t="s">
        <v>3448</v>
      </c>
      <c r="O153" s="62" t="s">
        <v>3447</v>
      </c>
      <c r="P153" t="str">
        <f t="shared" si="3"/>
        <v>S,M,L,XL,XXLXXL</v>
      </c>
      <c r="Q153" s="218" t="s">
        <v>2321</v>
      </c>
      <c r="R153" s="218" t="s">
        <v>1293</v>
      </c>
      <c r="S153" s="218" t="s">
        <v>1904</v>
      </c>
    </row>
    <row r="154" spans="6:19" ht="15.75" customHeight="1">
      <c r="F154" s="8">
        <v>212</v>
      </c>
      <c r="G154" s="4">
        <v>111</v>
      </c>
      <c r="I154" s="1" t="str">
        <f t="shared" si="0"/>
        <v>111107</v>
      </c>
      <c r="J154" s="8">
        <v>111</v>
      </c>
      <c r="K154" s="8">
        <v>107</v>
      </c>
      <c r="L154" s="4">
        <v>19</v>
      </c>
      <c r="N154" s="62" t="s">
        <v>3880</v>
      </c>
      <c r="O154" s="62" t="s">
        <v>3879</v>
      </c>
      <c r="P154" t="str">
        <f t="shared" si="3"/>
        <v>S,M,L,XL,XXL,XXXLS</v>
      </c>
      <c r="Q154" s="218" t="s">
        <v>2333</v>
      </c>
      <c r="R154" s="218" t="s">
        <v>896</v>
      </c>
      <c r="S154" s="218" t="s">
        <v>2167</v>
      </c>
    </row>
    <row r="155" spans="6:19" ht="15.75" customHeight="1">
      <c r="F155" s="8">
        <v>212</v>
      </c>
      <c r="G155" s="4">
        <v>112</v>
      </c>
      <c r="I155" s="1" t="str">
        <f t="shared" si="0"/>
        <v>111108</v>
      </c>
      <c r="J155" s="8">
        <v>111</v>
      </c>
      <c r="K155" s="7">
        <v>108</v>
      </c>
      <c r="L155" s="3">
        <v>1</v>
      </c>
      <c r="N155" s="62" t="s">
        <v>3453</v>
      </c>
      <c r="O155" s="62" t="s">
        <v>3452</v>
      </c>
      <c r="P155" t="str">
        <f t="shared" si="3"/>
        <v>S,M,L,XL,XXL,XXXLM</v>
      </c>
      <c r="Q155" s="218" t="s">
        <v>2333</v>
      </c>
      <c r="R155" s="218" t="s">
        <v>407</v>
      </c>
      <c r="S155" s="218" t="s">
        <v>1429</v>
      </c>
    </row>
    <row r="156" spans="6:19" ht="15.75" customHeight="1">
      <c r="F156" s="8">
        <v>212</v>
      </c>
      <c r="G156" s="4">
        <v>113</v>
      </c>
      <c r="I156" s="1" t="str">
        <f t="shared" si="0"/>
        <v>112101</v>
      </c>
      <c r="J156" s="7">
        <v>112</v>
      </c>
      <c r="K156" s="7">
        <v>101</v>
      </c>
      <c r="L156" s="3">
        <v>1</v>
      </c>
      <c r="N156" s="62" t="s">
        <v>3512</v>
      </c>
      <c r="O156" s="62" t="s">
        <v>3511</v>
      </c>
      <c r="P156" t="str">
        <f t="shared" si="3"/>
        <v>S,M,L,XL,XXL,XXXLL</v>
      </c>
      <c r="Q156" s="218" t="s">
        <v>2333</v>
      </c>
      <c r="R156" s="218" t="s">
        <v>1067</v>
      </c>
      <c r="S156" s="218" t="s">
        <v>1234</v>
      </c>
    </row>
    <row r="157" spans="6:19" ht="15.75" customHeight="1">
      <c r="F157" s="7">
        <v>213</v>
      </c>
      <c r="G157" s="3">
        <v>101</v>
      </c>
      <c r="I157" s="1" t="str">
        <f t="shared" si="0"/>
        <v>112101</v>
      </c>
      <c r="J157" s="8">
        <v>112</v>
      </c>
      <c r="K157" s="8">
        <v>101</v>
      </c>
      <c r="L157" s="4">
        <v>2</v>
      </c>
      <c r="N157" s="62" t="s">
        <v>3517</v>
      </c>
      <c r="O157" s="62" t="s">
        <v>3516</v>
      </c>
      <c r="P157" t="str">
        <f t="shared" si="3"/>
        <v>S,M,L,XL,XXL,XXXLXL</v>
      </c>
      <c r="Q157" s="218" t="s">
        <v>2333</v>
      </c>
      <c r="R157" s="218" t="s">
        <v>1221</v>
      </c>
      <c r="S157" s="218" t="s">
        <v>1305</v>
      </c>
    </row>
    <row r="158" spans="6:19" ht="15.75" customHeight="1">
      <c r="F158" s="8">
        <v>213</v>
      </c>
      <c r="G158" s="4">
        <v>102</v>
      </c>
      <c r="I158" s="1" t="str">
        <f t="shared" si="0"/>
        <v>112101</v>
      </c>
      <c r="J158" s="8">
        <v>112</v>
      </c>
      <c r="K158" s="8">
        <v>101</v>
      </c>
      <c r="L158" s="4">
        <v>3</v>
      </c>
      <c r="N158" s="62" t="s">
        <v>3458</v>
      </c>
      <c r="O158" s="62" t="s">
        <v>3457</v>
      </c>
      <c r="P158" t="str">
        <f t="shared" si="3"/>
        <v>S,M,L,XL,XXL,XXXLXXL</v>
      </c>
      <c r="Q158" s="218" t="s">
        <v>2333</v>
      </c>
      <c r="R158" s="218" t="s">
        <v>1293</v>
      </c>
      <c r="S158" s="218" t="s">
        <v>1904</v>
      </c>
    </row>
    <row r="159" spans="6:19" ht="15.75" customHeight="1">
      <c r="F159" s="8">
        <v>213</v>
      </c>
      <c r="G159" s="4">
        <v>103</v>
      </c>
      <c r="I159" s="1" t="str">
        <f t="shared" si="0"/>
        <v>112101</v>
      </c>
      <c r="J159" s="8">
        <v>112</v>
      </c>
      <c r="K159" s="8">
        <v>101</v>
      </c>
      <c r="L159" s="4">
        <v>4</v>
      </c>
      <c r="N159" s="62" t="s">
        <v>3463</v>
      </c>
      <c r="O159" s="62" t="s">
        <v>3462</v>
      </c>
      <c r="P159" t="str">
        <f t="shared" si="3"/>
        <v>S,M,L,XL,XXL,XXXLXXXL</v>
      </c>
      <c r="Q159" s="218" t="s">
        <v>2333</v>
      </c>
      <c r="R159" s="218" t="s">
        <v>1359</v>
      </c>
      <c r="S159" s="218" t="s">
        <v>3185</v>
      </c>
    </row>
    <row r="160" spans="6:19" ht="15.75" customHeight="1">
      <c r="F160" s="8">
        <v>213</v>
      </c>
      <c r="G160" s="4">
        <v>104</v>
      </c>
      <c r="I160" s="1" t="str">
        <f t="shared" si="0"/>
        <v>112101</v>
      </c>
      <c r="J160" s="8">
        <v>112</v>
      </c>
      <c r="K160" s="8">
        <v>101</v>
      </c>
      <c r="L160" s="4">
        <v>5</v>
      </c>
      <c r="N160" s="62" t="s">
        <v>3536</v>
      </c>
      <c r="O160" s="62" t="s">
        <v>3535</v>
      </c>
      <c r="P160" t="str">
        <f t="shared" si="3"/>
        <v>SS-LSS</v>
      </c>
      <c r="Q160" s="218" t="s">
        <v>2343</v>
      </c>
      <c r="R160" s="218" t="s">
        <v>3192</v>
      </c>
      <c r="S160" s="218" t="s">
        <v>3193</v>
      </c>
    </row>
    <row r="161" spans="6:19" ht="15.75" customHeight="1">
      <c r="F161" s="8">
        <v>213</v>
      </c>
      <c r="G161" s="4">
        <v>105</v>
      </c>
      <c r="I161" s="1" t="str">
        <f t="shared" si="0"/>
        <v>112101</v>
      </c>
      <c r="J161" s="8">
        <v>112</v>
      </c>
      <c r="K161" s="8">
        <v>101</v>
      </c>
      <c r="L161" s="4">
        <v>6</v>
      </c>
      <c r="N161" s="62" t="s">
        <v>3541</v>
      </c>
      <c r="O161" s="62" t="s">
        <v>3540</v>
      </c>
      <c r="P161" t="str">
        <f t="shared" si="3"/>
        <v>SS-LS</v>
      </c>
      <c r="Q161" s="218" t="s">
        <v>2343</v>
      </c>
      <c r="R161" s="218" t="s">
        <v>896</v>
      </c>
      <c r="S161" s="218" t="s">
        <v>2167</v>
      </c>
    </row>
    <row r="162" spans="6:19" ht="15.75" customHeight="1">
      <c r="F162" s="7">
        <v>214</v>
      </c>
      <c r="G162" s="3">
        <v>101</v>
      </c>
      <c r="I162" s="1" t="str">
        <f t="shared" si="0"/>
        <v>112101</v>
      </c>
      <c r="J162" s="8">
        <v>112</v>
      </c>
      <c r="K162" s="8">
        <v>101</v>
      </c>
      <c r="L162" s="4">
        <v>7</v>
      </c>
      <c r="N162" s="62" t="s">
        <v>3522</v>
      </c>
      <c r="O162" s="62" t="s">
        <v>3521</v>
      </c>
      <c r="P162" t="str">
        <f t="shared" si="3"/>
        <v>SS-LM</v>
      </c>
      <c r="Q162" s="218" t="s">
        <v>2343</v>
      </c>
      <c r="R162" s="218" t="s">
        <v>407</v>
      </c>
      <c r="S162" s="218" t="s">
        <v>1429</v>
      </c>
    </row>
    <row r="163" spans="6:19" ht="15.75" customHeight="1">
      <c r="F163" s="8">
        <v>214</v>
      </c>
      <c r="G163" s="4">
        <v>102</v>
      </c>
      <c r="I163" s="1" t="str">
        <f t="shared" si="0"/>
        <v>112101</v>
      </c>
      <c r="J163" s="8">
        <v>112</v>
      </c>
      <c r="K163" s="8">
        <v>101</v>
      </c>
      <c r="L163" s="4">
        <v>8</v>
      </c>
      <c r="N163" s="62" t="s">
        <v>3885</v>
      </c>
      <c r="O163" s="62" t="s">
        <v>3884</v>
      </c>
      <c r="P163" t="str">
        <f t="shared" si="3"/>
        <v>SS-LL</v>
      </c>
      <c r="Q163" s="218" t="s">
        <v>2343</v>
      </c>
      <c r="R163" s="218" t="s">
        <v>1067</v>
      </c>
      <c r="S163" s="218" t="s">
        <v>1234</v>
      </c>
    </row>
    <row r="164" spans="6:19" ht="15.75" customHeight="1">
      <c r="F164" s="8">
        <v>214</v>
      </c>
      <c r="G164" s="4">
        <v>103</v>
      </c>
      <c r="I164" s="1" t="str">
        <f t="shared" si="0"/>
        <v>112101</v>
      </c>
      <c r="J164" s="8">
        <v>112</v>
      </c>
      <c r="K164" s="8">
        <v>101</v>
      </c>
      <c r="L164" s="4">
        <v>9</v>
      </c>
      <c r="N164" s="62" t="s">
        <v>27003</v>
      </c>
      <c r="O164" s="62" t="s">
        <v>3526</v>
      </c>
      <c r="P164" t="str">
        <f t="shared" si="3"/>
        <v>TDV-KDVTDV</v>
      </c>
      <c r="Q164" s="218" t="s">
        <v>2352</v>
      </c>
      <c r="R164" s="218" t="s">
        <v>3218</v>
      </c>
      <c r="S164" s="218" t="s">
        <v>3219</v>
      </c>
    </row>
    <row r="165" spans="6:19" ht="15.75" customHeight="1">
      <c r="F165" s="7">
        <v>221</v>
      </c>
      <c r="G165" s="3">
        <v>101</v>
      </c>
      <c r="I165" s="1" t="str">
        <f t="shared" si="0"/>
        <v>112101</v>
      </c>
      <c r="J165" s="8">
        <v>112</v>
      </c>
      <c r="K165" s="8">
        <v>101</v>
      </c>
      <c r="L165" s="4">
        <v>10</v>
      </c>
      <c r="N165" s="62" t="s">
        <v>3545</v>
      </c>
      <c r="O165" s="62" t="s">
        <v>3544</v>
      </c>
      <c r="P165" t="str">
        <f t="shared" si="3"/>
        <v>TDV-KDVKDV</v>
      </c>
      <c r="Q165" s="218" t="s">
        <v>2352</v>
      </c>
      <c r="R165" s="218" t="s">
        <v>3226</v>
      </c>
      <c r="S165" s="218" t="s">
        <v>3227</v>
      </c>
    </row>
    <row r="166" spans="6:19" ht="15.75" customHeight="1">
      <c r="F166" s="8">
        <v>221</v>
      </c>
      <c r="G166" s="4">
        <v>102</v>
      </c>
      <c r="I166" s="1" t="str">
        <f t="shared" si="0"/>
        <v>112101</v>
      </c>
      <c r="J166" s="8">
        <v>112</v>
      </c>
      <c r="K166" s="8">
        <v>101</v>
      </c>
      <c r="L166" s="4">
        <v>11</v>
      </c>
      <c r="N166" s="62" t="s">
        <v>3531</v>
      </c>
      <c r="O166" s="62" t="s">
        <v>3530</v>
      </c>
      <c r="P166" t="str">
        <f t="shared" si="3"/>
        <v>TFT-KFTTFT</v>
      </c>
      <c r="Q166" s="218" t="s">
        <v>2362</v>
      </c>
      <c r="R166" s="218" t="s">
        <v>3234</v>
      </c>
      <c r="S166" s="218" t="s">
        <v>3235</v>
      </c>
    </row>
    <row r="167" spans="6:19" ht="15.75" customHeight="1">
      <c r="F167" s="8">
        <v>221</v>
      </c>
      <c r="G167" s="4">
        <v>103</v>
      </c>
      <c r="I167" s="1" t="str">
        <f t="shared" si="0"/>
        <v>112101</v>
      </c>
      <c r="J167" s="8">
        <v>112</v>
      </c>
      <c r="K167" s="8">
        <v>101</v>
      </c>
      <c r="L167" s="4">
        <v>12</v>
      </c>
      <c r="N167" s="62" t="s">
        <v>3647</v>
      </c>
      <c r="O167" s="62" t="s">
        <v>3646</v>
      </c>
      <c r="P167" t="str">
        <f t="shared" si="3"/>
        <v>TFT-KFTQFT</v>
      </c>
      <c r="Q167" s="218" t="s">
        <v>2362</v>
      </c>
      <c r="R167" s="218" t="s">
        <v>3242</v>
      </c>
      <c r="S167" s="218" t="s">
        <v>3243</v>
      </c>
    </row>
    <row r="168" spans="6:19" ht="15.75" customHeight="1">
      <c r="F168" s="8">
        <v>221</v>
      </c>
      <c r="G168" s="4">
        <v>104</v>
      </c>
      <c r="I168" s="1" t="str">
        <f t="shared" si="0"/>
        <v>112101</v>
      </c>
      <c r="J168" s="8">
        <v>112</v>
      </c>
      <c r="K168" s="8">
        <v>101</v>
      </c>
      <c r="L168" s="4">
        <v>19</v>
      </c>
      <c r="N168" s="62" t="s">
        <v>3652</v>
      </c>
      <c r="O168" s="62" t="s">
        <v>3651</v>
      </c>
      <c r="P168" t="str">
        <f t="shared" si="3"/>
        <v>TFT-KFTKFT</v>
      </c>
      <c r="Q168" s="218" t="s">
        <v>2362</v>
      </c>
      <c r="R168" s="218" t="s">
        <v>3249</v>
      </c>
      <c r="S168" s="218" t="s">
        <v>3250</v>
      </c>
    </row>
    <row r="169" spans="6:19" ht="15.75" customHeight="1">
      <c r="F169" s="8">
        <v>221</v>
      </c>
      <c r="G169" s="4">
        <v>105</v>
      </c>
      <c r="I169" s="1" t="str">
        <f t="shared" si="0"/>
        <v>112102</v>
      </c>
      <c r="J169" s="8">
        <v>112</v>
      </c>
      <c r="K169" s="7">
        <v>102</v>
      </c>
      <c r="L169" s="3">
        <v>1</v>
      </c>
      <c r="N169" s="62" t="s">
        <v>3658</v>
      </c>
      <c r="O169" s="62" t="s">
        <v>3657</v>
      </c>
      <c r="P169" t="str">
        <f t="shared" si="3"/>
        <v>UU</v>
      </c>
      <c r="Q169" s="218" t="s">
        <v>815</v>
      </c>
      <c r="R169" s="218" t="s">
        <v>815</v>
      </c>
      <c r="S169" s="218" t="s">
        <v>815</v>
      </c>
    </row>
    <row r="170" spans="6:19" ht="15.75" customHeight="1">
      <c r="F170" s="7">
        <v>222</v>
      </c>
      <c r="G170" s="3">
        <v>101</v>
      </c>
      <c r="I170" s="1" t="str">
        <f t="shared" si="0"/>
        <v>112102</v>
      </c>
      <c r="J170" s="8">
        <v>112</v>
      </c>
      <c r="K170" s="8">
        <v>102</v>
      </c>
      <c r="L170" s="4">
        <v>2</v>
      </c>
      <c r="N170" s="62" t="s">
        <v>3664</v>
      </c>
      <c r="O170" s="62" t="s">
        <v>3663</v>
      </c>
      <c r="P170" t="str">
        <f t="shared" si="3"/>
        <v>UOS</v>
      </c>
      <c r="Q170" s="218" t="s">
        <v>815</v>
      </c>
      <c r="R170" s="218" t="s">
        <v>2122</v>
      </c>
      <c r="S170" s="218" t="s">
        <v>1428</v>
      </c>
    </row>
    <row r="171" spans="6:19" ht="15.75" customHeight="1">
      <c r="F171" s="8">
        <v>222</v>
      </c>
      <c r="G171" s="4">
        <v>102</v>
      </c>
      <c r="I171" s="1" t="str">
        <f t="shared" si="0"/>
        <v>112102</v>
      </c>
      <c r="J171" s="8">
        <v>112</v>
      </c>
      <c r="K171" s="8">
        <v>102</v>
      </c>
      <c r="L171" s="4">
        <v>3</v>
      </c>
      <c r="N171" s="62" t="s">
        <v>3670</v>
      </c>
      <c r="O171" s="62" t="s">
        <v>3669</v>
      </c>
      <c r="P171" t="str">
        <f t="shared" si="3"/>
        <v>UF</v>
      </c>
      <c r="Q171" s="218" t="s">
        <v>815</v>
      </c>
      <c r="R171" s="218" t="s">
        <v>706</v>
      </c>
      <c r="S171" s="218" t="s">
        <v>810</v>
      </c>
    </row>
    <row r="172" spans="6:19" ht="15.75" customHeight="1">
      <c r="F172" s="8">
        <v>222</v>
      </c>
      <c r="G172" s="4">
        <v>103</v>
      </c>
      <c r="I172" s="1" t="str">
        <f t="shared" si="0"/>
        <v>112102</v>
      </c>
      <c r="J172" s="8">
        <v>112</v>
      </c>
      <c r="K172" s="8">
        <v>102</v>
      </c>
      <c r="L172" s="4">
        <v>4</v>
      </c>
      <c r="N172" s="62" t="s">
        <v>3676</v>
      </c>
      <c r="O172" s="62" t="s">
        <v>3675</v>
      </c>
      <c r="P172" t="str">
        <f t="shared" si="3"/>
        <v>U9999</v>
      </c>
      <c r="Q172" s="218" t="s">
        <v>815</v>
      </c>
      <c r="R172" s="218" t="s">
        <v>3276</v>
      </c>
      <c r="S172" s="218" t="s">
        <v>3277</v>
      </c>
    </row>
    <row r="173" spans="6:19" ht="15.75" customHeight="1">
      <c r="F173" s="8">
        <v>222</v>
      </c>
      <c r="G173" s="4">
        <v>104</v>
      </c>
      <c r="I173" s="1" t="str">
        <f t="shared" si="0"/>
        <v>112102</v>
      </c>
      <c r="J173" s="8">
        <v>112</v>
      </c>
      <c r="K173" s="8">
        <v>102</v>
      </c>
      <c r="L173" s="4">
        <v>5</v>
      </c>
      <c r="N173" s="62" t="s">
        <v>3550</v>
      </c>
      <c r="O173" s="62" t="s">
        <v>3549</v>
      </c>
      <c r="P173" t="str">
        <f t="shared" si="3"/>
        <v>XS-LXS</v>
      </c>
      <c r="Q173" s="218" t="s">
        <v>2380</v>
      </c>
      <c r="R173" s="218" t="s">
        <v>793</v>
      </c>
      <c r="S173" s="218" t="s">
        <v>3283</v>
      </c>
    </row>
    <row r="174" spans="6:19" ht="15.75" customHeight="1">
      <c r="F174" s="7">
        <v>223</v>
      </c>
      <c r="G174" s="3">
        <v>101</v>
      </c>
      <c r="I174" s="1" t="str">
        <f t="shared" si="0"/>
        <v>112102</v>
      </c>
      <c r="J174" s="8">
        <v>112</v>
      </c>
      <c r="K174" s="8">
        <v>102</v>
      </c>
      <c r="L174" s="4">
        <v>19</v>
      </c>
      <c r="N174" s="62" t="s">
        <v>3555</v>
      </c>
      <c r="O174" s="62" t="s">
        <v>3554</v>
      </c>
      <c r="P174" t="str">
        <f t="shared" si="3"/>
        <v>XS-LS</v>
      </c>
      <c r="Q174" s="218" t="s">
        <v>2380</v>
      </c>
      <c r="R174" s="218" t="s">
        <v>896</v>
      </c>
      <c r="S174" s="218" t="s">
        <v>2167</v>
      </c>
    </row>
    <row r="175" spans="6:19" ht="15.75" customHeight="1">
      <c r="F175" s="7">
        <v>224</v>
      </c>
      <c r="G175" s="3">
        <v>101</v>
      </c>
      <c r="I175" s="1" t="str">
        <f t="shared" si="0"/>
        <v>112103</v>
      </c>
      <c r="J175" s="8">
        <v>112</v>
      </c>
      <c r="K175" s="7">
        <v>103</v>
      </c>
      <c r="L175" s="3">
        <v>1</v>
      </c>
      <c r="N175" s="62" t="s">
        <v>3560</v>
      </c>
      <c r="O175" s="62" t="s">
        <v>3559</v>
      </c>
      <c r="P175" t="str">
        <f t="shared" si="3"/>
        <v>XS-LM</v>
      </c>
      <c r="Q175" s="218" t="s">
        <v>2380</v>
      </c>
      <c r="R175" s="218" t="s">
        <v>407</v>
      </c>
      <c r="S175" s="218" t="s">
        <v>1429</v>
      </c>
    </row>
    <row r="176" spans="6:19" ht="15.75" customHeight="1">
      <c r="F176" s="8">
        <v>224</v>
      </c>
      <c r="G176" s="4">
        <v>102</v>
      </c>
      <c r="I176" s="1" t="str">
        <f t="shared" si="0"/>
        <v>112103</v>
      </c>
      <c r="J176" s="8">
        <v>112</v>
      </c>
      <c r="K176" s="8">
        <v>103</v>
      </c>
      <c r="L176" s="4">
        <v>2</v>
      </c>
      <c r="N176" s="62" t="s">
        <v>3889</v>
      </c>
      <c r="O176" s="62" t="s">
        <v>3888</v>
      </c>
      <c r="P176" t="str">
        <f t="shared" si="3"/>
        <v>XS-LL</v>
      </c>
      <c r="Q176" s="218" t="s">
        <v>2380</v>
      </c>
      <c r="R176" s="218" t="s">
        <v>1067</v>
      </c>
      <c r="S176" s="218" t="s">
        <v>1234</v>
      </c>
    </row>
    <row r="177" spans="6:19" ht="15.75" customHeight="1">
      <c r="F177" s="7">
        <v>225</v>
      </c>
      <c r="G177" s="3">
        <v>101</v>
      </c>
      <c r="I177" s="1" t="str">
        <f t="shared" si="0"/>
        <v>112103</v>
      </c>
      <c r="J177" s="8">
        <v>112</v>
      </c>
      <c r="K177" s="8">
        <v>103</v>
      </c>
      <c r="L177" s="4">
        <v>3</v>
      </c>
      <c r="N177" s="62" t="s">
        <v>3565</v>
      </c>
      <c r="O177" s="62" t="s">
        <v>3564</v>
      </c>
      <c r="P177" t="str">
        <f t="shared" si="3"/>
        <v>XS-L OVERSIZEXS</v>
      </c>
      <c r="Q177" s="218" t="s">
        <v>2389</v>
      </c>
      <c r="R177" s="218" t="s">
        <v>793</v>
      </c>
      <c r="S177" s="218" t="s">
        <v>3283</v>
      </c>
    </row>
    <row r="178" spans="6:19" ht="15.75" customHeight="1">
      <c r="F178" s="8">
        <v>225</v>
      </c>
      <c r="G178" s="4">
        <v>102</v>
      </c>
      <c r="I178" s="1" t="str">
        <f t="shared" si="0"/>
        <v>112103</v>
      </c>
      <c r="J178" s="8">
        <v>112</v>
      </c>
      <c r="K178" s="8">
        <v>103</v>
      </c>
      <c r="L178" s="4">
        <v>4</v>
      </c>
      <c r="N178" s="62" t="s">
        <v>3570</v>
      </c>
      <c r="O178" s="62" t="s">
        <v>3569</v>
      </c>
      <c r="P178" t="str">
        <f t="shared" si="3"/>
        <v>XS-L OVERSIZES</v>
      </c>
      <c r="Q178" s="218" t="s">
        <v>2389</v>
      </c>
      <c r="R178" s="218" t="s">
        <v>896</v>
      </c>
      <c r="S178" s="218" t="s">
        <v>2167</v>
      </c>
    </row>
    <row r="179" spans="6:19" ht="15.75" customHeight="1">
      <c r="F179" s="8">
        <v>225</v>
      </c>
      <c r="G179" s="4">
        <v>103</v>
      </c>
      <c r="I179" s="1" t="str">
        <f t="shared" si="0"/>
        <v>112103</v>
      </c>
      <c r="J179" s="8">
        <v>112</v>
      </c>
      <c r="K179" s="8">
        <v>103</v>
      </c>
      <c r="L179" s="4">
        <v>5</v>
      </c>
      <c r="N179" s="62" t="s">
        <v>3575</v>
      </c>
      <c r="O179" s="62" t="s">
        <v>3574</v>
      </c>
      <c r="P179" t="str">
        <f t="shared" si="3"/>
        <v>XS-L OVERSIZEM</v>
      </c>
      <c r="Q179" s="218" t="s">
        <v>2389</v>
      </c>
      <c r="R179" s="218" t="s">
        <v>407</v>
      </c>
      <c r="S179" s="218" t="s">
        <v>1429</v>
      </c>
    </row>
    <row r="180" spans="6:19" ht="15.75" customHeight="1">
      <c r="F180" s="8">
        <v>225</v>
      </c>
      <c r="G180" s="4">
        <v>104</v>
      </c>
      <c r="I180" s="1" t="str">
        <f t="shared" si="0"/>
        <v>112103</v>
      </c>
      <c r="J180" s="8">
        <v>112</v>
      </c>
      <c r="K180" s="8">
        <v>103</v>
      </c>
      <c r="L180" s="4">
        <v>6</v>
      </c>
      <c r="N180" s="62" t="s">
        <v>3580</v>
      </c>
      <c r="O180" s="62" t="s">
        <v>3579</v>
      </c>
      <c r="P180" t="str">
        <f t="shared" si="3"/>
        <v>XS-L OVERSIZEL</v>
      </c>
      <c r="Q180" s="218" t="s">
        <v>2389</v>
      </c>
      <c r="R180" s="218" t="s">
        <v>1067</v>
      </c>
      <c r="S180" s="218" t="s">
        <v>1234</v>
      </c>
    </row>
    <row r="181" spans="6:19" ht="15.75" customHeight="1">
      <c r="F181" s="7">
        <v>226</v>
      </c>
      <c r="G181" s="3">
        <v>101</v>
      </c>
      <c r="I181" s="1" t="str">
        <f t="shared" si="0"/>
        <v>112103</v>
      </c>
      <c r="J181" s="8">
        <v>112</v>
      </c>
      <c r="K181" s="8">
        <v>103</v>
      </c>
      <c r="L181" s="4">
        <v>19</v>
      </c>
      <c r="N181" s="62" t="s">
        <v>3585</v>
      </c>
      <c r="O181" s="62" t="s">
        <v>3584</v>
      </c>
      <c r="P181" t="str">
        <f t="shared" si="3"/>
        <v>XS-MXS</v>
      </c>
      <c r="Q181" s="218" t="s">
        <v>2399</v>
      </c>
      <c r="R181" s="218" t="s">
        <v>793</v>
      </c>
      <c r="S181" s="218" t="s">
        <v>3283</v>
      </c>
    </row>
    <row r="182" spans="6:19" ht="15.75" customHeight="1">
      <c r="F182" s="8">
        <v>226</v>
      </c>
      <c r="G182" s="4">
        <v>102</v>
      </c>
      <c r="I182" s="1" t="str">
        <f t="shared" si="0"/>
        <v>112104</v>
      </c>
      <c r="J182" s="8">
        <v>112</v>
      </c>
      <c r="K182" s="7">
        <v>104</v>
      </c>
      <c r="L182" s="3">
        <v>1</v>
      </c>
      <c r="N182" s="62" t="s">
        <v>3593</v>
      </c>
      <c r="O182" s="62" t="s">
        <v>3592</v>
      </c>
      <c r="P182" t="str">
        <f t="shared" si="3"/>
        <v>XS-MS</v>
      </c>
      <c r="Q182" s="218" t="s">
        <v>2399</v>
      </c>
      <c r="R182" s="218" t="s">
        <v>896</v>
      </c>
      <c r="S182" s="218" t="s">
        <v>2167</v>
      </c>
    </row>
    <row r="183" spans="6:19" ht="15.75" customHeight="1">
      <c r="F183" s="8">
        <v>226</v>
      </c>
      <c r="G183" s="4">
        <v>103</v>
      </c>
      <c r="I183" s="1" t="str">
        <f t="shared" si="0"/>
        <v>112104</v>
      </c>
      <c r="J183" s="8">
        <v>112</v>
      </c>
      <c r="K183" s="8">
        <v>104</v>
      </c>
      <c r="L183" s="4">
        <v>2</v>
      </c>
      <c r="N183" s="62" t="s">
        <v>3599</v>
      </c>
      <c r="O183" s="62" t="s">
        <v>3598</v>
      </c>
      <c r="P183" t="str">
        <f t="shared" si="3"/>
        <v>XS-MM</v>
      </c>
      <c r="Q183" s="218" t="s">
        <v>2399</v>
      </c>
      <c r="R183" s="218" t="s">
        <v>407</v>
      </c>
      <c r="S183" s="218" t="s">
        <v>1429</v>
      </c>
    </row>
    <row r="184" spans="6:19" ht="15.75" customHeight="1">
      <c r="F184" s="8">
        <v>226</v>
      </c>
      <c r="G184" s="4">
        <v>104</v>
      </c>
      <c r="I184" s="1" t="str">
        <f t="shared" si="0"/>
        <v>112104</v>
      </c>
      <c r="J184" s="8">
        <v>112</v>
      </c>
      <c r="K184" s="8">
        <v>104</v>
      </c>
      <c r="L184" s="4">
        <v>3</v>
      </c>
      <c r="N184" s="62" t="s">
        <v>3681</v>
      </c>
      <c r="O184" s="62" t="s">
        <v>3680</v>
      </c>
      <c r="P184" t="str">
        <f t="shared" si="3"/>
        <v>XS-SXS</v>
      </c>
      <c r="Q184" s="218" t="s">
        <v>2407</v>
      </c>
      <c r="R184" s="218" t="s">
        <v>793</v>
      </c>
      <c r="S184" s="218" t="s">
        <v>3283</v>
      </c>
    </row>
    <row r="185" spans="6:19" ht="15.75" customHeight="1">
      <c r="F185" s="7">
        <v>227</v>
      </c>
      <c r="G185" s="3">
        <v>101</v>
      </c>
      <c r="I185" s="1" t="str">
        <f t="shared" si="0"/>
        <v>112104</v>
      </c>
      <c r="J185" s="8">
        <v>112</v>
      </c>
      <c r="K185" s="8">
        <v>104</v>
      </c>
      <c r="L185" s="4">
        <v>19</v>
      </c>
      <c r="N185" s="62" t="s">
        <v>3605</v>
      </c>
      <c r="O185" s="62" t="s">
        <v>3604</v>
      </c>
      <c r="P185" t="str">
        <f t="shared" si="3"/>
        <v>XS-SS</v>
      </c>
      <c r="Q185" s="218" t="s">
        <v>2407</v>
      </c>
      <c r="R185" s="218" t="s">
        <v>896</v>
      </c>
      <c r="S185" s="218" t="s">
        <v>2167</v>
      </c>
    </row>
    <row r="186" spans="6:19" ht="15.75" customHeight="1">
      <c r="F186" s="7">
        <v>228</v>
      </c>
      <c r="G186" s="3">
        <v>101</v>
      </c>
      <c r="I186" s="1" t="str">
        <f t="shared" si="0"/>
        <v>112105</v>
      </c>
      <c r="J186" s="8">
        <v>112</v>
      </c>
      <c r="K186" s="7">
        <v>105</v>
      </c>
      <c r="L186" s="3">
        <v>1</v>
      </c>
      <c r="N186" s="62" t="s">
        <v>3611</v>
      </c>
      <c r="O186" s="62" t="s">
        <v>3610</v>
      </c>
      <c r="P186" t="str">
        <f t="shared" si="3"/>
        <v>XS-XLXS</v>
      </c>
      <c r="Q186" s="218" t="s">
        <v>2416</v>
      </c>
      <c r="R186" s="218" t="s">
        <v>793</v>
      </c>
      <c r="S186" s="218" t="s">
        <v>3283</v>
      </c>
    </row>
    <row r="187" spans="6:19" ht="15.75" customHeight="1">
      <c r="F187" s="7">
        <v>301</v>
      </c>
      <c r="G187" s="3">
        <v>101</v>
      </c>
      <c r="I187" s="1" t="str">
        <f t="shared" si="0"/>
        <v>112105</v>
      </c>
      <c r="J187" s="8">
        <v>112</v>
      </c>
      <c r="K187" s="8">
        <v>105</v>
      </c>
      <c r="L187" s="4">
        <v>2</v>
      </c>
      <c r="N187" s="62" t="s">
        <v>3623</v>
      </c>
      <c r="O187" s="62" t="s">
        <v>3622</v>
      </c>
      <c r="P187" t="str">
        <f t="shared" si="3"/>
        <v>XS-XLSS</v>
      </c>
      <c r="Q187" s="218" t="s">
        <v>2416</v>
      </c>
      <c r="R187" s="218" t="s">
        <v>3192</v>
      </c>
      <c r="S187" s="218" t="s">
        <v>3193</v>
      </c>
    </row>
    <row r="188" spans="6:19" ht="15.75" customHeight="1">
      <c r="F188" s="8">
        <v>301</v>
      </c>
      <c r="G188" s="4">
        <v>102</v>
      </c>
      <c r="I188" s="1" t="str">
        <f t="shared" si="0"/>
        <v>112105</v>
      </c>
      <c r="J188" s="8">
        <v>112</v>
      </c>
      <c r="K188" s="8">
        <v>105</v>
      </c>
      <c r="L188" s="4">
        <v>3</v>
      </c>
      <c r="N188" s="62" t="s">
        <v>3617</v>
      </c>
      <c r="O188" s="62" t="s">
        <v>3616</v>
      </c>
      <c r="P188" t="str">
        <f t="shared" si="3"/>
        <v>XS-XLS</v>
      </c>
      <c r="Q188" s="218" t="s">
        <v>2416</v>
      </c>
      <c r="R188" s="218" t="s">
        <v>896</v>
      </c>
      <c r="S188" s="218" t="s">
        <v>2167</v>
      </c>
    </row>
    <row r="189" spans="6:19" ht="15.75" customHeight="1">
      <c r="F189" s="8">
        <v>301</v>
      </c>
      <c r="G189" s="4">
        <v>103</v>
      </c>
      <c r="I189" s="1" t="str">
        <f t="shared" si="0"/>
        <v>112105</v>
      </c>
      <c r="J189" s="8">
        <v>112</v>
      </c>
      <c r="K189" s="8">
        <v>105</v>
      </c>
      <c r="L189" s="4">
        <v>19</v>
      </c>
      <c r="N189" s="62" t="s">
        <v>3629</v>
      </c>
      <c r="O189" s="62" t="s">
        <v>3628</v>
      </c>
      <c r="P189" t="str">
        <f t="shared" si="3"/>
        <v>XS-XLM</v>
      </c>
      <c r="Q189" s="218" t="s">
        <v>2416</v>
      </c>
      <c r="R189" s="218" t="s">
        <v>407</v>
      </c>
      <c r="S189" s="218" t="s">
        <v>1429</v>
      </c>
    </row>
    <row r="190" spans="6:19" ht="15.75" customHeight="1">
      <c r="F190" s="8">
        <v>301</v>
      </c>
      <c r="G190" s="4">
        <v>104</v>
      </c>
      <c r="I190" s="1" t="str">
        <f t="shared" si="0"/>
        <v>112106</v>
      </c>
      <c r="J190" s="8">
        <v>112</v>
      </c>
      <c r="K190" s="7">
        <v>106</v>
      </c>
      <c r="L190" s="3">
        <v>1</v>
      </c>
      <c r="N190" s="62" t="s">
        <v>3635</v>
      </c>
      <c r="O190" s="62" t="s">
        <v>3634</v>
      </c>
      <c r="P190" t="str">
        <f t="shared" si="3"/>
        <v>XS-XLL</v>
      </c>
      <c r="Q190" s="218" t="s">
        <v>2416</v>
      </c>
      <c r="R190" s="218" t="s">
        <v>1067</v>
      </c>
      <c r="S190" s="218" t="s">
        <v>1234</v>
      </c>
    </row>
    <row r="191" spans="6:19" ht="15.75" customHeight="1">
      <c r="F191" s="8">
        <v>301</v>
      </c>
      <c r="G191" s="4">
        <v>105</v>
      </c>
      <c r="I191" s="1" t="str">
        <f t="shared" si="0"/>
        <v>112106</v>
      </c>
      <c r="J191" s="8">
        <v>112</v>
      </c>
      <c r="K191" s="8">
        <v>106</v>
      </c>
      <c r="L191" s="4">
        <v>2</v>
      </c>
      <c r="N191" s="62" t="s">
        <v>3641</v>
      </c>
      <c r="O191" s="62" t="s">
        <v>3640</v>
      </c>
      <c r="P191" t="str">
        <f t="shared" si="3"/>
        <v>XS-XLLL</v>
      </c>
      <c r="Q191" s="218" t="s">
        <v>2416</v>
      </c>
      <c r="R191" s="218" t="s">
        <v>1145</v>
      </c>
      <c r="S191" s="218" t="s">
        <v>1639</v>
      </c>
    </row>
    <row r="192" spans="6:19" ht="15.75" customHeight="1">
      <c r="F192" s="8">
        <v>301</v>
      </c>
      <c r="G192" s="4">
        <v>106</v>
      </c>
      <c r="I192" s="1" t="str">
        <f t="shared" si="0"/>
        <v>112106</v>
      </c>
      <c r="J192" s="8">
        <v>112</v>
      </c>
      <c r="K192" s="8">
        <v>106</v>
      </c>
      <c r="L192" s="4">
        <v>19</v>
      </c>
      <c r="N192" s="62" t="s">
        <v>3698</v>
      </c>
      <c r="O192" s="62" t="s">
        <v>3697</v>
      </c>
      <c r="P192" t="str">
        <f t="shared" si="3"/>
        <v>XS-XLXL</v>
      </c>
      <c r="Q192" s="218" t="s">
        <v>2416</v>
      </c>
      <c r="R192" s="218" t="s">
        <v>1221</v>
      </c>
      <c r="S192" s="218" t="s">
        <v>1305</v>
      </c>
    </row>
    <row r="193" spans="6:19" ht="15.75" customHeight="1">
      <c r="F193" s="8">
        <v>301</v>
      </c>
      <c r="G193" s="4">
        <v>110</v>
      </c>
      <c r="I193" s="1" t="str">
        <f t="shared" si="0"/>
        <v>112107</v>
      </c>
      <c r="J193" s="8">
        <v>112</v>
      </c>
      <c r="K193" s="7">
        <v>107</v>
      </c>
      <c r="L193" s="3">
        <v>1</v>
      </c>
      <c r="N193" s="62" t="s">
        <v>3687</v>
      </c>
      <c r="O193" s="62" t="s">
        <v>3686</v>
      </c>
      <c r="P193" t="str">
        <f t="shared" si="3"/>
        <v>XS-XL BAT WINGSXS</v>
      </c>
      <c r="Q193" s="218" t="s">
        <v>2425</v>
      </c>
      <c r="R193" s="218" t="s">
        <v>793</v>
      </c>
      <c r="S193" s="218" t="s">
        <v>3283</v>
      </c>
    </row>
    <row r="194" spans="6:19" ht="15.75" customHeight="1">
      <c r="F194" s="7">
        <v>302</v>
      </c>
      <c r="G194" s="3">
        <v>101</v>
      </c>
      <c r="I194" s="1" t="str">
        <f t="shared" si="0"/>
        <v>112107</v>
      </c>
      <c r="J194" s="8">
        <v>112</v>
      </c>
      <c r="K194" s="8">
        <v>107</v>
      </c>
      <c r="L194" s="4">
        <v>19</v>
      </c>
      <c r="N194" s="62" t="s">
        <v>3692</v>
      </c>
      <c r="O194" s="62" t="s">
        <v>3691</v>
      </c>
      <c r="P194" t="str">
        <f t="shared" si="3"/>
        <v>XS-XL BAT WINGSS</v>
      </c>
      <c r="Q194" s="218" t="s">
        <v>2425</v>
      </c>
      <c r="R194" s="218" t="s">
        <v>896</v>
      </c>
      <c r="S194" s="218" t="s">
        <v>2167</v>
      </c>
    </row>
    <row r="195" spans="6:19" ht="15.75" customHeight="1">
      <c r="F195" s="8">
        <v>302</v>
      </c>
      <c r="G195" s="4">
        <v>102</v>
      </c>
      <c r="I195" s="1" t="str">
        <f t="shared" si="0"/>
        <v>113101</v>
      </c>
      <c r="J195" s="7">
        <v>113</v>
      </c>
      <c r="K195" s="7">
        <v>101</v>
      </c>
      <c r="L195" s="3">
        <v>1</v>
      </c>
      <c r="N195" s="62" t="s">
        <v>3768</v>
      </c>
      <c r="O195" s="62" t="s">
        <v>3767</v>
      </c>
      <c r="P195" t="str">
        <f t="shared" si="3"/>
        <v>XS-XL BAT WINGSM</v>
      </c>
      <c r="Q195" s="218" t="s">
        <v>2425</v>
      </c>
      <c r="R195" s="218" t="s">
        <v>407</v>
      </c>
      <c r="S195" s="218" t="s">
        <v>1429</v>
      </c>
    </row>
    <row r="196" spans="6:19" ht="15.75" customHeight="1">
      <c r="F196" s="8">
        <v>302</v>
      </c>
      <c r="G196" s="4">
        <v>103</v>
      </c>
      <c r="I196" s="1" t="str">
        <f t="shared" si="0"/>
        <v>113101</v>
      </c>
      <c r="J196" s="8">
        <v>113</v>
      </c>
      <c r="K196" s="8">
        <v>101</v>
      </c>
      <c r="L196" s="4">
        <v>2</v>
      </c>
      <c r="N196" s="62" t="s">
        <v>3774</v>
      </c>
      <c r="O196" s="62" t="s">
        <v>3773</v>
      </c>
      <c r="P196" t="str">
        <f t="shared" si="3"/>
        <v>XS-XL BAT WINGSL</v>
      </c>
      <c r="Q196" s="218" t="s">
        <v>2425</v>
      </c>
      <c r="R196" s="218" t="s">
        <v>1067</v>
      </c>
      <c r="S196" s="218" t="s">
        <v>1234</v>
      </c>
    </row>
    <row r="197" spans="6:19" ht="15.75" customHeight="1">
      <c r="F197" s="8">
        <v>302</v>
      </c>
      <c r="G197" s="4">
        <v>104</v>
      </c>
      <c r="I197" s="1" t="str">
        <f t="shared" si="0"/>
        <v>113101</v>
      </c>
      <c r="J197" s="8">
        <v>113</v>
      </c>
      <c r="K197" s="8">
        <v>101</v>
      </c>
      <c r="L197" s="4">
        <v>3</v>
      </c>
      <c r="N197" s="62" t="s">
        <v>3780</v>
      </c>
      <c r="O197" s="62" t="s">
        <v>3779</v>
      </c>
      <c r="P197" t="str">
        <f t="shared" ref="P197:P260" si="4">Q197&amp;R197</f>
        <v>XS-XL BAT WINGSXL</v>
      </c>
      <c r="Q197" s="218" t="s">
        <v>2425</v>
      </c>
      <c r="R197" s="218" t="s">
        <v>1221</v>
      </c>
      <c r="S197" s="218" t="s">
        <v>1305</v>
      </c>
    </row>
    <row r="198" spans="6:19" ht="15.75" customHeight="1">
      <c r="F198" s="8">
        <v>302</v>
      </c>
      <c r="G198" s="4">
        <v>105</v>
      </c>
      <c r="I198" s="1" t="str">
        <f t="shared" si="0"/>
        <v>113101</v>
      </c>
      <c r="J198" s="8">
        <v>113</v>
      </c>
      <c r="K198" s="8">
        <v>101</v>
      </c>
      <c r="L198" s="4">
        <v>4</v>
      </c>
      <c r="N198" s="62" t="s">
        <v>3704</v>
      </c>
      <c r="O198" s="62" t="s">
        <v>3703</v>
      </c>
      <c r="P198" t="str">
        <f t="shared" si="4"/>
        <v>XS-XL CAMISOLEXS</v>
      </c>
      <c r="Q198" s="218" t="s">
        <v>2434</v>
      </c>
      <c r="R198" s="218" t="s">
        <v>793</v>
      </c>
      <c r="S198" s="218" t="s">
        <v>3283</v>
      </c>
    </row>
    <row r="199" spans="6:19" ht="15.75" customHeight="1">
      <c r="F199" s="8">
        <v>302</v>
      </c>
      <c r="G199" s="4">
        <v>106</v>
      </c>
      <c r="I199" s="1" t="str">
        <f t="shared" si="0"/>
        <v>113101</v>
      </c>
      <c r="J199" s="8">
        <v>113</v>
      </c>
      <c r="K199" s="8">
        <v>101</v>
      </c>
      <c r="L199" s="4">
        <v>5</v>
      </c>
      <c r="N199" s="62" t="s">
        <v>3893</v>
      </c>
      <c r="O199" s="62" t="s">
        <v>3892</v>
      </c>
      <c r="P199" t="str">
        <f t="shared" si="4"/>
        <v>XS-XL CAMISOLES</v>
      </c>
      <c r="Q199" s="218" t="s">
        <v>2434</v>
      </c>
      <c r="R199" s="218" t="s">
        <v>896</v>
      </c>
      <c r="S199" s="218" t="s">
        <v>2167</v>
      </c>
    </row>
    <row r="200" spans="6:19" ht="15.75" customHeight="1">
      <c r="F200" s="7">
        <v>303</v>
      </c>
      <c r="G200" s="3">
        <v>101</v>
      </c>
      <c r="I200" s="1" t="str">
        <f t="shared" si="0"/>
        <v>113101</v>
      </c>
      <c r="J200" s="8">
        <v>113</v>
      </c>
      <c r="K200" s="8">
        <v>101</v>
      </c>
      <c r="L200" s="4">
        <v>19</v>
      </c>
      <c r="N200" s="62" t="s">
        <v>3709</v>
      </c>
      <c r="O200" s="62" t="s">
        <v>3708</v>
      </c>
      <c r="P200" t="str">
        <f t="shared" si="4"/>
        <v>XS-XL CAMISOLEM</v>
      </c>
      <c r="Q200" s="218" t="s">
        <v>2434</v>
      </c>
      <c r="R200" s="218" t="s">
        <v>407</v>
      </c>
      <c r="S200" s="218" t="s">
        <v>1429</v>
      </c>
    </row>
    <row r="201" spans="6:19" ht="15.75" customHeight="1">
      <c r="F201" s="8">
        <v>303</v>
      </c>
      <c r="G201" s="4">
        <v>102</v>
      </c>
      <c r="I201" s="1" t="str">
        <f t="shared" si="0"/>
        <v>113102</v>
      </c>
      <c r="J201" s="8">
        <v>113</v>
      </c>
      <c r="K201" s="7">
        <v>102</v>
      </c>
      <c r="L201" s="3">
        <v>1</v>
      </c>
      <c r="N201" s="62" t="s">
        <v>3716</v>
      </c>
      <c r="O201" s="62" t="s">
        <v>3715</v>
      </c>
      <c r="P201" t="str">
        <f t="shared" si="4"/>
        <v>XS-XL CAMISOLEL</v>
      </c>
      <c r="Q201" s="218" t="s">
        <v>2434</v>
      </c>
      <c r="R201" s="218" t="s">
        <v>1067</v>
      </c>
      <c r="S201" s="218" t="s">
        <v>1234</v>
      </c>
    </row>
    <row r="202" spans="6:19" ht="15.75" customHeight="1">
      <c r="F202" s="7">
        <v>304</v>
      </c>
      <c r="G202" s="3">
        <v>101</v>
      </c>
      <c r="I202" s="1" t="str">
        <f t="shared" si="0"/>
        <v>113102</v>
      </c>
      <c r="J202" s="8">
        <v>113</v>
      </c>
      <c r="K202" s="8">
        <v>102</v>
      </c>
      <c r="L202" s="4">
        <v>2</v>
      </c>
      <c r="N202" s="62" t="s">
        <v>3722</v>
      </c>
      <c r="O202" s="62" t="s">
        <v>3721</v>
      </c>
      <c r="P202" t="str">
        <f t="shared" si="4"/>
        <v>XS-XL CAMISOLEXL</v>
      </c>
      <c r="Q202" s="218" t="s">
        <v>2434</v>
      </c>
      <c r="R202" s="218" t="s">
        <v>1221</v>
      </c>
      <c r="S202" s="218" t="s">
        <v>1305</v>
      </c>
    </row>
    <row r="203" spans="6:19" ht="15.75" customHeight="1">
      <c r="F203" s="8">
        <v>304</v>
      </c>
      <c r="G203" s="4">
        <v>102</v>
      </c>
      <c r="I203" s="1" t="str">
        <f t="shared" si="0"/>
        <v>113102</v>
      </c>
      <c r="J203" s="8">
        <v>113</v>
      </c>
      <c r="K203" s="8">
        <v>102</v>
      </c>
      <c r="L203" s="4">
        <v>3</v>
      </c>
      <c r="N203" s="62" t="s">
        <v>3739</v>
      </c>
      <c r="O203" s="62" t="s">
        <v>3738</v>
      </c>
      <c r="P203" t="str">
        <f t="shared" si="4"/>
        <v>XS-XL HALFXS</v>
      </c>
      <c r="Q203" s="218" t="s">
        <v>2443</v>
      </c>
      <c r="R203" s="218" t="s">
        <v>793</v>
      </c>
      <c r="S203" s="218" t="s">
        <v>3283</v>
      </c>
    </row>
    <row r="204" spans="6:19" ht="15.75" customHeight="1">
      <c r="F204" s="8">
        <v>304</v>
      </c>
      <c r="G204" s="4">
        <v>103</v>
      </c>
      <c r="I204" s="1" t="str">
        <f t="shared" si="0"/>
        <v>113102</v>
      </c>
      <c r="J204" s="8">
        <v>113</v>
      </c>
      <c r="K204" s="8">
        <v>102</v>
      </c>
      <c r="L204" s="4">
        <v>4</v>
      </c>
      <c r="N204" s="62" t="s">
        <v>26946</v>
      </c>
      <c r="O204" s="62" t="s">
        <v>3726</v>
      </c>
      <c r="P204" t="str">
        <f t="shared" si="4"/>
        <v>XS-XL HALFS</v>
      </c>
      <c r="Q204" s="218" t="s">
        <v>2443</v>
      </c>
      <c r="R204" s="218" t="s">
        <v>896</v>
      </c>
      <c r="S204" s="218" t="s">
        <v>2167</v>
      </c>
    </row>
    <row r="205" spans="6:19" ht="15.75" customHeight="1">
      <c r="F205" s="8">
        <v>304</v>
      </c>
      <c r="G205" s="4">
        <v>104</v>
      </c>
      <c r="I205" s="1" t="str">
        <f t="shared" si="0"/>
        <v>113102</v>
      </c>
      <c r="J205" s="8">
        <v>113</v>
      </c>
      <c r="K205" s="8">
        <v>102</v>
      </c>
      <c r="L205" s="4">
        <v>5</v>
      </c>
      <c r="N205" s="62" t="s">
        <v>26947</v>
      </c>
      <c r="O205" s="62" t="s">
        <v>3731</v>
      </c>
      <c r="P205" t="str">
        <f t="shared" si="4"/>
        <v>XS-XL HALFM</v>
      </c>
      <c r="Q205" s="218" t="s">
        <v>2443</v>
      </c>
      <c r="R205" s="218" t="s">
        <v>407</v>
      </c>
      <c r="S205" s="218" t="s">
        <v>1429</v>
      </c>
    </row>
    <row r="206" spans="6:19" ht="15.75" customHeight="1">
      <c r="F206" s="8">
        <v>304</v>
      </c>
      <c r="G206" s="4">
        <v>110</v>
      </c>
      <c r="I206" s="1" t="str">
        <f t="shared" si="0"/>
        <v>113103</v>
      </c>
      <c r="J206" s="8">
        <v>113</v>
      </c>
      <c r="K206" s="7">
        <v>103</v>
      </c>
      <c r="L206" s="3">
        <v>1</v>
      </c>
      <c r="N206" s="62" t="s">
        <v>26949</v>
      </c>
      <c r="O206" s="62" t="s">
        <v>3734</v>
      </c>
      <c r="P206" t="str">
        <f t="shared" si="4"/>
        <v>XS-XL HALFL</v>
      </c>
      <c r="Q206" s="218" t="s">
        <v>2443</v>
      </c>
      <c r="R206" s="218" t="s">
        <v>1067</v>
      </c>
      <c r="S206" s="218" t="s">
        <v>1234</v>
      </c>
    </row>
    <row r="207" spans="6:19" ht="15.75" customHeight="1">
      <c r="F207" s="7">
        <v>305</v>
      </c>
      <c r="G207" s="3">
        <v>101</v>
      </c>
      <c r="I207" s="1" t="str">
        <f t="shared" si="0"/>
        <v>113103</v>
      </c>
      <c r="J207" s="8">
        <v>113</v>
      </c>
      <c r="K207" s="8">
        <v>103</v>
      </c>
      <c r="L207" s="4">
        <v>2</v>
      </c>
      <c r="N207" s="62" t="s">
        <v>3744</v>
      </c>
      <c r="O207" s="62" t="s">
        <v>3743</v>
      </c>
      <c r="P207" t="str">
        <f t="shared" si="4"/>
        <v>XS-XL HALFXL</v>
      </c>
      <c r="Q207" s="218" t="s">
        <v>2443</v>
      </c>
      <c r="R207" s="218" t="s">
        <v>1221</v>
      </c>
      <c r="S207" s="218" t="s">
        <v>1305</v>
      </c>
    </row>
    <row r="208" spans="6:19" ht="15.75" customHeight="1">
      <c r="F208" s="8">
        <v>305</v>
      </c>
      <c r="G208" s="4">
        <v>102</v>
      </c>
      <c r="I208" s="1" t="str">
        <f t="shared" si="0"/>
        <v>113103</v>
      </c>
      <c r="J208" s="8">
        <v>113</v>
      </c>
      <c r="K208" s="8">
        <v>103</v>
      </c>
      <c r="L208" s="4">
        <v>3</v>
      </c>
      <c r="N208" s="62" t="s">
        <v>3786</v>
      </c>
      <c r="O208" s="62" t="s">
        <v>3785</v>
      </c>
      <c r="P208" t="str">
        <f t="shared" si="4"/>
        <v>XS-XL LONGXS</v>
      </c>
      <c r="Q208" s="218" t="s">
        <v>2452</v>
      </c>
      <c r="R208" s="218" t="s">
        <v>793</v>
      </c>
      <c r="S208" s="218" t="s">
        <v>3283</v>
      </c>
    </row>
    <row r="209" spans="6:19" ht="15.75" customHeight="1">
      <c r="F209" s="8">
        <v>305</v>
      </c>
      <c r="G209" s="4">
        <v>103</v>
      </c>
      <c r="I209" s="1" t="str">
        <f t="shared" si="0"/>
        <v>113103</v>
      </c>
      <c r="J209" s="8">
        <v>113</v>
      </c>
      <c r="K209" s="8">
        <v>103</v>
      </c>
      <c r="L209" s="4">
        <v>4</v>
      </c>
      <c r="N209" s="62" t="s">
        <v>3749</v>
      </c>
      <c r="O209" s="62" t="s">
        <v>3748</v>
      </c>
      <c r="P209" t="str">
        <f t="shared" si="4"/>
        <v>XS-XL LONGS</v>
      </c>
      <c r="Q209" s="218" t="s">
        <v>2452</v>
      </c>
      <c r="R209" s="218" t="s">
        <v>896</v>
      </c>
      <c r="S209" s="218" t="s">
        <v>2167</v>
      </c>
    </row>
    <row r="210" spans="6:19" ht="15.75" customHeight="1">
      <c r="F210" s="8">
        <v>305</v>
      </c>
      <c r="G210" s="4">
        <v>104</v>
      </c>
      <c r="I210" s="1" t="str">
        <f t="shared" si="0"/>
        <v>113103</v>
      </c>
      <c r="J210" s="8">
        <v>113</v>
      </c>
      <c r="K210" s="8">
        <v>103</v>
      </c>
      <c r="L210" s="4">
        <v>19</v>
      </c>
      <c r="N210" s="62" t="s">
        <v>3754</v>
      </c>
      <c r="O210" s="62" t="s">
        <v>3753</v>
      </c>
      <c r="P210" t="str">
        <f t="shared" si="4"/>
        <v>XS-XL LONGM</v>
      </c>
      <c r="Q210" s="218" t="s">
        <v>2452</v>
      </c>
      <c r="R210" s="218" t="s">
        <v>407</v>
      </c>
      <c r="S210" s="218" t="s">
        <v>1429</v>
      </c>
    </row>
    <row r="211" spans="6:19" ht="15.75" customHeight="1">
      <c r="F211" s="8">
        <v>305</v>
      </c>
      <c r="G211" s="4">
        <v>105</v>
      </c>
      <c r="I211" s="1" t="str">
        <f t="shared" si="0"/>
        <v>113104</v>
      </c>
      <c r="J211" s="8">
        <v>113</v>
      </c>
      <c r="K211" s="7">
        <v>104</v>
      </c>
      <c r="L211" s="3">
        <v>1</v>
      </c>
      <c r="N211" s="62" t="s">
        <v>3762</v>
      </c>
      <c r="O211" s="62" t="s">
        <v>3761</v>
      </c>
      <c r="P211" t="str">
        <f t="shared" si="4"/>
        <v>XS-XL LONGL</v>
      </c>
      <c r="Q211" s="218" t="s">
        <v>2452</v>
      </c>
      <c r="R211" s="218" t="s">
        <v>1067</v>
      </c>
      <c r="S211" s="218" t="s">
        <v>1234</v>
      </c>
    </row>
    <row r="212" spans="6:19" ht="15.75" customHeight="1">
      <c r="F212" s="7">
        <v>306</v>
      </c>
      <c r="G212" s="3">
        <v>101</v>
      </c>
      <c r="I212" s="1" t="str">
        <f t="shared" si="0"/>
        <v>113104</v>
      </c>
      <c r="J212" s="8">
        <v>113</v>
      </c>
      <c r="K212" s="8">
        <v>104</v>
      </c>
      <c r="L212" s="4">
        <v>2</v>
      </c>
      <c r="N212" s="62" t="s">
        <v>3803</v>
      </c>
      <c r="O212" s="62" t="s">
        <v>3802</v>
      </c>
      <c r="P212" t="str">
        <f t="shared" si="4"/>
        <v>XS-XL LONGXL</v>
      </c>
      <c r="Q212" s="218" t="s">
        <v>2452</v>
      </c>
      <c r="R212" s="218" t="s">
        <v>1221</v>
      </c>
      <c r="S212" s="218" t="s">
        <v>1305</v>
      </c>
    </row>
    <row r="213" spans="6:19" ht="15.75" customHeight="1">
      <c r="F213" s="8">
        <v>306</v>
      </c>
      <c r="G213" s="4">
        <v>102</v>
      </c>
      <c r="I213" s="1" t="str">
        <f t="shared" si="0"/>
        <v>113104</v>
      </c>
      <c r="J213" s="8">
        <v>113</v>
      </c>
      <c r="K213" s="8">
        <v>104</v>
      </c>
      <c r="L213" s="4">
        <v>3</v>
      </c>
      <c r="N213" s="62" t="s">
        <v>3811</v>
      </c>
      <c r="O213" s="62" t="s">
        <v>3810</v>
      </c>
      <c r="P213" t="str">
        <f t="shared" si="4"/>
        <v>XS-XL OVERSIZEXS</v>
      </c>
      <c r="Q213" s="218" t="s">
        <v>2461</v>
      </c>
      <c r="R213" s="218" t="s">
        <v>793</v>
      </c>
      <c r="S213" s="218" t="s">
        <v>3283</v>
      </c>
    </row>
    <row r="214" spans="6:19" ht="15.75" customHeight="1">
      <c r="F214" s="7">
        <v>307</v>
      </c>
      <c r="G214" s="3">
        <v>101</v>
      </c>
      <c r="I214" s="1" t="str">
        <f t="shared" si="0"/>
        <v>113104</v>
      </c>
      <c r="J214" s="8">
        <v>113</v>
      </c>
      <c r="K214" s="8">
        <v>104</v>
      </c>
      <c r="L214" s="4">
        <v>4</v>
      </c>
      <c r="N214" s="62" t="s">
        <v>3899</v>
      </c>
      <c r="O214" s="62" t="s">
        <v>3898</v>
      </c>
      <c r="P214" t="str">
        <f t="shared" si="4"/>
        <v>XS-XL OVERSIZES</v>
      </c>
      <c r="Q214" s="218" t="s">
        <v>2461</v>
      </c>
      <c r="R214" s="218" t="s">
        <v>896</v>
      </c>
      <c r="S214" s="218" t="s">
        <v>2167</v>
      </c>
    </row>
    <row r="215" spans="6:19" ht="15.75" customHeight="1">
      <c r="F215" s="8">
        <v>307</v>
      </c>
      <c r="G215" s="4">
        <v>102</v>
      </c>
      <c r="I215" s="1" t="str">
        <f t="shared" si="0"/>
        <v>113104</v>
      </c>
      <c r="J215" s="8">
        <v>113</v>
      </c>
      <c r="K215" s="8">
        <v>104</v>
      </c>
      <c r="L215" s="4">
        <v>5</v>
      </c>
      <c r="N215" s="62" t="s">
        <v>3792</v>
      </c>
      <c r="O215" s="62" t="s">
        <v>3791</v>
      </c>
      <c r="P215" t="str">
        <f t="shared" si="4"/>
        <v>XS-XL OVERSIZEM</v>
      </c>
      <c r="Q215" s="218" t="s">
        <v>2461</v>
      </c>
      <c r="R215" s="218" t="s">
        <v>407</v>
      </c>
      <c r="S215" s="218" t="s">
        <v>1429</v>
      </c>
    </row>
    <row r="216" spans="6:19" ht="15.75" customHeight="1">
      <c r="F216" s="8">
        <v>307</v>
      </c>
      <c r="G216" s="4">
        <v>103</v>
      </c>
      <c r="I216" s="1" t="str">
        <f t="shared" si="0"/>
        <v>113104</v>
      </c>
      <c r="J216" s="8">
        <v>113</v>
      </c>
      <c r="K216" s="8">
        <v>104</v>
      </c>
      <c r="L216" s="4">
        <v>19</v>
      </c>
      <c r="N216" s="62" t="s">
        <v>3798</v>
      </c>
      <c r="O216" s="62" t="s">
        <v>3797</v>
      </c>
      <c r="P216" t="str">
        <f t="shared" si="4"/>
        <v>XS-XL OVERSIZEL</v>
      </c>
      <c r="Q216" s="218" t="s">
        <v>2461</v>
      </c>
      <c r="R216" s="218" t="s">
        <v>1067</v>
      </c>
      <c r="S216" s="218" t="s">
        <v>1234</v>
      </c>
    </row>
    <row r="217" spans="6:19" ht="15.75" customHeight="1">
      <c r="F217" s="8">
        <v>307</v>
      </c>
      <c r="G217" s="4">
        <v>104</v>
      </c>
      <c r="I217" s="1" t="str">
        <f t="shared" si="0"/>
        <v>113105</v>
      </c>
      <c r="J217" s="8">
        <v>113</v>
      </c>
      <c r="K217" s="7">
        <v>105</v>
      </c>
      <c r="L217" s="3">
        <v>1</v>
      </c>
      <c r="N217" s="62" t="s">
        <v>698</v>
      </c>
      <c r="O217" s="62" t="s">
        <v>697</v>
      </c>
      <c r="P217" t="str">
        <f t="shared" si="4"/>
        <v>XS-XL OVERSIZEXL</v>
      </c>
      <c r="Q217" s="218" t="s">
        <v>2461</v>
      </c>
      <c r="R217" s="218" t="s">
        <v>1221</v>
      </c>
      <c r="S217" s="218" t="s">
        <v>1305</v>
      </c>
    </row>
    <row r="218" spans="6:19" ht="15.75" customHeight="1">
      <c r="F218" s="8">
        <v>307</v>
      </c>
      <c r="G218" s="4">
        <v>105</v>
      </c>
      <c r="I218" s="1" t="str">
        <f t="shared" si="0"/>
        <v>113105</v>
      </c>
      <c r="J218" s="8">
        <v>113</v>
      </c>
      <c r="K218" s="8">
        <v>105</v>
      </c>
      <c r="L218" s="4">
        <v>2</v>
      </c>
      <c r="N218" s="62" t="s">
        <v>810</v>
      </c>
      <c r="O218" s="62" t="s">
        <v>809</v>
      </c>
      <c r="P218" t="str">
        <f t="shared" si="4"/>
        <v>XS-XL REGXS</v>
      </c>
      <c r="Q218" s="218" t="s">
        <v>2470</v>
      </c>
      <c r="R218" s="218" t="s">
        <v>793</v>
      </c>
      <c r="S218" s="218" t="s">
        <v>3283</v>
      </c>
    </row>
    <row r="219" spans="6:19" ht="15.75" customHeight="1">
      <c r="F219" s="8">
        <v>307</v>
      </c>
      <c r="G219" s="4">
        <v>106</v>
      </c>
      <c r="I219" s="1" t="str">
        <f t="shared" si="0"/>
        <v>113105</v>
      </c>
      <c r="J219" s="8">
        <v>113</v>
      </c>
      <c r="K219" s="8">
        <v>105</v>
      </c>
      <c r="L219" s="4">
        <v>3</v>
      </c>
      <c r="N219" s="62" t="s">
        <v>27022</v>
      </c>
      <c r="O219" s="62" t="s">
        <v>27021</v>
      </c>
      <c r="P219" t="str">
        <f t="shared" si="4"/>
        <v>XS-XL REGS</v>
      </c>
      <c r="Q219" s="218" t="s">
        <v>2470</v>
      </c>
      <c r="R219" s="218" t="s">
        <v>896</v>
      </c>
      <c r="S219" s="218" t="s">
        <v>2167</v>
      </c>
    </row>
    <row r="220" spans="6:19" ht="15.75" customHeight="1">
      <c r="F220" s="8">
        <v>307</v>
      </c>
      <c r="G220" s="4">
        <v>107</v>
      </c>
      <c r="I220" s="1" t="str">
        <f t="shared" si="0"/>
        <v>113105</v>
      </c>
      <c r="J220" s="8">
        <v>113</v>
      </c>
      <c r="K220" s="8">
        <v>105</v>
      </c>
      <c r="L220" s="4">
        <v>4</v>
      </c>
      <c r="N220" s="62" t="s">
        <v>910</v>
      </c>
      <c r="O220" s="62" t="s">
        <v>909</v>
      </c>
      <c r="P220" t="str">
        <f t="shared" si="4"/>
        <v>XS-XL REGM</v>
      </c>
      <c r="Q220" s="218" t="s">
        <v>2470</v>
      </c>
      <c r="R220" s="218" t="s">
        <v>407</v>
      </c>
      <c r="S220" s="218" t="s">
        <v>1429</v>
      </c>
    </row>
    <row r="221" spans="6:19" ht="15.75" customHeight="1">
      <c r="F221" s="8">
        <v>307</v>
      </c>
      <c r="G221" s="4">
        <v>108</v>
      </c>
      <c r="I221" s="1" t="str">
        <f t="shared" si="0"/>
        <v>113105</v>
      </c>
      <c r="J221" s="8">
        <v>113</v>
      </c>
      <c r="K221" s="8">
        <v>105</v>
      </c>
      <c r="L221" s="4">
        <v>5</v>
      </c>
      <c r="N221" s="62" t="s">
        <v>1304</v>
      </c>
      <c r="O221" s="62" t="s">
        <v>1303</v>
      </c>
      <c r="P221" t="str">
        <f t="shared" si="4"/>
        <v>XS-XL REGL</v>
      </c>
      <c r="Q221" s="218" t="s">
        <v>2470</v>
      </c>
      <c r="R221" s="218" t="s">
        <v>1067</v>
      </c>
      <c r="S221" s="218" t="s">
        <v>1234</v>
      </c>
    </row>
    <row r="222" spans="6:19" ht="15.75" customHeight="1">
      <c r="F222" s="8">
        <v>307</v>
      </c>
      <c r="G222" s="4">
        <v>109</v>
      </c>
      <c r="I222" s="1" t="str">
        <f t="shared" si="0"/>
        <v>113105</v>
      </c>
      <c r="J222" s="8">
        <v>113</v>
      </c>
      <c r="K222" s="8">
        <v>105</v>
      </c>
      <c r="L222" s="4">
        <v>6</v>
      </c>
      <c r="N222" s="62" t="s">
        <v>1367</v>
      </c>
      <c r="O222" s="62" t="s">
        <v>1366</v>
      </c>
      <c r="P222" t="str">
        <f t="shared" si="4"/>
        <v>XS-XL REGXL</v>
      </c>
      <c r="Q222" s="218" t="s">
        <v>2470</v>
      </c>
      <c r="R222" s="218" t="s">
        <v>1221</v>
      </c>
      <c r="S222" s="218" t="s">
        <v>1305</v>
      </c>
    </row>
    <row r="223" spans="6:19" ht="15.75" customHeight="1">
      <c r="F223" s="8">
        <v>307</v>
      </c>
      <c r="G223" s="4">
        <v>110</v>
      </c>
      <c r="I223" s="1" t="str">
        <f t="shared" si="0"/>
        <v>113105</v>
      </c>
      <c r="J223" s="8">
        <v>113</v>
      </c>
      <c r="K223" s="8">
        <v>105</v>
      </c>
      <c r="L223" s="4">
        <v>7</v>
      </c>
      <c r="N223" s="62" t="s">
        <v>406</v>
      </c>
      <c r="O223" s="62" t="s">
        <v>996</v>
      </c>
      <c r="P223" t="str">
        <f t="shared" si="4"/>
        <v>XS-XL SHORTXS</v>
      </c>
      <c r="Q223" s="218" t="s">
        <v>2479</v>
      </c>
      <c r="R223" s="218" t="s">
        <v>793</v>
      </c>
      <c r="S223" s="218" t="s">
        <v>3283</v>
      </c>
    </row>
    <row r="224" spans="6:19" ht="15.75" customHeight="1">
      <c r="F224" s="7">
        <v>401</v>
      </c>
      <c r="G224" s="3">
        <v>101</v>
      </c>
      <c r="I224" s="1" t="str">
        <f t="shared" si="0"/>
        <v>113105</v>
      </c>
      <c r="J224" s="8">
        <v>113</v>
      </c>
      <c r="K224" s="8">
        <v>105</v>
      </c>
      <c r="L224" s="4">
        <v>8</v>
      </c>
      <c r="N224" s="62" t="s">
        <v>1080</v>
      </c>
      <c r="O224" s="62" t="s">
        <v>1079</v>
      </c>
      <c r="P224" t="str">
        <f t="shared" si="4"/>
        <v>XS-XL SHORTS</v>
      </c>
      <c r="Q224" s="218" t="s">
        <v>2479</v>
      </c>
      <c r="R224" s="218" t="s">
        <v>896</v>
      </c>
      <c r="S224" s="218" t="s">
        <v>2167</v>
      </c>
    </row>
    <row r="225" spans="6:19" ht="15.75" customHeight="1">
      <c r="F225" s="8">
        <v>401</v>
      </c>
      <c r="G225" s="4">
        <v>102</v>
      </c>
      <c r="I225" s="1" t="str">
        <f t="shared" si="0"/>
        <v>113105</v>
      </c>
      <c r="J225" s="8">
        <v>113</v>
      </c>
      <c r="K225" s="8">
        <v>105</v>
      </c>
      <c r="L225" s="4">
        <v>19</v>
      </c>
      <c r="N225" s="62" t="s">
        <v>1157</v>
      </c>
      <c r="O225" s="62" t="s">
        <v>1156</v>
      </c>
      <c r="P225" t="str">
        <f t="shared" si="4"/>
        <v>XS-XL SHORTM</v>
      </c>
      <c r="Q225" s="218" t="s">
        <v>2479</v>
      </c>
      <c r="R225" s="218" t="s">
        <v>407</v>
      </c>
      <c r="S225" s="218" t="s">
        <v>1429</v>
      </c>
    </row>
    <row r="226" spans="6:19" ht="15.75" customHeight="1">
      <c r="F226" s="8">
        <v>401</v>
      </c>
      <c r="G226" s="4">
        <v>103</v>
      </c>
      <c r="I226" s="1" t="str">
        <f t="shared" si="0"/>
        <v>113106</v>
      </c>
      <c r="J226" s="8">
        <v>113</v>
      </c>
      <c r="K226" s="7">
        <v>106</v>
      </c>
      <c r="L226" s="3">
        <v>1</v>
      </c>
      <c r="N226" s="62" t="s">
        <v>1233</v>
      </c>
      <c r="O226" s="62" t="s">
        <v>1232</v>
      </c>
      <c r="P226" t="str">
        <f t="shared" si="4"/>
        <v>XS-XL SHORTL</v>
      </c>
      <c r="Q226" s="218" t="s">
        <v>2479</v>
      </c>
      <c r="R226" s="218" t="s">
        <v>1067</v>
      </c>
      <c r="S226" s="218" t="s">
        <v>1234</v>
      </c>
    </row>
    <row r="227" spans="6:19" ht="15.75" customHeight="1">
      <c r="F227" s="8">
        <v>401</v>
      </c>
      <c r="G227" s="4">
        <v>104</v>
      </c>
      <c r="I227" s="1" t="str">
        <f t="shared" si="0"/>
        <v>113106</v>
      </c>
      <c r="J227" s="8">
        <v>113</v>
      </c>
      <c r="K227" s="8">
        <v>106</v>
      </c>
      <c r="L227" s="4">
        <v>2</v>
      </c>
      <c r="N227" s="62" t="s">
        <v>1428</v>
      </c>
      <c r="O227" s="62" t="s">
        <v>1427</v>
      </c>
      <c r="P227" t="str">
        <f t="shared" si="4"/>
        <v>XS-XL SHORTXL</v>
      </c>
      <c r="Q227" s="218" t="s">
        <v>2479</v>
      </c>
      <c r="R227" s="218" t="s">
        <v>1221</v>
      </c>
      <c r="S227" s="218" t="s">
        <v>1305</v>
      </c>
    </row>
    <row r="228" spans="6:19" ht="15.75" customHeight="1">
      <c r="F228" s="8">
        <v>401</v>
      </c>
      <c r="G228" s="4">
        <v>105</v>
      </c>
      <c r="I228" s="1" t="str">
        <f t="shared" si="0"/>
        <v>113106</v>
      </c>
      <c r="J228" s="8">
        <v>113</v>
      </c>
      <c r="K228" s="8">
        <v>106</v>
      </c>
      <c r="L228" s="4">
        <v>19</v>
      </c>
      <c r="N228" s="62" t="s">
        <v>1483</v>
      </c>
      <c r="O228" s="62" t="s">
        <v>1482</v>
      </c>
      <c r="P228" t="str">
        <f t="shared" si="4"/>
        <v>XS-XXLXS</v>
      </c>
      <c r="Q228" s="218" t="s">
        <v>2488</v>
      </c>
      <c r="R228" s="218" t="s">
        <v>793</v>
      </c>
      <c r="S228" s="218" t="s">
        <v>3283</v>
      </c>
    </row>
    <row r="229" spans="6:19" ht="15.75" customHeight="1">
      <c r="F229" s="8">
        <v>401</v>
      </c>
      <c r="G229" s="4">
        <v>110</v>
      </c>
      <c r="I229" s="1" t="str">
        <f t="shared" si="0"/>
        <v>113107</v>
      </c>
      <c r="J229" s="8">
        <v>113</v>
      </c>
      <c r="K229" s="7">
        <v>107</v>
      </c>
      <c r="L229" s="3">
        <v>1</v>
      </c>
      <c r="N229" s="62" t="s">
        <v>1540</v>
      </c>
      <c r="O229" s="62" t="s">
        <v>1539</v>
      </c>
      <c r="P229" t="str">
        <f t="shared" si="4"/>
        <v>XS-XXLS</v>
      </c>
      <c r="Q229" s="218" t="s">
        <v>2488</v>
      </c>
      <c r="R229" s="218" t="s">
        <v>896</v>
      </c>
      <c r="S229" s="218" t="s">
        <v>2167</v>
      </c>
    </row>
    <row r="230" spans="6:19" ht="15.75" customHeight="1">
      <c r="F230" s="7">
        <v>402</v>
      </c>
      <c r="G230" s="3">
        <v>101</v>
      </c>
      <c r="I230" s="1" t="str">
        <f t="shared" si="0"/>
        <v>113107</v>
      </c>
      <c r="J230" s="8">
        <v>113</v>
      </c>
      <c r="K230" s="8">
        <v>107</v>
      </c>
      <c r="L230" s="4">
        <v>2</v>
      </c>
      <c r="N230" s="62" t="s">
        <v>1591</v>
      </c>
      <c r="O230" s="62" t="s">
        <v>1590</v>
      </c>
      <c r="P230" t="str">
        <f t="shared" si="4"/>
        <v>XS-XXLM</v>
      </c>
      <c r="Q230" s="218" t="s">
        <v>2488</v>
      </c>
      <c r="R230" s="218" t="s">
        <v>407</v>
      </c>
      <c r="S230" s="218" t="s">
        <v>1429</v>
      </c>
    </row>
    <row r="231" spans="6:19" ht="15.75" customHeight="1">
      <c r="F231" s="8">
        <v>402</v>
      </c>
      <c r="G231" s="4">
        <v>102</v>
      </c>
      <c r="I231" s="1" t="str">
        <f t="shared" si="0"/>
        <v>113107</v>
      </c>
      <c r="J231" s="8">
        <v>113</v>
      </c>
      <c r="K231" s="8">
        <v>107</v>
      </c>
      <c r="L231" s="4">
        <v>3</v>
      </c>
      <c r="N231" s="62" t="s">
        <v>896</v>
      </c>
      <c r="O231" s="62" t="s">
        <v>1638</v>
      </c>
      <c r="P231" t="str">
        <f t="shared" si="4"/>
        <v>XS-XXLL</v>
      </c>
      <c r="Q231" s="218" t="s">
        <v>2488</v>
      </c>
      <c r="R231" s="218" t="s">
        <v>1067</v>
      </c>
      <c r="S231" s="218" t="s">
        <v>1234</v>
      </c>
    </row>
    <row r="232" spans="6:19" ht="15.75" customHeight="1">
      <c r="F232" s="8">
        <v>402</v>
      </c>
      <c r="G232" s="4">
        <v>103</v>
      </c>
      <c r="I232" s="1" t="str">
        <f t="shared" si="0"/>
        <v>113107</v>
      </c>
      <c r="J232" s="8">
        <v>113</v>
      </c>
      <c r="K232" s="8">
        <v>107</v>
      </c>
      <c r="L232" s="4">
        <v>4</v>
      </c>
      <c r="N232" s="62" t="s">
        <v>2296</v>
      </c>
      <c r="O232" s="62" t="s">
        <v>2295</v>
      </c>
      <c r="P232" t="str">
        <f t="shared" si="4"/>
        <v>XS-XXLXL</v>
      </c>
      <c r="Q232" s="218" t="s">
        <v>2488</v>
      </c>
      <c r="R232" s="218" t="s">
        <v>1221</v>
      </c>
      <c r="S232" s="218" t="s">
        <v>1305</v>
      </c>
    </row>
    <row r="233" spans="6:19" ht="15.75" customHeight="1">
      <c r="F233" s="8">
        <v>402</v>
      </c>
      <c r="G233" s="4">
        <v>104</v>
      </c>
      <c r="I233" s="1" t="str">
        <f t="shared" si="0"/>
        <v>113107</v>
      </c>
      <c r="J233" s="8">
        <v>113</v>
      </c>
      <c r="K233" s="8">
        <v>107</v>
      </c>
      <c r="L233" s="4">
        <v>5</v>
      </c>
      <c r="N233" s="62" t="s">
        <v>2309</v>
      </c>
      <c r="O233" s="62" t="s">
        <v>2308</v>
      </c>
      <c r="P233" t="str">
        <f t="shared" si="4"/>
        <v>XS-XXLXXL</v>
      </c>
      <c r="Q233" s="218" t="s">
        <v>2488</v>
      </c>
      <c r="R233" s="218" t="s">
        <v>1293</v>
      </c>
      <c r="S233" s="218" t="s">
        <v>1904</v>
      </c>
    </row>
    <row r="234" spans="6:19" ht="15.75" customHeight="1">
      <c r="F234" s="8">
        <v>402</v>
      </c>
      <c r="G234" s="4">
        <v>105</v>
      </c>
      <c r="I234" s="1" t="str">
        <f t="shared" si="0"/>
        <v>113107</v>
      </c>
      <c r="J234" s="8">
        <v>113</v>
      </c>
      <c r="K234" s="8">
        <v>107</v>
      </c>
      <c r="L234" s="4">
        <v>6</v>
      </c>
      <c r="N234" s="62" t="s">
        <v>2321</v>
      </c>
      <c r="O234" s="62" t="s">
        <v>2320</v>
      </c>
      <c r="P234" t="str">
        <f t="shared" si="4"/>
        <v>XS-XXL OVERSIZEXS</v>
      </c>
      <c r="Q234" s="218" t="s">
        <v>2497</v>
      </c>
      <c r="R234" s="218" t="s">
        <v>793</v>
      </c>
      <c r="S234" s="218" t="s">
        <v>3283</v>
      </c>
    </row>
    <row r="235" spans="6:19" ht="15.75" customHeight="1">
      <c r="F235" s="7">
        <v>403</v>
      </c>
      <c r="G235" s="3">
        <v>101</v>
      </c>
      <c r="I235" s="1" t="str">
        <f t="shared" si="0"/>
        <v>113107</v>
      </c>
      <c r="J235" s="8">
        <v>113</v>
      </c>
      <c r="K235" s="8">
        <v>107</v>
      </c>
      <c r="L235" s="4">
        <v>19</v>
      </c>
      <c r="N235" s="62" t="s">
        <v>2333</v>
      </c>
      <c r="O235" s="62" t="s">
        <v>2332</v>
      </c>
      <c r="P235" t="str">
        <f t="shared" si="4"/>
        <v>XS-XXL OVERSIZES</v>
      </c>
      <c r="Q235" s="218" t="s">
        <v>2497</v>
      </c>
      <c r="R235" s="218" t="s">
        <v>896</v>
      </c>
      <c r="S235" s="218" t="s">
        <v>2167</v>
      </c>
    </row>
    <row r="236" spans="6:19" ht="15.75" customHeight="1">
      <c r="F236" s="8">
        <v>403</v>
      </c>
      <c r="G236" s="4">
        <v>102</v>
      </c>
      <c r="I236" s="1" t="str">
        <f t="shared" si="0"/>
        <v>114101</v>
      </c>
      <c r="J236" s="7">
        <v>114</v>
      </c>
      <c r="K236" s="7">
        <v>101</v>
      </c>
      <c r="L236" s="3">
        <v>1</v>
      </c>
      <c r="N236" s="62" t="s">
        <v>2281</v>
      </c>
      <c r="O236" s="62" t="s">
        <v>2280</v>
      </c>
      <c r="P236" t="str">
        <f t="shared" si="4"/>
        <v>XS-XXL OVERSIZEM</v>
      </c>
      <c r="Q236" s="218" t="s">
        <v>2497</v>
      </c>
      <c r="R236" s="218" t="s">
        <v>407</v>
      </c>
      <c r="S236" s="218" t="s">
        <v>1429</v>
      </c>
    </row>
    <row r="237" spans="6:19" ht="15.75" customHeight="1">
      <c r="F237" s="8">
        <v>403</v>
      </c>
      <c r="G237" s="4">
        <v>103</v>
      </c>
      <c r="I237" s="1" t="str">
        <f t="shared" si="0"/>
        <v>114101</v>
      </c>
      <c r="J237" s="8">
        <v>114</v>
      </c>
      <c r="K237" s="8">
        <v>101</v>
      </c>
      <c r="L237" s="4">
        <v>2</v>
      </c>
      <c r="N237" s="62" t="s">
        <v>2239</v>
      </c>
      <c r="O237" s="62" t="s">
        <v>2238</v>
      </c>
      <c r="P237" t="str">
        <f t="shared" si="4"/>
        <v>XS-XXL OVERSIZEL</v>
      </c>
      <c r="Q237" s="218" t="s">
        <v>2497</v>
      </c>
      <c r="R237" s="218" t="s">
        <v>1067</v>
      </c>
      <c r="S237" s="218" t="s">
        <v>1234</v>
      </c>
    </row>
    <row r="238" spans="6:19" ht="15.75" customHeight="1">
      <c r="F238" s="8">
        <v>403</v>
      </c>
      <c r="G238" s="4">
        <v>104</v>
      </c>
      <c r="I238" s="1" t="str">
        <f t="shared" si="0"/>
        <v>114101</v>
      </c>
      <c r="J238" s="8">
        <v>114</v>
      </c>
      <c r="K238" s="8">
        <v>101</v>
      </c>
      <c r="L238" s="4">
        <v>3</v>
      </c>
      <c r="N238" s="62" t="s">
        <v>2256</v>
      </c>
      <c r="O238" s="62" t="s">
        <v>2255</v>
      </c>
      <c r="P238" t="str">
        <f t="shared" si="4"/>
        <v>XS-XXL OVERSIZEXL</v>
      </c>
      <c r="Q238" s="218" t="s">
        <v>2497</v>
      </c>
      <c r="R238" s="218" t="s">
        <v>1221</v>
      </c>
      <c r="S238" s="218" t="s">
        <v>1305</v>
      </c>
    </row>
    <row r="239" spans="6:19" ht="15.75" customHeight="1">
      <c r="F239" s="8">
        <v>403</v>
      </c>
      <c r="G239" s="4">
        <v>105</v>
      </c>
      <c r="I239" s="1" t="str">
        <f t="shared" si="0"/>
        <v>114101</v>
      </c>
      <c r="J239" s="8">
        <v>114</v>
      </c>
      <c r="K239" s="8">
        <v>101</v>
      </c>
      <c r="L239" s="4">
        <v>4</v>
      </c>
      <c r="N239" s="62" t="s">
        <v>2269</v>
      </c>
      <c r="O239" s="62" t="s">
        <v>2268</v>
      </c>
      <c r="P239" t="str">
        <f t="shared" si="4"/>
        <v>XS-XXL OVERSIZEXXL</v>
      </c>
      <c r="Q239" s="218" t="s">
        <v>2497</v>
      </c>
      <c r="R239" s="218" t="s">
        <v>1293</v>
      </c>
      <c r="S239" s="218" t="s">
        <v>1904</v>
      </c>
    </row>
    <row r="240" spans="6:19" ht="15.75" customHeight="1">
      <c r="F240" s="8">
        <v>403</v>
      </c>
      <c r="G240" s="4">
        <v>106</v>
      </c>
      <c r="I240" s="1" t="str">
        <f t="shared" si="0"/>
        <v>114101</v>
      </c>
      <c r="J240" s="8">
        <v>114</v>
      </c>
      <c r="K240" s="8">
        <v>101</v>
      </c>
      <c r="L240" s="4">
        <v>5</v>
      </c>
      <c r="N240" s="62" t="s">
        <v>2166</v>
      </c>
      <c r="O240" s="62" t="s">
        <v>2165</v>
      </c>
      <c r="P240" t="str">
        <f t="shared" si="4"/>
        <v>XS-2XLXS</v>
      </c>
      <c r="Q240" s="218" t="s">
        <v>2506</v>
      </c>
      <c r="R240" s="218" t="s">
        <v>793</v>
      </c>
      <c r="S240" s="218" t="s">
        <v>3283</v>
      </c>
    </row>
    <row r="241" spans="6:19" ht="15.75" customHeight="1">
      <c r="F241" s="7">
        <v>404</v>
      </c>
      <c r="G241" s="3">
        <v>101</v>
      </c>
      <c r="I241" s="1" t="str">
        <f t="shared" si="0"/>
        <v>114101</v>
      </c>
      <c r="J241" s="8">
        <v>114</v>
      </c>
      <c r="K241" s="8">
        <v>101</v>
      </c>
      <c r="L241" s="4">
        <v>19</v>
      </c>
      <c r="N241" s="62" t="s">
        <v>1681</v>
      </c>
      <c r="O241" s="62" t="s">
        <v>1680</v>
      </c>
      <c r="P241" t="str">
        <f t="shared" si="4"/>
        <v>XS-2XLS</v>
      </c>
      <c r="Q241" s="218" t="s">
        <v>2506</v>
      </c>
      <c r="R241" s="218" t="s">
        <v>896</v>
      </c>
      <c r="S241" s="218" t="s">
        <v>2167</v>
      </c>
    </row>
    <row r="242" spans="6:19" ht="15.75" customHeight="1">
      <c r="F242" s="8">
        <v>404</v>
      </c>
      <c r="G242" s="4">
        <v>102</v>
      </c>
      <c r="I242" s="1" t="str">
        <f t="shared" si="0"/>
        <v>114102</v>
      </c>
      <c r="J242" s="8">
        <v>114</v>
      </c>
      <c r="K242" s="7">
        <v>102</v>
      </c>
      <c r="L242" s="3">
        <v>1</v>
      </c>
      <c r="N242" s="62" t="s">
        <v>1725</v>
      </c>
      <c r="O242" s="62" t="s">
        <v>1724</v>
      </c>
      <c r="P242" t="str">
        <f t="shared" si="4"/>
        <v>XS-2XLM</v>
      </c>
      <c r="Q242" s="218" t="s">
        <v>2506</v>
      </c>
      <c r="R242" s="218" t="s">
        <v>407</v>
      </c>
      <c r="S242" s="218" t="s">
        <v>1429</v>
      </c>
    </row>
    <row r="243" spans="6:19" ht="15.75" customHeight="1">
      <c r="F243" s="8">
        <v>404</v>
      </c>
      <c r="G243" s="4">
        <v>103</v>
      </c>
      <c r="I243" s="1" t="str">
        <f t="shared" si="0"/>
        <v>114102</v>
      </c>
      <c r="J243" s="8">
        <v>114</v>
      </c>
      <c r="K243" s="8">
        <v>102</v>
      </c>
      <c r="L243" s="4">
        <v>2</v>
      </c>
      <c r="N243" s="62" t="s">
        <v>1764</v>
      </c>
      <c r="O243" s="62" t="s">
        <v>1763</v>
      </c>
      <c r="P243" t="str">
        <f t="shared" si="4"/>
        <v>XS-2XLL</v>
      </c>
      <c r="Q243" s="218" t="s">
        <v>2506</v>
      </c>
      <c r="R243" s="218" t="s">
        <v>1067</v>
      </c>
      <c r="S243" s="218" t="s">
        <v>1234</v>
      </c>
    </row>
    <row r="244" spans="6:19" ht="15.75" customHeight="1">
      <c r="F244" s="8">
        <v>404</v>
      </c>
      <c r="G244" s="4">
        <v>104</v>
      </c>
      <c r="I244" s="1" t="str">
        <f t="shared" si="0"/>
        <v>114102</v>
      </c>
      <c r="J244" s="8">
        <v>114</v>
      </c>
      <c r="K244" s="8">
        <v>102</v>
      </c>
      <c r="L244" s="4">
        <v>3</v>
      </c>
      <c r="N244" s="62" t="s">
        <v>1803</v>
      </c>
      <c r="O244" s="62" t="s">
        <v>1802</v>
      </c>
      <c r="P244" t="str">
        <f t="shared" si="4"/>
        <v>XS-2XLXL</v>
      </c>
      <c r="Q244" s="218" t="s">
        <v>2506</v>
      </c>
      <c r="R244" s="218" t="s">
        <v>1221</v>
      </c>
      <c r="S244" s="218" t="s">
        <v>1305</v>
      </c>
    </row>
    <row r="245" spans="6:19" ht="15.75" customHeight="1">
      <c r="F245" s="7">
        <v>405</v>
      </c>
      <c r="G245" s="3">
        <v>101</v>
      </c>
      <c r="I245" s="1" t="str">
        <f t="shared" si="0"/>
        <v>114102</v>
      </c>
      <c r="J245" s="8">
        <v>114</v>
      </c>
      <c r="K245" s="8">
        <v>102</v>
      </c>
      <c r="L245" s="4">
        <v>4</v>
      </c>
      <c r="N245" s="62" t="s">
        <v>1840</v>
      </c>
      <c r="O245" s="62" t="s">
        <v>1839</v>
      </c>
      <c r="P245" t="str">
        <f t="shared" si="4"/>
        <v>XS-2XLXXL</v>
      </c>
      <c r="Q245" s="218" t="s">
        <v>2506</v>
      </c>
      <c r="R245" s="218" t="s">
        <v>1293</v>
      </c>
      <c r="S245" s="218" t="s">
        <v>1904</v>
      </c>
    </row>
    <row r="246" spans="6:19" ht="15.75" customHeight="1">
      <c r="F246" s="8">
        <v>405</v>
      </c>
      <c r="G246" s="4">
        <v>102</v>
      </c>
      <c r="I246" s="1" t="str">
        <f t="shared" si="0"/>
        <v>114102</v>
      </c>
      <c r="J246" s="8">
        <v>114</v>
      </c>
      <c r="K246" s="8">
        <v>102</v>
      </c>
      <c r="L246" s="4">
        <v>19</v>
      </c>
      <c r="N246" s="62" t="s">
        <v>578</v>
      </c>
      <c r="O246" s="62" t="s">
        <v>1870</v>
      </c>
      <c r="P246" t="str">
        <f t="shared" si="4"/>
        <v>XS-3XLXS</v>
      </c>
      <c r="Q246" s="218" t="s">
        <v>2515</v>
      </c>
      <c r="R246" s="218" t="s">
        <v>793</v>
      </c>
      <c r="S246" s="218" t="s">
        <v>3283</v>
      </c>
    </row>
    <row r="247" spans="6:19" ht="15.75" customHeight="1">
      <c r="F247" s="8">
        <v>405</v>
      </c>
      <c r="G247" s="4">
        <v>103</v>
      </c>
      <c r="I247" s="1" t="str">
        <f t="shared" si="0"/>
        <v>114103</v>
      </c>
      <c r="J247" s="8">
        <v>114</v>
      </c>
      <c r="K247" s="7">
        <v>103</v>
      </c>
      <c r="L247" s="3">
        <v>1</v>
      </c>
      <c r="N247" s="62" t="s">
        <v>3915</v>
      </c>
      <c r="O247" s="62" t="s">
        <v>3914</v>
      </c>
      <c r="P247" t="str">
        <f t="shared" si="4"/>
        <v>XS-3XLS</v>
      </c>
      <c r="Q247" s="218" t="s">
        <v>2515</v>
      </c>
      <c r="R247" s="218" t="s">
        <v>896</v>
      </c>
      <c r="S247" s="218" t="s">
        <v>2167</v>
      </c>
    </row>
    <row r="248" spans="6:19" ht="15.75" customHeight="1">
      <c r="F248" s="7">
        <v>501</v>
      </c>
      <c r="G248" s="3">
        <v>101</v>
      </c>
      <c r="I248" s="1" t="str">
        <f t="shared" si="0"/>
        <v>114103</v>
      </c>
      <c r="J248" s="8">
        <v>114</v>
      </c>
      <c r="K248" s="8">
        <v>103</v>
      </c>
      <c r="L248" s="4">
        <v>2</v>
      </c>
      <c r="N248" s="62" t="s">
        <v>2343</v>
      </c>
      <c r="O248" s="62" t="s">
        <v>2342</v>
      </c>
      <c r="P248" t="str">
        <f t="shared" si="4"/>
        <v>XS-3XLM</v>
      </c>
      <c r="Q248" s="218" t="s">
        <v>2515</v>
      </c>
      <c r="R248" s="218" t="s">
        <v>407</v>
      </c>
      <c r="S248" s="218" t="s">
        <v>1429</v>
      </c>
    </row>
    <row r="249" spans="6:19" ht="15.75" customHeight="1">
      <c r="F249" s="8">
        <v>501</v>
      </c>
      <c r="G249" s="4">
        <v>102</v>
      </c>
      <c r="I249" s="1" t="str">
        <f t="shared" si="0"/>
        <v>114103</v>
      </c>
      <c r="J249" s="8">
        <v>114</v>
      </c>
      <c r="K249" s="8">
        <v>103</v>
      </c>
      <c r="L249" s="4">
        <v>3</v>
      </c>
      <c r="N249" s="62" t="s">
        <v>1903</v>
      </c>
      <c r="O249" s="62" t="s">
        <v>1902</v>
      </c>
      <c r="P249" t="str">
        <f t="shared" si="4"/>
        <v>XS-3XLL</v>
      </c>
      <c r="Q249" s="218" t="s">
        <v>2515</v>
      </c>
      <c r="R249" s="218" t="s">
        <v>1067</v>
      </c>
      <c r="S249" s="218" t="s">
        <v>1234</v>
      </c>
    </row>
    <row r="250" spans="6:19" ht="15.75" customHeight="1">
      <c r="F250" s="8">
        <v>501</v>
      </c>
      <c r="G250" s="4">
        <v>103</v>
      </c>
      <c r="I250" s="1" t="str">
        <f t="shared" si="0"/>
        <v>114103</v>
      </c>
      <c r="J250" s="8">
        <v>114</v>
      </c>
      <c r="K250" s="8">
        <v>103</v>
      </c>
      <c r="L250" s="4">
        <v>4</v>
      </c>
      <c r="N250" s="62" t="s">
        <v>1934</v>
      </c>
      <c r="O250" s="62" t="s">
        <v>1933</v>
      </c>
      <c r="P250" t="str">
        <f t="shared" si="4"/>
        <v>XS-3XLXL</v>
      </c>
      <c r="Q250" s="218" t="s">
        <v>2515</v>
      </c>
      <c r="R250" s="218" t="s">
        <v>1221</v>
      </c>
      <c r="S250" s="218" t="s">
        <v>1305</v>
      </c>
    </row>
    <row r="251" spans="6:19" ht="15.75" customHeight="1">
      <c r="F251" s="8">
        <v>501</v>
      </c>
      <c r="G251" s="4">
        <v>104</v>
      </c>
      <c r="I251" s="1" t="str">
        <f t="shared" si="0"/>
        <v>114103</v>
      </c>
      <c r="J251" s="8">
        <v>114</v>
      </c>
      <c r="K251" s="8">
        <v>103</v>
      </c>
      <c r="L251" s="4">
        <v>19</v>
      </c>
      <c r="N251" s="62" t="s">
        <v>1965</v>
      </c>
      <c r="O251" s="62" t="s">
        <v>1964</v>
      </c>
      <c r="P251" t="str">
        <f t="shared" si="4"/>
        <v>XS-3XL2XL</v>
      </c>
      <c r="Q251" s="218" t="s">
        <v>2515</v>
      </c>
      <c r="R251" s="218" t="s">
        <v>3012</v>
      </c>
      <c r="S251" s="218" t="s">
        <v>3013</v>
      </c>
    </row>
    <row r="252" spans="6:19" ht="15.75" customHeight="1">
      <c r="F252" s="8">
        <v>501</v>
      </c>
      <c r="G252" s="4">
        <v>105</v>
      </c>
      <c r="I252" s="1" t="str">
        <f t="shared" si="0"/>
        <v>114104</v>
      </c>
      <c r="J252" s="8">
        <v>114</v>
      </c>
      <c r="K252" s="7">
        <v>104</v>
      </c>
      <c r="L252" s="3">
        <v>1</v>
      </c>
      <c r="N252" s="62" t="s">
        <v>1995</v>
      </c>
      <c r="O252" s="62" t="s">
        <v>1994</v>
      </c>
      <c r="P252" t="str">
        <f t="shared" si="4"/>
        <v>XS-3XL3XL</v>
      </c>
      <c r="Q252" s="218" t="s">
        <v>2515</v>
      </c>
      <c r="R252" s="218" t="s">
        <v>2840</v>
      </c>
      <c r="S252" s="218" t="s">
        <v>2841</v>
      </c>
    </row>
    <row r="253" spans="6:19" ht="15.75" customHeight="1">
      <c r="F253" s="8">
        <v>501</v>
      </c>
      <c r="G253" s="4">
        <v>106</v>
      </c>
      <c r="I253" s="1" t="str">
        <f t="shared" si="0"/>
        <v>114104</v>
      </c>
      <c r="J253" s="8">
        <v>114</v>
      </c>
      <c r="K253" s="8">
        <v>104</v>
      </c>
      <c r="L253" s="4">
        <v>2</v>
      </c>
      <c r="N253" s="62" t="s">
        <v>2021</v>
      </c>
      <c r="O253" s="62" t="s">
        <v>2020</v>
      </c>
      <c r="P253" t="str">
        <f t="shared" si="4"/>
        <v>XS-3XL OVERSIZEXS</v>
      </c>
      <c r="Q253" s="218" t="s">
        <v>2523</v>
      </c>
      <c r="R253" s="218" t="s">
        <v>793</v>
      </c>
      <c r="S253" s="218" t="s">
        <v>3283</v>
      </c>
    </row>
    <row r="254" spans="6:19" ht="15.75" customHeight="1">
      <c r="F254" s="8">
        <v>501</v>
      </c>
      <c r="G254" s="4">
        <v>107</v>
      </c>
      <c r="I254" s="1" t="str">
        <f t="shared" si="0"/>
        <v>114104</v>
      </c>
      <c r="J254" s="8">
        <v>114</v>
      </c>
      <c r="K254" s="8">
        <v>104</v>
      </c>
      <c r="L254" s="4">
        <v>19</v>
      </c>
      <c r="N254" s="62" t="s">
        <v>2048</v>
      </c>
      <c r="O254" s="62" t="s">
        <v>2047</v>
      </c>
      <c r="P254" t="str">
        <f t="shared" si="4"/>
        <v>XS-3XL OVERSIZES</v>
      </c>
      <c r="Q254" s="218" t="s">
        <v>2523</v>
      </c>
      <c r="R254" s="218" t="s">
        <v>896</v>
      </c>
      <c r="S254" s="218" t="s">
        <v>2167</v>
      </c>
    </row>
    <row r="255" spans="6:19" ht="15.75" customHeight="1">
      <c r="F255" s="8">
        <v>501</v>
      </c>
      <c r="G255" s="4">
        <v>108</v>
      </c>
      <c r="I255" s="1" t="str">
        <f t="shared" si="0"/>
        <v>115101</v>
      </c>
      <c r="J255" s="7">
        <v>115</v>
      </c>
      <c r="K255" s="7">
        <v>101</v>
      </c>
      <c r="L255" s="3">
        <v>1</v>
      </c>
      <c r="N255" s="62" t="s">
        <v>2075</v>
      </c>
      <c r="O255" s="62" t="s">
        <v>2074</v>
      </c>
      <c r="P255" t="str">
        <f t="shared" si="4"/>
        <v>XS-3XL OVERSIZEM</v>
      </c>
      <c r="Q255" s="218" t="s">
        <v>2523</v>
      </c>
      <c r="R255" s="218" t="s">
        <v>407</v>
      </c>
      <c r="S255" s="218" t="s">
        <v>1429</v>
      </c>
    </row>
    <row r="256" spans="6:19" ht="15.75" customHeight="1">
      <c r="F256" s="7">
        <v>502</v>
      </c>
      <c r="G256" s="3">
        <v>101</v>
      </c>
      <c r="I256" s="1" t="str">
        <f t="shared" si="0"/>
        <v>115101</v>
      </c>
      <c r="J256" s="8">
        <v>115</v>
      </c>
      <c r="K256" s="8">
        <v>101</v>
      </c>
      <c r="L256" s="4">
        <v>2</v>
      </c>
      <c r="N256" s="62" t="s">
        <v>2098</v>
      </c>
      <c r="O256" s="62" t="s">
        <v>2097</v>
      </c>
      <c r="P256" t="str">
        <f t="shared" si="4"/>
        <v>XS-3XL OVERSIZEL</v>
      </c>
      <c r="Q256" s="218" t="s">
        <v>2523</v>
      </c>
      <c r="R256" s="218" t="s">
        <v>1067</v>
      </c>
      <c r="S256" s="218" t="s">
        <v>1234</v>
      </c>
    </row>
    <row r="257" spans="6:19" ht="15.75" customHeight="1">
      <c r="F257" s="8">
        <v>502</v>
      </c>
      <c r="G257" s="4">
        <v>102</v>
      </c>
      <c r="I257" s="1" t="str">
        <f t="shared" si="0"/>
        <v>115101</v>
      </c>
      <c r="J257" s="8">
        <v>115</v>
      </c>
      <c r="K257" s="8">
        <v>101</v>
      </c>
      <c r="L257" s="4">
        <v>3</v>
      </c>
      <c r="N257" s="62" t="s">
        <v>2121</v>
      </c>
      <c r="O257" s="62" t="s">
        <v>2120</v>
      </c>
      <c r="P257" t="str">
        <f t="shared" si="4"/>
        <v>XS-3XL OVERSIZEXL</v>
      </c>
      <c r="Q257" s="218" t="s">
        <v>2523</v>
      </c>
      <c r="R257" s="218" t="s">
        <v>1221</v>
      </c>
      <c r="S257" s="218" t="s">
        <v>1305</v>
      </c>
    </row>
    <row r="258" spans="6:19" ht="15.75" customHeight="1">
      <c r="F258" s="8">
        <v>502</v>
      </c>
      <c r="G258" s="4">
        <v>103</v>
      </c>
      <c r="I258" s="1" t="str">
        <f t="shared" si="0"/>
        <v>115101</v>
      </c>
      <c r="J258" s="8">
        <v>115</v>
      </c>
      <c r="K258" s="8">
        <v>101</v>
      </c>
      <c r="L258" s="4">
        <v>4</v>
      </c>
      <c r="N258" s="62" t="s">
        <v>2144</v>
      </c>
      <c r="O258" s="62" t="s">
        <v>2143</v>
      </c>
      <c r="P258" t="str">
        <f t="shared" si="4"/>
        <v>XS-3XL OVERSIZE2XL</v>
      </c>
      <c r="Q258" s="218" t="s">
        <v>2523</v>
      </c>
      <c r="R258" s="218" t="s">
        <v>3012</v>
      </c>
      <c r="S258" s="218" t="s">
        <v>3013</v>
      </c>
    </row>
    <row r="259" spans="6:19" ht="15.75" customHeight="1">
      <c r="F259" s="8">
        <v>502</v>
      </c>
      <c r="G259" s="4">
        <v>104</v>
      </c>
      <c r="I259" s="1" t="str">
        <f t="shared" ref="I259:I513" si="5">J259&amp;K259</f>
        <v>115101</v>
      </c>
      <c r="J259" s="8">
        <v>115</v>
      </c>
      <c r="K259" s="8">
        <v>101</v>
      </c>
      <c r="L259" s="4">
        <v>5</v>
      </c>
      <c r="N259" s="62" t="s">
        <v>2187</v>
      </c>
      <c r="O259" s="62" t="s">
        <v>2186</v>
      </c>
      <c r="P259" t="str">
        <f t="shared" si="4"/>
        <v>XS-3XL OVERSIZE3XL</v>
      </c>
      <c r="Q259" s="218" t="s">
        <v>2523</v>
      </c>
      <c r="R259" s="218" t="s">
        <v>2840</v>
      </c>
      <c r="S259" s="218" t="s">
        <v>2841</v>
      </c>
    </row>
    <row r="260" spans="6:19" ht="15.75" customHeight="1">
      <c r="F260" s="8">
        <v>502</v>
      </c>
      <c r="G260" s="4">
        <v>105</v>
      </c>
      <c r="I260" s="1" t="str">
        <f t="shared" si="5"/>
        <v>115101</v>
      </c>
      <c r="J260" s="8">
        <v>115</v>
      </c>
      <c r="K260" s="8">
        <v>101</v>
      </c>
      <c r="L260" s="4">
        <v>19</v>
      </c>
      <c r="N260" s="62" t="s">
        <v>2206</v>
      </c>
      <c r="O260" s="62" t="s">
        <v>2205</v>
      </c>
      <c r="P260" t="str">
        <f t="shared" si="4"/>
        <v>XS-3XL REGXS</v>
      </c>
      <c r="Q260" s="218" t="s">
        <v>2532</v>
      </c>
      <c r="R260" s="218" t="s">
        <v>793</v>
      </c>
      <c r="S260" s="218" t="s">
        <v>3283</v>
      </c>
    </row>
    <row r="261" spans="6:19" ht="15.75" customHeight="1">
      <c r="F261" s="8">
        <v>502</v>
      </c>
      <c r="G261" s="4">
        <v>106</v>
      </c>
      <c r="I261" s="1" t="str">
        <f t="shared" si="5"/>
        <v>115102</v>
      </c>
      <c r="J261" s="8">
        <v>115</v>
      </c>
      <c r="K261" s="7">
        <v>102</v>
      </c>
      <c r="L261" s="3">
        <v>1</v>
      </c>
      <c r="N261" s="62" t="s">
        <v>2222</v>
      </c>
      <c r="O261" s="62" t="s">
        <v>2221</v>
      </c>
      <c r="P261" t="str">
        <f t="shared" ref="P261:P324" si="6">Q261&amp;R261</f>
        <v>XS-3XL REGS</v>
      </c>
      <c r="Q261" s="218" t="s">
        <v>2532</v>
      </c>
      <c r="R261" s="218" t="s">
        <v>896</v>
      </c>
      <c r="S261" s="218" t="s">
        <v>2167</v>
      </c>
    </row>
    <row r="262" spans="6:19" ht="15.75" customHeight="1">
      <c r="F262" s="8">
        <v>502</v>
      </c>
      <c r="G262" s="4">
        <v>107</v>
      </c>
      <c r="I262" s="1" t="str">
        <f t="shared" si="5"/>
        <v>115102</v>
      </c>
      <c r="J262" s="8">
        <v>115</v>
      </c>
      <c r="K262" s="8">
        <v>102</v>
      </c>
      <c r="L262" s="4">
        <v>2</v>
      </c>
      <c r="N262" s="62" t="s">
        <v>3818</v>
      </c>
      <c r="O262" s="62" t="s">
        <v>3817</v>
      </c>
      <c r="P262" t="str">
        <f t="shared" si="6"/>
        <v>XS-3XL REGM</v>
      </c>
      <c r="Q262" s="218" t="s">
        <v>2532</v>
      </c>
      <c r="R262" s="218" t="s">
        <v>407</v>
      </c>
      <c r="S262" s="218" t="s">
        <v>1429</v>
      </c>
    </row>
    <row r="263" spans="6:19" ht="15.75" customHeight="1">
      <c r="F263" s="8">
        <v>502</v>
      </c>
      <c r="G263" s="4">
        <v>108</v>
      </c>
      <c r="I263" s="1" t="str">
        <f t="shared" si="5"/>
        <v>115102</v>
      </c>
      <c r="J263" s="8">
        <v>115</v>
      </c>
      <c r="K263" s="8">
        <v>102</v>
      </c>
      <c r="L263" s="4">
        <v>3</v>
      </c>
      <c r="N263" s="62" t="s">
        <v>2352</v>
      </c>
      <c r="O263" s="62" t="s">
        <v>2351</v>
      </c>
      <c r="P263" t="str">
        <f t="shared" si="6"/>
        <v>XS-3XL REGL</v>
      </c>
      <c r="Q263" s="218" t="s">
        <v>2532</v>
      </c>
      <c r="R263" s="218" t="s">
        <v>1067</v>
      </c>
      <c r="S263" s="218" t="s">
        <v>1234</v>
      </c>
    </row>
    <row r="264" spans="6:19" ht="15.75" customHeight="1">
      <c r="F264" s="7">
        <v>503</v>
      </c>
      <c r="G264" s="3">
        <v>101</v>
      </c>
      <c r="I264" s="1" t="str">
        <f t="shared" si="5"/>
        <v>115102</v>
      </c>
      <c r="J264" s="8">
        <v>115</v>
      </c>
      <c r="K264" s="8">
        <v>102</v>
      </c>
      <c r="L264" s="4">
        <v>4</v>
      </c>
      <c r="N264" s="62" t="s">
        <v>2362</v>
      </c>
      <c r="O264" s="62" t="s">
        <v>2361</v>
      </c>
      <c r="P264" t="str">
        <f t="shared" si="6"/>
        <v>XS-3XL REGXL</v>
      </c>
      <c r="Q264" s="218" t="s">
        <v>2532</v>
      </c>
      <c r="R264" s="218" t="s">
        <v>1221</v>
      </c>
      <c r="S264" s="218" t="s">
        <v>1305</v>
      </c>
    </row>
    <row r="265" spans="6:19" ht="15.75" customHeight="1">
      <c r="F265" s="8">
        <v>503</v>
      </c>
      <c r="G265" s="4">
        <v>102</v>
      </c>
      <c r="I265" s="1" t="str">
        <f t="shared" si="5"/>
        <v>115102</v>
      </c>
      <c r="J265" s="8">
        <v>115</v>
      </c>
      <c r="K265" s="8">
        <v>102</v>
      </c>
      <c r="L265" s="4">
        <v>5</v>
      </c>
      <c r="N265" s="62" t="s">
        <v>815</v>
      </c>
      <c r="O265" s="62" t="s">
        <v>2371</v>
      </c>
      <c r="P265" t="str">
        <f t="shared" si="6"/>
        <v>XS-3XL REG2XL</v>
      </c>
      <c r="Q265" s="218" t="s">
        <v>2532</v>
      </c>
      <c r="R265" s="218" t="s">
        <v>3012</v>
      </c>
      <c r="S265" s="218" t="s">
        <v>3013</v>
      </c>
    </row>
    <row r="266" spans="6:19" ht="15.75" customHeight="1">
      <c r="F266" s="8">
        <v>503</v>
      </c>
      <c r="G266" s="4">
        <v>103</v>
      </c>
      <c r="I266" s="1" t="str">
        <f t="shared" si="5"/>
        <v>115102</v>
      </c>
      <c r="J266" s="8">
        <v>115</v>
      </c>
      <c r="K266" s="8">
        <v>102</v>
      </c>
      <c r="L266" s="4">
        <v>19</v>
      </c>
      <c r="N266" s="62" t="s">
        <v>2541</v>
      </c>
      <c r="O266" s="62" t="s">
        <v>2540</v>
      </c>
      <c r="P266" t="str">
        <f t="shared" si="6"/>
        <v>XS-3XL REG3XL</v>
      </c>
      <c r="Q266" s="218" t="s">
        <v>2532</v>
      </c>
      <c r="R266" s="218" t="s">
        <v>2840</v>
      </c>
      <c r="S266" s="218" t="s">
        <v>2841</v>
      </c>
    </row>
    <row r="267" spans="6:19" ht="15.75" customHeight="1">
      <c r="F267" s="8">
        <v>503</v>
      </c>
      <c r="G267" s="4">
        <v>104</v>
      </c>
      <c r="I267" s="1" t="str">
        <f t="shared" si="5"/>
        <v>115103</v>
      </c>
      <c r="J267" s="8">
        <v>115</v>
      </c>
      <c r="K267" s="7">
        <v>103</v>
      </c>
      <c r="L267" s="3">
        <v>1</v>
      </c>
      <c r="N267" s="62" t="s">
        <v>2506</v>
      </c>
      <c r="O267" s="62" t="s">
        <v>2505</v>
      </c>
      <c r="P267" t="str">
        <f t="shared" si="6"/>
        <v>XS/S-M/LS-M</v>
      </c>
      <c r="Q267" s="218" t="s">
        <v>2541</v>
      </c>
      <c r="R267" s="218" t="s">
        <v>578</v>
      </c>
      <c r="S267" s="218" t="s">
        <v>579</v>
      </c>
    </row>
    <row r="268" spans="6:19" ht="15.75" customHeight="1">
      <c r="F268" s="8">
        <v>503</v>
      </c>
      <c r="G268" s="4">
        <v>105</v>
      </c>
      <c r="I268" s="1" t="str">
        <f t="shared" si="5"/>
        <v>115103</v>
      </c>
      <c r="J268" s="8">
        <v>115</v>
      </c>
      <c r="K268" s="8">
        <v>103</v>
      </c>
      <c r="L268" s="4">
        <v>2</v>
      </c>
      <c r="N268" s="62" t="s">
        <v>2515</v>
      </c>
      <c r="O268" s="62" t="s">
        <v>2514</v>
      </c>
      <c r="P268" t="str">
        <f t="shared" si="6"/>
        <v>XS/S-M/LM-L</v>
      </c>
      <c r="Q268" s="218" t="s">
        <v>2541</v>
      </c>
      <c r="R268" s="218" t="s">
        <v>406</v>
      </c>
      <c r="S268" s="218" t="s">
        <v>699</v>
      </c>
    </row>
    <row r="269" spans="6:19" ht="15.75" customHeight="1">
      <c r="F269" s="8">
        <v>503</v>
      </c>
      <c r="G269" s="4">
        <v>106</v>
      </c>
      <c r="I269" s="1" t="str">
        <f t="shared" si="5"/>
        <v>115103</v>
      </c>
      <c r="J269" s="8">
        <v>115</v>
      </c>
      <c r="K269" s="8">
        <v>103</v>
      </c>
      <c r="L269" s="4">
        <v>3</v>
      </c>
      <c r="N269" s="62" t="s">
        <v>2523</v>
      </c>
      <c r="O269" s="62" t="s">
        <v>2522</v>
      </c>
      <c r="P269" t="str">
        <f t="shared" si="6"/>
        <v>XSS-MLXSS</v>
      </c>
      <c r="Q269" s="218" t="s">
        <v>2550</v>
      </c>
      <c r="R269" s="218" t="s">
        <v>3804</v>
      </c>
      <c r="S269" s="218" t="s">
        <v>3805</v>
      </c>
    </row>
    <row r="270" spans="6:19" ht="15.75" customHeight="1">
      <c r="F270" s="8">
        <v>503</v>
      </c>
      <c r="G270" s="4">
        <v>107</v>
      </c>
      <c r="I270" s="1" t="str">
        <f t="shared" si="5"/>
        <v>115103</v>
      </c>
      <c r="J270" s="8">
        <v>115</v>
      </c>
      <c r="K270" s="8">
        <v>103</v>
      </c>
      <c r="L270" s="4">
        <v>4</v>
      </c>
      <c r="N270" s="62" t="s">
        <v>2532</v>
      </c>
      <c r="O270" s="62" t="s">
        <v>2531</v>
      </c>
      <c r="P270" t="str">
        <f t="shared" si="6"/>
        <v>XSS-MLML</v>
      </c>
      <c r="Q270" s="218" t="s">
        <v>2550</v>
      </c>
      <c r="R270" s="218" t="s">
        <v>3812</v>
      </c>
      <c r="S270" s="218" t="s">
        <v>3813</v>
      </c>
    </row>
    <row r="271" spans="6:19" ht="15.75" customHeight="1">
      <c r="F271" s="8">
        <v>503</v>
      </c>
      <c r="G271" s="4">
        <v>108</v>
      </c>
      <c r="I271" s="1" t="str">
        <f t="shared" si="5"/>
        <v>115103</v>
      </c>
      <c r="J271" s="8">
        <v>115</v>
      </c>
      <c r="K271" s="8">
        <v>103</v>
      </c>
      <c r="L271" s="4">
        <v>19</v>
      </c>
      <c r="N271" s="62" t="s">
        <v>2380</v>
      </c>
      <c r="O271" s="62" t="s">
        <v>2379</v>
      </c>
      <c r="P271" t="str">
        <f t="shared" si="6"/>
        <v>XX-LLXX</v>
      </c>
      <c r="Q271" s="218" t="s">
        <v>2559</v>
      </c>
      <c r="R271" s="218" t="s">
        <v>3819</v>
      </c>
      <c r="S271" s="218" t="s">
        <v>3819</v>
      </c>
    </row>
    <row r="272" spans="6:19" ht="15.75" customHeight="1">
      <c r="F272" s="7">
        <v>504</v>
      </c>
      <c r="G272" s="3">
        <v>101</v>
      </c>
      <c r="I272" s="1" t="str">
        <f t="shared" si="5"/>
        <v>115104</v>
      </c>
      <c r="J272" s="8">
        <v>115</v>
      </c>
      <c r="K272" s="7">
        <v>104</v>
      </c>
      <c r="L272" s="3">
        <v>1</v>
      </c>
      <c r="N272" s="62" t="s">
        <v>2389</v>
      </c>
      <c r="O272" s="62" t="s">
        <v>2388</v>
      </c>
      <c r="P272" t="str">
        <f t="shared" si="6"/>
        <v>XX-LLXS</v>
      </c>
      <c r="Q272" s="218" t="s">
        <v>2559</v>
      </c>
      <c r="R272" s="218" t="s">
        <v>793</v>
      </c>
      <c r="S272" s="218" t="s">
        <v>3283</v>
      </c>
    </row>
    <row r="273" spans="6:19" ht="15.75" customHeight="1">
      <c r="F273" s="8">
        <v>504</v>
      </c>
      <c r="G273" s="4">
        <v>102</v>
      </c>
      <c r="I273" s="1" t="str">
        <f t="shared" si="5"/>
        <v>115104</v>
      </c>
      <c r="J273" s="8">
        <v>115</v>
      </c>
      <c r="K273" s="8">
        <v>104</v>
      </c>
      <c r="L273" s="4">
        <v>2</v>
      </c>
      <c r="N273" s="62" t="s">
        <v>2399</v>
      </c>
      <c r="O273" s="62" t="s">
        <v>2398</v>
      </c>
      <c r="P273" t="str">
        <f t="shared" si="6"/>
        <v>XX-LLSS</v>
      </c>
      <c r="Q273" s="218" t="s">
        <v>2559</v>
      </c>
      <c r="R273" s="218" t="s">
        <v>3192</v>
      </c>
      <c r="S273" s="218" t="s">
        <v>3193</v>
      </c>
    </row>
    <row r="274" spans="6:19" ht="15.75" customHeight="1">
      <c r="F274" s="7">
        <v>505</v>
      </c>
      <c r="G274" s="3">
        <v>101</v>
      </c>
      <c r="I274" s="1" t="str">
        <f t="shared" si="5"/>
        <v>115104</v>
      </c>
      <c r="J274" s="8">
        <v>115</v>
      </c>
      <c r="K274" s="8">
        <v>104</v>
      </c>
      <c r="L274" s="4">
        <v>3</v>
      </c>
      <c r="N274" s="62" t="s">
        <v>2407</v>
      </c>
      <c r="O274" s="62" t="s">
        <v>2406</v>
      </c>
      <c r="P274" t="str">
        <f t="shared" si="6"/>
        <v>XX-LLS</v>
      </c>
      <c r="Q274" s="218" t="s">
        <v>2559</v>
      </c>
      <c r="R274" s="218" t="s">
        <v>896</v>
      </c>
      <c r="S274" s="218" t="s">
        <v>2167</v>
      </c>
    </row>
    <row r="275" spans="6:19" ht="15.75" customHeight="1">
      <c r="F275" s="8">
        <v>505</v>
      </c>
      <c r="G275" s="4">
        <v>110</v>
      </c>
      <c r="I275" s="1" t="str">
        <f t="shared" si="5"/>
        <v>115104</v>
      </c>
      <c r="J275" s="8">
        <v>115</v>
      </c>
      <c r="K275" s="8">
        <v>104</v>
      </c>
      <c r="L275" s="4">
        <v>4</v>
      </c>
      <c r="N275" s="62" t="s">
        <v>2550</v>
      </c>
      <c r="O275" s="62" t="s">
        <v>2549</v>
      </c>
      <c r="P275" t="str">
        <f t="shared" si="6"/>
        <v>XX-LLS-M</v>
      </c>
      <c r="Q275" s="218" t="s">
        <v>2559</v>
      </c>
      <c r="R275" s="218" t="s">
        <v>578</v>
      </c>
      <c r="S275" s="218" t="s">
        <v>579</v>
      </c>
    </row>
    <row r="276" spans="6:19" ht="15.75" customHeight="1">
      <c r="F276" s="7">
        <v>506</v>
      </c>
      <c r="G276" s="3">
        <v>101</v>
      </c>
      <c r="I276" s="1" t="str">
        <f t="shared" si="5"/>
        <v>115104</v>
      </c>
      <c r="J276" s="8">
        <v>115</v>
      </c>
      <c r="K276" s="8">
        <v>104</v>
      </c>
      <c r="L276" s="4">
        <v>5</v>
      </c>
      <c r="N276" s="62" t="s">
        <v>2416</v>
      </c>
      <c r="O276" s="62" t="s">
        <v>2415</v>
      </c>
      <c r="P276" t="str">
        <f t="shared" si="6"/>
        <v>XX-LLM</v>
      </c>
      <c r="Q276" s="218" t="s">
        <v>2559</v>
      </c>
      <c r="R276" s="218" t="s">
        <v>407</v>
      </c>
      <c r="S276" s="218" t="s">
        <v>1429</v>
      </c>
    </row>
    <row r="277" spans="6:19" ht="15.75" customHeight="1">
      <c r="F277" s="8">
        <v>506</v>
      </c>
      <c r="G277" s="4">
        <v>102</v>
      </c>
      <c r="I277" s="1" t="str">
        <f t="shared" si="5"/>
        <v>115104</v>
      </c>
      <c r="J277" s="8">
        <v>115</v>
      </c>
      <c r="K277" s="8">
        <v>104</v>
      </c>
      <c r="L277" s="4">
        <v>6</v>
      </c>
      <c r="N277" s="62" t="s">
        <v>2425</v>
      </c>
      <c r="O277" s="62" t="s">
        <v>2424</v>
      </c>
      <c r="P277" t="str">
        <f t="shared" si="6"/>
        <v>XX-LLL</v>
      </c>
      <c r="Q277" s="218" t="s">
        <v>2559</v>
      </c>
      <c r="R277" s="218" t="s">
        <v>1067</v>
      </c>
      <c r="S277" s="218" t="s">
        <v>1234</v>
      </c>
    </row>
    <row r="278" spans="6:19" ht="15.75" customHeight="1">
      <c r="F278" s="8">
        <v>506</v>
      </c>
      <c r="G278" s="4">
        <v>103</v>
      </c>
      <c r="I278" s="1" t="str">
        <f t="shared" si="5"/>
        <v>115104</v>
      </c>
      <c r="J278" s="8">
        <v>115</v>
      </c>
      <c r="K278" s="8">
        <v>104</v>
      </c>
      <c r="L278" s="4">
        <v>19</v>
      </c>
      <c r="N278" s="62" t="s">
        <v>2434</v>
      </c>
      <c r="O278" s="62" t="s">
        <v>2433</v>
      </c>
      <c r="P278" t="str">
        <f t="shared" si="6"/>
        <v>XX-LLLL</v>
      </c>
      <c r="Q278" s="218" t="s">
        <v>2559</v>
      </c>
      <c r="R278" s="218" t="s">
        <v>1145</v>
      </c>
      <c r="S278" s="218" t="s">
        <v>1639</v>
      </c>
    </row>
    <row r="279" spans="6:19" ht="15.75" customHeight="1">
      <c r="F279" s="8">
        <v>506</v>
      </c>
      <c r="G279" s="4">
        <v>104</v>
      </c>
      <c r="I279" s="1" t="str">
        <f t="shared" si="5"/>
        <v>116101</v>
      </c>
      <c r="J279" s="7">
        <v>116</v>
      </c>
      <c r="K279" s="7">
        <v>101</v>
      </c>
      <c r="L279" s="3">
        <v>1</v>
      </c>
      <c r="N279" s="62" t="s">
        <v>2443</v>
      </c>
      <c r="O279" s="62" t="s">
        <v>2442</v>
      </c>
      <c r="P279" t="str">
        <f t="shared" si="6"/>
        <v>XX-MXX</v>
      </c>
      <c r="Q279" s="218" t="s">
        <v>2567</v>
      </c>
      <c r="R279" s="218" t="s">
        <v>3819</v>
      </c>
      <c r="S279" s="218" t="s">
        <v>3819</v>
      </c>
    </row>
    <row r="280" spans="6:19" ht="15.75" customHeight="1">
      <c r="F280" s="8">
        <v>506</v>
      </c>
      <c r="G280" s="4">
        <v>105</v>
      </c>
      <c r="I280" s="1" t="str">
        <f t="shared" si="5"/>
        <v>116101</v>
      </c>
      <c r="J280" s="8">
        <v>116</v>
      </c>
      <c r="K280" s="8">
        <v>101</v>
      </c>
      <c r="L280" s="4">
        <v>2</v>
      </c>
      <c r="N280" s="62" t="s">
        <v>2452</v>
      </c>
      <c r="O280" s="62" t="s">
        <v>2451</v>
      </c>
      <c r="P280" t="str">
        <f t="shared" si="6"/>
        <v>XX-MXS</v>
      </c>
      <c r="Q280" s="218" t="s">
        <v>2567</v>
      </c>
      <c r="R280" s="218" t="s">
        <v>793</v>
      </c>
      <c r="S280" s="218" t="s">
        <v>3283</v>
      </c>
    </row>
    <row r="281" spans="6:19" ht="15.75" customHeight="1">
      <c r="F281" s="8">
        <v>506</v>
      </c>
      <c r="G281" s="4">
        <v>106</v>
      </c>
      <c r="I281" s="1" t="str">
        <f t="shared" si="5"/>
        <v>116101</v>
      </c>
      <c r="J281" s="8">
        <v>116</v>
      </c>
      <c r="K281" s="8">
        <v>101</v>
      </c>
      <c r="L281" s="4">
        <v>3</v>
      </c>
      <c r="N281" s="62" t="s">
        <v>2461</v>
      </c>
      <c r="O281" s="62" t="s">
        <v>2460</v>
      </c>
      <c r="P281" t="str">
        <f t="shared" si="6"/>
        <v>XX-MSS</v>
      </c>
      <c r="Q281" s="218" t="s">
        <v>2567</v>
      </c>
      <c r="R281" s="218" t="s">
        <v>3192</v>
      </c>
      <c r="S281" s="218" t="s">
        <v>3193</v>
      </c>
    </row>
    <row r="282" spans="6:19" ht="15.75" customHeight="1">
      <c r="F282" s="8">
        <v>506</v>
      </c>
      <c r="G282" s="4">
        <v>107</v>
      </c>
      <c r="I282" s="1" t="str">
        <f t="shared" si="5"/>
        <v>116101</v>
      </c>
      <c r="J282" s="8">
        <v>116</v>
      </c>
      <c r="K282" s="8">
        <v>101</v>
      </c>
      <c r="L282" s="4">
        <v>4</v>
      </c>
      <c r="N282" s="62" t="s">
        <v>2470</v>
      </c>
      <c r="O282" s="62" t="s">
        <v>2469</v>
      </c>
      <c r="P282" t="str">
        <f t="shared" si="6"/>
        <v>XX-MS</v>
      </c>
      <c r="Q282" s="218" t="s">
        <v>2567</v>
      </c>
      <c r="R282" s="218" t="s">
        <v>896</v>
      </c>
      <c r="S282" s="218" t="s">
        <v>2167</v>
      </c>
    </row>
    <row r="283" spans="6:19" ht="15.75" customHeight="1">
      <c r="F283" s="7">
        <v>601</v>
      </c>
      <c r="G283" s="3">
        <v>101</v>
      </c>
      <c r="I283" s="1" t="str">
        <f t="shared" si="5"/>
        <v>116101</v>
      </c>
      <c r="J283" s="8">
        <v>116</v>
      </c>
      <c r="K283" s="8">
        <v>101</v>
      </c>
      <c r="L283" s="4">
        <v>5</v>
      </c>
      <c r="N283" s="62" t="s">
        <v>2479</v>
      </c>
      <c r="O283" s="62" t="s">
        <v>2478</v>
      </c>
      <c r="P283" t="str">
        <f t="shared" si="6"/>
        <v>XX-MS-M</v>
      </c>
      <c r="Q283" s="218" t="s">
        <v>2567</v>
      </c>
      <c r="R283" s="218" t="s">
        <v>578</v>
      </c>
      <c r="S283" s="218" t="s">
        <v>579</v>
      </c>
    </row>
    <row r="284" spans="6:19" ht="15.75" customHeight="1">
      <c r="F284" s="8">
        <v>601</v>
      </c>
      <c r="G284" s="4">
        <v>102</v>
      </c>
      <c r="I284" s="1" t="str">
        <f t="shared" si="5"/>
        <v>116101</v>
      </c>
      <c r="J284" s="8">
        <v>116</v>
      </c>
      <c r="K284" s="8">
        <v>101</v>
      </c>
      <c r="L284" s="4">
        <v>6</v>
      </c>
      <c r="N284" s="62" t="s">
        <v>2488</v>
      </c>
      <c r="O284" s="62" t="s">
        <v>2487</v>
      </c>
      <c r="P284" t="str">
        <f t="shared" si="6"/>
        <v>XX-MM</v>
      </c>
      <c r="Q284" s="218" t="s">
        <v>2567</v>
      </c>
      <c r="R284" s="218" t="s">
        <v>407</v>
      </c>
      <c r="S284" s="218" t="s">
        <v>1429</v>
      </c>
    </row>
    <row r="285" spans="6:19" ht="15.75" customHeight="1">
      <c r="F285" s="8">
        <v>601</v>
      </c>
      <c r="G285" s="4">
        <v>103</v>
      </c>
      <c r="I285" s="1" t="str">
        <f t="shared" si="5"/>
        <v>116101</v>
      </c>
      <c r="J285" s="8">
        <v>116</v>
      </c>
      <c r="K285" s="8">
        <v>101</v>
      </c>
      <c r="L285" s="4">
        <v>19</v>
      </c>
      <c r="N285" s="62" t="s">
        <v>2497</v>
      </c>
      <c r="O285" s="62" t="s">
        <v>2496</v>
      </c>
      <c r="P285" t="str">
        <f t="shared" si="6"/>
        <v>XX-SSXX</v>
      </c>
      <c r="Q285" s="218" t="s">
        <v>2575</v>
      </c>
      <c r="R285" s="218" t="s">
        <v>3819</v>
      </c>
      <c r="S285" s="218" t="s">
        <v>3819</v>
      </c>
    </row>
    <row r="286" spans="6:19" ht="15.75" customHeight="1">
      <c r="F286" s="8">
        <v>601</v>
      </c>
      <c r="G286" s="4">
        <v>104</v>
      </c>
      <c r="I286" s="1" t="str">
        <f t="shared" si="5"/>
        <v>116102</v>
      </c>
      <c r="J286" s="8">
        <v>116</v>
      </c>
      <c r="K286" s="7">
        <v>102</v>
      </c>
      <c r="L286" s="3">
        <v>1</v>
      </c>
      <c r="N286" s="62" t="s">
        <v>2559</v>
      </c>
      <c r="O286" s="62" t="s">
        <v>2558</v>
      </c>
      <c r="P286" t="str">
        <f t="shared" si="6"/>
        <v>XX-SSXS</v>
      </c>
      <c r="Q286" s="218" t="s">
        <v>2575</v>
      </c>
      <c r="R286" s="218" t="s">
        <v>793</v>
      </c>
      <c r="S286" s="218" t="s">
        <v>3283</v>
      </c>
    </row>
    <row r="287" spans="6:19" ht="15.75" customHeight="1">
      <c r="F287" s="8">
        <v>601</v>
      </c>
      <c r="G287" s="4">
        <v>105</v>
      </c>
      <c r="I287" s="1" t="str">
        <f t="shared" si="5"/>
        <v>116102</v>
      </c>
      <c r="J287" s="8">
        <v>116</v>
      </c>
      <c r="K287" s="8">
        <v>102</v>
      </c>
      <c r="L287" s="4">
        <v>2</v>
      </c>
      <c r="N287" s="62" t="s">
        <v>2567</v>
      </c>
      <c r="O287" s="62" t="s">
        <v>2566</v>
      </c>
      <c r="P287" t="str">
        <f t="shared" si="6"/>
        <v>XX-SSSS</v>
      </c>
      <c r="Q287" s="218" t="s">
        <v>2575</v>
      </c>
      <c r="R287" s="218" t="s">
        <v>3192</v>
      </c>
      <c r="S287" s="218" t="s">
        <v>3193</v>
      </c>
    </row>
    <row r="288" spans="6:19" ht="15.75" customHeight="1">
      <c r="F288" s="7">
        <v>602</v>
      </c>
      <c r="G288" s="3">
        <v>101</v>
      </c>
      <c r="I288" s="1" t="str">
        <f t="shared" si="5"/>
        <v>116102</v>
      </c>
      <c r="J288" s="8">
        <v>116</v>
      </c>
      <c r="K288" s="8">
        <v>102</v>
      </c>
      <c r="L288" s="4">
        <v>19</v>
      </c>
      <c r="N288" s="62" t="s">
        <v>2592</v>
      </c>
      <c r="O288" s="62" t="s">
        <v>2591</v>
      </c>
      <c r="P288" t="str">
        <f t="shared" si="6"/>
        <v>XX-XLXX</v>
      </c>
      <c r="Q288" s="218" t="s">
        <v>2584</v>
      </c>
      <c r="R288" s="218" t="s">
        <v>3819</v>
      </c>
      <c r="S288" s="218" t="s">
        <v>3819</v>
      </c>
    </row>
    <row r="289" spans="6:19" ht="15.75" customHeight="1">
      <c r="F289" s="8">
        <v>602</v>
      </c>
      <c r="G289" s="4">
        <v>102</v>
      </c>
      <c r="I289" s="1" t="str">
        <f t="shared" si="5"/>
        <v>116103</v>
      </c>
      <c r="J289" s="8">
        <v>116</v>
      </c>
      <c r="K289" s="7">
        <v>103</v>
      </c>
      <c r="L289" s="3">
        <v>1</v>
      </c>
      <c r="N289" s="62" t="s">
        <v>2600</v>
      </c>
      <c r="O289" s="62" t="s">
        <v>2599</v>
      </c>
      <c r="P289" t="str">
        <f t="shared" si="6"/>
        <v>XX-XLXS</v>
      </c>
      <c r="Q289" s="218" t="s">
        <v>2584</v>
      </c>
      <c r="R289" s="218" t="s">
        <v>793</v>
      </c>
      <c r="S289" s="218" t="s">
        <v>3283</v>
      </c>
    </row>
    <row r="290" spans="6:19" ht="15.75" customHeight="1">
      <c r="F290" s="8">
        <v>602</v>
      </c>
      <c r="G290" s="4">
        <v>103</v>
      </c>
      <c r="I290" s="1" t="str">
        <f t="shared" si="5"/>
        <v>116103</v>
      </c>
      <c r="J290" s="8">
        <v>116</v>
      </c>
      <c r="K290" s="8">
        <v>103</v>
      </c>
      <c r="L290" s="4">
        <v>2</v>
      </c>
      <c r="N290" s="62" t="s">
        <v>2607</v>
      </c>
      <c r="O290" s="62" t="s">
        <v>2606</v>
      </c>
      <c r="P290" t="str">
        <f t="shared" si="6"/>
        <v>XX-XLSS</v>
      </c>
      <c r="Q290" s="218" t="s">
        <v>2584</v>
      </c>
      <c r="R290" s="218" t="s">
        <v>3192</v>
      </c>
      <c r="S290" s="218" t="s">
        <v>3193</v>
      </c>
    </row>
    <row r="291" spans="6:19" ht="15.75" customHeight="1">
      <c r="F291" s="8">
        <v>602</v>
      </c>
      <c r="G291" s="4">
        <v>104</v>
      </c>
      <c r="I291" s="1" t="str">
        <f t="shared" si="5"/>
        <v>116103</v>
      </c>
      <c r="J291" s="8">
        <v>116</v>
      </c>
      <c r="K291" s="8">
        <v>103</v>
      </c>
      <c r="L291" s="4">
        <v>3</v>
      </c>
      <c r="N291" s="62" t="s">
        <v>3825</v>
      </c>
      <c r="O291" s="62" t="s">
        <v>3824</v>
      </c>
      <c r="P291" t="str">
        <f t="shared" si="6"/>
        <v>XX-XLS</v>
      </c>
      <c r="Q291" s="218" t="s">
        <v>2584</v>
      </c>
      <c r="R291" s="218" t="s">
        <v>896</v>
      </c>
      <c r="S291" s="218" t="s">
        <v>2167</v>
      </c>
    </row>
    <row r="292" spans="6:19" ht="15.75" customHeight="1">
      <c r="F292" s="8">
        <v>602</v>
      </c>
      <c r="G292" s="4">
        <v>105</v>
      </c>
      <c r="I292" s="1" t="str">
        <f t="shared" si="5"/>
        <v>116103</v>
      </c>
      <c r="J292" s="8">
        <v>116</v>
      </c>
      <c r="K292" s="8">
        <v>103</v>
      </c>
      <c r="L292" s="4">
        <v>4</v>
      </c>
      <c r="N292" s="62" t="s">
        <v>2575</v>
      </c>
      <c r="O292" s="62" t="s">
        <v>2574</v>
      </c>
      <c r="P292" t="str">
        <f t="shared" si="6"/>
        <v>XX-XLS-M</v>
      </c>
      <c r="Q292" s="218" t="s">
        <v>2584</v>
      </c>
      <c r="R292" s="218" t="s">
        <v>578</v>
      </c>
      <c r="S292" s="218" t="s">
        <v>579</v>
      </c>
    </row>
    <row r="293" spans="6:19" ht="15.75" customHeight="1">
      <c r="F293" s="7">
        <v>603</v>
      </c>
      <c r="G293" s="3">
        <v>101</v>
      </c>
      <c r="I293" s="1" t="str">
        <f t="shared" si="5"/>
        <v>116103</v>
      </c>
      <c r="J293" s="8">
        <v>116</v>
      </c>
      <c r="K293" s="8">
        <v>103</v>
      </c>
      <c r="L293" s="4">
        <v>5</v>
      </c>
      <c r="N293" s="62" t="s">
        <v>2615</v>
      </c>
      <c r="O293" s="62" t="s">
        <v>2614</v>
      </c>
      <c r="P293" t="str">
        <f t="shared" si="6"/>
        <v>XX-XLM</v>
      </c>
      <c r="Q293" s="218" t="s">
        <v>2584</v>
      </c>
      <c r="R293" s="218" t="s">
        <v>407</v>
      </c>
      <c r="S293" s="218" t="s">
        <v>1429</v>
      </c>
    </row>
    <row r="294" spans="6:19" ht="15.75" customHeight="1">
      <c r="F294" s="8">
        <v>603</v>
      </c>
      <c r="G294" s="4">
        <v>102</v>
      </c>
      <c r="I294" s="1" t="str">
        <f t="shared" si="5"/>
        <v>116103</v>
      </c>
      <c r="J294" s="8">
        <v>116</v>
      </c>
      <c r="K294" s="8">
        <v>103</v>
      </c>
      <c r="L294" s="4">
        <v>6</v>
      </c>
      <c r="N294" s="62" t="s">
        <v>2623</v>
      </c>
      <c r="O294" s="62" t="s">
        <v>2622</v>
      </c>
      <c r="P294" t="str">
        <f t="shared" si="6"/>
        <v>XX-XLXL</v>
      </c>
      <c r="Q294" s="218" t="s">
        <v>2584</v>
      </c>
      <c r="R294" s="218" t="s">
        <v>1221</v>
      </c>
      <c r="S294" s="218" t="s">
        <v>1305</v>
      </c>
    </row>
    <row r="295" spans="6:19" ht="15.75" customHeight="1">
      <c r="F295" s="8">
        <v>603</v>
      </c>
      <c r="G295" s="4">
        <v>103</v>
      </c>
      <c r="I295" s="1" t="str">
        <f t="shared" si="5"/>
        <v>116103</v>
      </c>
      <c r="J295" s="8">
        <v>116</v>
      </c>
      <c r="K295" s="8">
        <v>103</v>
      </c>
      <c r="L295" s="4">
        <v>7</v>
      </c>
      <c r="N295" s="62" t="s">
        <v>2584</v>
      </c>
      <c r="O295" s="62" t="s">
        <v>2583</v>
      </c>
      <c r="P295" t="str">
        <f t="shared" si="6"/>
        <v>XXS-LXXS</v>
      </c>
      <c r="Q295" s="218" t="s">
        <v>2592</v>
      </c>
      <c r="R295" s="218" t="s">
        <v>681</v>
      </c>
      <c r="S295" s="218" t="s">
        <v>3932</v>
      </c>
    </row>
    <row r="296" spans="6:19" ht="15.75" customHeight="1">
      <c r="F296" s="8">
        <v>603</v>
      </c>
      <c r="G296" s="4">
        <v>104</v>
      </c>
      <c r="I296" s="1" t="str">
        <f t="shared" si="5"/>
        <v>116103</v>
      </c>
      <c r="J296" s="8">
        <v>116</v>
      </c>
      <c r="K296" s="8">
        <v>103</v>
      </c>
      <c r="L296" s="4">
        <v>19</v>
      </c>
      <c r="P296" t="str">
        <f t="shared" si="6"/>
        <v>XXS-LXS</v>
      </c>
      <c r="Q296" s="218" t="s">
        <v>2592</v>
      </c>
      <c r="R296" s="218" t="s">
        <v>793</v>
      </c>
      <c r="S296" s="218" t="s">
        <v>3283</v>
      </c>
    </row>
    <row r="297" spans="6:19" ht="15.75" customHeight="1">
      <c r="F297" s="8">
        <v>603</v>
      </c>
      <c r="G297" s="4">
        <v>105</v>
      </c>
      <c r="I297" s="1" t="str">
        <f t="shared" si="5"/>
        <v>116104</v>
      </c>
      <c r="J297" s="8">
        <v>116</v>
      </c>
      <c r="K297" s="7">
        <v>104</v>
      </c>
      <c r="L297" s="3">
        <v>1</v>
      </c>
      <c r="P297" t="str">
        <f t="shared" si="6"/>
        <v>XXS-LS</v>
      </c>
      <c r="Q297" s="218" t="s">
        <v>2592</v>
      </c>
      <c r="R297" s="218" t="s">
        <v>896</v>
      </c>
      <c r="S297" s="218" t="s">
        <v>2167</v>
      </c>
    </row>
    <row r="298" spans="6:19" ht="15.75" customHeight="1">
      <c r="F298" s="8">
        <v>603</v>
      </c>
      <c r="G298" s="4">
        <v>106</v>
      </c>
      <c r="I298" s="1" t="str">
        <f t="shared" si="5"/>
        <v>116104</v>
      </c>
      <c r="J298" s="8">
        <v>116</v>
      </c>
      <c r="K298" s="8">
        <v>104</v>
      </c>
      <c r="L298" s="4">
        <v>2</v>
      </c>
      <c r="P298" t="str">
        <f t="shared" si="6"/>
        <v>XXS-LM</v>
      </c>
      <c r="Q298" s="218" t="s">
        <v>2592</v>
      </c>
      <c r="R298" s="218" t="s">
        <v>407</v>
      </c>
      <c r="S298" s="218" t="s">
        <v>1429</v>
      </c>
    </row>
    <row r="299" spans="6:19" ht="15.75" customHeight="1">
      <c r="F299" s="7">
        <v>604</v>
      </c>
      <c r="G299" s="3">
        <v>101</v>
      </c>
      <c r="I299" s="1" t="str">
        <f t="shared" si="5"/>
        <v>116104</v>
      </c>
      <c r="J299" s="8">
        <v>116</v>
      </c>
      <c r="K299" s="8">
        <v>104</v>
      </c>
      <c r="L299" s="4">
        <v>3</v>
      </c>
      <c r="P299" t="str">
        <f t="shared" si="6"/>
        <v>XXS-LL</v>
      </c>
      <c r="Q299" s="218" t="s">
        <v>2592</v>
      </c>
      <c r="R299" s="218" t="s">
        <v>1067</v>
      </c>
      <c r="S299" s="218" t="s">
        <v>1234</v>
      </c>
    </row>
    <row r="300" spans="6:19" ht="15.75" customHeight="1">
      <c r="F300" s="8">
        <v>604</v>
      </c>
      <c r="G300" s="4">
        <v>102</v>
      </c>
      <c r="I300" s="1" t="str">
        <f t="shared" si="5"/>
        <v>116104</v>
      </c>
      <c r="J300" s="8">
        <v>116</v>
      </c>
      <c r="K300" s="8">
        <v>104</v>
      </c>
      <c r="L300" s="4">
        <v>4</v>
      </c>
      <c r="P300" t="str">
        <f t="shared" si="6"/>
        <v>XXS-L OVERSIZEXXS</v>
      </c>
      <c r="Q300" s="218" t="s">
        <v>2600</v>
      </c>
      <c r="R300" s="218" t="s">
        <v>681</v>
      </c>
      <c r="S300" s="218" t="s">
        <v>3932</v>
      </c>
    </row>
    <row r="301" spans="6:19" ht="15.75" customHeight="1">
      <c r="F301" s="7">
        <v>605</v>
      </c>
      <c r="G301" s="3">
        <v>101</v>
      </c>
      <c r="I301" s="1" t="str">
        <f t="shared" si="5"/>
        <v>116104</v>
      </c>
      <c r="J301" s="8">
        <v>116</v>
      </c>
      <c r="K301" s="8">
        <v>104</v>
      </c>
      <c r="L301" s="4">
        <v>5</v>
      </c>
      <c r="P301" t="str">
        <f t="shared" si="6"/>
        <v>XXS-L OVERSIZEXS</v>
      </c>
      <c r="Q301" s="218" t="s">
        <v>2600</v>
      </c>
      <c r="R301" s="218" t="s">
        <v>793</v>
      </c>
      <c r="S301" s="218" t="s">
        <v>3283</v>
      </c>
    </row>
    <row r="302" spans="6:19" ht="15.75" customHeight="1">
      <c r="F302" s="8">
        <v>605</v>
      </c>
      <c r="G302" s="4">
        <v>102</v>
      </c>
      <c r="I302" s="1" t="str">
        <f t="shared" si="5"/>
        <v>116104</v>
      </c>
      <c r="J302" s="8">
        <v>116</v>
      </c>
      <c r="K302" s="8">
        <v>104</v>
      </c>
      <c r="L302" s="4">
        <v>19</v>
      </c>
      <c r="P302" t="str">
        <f t="shared" si="6"/>
        <v>XXS-L OVERSIZES</v>
      </c>
      <c r="Q302" s="218" t="s">
        <v>2600</v>
      </c>
      <c r="R302" s="218" t="s">
        <v>896</v>
      </c>
      <c r="S302" s="218" t="s">
        <v>2167</v>
      </c>
    </row>
    <row r="303" spans="6:19" ht="15.75" customHeight="1">
      <c r="F303" s="8">
        <v>605</v>
      </c>
      <c r="G303" s="4">
        <v>103</v>
      </c>
      <c r="I303" s="1" t="str">
        <f t="shared" si="5"/>
        <v>116105</v>
      </c>
      <c r="J303" s="8">
        <v>116</v>
      </c>
      <c r="K303" s="7">
        <v>105</v>
      </c>
      <c r="L303" s="3">
        <v>1</v>
      </c>
      <c r="P303" t="str">
        <f t="shared" si="6"/>
        <v>XXS-L OVERSIZEM</v>
      </c>
      <c r="Q303" s="218" t="s">
        <v>2600</v>
      </c>
      <c r="R303" s="218" t="s">
        <v>407</v>
      </c>
      <c r="S303" s="218" t="s">
        <v>1429</v>
      </c>
    </row>
    <row r="304" spans="6:19" ht="15.75" customHeight="1">
      <c r="F304" s="8">
        <v>605</v>
      </c>
      <c r="G304" s="4">
        <v>104</v>
      </c>
      <c r="I304" s="1" t="str">
        <f t="shared" si="5"/>
        <v>116105</v>
      </c>
      <c r="J304" s="8">
        <v>116</v>
      </c>
      <c r="K304" s="8">
        <v>105</v>
      </c>
      <c r="L304" s="4">
        <v>2</v>
      </c>
      <c r="P304" t="str">
        <f t="shared" si="6"/>
        <v>XXS-L OVERSIZEL</v>
      </c>
      <c r="Q304" s="218" t="s">
        <v>2600</v>
      </c>
      <c r="R304" s="218" t="s">
        <v>1067</v>
      </c>
      <c r="S304" s="218" t="s">
        <v>1234</v>
      </c>
    </row>
    <row r="305" spans="6:19" ht="15.75" customHeight="1">
      <c r="F305" s="8">
        <v>605</v>
      </c>
      <c r="G305" s="4">
        <v>105</v>
      </c>
      <c r="I305" s="1" t="str">
        <f t="shared" si="5"/>
        <v>116105</v>
      </c>
      <c r="J305" s="8">
        <v>116</v>
      </c>
      <c r="K305" s="8">
        <v>105</v>
      </c>
      <c r="L305" s="4">
        <v>3</v>
      </c>
      <c r="P305" t="str">
        <f t="shared" si="6"/>
        <v>XXS-MXXS</v>
      </c>
      <c r="Q305" s="218" t="s">
        <v>2607</v>
      </c>
      <c r="R305" s="218" t="s">
        <v>681</v>
      </c>
      <c r="S305" s="218" t="s">
        <v>3932</v>
      </c>
    </row>
    <row r="306" spans="6:19" ht="15.75" customHeight="1">
      <c r="F306" s="8">
        <v>605</v>
      </c>
      <c r="G306" s="4">
        <v>106</v>
      </c>
      <c r="I306" s="1" t="str">
        <f t="shared" si="5"/>
        <v>116105</v>
      </c>
      <c r="J306" s="8">
        <v>116</v>
      </c>
      <c r="K306" s="8">
        <v>105</v>
      </c>
      <c r="L306" s="4">
        <v>4</v>
      </c>
      <c r="P306" t="str">
        <f t="shared" si="6"/>
        <v>XXS-M2XS</v>
      </c>
      <c r="Q306" s="218" t="s">
        <v>2607</v>
      </c>
      <c r="R306" s="218" t="s">
        <v>3969</v>
      </c>
      <c r="S306" s="218" t="s">
        <v>3970</v>
      </c>
    </row>
    <row r="307" spans="6:19" ht="15.75" customHeight="1">
      <c r="F307" s="8">
        <v>605</v>
      </c>
      <c r="G307" s="4">
        <v>107</v>
      </c>
      <c r="I307" s="1" t="str">
        <f t="shared" si="5"/>
        <v>116105</v>
      </c>
      <c r="J307" s="8">
        <v>116</v>
      </c>
      <c r="K307" s="8">
        <v>105</v>
      </c>
      <c r="L307" s="4">
        <v>5</v>
      </c>
      <c r="P307" t="str">
        <f t="shared" si="6"/>
        <v>XXS-MXS</v>
      </c>
      <c r="Q307" s="218" t="s">
        <v>2607</v>
      </c>
      <c r="R307" s="218" t="s">
        <v>793</v>
      </c>
      <c r="S307" s="218" t="s">
        <v>3283</v>
      </c>
    </row>
    <row r="308" spans="6:19" ht="15.75" customHeight="1">
      <c r="F308" s="8">
        <v>605</v>
      </c>
      <c r="G308" s="4">
        <v>108</v>
      </c>
      <c r="I308" s="1" t="str">
        <f t="shared" si="5"/>
        <v>116105</v>
      </c>
      <c r="J308" s="8">
        <v>116</v>
      </c>
      <c r="K308" s="8">
        <v>105</v>
      </c>
      <c r="L308" s="4">
        <v>6</v>
      </c>
      <c r="P308" t="str">
        <f t="shared" si="6"/>
        <v>XXS-MS</v>
      </c>
      <c r="Q308" s="218" t="s">
        <v>2607</v>
      </c>
      <c r="R308" s="218" t="s">
        <v>896</v>
      </c>
      <c r="S308" s="218" t="s">
        <v>2167</v>
      </c>
    </row>
    <row r="309" spans="6:19" ht="15.75" customHeight="1">
      <c r="F309" s="8">
        <v>605</v>
      </c>
      <c r="G309" s="4">
        <v>109</v>
      </c>
      <c r="I309" s="1" t="str">
        <f t="shared" si="5"/>
        <v>116105</v>
      </c>
      <c r="J309" s="8">
        <v>116</v>
      </c>
      <c r="K309" s="8">
        <v>105</v>
      </c>
      <c r="L309" s="4">
        <v>7</v>
      </c>
      <c r="P309" t="str">
        <f t="shared" si="6"/>
        <v>XXS-MM</v>
      </c>
      <c r="Q309" s="218" t="s">
        <v>2607</v>
      </c>
      <c r="R309" s="218" t="s">
        <v>407</v>
      </c>
      <c r="S309" s="218" t="s">
        <v>1429</v>
      </c>
    </row>
    <row r="310" spans="6:19" ht="15.75" customHeight="1">
      <c r="F310" s="7">
        <v>701</v>
      </c>
      <c r="G310" s="3">
        <v>101</v>
      </c>
      <c r="I310" s="1" t="str">
        <f t="shared" si="5"/>
        <v>116105</v>
      </c>
      <c r="J310" s="8">
        <v>116</v>
      </c>
      <c r="K310" s="8">
        <v>105</v>
      </c>
      <c r="L310" s="4">
        <v>8</v>
      </c>
      <c r="P310" t="str">
        <f t="shared" si="6"/>
        <v>XXS-XLXXS</v>
      </c>
      <c r="Q310" s="218" t="s">
        <v>2615</v>
      </c>
      <c r="R310" s="218" t="s">
        <v>681</v>
      </c>
      <c r="S310" s="218" t="s">
        <v>3932</v>
      </c>
    </row>
    <row r="311" spans="6:19" ht="15.75" customHeight="1">
      <c r="F311" s="8">
        <v>701</v>
      </c>
      <c r="G311" s="4">
        <v>102</v>
      </c>
      <c r="I311" s="1" t="str">
        <f t="shared" si="5"/>
        <v>116105</v>
      </c>
      <c r="J311" s="8">
        <v>116</v>
      </c>
      <c r="K311" s="8">
        <v>105</v>
      </c>
      <c r="L311" s="4">
        <v>19</v>
      </c>
      <c r="P311" t="str">
        <f t="shared" si="6"/>
        <v>XXS-XL2XS</v>
      </c>
      <c r="Q311" s="218" t="s">
        <v>2615</v>
      </c>
      <c r="R311" s="218" t="s">
        <v>3969</v>
      </c>
      <c r="S311" s="218" t="s">
        <v>3970</v>
      </c>
    </row>
    <row r="312" spans="6:19" ht="15.75" customHeight="1">
      <c r="F312" s="8">
        <v>701</v>
      </c>
      <c r="G312" s="4">
        <v>103</v>
      </c>
      <c r="I312" s="1" t="str">
        <f t="shared" si="5"/>
        <v>116106</v>
      </c>
      <c r="J312" s="8">
        <v>116</v>
      </c>
      <c r="K312" s="7">
        <v>106</v>
      </c>
      <c r="L312" s="3">
        <v>1</v>
      </c>
      <c r="P312" t="str">
        <f t="shared" si="6"/>
        <v>XXS-XLXS</v>
      </c>
      <c r="Q312" s="218" t="s">
        <v>2615</v>
      </c>
      <c r="R312" s="218" t="s">
        <v>793</v>
      </c>
      <c r="S312" s="218" t="s">
        <v>3283</v>
      </c>
    </row>
    <row r="313" spans="6:19" ht="15.75" customHeight="1">
      <c r="F313" s="8">
        <v>701</v>
      </c>
      <c r="G313" s="4">
        <v>104</v>
      </c>
      <c r="I313" s="1" t="str">
        <f t="shared" si="5"/>
        <v>116106</v>
      </c>
      <c r="J313" s="8">
        <v>116</v>
      </c>
      <c r="K313" s="8">
        <v>106</v>
      </c>
      <c r="L313" s="4">
        <v>2</v>
      </c>
      <c r="P313" t="str">
        <f t="shared" si="6"/>
        <v>XXS-XLS</v>
      </c>
      <c r="Q313" s="218" t="s">
        <v>2615</v>
      </c>
      <c r="R313" s="218" t="s">
        <v>896</v>
      </c>
      <c r="S313" s="218" t="s">
        <v>2167</v>
      </c>
    </row>
    <row r="314" spans="6:19" ht="15.75" customHeight="1">
      <c r="F314" s="8">
        <v>701</v>
      </c>
      <c r="G314" s="4">
        <v>105</v>
      </c>
      <c r="I314" s="1" t="str">
        <f t="shared" si="5"/>
        <v>116106</v>
      </c>
      <c r="J314" s="8">
        <v>116</v>
      </c>
      <c r="K314" s="8">
        <v>106</v>
      </c>
      <c r="L314" s="4">
        <v>3</v>
      </c>
      <c r="P314" t="str">
        <f t="shared" si="6"/>
        <v>XXS-XLM</v>
      </c>
      <c r="Q314" s="218" t="s">
        <v>2615</v>
      </c>
      <c r="R314" s="218" t="s">
        <v>407</v>
      </c>
      <c r="S314" s="218" t="s">
        <v>1429</v>
      </c>
    </row>
    <row r="315" spans="6:19" ht="15.75" customHeight="1">
      <c r="F315" s="7">
        <v>702</v>
      </c>
      <c r="G315" s="3">
        <v>101</v>
      </c>
      <c r="I315" s="1" t="str">
        <f t="shared" si="5"/>
        <v>116106</v>
      </c>
      <c r="J315" s="8">
        <v>116</v>
      </c>
      <c r="K315" s="8">
        <v>106</v>
      </c>
      <c r="L315" s="4">
        <v>4</v>
      </c>
      <c r="P315" t="str">
        <f t="shared" si="6"/>
        <v>XXS-XLL</v>
      </c>
      <c r="Q315" s="218" t="s">
        <v>2615</v>
      </c>
      <c r="R315" s="218" t="s">
        <v>1067</v>
      </c>
      <c r="S315" s="218" t="s">
        <v>1234</v>
      </c>
    </row>
    <row r="316" spans="6:19" ht="15.75" customHeight="1">
      <c r="F316" s="8">
        <v>702</v>
      </c>
      <c r="G316" s="4">
        <v>102</v>
      </c>
      <c r="I316" s="1" t="str">
        <f t="shared" si="5"/>
        <v>116106</v>
      </c>
      <c r="J316" s="8">
        <v>116</v>
      </c>
      <c r="K316" s="8">
        <v>106</v>
      </c>
      <c r="L316" s="4">
        <v>5</v>
      </c>
      <c r="P316" t="str">
        <f t="shared" si="6"/>
        <v>XXS-XLXL</v>
      </c>
      <c r="Q316" s="218" t="s">
        <v>2615</v>
      </c>
      <c r="R316" s="218" t="s">
        <v>1221</v>
      </c>
      <c r="S316" s="218" t="s">
        <v>1305</v>
      </c>
    </row>
    <row r="317" spans="6:19" ht="15.75" customHeight="1">
      <c r="F317" s="8">
        <v>702</v>
      </c>
      <c r="G317" s="4">
        <v>103</v>
      </c>
      <c r="I317" s="1" t="str">
        <f t="shared" si="5"/>
        <v>116106</v>
      </c>
      <c r="J317" s="8">
        <v>116</v>
      </c>
      <c r="K317" s="8">
        <v>106</v>
      </c>
      <c r="L317" s="4">
        <v>19</v>
      </c>
      <c r="P317" t="str">
        <f t="shared" si="6"/>
        <v>XXS-XXLXXS</v>
      </c>
      <c r="Q317" s="218" t="s">
        <v>2623</v>
      </c>
      <c r="R317" s="218" t="s">
        <v>681</v>
      </c>
      <c r="S317" s="218" t="s">
        <v>3932</v>
      </c>
    </row>
    <row r="318" spans="6:19" ht="15.75" customHeight="1">
      <c r="F318" s="8">
        <v>702</v>
      </c>
      <c r="G318" s="4">
        <v>104</v>
      </c>
      <c r="I318" s="1" t="str">
        <f t="shared" si="5"/>
        <v>116107</v>
      </c>
      <c r="J318" s="8">
        <v>116</v>
      </c>
      <c r="K318" s="7">
        <v>107</v>
      </c>
      <c r="L318" s="3">
        <v>1</v>
      </c>
      <c r="P318" t="str">
        <f t="shared" si="6"/>
        <v>XXS-XXL2XS</v>
      </c>
      <c r="Q318" s="218" t="s">
        <v>2623</v>
      </c>
      <c r="R318" s="218" t="s">
        <v>3969</v>
      </c>
      <c r="S318" s="218" t="s">
        <v>3970</v>
      </c>
    </row>
    <row r="319" spans="6:19" ht="15.75" customHeight="1">
      <c r="F319" s="8">
        <v>702</v>
      </c>
      <c r="G319" s="4">
        <v>105</v>
      </c>
      <c r="I319" s="1" t="str">
        <f t="shared" si="5"/>
        <v>116107</v>
      </c>
      <c r="J319" s="8">
        <v>116</v>
      </c>
      <c r="K319" s="8">
        <v>107</v>
      </c>
      <c r="L319" s="4">
        <v>2</v>
      </c>
      <c r="P319" t="str">
        <f t="shared" si="6"/>
        <v>XXS-XXLXS</v>
      </c>
      <c r="Q319" s="218" t="s">
        <v>2623</v>
      </c>
      <c r="R319" s="218" t="s">
        <v>793</v>
      </c>
      <c r="S319" s="218" t="s">
        <v>3283</v>
      </c>
    </row>
    <row r="320" spans="6:19" ht="15.75" customHeight="1">
      <c r="F320" s="7">
        <v>703</v>
      </c>
      <c r="G320" s="3">
        <v>101</v>
      </c>
      <c r="I320" s="1" t="str">
        <f t="shared" si="5"/>
        <v>116107</v>
      </c>
      <c r="J320" s="8">
        <v>116</v>
      </c>
      <c r="K320" s="8">
        <v>107</v>
      </c>
      <c r="L320" s="4">
        <v>3</v>
      </c>
      <c r="P320" t="str">
        <f t="shared" si="6"/>
        <v>XXS-XXLS</v>
      </c>
      <c r="Q320" s="218" t="s">
        <v>2623</v>
      </c>
      <c r="R320" s="218" t="s">
        <v>896</v>
      </c>
      <c r="S320" s="218" t="s">
        <v>2167</v>
      </c>
    </row>
    <row r="321" spans="6:19" ht="15.75" customHeight="1">
      <c r="F321" s="8">
        <v>703</v>
      </c>
      <c r="G321" s="4">
        <v>102</v>
      </c>
      <c r="I321" s="1" t="str">
        <f t="shared" si="5"/>
        <v>116107</v>
      </c>
      <c r="J321" s="8">
        <v>116</v>
      </c>
      <c r="K321" s="8">
        <v>107</v>
      </c>
      <c r="L321" s="4">
        <v>4</v>
      </c>
      <c r="P321" t="str">
        <f t="shared" si="6"/>
        <v>XXS-XXLM</v>
      </c>
      <c r="Q321" s="218" t="s">
        <v>2623</v>
      </c>
      <c r="R321" s="218" t="s">
        <v>407</v>
      </c>
      <c r="S321" s="218" t="s">
        <v>1429</v>
      </c>
    </row>
    <row r="322" spans="6:19" ht="15.75" customHeight="1">
      <c r="F322" s="8">
        <v>703</v>
      </c>
      <c r="G322" s="4">
        <v>103</v>
      </c>
      <c r="I322" s="1" t="str">
        <f t="shared" si="5"/>
        <v>116107</v>
      </c>
      <c r="J322" s="8">
        <v>116</v>
      </c>
      <c r="K322" s="8">
        <v>107</v>
      </c>
      <c r="L322" s="4">
        <v>5</v>
      </c>
      <c r="P322" t="str">
        <f t="shared" si="6"/>
        <v>XXS-XXLL</v>
      </c>
      <c r="Q322" s="218" t="s">
        <v>2623</v>
      </c>
      <c r="R322" s="218" t="s">
        <v>1067</v>
      </c>
      <c r="S322" s="218" t="s">
        <v>1234</v>
      </c>
    </row>
    <row r="323" spans="6:19" ht="15.75" customHeight="1">
      <c r="F323" s="8">
        <v>703</v>
      </c>
      <c r="G323" s="4">
        <v>104</v>
      </c>
      <c r="I323" s="1" t="str">
        <f t="shared" si="5"/>
        <v>116107</v>
      </c>
      <c r="J323" s="8">
        <v>116</v>
      </c>
      <c r="K323" s="8">
        <v>107</v>
      </c>
      <c r="L323" s="4">
        <v>6</v>
      </c>
      <c r="P323" t="str">
        <f t="shared" si="6"/>
        <v>XXS-XXLXL</v>
      </c>
      <c r="Q323" s="218" t="s">
        <v>2623</v>
      </c>
      <c r="R323" s="218" t="s">
        <v>1221</v>
      </c>
      <c r="S323" s="218" t="s">
        <v>1305</v>
      </c>
    </row>
    <row r="324" spans="6:19" ht="15.75" customHeight="1">
      <c r="F324" s="8">
        <v>703</v>
      </c>
      <c r="G324" s="4">
        <v>105</v>
      </c>
      <c r="I324" s="1" t="str">
        <f t="shared" si="5"/>
        <v>116107</v>
      </c>
      <c r="J324" s="8">
        <v>116</v>
      </c>
      <c r="K324" s="8">
        <v>107</v>
      </c>
      <c r="L324" s="4">
        <v>19</v>
      </c>
      <c r="P324" t="str">
        <f t="shared" si="6"/>
        <v>XXS-XXLXXL</v>
      </c>
      <c r="Q324" s="218" t="s">
        <v>2623</v>
      </c>
      <c r="R324" s="218" t="s">
        <v>1293</v>
      </c>
      <c r="S324" s="218" t="s">
        <v>1904</v>
      </c>
    </row>
    <row r="325" spans="6:19" ht="15.75" customHeight="1">
      <c r="F325" s="8">
        <v>703</v>
      </c>
      <c r="G325" s="4">
        <v>106</v>
      </c>
      <c r="I325" s="1" t="str">
        <f t="shared" si="5"/>
        <v>116108</v>
      </c>
      <c r="J325" s="8">
        <v>116</v>
      </c>
      <c r="K325" s="7">
        <v>108</v>
      </c>
      <c r="L325" s="3">
        <v>1</v>
      </c>
      <c r="P325" t="str">
        <f t="shared" ref="P325:P388" si="7">Q325&amp;R325</f>
        <v>0-10</v>
      </c>
      <c r="Q325" s="218" t="s">
        <v>2631</v>
      </c>
      <c r="R325" s="218" t="s">
        <v>4031</v>
      </c>
      <c r="S325" s="218" t="s">
        <v>4031</v>
      </c>
    </row>
    <row r="326" spans="6:19" ht="15.75" customHeight="1">
      <c r="F326" s="8">
        <v>703</v>
      </c>
      <c r="G326" s="4">
        <v>107</v>
      </c>
      <c r="I326" s="1" t="str">
        <f t="shared" si="5"/>
        <v>116108</v>
      </c>
      <c r="J326" s="8">
        <v>116</v>
      </c>
      <c r="K326" s="8">
        <v>108</v>
      </c>
      <c r="L326" s="4">
        <v>2</v>
      </c>
      <c r="P326" t="str">
        <f t="shared" si="7"/>
        <v>0-11</v>
      </c>
      <c r="Q326" s="218" t="s">
        <v>2631</v>
      </c>
      <c r="R326" s="218" t="s">
        <v>4035</v>
      </c>
      <c r="S326" s="218" t="s">
        <v>4035</v>
      </c>
    </row>
    <row r="327" spans="6:19" ht="15.75" customHeight="1">
      <c r="F327" s="7">
        <v>704</v>
      </c>
      <c r="G327" s="3">
        <v>101</v>
      </c>
      <c r="I327" s="1" t="str">
        <f t="shared" si="5"/>
        <v>116108</v>
      </c>
      <c r="J327" s="8">
        <v>116</v>
      </c>
      <c r="K327" s="8">
        <v>108</v>
      </c>
      <c r="L327" s="4">
        <v>19</v>
      </c>
      <c r="P327" t="str">
        <f t="shared" si="7"/>
        <v>0-120</v>
      </c>
      <c r="Q327" s="218" t="s">
        <v>2639</v>
      </c>
      <c r="R327" s="218" t="s">
        <v>4031</v>
      </c>
      <c r="S327" s="218" t="s">
        <v>4031</v>
      </c>
    </row>
    <row r="328" spans="6:19" ht="15.75" customHeight="1">
      <c r="F328" s="8">
        <v>704</v>
      </c>
      <c r="G328" s="4">
        <v>102</v>
      </c>
      <c r="I328" s="1" t="str">
        <f t="shared" si="5"/>
        <v>116109</v>
      </c>
      <c r="J328" s="8">
        <v>116</v>
      </c>
      <c r="K328" s="7">
        <v>109</v>
      </c>
      <c r="L328" s="3">
        <v>19</v>
      </c>
      <c r="P328" t="str">
        <f t="shared" si="7"/>
        <v>0-122</v>
      </c>
      <c r="Q328" s="218" t="s">
        <v>2639</v>
      </c>
      <c r="R328" s="218" t="s">
        <v>4042</v>
      </c>
      <c r="S328" s="218" t="s">
        <v>4042</v>
      </c>
    </row>
    <row r="329" spans="6:19" ht="15.75" customHeight="1">
      <c r="F329" s="8">
        <v>704</v>
      </c>
      <c r="G329" s="4">
        <v>103</v>
      </c>
      <c r="I329" s="1" t="str">
        <f t="shared" si="5"/>
        <v>121101</v>
      </c>
      <c r="J329" s="7">
        <v>121</v>
      </c>
      <c r="K329" s="7">
        <v>101</v>
      </c>
      <c r="L329" s="3">
        <v>1</v>
      </c>
      <c r="P329" t="str">
        <f t="shared" si="7"/>
        <v>0-124</v>
      </c>
      <c r="Q329" s="218" t="s">
        <v>2639</v>
      </c>
      <c r="R329" s="218" t="s">
        <v>4046</v>
      </c>
      <c r="S329" s="218" t="s">
        <v>4046</v>
      </c>
    </row>
    <row r="330" spans="6:19" ht="15.75" customHeight="1">
      <c r="F330" s="8">
        <v>704</v>
      </c>
      <c r="G330" s="4">
        <v>104</v>
      </c>
      <c r="I330" s="1" t="str">
        <f t="shared" si="5"/>
        <v>121101</v>
      </c>
      <c r="J330" s="8">
        <v>121</v>
      </c>
      <c r="K330" s="8">
        <v>101</v>
      </c>
      <c r="L330" s="4">
        <v>2</v>
      </c>
      <c r="P330" t="str">
        <f t="shared" si="7"/>
        <v>0-126</v>
      </c>
      <c r="Q330" s="218" t="s">
        <v>2639</v>
      </c>
      <c r="R330" s="218" t="s">
        <v>4050</v>
      </c>
      <c r="S330" s="218" t="s">
        <v>4050</v>
      </c>
    </row>
    <row r="331" spans="6:19" ht="15.75" customHeight="1">
      <c r="F331" s="8">
        <v>704</v>
      </c>
      <c r="G331" s="4">
        <v>105</v>
      </c>
      <c r="I331" s="1" t="str">
        <f t="shared" si="5"/>
        <v>121101</v>
      </c>
      <c r="J331" s="8">
        <v>121</v>
      </c>
      <c r="K331" s="8">
        <v>101</v>
      </c>
      <c r="L331" s="4">
        <v>3</v>
      </c>
      <c r="P331" t="str">
        <f t="shared" si="7"/>
        <v>0-128</v>
      </c>
      <c r="Q331" s="218" t="s">
        <v>2639</v>
      </c>
      <c r="R331" s="218" t="s">
        <v>4055</v>
      </c>
      <c r="S331" s="218" t="s">
        <v>4055</v>
      </c>
    </row>
    <row r="332" spans="6:19" ht="15.75" customHeight="1">
      <c r="F332" s="8">
        <v>704</v>
      </c>
      <c r="G332" s="4">
        <v>106</v>
      </c>
      <c r="I332" s="1" t="str">
        <f t="shared" si="5"/>
        <v>121101</v>
      </c>
      <c r="J332" s="8">
        <v>121</v>
      </c>
      <c r="K332" s="8">
        <v>101</v>
      </c>
      <c r="L332" s="4">
        <v>4</v>
      </c>
      <c r="P332" t="str">
        <f t="shared" si="7"/>
        <v>0-1210</v>
      </c>
      <c r="Q332" s="218" t="s">
        <v>2639</v>
      </c>
      <c r="R332" s="218" t="s">
        <v>4058</v>
      </c>
      <c r="S332" s="218" t="s">
        <v>4058</v>
      </c>
    </row>
    <row r="333" spans="6:19" ht="15.75" customHeight="1">
      <c r="F333" s="7">
        <v>705</v>
      </c>
      <c r="G333" s="3">
        <v>101</v>
      </c>
      <c r="I333" s="1" t="str">
        <f t="shared" si="5"/>
        <v>121101</v>
      </c>
      <c r="J333" s="8">
        <v>121</v>
      </c>
      <c r="K333" s="8">
        <v>101</v>
      </c>
      <c r="L333" s="4">
        <v>5</v>
      </c>
      <c r="P333" t="str">
        <f t="shared" si="7"/>
        <v>0-1212</v>
      </c>
      <c r="Q333" s="218" t="s">
        <v>2639</v>
      </c>
      <c r="R333" s="218" t="s">
        <v>4062</v>
      </c>
      <c r="S333" s="218" t="s">
        <v>4062</v>
      </c>
    </row>
    <row r="334" spans="6:19" ht="15.75" customHeight="1">
      <c r="F334" s="8">
        <v>705</v>
      </c>
      <c r="G334" s="4">
        <v>102</v>
      </c>
      <c r="I334" s="1" t="str">
        <f t="shared" si="5"/>
        <v>121101</v>
      </c>
      <c r="J334" s="8">
        <v>121</v>
      </c>
      <c r="K334" s="8">
        <v>101</v>
      </c>
      <c r="L334" s="4">
        <v>6</v>
      </c>
      <c r="P334" t="str">
        <f t="shared" si="7"/>
        <v>0-20</v>
      </c>
      <c r="Q334" s="218" t="s">
        <v>2648</v>
      </c>
      <c r="R334" s="218" t="s">
        <v>4031</v>
      </c>
      <c r="S334" s="218" t="s">
        <v>4031</v>
      </c>
    </row>
    <row r="335" spans="6:19" ht="15.75" customHeight="1">
      <c r="F335" s="8">
        <v>705</v>
      </c>
      <c r="G335" s="4">
        <v>103</v>
      </c>
      <c r="I335" s="1" t="str">
        <f t="shared" si="5"/>
        <v>121101</v>
      </c>
      <c r="J335" s="8">
        <v>121</v>
      </c>
      <c r="K335" s="8">
        <v>101</v>
      </c>
      <c r="L335" s="4">
        <v>19</v>
      </c>
      <c r="P335" t="str">
        <f t="shared" si="7"/>
        <v>0-21</v>
      </c>
      <c r="Q335" s="218" t="s">
        <v>2648</v>
      </c>
      <c r="R335" s="218" t="s">
        <v>4035</v>
      </c>
      <c r="S335" s="218" t="s">
        <v>4035</v>
      </c>
    </row>
    <row r="336" spans="6:19" ht="15.75" customHeight="1">
      <c r="F336" s="8">
        <v>705</v>
      </c>
      <c r="G336" s="4">
        <v>104</v>
      </c>
      <c r="I336" s="1" t="str">
        <f t="shared" si="5"/>
        <v>121102</v>
      </c>
      <c r="J336" s="8">
        <v>121</v>
      </c>
      <c r="K336" s="7">
        <v>102</v>
      </c>
      <c r="L336" s="3">
        <v>1</v>
      </c>
      <c r="P336" t="str">
        <f t="shared" si="7"/>
        <v>0-22</v>
      </c>
      <c r="Q336" s="218" t="s">
        <v>2648</v>
      </c>
      <c r="R336" s="218" t="s">
        <v>4042</v>
      </c>
      <c r="S336" s="218" t="s">
        <v>4042</v>
      </c>
    </row>
    <row r="337" spans="6:19" ht="15.75" customHeight="1">
      <c r="F337" s="7">
        <v>706</v>
      </c>
      <c r="G337" s="3">
        <v>101</v>
      </c>
      <c r="I337" s="1" t="str">
        <f t="shared" si="5"/>
        <v>121102</v>
      </c>
      <c r="J337" s="8">
        <v>121</v>
      </c>
      <c r="K337" s="8">
        <v>102</v>
      </c>
      <c r="L337" s="4">
        <v>2</v>
      </c>
      <c r="P337" t="str">
        <f t="shared" si="7"/>
        <v>0-30</v>
      </c>
      <c r="Q337" s="218" t="s">
        <v>2657</v>
      </c>
      <c r="R337" s="218" t="s">
        <v>4031</v>
      </c>
      <c r="S337" s="218" t="s">
        <v>4031</v>
      </c>
    </row>
    <row r="338" spans="6:19" ht="15.75" customHeight="1">
      <c r="F338" s="8">
        <v>706</v>
      </c>
      <c r="G338" s="4">
        <v>102</v>
      </c>
      <c r="I338" s="1" t="str">
        <f t="shared" si="5"/>
        <v>121102</v>
      </c>
      <c r="J338" s="8">
        <v>121</v>
      </c>
      <c r="K338" s="8">
        <v>102</v>
      </c>
      <c r="L338" s="4">
        <v>3</v>
      </c>
      <c r="P338" t="str">
        <f t="shared" si="7"/>
        <v>0-31</v>
      </c>
      <c r="Q338" s="218" t="s">
        <v>2657</v>
      </c>
      <c r="R338" s="218" t="s">
        <v>4035</v>
      </c>
      <c r="S338" s="218" t="s">
        <v>4035</v>
      </c>
    </row>
    <row r="339" spans="6:19" ht="15.75" customHeight="1">
      <c r="F339" s="8">
        <v>706</v>
      </c>
      <c r="G339" s="4">
        <v>103</v>
      </c>
      <c r="I339" s="1" t="str">
        <f t="shared" si="5"/>
        <v>121102</v>
      </c>
      <c r="J339" s="8">
        <v>121</v>
      </c>
      <c r="K339" s="8">
        <v>102</v>
      </c>
      <c r="L339" s="4">
        <v>19</v>
      </c>
      <c r="P339" t="str">
        <f t="shared" si="7"/>
        <v>0-32</v>
      </c>
      <c r="Q339" s="218" t="s">
        <v>2657</v>
      </c>
      <c r="R339" s="218" t="s">
        <v>4042</v>
      </c>
      <c r="S339" s="218" t="s">
        <v>4042</v>
      </c>
    </row>
    <row r="340" spans="6:19" ht="15.75" customHeight="1">
      <c r="F340" s="8">
        <v>706</v>
      </c>
      <c r="G340" s="4">
        <v>104</v>
      </c>
      <c r="I340" s="1" t="str">
        <f t="shared" si="5"/>
        <v>121103</v>
      </c>
      <c r="J340" s="8">
        <v>121</v>
      </c>
      <c r="K340" s="7">
        <v>103</v>
      </c>
      <c r="L340" s="3">
        <v>1</v>
      </c>
      <c r="P340" t="str">
        <f t="shared" si="7"/>
        <v>0-33</v>
      </c>
      <c r="Q340" s="218" t="s">
        <v>2657</v>
      </c>
      <c r="R340" s="218" t="s">
        <v>4082</v>
      </c>
      <c r="S340" s="218" t="s">
        <v>4082</v>
      </c>
    </row>
    <row r="341" spans="6:19" ht="15.75" customHeight="1">
      <c r="F341" s="8">
        <v>706</v>
      </c>
      <c r="G341" s="4">
        <v>105</v>
      </c>
      <c r="I341" s="1" t="str">
        <f t="shared" si="5"/>
        <v>121103</v>
      </c>
      <c r="J341" s="8">
        <v>121</v>
      </c>
      <c r="K341" s="8">
        <v>103</v>
      </c>
      <c r="L341" s="4">
        <v>2</v>
      </c>
      <c r="P341" t="str">
        <f t="shared" si="7"/>
        <v>0-3T1</v>
      </c>
      <c r="Q341" s="218" t="s">
        <v>2657</v>
      </c>
      <c r="R341" s="218" t="s">
        <v>4087</v>
      </c>
      <c r="S341" s="218" t="s">
        <v>4087</v>
      </c>
    </row>
    <row r="342" spans="6:19" ht="15.75" customHeight="1">
      <c r="F342" s="7">
        <v>707</v>
      </c>
      <c r="G342" s="3">
        <v>101</v>
      </c>
      <c r="I342" s="1" t="str">
        <f t="shared" si="5"/>
        <v>121103</v>
      </c>
      <c r="J342" s="8">
        <v>121</v>
      </c>
      <c r="K342" s="8">
        <v>103</v>
      </c>
      <c r="L342" s="4">
        <v>3</v>
      </c>
      <c r="P342" t="str">
        <f t="shared" si="7"/>
        <v>0-3T2</v>
      </c>
      <c r="Q342" s="218" t="s">
        <v>2657</v>
      </c>
      <c r="R342" s="218" t="s">
        <v>4092</v>
      </c>
      <c r="S342" s="218" t="s">
        <v>4092</v>
      </c>
    </row>
    <row r="343" spans="6:19" ht="15.75" customHeight="1">
      <c r="F343" s="8">
        <v>707</v>
      </c>
      <c r="G343" s="4">
        <v>102</v>
      </c>
      <c r="I343" s="1" t="str">
        <f t="shared" si="5"/>
        <v>121103</v>
      </c>
      <c r="J343" s="8">
        <v>121</v>
      </c>
      <c r="K343" s="8">
        <v>103</v>
      </c>
      <c r="L343" s="4">
        <v>19</v>
      </c>
      <c r="P343" t="str">
        <f t="shared" si="7"/>
        <v>0-3T3</v>
      </c>
      <c r="Q343" s="218" t="s">
        <v>2657</v>
      </c>
      <c r="R343" s="218" t="s">
        <v>4096</v>
      </c>
      <c r="S343" s="218" t="s">
        <v>4096</v>
      </c>
    </row>
    <row r="344" spans="6:19" ht="15.75" customHeight="1">
      <c r="F344" s="8">
        <v>707</v>
      </c>
      <c r="G344" s="4">
        <v>103</v>
      </c>
      <c r="I344" s="1" t="str">
        <f t="shared" si="5"/>
        <v>121104</v>
      </c>
      <c r="J344" s="8">
        <v>121</v>
      </c>
      <c r="K344" s="7">
        <v>104</v>
      </c>
      <c r="L344" s="3">
        <v>1</v>
      </c>
      <c r="P344" t="str">
        <f t="shared" si="7"/>
        <v>0-3 YEARSS009</v>
      </c>
      <c r="Q344" s="218" t="s">
        <v>2666</v>
      </c>
      <c r="R344" s="218" t="s">
        <v>27023</v>
      </c>
      <c r="S344" s="218" t="s">
        <v>27024</v>
      </c>
    </row>
    <row r="345" spans="6:19" ht="15.75" customHeight="1">
      <c r="F345" s="8">
        <v>707</v>
      </c>
      <c r="G345" s="4">
        <v>104</v>
      </c>
      <c r="I345" s="1" t="str">
        <f t="shared" si="5"/>
        <v>121104</v>
      </c>
      <c r="J345" s="8">
        <v>121</v>
      </c>
      <c r="K345" s="8">
        <v>104</v>
      </c>
      <c r="L345" s="4">
        <v>2</v>
      </c>
      <c r="P345" t="str">
        <f t="shared" si="7"/>
        <v>0-3 YEARSS343</v>
      </c>
      <c r="Q345" s="218" t="s">
        <v>2666</v>
      </c>
      <c r="R345" s="218" t="s">
        <v>4103</v>
      </c>
      <c r="S345" s="218" t="s">
        <v>4104</v>
      </c>
    </row>
    <row r="346" spans="6:19" ht="15.75" customHeight="1">
      <c r="F346" s="8">
        <v>707</v>
      </c>
      <c r="G346" s="4">
        <v>105</v>
      </c>
      <c r="I346" s="1" t="str">
        <f t="shared" si="5"/>
        <v>121104</v>
      </c>
      <c r="J346" s="8">
        <v>121</v>
      </c>
      <c r="K346" s="8">
        <v>104</v>
      </c>
      <c r="L346" s="4">
        <v>3</v>
      </c>
      <c r="P346" t="str">
        <f t="shared" si="7"/>
        <v>0-3 YEARSS001</v>
      </c>
      <c r="Q346" s="218" t="s">
        <v>2666</v>
      </c>
      <c r="R346" s="218" t="s">
        <v>27025</v>
      </c>
      <c r="S346" s="218" t="s">
        <v>27026</v>
      </c>
    </row>
    <row r="347" spans="6:19" ht="15.75" customHeight="1">
      <c r="F347" s="8">
        <v>707</v>
      </c>
      <c r="G347" s="4">
        <v>106</v>
      </c>
      <c r="I347" s="1" t="str">
        <f t="shared" si="5"/>
        <v>121104</v>
      </c>
      <c r="J347" s="8">
        <v>121</v>
      </c>
      <c r="K347" s="8">
        <v>104</v>
      </c>
      <c r="L347" s="4">
        <v>4</v>
      </c>
      <c r="P347" t="str">
        <f t="shared" si="7"/>
        <v>0-3 YEARSS003</v>
      </c>
      <c r="Q347" s="218" t="s">
        <v>2666</v>
      </c>
      <c r="R347" s="218" t="s">
        <v>27027</v>
      </c>
      <c r="S347" s="218" t="s">
        <v>27028</v>
      </c>
    </row>
    <row r="348" spans="6:19" ht="15.75" customHeight="1">
      <c r="F348" s="8">
        <v>707</v>
      </c>
      <c r="G348" s="4">
        <v>107</v>
      </c>
      <c r="I348" s="1" t="str">
        <f t="shared" si="5"/>
        <v>121104</v>
      </c>
      <c r="J348" s="8">
        <v>121</v>
      </c>
      <c r="K348" s="8">
        <v>104</v>
      </c>
      <c r="L348" s="4">
        <v>5</v>
      </c>
      <c r="P348" t="str">
        <f t="shared" si="7"/>
        <v>0-3 YEARSS052</v>
      </c>
      <c r="Q348" s="218" t="s">
        <v>2666</v>
      </c>
      <c r="R348" s="218" t="s">
        <v>27029</v>
      </c>
      <c r="S348" s="218" t="s">
        <v>27030</v>
      </c>
    </row>
    <row r="349" spans="6:19" ht="15.75" customHeight="1">
      <c r="F349" s="8">
        <v>707</v>
      </c>
      <c r="G349" s="4">
        <v>108</v>
      </c>
      <c r="I349" s="1" t="str">
        <f t="shared" si="5"/>
        <v>121104</v>
      </c>
      <c r="J349" s="8">
        <v>121</v>
      </c>
      <c r="K349" s="8">
        <v>104</v>
      </c>
      <c r="L349" s="4">
        <v>19</v>
      </c>
      <c r="P349" t="str">
        <f t="shared" si="7"/>
        <v>0-3 YEARSS053</v>
      </c>
      <c r="Q349" s="218" t="s">
        <v>2666</v>
      </c>
      <c r="R349" s="218" t="s">
        <v>27031</v>
      </c>
      <c r="S349" s="218" t="s">
        <v>27032</v>
      </c>
    </row>
    <row r="350" spans="6:19" ht="15.75" customHeight="1">
      <c r="F350" s="8">
        <v>707</v>
      </c>
      <c r="G350" s="4">
        <v>109</v>
      </c>
      <c r="I350" s="1" t="str">
        <f t="shared" si="5"/>
        <v>121105</v>
      </c>
      <c r="J350" s="8">
        <v>121</v>
      </c>
      <c r="K350" s="7">
        <v>105</v>
      </c>
      <c r="L350" s="3">
        <v>1</v>
      </c>
      <c r="P350" t="str">
        <f t="shared" si="7"/>
        <v>0-3 YEARSS005</v>
      </c>
      <c r="Q350" s="218" t="s">
        <v>2666</v>
      </c>
      <c r="R350" s="218" t="s">
        <v>27033</v>
      </c>
      <c r="S350" s="218" t="s">
        <v>27034</v>
      </c>
    </row>
    <row r="351" spans="6:19" ht="15.75" customHeight="1">
      <c r="F351" s="8">
        <v>707</v>
      </c>
      <c r="G351" s="4">
        <v>110</v>
      </c>
      <c r="I351" s="1" t="str">
        <f t="shared" si="5"/>
        <v>121105</v>
      </c>
      <c r="J351" s="8">
        <v>121</v>
      </c>
      <c r="K351" s="8">
        <v>105</v>
      </c>
      <c r="L351" s="4">
        <v>2</v>
      </c>
      <c r="P351" t="str">
        <f t="shared" si="7"/>
        <v>0-3 YEARSS006</v>
      </c>
      <c r="Q351" s="218" t="s">
        <v>2666</v>
      </c>
      <c r="R351" s="218" t="s">
        <v>27035</v>
      </c>
      <c r="S351" s="218" t="s">
        <v>27036</v>
      </c>
    </row>
    <row r="352" spans="6:19" ht="15.75" customHeight="1">
      <c r="F352" s="7">
        <v>708</v>
      </c>
      <c r="G352" s="3">
        <v>101</v>
      </c>
      <c r="I352" s="1" t="str">
        <f t="shared" si="5"/>
        <v>121105</v>
      </c>
      <c r="J352" s="8">
        <v>121</v>
      </c>
      <c r="K352" s="8">
        <v>105</v>
      </c>
      <c r="L352" s="4">
        <v>3</v>
      </c>
      <c r="P352" t="str">
        <f t="shared" si="7"/>
        <v>0-40</v>
      </c>
      <c r="Q352" s="218" t="s">
        <v>2674</v>
      </c>
      <c r="R352" s="218" t="s">
        <v>4031</v>
      </c>
      <c r="S352" s="218" t="s">
        <v>4031</v>
      </c>
    </row>
    <row r="353" spans="6:19" ht="15.75" customHeight="1">
      <c r="F353" s="8">
        <v>708</v>
      </c>
      <c r="G353" s="4">
        <v>102</v>
      </c>
      <c r="I353" s="1" t="str">
        <f t="shared" si="5"/>
        <v>121105</v>
      </c>
      <c r="J353" s="8">
        <v>121</v>
      </c>
      <c r="K353" s="8">
        <v>105</v>
      </c>
      <c r="L353" s="4">
        <v>4</v>
      </c>
      <c r="P353" t="str">
        <f t="shared" si="7"/>
        <v>0-42</v>
      </c>
      <c r="Q353" s="218" t="s">
        <v>2674</v>
      </c>
      <c r="R353" s="218" t="s">
        <v>4042</v>
      </c>
      <c r="S353" s="218" t="s">
        <v>4042</v>
      </c>
    </row>
    <row r="354" spans="6:19" ht="15.75" customHeight="1">
      <c r="F354" s="8">
        <v>708</v>
      </c>
      <c r="G354" s="4">
        <v>103</v>
      </c>
      <c r="I354" s="1" t="str">
        <f t="shared" si="5"/>
        <v>121105</v>
      </c>
      <c r="J354" s="8">
        <v>121</v>
      </c>
      <c r="K354" s="8">
        <v>105</v>
      </c>
      <c r="L354" s="4">
        <v>19</v>
      </c>
      <c r="P354" t="str">
        <f t="shared" si="7"/>
        <v>0-44</v>
      </c>
      <c r="Q354" s="218" t="s">
        <v>2674</v>
      </c>
      <c r="R354" s="218" t="s">
        <v>4046</v>
      </c>
      <c r="S354" s="218" t="s">
        <v>4046</v>
      </c>
    </row>
    <row r="355" spans="6:19" ht="15.75" customHeight="1">
      <c r="F355" s="7">
        <v>801</v>
      </c>
      <c r="G355" s="3">
        <v>101</v>
      </c>
      <c r="I355" s="1" t="str">
        <f t="shared" si="5"/>
        <v>121106</v>
      </c>
      <c r="J355" s="8">
        <v>121</v>
      </c>
      <c r="K355" s="7">
        <v>106</v>
      </c>
      <c r="L355" s="3">
        <v>1</v>
      </c>
      <c r="P355" t="str">
        <f t="shared" si="7"/>
        <v>0-60</v>
      </c>
      <c r="Q355" s="218" t="s">
        <v>2682</v>
      </c>
      <c r="R355" s="218" t="s">
        <v>4031</v>
      </c>
      <c r="S355" s="218" t="s">
        <v>4031</v>
      </c>
    </row>
    <row r="356" spans="6:19" ht="15.75" customHeight="1">
      <c r="F356" s="8">
        <v>801</v>
      </c>
      <c r="G356" s="4">
        <v>102</v>
      </c>
      <c r="I356" s="1" t="str">
        <f t="shared" si="5"/>
        <v>121106</v>
      </c>
      <c r="J356" s="8">
        <v>121</v>
      </c>
      <c r="K356" s="8">
        <v>106</v>
      </c>
      <c r="L356" s="4">
        <v>2</v>
      </c>
      <c r="P356" t="str">
        <f t="shared" si="7"/>
        <v>0-62</v>
      </c>
      <c r="Q356" s="218" t="s">
        <v>2682</v>
      </c>
      <c r="R356" s="218" t="s">
        <v>4042</v>
      </c>
      <c r="S356" s="218" t="s">
        <v>4042</v>
      </c>
    </row>
    <row r="357" spans="6:19" ht="15.75" customHeight="1">
      <c r="F357" s="8">
        <v>801</v>
      </c>
      <c r="G357" s="4">
        <v>103</v>
      </c>
      <c r="I357" s="1" t="str">
        <f t="shared" si="5"/>
        <v>121106</v>
      </c>
      <c r="J357" s="8">
        <v>121</v>
      </c>
      <c r="K357" s="8">
        <v>106</v>
      </c>
      <c r="L357" s="4">
        <v>19</v>
      </c>
      <c r="P357" t="str">
        <f t="shared" si="7"/>
        <v>0-64</v>
      </c>
      <c r="Q357" s="218" t="s">
        <v>2682</v>
      </c>
      <c r="R357" s="218" t="s">
        <v>4046</v>
      </c>
      <c r="S357" s="218" t="s">
        <v>4046</v>
      </c>
    </row>
    <row r="358" spans="6:19" ht="15.75" customHeight="1">
      <c r="F358" s="8">
        <v>801</v>
      </c>
      <c r="G358" s="4">
        <v>109</v>
      </c>
      <c r="I358" s="1" t="str">
        <f t="shared" si="5"/>
        <v>121107</v>
      </c>
      <c r="J358" s="8">
        <v>121</v>
      </c>
      <c r="K358" s="7">
        <v>107</v>
      </c>
      <c r="L358" s="3">
        <v>1</v>
      </c>
      <c r="P358" t="str">
        <f t="shared" si="7"/>
        <v>0-66</v>
      </c>
      <c r="Q358" s="218" t="s">
        <v>2682</v>
      </c>
      <c r="R358" s="218" t="s">
        <v>4050</v>
      </c>
      <c r="S358" s="218" t="s">
        <v>4050</v>
      </c>
    </row>
    <row r="359" spans="6:19" ht="15.75" customHeight="1">
      <c r="F359" s="7">
        <v>802</v>
      </c>
      <c r="G359" s="3">
        <v>101</v>
      </c>
      <c r="I359" s="1" t="str">
        <f t="shared" si="5"/>
        <v>121107</v>
      </c>
      <c r="J359" s="8">
        <v>121</v>
      </c>
      <c r="K359" s="8">
        <v>107</v>
      </c>
      <c r="L359" s="4">
        <v>2</v>
      </c>
      <c r="P359" t="str">
        <f t="shared" si="7"/>
        <v>00-20</v>
      </c>
      <c r="Q359" s="218" t="s">
        <v>2690</v>
      </c>
      <c r="R359" s="218" t="s">
        <v>4031</v>
      </c>
      <c r="S359" s="218" t="s">
        <v>4031</v>
      </c>
    </row>
    <row r="360" spans="6:19" ht="15.75" customHeight="1">
      <c r="F360" s="8">
        <v>802</v>
      </c>
      <c r="G360" s="4">
        <v>102</v>
      </c>
      <c r="I360" s="1" t="str">
        <f t="shared" si="5"/>
        <v>121107</v>
      </c>
      <c r="J360" s="8">
        <v>121</v>
      </c>
      <c r="K360" s="8">
        <v>107</v>
      </c>
      <c r="L360" s="4">
        <v>3</v>
      </c>
      <c r="P360" t="str">
        <f t="shared" si="7"/>
        <v>00-200</v>
      </c>
      <c r="Q360" s="218" t="s">
        <v>2690</v>
      </c>
      <c r="R360" s="218" t="s">
        <v>4115</v>
      </c>
      <c r="S360" s="218" t="s">
        <v>4115</v>
      </c>
    </row>
    <row r="361" spans="6:19" ht="15.75" customHeight="1">
      <c r="F361" s="7">
        <v>803</v>
      </c>
      <c r="G361" s="3">
        <v>101</v>
      </c>
      <c r="I361" s="1" t="str">
        <f t="shared" si="5"/>
        <v>121107</v>
      </c>
      <c r="J361" s="8">
        <v>121</v>
      </c>
      <c r="K361" s="8">
        <v>107</v>
      </c>
      <c r="L361" s="4">
        <v>4</v>
      </c>
      <c r="P361" t="str">
        <f t="shared" si="7"/>
        <v>00-22</v>
      </c>
      <c r="Q361" s="218" t="s">
        <v>2690</v>
      </c>
      <c r="R361" s="218" t="s">
        <v>4042</v>
      </c>
      <c r="S361" s="218" t="s">
        <v>4042</v>
      </c>
    </row>
    <row r="362" spans="6:19" ht="15.75" customHeight="1">
      <c r="F362" s="8">
        <v>803</v>
      </c>
      <c r="G362" s="4">
        <v>102</v>
      </c>
      <c r="I362" s="1" t="str">
        <f t="shared" si="5"/>
        <v>121107</v>
      </c>
      <c r="J362" s="8">
        <v>121</v>
      </c>
      <c r="K362" s="8">
        <v>107</v>
      </c>
      <c r="L362" s="4">
        <v>5</v>
      </c>
      <c r="P362" t="str">
        <f t="shared" si="7"/>
        <v>00-40</v>
      </c>
      <c r="Q362" s="218" t="s">
        <v>2698</v>
      </c>
      <c r="R362" s="218" t="s">
        <v>4031</v>
      </c>
      <c r="S362" s="218" t="s">
        <v>4031</v>
      </c>
    </row>
    <row r="363" spans="6:19" ht="15.75" customHeight="1">
      <c r="F363" s="8">
        <v>803</v>
      </c>
      <c r="G363" s="4">
        <v>103</v>
      </c>
      <c r="I363" s="1" t="str">
        <f t="shared" si="5"/>
        <v>121107</v>
      </c>
      <c r="J363" s="8">
        <v>121</v>
      </c>
      <c r="K363" s="8">
        <v>107</v>
      </c>
      <c r="L363" s="4">
        <v>6</v>
      </c>
      <c r="P363" t="str">
        <f t="shared" si="7"/>
        <v>00-400</v>
      </c>
      <c r="Q363" s="218" t="s">
        <v>2698</v>
      </c>
      <c r="R363" s="218" t="s">
        <v>4115</v>
      </c>
      <c r="S363" s="218" t="s">
        <v>4115</v>
      </c>
    </row>
    <row r="364" spans="6:19" ht="15.75" customHeight="1">
      <c r="F364" s="8">
        <v>803</v>
      </c>
      <c r="G364" s="4">
        <v>104</v>
      </c>
      <c r="I364" s="1" t="str">
        <f t="shared" si="5"/>
        <v>121107</v>
      </c>
      <c r="J364" s="8">
        <v>121</v>
      </c>
      <c r="K364" s="8">
        <v>107</v>
      </c>
      <c r="L364" s="4">
        <v>7</v>
      </c>
      <c r="P364" t="str">
        <f t="shared" si="7"/>
        <v>00-42</v>
      </c>
      <c r="Q364" s="218" t="s">
        <v>2698</v>
      </c>
      <c r="R364" s="218" t="s">
        <v>4042</v>
      </c>
      <c r="S364" s="218" t="s">
        <v>4042</v>
      </c>
    </row>
    <row r="365" spans="6:19" ht="15.75" customHeight="1">
      <c r="F365" s="7">
        <v>804</v>
      </c>
      <c r="G365" s="3">
        <v>101</v>
      </c>
      <c r="I365" s="1" t="str">
        <f t="shared" si="5"/>
        <v>121107</v>
      </c>
      <c r="J365" s="8">
        <v>121</v>
      </c>
      <c r="K365" s="8">
        <v>107</v>
      </c>
      <c r="L365" s="4">
        <v>8</v>
      </c>
      <c r="P365" t="str">
        <f t="shared" si="7"/>
        <v>00-44</v>
      </c>
      <c r="Q365" s="218" t="s">
        <v>2698</v>
      </c>
      <c r="R365" s="218" t="s">
        <v>4046</v>
      </c>
      <c r="S365" s="218" t="s">
        <v>4046</v>
      </c>
    </row>
    <row r="366" spans="6:19" ht="15.75" customHeight="1">
      <c r="F366" s="8">
        <v>804</v>
      </c>
      <c r="G366" s="4">
        <v>102</v>
      </c>
      <c r="I366" s="1" t="str">
        <f t="shared" si="5"/>
        <v>121107</v>
      </c>
      <c r="J366" s="8">
        <v>121</v>
      </c>
      <c r="K366" s="8">
        <v>107</v>
      </c>
      <c r="L366" s="4">
        <v>9</v>
      </c>
      <c r="P366" t="str">
        <f t="shared" si="7"/>
        <v>00-60</v>
      </c>
      <c r="Q366" s="218" t="s">
        <v>2706</v>
      </c>
      <c r="R366" s="218" t="s">
        <v>4031</v>
      </c>
      <c r="S366" s="218" t="s">
        <v>4031</v>
      </c>
    </row>
    <row r="367" spans="6:19" ht="15.75" customHeight="1">
      <c r="F367" s="7">
        <v>805</v>
      </c>
      <c r="G367" s="3">
        <v>101</v>
      </c>
      <c r="I367" s="1" t="str">
        <f t="shared" si="5"/>
        <v>121107</v>
      </c>
      <c r="J367" s="8">
        <v>121</v>
      </c>
      <c r="K367" s="8">
        <v>107</v>
      </c>
      <c r="L367" s="4">
        <v>10</v>
      </c>
      <c r="P367" t="str">
        <f t="shared" si="7"/>
        <v>00-600</v>
      </c>
      <c r="Q367" s="218" t="s">
        <v>2706</v>
      </c>
      <c r="R367" s="218" t="s">
        <v>4115</v>
      </c>
      <c r="S367" s="218" t="s">
        <v>4115</v>
      </c>
    </row>
    <row r="368" spans="6:19" ht="15.75" customHeight="1">
      <c r="F368" s="8">
        <v>805</v>
      </c>
      <c r="G368" s="4">
        <v>102</v>
      </c>
      <c r="I368" s="1" t="str">
        <f t="shared" si="5"/>
        <v>121107</v>
      </c>
      <c r="J368" s="8">
        <v>121</v>
      </c>
      <c r="K368" s="8">
        <v>107</v>
      </c>
      <c r="L368" s="4">
        <v>11</v>
      </c>
      <c r="P368" t="str">
        <f t="shared" si="7"/>
        <v>00-62</v>
      </c>
      <c r="Q368" s="218" t="s">
        <v>2706</v>
      </c>
      <c r="R368" s="218" t="s">
        <v>4042</v>
      </c>
      <c r="S368" s="218" t="s">
        <v>4042</v>
      </c>
    </row>
    <row r="369" spans="6:19" ht="15.75" customHeight="1">
      <c r="F369" s="8">
        <v>805</v>
      </c>
      <c r="G369" s="4">
        <v>103</v>
      </c>
      <c r="I369" s="1" t="str">
        <f t="shared" si="5"/>
        <v>121107</v>
      </c>
      <c r="J369" s="8">
        <v>121</v>
      </c>
      <c r="K369" s="8">
        <v>107</v>
      </c>
      <c r="L369" s="4">
        <v>12</v>
      </c>
      <c r="P369" t="str">
        <f t="shared" si="7"/>
        <v>00-64</v>
      </c>
      <c r="Q369" s="218" t="s">
        <v>2706</v>
      </c>
      <c r="R369" s="218" t="s">
        <v>4046</v>
      </c>
      <c r="S369" s="218" t="s">
        <v>4046</v>
      </c>
    </row>
    <row r="370" spans="6:19" ht="15.75" customHeight="1">
      <c r="F370" s="7">
        <v>806</v>
      </c>
      <c r="G370" s="3">
        <v>101</v>
      </c>
      <c r="I370" s="1" t="str">
        <f t="shared" si="5"/>
        <v>121107</v>
      </c>
      <c r="J370" s="8">
        <v>121</v>
      </c>
      <c r="K370" s="8">
        <v>107</v>
      </c>
      <c r="L370" s="4">
        <v>19</v>
      </c>
      <c r="P370" t="str">
        <f t="shared" si="7"/>
        <v>00-66</v>
      </c>
      <c r="Q370" s="218" t="s">
        <v>2706</v>
      </c>
      <c r="R370" s="218" t="s">
        <v>4050</v>
      </c>
      <c r="S370" s="218" t="s">
        <v>4050</v>
      </c>
    </row>
    <row r="371" spans="6:19" ht="15.75" customHeight="1">
      <c r="F371" s="7">
        <v>807</v>
      </c>
      <c r="G371" s="3">
        <v>101</v>
      </c>
      <c r="I371" s="1" t="str">
        <f t="shared" si="5"/>
        <v>121108</v>
      </c>
      <c r="J371" s="8">
        <v>121</v>
      </c>
      <c r="K371" s="7">
        <v>108</v>
      </c>
      <c r="L371" s="3">
        <v>1</v>
      </c>
      <c r="P371" t="str">
        <f t="shared" si="7"/>
        <v>00-80</v>
      </c>
      <c r="Q371" s="218" t="s">
        <v>2714</v>
      </c>
      <c r="R371" s="218" t="s">
        <v>4031</v>
      </c>
      <c r="S371" s="218" t="s">
        <v>4031</v>
      </c>
    </row>
    <row r="372" spans="6:19" ht="15.75" customHeight="1">
      <c r="F372" s="8">
        <v>807</v>
      </c>
      <c r="G372" s="4">
        <v>102</v>
      </c>
      <c r="I372" s="1" t="str">
        <f t="shared" si="5"/>
        <v>121108</v>
      </c>
      <c r="J372" s="8">
        <v>121</v>
      </c>
      <c r="K372" s="8">
        <v>108</v>
      </c>
      <c r="L372" s="4">
        <v>2</v>
      </c>
      <c r="P372" t="str">
        <f t="shared" si="7"/>
        <v>00-800</v>
      </c>
      <c r="Q372" s="218" t="s">
        <v>2714</v>
      </c>
      <c r="R372" s="218" t="s">
        <v>4115</v>
      </c>
      <c r="S372" s="218" t="s">
        <v>4115</v>
      </c>
    </row>
    <row r="373" spans="6:19" ht="15.75" customHeight="1">
      <c r="F373" s="8">
        <v>807</v>
      </c>
      <c r="G373" s="4">
        <v>103</v>
      </c>
      <c r="I373" s="1" t="str">
        <f t="shared" si="5"/>
        <v>121108</v>
      </c>
      <c r="J373" s="8">
        <v>121</v>
      </c>
      <c r="K373" s="8">
        <v>108</v>
      </c>
      <c r="L373" s="4">
        <v>19</v>
      </c>
      <c r="P373" t="str">
        <f t="shared" si="7"/>
        <v>00-82</v>
      </c>
      <c r="Q373" s="218" t="s">
        <v>2714</v>
      </c>
      <c r="R373" s="218" t="s">
        <v>4042</v>
      </c>
      <c r="S373" s="218" t="s">
        <v>4042</v>
      </c>
    </row>
    <row r="374" spans="6:19" ht="15.75" customHeight="1">
      <c r="F374" s="8">
        <v>807</v>
      </c>
      <c r="G374" s="4">
        <v>104</v>
      </c>
      <c r="I374" s="1" t="str">
        <f t="shared" si="5"/>
        <v>121109</v>
      </c>
      <c r="J374" s="8">
        <v>121</v>
      </c>
      <c r="K374" s="7">
        <v>109</v>
      </c>
      <c r="L374" s="3">
        <v>1</v>
      </c>
      <c r="P374" t="str">
        <f t="shared" si="7"/>
        <v>00-84</v>
      </c>
      <c r="Q374" s="218" t="s">
        <v>2714</v>
      </c>
      <c r="R374" s="218" t="s">
        <v>4046</v>
      </c>
      <c r="S374" s="218" t="s">
        <v>4046</v>
      </c>
    </row>
    <row r="375" spans="6:19" ht="15.75" customHeight="1">
      <c r="F375" s="8">
        <v>807</v>
      </c>
      <c r="G375" s="4">
        <v>105</v>
      </c>
      <c r="I375" s="1" t="str">
        <f t="shared" si="5"/>
        <v>122101</v>
      </c>
      <c r="J375" s="7">
        <v>122</v>
      </c>
      <c r="K375" s="7">
        <v>101</v>
      </c>
      <c r="L375" s="3">
        <v>1</v>
      </c>
      <c r="P375" t="str">
        <f t="shared" si="7"/>
        <v>00-86</v>
      </c>
      <c r="Q375" s="218" t="s">
        <v>2714</v>
      </c>
      <c r="R375" s="218" t="s">
        <v>4050</v>
      </c>
      <c r="S375" s="218" t="s">
        <v>4050</v>
      </c>
    </row>
    <row r="376" spans="6:19" ht="15.75" customHeight="1">
      <c r="F376" s="8">
        <v>807</v>
      </c>
      <c r="G376" s="4">
        <v>106</v>
      </c>
      <c r="I376" s="1" t="str">
        <f t="shared" si="5"/>
        <v>122101</v>
      </c>
      <c r="J376" s="8">
        <v>122</v>
      </c>
      <c r="K376" s="8">
        <v>101</v>
      </c>
      <c r="L376" s="4">
        <v>2</v>
      </c>
      <c r="P376" t="str">
        <f t="shared" si="7"/>
        <v>00-88</v>
      </c>
      <c r="Q376" s="218" t="s">
        <v>2714</v>
      </c>
      <c r="R376" s="218" t="s">
        <v>4055</v>
      </c>
      <c r="S376" s="218" t="s">
        <v>4055</v>
      </c>
    </row>
    <row r="377" spans="6:19" ht="15.75" customHeight="1">
      <c r="F377" s="8">
        <v>807</v>
      </c>
      <c r="G377" s="4">
        <v>107</v>
      </c>
      <c r="I377" s="1" t="str">
        <f t="shared" si="5"/>
        <v>122101</v>
      </c>
      <c r="J377" s="8">
        <v>122</v>
      </c>
      <c r="K377" s="8">
        <v>101</v>
      </c>
      <c r="L377" s="4">
        <v>19</v>
      </c>
      <c r="P377" t="str">
        <f t="shared" si="7"/>
        <v>1-12 YEARSS344</v>
      </c>
      <c r="Q377" s="218" t="s">
        <v>2722</v>
      </c>
      <c r="R377" s="218" t="s">
        <v>4195</v>
      </c>
      <c r="S377" s="218" t="s">
        <v>4196</v>
      </c>
    </row>
    <row r="378" spans="6:19" ht="15.75" customHeight="1">
      <c r="F378" s="8">
        <v>807</v>
      </c>
      <c r="G378" s="4">
        <v>108</v>
      </c>
      <c r="I378" s="1" t="str">
        <f t="shared" si="5"/>
        <v>122102</v>
      </c>
      <c r="J378" s="8">
        <v>122</v>
      </c>
      <c r="K378" s="7">
        <v>102</v>
      </c>
      <c r="L378" s="3">
        <v>1</v>
      </c>
      <c r="P378" t="str">
        <f t="shared" si="7"/>
        <v>1-12 YEARSS057</v>
      </c>
      <c r="Q378" s="218" t="s">
        <v>2722</v>
      </c>
      <c r="R378" s="218" t="s">
        <v>27037</v>
      </c>
      <c r="S378" s="218" t="s">
        <v>27038</v>
      </c>
    </row>
    <row r="379" spans="6:19" ht="15.75" customHeight="1">
      <c r="F379" s="7">
        <v>901</v>
      </c>
      <c r="G379" s="3">
        <v>101</v>
      </c>
      <c r="I379" s="1" t="str">
        <f t="shared" si="5"/>
        <v>122102</v>
      </c>
      <c r="J379" s="8">
        <v>122</v>
      </c>
      <c r="K379" s="8">
        <v>102</v>
      </c>
      <c r="L379" s="4">
        <v>2</v>
      </c>
      <c r="P379" t="str">
        <f t="shared" si="7"/>
        <v>1-12 YEARSS058</v>
      </c>
      <c r="Q379" s="218" t="s">
        <v>2722</v>
      </c>
      <c r="R379" s="218" t="s">
        <v>27039</v>
      </c>
      <c r="S379" s="218" t="s">
        <v>27040</v>
      </c>
    </row>
    <row r="380" spans="6:19" ht="15.75" customHeight="1">
      <c r="F380" s="8">
        <v>901</v>
      </c>
      <c r="G380" s="4">
        <v>102</v>
      </c>
      <c r="I380" s="1" t="str">
        <f t="shared" si="5"/>
        <v>122102</v>
      </c>
      <c r="J380" s="8">
        <v>122</v>
      </c>
      <c r="K380" s="8">
        <v>102</v>
      </c>
      <c r="L380" s="4">
        <v>3</v>
      </c>
      <c r="P380" t="str">
        <f t="shared" si="7"/>
        <v>1-12 YEARSS340</v>
      </c>
      <c r="Q380" s="218" t="s">
        <v>2722</v>
      </c>
      <c r="R380" s="218" t="s">
        <v>4199</v>
      </c>
      <c r="S380" s="218" t="s">
        <v>4200</v>
      </c>
    </row>
    <row r="381" spans="6:19" ht="15.75" customHeight="1">
      <c r="F381" s="8">
        <v>901</v>
      </c>
      <c r="G381" s="4">
        <v>103</v>
      </c>
      <c r="I381" s="1" t="str">
        <f t="shared" si="5"/>
        <v>122102</v>
      </c>
      <c r="J381" s="8">
        <v>122</v>
      </c>
      <c r="K381" s="8">
        <v>102</v>
      </c>
      <c r="L381" s="4">
        <v>4</v>
      </c>
      <c r="P381" t="str">
        <f t="shared" si="7"/>
        <v>1-12 YEARSS095</v>
      </c>
      <c r="Q381" s="218" t="s">
        <v>2722</v>
      </c>
      <c r="R381" s="218" t="s">
        <v>27041</v>
      </c>
      <c r="S381" s="218" t="s">
        <v>27042</v>
      </c>
    </row>
    <row r="382" spans="6:19" ht="15.75" customHeight="1">
      <c r="F382" s="8">
        <v>901</v>
      </c>
      <c r="G382" s="4">
        <v>104</v>
      </c>
      <c r="I382" s="1" t="str">
        <f t="shared" si="5"/>
        <v>122102</v>
      </c>
      <c r="J382" s="8">
        <v>122</v>
      </c>
      <c r="K382" s="8">
        <v>102</v>
      </c>
      <c r="L382" s="4">
        <v>5</v>
      </c>
      <c r="P382" t="str">
        <f t="shared" si="7"/>
        <v>1-12 YEARSS059</v>
      </c>
      <c r="Q382" s="218" t="s">
        <v>2722</v>
      </c>
      <c r="R382" s="218" t="s">
        <v>27043</v>
      </c>
      <c r="S382" s="218" t="s">
        <v>27044</v>
      </c>
    </row>
    <row r="383" spans="6:19" ht="15.75" customHeight="1">
      <c r="F383" s="8">
        <v>901</v>
      </c>
      <c r="G383" s="4">
        <v>105</v>
      </c>
      <c r="I383" s="1" t="str">
        <f t="shared" si="5"/>
        <v>122102</v>
      </c>
      <c r="J383" s="8">
        <v>122</v>
      </c>
      <c r="K383" s="8">
        <v>102</v>
      </c>
      <c r="L383" s="4">
        <v>6</v>
      </c>
      <c r="P383" t="str">
        <f t="shared" si="7"/>
        <v>1-12 YEARSS096</v>
      </c>
      <c r="Q383" s="218" t="s">
        <v>2722</v>
      </c>
      <c r="R383" s="218" t="s">
        <v>27045</v>
      </c>
      <c r="S383" s="218" t="s">
        <v>27046</v>
      </c>
    </row>
    <row r="384" spans="6:19" ht="15.75" customHeight="1">
      <c r="F384" s="8">
        <v>901</v>
      </c>
      <c r="G384" s="4">
        <v>106</v>
      </c>
      <c r="I384" s="1" t="str">
        <f t="shared" si="5"/>
        <v>122102</v>
      </c>
      <c r="J384" s="8">
        <v>122</v>
      </c>
      <c r="K384" s="8">
        <v>102</v>
      </c>
      <c r="L384" s="4">
        <v>7</v>
      </c>
      <c r="P384" t="str">
        <f t="shared" si="7"/>
        <v>1-12 YEARSS060</v>
      </c>
      <c r="Q384" s="218" t="s">
        <v>2722</v>
      </c>
      <c r="R384" s="218" t="s">
        <v>27047</v>
      </c>
      <c r="S384" s="218" t="s">
        <v>27048</v>
      </c>
    </row>
    <row r="385" spans="6:19" ht="15.75" customHeight="1">
      <c r="F385" s="8">
        <v>901</v>
      </c>
      <c r="G385" s="4">
        <v>107</v>
      </c>
      <c r="I385" s="1" t="str">
        <f t="shared" si="5"/>
        <v>122102</v>
      </c>
      <c r="J385" s="8">
        <v>122</v>
      </c>
      <c r="K385" s="8">
        <v>102</v>
      </c>
      <c r="L385" s="4">
        <v>8</v>
      </c>
      <c r="P385" t="str">
        <f t="shared" si="7"/>
        <v>1-12 YEARSS097</v>
      </c>
      <c r="Q385" s="218" t="s">
        <v>2722</v>
      </c>
      <c r="R385" s="218" t="s">
        <v>27049</v>
      </c>
      <c r="S385" s="218" t="s">
        <v>27050</v>
      </c>
    </row>
    <row r="386" spans="6:19" ht="15.75" customHeight="1">
      <c r="F386" s="8">
        <v>901</v>
      </c>
      <c r="G386" s="4">
        <v>108</v>
      </c>
      <c r="I386" s="1" t="str">
        <f t="shared" si="5"/>
        <v>122102</v>
      </c>
      <c r="J386" s="8">
        <v>122</v>
      </c>
      <c r="K386" s="8">
        <v>102</v>
      </c>
      <c r="L386" s="4">
        <v>9</v>
      </c>
      <c r="P386" t="str">
        <f t="shared" si="7"/>
        <v>1-12 YEARSS342</v>
      </c>
      <c r="Q386" s="218" t="s">
        <v>2722</v>
      </c>
      <c r="R386" s="218" t="s">
        <v>4205</v>
      </c>
      <c r="S386" s="218" t="s">
        <v>4206</v>
      </c>
    </row>
    <row r="387" spans="6:19" ht="15.75" customHeight="1">
      <c r="F387" s="8">
        <v>901</v>
      </c>
      <c r="G387" s="4">
        <v>109</v>
      </c>
      <c r="I387" s="1" t="str">
        <f t="shared" si="5"/>
        <v>122102</v>
      </c>
      <c r="J387" s="8">
        <v>122</v>
      </c>
      <c r="K387" s="8">
        <v>102</v>
      </c>
      <c r="L387" s="4">
        <v>10</v>
      </c>
      <c r="P387" t="str">
        <f t="shared" si="7"/>
        <v>1-21</v>
      </c>
      <c r="Q387" s="218" t="s">
        <v>2730</v>
      </c>
      <c r="R387" s="218" t="s">
        <v>4035</v>
      </c>
      <c r="S387" s="218" t="s">
        <v>4035</v>
      </c>
    </row>
    <row r="388" spans="6:19" ht="15.75" customHeight="1">
      <c r="F388" s="8">
        <v>901</v>
      </c>
      <c r="G388" s="4">
        <v>110</v>
      </c>
      <c r="I388" s="1" t="str">
        <f t="shared" si="5"/>
        <v>122102</v>
      </c>
      <c r="J388" s="8">
        <v>122</v>
      </c>
      <c r="K388" s="8">
        <v>102</v>
      </c>
      <c r="L388" s="4">
        <v>19</v>
      </c>
      <c r="P388" t="str">
        <f t="shared" si="7"/>
        <v>1-22</v>
      </c>
      <c r="Q388" s="218" t="s">
        <v>2730</v>
      </c>
      <c r="R388" s="218" t="s">
        <v>4042</v>
      </c>
      <c r="S388" s="218" t="s">
        <v>4042</v>
      </c>
    </row>
    <row r="389" spans="6:19" ht="15.75" customHeight="1">
      <c r="F389" s="7">
        <v>902</v>
      </c>
      <c r="G389" s="3">
        <v>101</v>
      </c>
      <c r="I389" s="1" t="str">
        <f t="shared" si="5"/>
        <v>122103</v>
      </c>
      <c r="J389" s="8">
        <v>122</v>
      </c>
      <c r="K389" s="7">
        <v>103</v>
      </c>
      <c r="L389" s="3">
        <v>1</v>
      </c>
      <c r="P389" t="str">
        <f t="shared" ref="P389:P401" si="8">Q389&amp;R389</f>
        <v>1-2U</v>
      </c>
      <c r="Q389" s="218" t="s">
        <v>2730</v>
      </c>
      <c r="R389" s="218" t="s">
        <v>815</v>
      </c>
      <c r="S389" s="218" t="s">
        <v>815</v>
      </c>
    </row>
    <row r="390" spans="6:19" ht="15.75" customHeight="1">
      <c r="F390" s="8">
        <v>902</v>
      </c>
      <c r="G390" s="4">
        <v>102</v>
      </c>
      <c r="I390" s="1" t="str">
        <f t="shared" si="5"/>
        <v>122103</v>
      </c>
      <c r="J390" s="8">
        <v>122</v>
      </c>
      <c r="K390" s="8">
        <v>103</v>
      </c>
      <c r="L390" s="4">
        <v>2</v>
      </c>
      <c r="P390" t="str">
        <f t="shared" si="8"/>
        <v>1-31</v>
      </c>
      <c r="Q390" s="218" t="s">
        <v>2737</v>
      </c>
      <c r="R390" s="218" t="s">
        <v>4035</v>
      </c>
      <c r="S390" s="218" t="s">
        <v>4035</v>
      </c>
    </row>
    <row r="391" spans="6:19" ht="15.75" customHeight="1">
      <c r="F391" s="8">
        <v>902</v>
      </c>
      <c r="G391" s="4">
        <v>103</v>
      </c>
      <c r="I391" s="1" t="str">
        <f t="shared" si="5"/>
        <v>122103</v>
      </c>
      <c r="J391" s="8">
        <v>122</v>
      </c>
      <c r="K391" s="8">
        <v>103</v>
      </c>
      <c r="L391" s="4">
        <v>19</v>
      </c>
      <c r="P391" t="str">
        <f t="shared" si="8"/>
        <v>1-32</v>
      </c>
      <c r="Q391" s="218" t="s">
        <v>2737</v>
      </c>
      <c r="R391" s="218" t="s">
        <v>4042</v>
      </c>
      <c r="S391" s="218" t="s">
        <v>4042</v>
      </c>
    </row>
    <row r="392" spans="6:19" ht="15.75" customHeight="1">
      <c r="F392" s="8">
        <v>902</v>
      </c>
      <c r="G392" s="4">
        <v>104</v>
      </c>
      <c r="I392" s="1" t="str">
        <f t="shared" si="5"/>
        <v>122104</v>
      </c>
      <c r="J392" s="8">
        <v>122</v>
      </c>
      <c r="K392" s="7">
        <v>104</v>
      </c>
      <c r="L392" s="3">
        <v>1</v>
      </c>
      <c r="P392" t="str">
        <f t="shared" si="8"/>
        <v>1-33</v>
      </c>
      <c r="Q392" s="218" t="s">
        <v>2737</v>
      </c>
      <c r="R392" s="218" t="s">
        <v>4082</v>
      </c>
      <c r="S392" s="218" t="s">
        <v>4082</v>
      </c>
    </row>
    <row r="393" spans="6:19" ht="15.75" customHeight="1">
      <c r="F393" s="8">
        <v>902</v>
      </c>
      <c r="G393" s="4">
        <v>105</v>
      </c>
      <c r="I393" s="1" t="str">
        <f t="shared" si="5"/>
        <v>122104</v>
      </c>
      <c r="J393" s="8">
        <v>122</v>
      </c>
      <c r="K393" s="8">
        <v>104</v>
      </c>
      <c r="L393" s="4">
        <v>2</v>
      </c>
      <c r="P393" t="str">
        <f t="shared" si="8"/>
        <v>1-41</v>
      </c>
      <c r="Q393" s="218" t="s">
        <v>2746</v>
      </c>
      <c r="R393" s="218" t="s">
        <v>4035</v>
      </c>
      <c r="S393" s="218" t="s">
        <v>4035</v>
      </c>
    </row>
    <row r="394" spans="6:19" ht="15.75" customHeight="1">
      <c r="F394" s="8">
        <v>902</v>
      </c>
      <c r="G394" s="4">
        <v>106</v>
      </c>
      <c r="I394" s="1" t="str">
        <f t="shared" si="5"/>
        <v>122104</v>
      </c>
      <c r="J394" s="8">
        <v>122</v>
      </c>
      <c r="K394" s="8">
        <v>104</v>
      </c>
      <c r="L394" s="4">
        <v>3</v>
      </c>
      <c r="P394" t="str">
        <f t="shared" si="8"/>
        <v>1-42</v>
      </c>
      <c r="Q394" s="218" t="s">
        <v>2746</v>
      </c>
      <c r="R394" s="218" t="s">
        <v>4042</v>
      </c>
      <c r="S394" s="218" t="s">
        <v>4042</v>
      </c>
    </row>
    <row r="395" spans="6:19" ht="15.75" customHeight="1">
      <c r="F395" s="8">
        <v>902</v>
      </c>
      <c r="G395" s="4">
        <v>107</v>
      </c>
      <c r="I395" s="1" t="str">
        <f t="shared" si="5"/>
        <v>122104</v>
      </c>
      <c r="J395" s="8">
        <v>122</v>
      </c>
      <c r="K395" s="8">
        <v>104</v>
      </c>
      <c r="L395" s="4">
        <v>4</v>
      </c>
      <c r="P395" t="str">
        <f t="shared" si="8"/>
        <v>1-43</v>
      </c>
      <c r="Q395" s="218" t="s">
        <v>2746</v>
      </c>
      <c r="R395" s="218" t="s">
        <v>4082</v>
      </c>
      <c r="S395" s="218" t="s">
        <v>4082</v>
      </c>
    </row>
    <row r="396" spans="6:19" ht="15.75" customHeight="1">
      <c r="F396" s="8">
        <v>902</v>
      </c>
      <c r="G396" s="4">
        <v>108</v>
      </c>
      <c r="I396" s="1" t="str">
        <f t="shared" si="5"/>
        <v>122104</v>
      </c>
      <c r="J396" s="8">
        <v>122</v>
      </c>
      <c r="K396" s="8">
        <v>104</v>
      </c>
      <c r="L396" s="4">
        <v>5</v>
      </c>
      <c r="P396" t="str">
        <f t="shared" si="8"/>
        <v>1-44</v>
      </c>
      <c r="Q396" s="218" t="s">
        <v>2746</v>
      </c>
      <c r="R396" s="218" t="s">
        <v>4046</v>
      </c>
      <c r="S396" s="218" t="s">
        <v>4046</v>
      </c>
    </row>
    <row r="397" spans="6:19" ht="15.75" customHeight="1">
      <c r="F397" s="7">
        <v>903</v>
      </c>
      <c r="G397" s="3">
        <v>101</v>
      </c>
      <c r="I397" s="1" t="str">
        <f t="shared" si="5"/>
        <v>122104</v>
      </c>
      <c r="J397" s="8">
        <v>122</v>
      </c>
      <c r="K397" s="8">
        <v>104</v>
      </c>
      <c r="L397" s="4">
        <v>6</v>
      </c>
      <c r="P397" t="str">
        <f t="shared" si="8"/>
        <v>1-51</v>
      </c>
      <c r="Q397" s="218" t="s">
        <v>2754</v>
      </c>
      <c r="R397" s="218" t="s">
        <v>4035</v>
      </c>
      <c r="S397" s="218" t="s">
        <v>4035</v>
      </c>
    </row>
    <row r="398" spans="6:19" ht="15.75" customHeight="1">
      <c r="F398" s="8">
        <v>903</v>
      </c>
      <c r="G398" s="4">
        <v>102</v>
      </c>
      <c r="I398" s="1" t="str">
        <f t="shared" si="5"/>
        <v>122104</v>
      </c>
      <c r="J398" s="8">
        <v>122</v>
      </c>
      <c r="K398" s="8">
        <v>104</v>
      </c>
      <c r="L398" s="4">
        <v>7</v>
      </c>
      <c r="P398" t="str">
        <f t="shared" si="8"/>
        <v>1-52</v>
      </c>
      <c r="Q398" s="218" t="s">
        <v>2754</v>
      </c>
      <c r="R398" s="218" t="s">
        <v>4042</v>
      </c>
      <c r="S398" s="218" t="s">
        <v>4042</v>
      </c>
    </row>
    <row r="399" spans="6:19" ht="15.75" customHeight="1">
      <c r="F399" s="8">
        <v>903</v>
      </c>
      <c r="G399" s="4">
        <v>103</v>
      </c>
      <c r="I399" s="1" t="str">
        <f t="shared" si="5"/>
        <v>122104</v>
      </c>
      <c r="J399" s="8">
        <v>122</v>
      </c>
      <c r="K399" s="8">
        <v>104</v>
      </c>
      <c r="L399" s="4">
        <v>8</v>
      </c>
      <c r="P399" t="str">
        <f t="shared" si="8"/>
        <v>1-53</v>
      </c>
      <c r="Q399" s="218" t="s">
        <v>2754</v>
      </c>
      <c r="R399" s="218" t="s">
        <v>4082</v>
      </c>
      <c r="S399" s="218" t="s">
        <v>4082</v>
      </c>
    </row>
    <row r="400" spans="6:19" ht="15.75" customHeight="1">
      <c r="F400" s="7">
        <v>904</v>
      </c>
      <c r="G400" s="3">
        <v>101</v>
      </c>
      <c r="I400" s="1" t="str">
        <f t="shared" si="5"/>
        <v>122104</v>
      </c>
      <c r="J400" s="8">
        <v>122</v>
      </c>
      <c r="K400" s="8">
        <v>104</v>
      </c>
      <c r="L400" s="4">
        <v>9</v>
      </c>
      <c r="P400" t="str">
        <f t="shared" si="8"/>
        <v>1-54</v>
      </c>
      <c r="Q400" s="218" t="s">
        <v>2754</v>
      </c>
      <c r="R400" s="218" t="s">
        <v>4046</v>
      </c>
      <c r="S400" s="218" t="s">
        <v>4046</v>
      </c>
    </row>
    <row r="401" spans="6:19" ht="15.75" customHeight="1">
      <c r="F401" s="8">
        <v>904</v>
      </c>
      <c r="G401" s="4">
        <v>102</v>
      </c>
      <c r="I401" s="1" t="str">
        <f t="shared" si="5"/>
        <v>122104</v>
      </c>
      <c r="J401" s="8">
        <v>122</v>
      </c>
      <c r="K401" s="8">
        <v>104</v>
      </c>
      <c r="L401" s="4">
        <v>19</v>
      </c>
      <c r="P401" t="str">
        <f t="shared" si="8"/>
        <v>1-55</v>
      </c>
      <c r="Q401" s="218" t="s">
        <v>2754</v>
      </c>
      <c r="R401" s="218" t="s">
        <v>4259</v>
      </c>
      <c r="S401" s="218" t="s">
        <v>4259</v>
      </c>
    </row>
    <row r="402" spans="6:19" ht="15.75" customHeight="1">
      <c r="F402" s="8">
        <v>904</v>
      </c>
      <c r="G402" s="4">
        <v>103</v>
      </c>
      <c r="I402" s="1" t="str">
        <f t="shared" si="5"/>
        <v>122105</v>
      </c>
      <c r="J402" s="8">
        <v>122</v>
      </c>
      <c r="K402" s="7">
        <v>105</v>
      </c>
      <c r="L402" s="3">
        <v>1</v>
      </c>
      <c r="P402" t="str">
        <f t="shared" ref="P402:P433" si="9">Q402&amp;R402</f>
        <v>1-7 YEARSS345</v>
      </c>
      <c r="Q402" s="218" t="s">
        <v>2761</v>
      </c>
      <c r="R402" s="218" t="s">
        <v>4263</v>
      </c>
      <c r="S402" s="218" t="s">
        <v>4264</v>
      </c>
    </row>
    <row r="403" spans="6:19" ht="15.75" customHeight="1">
      <c r="F403" s="8">
        <v>904</v>
      </c>
      <c r="G403" s="4">
        <v>104</v>
      </c>
      <c r="I403" s="1" t="str">
        <f t="shared" si="5"/>
        <v>122105</v>
      </c>
      <c r="J403" s="8">
        <v>122</v>
      </c>
      <c r="K403" s="8">
        <v>105</v>
      </c>
      <c r="L403" s="4">
        <v>2</v>
      </c>
      <c r="P403" t="str">
        <f t="shared" si="9"/>
        <v>1-7 YEARSS341</v>
      </c>
      <c r="Q403" s="218" t="s">
        <v>2761</v>
      </c>
      <c r="R403" s="218" t="s">
        <v>4268</v>
      </c>
      <c r="S403" s="218" t="s">
        <v>4269</v>
      </c>
    </row>
    <row r="404" spans="6:19" ht="15.75" customHeight="1">
      <c r="F404" s="8">
        <v>904</v>
      </c>
      <c r="G404" s="4">
        <v>105</v>
      </c>
      <c r="I404" s="1" t="str">
        <f t="shared" si="5"/>
        <v>122105</v>
      </c>
      <c r="J404" s="8">
        <v>122</v>
      </c>
      <c r="K404" s="8">
        <v>105</v>
      </c>
      <c r="L404" s="4">
        <v>3</v>
      </c>
      <c r="P404" t="str">
        <f t="shared" si="9"/>
        <v>1M-12M1M</v>
      </c>
      <c r="Q404" s="218" t="s">
        <v>2768</v>
      </c>
      <c r="R404" s="218" t="s">
        <v>4274</v>
      </c>
      <c r="S404" s="218" t="s">
        <v>4274</v>
      </c>
    </row>
    <row r="405" spans="6:19" ht="15.75" customHeight="1">
      <c r="F405" s="8">
        <v>904</v>
      </c>
      <c r="G405" s="4">
        <v>106</v>
      </c>
      <c r="I405" s="1" t="str">
        <f t="shared" si="5"/>
        <v>122105</v>
      </c>
      <c r="J405" s="8">
        <v>122</v>
      </c>
      <c r="K405" s="8">
        <v>105</v>
      </c>
      <c r="L405" s="4">
        <v>4</v>
      </c>
      <c r="P405" t="str">
        <f t="shared" si="9"/>
        <v>1M-12M3M</v>
      </c>
      <c r="Q405" s="218" t="s">
        <v>2768</v>
      </c>
      <c r="R405" s="218" t="s">
        <v>4278</v>
      </c>
      <c r="S405" s="218" t="s">
        <v>4278</v>
      </c>
    </row>
    <row r="406" spans="6:19" ht="15.75" customHeight="1">
      <c r="F406" s="8">
        <v>904</v>
      </c>
      <c r="G406" s="4">
        <v>107</v>
      </c>
      <c r="I406" s="1" t="str">
        <f t="shared" si="5"/>
        <v>122105</v>
      </c>
      <c r="J406" s="8">
        <v>122</v>
      </c>
      <c r="K406" s="8">
        <v>105</v>
      </c>
      <c r="L406" s="4">
        <v>5</v>
      </c>
      <c r="P406" t="str">
        <f t="shared" si="9"/>
        <v>1M-12M6M</v>
      </c>
      <c r="Q406" s="218" t="s">
        <v>2768</v>
      </c>
      <c r="R406" s="218" t="s">
        <v>4282</v>
      </c>
      <c r="S406" s="218" t="s">
        <v>4282</v>
      </c>
    </row>
    <row r="407" spans="6:19" ht="15.75" customHeight="1">
      <c r="F407" s="8">
        <v>904</v>
      </c>
      <c r="G407" s="4">
        <v>108</v>
      </c>
      <c r="I407" s="1" t="str">
        <f t="shared" si="5"/>
        <v>122105</v>
      </c>
      <c r="J407" s="8">
        <v>122</v>
      </c>
      <c r="K407" s="8">
        <v>105</v>
      </c>
      <c r="L407" s="4">
        <v>6</v>
      </c>
      <c r="P407" t="str">
        <f t="shared" si="9"/>
        <v>1M-12M9M</v>
      </c>
      <c r="Q407" s="218" t="s">
        <v>2768</v>
      </c>
      <c r="R407" s="218" t="s">
        <v>4286</v>
      </c>
      <c r="S407" s="218" t="s">
        <v>4286</v>
      </c>
    </row>
    <row r="408" spans="6:19" ht="15.75" customHeight="1">
      <c r="F408" s="8">
        <v>904</v>
      </c>
      <c r="G408" s="4">
        <v>109</v>
      </c>
      <c r="I408" s="1" t="str">
        <f t="shared" si="5"/>
        <v>122105</v>
      </c>
      <c r="J408" s="8">
        <v>122</v>
      </c>
      <c r="K408" s="8">
        <v>105</v>
      </c>
      <c r="L408" s="4">
        <v>7</v>
      </c>
      <c r="P408" t="str">
        <f t="shared" si="9"/>
        <v>1M-12M12M</v>
      </c>
      <c r="Q408" s="218" t="s">
        <v>2768</v>
      </c>
      <c r="R408" s="218" t="s">
        <v>4290</v>
      </c>
      <c r="S408" s="218" t="s">
        <v>4290</v>
      </c>
    </row>
    <row r="409" spans="6:19" ht="15.75" customHeight="1">
      <c r="F409" s="7">
        <v>905</v>
      </c>
      <c r="G409" s="3">
        <v>101</v>
      </c>
      <c r="I409" s="1" t="str">
        <f t="shared" si="5"/>
        <v>122105</v>
      </c>
      <c r="J409" s="8">
        <v>122</v>
      </c>
      <c r="K409" s="8">
        <v>105</v>
      </c>
      <c r="L409" s="4">
        <v>8</v>
      </c>
      <c r="P409" t="str">
        <f t="shared" si="9"/>
        <v>1Y-4Y1Y</v>
      </c>
      <c r="Q409" s="218" t="s">
        <v>2775</v>
      </c>
      <c r="R409" s="218" t="s">
        <v>4294</v>
      </c>
      <c r="S409" s="218" t="s">
        <v>4294</v>
      </c>
    </row>
    <row r="410" spans="6:19" ht="15.75" customHeight="1">
      <c r="F410" s="8">
        <v>905</v>
      </c>
      <c r="G410" s="4">
        <v>102</v>
      </c>
      <c r="I410" s="1" t="str">
        <f t="shared" si="5"/>
        <v>122105</v>
      </c>
      <c r="J410" s="8">
        <v>122</v>
      </c>
      <c r="K410" s="8">
        <v>105</v>
      </c>
      <c r="L410" s="4">
        <v>19</v>
      </c>
      <c r="P410" t="str">
        <f t="shared" si="9"/>
        <v>1Y-4Y2Y</v>
      </c>
      <c r="Q410" s="218" t="s">
        <v>2775</v>
      </c>
      <c r="R410" s="218" t="s">
        <v>4299</v>
      </c>
      <c r="S410" s="218" t="s">
        <v>4299</v>
      </c>
    </row>
    <row r="411" spans="6:19" ht="15.75" customHeight="1">
      <c r="F411" s="8">
        <v>905</v>
      </c>
      <c r="G411" s="4">
        <v>103</v>
      </c>
      <c r="I411" s="1" t="str">
        <f t="shared" si="5"/>
        <v>122106</v>
      </c>
      <c r="J411" s="8">
        <v>122</v>
      </c>
      <c r="K411" s="7">
        <v>106</v>
      </c>
      <c r="L411" s="3">
        <v>1</v>
      </c>
      <c r="P411" t="str">
        <f t="shared" si="9"/>
        <v>1Y-4Y3Y</v>
      </c>
      <c r="Q411" s="218" t="s">
        <v>2775</v>
      </c>
      <c r="R411" s="218" t="s">
        <v>4303</v>
      </c>
      <c r="S411" s="218" t="s">
        <v>4303</v>
      </c>
    </row>
    <row r="412" spans="6:19" ht="15.75" customHeight="1">
      <c r="F412" s="8">
        <v>905</v>
      </c>
      <c r="G412" s="4">
        <v>104</v>
      </c>
      <c r="I412" s="1" t="str">
        <f t="shared" si="5"/>
        <v>122106</v>
      </c>
      <c r="J412" s="8">
        <v>122</v>
      </c>
      <c r="K412" s="8">
        <v>106</v>
      </c>
      <c r="L412" s="4">
        <v>2</v>
      </c>
      <c r="P412" t="str">
        <f t="shared" si="9"/>
        <v>1Y-4Y4Y</v>
      </c>
      <c r="Q412" s="218" t="s">
        <v>2775</v>
      </c>
      <c r="R412" s="218" t="s">
        <v>4307</v>
      </c>
      <c r="S412" s="218" t="s">
        <v>4307</v>
      </c>
    </row>
    <row r="413" spans="6:19" ht="15.75" customHeight="1">
      <c r="F413" s="8">
        <v>905</v>
      </c>
      <c r="G413" s="4">
        <v>105</v>
      </c>
      <c r="I413" s="1" t="str">
        <f t="shared" si="5"/>
        <v>122106</v>
      </c>
      <c r="J413" s="8">
        <v>122</v>
      </c>
      <c r="K413" s="8">
        <v>106</v>
      </c>
      <c r="L413" s="4">
        <v>3</v>
      </c>
      <c r="P413" t="str">
        <f t="shared" si="9"/>
        <v>10-21F</v>
      </c>
      <c r="Q413" s="218" t="s">
        <v>2782</v>
      </c>
      <c r="R413" s="218" t="s">
        <v>706</v>
      </c>
      <c r="S413" s="218" t="s">
        <v>810</v>
      </c>
    </row>
    <row r="414" spans="6:19" ht="15.75" customHeight="1">
      <c r="F414" s="8">
        <v>905</v>
      </c>
      <c r="G414" s="4">
        <v>106</v>
      </c>
      <c r="I414" s="1" t="str">
        <f t="shared" si="5"/>
        <v>122106</v>
      </c>
      <c r="J414" s="8">
        <v>122</v>
      </c>
      <c r="K414" s="8">
        <v>106</v>
      </c>
      <c r="L414" s="4">
        <v>4</v>
      </c>
      <c r="P414" t="str">
        <f t="shared" si="9"/>
        <v>10-21S162</v>
      </c>
      <c r="Q414" s="218" t="s">
        <v>2782</v>
      </c>
      <c r="R414" s="218" t="s">
        <v>4314</v>
      </c>
      <c r="S414" s="218" t="s">
        <v>4315</v>
      </c>
    </row>
    <row r="415" spans="6:19" ht="15.75" customHeight="1">
      <c r="F415" s="8">
        <v>905</v>
      </c>
      <c r="G415" s="4">
        <v>107</v>
      </c>
      <c r="I415" s="1" t="str">
        <f t="shared" si="5"/>
        <v>122106</v>
      </c>
      <c r="J415" s="8">
        <v>122</v>
      </c>
      <c r="K415" s="8">
        <v>106</v>
      </c>
      <c r="L415" s="4">
        <v>5</v>
      </c>
      <c r="P415" t="str">
        <f t="shared" si="9"/>
        <v>10-21S163</v>
      </c>
      <c r="Q415" s="218" t="s">
        <v>2782</v>
      </c>
      <c r="R415" s="218" t="s">
        <v>4319</v>
      </c>
      <c r="S415" s="218" t="s">
        <v>4320</v>
      </c>
    </row>
    <row r="416" spans="6:19" ht="15.75" customHeight="1">
      <c r="F416" s="8">
        <v>905</v>
      </c>
      <c r="G416" s="4">
        <v>108</v>
      </c>
      <c r="I416" s="1" t="str">
        <f t="shared" si="5"/>
        <v>122106</v>
      </c>
      <c r="J416" s="8">
        <v>122</v>
      </c>
      <c r="K416" s="8">
        <v>106</v>
      </c>
      <c r="L416" s="4">
        <v>6</v>
      </c>
      <c r="P416" t="str">
        <f t="shared" si="9"/>
        <v>10-9510</v>
      </c>
      <c r="Q416" s="218" t="s">
        <v>2789</v>
      </c>
      <c r="R416" s="218" t="s">
        <v>4058</v>
      </c>
      <c r="S416" s="218" t="s">
        <v>4058</v>
      </c>
    </row>
    <row r="417" spans="6:19" ht="15.75" customHeight="1">
      <c r="F417" s="8">
        <v>905</v>
      </c>
      <c r="G417" s="4">
        <v>109</v>
      </c>
      <c r="I417" s="1" t="str">
        <f t="shared" si="5"/>
        <v>122106</v>
      </c>
      <c r="J417" s="8">
        <v>122</v>
      </c>
      <c r="K417" s="8">
        <v>106</v>
      </c>
      <c r="L417" s="4">
        <v>7</v>
      </c>
      <c r="P417" t="str">
        <f t="shared" si="9"/>
        <v>10-9590</v>
      </c>
      <c r="Q417" s="218" t="s">
        <v>2789</v>
      </c>
      <c r="R417" s="218" t="s">
        <v>4327</v>
      </c>
      <c r="S417" s="218" t="s">
        <v>4327</v>
      </c>
    </row>
    <row r="418" spans="6:19" ht="15.75" customHeight="1">
      <c r="F418" s="7">
        <v>906</v>
      </c>
      <c r="G418" s="3">
        <v>101</v>
      </c>
      <c r="I418" s="1" t="str">
        <f t="shared" si="5"/>
        <v>122106</v>
      </c>
      <c r="J418" s="8">
        <v>122</v>
      </c>
      <c r="K418" s="8">
        <v>106</v>
      </c>
      <c r="L418" s="4">
        <v>19</v>
      </c>
      <c r="P418" t="str">
        <f t="shared" si="9"/>
        <v>10-9595</v>
      </c>
      <c r="Q418" s="218" t="s">
        <v>2789</v>
      </c>
      <c r="R418" s="218" t="s">
        <v>4331</v>
      </c>
      <c r="S418" s="218" t="s">
        <v>4331</v>
      </c>
    </row>
    <row r="419" spans="6:19" ht="15.75" customHeight="1">
      <c r="F419" s="8">
        <v>906</v>
      </c>
      <c r="G419" s="4">
        <v>102</v>
      </c>
      <c r="I419" s="1" t="str">
        <f t="shared" si="5"/>
        <v>122107</v>
      </c>
      <c r="J419" s="8">
        <v>122</v>
      </c>
      <c r="K419" s="7">
        <v>107</v>
      </c>
      <c r="L419" s="3">
        <v>1</v>
      </c>
      <c r="P419" t="str">
        <f t="shared" si="9"/>
        <v>100100</v>
      </c>
      <c r="Q419" s="218" t="s">
        <v>2797</v>
      </c>
      <c r="R419" s="218" t="s">
        <v>2797</v>
      </c>
      <c r="S419" s="218" t="s">
        <v>2797</v>
      </c>
    </row>
    <row r="420" spans="6:19" ht="15.75" customHeight="1">
      <c r="F420" s="8">
        <v>906</v>
      </c>
      <c r="G420" s="4">
        <v>103</v>
      </c>
      <c r="I420" s="1" t="str">
        <f t="shared" si="5"/>
        <v>122107</v>
      </c>
      <c r="J420" s="8">
        <v>122</v>
      </c>
      <c r="K420" s="8">
        <v>107</v>
      </c>
      <c r="L420" s="4">
        <v>2</v>
      </c>
      <c r="P420" t="str">
        <f t="shared" si="9"/>
        <v>11C-3Y105C</v>
      </c>
      <c r="Q420" s="218" t="s">
        <v>2804</v>
      </c>
      <c r="R420" s="218" t="s">
        <v>4338</v>
      </c>
      <c r="S420" s="218" t="s">
        <v>4339</v>
      </c>
    </row>
    <row r="421" spans="6:19" ht="15.75" customHeight="1">
      <c r="F421" s="8">
        <v>906</v>
      </c>
      <c r="G421" s="4">
        <v>104</v>
      </c>
      <c r="I421" s="1" t="str">
        <f t="shared" si="5"/>
        <v>122107</v>
      </c>
      <c r="J421" s="8">
        <v>122</v>
      </c>
      <c r="K421" s="8">
        <v>107</v>
      </c>
      <c r="L421" s="4">
        <v>3</v>
      </c>
      <c r="P421" t="str">
        <f t="shared" si="9"/>
        <v>11C-3Y11C</v>
      </c>
      <c r="Q421" s="218" t="s">
        <v>2804</v>
      </c>
      <c r="R421" s="218" t="s">
        <v>4343</v>
      </c>
      <c r="S421" s="218" t="s">
        <v>4343</v>
      </c>
    </row>
    <row r="422" spans="6:19" ht="15.75" customHeight="1">
      <c r="F422" s="7">
        <v>907</v>
      </c>
      <c r="G422" s="3">
        <v>101</v>
      </c>
      <c r="I422" s="1" t="str">
        <f t="shared" si="5"/>
        <v>122107</v>
      </c>
      <c r="J422" s="8">
        <v>122</v>
      </c>
      <c r="K422" s="8">
        <v>107</v>
      </c>
      <c r="L422" s="4">
        <v>4</v>
      </c>
      <c r="P422" t="str">
        <f t="shared" si="9"/>
        <v>11C-3Y115C</v>
      </c>
      <c r="Q422" s="218" t="s">
        <v>2804</v>
      </c>
      <c r="R422" s="218" t="s">
        <v>4347</v>
      </c>
      <c r="S422" s="218" t="s">
        <v>4348</v>
      </c>
    </row>
    <row r="423" spans="6:19" ht="15.75" customHeight="1">
      <c r="F423" s="8">
        <v>907</v>
      </c>
      <c r="G423" s="4">
        <v>102</v>
      </c>
      <c r="I423" s="1" t="str">
        <f t="shared" si="5"/>
        <v>122107</v>
      </c>
      <c r="J423" s="8">
        <v>122</v>
      </c>
      <c r="K423" s="8">
        <v>107</v>
      </c>
      <c r="L423" s="4">
        <v>19</v>
      </c>
      <c r="P423" t="str">
        <f t="shared" si="9"/>
        <v>11C-3Y12C</v>
      </c>
      <c r="Q423" s="218" t="s">
        <v>2804</v>
      </c>
      <c r="R423" s="218" t="s">
        <v>4352</v>
      </c>
      <c r="S423" s="218" t="s">
        <v>4352</v>
      </c>
    </row>
    <row r="424" spans="6:19" ht="15.75" customHeight="1">
      <c r="F424" s="8">
        <v>907</v>
      </c>
      <c r="G424" s="4">
        <v>103</v>
      </c>
      <c r="I424" s="1" t="str">
        <f t="shared" si="5"/>
        <v>122108</v>
      </c>
      <c r="J424" s="8">
        <v>122</v>
      </c>
      <c r="K424" s="7">
        <v>108</v>
      </c>
      <c r="L424" s="3">
        <v>1</v>
      </c>
      <c r="P424" t="str">
        <f t="shared" si="9"/>
        <v>11C-3Y125C</v>
      </c>
      <c r="Q424" s="218" t="s">
        <v>2804</v>
      </c>
      <c r="R424" s="218" t="s">
        <v>4356</v>
      </c>
      <c r="S424" s="218" t="s">
        <v>4357</v>
      </c>
    </row>
    <row r="425" spans="6:19" ht="15.75" customHeight="1">
      <c r="F425" s="8">
        <v>907</v>
      </c>
      <c r="G425" s="4">
        <v>104</v>
      </c>
      <c r="I425" s="1" t="str">
        <f t="shared" si="5"/>
        <v>122108</v>
      </c>
      <c r="J425" s="8">
        <v>122</v>
      </c>
      <c r="K425" s="8">
        <v>108</v>
      </c>
      <c r="L425" s="4">
        <v>2</v>
      </c>
      <c r="P425" t="str">
        <f t="shared" si="9"/>
        <v>11C-3Y13C</v>
      </c>
      <c r="Q425" s="218" t="s">
        <v>2804</v>
      </c>
      <c r="R425" s="218" t="s">
        <v>4361</v>
      </c>
      <c r="S425" s="218" t="s">
        <v>4361</v>
      </c>
    </row>
    <row r="426" spans="6:19" ht="15.75" customHeight="1">
      <c r="F426" s="8">
        <v>907</v>
      </c>
      <c r="G426" s="4">
        <v>105</v>
      </c>
      <c r="I426" s="1" t="str">
        <f t="shared" si="5"/>
        <v>122108</v>
      </c>
      <c r="J426" s="8">
        <v>122</v>
      </c>
      <c r="K426" s="8">
        <v>108</v>
      </c>
      <c r="L426" s="4">
        <v>19</v>
      </c>
      <c r="P426" t="str">
        <f t="shared" si="9"/>
        <v>11C-3Y135C</v>
      </c>
      <c r="Q426" s="218" t="s">
        <v>2804</v>
      </c>
      <c r="R426" s="218" t="s">
        <v>4366</v>
      </c>
      <c r="S426" s="218" t="s">
        <v>4367</v>
      </c>
    </row>
    <row r="427" spans="6:19" ht="15.75" customHeight="1">
      <c r="F427" s="8">
        <v>907</v>
      </c>
      <c r="G427" s="4">
        <v>106</v>
      </c>
      <c r="I427" s="1" t="str">
        <f t="shared" si="5"/>
        <v>122109</v>
      </c>
      <c r="J427" s="8">
        <v>122</v>
      </c>
      <c r="K427" s="7">
        <v>109</v>
      </c>
      <c r="L427" s="3">
        <v>1</v>
      </c>
      <c r="P427" t="str">
        <f t="shared" si="9"/>
        <v>11C-3Y1Y</v>
      </c>
      <c r="Q427" s="218" t="s">
        <v>2804</v>
      </c>
      <c r="R427" s="218" t="s">
        <v>4294</v>
      </c>
      <c r="S427" s="218" t="s">
        <v>4294</v>
      </c>
    </row>
    <row r="428" spans="6:19" ht="15.75" customHeight="1">
      <c r="F428" s="8">
        <v>907</v>
      </c>
      <c r="G428" s="4">
        <v>107</v>
      </c>
      <c r="I428" s="1" t="str">
        <f t="shared" si="5"/>
        <v>122109</v>
      </c>
      <c r="J428" s="8">
        <v>122</v>
      </c>
      <c r="K428" s="8">
        <v>109</v>
      </c>
      <c r="L428" s="4">
        <v>2</v>
      </c>
      <c r="P428" t="str">
        <f t="shared" si="9"/>
        <v>11C-3Y1.5Y</v>
      </c>
      <c r="Q428" s="218" t="s">
        <v>2804</v>
      </c>
      <c r="R428" s="218" t="s">
        <v>4374</v>
      </c>
      <c r="S428" s="218" t="s">
        <v>4374</v>
      </c>
    </row>
    <row r="429" spans="6:19" ht="15.75" customHeight="1">
      <c r="F429" s="7">
        <v>908</v>
      </c>
      <c r="G429" s="3">
        <v>101</v>
      </c>
      <c r="I429" s="1" t="str">
        <f t="shared" si="5"/>
        <v>122109</v>
      </c>
      <c r="J429" s="8">
        <v>122</v>
      </c>
      <c r="K429" s="8">
        <v>109</v>
      </c>
      <c r="L429" s="4">
        <v>3</v>
      </c>
      <c r="P429" t="str">
        <f t="shared" si="9"/>
        <v>11C-3Y2Y</v>
      </c>
      <c r="Q429" s="218" t="s">
        <v>2804</v>
      </c>
      <c r="R429" s="218" t="s">
        <v>4299</v>
      </c>
      <c r="S429" s="218" t="s">
        <v>4299</v>
      </c>
    </row>
    <row r="430" spans="6:19" ht="15.75" customHeight="1">
      <c r="F430" s="8">
        <v>908</v>
      </c>
      <c r="G430" s="4">
        <v>102</v>
      </c>
      <c r="I430" s="1" t="str">
        <f t="shared" si="5"/>
        <v>122109</v>
      </c>
      <c r="J430" s="8">
        <v>122</v>
      </c>
      <c r="K430" s="8">
        <v>109</v>
      </c>
      <c r="L430" s="4">
        <v>19</v>
      </c>
      <c r="P430" t="str">
        <f t="shared" si="9"/>
        <v>11C-3Y2.5Y</v>
      </c>
      <c r="Q430" s="218" t="s">
        <v>2804</v>
      </c>
      <c r="R430" s="218" t="s">
        <v>4380</v>
      </c>
      <c r="S430" s="218" t="s">
        <v>4380</v>
      </c>
    </row>
    <row r="431" spans="6:19" ht="15.75" customHeight="1">
      <c r="F431" s="8">
        <v>908</v>
      </c>
      <c r="G431" s="4">
        <v>103</v>
      </c>
      <c r="I431" s="1" t="str">
        <f t="shared" si="5"/>
        <v>122110</v>
      </c>
      <c r="J431" s="8">
        <v>122</v>
      </c>
      <c r="K431" s="7">
        <v>110</v>
      </c>
      <c r="L431" s="3">
        <v>1</v>
      </c>
      <c r="P431" t="str">
        <f t="shared" si="9"/>
        <v>11C-3Y3Y</v>
      </c>
      <c r="Q431" s="218" t="s">
        <v>2804</v>
      </c>
      <c r="R431" s="218" t="s">
        <v>4303</v>
      </c>
      <c r="S431" s="218" t="s">
        <v>4303</v>
      </c>
    </row>
    <row r="432" spans="6:19" ht="15.75" customHeight="1">
      <c r="F432" s="8">
        <v>908</v>
      </c>
      <c r="G432" s="4">
        <v>104</v>
      </c>
      <c r="I432" s="1" t="str">
        <f t="shared" si="5"/>
        <v>122110</v>
      </c>
      <c r="J432" s="8">
        <v>122</v>
      </c>
      <c r="K432" s="8">
        <v>110</v>
      </c>
      <c r="L432" s="4">
        <v>2</v>
      </c>
      <c r="P432" t="str">
        <f t="shared" si="9"/>
        <v>110-130110</v>
      </c>
      <c r="Q432" s="218" t="s">
        <v>2811</v>
      </c>
      <c r="R432" s="218" t="s">
        <v>4388</v>
      </c>
      <c r="S432" s="218" t="s">
        <v>4388</v>
      </c>
    </row>
    <row r="433" spans="6:19" ht="15.75" customHeight="1">
      <c r="F433" s="9">
        <v>908</v>
      </c>
      <c r="G433" s="5">
        <v>105</v>
      </c>
      <c r="I433" s="1" t="str">
        <f t="shared" si="5"/>
        <v>122110</v>
      </c>
      <c r="J433" s="8">
        <v>122</v>
      </c>
      <c r="K433" s="8">
        <v>110</v>
      </c>
      <c r="L433" s="4">
        <v>3</v>
      </c>
      <c r="P433" t="str">
        <f t="shared" si="9"/>
        <v>110-130120</v>
      </c>
      <c r="Q433" s="218" t="s">
        <v>2811</v>
      </c>
      <c r="R433" s="218" t="s">
        <v>4392</v>
      </c>
      <c r="S433" s="218" t="s">
        <v>4392</v>
      </c>
    </row>
    <row r="434" spans="6:19" ht="15.75" customHeight="1">
      <c r="I434" s="1" t="str">
        <f t="shared" si="5"/>
        <v>122110</v>
      </c>
      <c r="J434" s="8">
        <v>122</v>
      </c>
      <c r="K434" s="8">
        <v>110</v>
      </c>
      <c r="L434" s="4">
        <v>4</v>
      </c>
      <c r="P434" t="str">
        <f t="shared" ref="P434:P452" si="10">Q434&amp;R434</f>
        <v>110-130130</v>
      </c>
      <c r="Q434" s="218" t="s">
        <v>2811</v>
      </c>
      <c r="R434" s="218" t="s">
        <v>4396</v>
      </c>
      <c r="S434" s="218" t="s">
        <v>4396</v>
      </c>
    </row>
    <row r="435" spans="6:19" ht="15.75" customHeight="1">
      <c r="I435" s="1" t="str">
        <f t="shared" si="5"/>
        <v>122110</v>
      </c>
      <c r="J435" s="8">
        <v>122</v>
      </c>
      <c r="K435" s="8">
        <v>110</v>
      </c>
      <c r="L435" s="4">
        <v>19</v>
      </c>
      <c r="P435" t="str">
        <f t="shared" si="10"/>
        <v>110-140 BRIEF110</v>
      </c>
      <c r="Q435" s="218" t="s">
        <v>2818</v>
      </c>
      <c r="R435" s="218" t="s">
        <v>4388</v>
      </c>
      <c r="S435" s="218" t="s">
        <v>4388</v>
      </c>
    </row>
    <row r="436" spans="6:19" ht="15.75" customHeight="1">
      <c r="I436" s="1" t="str">
        <f t="shared" si="5"/>
        <v>122111</v>
      </c>
      <c r="J436" s="8">
        <v>122</v>
      </c>
      <c r="K436" s="7">
        <v>111</v>
      </c>
      <c r="L436" s="3">
        <v>1</v>
      </c>
      <c r="P436" t="str">
        <f t="shared" si="10"/>
        <v>110-140 BRIEF120</v>
      </c>
      <c r="Q436" s="218" t="s">
        <v>2818</v>
      </c>
      <c r="R436" s="218" t="s">
        <v>4392</v>
      </c>
      <c r="S436" s="218" t="s">
        <v>4392</v>
      </c>
    </row>
    <row r="437" spans="6:19" ht="15.75" customHeight="1">
      <c r="I437" s="1" t="str">
        <f t="shared" si="5"/>
        <v>122111</v>
      </c>
      <c r="J437" s="8">
        <v>122</v>
      </c>
      <c r="K437" s="8">
        <v>111</v>
      </c>
      <c r="L437" s="4">
        <v>2</v>
      </c>
      <c r="P437" t="str">
        <f t="shared" si="10"/>
        <v>110-140 BRIEF130</v>
      </c>
      <c r="Q437" s="218" t="s">
        <v>2818</v>
      </c>
      <c r="R437" s="218" t="s">
        <v>4396</v>
      </c>
      <c r="S437" s="218" t="s">
        <v>4396</v>
      </c>
    </row>
    <row r="438" spans="6:19" ht="15.75" customHeight="1">
      <c r="I438" s="1" t="str">
        <f t="shared" si="5"/>
        <v>122111</v>
      </c>
      <c r="J438" s="8">
        <v>122</v>
      </c>
      <c r="K438" s="8">
        <v>111</v>
      </c>
      <c r="L438" s="4">
        <v>3</v>
      </c>
      <c r="P438" t="str">
        <f t="shared" si="10"/>
        <v>110-140 BRIEF140</v>
      </c>
      <c r="Q438" s="218" t="s">
        <v>2818</v>
      </c>
      <c r="R438" s="218" t="s">
        <v>4412</v>
      </c>
      <c r="S438" s="218" t="s">
        <v>4412</v>
      </c>
    </row>
    <row r="439" spans="6:19" ht="15.75" customHeight="1">
      <c r="I439" s="1" t="str">
        <f t="shared" si="5"/>
        <v>122111</v>
      </c>
      <c r="J439" s="8">
        <v>122</v>
      </c>
      <c r="K439" s="8">
        <v>111</v>
      </c>
      <c r="L439" s="4">
        <v>4</v>
      </c>
      <c r="P439" t="str">
        <f t="shared" si="10"/>
        <v>110-140 CAMISOLE110</v>
      </c>
      <c r="Q439" s="218" t="s">
        <v>2825</v>
      </c>
      <c r="R439" s="218" t="s">
        <v>4388</v>
      </c>
      <c r="S439" s="218" t="s">
        <v>4388</v>
      </c>
    </row>
    <row r="440" spans="6:19" ht="15.75" customHeight="1">
      <c r="I440" s="1" t="str">
        <f t="shared" si="5"/>
        <v>122111</v>
      </c>
      <c r="J440" s="8">
        <v>122</v>
      </c>
      <c r="K440" s="8">
        <v>111</v>
      </c>
      <c r="L440" s="4">
        <v>19</v>
      </c>
      <c r="P440" t="str">
        <f t="shared" si="10"/>
        <v>110-140 CAMISOLE120</v>
      </c>
      <c r="Q440" s="218" t="s">
        <v>2825</v>
      </c>
      <c r="R440" s="218" t="s">
        <v>4392</v>
      </c>
      <c r="S440" s="218" t="s">
        <v>4392</v>
      </c>
    </row>
    <row r="441" spans="6:19" ht="15.75" customHeight="1">
      <c r="I441" s="1" t="str">
        <f t="shared" si="5"/>
        <v>123101</v>
      </c>
      <c r="J441" s="7">
        <v>123</v>
      </c>
      <c r="K441" s="7">
        <v>101</v>
      </c>
      <c r="L441" s="3">
        <v>1</v>
      </c>
      <c r="P441" t="str">
        <f t="shared" si="10"/>
        <v>110-140 CAMISOLE130</v>
      </c>
      <c r="Q441" s="218" t="s">
        <v>2825</v>
      </c>
      <c r="R441" s="218" t="s">
        <v>4396</v>
      </c>
      <c r="S441" s="218" t="s">
        <v>4396</v>
      </c>
    </row>
    <row r="442" spans="6:19" ht="15.75" customHeight="1">
      <c r="I442" s="1" t="str">
        <f t="shared" si="5"/>
        <v>123101</v>
      </c>
      <c r="J442" s="8">
        <v>123</v>
      </c>
      <c r="K442" s="8">
        <v>101</v>
      </c>
      <c r="L442" s="4">
        <v>2</v>
      </c>
      <c r="P442" t="str">
        <f t="shared" si="10"/>
        <v>110-140 CAMISOLE140</v>
      </c>
      <c r="Q442" s="218" t="s">
        <v>2825</v>
      </c>
      <c r="R442" s="218" t="s">
        <v>4412</v>
      </c>
      <c r="S442" s="218" t="s">
        <v>4412</v>
      </c>
    </row>
    <row r="443" spans="6:19" ht="15.75" customHeight="1">
      <c r="I443" s="1" t="str">
        <f t="shared" si="5"/>
        <v>123101</v>
      </c>
      <c r="J443" s="8">
        <v>123</v>
      </c>
      <c r="K443" s="8">
        <v>101</v>
      </c>
      <c r="L443" s="4">
        <v>3</v>
      </c>
      <c r="P443" t="str">
        <f t="shared" si="10"/>
        <v>110-140 SHORT110</v>
      </c>
      <c r="Q443" s="218" t="s">
        <v>2832</v>
      </c>
      <c r="R443" s="218" t="s">
        <v>4388</v>
      </c>
      <c r="S443" s="218" t="s">
        <v>4388</v>
      </c>
    </row>
    <row r="444" spans="6:19" ht="15.75" customHeight="1">
      <c r="I444" s="1" t="str">
        <f t="shared" si="5"/>
        <v>123101</v>
      </c>
      <c r="J444" s="8">
        <v>123</v>
      </c>
      <c r="K444" s="8">
        <v>101</v>
      </c>
      <c r="L444" s="4">
        <v>4</v>
      </c>
      <c r="P444" t="str">
        <f t="shared" si="10"/>
        <v>110-140 SHORT120</v>
      </c>
      <c r="Q444" s="218" t="s">
        <v>2832</v>
      </c>
      <c r="R444" s="218" t="s">
        <v>4392</v>
      </c>
      <c r="S444" s="218" t="s">
        <v>4392</v>
      </c>
    </row>
    <row r="445" spans="6:19" ht="15.75" customHeight="1">
      <c r="I445" s="1" t="str">
        <f t="shared" si="5"/>
        <v>123101</v>
      </c>
      <c r="J445" s="8">
        <v>123</v>
      </c>
      <c r="K445" s="8">
        <v>101</v>
      </c>
      <c r="L445" s="4">
        <v>5</v>
      </c>
      <c r="P445" t="str">
        <f t="shared" si="10"/>
        <v>110-140 SHORT130</v>
      </c>
      <c r="Q445" s="218" t="s">
        <v>2832</v>
      </c>
      <c r="R445" s="218" t="s">
        <v>4396</v>
      </c>
      <c r="S445" s="218" t="s">
        <v>4396</v>
      </c>
    </row>
    <row r="446" spans="6:19" ht="15.75" customHeight="1">
      <c r="I446" s="1" t="str">
        <f t="shared" si="5"/>
        <v>123101</v>
      </c>
      <c r="J446" s="8">
        <v>123</v>
      </c>
      <c r="K446" s="8">
        <v>101</v>
      </c>
      <c r="L446" s="4">
        <v>6</v>
      </c>
      <c r="P446" t="str">
        <f t="shared" si="10"/>
        <v>110-140 SHORT140</v>
      </c>
      <c r="Q446" s="218" t="s">
        <v>2832</v>
      </c>
      <c r="R446" s="218" t="s">
        <v>4412</v>
      </c>
      <c r="S446" s="218" t="s">
        <v>4412</v>
      </c>
    </row>
    <row r="447" spans="6:19" ht="15.75" customHeight="1">
      <c r="I447" s="1" t="str">
        <f t="shared" si="5"/>
        <v>123101</v>
      </c>
      <c r="J447" s="8">
        <v>123</v>
      </c>
      <c r="K447" s="8">
        <v>101</v>
      </c>
      <c r="L447" s="4">
        <v>7</v>
      </c>
      <c r="P447" t="str">
        <f t="shared" si="10"/>
        <v>110-140 TRUNK110</v>
      </c>
      <c r="Q447" s="218" t="s">
        <v>2839</v>
      </c>
      <c r="R447" s="218" t="s">
        <v>4388</v>
      </c>
      <c r="S447" s="218" t="s">
        <v>4388</v>
      </c>
    </row>
    <row r="448" spans="6:19" ht="15.75" customHeight="1">
      <c r="I448" s="1" t="str">
        <f t="shared" si="5"/>
        <v>123101</v>
      </c>
      <c r="J448" s="8">
        <v>123</v>
      </c>
      <c r="K448" s="8">
        <v>101</v>
      </c>
      <c r="L448" s="4">
        <v>19</v>
      </c>
      <c r="P448" t="str">
        <f t="shared" si="10"/>
        <v>110-140 TRUNK120</v>
      </c>
      <c r="Q448" s="218" t="s">
        <v>2839</v>
      </c>
      <c r="R448" s="218" t="s">
        <v>4392</v>
      </c>
      <c r="S448" s="218" t="s">
        <v>4392</v>
      </c>
    </row>
    <row r="449" spans="9:19" ht="15.75" customHeight="1">
      <c r="I449" s="1" t="str">
        <f t="shared" si="5"/>
        <v>123102</v>
      </c>
      <c r="J449" s="8">
        <v>123</v>
      </c>
      <c r="K449" s="7">
        <v>102</v>
      </c>
      <c r="L449" s="3">
        <v>1</v>
      </c>
      <c r="P449" t="str">
        <f t="shared" si="10"/>
        <v>110-140 TRUNK130</v>
      </c>
      <c r="Q449" s="218" t="s">
        <v>2839</v>
      </c>
      <c r="R449" s="218" t="s">
        <v>4396</v>
      </c>
      <c r="S449" s="218" t="s">
        <v>4396</v>
      </c>
    </row>
    <row r="450" spans="9:19" ht="15.75" customHeight="1">
      <c r="I450" s="1" t="str">
        <f t="shared" si="5"/>
        <v>123102</v>
      </c>
      <c r="J450" s="8">
        <v>123</v>
      </c>
      <c r="K450" s="8">
        <v>102</v>
      </c>
      <c r="L450" s="4">
        <v>2</v>
      </c>
      <c r="P450" t="str">
        <f t="shared" si="10"/>
        <v>110-140 TRUNK140</v>
      </c>
      <c r="Q450" s="218" t="s">
        <v>2839</v>
      </c>
      <c r="R450" s="218" t="s">
        <v>4412</v>
      </c>
      <c r="S450" s="218" t="s">
        <v>4412</v>
      </c>
    </row>
    <row r="451" spans="9:19" ht="15.75" customHeight="1">
      <c r="I451" s="1" t="str">
        <f t="shared" si="5"/>
        <v>123102</v>
      </c>
      <c r="J451" s="8">
        <v>123</v>
      </c>
      <c r="K451" s="8">
        <v>102</v>
      </c>
      <c r="L451" s="4">
        <v>3</v>
      </c>
      <c r="P451" t="str">
        <f t="shared" si="10"/>
        <v>110-140 VEST110</v>
      </c>
      <c r="Q451" s="218" t="s">
        <v>2849</v>
      </c>
      <c r="R451" s="218" t="s">
        <v>4388</v>
      </c>
      <c r="S451" s="218" t="s">
        <v>4388</v>
      </c>
    </row>
    <row r="452" spans="9:19" ht="15.75" customHeight="1">
      <c r="I452" s="1" t="str">
        <f t="shared" si="5"/>
        <v>123102</v>
      </c>
      <c r="J452" s="8">
        <v>123</v>
      </c>
      <c r="K452" s="8">
        <v>102</v>
      </c>
      <c r="L452" s="4">
        <v>4</v>
      </c>
      <c r="P452" t="str">
        <f t="shared" si="10"/>
        <v>110-140 VEST120</v>
      </c>
      <c r="Q452" s="218" t="s">
        <v>2849</v>
      </c>
      <c r="R452" s="218" t="s">
        <v>4392</v>
      </c>
      <c r="S452" s="218" t="s">
        <v>4392</v>
      </c>
    </row>
    <row r="453" spans="9:19" ht="15.75" customHeight="1">
      <c r="I453" s="1" t="str">
        <f t="shared" si="5"/>
        <v>123102</v>
      </c>
      <c r="J453" s="8">
        <v>123</v>
      </c>
      <c r="K453" s="8">
        <v>102</v>
      </c>
      <c r="L453" s="4">
        <v>5</v>
      </c>
      <c r="P453" t="str">
        <f t="shared" ref="P453:P516" si="11">Q453&amp;R453</f>
        <v>110-140 VEST130</v>
      </c>
      <c r="Q453" s="218" t="s">
        <v>2849</v>
      </c>
      <c r="R453" s="218" t="s">
        <v>4396</v>
      </c>
      <c r="S453" s="218" t="s">
        <v>4396</v>
      </c>
    </row>
    <row r="454" spans="9:19" ht="15.75" customHeight="1">
      <c r="I454" s="1" t="str">
        <f t="shared" si="5"/>
        <v>123102</v>
      </c>
      <c r="J454" s="8">
        <v>123</v>
      </c>
      <c r="K454" s="8">
        <v>102</v>
      </c>
      <c r="L454" s="4">
        <v>6</v>
      </c>
      <c r="P454" t="str">
        <f t="shared" si="11"/>
        <v>110-140 VEST140</v>
      </c>
      <c r="Q454" s="218" t="s">
        <v>2849</v>
      </c>
      <c r="R454" s="218" t="s">
        <v>4412</v>
      </c>
      <c r="S454" s="218" t="s">
        <v>4412</v>
      </c>
    </row>
    <row r="455" spans="9:19" ht="15.75" customHeight="1">
      <c r="I455" s="1" t="str">
        <f t="shared" si="5"/>
        <v>123102</v>
      </c>
      <c r="J455" s="8">
        <v>123</v>
      </c>
      <c r="K455" s="8">
        <v>102</v>
      </c>
      <c r="L455" s="4">
        <v>7</v>
      </c>
      <c r="P455" t="str">
        <f t="shared" si="11"/>
        <v>110-160110</v>
      </c>
      <c r="Q455" s="218" t="s">
        <v>2859</v>
      </c>
      <c r="R455" s="218" t="s">
        <v>4388</v>
      </c>
      <c r="S455" s="218" t="s">
        <v>4388</v>
      </c>
    </row>
    <row r="456" spans="9:19" ht="15.75" customHeight="1">
      <c r="I456" s="1" t="str">
        <f t="shared" si="5"/>
        <v>123102</v>
      </c>
      <c r="J456" s="8">
        <v>123</v>
      </c>
      <c r="K456" s="8">
        <v>102</v>
      </c>
      <c r="L456" s="4">
        <v>8</v>
      </c>
      <c r="P456" t="str">
        <f t="shared" si="11"/>
        <v>110-160120</v>
      </c>
      <c r="Q456" s="218" t="s">
        <v>2859</v>
      </c>
      <c r="R456" s="218" t="s">
        <v>4392</v>
      </c>
      <c r="S456" s="218" t="s">
        <v>4392</v>
      </c>
    </row>
    <row r="457" spans="9:19" ht="15.75" customHeight="1">
      <c r="I457" s="1" t="str">
        <f t="shared" si="5"/>
        <v>123102</v>
      </c>
      <c r="J457" s="8">
        <v>123</v>
      </c>
      <c r="K457" s="8">
        <v>102</v>
      </c>
      <c r="L457" s="4">
        <v>9</v>
      </c>
      <c r="P457" t="str">
        <f t="shared" si="11"/>
        <v>110-160130</v>
      </c>
      <c r="Q457" s="218" t="s">
        <v>2859</v>
      </c>
      <c r="R457" s="218" t="s">
        <v>4396</v>
      </c>
      <c r="S457" s="218" t="s">
        <v>4396</v>
      </c>
    </row>
    <row r="458" spans="9:19" ht="15.75" customHeight="1">
      <c r="I458" s="1" t="str">
        <f t="shared" si="5"/>
        <v>123102</v>
      </c>
      <c r="J458" s="8">
        <v>123</v>
      </c>
      <c r="K458" s="8">
        <v>102</v>
      </c>
      <c r="L458" s="4">
        <v>19</v>
      </c>
      <c r="P458" t="str">
        <f t="shared" si="11"/>
        <v>110-160140</v>
      </c>
      <c r="Q458" s="218" t="s">
        <v>2859</v>
      </c>
      <c r="R458" s="218" t="s">
        <v>4412</v>
      </c>
      <c r="S458" s="218" t="s">
        <v>4412</v>
      </c>
    </row>
    <row r="459" spans="9:19" ht="15.75" customHeight="1">
      <c r="I459" s="1" t="str">
        <f t="shared" si="5"/>
        <v>123103</v>
      </c>
      <c r="J459" s="8">
        <v>123</v>
      </c>
      <c r="K459" s="7">
        <v>103</v>
      </c>
      <c r="L459" s="3">
        <v>1</v>
      </c>
      <c r="P459" t="str">
        <f t="shared" si="11"/>
        <v>110-160150</v>
      </c>
      <c r="Q459" s="218" t="s">
        <v>2859</v>
      </c>
      <c r="R459" s="218" t="s">
        <v>4476</v>
      </c>
      <c r="S459" s="218" t="s">
        <v>4476</v>
      </c>
    </row>
    <row r="460" spans="9:19" ht="15.75" customHeight="1">
      <c r="I460" s="1" t="str">
        <f t="shared" si="5"/>
        <v>123103</v>
      </c>
      <c r="J460" s="8">
        <v>123</v>
      </c>
      <c r="K460" s="8">
        <v>103</v>
      </c>
      <c r="L460" s="4">
        <v>2</v>
      </c>
      <c r="P460" t="str">
        <f t="shared" si="11"/>
        <v>110-160160</v>
      </c>
      <c r="Q460" s="218" t="s">
        <v>2859</v>
      </c>
      <c r="R460" s="218" t="s">
        <v>4480</v>
      </c>
      <c r="S460" s="218" t="s">
        <v>4480</v>
      </c>
    </row>
    <row r="461" spans="9:19" ht="15.75" customHeight="1">
      <c r="I461" s="1" t="str">
        <f t="shared" si="5"/>
        <v>123103</v>
      </c>
      <c r="J461" s="8">
        <v>123</v>
      </c>
      <c r="K461" s="8">
        <v>103</v>
      </c>
      <c r="L461" s="4">
        <v>3</v>
      </c>
      <c r="P461" t="str">
        <f t="shared" si="11"/>
        <v>12M-36M12M</v>
      </c>
      <c r="Q461" s="218" t="s">
        <v>2867</v>
      </c>
      <c r="R461" s="218" t="s">
        <v>4290</v>
      </c>
      <c r="S461" s="218" t="s">
        <v>4290</v>
      </c>
    </row>
    <row r="462" spans="9:19" ht="15.75" customHeight="1">
      <c r="I462" s="1" t="str">
        <f t="shared" si="5"/>
        <v>123103</v>
      </c>
      <c r="J462" s="8">
        <v>123</v>
      </c>
      <c r="K462" s="8">
        <v>103</v>
      </c>
      <c r="L462" s="4">
        <v>4</v>
      </c>
      <c r="P462" t="str">
        <f t="shared" si="11"/>
        <v>12M-36M18M</v>
      </c>
      <c r="Q462" s="218" t="s">
        <v>2867</v>
      </c>
      <c r="R462" s="218" t="s">
        <v>4487</v>
      </c>
      <c r="S462" s="218" t="s">
        <v>4487</v>
      </c>
    </row>
    <row r="463" spans="9:19" ht="15.75" customHeight="1">
      <c r="I463" s="1" t="str">
        <f t="shared" si="5"/>
        <v>123103</v>
      </c>
      <c r="J463" s="8">
        <v>123</v>
      </c>
      <c r="K463" s="8">
        <v>103</v>
      </c>
      <c r="L463" s="4">
        <v>5</v>
      </c>
      <c r="P463" t="str">
        <f t="shared" si="11"/>
        <v>12M-36M24M</v>
      </c>
      <c r="Q463" s="218" t="s">
        <v>2867</v>
      </c>
      <c r="R463" s="218" t="s">
        <v>4491</v>
      </c>
      <c r="S463" s="218" t="s">
        <v>4491</v>
      </c>
    </row>
    <row r="464" spans="9:19" ht="15.75" customHeight="1">
      <c r="I464" s="1" t="str">
        <f t="shared" si="5"/>
        <v>123103</v>
      </c>
      <c r="J464" s="8">
        <v>123</v>
      </c>
      <c r="K464" s="8">
        <v>103</v>
      </c>
      <c r="L464" s="4">
        <v>19</v>
      </c>
      <c r="P464" t="str">
        <f t="shared" si="11"/>
        <v>12M-36M36M</v>
      </c>
      <c r="Q464" s="218" t="s">
        <v>2867</v>
      </c>
      <c r="R464" s="218" t="s">
        <v>4495</v>
      </c>
      <c r="S464" s="218" t="s">
        <v>4495</v>
      </c>
    </row>
    <row r="465" spans="9:19" ht="15.75" customHeight="1">
      <c r="I465" s="1" t="str">
        <f t="shared" si="5"/>
        <v>123104</v>
      </c>
      <c r="J465" s="8">
        <v>123</v>
      </c>
      <c r="K465" s="7">
        <v>104</v>
      </c>
      <c r="L465" s="3">
        <v>1</v>
      </c>
      <c r="P465" t="str">
        <f t="shared" si="11"/>
        <v>14-1914.5</v>
      </c>
      <c r="Q465" s="218" t="s">
        <v>2874</v>
      </c>
      <c r="R465" s="218" t="s">
        <v>4499</v>
      </c>
      <c r="S465" s="218" t="s">
        <v>4499</v>
      </c>
    </row>
    <row r="466" spans="9:19" ht="15.75" customHeight="1">
      <c r="I466" s="1" t="str">
        <f t="shared" si="5"/>
        <v>123104</v>
      </c>
      <c r="J466" s="8">
        <v>123</v>
      </c>
      <c r="K466" s="8">
        <v>104</v>
      </c>
      <c r="L466" s="4">
        <v>2</v>
      </c>
      <c r="P466" t="str">
        <f t="shared" si="11"/>
        <v>14-1915</v>
      </c>
      <c r="Q466" s="218" t="s">
        <v>2874</v>
      </c>
      <c r="R466" s="218" t="s">
        <v>4503</v>
      </c>
      <c r="S466" s="218" t="s">
        <v>4503</v>
      </c>
    </row>
    <row r="467" spans="9:19" ht="15.75" customHeight="1">
      <c r="I467" s="1" t="str">
        <f t="shared" si="5"/>
        <v>123104</v>
      </c>
      <c r="J467" s="8">
        <v>123</v>
      </c>
      <c r="K467" s="8">
        <v>104</v>
      </c>
      <c r="L467" s="4">
        <v>3</v>
      </c>
      <c r="P467" t="str">
        <f t="shared" si="11"/>
        <v>14-1915.5</v>
      </c>
      <c r="Q467" s="218" t="s">
        <v>2874</v>
      </c>
      <c r="R467" s="218" t="s">
        <v>4507</v>
      </c>
      <c r="S467" s="218" t="s">
        <v>4507</v>
      </c>
    </row>
    <row r="468" spans="9:19" ht="15.75" customHeight="1">
      <c r="I468" s="1" t="str">
        <f t="shared" si="5"/>
        <v>123104</v>
      </c>
      <c r="J468" s="8">
        <v>123</v>
      </c>
      <c r="K468" s="8">
        <v>104</v>
      </c>
      <c r="L468" s="4">
        <v>19</v>
      </c>
      <c r="P468" t="str">
        <f t="shared" si="11"/>
        <v>14-1916</v>
      </c>
      <c r="Q468" s="218" t="s">
        <v>2874</v>
      </c>
      <c r="R468" s="218" t="s">
        <v>4511</v>
      </c>
      <c r="S468" s="218" t="s">
        <v>4511</v>
      </c>
    </row>
    <row r="469" spans="9:19" ht="15.75" customHeight="1">
      <c r="I469" s="1" t="str">
        <f t="shared" si="5"/>
        <v>123105</v>
      </c>
      <c r="J469" s="8">
        <v>123</v>
      </c>
      <c r="K469" s="7">
        <v>105</v>
      </c>
      <c r="L469" s="3">
        <v>1</v>
      </c>
      <c r="P469" t="str">
        <f t="shared" si="11"/>
        <v>14-1916.5</v>
      </c>
      <c r="Q469" s="218" t="s">
        <v>2874</v>
      </c>
      <c r="R469" s="218" t="s">
        <v>4515</v>
      </c>
      <c r="S469" s="218" t="s">
        <v>4515</v>
      </c>
    </row>
    <row r="470" spans="9:19" ht="15.75" customHeight="1">
      <c r="I470" s="1" t="str">
        <f t="shared" si="5"/>
        <v>123105</v>
      </c>
      <c r="J470" s="8">
        <v>123</v>
      </c>
      <c r="K470" s="8">
        <v>105</v>
      </c>
      <c r="L470" s="4">
        <v>2</v>
      </c>
      <c r="P470" t="str">
        <f t="shared" si="11"/>
        <v>14-1917</v>
      </c>
      <c r="Q470" s="218" t="s">
        <v>2874</v>
      </c>
      <c r="R470" s="218" t="s">
        <v>4519</v>
      </c>
      <c r="S470" s="218" t="s">
        <v>4519</v>
      </c>
    </row>
    <row r="471" spans="9:19" ht="15.75" customHeight="1">
      <c r="I471" s="1" t="str">
        <f t="shared" si="5"/>
        <v>123105</v>
      </c>
      <c r="J471" s="8">
        <v>123</v>
      </c>
      <c r="K471" s="8">
        <v>105</v>
      </c>
      <c r="L471" s="4">
        <v>3</v>
      </c>
      <c r="P471" t="str">
        <f t="shared" si="11"/>
        <v>14-1917.5</v>
      </c>
      <c r="Q471" s="218" t="s">
        <v>2874</v>
      </c>
      <c r="R471" s="218" t="s">
        <v>4523</v>
      </c>
      <c r="S471" s="218" t="s">
        <v>4523</v>
      </c>
    </row>
    <row r="472" spans="9:19" ht="15.75" customHeight="1">
      <c r="I472" s="1" t="str">
        <f t="shared" si="5"/>
        <v>123105</v>
      </c>
      <c r="J472" s="8">
        <v>123</v>
      </c>
      <c r="K472" s="8">
        <v>105</v>
      </c>
      <c r="L472" s="4">
        <v>4</v>
      </c>
      <c r="P472" t="str">
        <f t="shared" si="11"/>
        <v>14-1918</v>
      </c>
      <c r="Q472" s="218" t="s">
        <v>2874</v>
      </c>
      <c r="R472" s="218" t="s">
        <v>4526</v>
      </c>
      <c r="S472" s="218" t="s">
        <v>4526</v>
      </c>
    </row>
    <row r="473" spans="9:19" ht="15.75" customHeight="1">
      <c r="I473" s="1" t="str">
        <f t="shared" si="5"/>
        <v>123105</v>
      </c>
      <c r="J473" s="8">
        <v>123</v>
      </c>
      <c r="K473" s="8">
        <v>105</v>
      </c>
      <c r="L473" s="4">
        <v>5</v>
      </c>
      <c r="P473" t="str">
        <f t="shared" si="11"/>
        <v>14-1918.5</v>
      </c>
      <c r="Q473" s="218" t="s">
        <v>2874</v>
      </c>
      <c r="R473" s="218" t="s">
        <v>4530</v>
      </c>
      <c r="S473" s="218" t="s">
        <v>4530</v>
      </c>
    </row>
    <row r="474" spans="9:19" ht="15.75" customHeight="1">
      <c r="I474" s="1" t="str">
        <f t="shared" si="5"/>
        <v>123105</v>
      </c>
      <c r="J474" s="8">
        <v>123</v>
      </c>
      <c r="K474" s="8">
        <v>105</v>
      </c>
      <c r="L474" s="4">
        <v>19</v>
      </c>
      <c r="P474" t="str">
        <f t="shared" si="11"/>
        <v>14-1919</v>
      </c>
      <c r="Q474" s="218" t="s">
        <v>2874</v>
      </c>
      <c r="R474" s="218" t="s">
        <v>4534</v>
      </c>
      <c r="S474" s="218" t="s">
        <v>4534</v>
      </c>
    </row>
    <row r="475" spans="9:19" ht="15.75" customHeight="1">
      <c r="I475" s="1" t="str">
        <f t="shared" si="5"/>
        <v>123106</v>
      </c>
      <c r="J475" s="8">
        <v>123</v>
      </c>
      <c r="K475" s="7">
        <v>106</v>
      </c>
      <c r="L475" s="3">
        <v>1</v>
      </c>
      <c r="P475" t="str">
        <f t="shared" si="11"/>
        <v>14-20INCHI033</v>
      </c>
      <c r="Q475" s="218" t="s">
        <v>2882</v>
      </c>
      <c r="R475" s="218" t="s">
        <v>4538</v>
      </c>
      <c r="S475" s="218" t="s">
        <v>4539</v>
      </c>
    </row>
    <row r="476" spans="9:19" ht="15.75" customHeight="1">
      <c r="I476" s="1" t="str">
        <f t="shared" si="5"/>
        <v>123106</v>
      </c>
      <c r="J476" s="8">
        <v>123</v>
      </c>
      <c r="K476" s="8">
        <v>106</v>
      </c>
      <c r="L476" s="4">
        <v>2</v>
      </c>
      <c r="P476" t="str">
        <f t="shared" si="11"/>
        <v>14-20INCHI036</v>
      </c>
      <c r="Q476" s="218" t="s">
        <v>2882</v>
      </c>
      <c r="R476" s="218" t="s">
        <v>4543</v>
      </c>
      <c r="S476" s="218" t="s">
        <v>4544</v>
      </c>
    </row>
    <row r="477" spans="9:19" ht="15.75" customHeight="1">
      <c r="I477" s="1" t="str">
        <f t="shared" si="5"/>
        <v>123106</v>
      </c>
      <c r="J477" s="8">
        <v>123</v>
      </c>
      <c r="K477" s="8">
        <v>106</v>
      </c>
      <c r="L477" s="4">
        <v>3</v>
      </c>
      <c r="P477" t="str">
        <f t="shared" si="11"/>
        <v>14-20INCHI040</v>
      </c>
      <c r="Q477" s="218" t="s">
        <v>2882</v>
      </c>
      <c r="R477" s="218" t="s">
        <v>4548</v>
      </c>
      <c r="S477" s="218" t="s">
        <v>4549</v>
      </c>
    </row>
    <row r="478" spans="9:19" ht="15.75" customHeight="1">
      <c r="I478" s="1" t="str">
        <f t="shared" si="5"/>
        <v>123106</v>
      </c>
      <c r="J478" s="8">
        <v>123</v>
      </c>
      <c r="K478" s="8">
        <v>106</v>
      </c>
      <c r="L478" s="4">
        <v>4</v>
      </c>
      <c r="P478" t="str">
        <f t="shared" si="11"/>
        <v>15-30CMC016</v>
      </c>
      <c r="Q478" s="218" t="s">
        <v>2890</v>
      </c>
      <c r="R478" s="218" t="s">
        <v>4556</v>
      </c>
      <c r="S478" s="218" t="s">
        <v>4557</v>
      </c>
    </row>
    <row r="479" spans="9:19" ht="15.75" customHeight="1">
      <c r="I479" s="1" t="str">
        <f t="shared" si="5"/>
        <v>123106</v>
      </c>
      <c r="J479" s="8">
        <v>123</v>
      </c>
      <c r="K479" s="8">
        <v>106</v>
      </c>
      <c r="L479" s="4">
        <v>5</v>
      </c>
      <c r="P479" t="str">
        <f t="shared" si="11"/>
        <v>15-30CMC022</v>
      </c>
      <c r="Q479" s="218" t="s">
        <v>2890</v>
      </c>
      <c r="R479" s="218" t="s">
        <v>4561</v>
      </c>
      <c r="S479" s="218" t="s">
        <v>4562</v>
      </c>
    </row>
    <row r="480" spans="9:19" ht="15.75" customHeight="1">
      <c r="I480" s="1" t="str">
        <f t="shared" si="5"/>
        <v>123106</v>
      </c>
      <c r="J480" s="8">
        <v>123</v>
      </c>
      <c r="K480" s="8">
        <v>106</v>
      </c>
      <c r="L480" s="4">
        <v>6</v>
      </c>
      <c r="P480" t="str">
        <f t="shared" si="11"/>
        <v>15-30CMC026</v>
      </c>
      <c r="Q480" s="218" t="s">
        <v>2890</v>
      </c>
      <c r="R480" s="218" t="s">
        <v>4567</v>
      </c>
      <c r="S480" s="218" t="s">
        <v>4568</v>
      </c>
    </row>
    <row r="481" spans="9:19" ht="15.75" customHeight="1">
      <c r="I481" s="1" t="str">
        <f t="shared" si="5"/>
        <v>123106</v>
      </c>
      <c r="J481" s="8">
        <v>123</v>
      </c>
      <c r="K481" s="8">
        <v>106</v>
      </c>
      <c r="L481" s="4">
        <v>19</v>
      </c>
      <c r="P481" t="str">
        <f t="shared" si="11"/>
        <v>15-30CMC042</v>
      </c>
      <c r="Q481" s="218" t="s">
        <v>2890</v>
      </c>
      <c r="R481" s="218" t="s">
        <v>4573</v>
      </c>
      <c r="S481" s="218" t="s">
        <v>4574</v>
      </c>
    </row>
    <row r="482" spans="9:19" ht="15.75" customHeight="1">
      <c r="I482" s="1" t="str">
        <f t="shared" si="5"/>
        <v>123107</v>
      </c>
      <c r="J482" s="8">
        <v>123</v>
      </c>
      <c r="K482" s="7">
        <v>107</v>
      </c>
      <c r="L482" s="3">
        <v>1</v>
      </c>
      <c r="P482" t="str">
        <f t="shared" si="11"/>
        <v>2-100</v>
      </c>
      <c r="Q482" s="218" t="s">
        <v>2898</v>
      </c>
      <c r="R482" s="218" t="s">
        <v>4031</v>
      </c>
      <c r="S482" s="218" t="s">
        <v>4031</v>
      </c>
    </row>
    <row r="483" spans="9:19" ht="15.75" customHeight="1">
      <c r="I483" s="1" t="str">
        <f t="shared" si="5"/>
        <v>123107</v>
      </c>
      <c r="J483" s="8">
        <v>123</v>
      </c>
      <c r="K483" s="8">
        <v>107</v>
      </c>
      <c r="L483" s="4">
        <v>2</v>
      </c>
      <c r="P483" t="str">
        <f t="shared" si="11"/>
        <v>2-102</v>
      </c>
      <c r="Q483" s="218" t="s">
        <v>2898</v>
      </c>
      <c r="R483" s="218" t="s">
        <v>4042</v>
      </c>
      <c r="S483" s="218" t="s">
        <v>4042</v>
      </c>
    </row>
    <row r="484" spans="9:19" ht="15.75" customHeight="1">
      <c r="I484" s="1" t="str">
        <f t="shared" si="5"/>
        <v>123107</v>
      </c>
      <c r="J484" s="8">
        <v>123</v>
      </c>
      <c r="K484" s="8">
        <v>107</v>
      </c>
      <c r="L484" s="4">
        <v>3</v>
      </c>
      <c r="P484" t="str">
        <f t="shared" si="11"/>
        <v>2-103</v>
      </c>
      <c r="Q484" s="218" t="s">
        <v>2898</v>
      </c>
      <c r="R484" s="218" t="s">
        <v>4082</v>
      </c>
      <c r="S484" s="218" t="s">
        <v>4082</v>
      </c>
    </row>
    <row r="485" spans="9:19" ht="15.75" customHeight="1">
      <c r="I485" s="1" t="str">
        <f t="shared" si="5"/>
        <v>123107</v>
      </c>
      <c r="J485" s="8">
        <v>123</v>
      </c>
      <c r="K485" s="8">
        <v>107</v>
      </c>
      <c r="L485" s="4">
        <v>4</v>
      </c>
      <c r="P485" t="str">
        <f t="shared" si="11"/>
        <v>2-104</v>
      </c>
      <c r="Q485" s="218" t="s">
        <v>2898</v>
      </c>
      <c r="R485" s="218" t="s">
        <v>4046</v>
      </c>
      <c r="S485" s="218" t="s">
        <v>4046</v>
      </c>
    </row>
    <row r="486" spans="9:19" ht="15.75" customHeight="1">
      <c r="I486" s="1" t="str">
        <f t="shared" si="5"/>
        <v>123107</v>
      </c>
      <c r="J486" s="8">
        <v>123</v>
      </c>
      <c r="K486" s="8">
        <v>107</v>
      </c>
      <c r="L486" s="4">
        <v>19</v>
      </c>
      <c r="P486" t="str">
        <f t="shared" si="11"/>
        <v>2-106</v>
      </c>
      <c r="Q486" s="218" t="s">
        <v>2898</v>
      </c>
      <c r="R486" s="218" t="s">
        <v>4050</v>
      </c>
      <c r="S486" s="218" t="s">
        <v>4050</v>
      </c>
    </row>
    <row r="487" spans="9:19" ht="15.75" customHeight="1">
      <c r="I487" s="1" t="str">
        <f t="shared" si="5"/>
        <v>123108</v>
      </c>
      <c r="J487" s="8">
        <v>123</v>
      </c>
      <c r="K487" s="7">
        <v>108</v>
      </c>
      <c r="L487" s="3">
        <v>1</v>
      </c>
      <c r="P487" t="str">
        <f t="shared" si="11"/>
        <v>2-108</v>
      </c>
      <c r="Q487" s="218" t="s">
        <v>2898</v>
      </c>
      <c r="R487" s="218" t="s">
        <v>4055</v>
      </c>
      <c r="S487" s="218" t="s">
        <v>4055</v>
      </c>
    </row>
    <row r="488" spans="9:19" ht="15.75" customHeight="1">
      <c r="I488" s="1" t="str">
        <f t="shared" si="5"/>
        <v>124101</v>
      </c>
      <c r="J488" s="7">
        <v>124</v>
      </c>
      <c r="K488" s="7">
        <v>101</v>
      </c>
      <c r="L488" s="3">
        <v>1</v>
      </c>
      <c r="P488" t="str">
        <f t="shared" si="11"/>
        <v>2-1010</v>
      </c>
      <c r="Q488" s="218" t="s">
        <v>2898</v>
      </c>
      <c r="R488" s="218" t="s">
        <v>4058</v>
      </c>
      <c r="S488" s="218" t="s">
        <v>4058</v>
      </c>
    </row>
    <row r="489" spans="9:19" ht="15.75" customHeight="1">
      <c r="I489" s="1" t="str">
        <f t="shared" si="5"/>
        <v>124101</v>
      </c>
      <c r="J489" s="8">
        <v>124</v>
      </c>
      <c r="K489" s="8">
        <v>101</v>
      </c>
      <c r="L489" s="4">
        <v>2</v>
      </c>
      <c r="P489" t="str">
        <f t="shared" si="11"/>
        <v>2-122</v>
      </c>
      <c r="Q489" s="218" t="s">
        <v>2905</v>
      </c>
      <c r="R489" s="218" t="s">
        <v>4042</v>
      </c>
      <c r="S489" s="218" t="s">
        <v>4042</v>
      </c>
    </row>
    <row r="490" spans="9:19" ht="15.75" customHeight="1">
      <c r="I490" s="1" t="str">
        <f t="shared" si="5"/>
        <v>124101</v>
      </c>
      <c r="J490" s="8">
        <v>124</v>
      </c>
      <c r="K490" s="8">
        <v>101</v>
      </c>
      <c r="L490" s="4">
        <v>3</v>
      </c>
      <c r="P490" t="str">
        <f t="shared" si="11"/>
        <v>2-124</v>
      </c>
      <c r="Q490" s="218" t="s">
        <v>2905</v>
      </c>
      <c r="R490" s="218" t="s">
        <v>4046</v>
      </c>
      <c r="S490" s="218" t="s">
        <v>4046</v>
      </c>
    </row>
    <row r="491" spans="9:19" ht="15.75" customHeight="1">
      <c r="I491" s="1" t="str">
        <f t="shared" si="5"/>
        <v>124101</v>
      </c>
      <c r="J491" s="8">
        <v>124</v>
      </c>
      <c r="K491" s="8">
        <v>101</v>
      </c>
      <c r="L491" s="4">
        <v>4</v>
      </c>
      <c r="P491" t="str">
        <f t="shared" si="11"/>
        <v>2-126</v>
      </c>
      <c r="Q491" s="218" t="s">
        <v>2905</v>
      </c>
      <c r="R491" s="218" t="s">
        <v>4050</v>
      </c>
      <c r="S491" s="218" t="s">
        <v>4050</v>
      </c>
    </row>
    <row r="492" spans="9:19" ht="15.75" customHeight="1">
      <c r="I492" s="1" t="str">
        <f t="shared" si="5"/>
        <v>124101</v>
      </c>
      <c r="J492" s="8">
        <v>124</v>
      </c>
      <c r="K492" s="8">
        <v>101</v>
      </c>
      <c r="L492" s="4">
        <v>5</v>
      </c>
      <c r="P492" t="str">
        <f t="shared" si="11"/>
        <v>2-128</v>
      </c>
      <c r="Q492" s="218" t="s">
        <v>2905</v>
      </c>
      <c r="R492" s="218" t="s">
        <v>4055</v>
      </c>
      <c r="S492" s="218" t="s">
        <v>4055</v>
      </c>
    </row>
    <row r="493" spans="9:19" ht="15.75" customHeight="1">
      <c r="I493" s="1" t="str">
        <f t="shared" si="5"/>
        <v>124101</v>
      </c>
      <c r="J493" s="8">
        <v>124</v>
      </c>
      <c r="K493" s="8">
        <v>101</v>
      </c>
      <c r="L493" s="4">
        <v>6</v>
      </c>
      <c r="P493" t="str">
        <f t="shared" si="11"/>
        <v>2-1210</v>
      </c>
      <c r="Q493" s="218" t="s">
        <v>2905</v>
      </c>
      <c r="R493" s="218" t="s">
        <v>4058</v>
      </c>
      <c r="S493" s="218" t="s">
        <v>4058</v>
      </c>
    </row>
    <row r="494" spans="9:19" ht="15.75" customHeight="1">
      <c r="I494" s="1" t="str">
        <f t="shared" si="5"/>
        <v>124101</v>
      </c>
      <c r="J494" s="8">
        <v>124</v>
      </c>
      <c r="K494" s="8">
        <v>101</v>
      </c>
      <c r="L494" s="4">
        <v>7</v>
      </c>
      <c r="P494" t="str">
        <f t="shared" si="11"/>
        <v>2-1212</v>
      </c>
      <c r="Q494" s="218" t="s">
        <v>2905</v>
      </c>
      <c r="R494" s="218" t="s">
        <v>4062</v>
      </c>
      <c r="S494" s="218" t="s">
        <v>4062</v>
      </c>
    </row>
    <row r="495" spans="9:19" ht="15.75" customHeight="1">
      <c r="I495" s="1" t="str">
        <f t="shared" si="5"/>
        <v>124101</v>
      </c>
      <c r="J495" s="8">
        <v>124</v>
      </c>
      <c r="K495" s="8">
        <v>101</v>
      </c>
      <c r="L495" s="4">
        <v>8</v>
      </c>
      <c r="P495" t="str">
        <f t="shared" si="11"/>
        <v>2-82</v>
      </c>
      <c r="Q495" s="218" t="s">
        <v>2915</v>
      </c>
      <c r="R495" s="218" t="s">
        <v>4042</v>
      </c>
      <c r="S495" s="218" t="s">
        <v>4042</v>
      </c>
    </row>
    <row r="496" spans="9:19" ht="15.75" customHeight="1">
      <c r="I496" s="1" t="str">
        <f t="shared" si="5"/>
        <v>124101</v>
      </c>
      <c r="J496" s="8">
        <v>124</v>
      </c>
      <c r="K496" s="8">
        <v>101</v>
      </c>
      <c r="L496" s="4">
        <v>9</v>
      </c>
      <c r="P496" t="str">
        <f t="shared" si="11"/>
        <v>2-84</v>
      </c>
      <c r="Q496" s="218" t="s">
        <v>2915</v>
      </c>
      <c r="R496" s="218" t="s">
        <v>4046</v>
      </c>
      <c r="S496" s="218" t="s">
        <v>4046</v>
      </c>
    </row>
    <row r="497" spans="9:19" ht="15.75" customHeight="1">
      <c r="I497" s="1" t="str">
        <f t="shared" si="5"/>
        <v>124101</v>
      </c>
      <c r="J497" s="8">
        <v>124</v>
      </c>
      <c r="K497" s="8">
        <v>101</v>
      </c>
      <c r="L497" s="4">
        <v>19</v>
      </c>
      <c r="P497" t="str">
        <f t="shared" si="11"/>
        <v>2-86</v>
      </c>
      <c r="Q497" s="218" t="s">
        <v>2915</v>
      </c>
      <c r="R497" s="218" t="s">
        <v>4050</v>
      </c>
      <c r="S497" s="218" t="s">
        <v>4050</v>
      </c>
    </row>
    <row r="498" spans="9:19" ht="15.75" customHeight="1">
      <c r="I498" s="1" t="str">
        <f t="shared" si="5"/>
        <v>124102</v>
      </c>
      <c r="J498" s="8">
        <v>124</v>
      </c>
      <c r="K498" s="7">
        <v>102</v>
      </c>
      <c r="L498" s="3">
        <v>1</v>
      </c>
      <c r="P498" t="str">
        <f t="shared" si="11"/>
        <v>2-88</v>
      </c>
      <c r="Q498" s="218" t="s">
        <v>2915</v>
      </c>
      <c r="R498" s="218" t="s">
        <v>4055</v>
      </c>
      <c r="S498" s="218" t="s">
        <v>4055</v>
      </c>
    </row>
    <row r="499" spans="9:19" ht="15.75" customHeight="1">
      <c r="I499" s="1" t="str">
        <f t="shared" si="5"/>
        <v>124102</v>
      </c>
      <c r="J499" s="8">
        <v>124</v>
      </c>
      <c r="K499" s="8">
        <v>102</v>
      </c>
      <c r="L499" s="4">
        <v>2</v>
      </c>
      <c r="P499" t="str">
        <f t="shared" si="11"/>
        <v>2A-16A2A</v>
      </c>
      <c r="Q499" s="218" t="s">
        <v>2922</v>
      </c>
      <c r="R499" s="218" t="s">
        <v>4635</v>
      </c>
      <c r="S499" s="218" t="s">
        <v>4635</v>
      </c>
    </row>
    <row r="500" spans="9:19" ht="15.75" customHeight="1">
      <c r="I500" s="1" t="str">
        <f t="shared" si="5"/>
        <v>124102</v>
      </c>
      <c r="J500" s="8">
        <v>124</v>
      </c>
      <c r="K500" s="8">
        <v>102</v>
      </c>
      <c r="L500" s="4">
        <v>3</v>
      </c>
      <c r="P500" t="str">
        <f t="shared" si="11"/>
        <v>2A-16A3A</v>
      </c>
      <c r="Q500" s="218" t="s">
        <v>2922</v>
      </c>
      <c r="R500" s="218" t="s">
        <v>4640</v>
      </c>
      <c r="S500" s="218" t="s">
        <v>4640</v>
      </c>
    </row>
    <row r="501" spans="9:19" ht="15.75" customHeight="1">
      <c r="I501" s="1" t="str">
        <f t="shared" si="5"/>
        <v>124102</v>
      </c>
      <c r="J501" s="8">
        <v>124</v>
      </c>
      <c r="K501" s="8">
        <v>102</v>
      </c>
      <c r="L501" s="4">
        <v>4</v>
      </c>
      <c r="P501" t="str">
        <f t="shared" si="11"/>
        <v>2A-16A4A</v>
      </c>
      <c r="Q501" s="218" t="s">
        <v>2922</v>
      </c>
      <c r="R501" s="218" t="s">
        <v>4644</v>
      </c>
      <c r="S501" s="218" t="s">
        <v>4644</v>
      </c>
    </row>
    <row r="502" spans="9:19" ht="15.75" customHeight="1">
      <c r="I502" s="1" t="str">
        <f t="shared" si="5"/>
        <v>124102</v>
      </c>
      <c r="J502" s="8">
        <v>124</v>
      </c>
      <c r="K502" s="8">
        <v>102</v>
      </c>
      <c r="L502" s="4">
        <v>5</v>
      </c>
      <c r="P502" t="str">
        <f t="shared" si="11"/>
        <v>2A-16A5A</v>
      </c>
      <c r="Q502" s="218" t="s">
        <v>2922</v>
      </c>
      <c r="R502" s="218" t="s">
        <v>4649</v>
      </c>
      <c r="S502" s="218" t="s">
        <v>4649</v>
      </c>
    </row>
    <row r="503" spans="9:19" ht="15.75" customHeight="1">
      <c r="I503" s="1" t="str">
        <f t="shared" si="5"/>
        <v>124102</v>
      </c>
      <c r="J503" s="8">
        <v>124</v>
      </c>
      <c r="K503" s="8">
        <v>102</v>
      </c>
      <c r="L503" s="4">
        <v>6</v>
      </c>
      <c r="P503" t="str">
        <f t="shared" si="11"/>
        <v>2A-16A6A</v>
      </c>
      <c r="Q503" s="218" t="s">
        <v>2922</v>
      </c>
      <c r="R503" s="218" t="s">
        <v>4654</v>
      </c>
      <c r="S503" s="218" t="s">
        <v>4654</v>
      </c>
    </row>
    <row r="504" spans="9:19" ht="15.75" customHeight="1">
      <c r="I504" s="1" t="str">
        <f t="shared" si="5"/>
        <v>124102</v>
      </c>
      <c r="J504" s="8">
        <v>124</v>
      </c>
      <c r="K504" s="8">
        <v>102</v>
      </c>
      <c r="L504" s="4">
        <v>7</v>
      </c>
      <c r="P504" t="str">
        <f t="shared" si="11"/>
        <v>2A-16A8A</v>
      </c>
      <c r="Q504" s="218" t="s">
        <v>2922</v>
      </c>
      <c r="R504" s="218" t="s">
        <v>4657</v>
      </c>
      <c r="S504" s="218" t="s">
        <v>4657</v>
      </c>
    </row>
    <row r="505" spans="9:19" ht="15.75" customHeight="1">
      <c r="I505" s="1" t="str">
        <f t="shared" si="5"/>
        <v>124102</v>
      </c>
      <c r="J505" s="8">
        <v>124</v>
      </c>
      <c r="K505" s="8">
        <v>102</v>
      </c>
      <c r="L505" s="4">
        <v>19</v>
      </c>
      <c r="P505" t="str">
        <f t="shared" si="11"/>
        <v>2A-16A10A</v>
      </c>
      <c r="Q505" s="218" t="s">
        <v>2922</v>
      </c>
      <c r="R505" s="218" t="s">
        <v>4661</v>
      </c>
      <c r="S505" s="218" t="s">
        <v>4661</v>
      </c>
    </row>
    <row r="506" spans="9:19" ht="15.75" customHeight="1">
      <c r="I506" s="1" t="str">
        <f t="shared" si="5"/>
        <v>124103</v>
      </c>
      <c r="J506" s="8">
        <v>124</v>
      </c>
      <c r="K506" s="7">
        <v>103</v>
      </c>
      <c r="L506" s="3">
        <v>1</v>
      </c>
      <c r="P506" t="str">
        <f t="shared" si="11"/>
        <v>2A-16A12A</v>
      </c>
      <c r="Q506" s="218" t="s">
        <v>2922</v>
      </c>
      <c r="R506" s="218" t="s">
        <v>4667</v>
      </c>
      <c r="S506" s="218" t="s">
        <v>4667</v>
      </c>
    </row>
    <row r="507" spans="9:19" ht="15.75" customHeight="1">
      <c r="I507" s="1" t="str">
        <f t="shared" si="5"/>
        <v>124103</v>
      </c>
      <c r="J507" s="8">
        <v>124</v>
      </c>
      <c r="K507" s="8">
        <v>103</v>
      </c>
      <c r="L507" s="4">
        <v>2</v>
      </c>
      <c r="P507" t="str">
        <f t="shared" si="11"/>
        <v>2A-16A14A</v>
      </c>
      <c r="Q507" s="218" t="s">
        <v>2922</v>
      </c>
      <c r="R507" s="218" t="s">
        <v>4672</v>
      </c>
      <c r="S507" s="218" t="s">
        <v>4672</v>
      </c>
    </row>
    <row r="508" spans="9:19" ht="15.75" customHeight="1">
      <c r="I508" s="1" t="str">
        <f t="shared" si="5"/>
        <v>124103</v>
      </c>
      <c r="J508" s="8">
        <v>124</v>
      </c>
      <c r="K508" s="8">
        <v>103</v>
      </c>
      <c r="L508" s="4">
        <v>3</v>
      </c>
      <c r="P508" t="str">
        <f t="shared" si="11"/>
        <v>2A-16A16A</v>
      </c>
      <c r="Q508" s="218" t="s">
        <v>2922</v>
      </c>
      <c r="R508" s="218" t="s">
        <v>4677</v>
      </c>
      <c r="S508" s="218" t="s">
        <v>4677</v>
      </c>
    </row>
    <row r="509" spans="9:19" ht="15.75" customHeight="1">
      <c r="I509" s="1" t="str">
        <f t="shared" si="5"/>
        <v>124103</v>
      </c>
      <c r="J509" s="8">
        <v>124</v>
      </c>
      <c r="K509" s="8">
        <v>103</v>
      </c>
      <c r="L509" s="4">
        <v>4</v>
      </c>
      <c r="P509" t="str">
        <f t="shared" si="11"/>
        <v>23 - 3123</v>
      </c>
      <c r="Q509" s="218" t="s">
        <v>2930</v>
      </c>
      <c r="R509" s="218" t="s">
        <v>4681</v>
      </c>
      <c r="S509" s="218" t="s">
        <v>4681</v>
      </c>
    </row>
    <row r="510" spans="9:19" ht="15.75" customHeight="1">
      <c r="I510" s="1" t="str">
        <f t="shared" si="5"/>
        <v>124103</v>
      </c>
      <c r="J510" s="8">
        <v>124</v>
      </c>
      <c r="K510" s="8">
        <v>103</v>
      </c>
      <c r="L510" s="4">
        <v>5</v>
      </c>
      <c r="P510" t="str">
        <f t="shared" si="11"/>
        <v>23 - 3125</v>
      </c>
      <c r="Q510" s="218" t="s">
        <v>2930</v>
      </c>
      <c r="R510" s="218" t="s">
        <v>4685</v>
      </c>
      <c r="S510" s="218" t="s">
        <v>4685</v>
      </c>
    </row>
    <row r="511" spans="9:19" ht="15.75" customHeight="1">
      <c r="I511" s="1" t="str">
        <f t="shared" si="5"/>
        <v>124103</v>
      </c>
      <c r="J511" s="8">
        <v>124</v>
      </c>
      <c r="K511" s="8">
        <v>103</v>
      </c>
      <c r="L511" s="4">
        <v>6</v>
      </c>
      <c r="P511" t="str">
        <f t="shared" si="11"/>
        <v>23 - 3127</v>
      </c>
      <c r="Q511" s="218" t="s">
        <v>2930</v>
      </c>
      <c r="R511" s="218" t="s">
        <v>4690</v>
      </c>
      <c r="S511" s="218" t="s">
        <v>4690</v>
      </c>
    </row>
    <row r="512" spans="9:19" ht="15.75" customHeight="1">
      <c r="I512" s="1" t="str">
        <f t="shared" si="5"/>
        <v>124103</v>
      </c>
      <c r="J512" s="8">
        <v>124</v>
      </c>
      <c r="K512" s="8">
        <v>103</v>
      </c>
      <c r="L512" s="4">
        <v>7</v>
      </c>
      <c r="P512" t="str">
        <f t="shared" si="11"/>
        <v>23 - 3129</v>
      </c>
      <c r="Q512" s="218" t="s">
        <v>2930</v>
      </c>
      <c r="R512" s="218" t="s">
        <v>4695</v>
      </c>
      <c r="S512" s="218" t="s">
        <v>4695</v>
      </c>
    </row>
    <row r="513" spans="9:19" ht="15.75" customHeight="1">
      <c r="I513" s="1" t="str">
        <f t="shared" si="5"/>
        <v>124103</v>
      </c>
      <c r="J513" s="8">
        <v>124</v>
      </c>
      <c r="K513" s="8">
        <v>103</v>
      </c>
      <c r="L513" s="4">
        <v>8</v>
      </c>
      <c r="P513" t="str">
        <f t="shared" si="11"/>
        <v>23 - 3131</v>
      </c>
      <c r="Q513" s="218" t="s">
        <v>2930</v>
      </c>
      <c r="R513" s="218" t="s">
        <v>4699</v>
      </c>
      <c r="S513" s="218" t="s">
        <v>4699</v>
      </c>
    </row>
    <row r="514" spans="9:19" ht="15.75" customHeight="1">
      <c r="I514" s="1" t="str">
        <f t="shared" ref="I514:I768" si="12">J514&amp;K514</f>
        <v>124103</v>
      </c>
      <c r="J514" s="8">
        <v>124</v>
      </c>
      <c r="K514" s="8">
        <v>103</v>
      </c>
      <c r="L514" s="4">
        <v>9</v>
      </c>
      <c r="P514" t="str">
        <f t="shared" si="11"/>
        <v>23-25S149</v>
      </c>
      <c r="Q514" s="218" t="s">
        <v>2939</v>
      </c>
      <c r="R514" s="218" t="s">
        <v>4703</v>
      </c>
      <c r="S514" s="218" t="s">
        <v>2939</v>
      </c>
    </row>
    <row r="515" spans="9:19" ht="15.75" customHeight="1">
      <c r="I515" s="1" t="str">
        <f t="shared" si="12"/>
        <v>124103</v>
      </c>
      <c r="J515" s="8">
        <v>124</v>
      </c>
      <c r="K515" s="8">
        <v>103</v>
      </c>
      <c r="L515" s="4">
        <v>10</v>
      </c>
      <c r="P515" t="str">
        <f t="shared" si="11"/>
        <v>24-2724</v>
      </c>
      <c r="Q515" s="218" t="s">
        <v>2947</v>
      </c>
      <c r="R515" s="218" t="s">
        <v>4708</v>
      </c>
      <c r="S515" s="218" t="s">
        <v>4708</v>
      </c>
    </row>
    <row r="516" spans="9:19" ht="15.75" customHeight="1">
      <c r="I516" s="1" t="str">
        <f t="shared" si="12"/>
        <v>124103</v>
      </c>
      <c r="J516" s="8">
        <v>124</v>
      </c>
      <c r="K516" s="8">
        <v>103</v>
      </c>
      <c r="L516" s="4">
        <v>11</v>
      </c>
      <c r="P516" t="str">
        <f t="shared" si="11"/>
        <v>24-2725</v>
      </c>
      <c r="Q516" s="218" t="s">
        <v>2947</v>
      </c>
      <c r="R516" s="218" t="s">
        <v>4685</v>
      </c>
      <c r="S516" s="218" t="s">
        <v>4685</v>
      </c>
    </row>
    <row r="517" spans="9:19" ht="15.75" customHeight="1">
      <c r="I517" s="1" t="str">
        <f t="shared" si="12"/>
        <v>124103</v>
      </c>
      <c r="J517" s="8">
        <v>124</v>
      </c>
      <c r="K517" s="8">
        <v>103</v>
      </c>
      <c r="L517" s="4">
        <v>19</v>
      </c>
      <c r="P517" t="str">
        <f t="shared" ref="P517:P580" si="13">Q517&amp;R517</f>
        <v>24-2726</v>
      </c>
      <c r="Q517" s="218" t="s">
        <v>2947</v>
      </c>
      <c r="R517" s="218" t="s">
        <v>4716</v>
      </c>
      <c r="S517" s="218" t="s">
        <v>4716</v>
      </c>
    </row>
    <row r="518" spans="9:19" ht="15.75" customHeight="1">
      <c r="I518" s="1" t="str">
        <f t="shared" si="12"/>
        <v>124104</v>
      </c>
      <c r="J518" s="8">
        <v>124</v>
      </c>
      <c r="K518" s="7">
        <v>104</v>
      </c>
      <c r="L518" s="3">
        <v>1</v>
      </c>
      <c r="P518" t="str">
        <f t="shared" si="13"/>
        <v>24-2727</v>
      </c>
      <c r="Q518" s="218" t="s">
        <v>2947</v>
      </c>
      <c r="R518" s="218" t="s">
        <v>4690</v>
      </c>
      <c r="S518" s="218" t="s">
        <v>4690</v>
      </c>
    </row>
    <row r="519" spans="9:19" ht="15.75" customHeight="1">
      <c r="I519" s="1" t="str">
        <f t="shared" si="12"/>
        <v>124104</v>
      </c>
      <c r="J519" s="8">
        <v>124</v>
      </c>
      <c r="K519" s="8">
        <v>104</v>
      </c>
      <c r="L519" s="4">
        <v>2</v>
      </c>
      <c r="P519" t="str">
        <f t="shared" si="13"/>
        <v>24-27S151</v>
      </c>
      <c r="Q519" s="218" t="s">
        <v>2947</v>
      </c>
      <c r="R519" s="218" t="s">
        <v>4724</v>
      </c>
      <c r="S519" s="218" t="s">
        <v>2978</v>
      </c>
    </row>
    <row r="520" spans="9:19" ht="15.75" customHeight="1">
      <c r="I520" s="1" t="str">
        <f t="shared" si="12"/>
        <v>124104</v>
      </c>
      <c r="J520" s="8">
        <v>124</v>
      </c>
      <c r="K520" s="8">
        <v>104</v>
      </c>
      <c r="L520" s="4">
        <v>3</v>
      </c>
      <c r="P520" t="str">
        <f t="shared" si="13"/>
        <v>24-27S152</v>
      </c>
      <c r="Q520" s="218" t="s">
        <v>2947</v>
      </c>
      <c r="R520" s="218" t="s">
        <v>4729</v>
      </c>
      <c r="S520" s="218" t="s">
        <v>4730</v>
      </c>
    </row>
    <row r="521" spans="9:19" ht="15.75" customHeight="1">
      <c r="I521" s="1" t="str">
        <f t="shared" si="12"/>
        <v>124104</v>
      </c>
      <c r="J521" s="8">
        <v>124</v>
      </c>
      <c r="K521" s="8">
        <v>104</v>
      </c>
      <c r="L521" s="4">
        <v>19</v>
      </c>
      <c r="P521" t="str">
        <f t="shared" si="13"/>
        <v>24-27S153</v>
      </c>
      <c r="Q521" s="218" t="s">
        <v>2947</v>
      </c>
      <c r="R521" s="218" t="s">
        <v>4735</v>
      </c>
      <c r="S521" s="218" t="s">
        <v>4736</v>
      </c>
    </row>
    <row r="522" spans="9:19" ht="15.75" customHeight="1">
      <c r="I522" s="1" t="str">
        <f t="shared" si="12"/>
        <v>124105</v>
      </c>
      <c r="J522" s="8">
        <v>124</v>
      </c>
      <c r="K522" s="7">
        <v>105</v>
      </c>
      <c r="L522" s="3">
        <v>1</v>
      </c>
      <c r="P522" t="str">
        <f t="shared" si="13"/>
        <v>24-2824</v>
      </c>
      <c r="Q522" s="218" t="s">
        <v>2955</v>
      </c>
      <c r="R522" s="218" t="s">
        <v>4708</v>
      </c>
      <c r="S522" s="218" t="s">
        <v>4708</v>
      </c>
    </row>
    <row r="523" spans="9:19" ht="15.75" customHeight="1">
      <c r="I523" s="1" t="str">
        <f t="shared" si="12"/>
        <v>124105</v>
      </c>
      <c r="J523" s="8">
        <v>124</v>
      </c>
      <c r="K523" s="8">
        <v>105</v>
      </c>
      <c r="L523" s="4">
        <v>2</v>
      </c>
      <c r="P523" t="str">
        <f t="shared" si="13"/>
        <v>24-2825</v>
      </c>
      <c r="Q523" s="218" t="s">
        <v>2955</v>
      </c>
      <c r="R523" s="218" t="s">
        <v>4685</v>
      </c>
      <c r="S523" s="218" t="s">
        <v>4685</v>
      </c>
    </row>
    <row r="524" spans="9:19" ht="15.75" customHeight="1">
      <c r="I524" s="1" t="str">
        <f t="shared" si="12"/>
        <v>124105</v>
      </c>
      <c r="J524" s="8">
        <v>124</v>
      </c>
      <c r="K524" s="8">
        <v>105</v>
      </c>
      <c r="L524" s="4">
        <v>3</v>
      </c>
      <c r="P524" t="str">
        <f t="shared" si="13"/>
        <v>24-2826</v>
      </c>
      <c r="Q524" s="218" t="s">
        <v>2955</v>
      </c>
      <c r="R524" s="218" t="s">
        <v>4716</v>
      </c>
      <c r="S524" s="218" t="s">
        <v>4716</v>
      </c>
    </row>
    <row r="525" spans="9:19" ht="15.75" customHeight="1">
      <c r="I525" s="1" t="str">
        <f t="shared" si="12"/>
        <v>124105</v>
      </c>
      <c r="J525" s="8">
        <v>124</v>
      </c>
      <c r="K525" s="8">
        <v>105</v>
      </c>
      <c r="L525" s="4">
        <v>19</v>
      </c>
      <c r="P525" t="str">
        <f t="shared" si="13"/>
        <v>24-2827</v>
      </c>
      <c r="Q525" s="218" t="s">
        <v>2955</v>
      </c>
      <c r="R525" s="218" t="s">
        <v>4690</v>
      </c>
      <c r="S525" s="218" t="s">
        <v>4690</v>
      </c>
    </row>
    <row r="526" spans="9:19" ht="15.75" customHeight="1">
      <c r="I526" s="1" t="str">
        <f t="shared" si="12"/>
        <v>124106</v>
      </c>
      <c r="J526" s="8">
        <v>124</v>
      </c>
      <c r="K526" s="7">
        <v>106</v>
      </c>
      <c r="L526" s="3">
        <v>1</v>
      </c>
      <c r="P526" t="str">
        <f t="shared" si="13"/>
        <v>24-2828</v>
      </c>
      <c r="Q526" s="218" t="s">
        <v>2955</v>
      </c>
      <c r="R526" s="218" t="s">
        <v>4754</v>
      </c>
      <c r="S526" s="218" t="s">
        <v>4754</v>
      </c>
    </row>
    <row r="527" spans="9:19" ht="15.75" customHeight="1">
      <c r="I527" s="1" t="str">
        <f t="shared" si="12"/>
        <v>124106</v>
      </c>
      <c r="J527" s="8">
        <v>124</v>
      </c>
      <c r="K527" s="8">
        <v>106</v>
      </c>
      <c r="L527" s="4">
        <v>2</v>
      </c>
      <c r="P527" t="str">
        <f t="shared" si="13"/>
        <v>24-2924</v>
      </c>
      <c r="Q527" s="218" t="s">
        <v>2963</v>
      </c>
      <c r="R527" s="218" t="s">
        <v>4708</v>
      </c>
      <c r="S527" s="218" t="s">
        <v>4708</v>
      </c>
    </row>
    <row r="528" spans="9:19" ht="15.75" customHeight="1">
      <c r="I528" s="1" t="str">
        <f t="shared" si="12"/>
        <v>124106</v>
      </c>
      <c r="J528" s="8">
        <v>124</v>
      </c>
      <c r="K528" s="8">
        <v>106</v>
      </c>
      <c r="L528" s="4">
        <v>19</v>
      </c>
      <c r="P528" t="str">
        <f t="shared" si="13"/>
        <v>24-2925</v>
      </c>
      <c r="Q528" s="218" t="s">
        <v>2963</v>
      </c>
      <c r="R528" s="218" t="s">
        <v>4685</v>
      </c>
      <c r="S528" s="218" t="s">
        <v>4685</v>
      </c>
    </row>
    <row r="529" spans="9:19" ht="15.75" customHeight="1">
      <c r="I529" s="1" t="str">
        <f t="shared" si="12"/>
        <v>124107</v>
      </c>
      <c r="J529" s="8">
        <v>124</v>
      </c>
      <c r="K529" s="7">
        <v>107</v>
      </c>
      <c r="L529" s="3">
        <v>1</v>
      </c>
      <c r="P529" t="str">
        <f t="shared" si="13"/>
        <v>24-2926</v>
      </c>
      <c r="Q529" s="218" t="s">
        <v>2963</v>
      </c>
      <c r="R529" s="218" t="s">
        <v>4716</v>
      </c>
      <c r="S529" s="218" t="s">
        <v>4716</v>
      </c>
    </row>
    <row r="530" spans="9:19" ht="15.75" customHeight="1">
      <c r="I530" s="1" t="str">
        <f t="shared" si="12"/>
        <v>124107</v>
      </c>
      <c r="J530" s="8">
        <v>124</v>
      </c>
      <c r="K530" s="8">
        <v>107</v>
      </c>
      <c r="L530" s="4">
        <v>2</v>
      </c>
      <c r="P530" t="str">
        <f t="shared" si="13"/>
        <v>24-2927</v>
      </c>
      <c r="Q530" s="218" t="s">
        <v>2963</v>
      </c>
      <c r="R530" s="218" t="s">
        <v>4690</v>
      </c>
      <c r="S530" s="218" t="s">
        <v>4690</v>
      </c>
    </row>
    <row r="531" spans="9:19" ht="15.75" customHeight="1" outlineLevel="1">
      <c r="I531" s="1" t="str">
        <f t="shared" si="12"/>
        <v>124107</v>
      </c>
      <c r="J531" s="8">
        <v>124</v>
      </c>
      <c r="K531" s="8">
        <v>107</v>
      </c>
      <c r="L531" s="4">
        <v>3</v>
      </c>
      <c r="P531" t="str">
        <f t="shared" si="13"/>
        <v>24-2928</v>
      </c>
      <c r="Q531" s="218" t="s">
        <v>2963</v>
      </c>
      <c r="R531" s="218" t="s">
        <v>4754</v>
      </c>
      <c r="S531" s="218" t="s">
        <v>4754</v>
      </c>
    </row>
    <row r="532" spans="9:19" ht="15.75" customHeight="1" outlineLevel="1">
      <c r="I532" s="1" t="str">
        <f t="shared" si="12"/>
        <v>124107</v>
      </c>
      <c r="J532" s="8">
        <v>124</v>
      </c>
      <c r="K532" s="8">
        <v>107</v>
      </c>
      <c r="L532" s="4">
        <v>4</v>
      </c>
      <c r="P532" t="str">
        <f t="shared" si="13"/>
        <v>24-2929</v>
      </c>
      <c r="Q532" s="218" t="s">
        <v>2963</v>
      </c>
      <c r="R532" s="218" t="s">
        <v>4695</v>
      </c>
      <c r="S532" s="218" t="s">
        <v>4695</v>
      </c>
    </row>
    <row r="533" spans="9:19" ht="15.75" customHeight="1" outlineLevel="1">
      <c r="I533" s="1" t="str">
        <f t="shared" si="12"/>
        <v>124107</v>
      </c>
      <c r="J533" s="8">
        <v>124</v>
      </c>
      <c r="K533" s="8">
        <v>107</v>
      </c>
      <c r="L533" s="4">
        <v>5</v>
      </c>
      <c r="P533" t="str">
        <f t="shared" si="13"/>
        <v>24-29W24L</v>
      </c>
      <c r="Q533" s="218" t="s">
        <v>2963</v>
      </c>
      <c r="R533" s="218" t="s">
        <v>4779</v>
      </c>
      <c r="S533" s="218" t="s">
        <v>4780</v>
      </c>
    </row>
    <row r="534" spans="9:19" ht="15.75" customHeight="1" outlineLevel="1">
      <c r="I534" s="1" t="str">
        <f t="shared" si="12"/>
        <v>124107</v>
      </c>
      <c r="J534" s="8">
        <v>124</v>
      </c>
      <c r="K534" s="8">
        <v>107</v>
      </c>
      <c r="L534" s="4">
        <v>19</v>
      </c>
      <c r="P534" t="str">
        <f t="shared" si="13"/>
        <v>24-29W25L</v>
      </c>
      <c r="Q534" s="218" t="s">
        <v>2963</v>
      </c>
      <c r="R534" s="218" t="s">
        <v>4784</v>
      </c>
      <c r="S534" s="218" t="s">
        <v>4785</v>
      </c>
    </row>
    <row r="535" spans="9:19" ht="15.75" customHeight="1" outlineLevel="1">
      <c r="I535" s="1" t="str">
        <f t="shared" si="12"/>
        <v>124108</v>
      </c>
      <c r="J535" s="8">
        <v>124</v>
      </c>
      <c r="K535" s="7">
        <v>108</v>
      </c>
      <c r="L535" s="3">
        <v>1</v>
      </c>
      <c r="P535" t="str">
        <f t="shared" si="13"/>
        <v>24-29W26L</v>
      </c>
      <c r="Q535" s="218" t="s">
        <v>2963</v>
      </c>
      <c r="R535" s="218" t="s">
        <v>4789</v>
      </c>
      <c r="S535" s="218" t="s">
        <v>4790</v>
      </c>
    </row>
    <row r="536" spans="9:19" ht="15.75" customHeight="1" outlineLevel="1">
      <c r="I536" s="1" t="str">
        <f t="shared" si="12"/>
        <v>124108</v>
      </c>
      <c r="J536" s="8">
        <v>124</v>
      </c>
      <c r="K536" s="8">
        <v>108</v>
      </c>
      <c r="L536" s="4">
        <v>2</v>
      </c>
      <c r="P536" t="str">
        <f t="shared" si="13"/>
        <v>24-29W27L</v>
      </c>
      <c r="Q536" s="218" t="s">
        <v>2963</v>
      </c>
      <c r="R536" s="218" t="s">
        <v>4794</v>
      </c>
      <c r="S536" s="218" t="s">
        <v>4795</v>
      </c>
    </row>
    <row r="537" spans="9:19" ht="15.75" customHeight="1" outlineLevel="1">
      <c r="I537" s="1" t="str">
        <f t="shared" si="12"/>
        <v>124108</v>
      </c>
      <c r="J537" s="8">
        <v>124</v>
      </c>
      <c r="K537" s="8">
        <v>108</v>
      </c>
      <c r="L537" s="4">
        <v>3</v>
      </c>
      <c r="P537" t="str">
        <f t="shared" si="13"/>
        <v>24-29W28L</v>
      </c>
      <c r="Q537" s="218" t="s">
        <v>2963</v>
      </c>
      <c r="R537" s="218" t="s">
        <v>4798</v>
      </c>
      <c r="S537" s="218" t="s">
        <v>4799</v>
      </c>
    </row>
    <row r="538" spans="9:19" ht="15.75" customHeight="1" outlineLevel="1">
      <c r="I538" s="1" t="str">
        <f t="shared" si="12"/>
        <v>124108</v>
      </c>
      <c r="J538" s="8">
        <v>124</v>
      </c>
      <c r="K538" s="8">
        <v>108</v>
      </c>
      <c r="L538" s="4">
        <v>4</v>
      </c>
      <c r="P538" t="str">
        <f t="shared" si="13"/>
        <v>24-29W29L</v>
      </c>
      <c r="Q538" s="218" t="s">
        <v>2963</v>
      </c>
      <c r="R538" s="218" t="s">
        <v>4804</v>
      </c>
      <c r="S538" s="218" t="s">
        <v>4805</v>
      </c>
    </row>
    <row r="539" spans="9:19" ht="15.75" customHeight="1" outlineLevel="1">
      <c r="I539" s="1" t="str">
        <f t="shared" si="12"/>
        <v>124108</v>
      </c>
      <c r="J539" s="8">
        <v>124</v>
      </c>
      <c r="K539" s="8">
        <v>108</v>
      </c>
      <c r="L539" s="4">
        <v>19</v>
      </c>
      <c r="P539" t="str">
        <f t="shared" si="13"/>
        <v>24-3424</v>
      </c>
      <c r="Q539" s="218" t="s">
        <v>2970</v>
      </c>
      <c r="R539" s="218" t="s">
        <v>4708</v>
      </c>
      <c r="S539" s="218" t="s">
        <v>4708</v>
      </c>
    </row>
    <row r="540" spans="9:19" ht="15.75" customHeight="1" outlineLevel="1">
      <c r="I540" s="1" t="str">
        <f t="shared" si="12"/>
        <v>124109</v>
      </c>
      <c r="J540" s="8">
        <v>124</v>
      </c>
      <c r="K540" s="7">
        <v>109</v>
      </c>
      <c r="L540" s="3">
        <v>1</v>
      </c>
      <c r="P540" t="str">
        <f t="shared" si="13"/>
        <v>24-3429</v>
      </c>
      <c r="Q540" s="218" t="s">
        <v>2970</v>
      </c>
      <c r="R540" s="218" t="s">
        <v>4695</v>
      </c>
      <c r="S540" s="218" t="s">
        <v>4695</v>
      </c>
    </row>
    <row r="541" spans="9:19" ht="15.75" customHeight="1" outlineLevel="1">
      <c r="I541" s="1" t="str">
        <f t="shared" si="12"/>
        <v>124109</v>
      </c>
      <c r="J541" s="8">
        <v>124</v>
      </c>
      <c r="K541" s="8">
        <v>109</v>
      </c>
      <c r="L541" s="4">
        <v>19</v>
      </c>
      <c r="P541" t="str">
        <f t="shared" si="13"/>
        <v>24-3430</v>
      </c>
      <c r="Q541" s="218" t="s">
        <v>2970</v>
      </c>
      <c r="R541" s="218" t="s">
        <v>4817</v>
      </c>
      <c r="S541" s="218" t="s">
        <v>4817</v>
      </c>
    </row>
    <row r="542" spans="9:19" ht="15.75" customHeight="1" outlineLevel="1">
      <c r="I542" s="1" t="str">
        <f t="shared" si="12"/>
        <v>125101</v>
      </c>
      <c r="J542" s="7">
        <v>125</v>
      </c>
      <c r="K542" s="7">
        <v>101</v>
      </c>
      <c r="L542" s="3">
        <v>1</v>
      </c>
      <c r="P542" t="str">
        <f t="shared" si="13"/>
        <v>24-3431</v>
      </c>
      <c r="Q542" s="218" t="s">
        <v>2970</v>
      </c>
      <c r="R542" s="218" t="s">
        <v>4699</v>
      </c>
      <c r="S542" s="218" t="s">
        <v>4699</v>
      </c>
    </row>
    <row r="543" spans="9:19" ht="15.75" customHeight="1" outlineLevel="1">
      <c r="I543" s="1" t="str">
        <f t="shared" si="12"/>
        <v>125101</v>
      </c>
      <c r="J543" s="8">
        <v>125</v>
      </c>
      <c r="K543" s="8">
        <v>101</v>
      </c>
      <c r="L543" s="4">
        <v>2</v>
      </c>
      <c r="P543" t="str">
        <f t="shared" si="13"/>
        <v>24-3432</v>
      </c>
      <c r="Q543" s="218" t="s">
        <v>2970</v>
      </c>
      <c r="R543" s="218" t="s">
        <v>4824</v>
      </c>
      <c r="S543" s="218" t="s">
        <v>4824</v>
      </c>
    </row>
    <row r="544" spans="9:19" ht="15.75" customHeight="1" outlineLevel="1">
      <c r="I544" s="1" t="str">
        <f t="shared" si="12"/>
        <v>125101</v>
      </c>
      <c r="J544" s="8">
        <v>125</v>
      </c>
      <c r="K544" s="8">
        <v>101</v>
      </c>
      <c r="L544" s="4">
        <v>3</v>
      </c>
      <c r="P544" t="str">
        <f t="shared" si="13"/>
        <v>24-3433</v>
      </c>
      <c r="Q544" s="218" t="s">
        <v>2970</v>
      </c>
      <c r="R544" s="218" t="s">
        <v>4828</v>
      </c>
      <c r="S544" s="218" t="s">
        <v>4828</v>
      </c>
    </row>
    <row r="545" spans="9:19" ht="15.75" customHeight="1" outlineLevel="1">
      <c r="I545" s="1" t="str">
        <f t="shared" si="12"/>
        <v>125101</v>
      </c>
      <c r="J545" s="8">
        <v>125</v>
      </c>
      <c r="K545" s="8">
        <v>101</v>
      </c>
      <c r="L545" s="4">
        <v>4</v>
      </c>
      <c r="P545" t="str">
        <f t="shared" si="13"/>
        <v>24-3434</v>
      </c>
      <c r="Q545" s="218" t="s">
        <v>2970</v>
      </c>
      <c r="R545" s="218" t="s">
        <v>4833</v>
      </c>
      <c r="S545" s="218" t="s">
        <v>4833</v>
      </c>
    </row>
    <row r="546" spans="9:19" ht="15.75" customHeight="1" outlineLevel="1">
      <c r="I546" s="1" t="str">
        <f t="shared" si="12"/>
        <v>125101</v>
      </c>
      <c r="J546" s="8">
        <v>125</v>
      </c>
      <c r="K546" s="8">
        <v>101</v>
      </c>
      <c r="L546" s="4">
        <v>5</v>
      </c>
      <c r="P546" t="str">
        <f t="shared" si="13"/>
        <v>25-26S151</v>
      </c>
      <c r="Q546" s="218" t="s">
        <v>2978</v>
      </c>
      <c r="R546" s="218" t="s">
        <v>4724</v>
      </c>
      <c r="S546" s="218" t="s">
        <v>2978</v>
      </c>
    </row>
    <row r="547" spans="9:19" ht="15.75" customHeight="1" outlineLevel="1">
      <c r="I547" s="1" t="str">
        <f t="shared" si="12"/>
        <v>125101</v>
      </c>
      <c r="J547" s="8">
        <v>125</v>
      </c>
      <c r="K547" s="8">
        <v>101</v>
      </c>
      <c r="L547" s="4">
        <v>6</v>
      </c>
      <c r="P547" t="str">
        <f t="shared" si="13"/>
        <v>25-2925</v>
      </c>
      <c r="Q547" s="218" t="s">
        <v>27018</v>
      </c>
      <c r="R547" s="218" t="s">
        <v>4685</v>
      </c>
      <c r="S547" s="218" t="s">
        <v>4685</v>
      </c>
    </row>
    <row r="548" spans="9:19" ht="15.75" customHeight="1" outlineLevel="1">
      <c r="I548" s="1" t="str">
        <f t="shared" si="12"/>
        <v>125101</v>
      </c>
      <c r="J548" s="8">
        <v>125</v>
      </c>
      <c r="K548" s="8">
        <v>101</v>
      </c>
      <c r="L548" s="4">
        <v>7</v>
      </c>
      <c r="P548" t="str">
        <f t="shared" si="13"/>
        <v>25-2926</v>
      </c>
      <c r="Q548" s="218" t="s">
        <v>27018</v>
      </c>
      <c r="R548" s="218" t="s">
        <v>4716</v>
      </c>
      <c r="S548" s="218" t="s">
        <v>4716</v>
      </c>
    </row>
    <row r="549" spans="9:19" ht="15.75" customHeight="1" outlineLevel="1">
      <c r="I549" s="1" t="str">
        <f t="shared" si="12"/>
        <v>125101</v>
      </c>
      <c r="J549" s="8">
        <v>125</v>
      </c>
      <c r="K549" s="8">
        <v>101</v>
      </c>
      <c r="L549" s="4">
        <v>8</v>
      </c>
      <c r="P549" t="str">
        <f t="shared" si="13"/>
        <v>25-2927</v>
      </c>
      <c r="Q549" s="218" t="s">
        <v>27018</v>
      </c>
      <c r="R549" s="218" t="s">
        <v>4690</v>
      </c>
      <c r="S549" s="218" t="s">
        <v>4690</v>
      </c>
    </row>
    <row r="550" spans="9:19" ht="15.75" customHeight="1" outlineLevel="1">
      <c r="I550" s="1" t="str">
        <f t="shared" si="12"/>
        <v>125101</v>
      </c>
      <c r="J550" s="8">
        <v>125</v>
      </c>
      <c r="K550" s="8">
        <v>101</v>
      </c>
      <c r="L550" s="4">
        <v>19</v>
      </c>
      <c r="P550" t="str">
        <f t="shared" si="13"/>
        <v>25-29S150</v>
      </c>
      <c r="Q550" s="218" t="s">
        <v>27018</v>
      </c>
      <c r="R550" s="218" t="s">
        <v>4848</v>
      </c>
      <c r="S550" s="218" t="s">
        <v>2985</v>
      </c>
    </row>
    <row r="551" spans="9:19" ht="15.75" customHeight="1" outlineLevel="1">
      <c r="I551" s="1" t="str">
        <f t="shared" si="12"/>
        <v>125102</v>
      </c>
      <c r="J551" s="8">
        <v>125</v>
      </c>
      <c r="K551" s="7">
        <v>102</v>
      </c>
      <c r="L551" s="3">
        <v>1</v>
      </c>
      <c r="P551" t="str">
        <f t="shared" si="13"/>
        <v>25-292729</v>
      </c>
      <c r="Q551" s="218" t="s">
        <v>27018</v>
      </c>
      <c r="R551" s="218" t="s">
        <v>27051</v>
      </c>
      <c r="S551" s="218" t="s">
        <v>27052</v>
      </c>
    </row>
    <row r="552" spans="9:19" ht="15.75" customHeight="1" outlineLevel="1">
      <c r="I552" s="1" t="str">
        <f t="shared" si="12"/>
        <v>125102</v>
      </c>
      <c r="J552" s="8">
        <v>125</v>
      </c>
      <c r="K552" s="8">
        <v>102</v>
      </c>
      <c r="L552" s="4">
        <v>2</v>
      </c>
      <c r="P552" t="str">
        <f t="shared" si="13"/>
        <v>25-3025</v>
      </c>
      <c r="Q552" s="218" t="s">
        <v>2993</v>
      </c>
      <c r="R552" s="218" t="s">
        <v>4685</v>
      </c>
      <c r="S552" s="218" t="s">
        <v>4685</v>
      </c>
    </row>
    <row r="553" spans="9:19" ht="15.75" customHeight="1" outlineLevel="1">
      <c r="I553" s="1" t="str">
        <f t="shared" si="12"/>
        <v>125102</v>
      </c>
      <c r="J553" s="8">
        <v>125</v>
      </c>
      <c r="K553" s="8">
        <v>102</v>
      </c>
      <c r="L553" s="4">
        <v>3</v>
      </c>
      <c r="P553" t="str">
        <f t="shared" si="13"/>
        <v>26-2826</v>
      </c>
      <c r="Q553" s="218" t="s">
        <v>2998</v>
      </c>
      <c r="R553" s="218" t="s">
        <v>4716</v>
      </c>
      <c r="S553" s="218" t="s">
        <v>4716</v>
      </c>
    </row>
    <row r="554" spans="9:19" ht="15.75" customHeight="1" outlineLevel="1">
      <c r="I554" s="1" t="str">
        <f t="shared" si="12"/>
        <v>125102</v>
      </c>
      <c r="J554" s="8">
        <v>125</v>
      </c>
      <c r="K554" s="8">
        <v>102</v>
      </c>
      <c r="L554" s="4">
        <v>4</v>
      </c>
      <c r="P554" t="str">
        <f t="shared" si="13"/>
        <v>26-2827</v>
      </c>
      <c r="Q554" s="218" t="s">
        <v>2998</v>
      </c>
      <c r="R554" s="218" t="s">
        <v>4690</v>
      </c>
      <c r="S554" s="218" t="s">
        <v>4690</v>
      </c>
    </row>
    <row r="555" spans="9:19" ht="15.75" customHeight="1" outlineLevel="1">
      <c r="I555" s="1" t="str">
        <f t="shared" si="12"/>
        <v>125102</v>
      </c>
      <c r="J555" s="8">
        <v>125</v>
      </c>
      <c r="K555" s="8">
        <v>102</v>
      </c>
      <c r="L555" s="4">
        <v>5</v>
      </c>
      <c r="P555" t="str">
        <f t="shared" si="13"/>
        <v>26-2828</v>
      </c>
      <c r="Q555" s="218" t="s">
        <v>2998</v>
      </c>
      <c r="R555" s="218" t="s">
        <v>4754</v>
      </c>
      <c r="S555" s="218" t="s">
        <v>4754</v>
      </c>
    </row>
    <row r="556" spans="9:19" ht="15.75" customHeight="1" outlineLevel="1">
      <c r="I556" s="1" t="str">
        <f t="shared" si="12"/>
        <v>125102</v>
      </c>
      <c r="J556" s="8">
        <v>125</v>
      </c>
      <c r="K556" s="8">
        <v>102</v>
      </c>
      <c r="L556" s="4">
        <v>6</v>
      </c>
      <c r="P556" t="str">
        <f t="shared" si="13"/>
        <v>26-2926</v>
      </c>
      <c r="Q556" s="218" t="s">
        <v>3003</v>
      </c>
      <c r="R556" s="218" t="s">
        <v>4716</v>
      </c>
      <c r="S556" s="218" t="s">
        <v>4716</v>
      </c>
    </row>
    <row r="557" spans="9:19" ht="15.75" customHeight="1" outlineLevel="1">
      <c r="I557" s="1" t="str">
        <f t="shared" si="12"/>
        <v>125102</v>
      </c>
      <c r="J557" s="8">
        <v>125</v>
      </c>
      <c r="K557" s="8">
        <v>102</v>
      </c>
      <c r="L557" s="4">
        <v>7</v>
      </c>
      <c r="P557" t="str">
        <f t="shared" si="13"/>
        <v>26-2927</v>
      </c>
      <c r="Q557" s="218" t="s">
        <v>3003</v>
      </c>
      <c r="R557" s="218" t="s">
        <v>4690</v>
      </c>
      <c r="S557" s="218" t="s">
        <v>4690</v>
      </c>
    </row>
    <row r="558" spans="9:19" ht="15.75" customHeight="1" outlineLevel="1">
      <c r="I558" s="1" t="str">
        <f t="shared" si="12"/>
        <v>125102</v>
      </c>
      <c r="J558" s="8">
        <v>125</v>
      </c>
      <c r="K558" s="8">
        <v>102</v>
      </c>
      <c r="L558" s="4">
        <v>19</v>
      </c>
      <c r="P558" t="str">
        <f t="shared" si="13"/>
        <v>26-2928</v>
      </c>
      <c r="Q558" s="218" t="s">
        <v>3003</v>
      </c>
      <c r="R558" s="218" t="s">
        <v>4754</v>
      </c>
      <c r="S558" s="218" t="s">
        <v>4754</v>
      </c>
    </row>
    <row r="559" spans="9:19" ht="15.75" customHeight="1" outlineLevel="1">
      <c r="I559" s="1" t="str">
        <f t="shared" si="12"/>
        <v>125103</v>
      </c>
      <c r="J559" s="8">
        <v>125</v>
      </c>
      <c r="K559" s="7">
        <v>103</v>
      </c>
      <c r="L559" s="3">
        <v>1</v>
      </c>
      <c r="P559" t="str">
        <f t="shared" si="13"/>
        <v>26-2929</v>
      </c>
      <c r="Q559" s="218" t="s">
        <v>3003</v>
      </c>
      <c r="R559" s="218" t="s">
        <v>4695</v>
      </c>
      <c r="S559" s="218" t="s">
        <v>4695</v>
      </c>
    </row>
    <row r="560" spans="9:19" ht="15.75" customHeight="1" outlineLevel="1">
      <c r="I560" s="1" t="str">
        <f t="shared" si="12"/>
        <v>125103</v>
      </c>
      <c r="J560" s="8">
        <v>125</v>
      </c>
      <c r="K560" s="8">
        <v>103</v>
      </c>
      <c r="L560" s="4">
        <v>2</v>
      </c>
      <c r="P560" t="str">
        <f t="shared" si="13"/>
        <v>26-3726</v>
      </c>
      <c r="Q560" s="218" t="s">
        <v>3011</v>
      </c>
      <c r="R560" s="218" t="s">
        <v>4716</v>
      </c>
      <c r="S560" s="218" t="s">
        <v>4716</v>
      </c>
    </row>
    <row r="561" spans="9:19" ht="15.75" customHeight="1" outlineLevel="1">
      <c r="I561" s="1" t="str">
        <f t="shared" si="12"/>
        <v>125103</v>
      </c>
      <c r="J561" s="8">
        <v>125</v>
      </c>
      <c r="K561" s="8">
        <v>103</v>
      </c>
      <c r="L561" s="4">
        <v>3</v>
      </c>
      <c r="P561" t="str">
        <f t="shared" si="13"/>
        <v>26-3727</v>
      </c>
      <c r="Q561" s="218" t="s">
        <v>3011</v>
      </c>
      <c r="R561" s="218" t="s">
        <v>4690</v>
      </c>
      <c r="S561" s="218" t="s">
        <v>4690</v>
      </c>
    </row>
    <row r="562" spans="9:19" ht="15.75" customHeight="1" outlineLevel="1">
      <c r="I562" s="1" t="str">
        <f t="shared" si="12"/>
        <v>125103</v>
      </c>
      <c r="J562" s="8">
        <v>125</v>
      </c>
      <c r="K562" s="8">
        <v>103</v>
      </c>
      <c r="L562" s="4">
        <v>4</v>
      </c>
      <c r="P562" t="str">
        <f t="shared" si="13"/>
        <v>26-3728</v>
      </c>
      <c r="Q562" s="218" t="s">
        <v>3011</v>
      </c>
      <c r="R562" s="218" t="s">
        <v>4754</v>
      </c>
      <c r="S562" s="218" t="s">
        <v>4754</v>
      </c>
    </row>
    <row r="563" spans="9:19" ht="15.75" customHeight="1">
      <c r="I563" s="1" t="str">
        <f t="shared" si="12"/>
        <v>125103</v>
      </c>
      <c r="J563" s="8">
        <v>125</v>
      </c>
      <c r="K563" s="8">
        <v>103</v>
      </c>
      <c r="L563" s="4">
        <v>5</v>
      </c>
      <c r="P563" t="str">
        <f t="shared" si="13"/>
        <v>26-3729</v>
      </c>
      <c r="Q563" s="218" t="s">
        <v>3011</v>
      </c>
      <c r="R563" s="218" t="s">
        <v>4695</v>
      </c>
      <c r="S563" s="218" t="s">
        <v>4695</v>
      </c>
    </row>
    <row r="564" spans="9:19" ht="15.75" customHeight="1">
      <c r="I564" s="1" t="str">
        <f t="shared" si="12"/>
        <v>125103</v>
      </c>
      <c r="J564" s="8">
        <v>125</v>
      </c>
      <c r="K564" s="8">
        <v>103</v>
      </c>
      <c r="L564" s="4">
        <v>6</v>
      </c>
      <c r="P564" t="str">
        <f t="shared" si="13"/>
        <v>26-3730</v>
      </c>
      <c r="Q564" s="218" t="s">
        <v>3011</v>
      </c>
      <c r="R564" s="218" t="s">
        <v>4817</v>
      </c>
      <c r="S564" s="218" t="s">
        <v>4817</v>
      </c>
    </row>
    <row r="565" spans="9:19" ht="15.75" customHeight="1">
      <c r="I565" s="1" t="str">
        <f t="shared" si="12"/>
        <v>125103</v>
      </c>
      <c r="J565" s="8">
        <v>125</v>
      </c>
      <c r="K565" s="8">
        <v>103</v>
      </c>
      <c r="L565" s="4">
        <v>7</v>
      </c>
      <c r="P565" t="str">
        <f t="shared" si="13"/>
        <v>26-3731</v>
      </c>
      <c r="Q565" s="218" t="s">
        <v>3011</v>
      </c>
      <c r="R565" s="218" t="s">
        <v>4699</v>
      </c>
      <c r="S565" s="218" t="s">
        <v>4699</v>
      </c>
    </row>
    <row r="566" spans="9:19" ht="15.75" customHeight="1">
      <c r="I566" s="1" t="str">
        <f t="shared" si="12"/>
        <v>125103</v>
      </c>
      <c r="J566" s="8">
        <v>125</v>
      </c>
      <c r="K566" s="8">
        <v>103</v>
      </c>
      <c r="L566" s="4">
        <v>8</v>
      </c>
      <c r="P566" t="str">
        <f t="shared" si="13"/>
        <v>26-3732</v>
      </c>
      <c r="Q566" s="218" t="s">
        <v>3011</v>
      </c>
      <c r="R566" s="218" t="s">
        <v>4824</v>
      </c>
      <c r="S566" s="218" t="s">
        <v>4824</v>
      </c>
    </row>
    <row r="567" spans="9:19" ht="15.75" customHeight="1">
      <c r="I567" s="1" t="str">
        <f t="shared" si="12"/>
        <v>125103</v>
      </c>
      <c r="J567" s="8">
        <v>125</v>
      </c>
      <c r="K567" s="8">
        <v>103</v>
      </c>
      <c r="L567" s="4">
        <v>9</v>
      </c>
      <c r="P567" t="str">
        <f t="shared" si="13"/>
        <v>26-3733</v>
      </c>
      <c r="Q567" s="218" t="s">
        <v>3011</v>
      </c>
      <c r="R567" s="218" t="s">
        <v>4828</v>
      </c>
      <c r="S567" s="218" t="s">
        <v>4828</v>
      </c>
    </row>
    <row r="568" spans="9:19" ht="15.75" customHeight="1">
      <c r="I568" s="1" t="str">
        <f t="shared" si="12"/>
        <v>125103</v>
      </c>
      <c r="J568" s="8">
        <v>125</v>
      </c>
      <c r="K568" s="8">
        <v>103</v>
      </c>
      <c r="L568" s="4">
        <v>10</v>
      </c>
      <c r="P568" t="str">
        <f t="shared" si="13"/>
        <v>26-3734</v>
      </c>
      <c r="Q568" s="218" t="s">
        <v>3011</v>
      </c>
      <c r="R568" s="218" t="s">
        <v>4833</v>
      </c>
      <c r="S568" s="218" t="s">
        <v>4833</v>
      </c>
    </row>
    <row r="569" spans="9:19" ht="15.75" customHeight="1">
      <c r="I569" s="1" t="str">
        <f t="shared" si="12"/>
        <v>125103</v>
      </c>
      <c r="J569" s="8">
        <v>125</v>
      </c>
      <c r="K569" s="8">
        <v>103</v>
      </c>
      <c r="L569" s="4">
        <v>19</v>
      </c>
      <c r="P569" t="str">
        <f t="shared" si="13"/>
        <v>26-3735</v>
      </c>
      <c r="Q569" s="218" t="s">
        <v>3011</v>
      </c>
      <c r="R569" s="218" t="s">
        <v>4907</v>
      </c>
      <c r="S569" s="218" t="s">
        <v>4907</v>
      </c>
    </row>
    <row r="570" spans="9:19" ht="15.75" customHeight="1">
      <c r="I570" s="1" t="str">
        <f t="shared" si="12"/>
        <v>125104</v>
      </c>
      <c r="J570" s="8">
        <v>125</v>
      </c>
      <c r="K570" s="7">
        <v>104</v>
      </c>
      <c r="L570" s="3">
        <v>1</v>
      </c>
      <c r="P570" t="str">
        <f t="shared" si="13"/>
        <v>26-3736</v>
      </c>
      <c r="Q570" s="218" t="s">
        <v>3011</v>
      </c>
      <c r="R570" s="218" t="s">
        <v>4911</v>
      </c>
      <c r="S570" s="218" t="s">
        <v>4911</v>
      </c>
    </row>
    <row r="571" spans="9:19" ht="15.75" customHeight="1">
      <c r="I571" s="1" t="str">
        <f t="shared" si="12"/>
        <v>125104</v>
      </c>
      <c r="J571" s="8">
        <v>125</v>
      </c>
      <c r="K571" s="8">
        <v>104</v>
      </c>
      <c r="L571" s="4">
        <v>2</v>
      </c>
      <c r="P571" t="str">
        <f t="shared" si="13"/>
        <v>26-3737</v>
      </c>
      <c r="Q571" s="218" t="s">
        <v>3011</v>
      </c>
      <c r="R571" s="218" t="s">
        <v>4915</v>
      </c>
      <c r="S571" s="218" t="s">
        <v>4915</v>
      </c>
    </row>
    <row r="572" spans="9:19" ht="15.75" customHeight="1">
      <c r="I572" s="1" t="str">
        <f t="shared" si="12"/>
        <v>125104</v>
      </c>
      <c r="J572" s="8">
        <v>125</v>
      </c>
      <c r="K572" s="8">
        <v>104</v>
      </c>
      <c r="L572" s="4">
        <v>3</v>
      </c>
      <c r="P572" t="str">
        <f t="shared" si="13"/>
        <v>26,28,30,3226</v>
      </c>
      <c r="Q572" s="218" t="s">
        <v>3019</v>
      </c>
      <c r="R572" s="218" t="s">
        <v>4716</v>
      </c>
      <c r="S572" s="218" t="s">
        <v>4716</v>
      </c>
    </row>
    <row r="573" spans="9:19" ht="15.75" customHeight="1">
      <c r="I573" s="1" t="str">
        <f t="shared" si="12"/>
        <v>125104</v>
      </c>
      <c r="J573" s="8">
        <v>125</v>
      </c>
      <c r="K573" s="8">
        <v>104</v>
      </c>
      <c r="L573" s="4">
        <v>4</v>
      </c>
      <c r="P573" t="str">
        <f t="shared" si="13"/>
        <v>26,28,30,3228</v>
      </c>
      <c r="Q573" s="218" t="s">
        <v>3019</v>
      </c>
      <c r="R573" s="218" t="s">
        <v>4754</v>
      </c>
      <c r="S573" s="218" t="s">
        <v>4754</v>
      </c>
    </row>
    <row r="574" spans="9:19" ht="15.75" customHeight="1">
      <c r="I574" s="1" t="str">
        <f t="shared" si="12"/>
        <v>125104</v>
      </c>
      <c r="J574" s="8">
        <v>125</v>
      </c>
      <c r="K574" s="8">
        <v>104</v>
      </c>
      <c r="L574" s="4">
        <v>19</v>
      </c>
      <c r="P574" t="str">
        <f t="shared" si="13"/>
        <v>26,28,30,3230</v>
      </c>
      <c r="Q574" s="218" t="s">
        <v>3019</v>
      </c>
      <c r="R574" s="218" t="s">
        <v>4817</v>
      </c>
      <c r="S574" s="218" t="s">
        <v>4817</v>
      </c>
    </row>
    <row r="575" spans="9:19" ht="15.75" customHeight="1">
      <c r="I575" s="1" t="str">
        <f t="shared" si="12"/>
        <v>125105</v>
      </c>
      <c r="J575" s="8">
        <v>125</v>
      </c>
      <c r="K575" s="7">
        <v>105</v>
      </c>
      <c r="L575" s="3">
        <v>1</v>
      </c>
      <c r="P575" t="str">
        <f t="shared" si="13"/>
        <v>26,28,30,3232</v>
      </c>
      <c r="Q575" s="218" t="s">
        <v>3019</v>
      </c>
      <c r="R575" s="218" t="s">
        <v>4824</v>
      </c>
      <c r="S575" s="218" t="s">
        <v>4824</v>
      </c>
    </row>
    <row r="576" spans="9:19" ht="15.75" customHeight="1">
      <c r="I576" s="1" t="str">
        <f t="shared" si="12"/>
        <v>125105</v>
      </c>
      <c r="J576" s="8">
        <v>125</v>
      </c>
      <c r="K576" s="8">
        <v>105</v>
      </c>
      <c r="L576" s="4">
        <v>2</v>
      </c>
      <c r="P576" t="str">
        <f t="shared" si="13"/>
        <v>27 - 3327</v>
      </c>
      <c r="Q576" s="218" t="s">
        <v>3025</v>
      </c>
      <c r="R576" s="218" t="s">
        <v>4690</v>
      </c>
      <c r="S576" s="218" t="s">
        <v>4690</v>
      </c>
    </row>
    <row r="577" spans="9:19" ht="15.75" customHeight="1">
      <c r="I577" s="1" t="str">
        <f t="shared" si="12"/>
        <v>125105</v>
      </c>
      <c r="J577" s="8">
        <v>125</v>
      </c>
      <c r="K577" s="8">
        <v>105</v>
      </c>
      <c r="L577" s="4">
        <v>3</v>
      </c>
      <c r="P577" t="str">
        <f t="shared" si="13"/>
        <v>27 - 3329</v>
      </c>
      <c r="Q577" s="218" t="s">
        <v>3025</v>
      </c>
      <c r="R577" s="218" t="s">
        <v>4695</v>
      </c>
      <c r="S577" s="218" t="s">
        <v>4695</v>
      </c>
    </row>
    <row r="578" spans="9:19" ht="15.75" customHeight="1">
      <c r="I578" s="1" t="str">
        <f t="shared" si="12"/>
        <v>125105</v>
      </c>
      <c r="J578" s="8">
        <v>125</v>
      </c>
      <c r="K578" s="8">
        <v>105</v>
      </c>
      <c r="L578" s="4">
        <v>19</v>
      </c>
      <c r="P578" t="str">
        <f t="shared" si="13"/>
        <v>27 - 3331</v>
      </c>
      <c r="Q578" s="218" t="s">
        <v>3025</v>
      </c>
      <c r="R578" s="218" t="s">
        <v>4699</v>
      </c>
      <c r="S578" s="218" t="s">
        <v>4699</v>
      </c>
    </row>
    <row r="579" spans="9:19" ht="15.75" customHeight="1">
      <c r="I579" s="1" t="str">
        <f t="shared" si="12"/>
        <v>125106</v>
      </c>
      <c r="J579" s="8">
        <v>125</v>
      </c>
      <c r="K579" s="7">
        <v>106</v>
      </c>
      <c r="L579" s="3">
        <v>1</v>
      </c>
      <c r="P579" t="str">
        <f t="shared" si="13"/>
        <v>27 - 3333</v>
      </c>
      <c r="Q579" s="218" t="s">
        <v>3025</v>
      </c>
      <c r="R579" s="218" t="s">
        <v>4828</v>
      </c>
      <c r="S579" s="218" t="s">
        <v>4828</v>
      </c>
    </row>
    <row r="580" spans="9:19" ht="15.75" customHeight="1">
      <c r="I580" s="1" t="str">
        <f t="shared" si="12"/>
        <v>125106</v>
      </c>
      <c r="J580" s="8">
        <v>125</v>
      </c>
      <c r="K580" s="8">
        <v>106</v>
      </c>
      <c r="L580" s="4">
        <v>2</v>
      </c>
      <c r="P580" t="str">
        <f t="shared" si="13"/>
        <v>28-3228</v>
      </c>
      <c r="Q580" s="218" t="s">
        <v>3031</v>
      </c>
      <c r="R580" s="218" t="s">
        <v>4754</v>
      </c>
      <c r="S580" s="218" t="s">
        <v>4754</v>
      </c>
    </row>
    <row r="581" spans="9:19" ht="15.75" customHeight="1">
      <c r="I581" s="1" t="str">
        <f t="shared" si="12"/>
        <v>125106</v>
      </c>
      <c r="J581" s="8">
        <v>125</v>
      </c>
      <c r="K581" s="8">
        <v>106</v>
      </c>
      <c r="L581" s="4">
        <v>19</v>
      </c>
      <c r="P581" t="str">
        <f t="shared" ref="P581:P644" si="14">Q581&amp;R581</f>
        <v>28-3229</v>
      </c>
      <c r="Q581" s="218" t="s">
        <v>3031</v>
      </c>
      <c r="R581" s="218" t="s">
        <v>4695</v>
      </c>
      <c r="S581" s="218" t="s">
        <v>4695</v>
      </c>
    </row>
    <row r="582" spans="9:19" ht="15.75" customHeight="1">
      <c r="I582" s="1" t="str">
        <f t="shared" si="12"/>
        <v>125107</v>
      </c>
      <c r="J582" s="8">
        <v>125</v>
      </c>
      <c r="K582" s="7">
        <v>107</v>
      </c>
      <c r="L582" s="3">
        <v>1</v>
      </c>
      <c r="P582" t="str">
        <f t="shared" si="14"/>
        <v>28-3230</v>
      </c>
      <c r="Q582" s="218" t="s">
        <v>3031</v>
      </c>
      <c r="R582" s="218" t="s">
        <v>4817</v>
      </c>
      <c r="S582" s="218" t="s">
        <v>4817</v>
      </c>
    </row>
    <row r="583" spans="9:19" ht="15.75" customHeight="1">
      <c r="I583" s="1" t="str">
        <f t="shared" si="12"/>
        <v>125107</v>
      </c>
      <c r="J583" s="8">
        <v>125</v>
      </c>
      <c r="K583" s="8">
        <v>107</v>
      </c>
      <c r="L583" s="4">
        <v>2</v>
      </c>
      <c r="P583" t="str">
        <f t="shared" si="14"/>
        <v>28-3231</v>
      </c>
      <c r="Q583" s="218" t="s">
        <v>3031</v>
      </c>
      <c r="R583" s="218" t="s">
        <v>4699</v>
      </c>
      <c r="S583" s="218" t="s">
        <v>4699</v>
      </c>
    </row>
    <row r="584" spans="9:19" ht="15.75" customHeight="1">
      <c r="I584" s="1" t="str">
        <f t="shared" si="12"/>
        <v>125107</v>
      </c>
      <c r="J584" s="8">
        <v>125</v>
      </c>
      <c r="K584" s="8">
        <v>107</v>
      </c>
      <c r="L584" s="4">
        <v>3</v>
      </c>
      <c r="P584" t="str">
        <f t="shared" si="14"/>
        <v>28-3232</v>
      </c>
      <c r="Q584" s="218" t="s">
        <v>3031</v>
      </c>
      <c r="R584" s="218" t="s">
        <v>4824</v>
      </c>
      <c r="S584" s="218" t="s">
        <v>4824</v>
      </c>
    </row>
    <row r="585" spans="9:19" ht="15.75" customHeight="1">
      <c r="I585" s="1" t="str">
        <f t="shared" si="12"/>
        <v>125107</v>
      </c>
      <c r="J585" s="8">
        <v>125</v>
      </c>
      <c r="K585" s="8">
        <v>107</v>
      </c>
      <c r="L585" s="4">
        <v>4</v>
      </c>
      <c r="P585" t="str">
        <f t="shared" si="14"/>
        <v>28-3329</v>
      </c>
      <c r="Q585" s="218" t="s">
        <v>3037</v>
      </c>
      <c r="R585" s="218" t="s">
        <v>4695</v>
      </c>
      <c r="S585" s="218" t="s">
        <v>4695</v>
      </c>
    </row>
    <row r="586" spans="9:19" ht="15.75" customHeight="1">
      <c r="I586" s="1" t="str">
        <f t="shared" si="12"/>
        <v>125107</v>
      </c>
      <c r="J586" s="8">
        <v>125</v>
      </c>
      <c r="K586" s="8">
        <v>107</v>
      </c>
      <c r="L586" s="4">
        <v>5</v>
      </c>
      <c r="P586" t="str">
        <f t="shared" si="14"/>
        <v>28-3330</v>
      </c>
      <c r="Q586" s="218" t="s">
        <v>3037</v>
      </c>
      <c r="R586" s="218" t="s">
        <v>4817</v>
      </c>
      <c r="S586" s="218" t="s">
        <v>4817</v>
      </c>
    </row>
    <row r="587" spans="9:19" ht="15.75" customHeight="1">
      <c r="I587" s="1" t="str">
        <f t="shared" si="12"/>
        <v>125107</v>
      </c>
      <c r="J587" s="8">
        <v>125</v>
      </c>
      <c r="K587" s="8">
        <v>107</v>
      </c>
      <c r="L587" s="4">
        <v>19</v>
      </c>
      <c r="P587" t="str">
        <f t="shared" si="14"/>
        <v>28-3331</v>
      </c>
      <c r="Q587" s="218" t="s">
        <v>3037</v>
      </c>
      <c r="R587" s="218" t="s">
        <v>4699</v>
      </c>
      <c r="S587" s="218" t="s">
        <v>4699</v>
      </c>
    </row>
    <row r="588" spans="9:19" ht="15.75" customHeight="1">
      <c r="I588" s="1" t="str">
        <f t="shared" si="12"/>
        <v>125108</v>
      </c>
      <c r="J588" s="8">
        <v>125</v>
      </c>
      <c r="K588" s="7">
        <v>108</v>
      </c>
      <c r="L588" s="3">
        <v>1</v>
      </c>
      <c r="P588" t="str">
        <f t="shared" si="14"/>
        <v>28-3332</v>
      </c>
      <c r="Q588" s="218" t="s">
        <v>3037</v>
      </c>
      <c r="R588" s="218" t="s">
        <v>4824</v>
      </c>
      <c r="S588" s="218" t="s">
        <v>4824</v>
      </c>
    </row>
    <row r="589" spans="9:19" ht="15.75" customHeight="1">
      <c r="I589" s="1" t="str">
        <f t="shared" si="12"/>
        <v>125108</v>
      </c>
      <c r="J589" s="8">
        <v>125</v>
      </c>
      <c r="K589" s="8">
        <v>108</v>
      </c>
      <c r="L589" s="4">
        <v>2</v>
      </c>
      <c r="P589" t="str">
        <f t="shared" si="14"/>
        <v>28-3334</v>
      </c>
      <c r="Q589" s="218" t="s">
        <v>3037</v>
      </c>
      <c r="R589" s="218" t="s">
        <v>4833</v>
      </c>
      <c r="S589" s="218" t="s">
        <v>4833</v>
      </c>
    </row>
    <row r="590" spans="9:19" ht="15.75" customHeight="1">
      <c r="I590" s="1" t="str">
        <f t="shared" si="12"/>
        <v>125108</v>
      </c>
      <c r="J590" s="8">
        <v>125</v>
      </c>
      <c r="K590" s="8">
        <v>108</v>
      </c>
      <c r="L590" s="4">
        <v>3</v>
      </c>
      <c r="P590" t="str">
        <f t="shared" si="14"/>
        <v>28-3428</v>
      </c>
      <c r="Q590" s="218" t="s">
        <v>3043</v>
      </c>
      <c r="R590" s="218" t="s">
        <v>4754</v>
      </c>
      <c r="S590" s="218" t="s">
        <v>4754</v>
      </c>
    </row>
    <row r="591" spans="9:19" ht="15.75" customHeight="1">
      <c r="I591" s="1" t="str">
        <f t="shared" si="12"/>
        <v>125108</v>
      </c>
      <c r="J591" s="8">
        <v>125</v>
      </c>
      <c r="K591" s="8">
        <v>108</v>
      </c>
      <c r="L591" s="4">
        <v>19</v>
      </c>
      <c r="P591" t="str">
        <f t="shared" si="14"/>
        <v>28-3429</v>
      </c>
      <c r="Q591" s="218" t="s">
        <v>3043</v>
      </c>
      <c r="R591" s="218" t="s">
        <v>4695</v>
      </c>
      <c r="S591" s="218" t="s">
        <v>4695</v>
      </c>
    </row>
    <row r="592" spans="9:19" ht="15.75" customHeight="1">
      <c r="I592" s="1" t="str">
        <f t="shared" si="12"/>
        <v>125109</v>
      </c>
      <c r="J592" s="8">
        <v>125</v>
      </c>
      <c r="K592" s="7">
        <v>109</v>
      </c>
      <c r="L592" s="3">
        <v>1</v>
      </c>
      <c r="P592" t="str">
        <f t="shared" si="14"/>
        <v>28-3430</v>
      </c>
      <c r="Q592" s="218" t="s">
        <v>3043</v>
      </c>
      <c r="R592" s="218" t="s">
        <v>4817</v>
      </c>
      <c r="S592" s="218" t="s">
        <v>4817</v>
      </c>
    </row>
    <row r="593" spans="9:19" ht="15.75" customHeight="1">
      <c r="I593" s="1" t="str">
        <f t="shared" si="12"/>
        <v>201101</v>
      </c>
      <c r="J593" s="7">
        <v>201</v>
      </c>
      <c r="K593" s="7">
        <v>101</v>
      </c>
      <c r="L593" s="3">
        <v>1</v>
      </c>
      <c r="P593" t="str">
        <f t="shared" si="14"/>
        <v>28-3431</v>
      </c>
      <c r="Q593" s="218" t="s">
        <v>3043</v>
      </c>
      <c r="R593" s="218" t="s">
        <v>4699</v>
      </c>
      <c r="S593" s="218" t="s">
        <v>4699</v>
      </c>
    </row>
    <row r="594" spans="9:19" ht="15.75" customHeight="1">
      <c r="I594" s="1" t="str">
        <f t="shared" si="12"/>
        <v>201102</v>
      </c>
      <c r="J594" s="8">
        <v>201</v>
      </c>
      <c r="K594" s="7">
        <v>102</v>
      </c>
      <c r="L594" s="3">
        <v>1</v>
      </c>
      <c r="P594" t="str">
        <f t="shared" si="14"/>
        <v>28-3432</v>
      </c>
      <c r="Q594" s="218" t="s">
        <v>3043</v>
      </c>
      <c r="R594" s="218" t="s">
        <v>4824</v>
      </c>
      <c r="S594" s="218" t="s">
        <v>4824</v>
      </c>
    </row>
    <row r="595" spans="9:19" ht="15.75" customHeight="1">
      <c r="I595" s="1" t="str">
        <f t="shared" si="12"/>
        <v>201103</v>
      </c>
      <c r="J595" s="8">
        <v>201</v>
      </c>
      <c r="K595" s="7">
        <v>103</v>
      </c>
      <c r="L595" s="3">
        <v>1</v>
      </c>
      <c r="P595" t="str">
        <f t="shared" si="14"/>
        <v>28-3433</v>
      </c>
      <c r="Q595" s="218" t="s">
        <v>3043</v>
      </c>
      <c r="R595" s="218" t="s">
        <v>4828</v>
      </c>
      <c r="S595" s="218" t="s">
        <v>4828</v>
      </c>
    </row>
    <row r="596" spans="9:19" ht="15.75" customHeight="1">
      <c r="I596" s="1" t="str">
        <f t="shared" si="12"/>
        <v>201104</v>
      </c>
      <c r="J596" s="8">
        <v>201</v>
      </c>
      <c r="K596" s="7">
        <v>104</v>
      </c>
      <c r="L596" s="3">
        <v>1</v>
      </c>
      <c r="P596" t="str">
        <f t="shared" si="14"/>
        <v>28-3434</v>
      </c>
      <c r="Q596" s="218" t="s">
        <v>3043</v>
      </c>
      <c r="R596" s="218" t="s">
        <v>4833</v>
      </c>
      <c r="S596" s="218" t="s">
        <v>4833</v>
      </c>
    </row>
    <row r="597" spans="9:19" ht="15.75" customHeight="1">
      <c r="I597" s="1" t="str">
        <f t="shared" si="12"/>
        <v>201104</v>
      </c>
      <c r="J597" s="8">
        <v>201</v>
      </c>
      <c r="K597" s="8">
        <v>104</v>
      </c>
      <c r="L597" s="4">
        <v>2</v>
      </c>
      <c r="P597" t="str">
        <f t="shared" si="14"/>
        <v>28-34W28L</v>
      </c>
      <c r="Q597" s="218" t="s">
        <v>3043</v>
      </c>
      <c r="R597" s="218" t="s">
        <v>4798</v>
      </c>
      <c r="S597" s="218" t="s">
        <v>4799</v>
      </c>
    </row>
    <row r="598" spans="9:19" ht="15.75" customHeight="1">
      <c r="I598" s="1" t="str">
        <f t="shared" si="12"/>
        <v>201104</v>
      </c>
      <c r="J598" s="8">
        <v>201</v>
      </c>
      <c r="K598" s="8">
        <v>104</v>
      </c>
      <c r="L598" s="4">
        <v>3</v>
      </c>
      <c r="P598" t="str">
        <f t="shared" si="14"/>
        <v>28-34W29L</v>
      </c>
      <c r="Q598" s="218" t="s">
        <v>3043</v>
      </c>
      <c r="R598" s="218" t="s">
        <v>4804</v>
      </c>
      <c r="S598" s="218" t="s">
        <v>4805</v>
      </c>
    </row>
    <row r="599" spans="9:19" ht="15.75" customHeight="1">
      <c r="I599" s="1" t="str">
        <f t="shared" si="12"/>
        <v>201104</v>
      </c>
      <c r="J599" s="8">
        <v>201</v>
      </c>
      <c r="K599" s="8">
        <v>104</v>
      </c>
      <c r="L599" s="4">
        <v>4</v>
      </c>
      <c r="P599" t="str">
        <f t="shared" si="14"/>
        <v>28-34W30L</v>
      </c>
      <c r="Q599" s="218" t="s">
        <v>3043</v>
      </c>
      <c r="R599" s="218" t="s">
        <v>5004</v>
      </c>
      <c r="S599" s="218" t="s">
        <v>5005</v>
      </c>
    </row>
    <row r="600" spans="9:19" ht="15.75" customHeight="1">
      <c r="I600" s="1" t="str">
        <f t="shared" si="12"/>
        <v>201104</v>
      </c>
      <c r="J600" s="8">
        <v>201</v>
      </c>
      <c r="K600" s="8">
        <v>104</v>
      </c>
      <c r="L600" s="4">
        <v>19</v>
      </c>
      <c r="P600" t="str">
        <f t="shared" si="14"/>
        <v>28-34W31L</v>
      </c>
      <c r="Q600" s="218" t="s">
        <v>3043</v>
      </c>
      <c r="R600" s="218" t="s">
        <v>5009</v>
      </c>
      <c r="S600" s="218" t="s">
        <v>5010</v>
      </c>
    </row>
    <row r="601" spans="9:19" ht="15.75" customHeight="1">
      <c r="I601" s="1" t="str">
        <f t="shared" si="12"/>
        <v>201105</v>
      </c>
      <c r="J601" s="8">
        <v>201</v>
      </c>
      <c r="K601" s="7">
        <v>105</v>
      </c>
      <c r="L601" s="3">
        <v>1</v>
      </c>
      <c r="P601" t="str">
        <f t="shared" si="14"/>
        <v>28-34W32L</v>
      </c>
      <c r="Q601" s="218" t="s">
        <v>3043</v>
      </c>
      <c r="R601" s="218" t="s">
        <v>5014</v>
      </c>
      <c r="S601" s="218" t="s">
        <v>5015</v>
      </c>
    </row>
    <row r="602" spans="9:19" ht="15.75" customHeight="1">
      <c r="I602" s="1" t="str">
        <f t="shared" si="12"/>
        <v>201105</v>
      </c>
      <c r="J602" s="8">
        <v>201</v>
      </c>
      <c r="K602" s="8">
        <v>105</v>
      </c>
      <c r="L602" s="4">
        <v>19</v>
      </c>
      <c r="P602" t="str">
        <f t="shared" si="14"/>
        <v>28-34W33L</v>
      </c>
      <c r="Q602" s="218" t="s">
        <v>3043</v>
      </c>
      <c r="R602" s="218" t="s">
        <v>5020</v>
      </c>
      <c r="S602" s="218" t="s">
        <v>5021</v>
      </c>
    </row>
    <row r="603" spans="9:19" ht="15.75" customHeight="1">
      <c r="I603" s="1" t="str">
        <f t="shared" si="12"/>
        <v>202101</v>
      </c>
      <c r="J603" s="7">
        <v>202</v>
      </c>
      <c r="K603" s="7">
        <v>101</v>
      </c>
      <c r="L603" s="3">
        <v>1</v>
      </c>
      <c r="P603" t="str">
        <f t="shared" si="14"/>
        <v>28-34W34L</v>
      </c>
      <c r="Q603" s="218" t="s">
        <v>3043</v>
      </c>
      <c r="R603" s="218" t="s">
        <v>5026</v>
      </c>
      <c r="S603" s="218" t="s">
        <v>5027</v>
      </c>
    </row>
    <row r="604" spans="9:19" ht="15.75" customHeight="1">
      <c r="I604" s="1" t="str">
        <f t="shared" si="12"/>
        <v>202102</v>
      </c>
      <c r="J604" s="8">
        <v>202</v>
      </c>
      <c r="K604" s="7">
        <v>102</v>
      </c>
      <c r="L604" s="3">
        <v>1</v>
      </c>
      <c r="P604" t="str">
        <f t="shared" si="14"/>
        <v>28-3528</v>
      </c>
      <c r="Q604" s="218" t="s">
        <v>3049</v>
      </c>
      <c r="R604" s="218" t="s">
        <v>4754</v>
      </c>
      <c r="S604" s="218" t="s">
        <v>4754</v>
      </c>
    </row>
    <row r="605" spans="9:19" ht="15.75" customHeight="1">
      <c r="I605" s="1" t="str">
        <f t="shared" si="12"/>
        <v>202102</v>
      </c>
      <c r="J605" s="8">
        <v>202</v>
      </c>
      <c r="K605" s="8">
        <v>102</v>
      </c>
      <c r="L605" s="4">
        <v>2</v>
      </c>
      <c r="P605" t="str">
        <f t="shared" si="14"/>
        <v>28-3529</v>
      </c>
      <c r="Q605" s="218" t="s">
        <v>3049</v>
      </c>
      <c r="R605" s="218" t="s">
        <v>4695</v>
      </c>
      <c r="S605" s="218" t="s">
        <v>4695</v>
      </c>
    </row>
    <row r="606" spans="9:19" ht="15.75" customHeight="1">
      <c r="I606" s="1" t="str">
        <f t="shared" si="12"/>
        <v>203101</v>
      </c>
      <c r="J606" s="7">
        <v>203</v>
      </c>
      <c r="K606" s="7">
        <v>101</v>
      </c>
      <c r="L606" s="3">
        <v>1</v>
      </c>
      <c r="P606" t="str">
        <f t="shared" si="14"/>
        <v>28-3530</v>
      </c>
      <c r="Q606" s="218" t="s">
        <v>3049</v>
      </c>
      <c r="R606" s="218" t="s">
        <v>4817</v>
      </c>
      <c r="S606" s="218" t="s">
        <v>4817</v>
      </c>
    </row>
    <row r="607" spans="9:19" ht="15.75" customHeight="1">
      <c r="I607" s="1" t="str">
        <f t="shared" si="12"/>
        <v>203101</v>
      </c>
      <c r="J607" s="8">
        <v>203</v>
      </c>
      <c r="K607" s="8">
        <v>101</v>
      </c>
      <c r="L607" s="4">
        <v>2</v>
      </c>
      <c r="P607" t="str">
        <f t="shared" si="14"/>
        <v>28-3531</v>
      </c>
      <c r="Q607" s="218" t="s">
        <v>3049</v>
      </c>
      <c r="R607" s="218" t="s">
        <v>4699</v>
      </c>
      <c r="S607" s="218" t="s">
        <v>4699</v>
      </c>
    </row>
    <row r="608" spans="9:19" ht="15.75" customHeight="1">
      <c r="I608" s="1" t="str">
        <f t="shared" si="12"/>
        <v>203101</v>
      </c>
      <c r="J608" s="8">
        <v>203</v>
      </c>
      <c r="K608" s="8">
        <v>101</v>
      </c>
      <c r="L608" s="4">
        <v>3</v>
      </c>
      <c r="P608" t="str">
        <f t="shared" si="14"/>
        <v>28-3532</v>
      </c>
      <c r="Q608" s="218" t="s">
        <v>3049</v>
      </c>
      <c r="R608" s="218" t="s">
        <v>4824</v>
      </c>
      <c r="S608" s="218" t="s">
        <v>4824</v>
      </c>
    </row>
    <row r="609" spans="9:19" ht="15.75" customHeight="1">
      <c r="I609" s="1" t="str">
        <f t="shared" si="12"/>
        <v>203101</v>
      </c>
      <c r="J609" s="8">
        <v>203</v>
      </c>
      <c r="K609" s="8">
        <v>101</v>
      </c>
      <c r="L609" s="4">
        <v>4</v>
      </c>
      <c r="P609" t="str">
        <f t="shared" si="14"/>
        <v>28-3533</v>
      </c>
      <c r="Q609" s="218" t="s">
        <v>3049</v>
      </c>
      <c r="R609" s="218" t="s">
        <v>4828</v>
      </c>
      <c r="S609" s="218" t="s">
        <v>4828</v>
      </c>
    </row>
    <row r="610" spans="9:19" ht="15.75" customHeight="1">
      <c r="I610" s="1" t="str">
        <f t="shared" si="12"/>
        <v>203101</v>
      </c>
      <c r="J610" s="8">
        <v>203</v>
      </c>
      <c r="K610" s="8">
        <v>101</v>
      </c>
      <c r="L610" s="4">
        <v>5</v>
      </c>
      <c r="P610" t="str">
        <f t="shared" si="14"/>
        <v>28-3534</v>
      </c>
      <c r="Q610" s="218" t="s">
        <v>3049</v>
      </c>
      <c r="R610" s="218" t="s">
        <v>4833</v>
      </c>
      <c r="S610" s="218" t="s">
        <v>4833</v>
      </c>
    </row>
    <row r="611" spans="9:19" ht="15.75" customHeight="1">
      <c r="I611" s="1" t="str">
        <f t="shared" si="12"/>
        <v>203101</v>
      </c>
      <c r="J611" s="8">
        <v>203</v>
      </c>
      <c r="K611" s="8">
        <v>101</v>
      </c>
      <c r="L611" s="4">
        <v>6</v>
      </c>
      <c r="P611" t="str">
        <f t="shared" si="14"/>
        <v>28-3535</v>
      </c>
      <c r="Q611" s="218" t="s">
        <v>3049</v>
      </c>
      <c r="R611" s="218" t="s">
        <v>4907</v>
      </c>
      <c r="S611" s="218" t="s">
        <v>4907</v>
      </c>
    </row>
    <row r="612" spans="9:19" ht="15.75" customHeight="1">
      <c r="I612" s="1" t="str">
        <f t="shared" si="12"/>
        <v>203102</v>
      </c>
      <c r="J612" s="8">
        <v>203</v>
      </c>
      <c r="K612" s="7">
        <v>102</v>
      </c>
      <c r="L612" s="3">
        <v>1</v>
      </c>
      <c r="P612" t="str">
        <f t="shared" si="14"/>
        <v>28-3628</v>
      </c>
      <c r="Q612" s="218" t="s">
        <v>3054</v>
      </c>
      <c r="R612" s="218" t="s">
        <v>4754</v>
      </c>
      <c r="S612" s="218" t="s">
        <v>4754</v>
      </c>
    </row>
    <row r="613" spans="9:19" ht="15.75" customHeight="1">
      <c r="I613" s="1" t="str">
        <f t="shared" si="12"/>
        <v>203102</v>
      </c>
      <c r="J613" s="8">
        <v>203</v>
      </c>
      <c r="K613" s="8">
        <v>102</v>
      </c>
      <c r="L613" s="4">
        <v>2</v>
      </c>
      <c r="P613" t="str">
        <f t="shared" si="14"/>
        <v>28-3629</v>
      </c>
      <c r="Q613" s="218" t="s">
        <v>3054</v>
      </c>
      <c r="R613" s="218" t="s">
        <v>4695</v>
      </c>
      <c r="S613" s="218" t="s">
        <v>4695</v>
      </c>
    </row>
    <row r="614" spans="9:19" ht="15.75" customHeight="1">
      <c r="I614" s="1" t="str">
        <f t="shared" si="12"/>
        <v>203102</v>
      </c>
      <c r="J614" s="8">
        <v>203</v>
      </c>
      <c r="K614" s="8">
        <v>102</v>
      </c>
      <c r="L614" s="4">
        <v>3</v>
      </c>
      <c r="P614" t="str">
        <f t="shared" si="14"/>
        <v>28-3630</v>
      </c>
      <c r="Q614" s="218" t="s">
        <v>3054</v>
      </c>
      <c r="R614" s="218" t="s">
        <v>4817</v>
      </c>
      <c r="S614" s="218" t="s">
        <v>4817</v>
      </c>
    </row>
    <row r="615" spans="9:19" ht="15.75" customHeight="1">
      <c r="I615" s="1" t="str">
        <f t="shared" si="12"/>
        <v>203102</v>
      </c>
      <c r="J615" s="8">
        <v>203</v>
      </c>
      <c r="K615" s="8">
        <v>102</v>
      </c>
      <c r="L615" s="4">
        <v>4</v>
      </c>
      <c r="P615" t="str">
        <f t="shared" si="14"/>
        <v>28-3631</v>
      </c>
      <c r="Q615" s="218" t="s">
        <v>3054</v>
      </c>
      <c r="R615" s="218" t="s">
        <v>4699</v>
      </c>
      <c r="S615" s="218" t="s">
        <v>4699</v>
      </c>
    </row>
    <row r="616" spans="9:19" ht="15.75" customHeight="1">
      <c r="I616" s="1" t="str">
        <f t="shared" si="12"/>
        <v>203102</v>
      </c>
      <c r="J616" s="8">
        <v>203</v>
      </c>
      <c r="K616" s="8">
        <v>102</v>
      </c>
      <c r="L616" s="4">
        <v>5</v>
      </c>
      <c r="P616" t="str">
        <f t="shared" si="14"/>
        <v>28-3632</v>
      </c>
      <c r="Q616" s="218" t="s">
        <v>3054</v>
      </c>
      <c r="R616" s="218" t="s">
        <v>4824</v>
      </c>
      <c r="S616" s="218" t="s">
        <v>4824</v>
      </c>
    </row>
    <row r="617" spans="9:19" ht="15.75" customHeight="1">
      <c r="I617" s="1" t="str">
        <f t="shared" si="12"/>
        <v>203102</v>
      </c>
      <c r="J617" s="8">
        <v>203</v>
      </c>
      <c r="K617" s="8">
        <v>102</v>
      </c>
      <c r="L617" s="4">
        <v>6</v>
      </c>
      <c r="P617" t="str">
        <f t="shared" si="14"/>
        <v>28-3633</v>
      </c>
      <c r="Q617" s="218" t="s">
        <v>3054</v>
      </c>
      <c r="R617" s="218" t="s">
        <v>4828</v>
      </c>
      <c r="S617" s="218" t="s">
        <v>4828</v>
      </c>
    </row>
    <row r="618" spans="9:19" ht="15.75" customHeight="1">
      <c r="I618" s="1" t="str">
        <f t="shared" si="12"/>
        <v>203103</v>
      </c>
      <c r="J618" s="8">
        <v>203</v>
      </c>
      <c r="K618" s="7">
        <v>103</v>
      </c>
      <c r="L618" s="3">
        <v>1</v>
      </c>
      <c r="P618" t="str">
        <f t="shared" si="14"/>
        <v>28-3634</v>
      </c>
      <c r="Q618" s="218" t="s">
        <v>3054</v>
      </c>
      <c r="R618" s="218" t="s">
        <v>4833</v>
      </c>
      <c r="S618" s="218" t="s">
        <v>4833</v>
      </c>
    </row>
    <row r="619" spans="9:19" ht="15.75" customHeight="1">
      <c r="I619" s="1" t="str">
        <f t="shared" si="12"/>
        <v>203104</v>
      </c>
      <c r="J619" s="8">
        <v>203</v>
      </c>
      <c r="K619" s="7">
        <v>104</v>
      </c>
      <c r="L619" s="3">
        <v>1</v>
      </c>
      <c r="P619" t="str">
        <f t="shared" si="14"/>
        <v>28-3635</v>
      </c>
      <c r="Q619" s="218" t="s">
        <v>3054</v>
      </c>
      <c r="R619" s="218" t="s">
        <v>4907</v>
      </c>
      <c r="S619" s="218" t="s">
        <v>4907</v>
      </c>
    </row>
    <row r="620" spans="9:19" ht="15.75" customHeight="1">
      <c r="I620" s="1" t="str">
        <f t="shared" si="12"/>
        <v>203105</v>
      </c>
      <c r="J620" s="8">
        <v>203</v>
      </c>
      <c r="K620" s="7">
        <v>105</v>
      </c>
      <c r="L620" s="3">
        <v>1</v>
      </c>
      <c r="P620" t="str">
        <f t="shared" si="14"/>
        <v>28-3636</v>
      </c>
      <c r="Q620" s="218" t="s">
        <v>3054</v>
      </c>
      <c r="R620" s="218" t="s">
        <v>4911</v>
      </c>
      <c r="S620" s="218" t="s">
        <v>4911</v>
      </c>
    </row>
    <row r="621" spans="9:19" ht="15.75" customHeight="1">
      <c r="I621" s="1" t="str">
        <f t="shared" si="12"/>
        <v>204101</v>
      </c>
      <c r="J621" s="7">
        <v>204</v>
      </c>
      <c r="K621" s="7">
        <v>101</v>
      </c>
      <c r="L621" s="3">
        <v>1</v>
      </c>
      <c r="P621" t="str">
        <f t="shared" si="14"/>
        <v>28-36W28L</v>
      </c>
      <c r="Q621" s="218" t="s">
        <v>3054</v>
      </c>
      <c r="R621" s="218" t="s">
        <v>4798</v>
      </c>
      <c r="S621" s="218" t="s">
        <v>4799</v>
      </c>
    </row>
    <row r="622" spans="9:19" ht="15.75" customHeight="1">
      <c r="I622" s="1" t="str">
        <f t="shared" si="12"/>
        <v>204102</v>
      </c>
      <c r="J622" s="8">
        <v>204</v>
      </c>
      <c r="K622" s="7">
        <v>102</v>
      </c>
      <c r="L622" s="3">
        <v>1</v>
      </c>
      <c r="P622" t="str">
        <f t="shared" si="14"/>
        <v>28-36W29L</v>
      </c>
      <c r="Q622" s="218" t="s">
        <v>3054</v>
      </c>
      <c r="R622" s="218" t="s">
        <v>4804</v>
      </c>
      <c r="S622" s="218" t="s">
        <v>4805</v>
      </c>
    </row>
    <row r="623" spans="9:19" ht="15.75" customHeight="1">
      <c r="I623" s="1" t="str">
        <f t="shared" si="12"/>
        <v>211101</v>
      </c>
      <c r="J623" s="7">
        <v>211</v>
      </c>
      <c r="K623" s="7">
        <v>101</v>
      </c>
      <c r="L623" s="3">
        <v>1</v>
      </c>
      <c r="P623" t="str">
        <f t="shared" si="14"/>
        <v>28-36W30L</v>
      </c>
      <c r="Q623" s="218" t="s">
        <v>3054</v>
      </c>
      <c r="R623" s="218" t="s">
        <v>5004</v>
      </c>
      <c r="S623" s="218" t="s">
        <v>5005</v>
      </c>
    </row>
    <row r="624" spans="9:19" ht="15.75" customHeight="1">
      <c r="I624" s="1" t="str">
        <f t="shared" si="12"/>
        <v>211101</v>
      </c>
      <c r="J624" s="8">
        <v>211</v>
      </c>
      <c r="K624" s="8">
        <v>101</v>
      </c>
      <c r="L624" s="4">
        <v>2</v>
      </c>
      <c r="P624" t="str">
        <f t="shared" si="14"/>
        <v>28-36W31L</v>
      </c>
      <c r="Q624" s="218" t="s">
        <v>3054</v>
      </c>
      <c r="R624" s="218" t="s">
        <v>5009</v>
      </c>
      <c r="S624" s="218" t="s">
        <v>5010</v>
      </c>
    </row>
    <row r="625" spans="9:19" ht="15.75" customHeight="1">
      <c r="I625" s="1" t="str">
        <f t="shared" si="12"/>
        <v>211101</v>
      </c>
      <c r="J625" s="8">
        <v>211</v>
      </c>
      <c r="K625" s="8">
        <v>101</v>
      </c>
      <c r="L625" s="4">
        <v>3</v>
      </c>
      <c r="P625" t="str">
        <f t="shared" si="14"/>
        <v>28-36W32L</v>
      </c>
      <c r="Q625" s="218" t="s">
        <v>3054</v>
      </c>
      <c r="R625" s="218" t="s">
        <v>5014</v>
      </c>
      <c r="S625" s="218" t="s">
        <v>5015</v>
      </c>
    </row>
    <row r="626" spans="9:19" ht="15.75" customHeight="1">
      <c r="I626" s="1" t="str">
        <f t="shared" si="12"/>
        <v>211101</v>
      </c>
      <c r="J626" s="8">
        <v>211</v>
      </c>
      <c r="K626" s="8">
        <v>101</v>
      </c>
      <c r="L626" s="4">
        <v>4</v>
      </c>
      <c r="P626" t="str">
        <f t="shared" si="14"/>
        <v>28-36W33L</v>
      </c>
      <c r="Q626" s="218" t="s">
        <v>3054</v>
      </c>
      <c r="R626" s="218" t="s">
        <v>5020</v>
      </c>
      <c r="S626" s="218" t="s">
        <v>5021</v>
      </c>
    </row>
    <row r="627" spans="9:19" ht="15.75" customHeight="1">
      <c r="I627" s="1" t="str">
        <f t="shared" si="12"/>
        <v>211101</v>
      </c>
      <c r="J627" s="8">
        <v>211</v>
      </c>
      <c r="K627" s="8">
        <v>101</v>
      </c>
      <c r="L627" s="4">
        <v>5</v>
      </c>
      <c r="P627" t="str">
        <f t="shared" si="14"/>
        <v>28-36W34L</v>
      </c>
      <c r="Q627" s="218" t="s">
        <v>3054</v>
      </c>
      <c r="R627" s="218" t="s">
        <v>5026</v>
      </c>
      <c r="S627" s="218" t="s">
        <v>5027</v>
      </c>
    </row>
    <row r="628" spans="9:19" ht="15.75" customHeight="1">
      <c r="I628" s="1" t="str">
        <f t="shared" si="12"/>
        <v>211101</v>
      </c>
      <c r="J628" s="8">
        <v>211</v>
      </c>
      <c r="K628" s="8">
        <v>101</v>
      </c>
      <c r="L628" s="4">
        <v>6</v>
      </c>
      <c r="P628" t="str">
        <f t="shared" si="14"/>
        <v>28-4028</v>
      </c>
      <c r="Q628" s="218" t="s">
        <v>3059</v>
      </c>
      <c r="R628" s="218" t="s">
        <v>4754</v>
      </c>
      <c r="S628" s="218" t="s">
        <v>4754</v>
      </c>
    </row>
    <row r="629" spans="9:19" ht="15.75" customHeight="1">
      <c r="I629" s="1" t="str">
        <f t="shared" si="12"/>
        <v>211101</v>
      </c>
      <c r="J629" s="8">
        <v>211</v>
      </c>
      <c r="K629" s="8">
        <v>101</v>
      </c>
      <c r="L629" s="4">
        <v>7</v>
      </c>
      <c r="P629" t="str">
        <f t="shared" si="14"/>
        <v>28-4032</v>
      </c>
      <c r="Q629" s="218" t="s">
        <v>3059</v>
      </c>
      <c r="R629" s="218" t="s">
        <v>4824</v>
      </c>
      <c r="S629" s="218" t="s">
        <v>4824</v>
      </c>
    </row>
    <row r="630" spans="9:19" ht="15.75" customHeight="1">
      <c r="I630" s="1" t="str">
        <f t="shared" si="12"/>
        <v>211101</v>
      </c>
      <c r="J630" s="8">
        <v>211</v>
      </c>
      <c r="K630" s="8">
        <v>101</v>
      </c>
      <c r="L630" s="4">
        <v>8</v>
      </c>
      <c r="P630" t="str">
        <f t="shared" si="14"/>
        <v>28-4036</v>
      </c>
      <c r="Q630" s="218" t="s">
        <v>3059</v>
      </c>
      <c r="R630" s="218" t="s">
        <v>4911</v>
      </c>
      <c r="S630" s="218" t="s">
        <v>4911</v>
      </c>
    </row>
    <row r="631" spans="9:19" ht="15.75" customHeight="1">
      <c r="I631" s="1" t="str">
        <f t="shared" si="12"/>
        <v>211101</v>
      </c>
      <c r="J631" s="8">
        <v>211</v>
      </c>
      <c r="K631" s="8">
        <v>101</v>
      </c>
      <c r="L631" s="4">
        <v>9</v>
      </c>
      <c r="P631" t="str">
        <f t="shared" si="14"/>
        <v>28-4040</v>
      </c>
      <c r="Q631" s="218" t="s">
        <v>3059</v>
      </c>
      <c r="R631" s="218" t="s">
        <v>5122</v>
      </c>
      <c r="S631" s="218" t="s">
        <v>5122</v>
      </c>
    </row>
    <row r="632" spans="9:19" ht="15.75" customHeight="1">
      <c r="I632" s="1" t="str">
        <f t="shared" si="12"/>
        <v>211101</v>
      </c>
      <c r="J632" s="8">
        <v>211</v>
      </c>
      <c r="K632" s="8">
        <v>101</v>
      </c>
      <c r="L632" s="4">
        <v>10</v>
      </c>
      <c r="P632" t="str">
        <f t="shared" si="14"/>
        <v>280-1000ML.M045</v>
      </c>
      <c r="Q632" s="218" t="s">
        <v>3064</v>
      </c>
      <c r="R632" s="218" t="s">
        <v>5126</v>
      </c>
      <c r="S632" s="218" t="s">
        <v>5127</v>
      </c>
    </row>
    <row r="633" spans="9:19" ht="15.75" customHeight="1">
      <c r="I633" s="1" t="str">
        <f t="shared" si="12"/>
        <v>211101</v>
      </c>
      <c r="J633" s="8">
        <v>211</v>
      </c>
      <c r="K633" s="8">
        <v>101</v>
      </c>
      <c r="L633" s="4">
        <v>11</v>
      </c>
      <c r="P633" t="str">
        <f t="shared" si="14"/>
        <v>280-1000ML.M047</v>
      </c>
      <c r="Q633" s="218" t="s">
        <v>3064</v>
      </c>
      <c r="R633" s="218" t="s">
        <v>5131</v>
      </c>
      <c r="S633" s="218" t="s">
        <v>5132</v>
      </c>
    </row>
    <row r="634" spans="9:19" ht="15.75" customHeight="1">
      <c r="I634" s="1" t="str">
        <f t="shared" si="12"/>
        <v>211101</v>
      </c>
      <c r="J634" s="8">
        <v>211</v>
      </c>
      <c r="K634" s="8">
        <v>101</v>
      </c>
      <c r="L634" s="4">
        <v>12</v>
      </c>
      <c r="P634" t="str">
        <f t="shared" si="14"/>
        <v>280-1000ML.M052</v>
      </c>
      <c r="Q634" s="218" t="s">
        <v>3064</v>
      </c>
      <c r="R634" s="218" t="s">
        <v>5136</v>
      </c>
      <c r="S634" s="218" t="s">
        <v>5137</v>
      </c>
    </row>
    <row r="635" spans="9:19" ht="15.75" customHeight="1">
      <c r="I635" s="1" t="str">
        <f t="shared" si="12"/>
        <v>211101</v>
      </c>
      <c r="J635" s="8">
        <v>211</v>
      </c>
      <c r="K635" s="8">
        <v>101</v>
      </c>
      <c r="L635" s="4">
        <v>13</v>
      </c>
      <c r="P635" t="str">
        <f t="shared" si="14"/>
        <v>280-1000ML.M058</v>
      </c>
      <c r="Q635" s="218" t="s">
        <v>3064</v>
      </c>
      <c r="R635" s="218" t="s">
        <v>5141</v>
      </c>
      <c r="S635" s="218" t="s">
        <v>5142</v>
      </c>
    </row>
    <row r="636" spans="9:19" ht="15.75" customHeight="1">
      <c r="I636" s="1" t="str">
        <f t="shared" si="12"/>
        <v>211101</v>
      </c>
      <c r="J636" s="8">
        <v>211</v>
      </c>
      <c r="K636" s="8">
        <v>101</v>
      </c>
      <c r="L636" s="4">
        <v>14</v>
      </c>
      <c r="P636" t="str">
        <f t="shared" si="14"/>
        <v>280-1000ML.M063</v>
      </c>
      <c r="Q636" s="218" t="s">
        <v>3064</v>
      </c>
      <c r="R636" s="218" t="s">
        <v>5146</v>
      </c>
      <c r="S636" s="218" t="s">
        <v>5147</v>
      </c>
    </row>
    <row r="637" spans="9:19" ht="15.75" customHeight="1">
      <c r="I637" s="1" t="str">
        <f t="shared" si="12"/>
        <v>211101</v>
      </c>
      <c r="J637" s="8">
        <v>211</v>
      </c>
      <c r="K637" s="8">
        <v>101</v>
      </c>
      <c r="L637" s="4">
        <v>15</v>
      </c>
      <c r="P637" t="str">
        <f t="shared" si="14"/>
        <v>280-1000ML.M019</v>
      </c>
      <c r="Q637" s="218" t="s">
        <v>3064</v>
      </c>
      <c r="R637" s="218" t="s">
        <v>5151</v>
      </c>
      <c r="S637" s="218" t="s">
        <v>5152</v>
      </c>
    </row>
    <row r="638" spans="9:19" ht="15.75" customHeight="1">
      <c r="I638" s="1" t="str">
        <f t="shared" si="12"/>
        <v>211101</v>
      </c>
      <c r="J638" s="8">
        <v>211</v>
      </c>
      <c r="K638" s="8">
        <v>101</v>
      </c>
      <c r="L638" s="4">
        <v>16</v>
      </c>
      <c r="P638" t="str">
        <f t="shared" si="14"/>
        <v>280-1000ML.M072</v>
      </c>
      <c r="Q638" s="218" t="s">
        <v>3064</v>
      </c>
      <c r="R638" s="218" t="s">
        <v>5156</v>
      </c>
      <c r="S638" s="218" t="s">
        <v>5157</v>
      </c>
    </row>
    <row r="639" spans="9:19" ht="15.75" customHeight="1">
      <c r="I639" s="1" t="str">
        <f t="shared" si="12"/>
        <v>211101</v>
      </c>
      <c r="J639" s="8">
        <v>211</v>
      </c>
      <c r="K639" s="8">
        <v>101</v>
      </c>
      <c r="L639" s="4">
        <v>17</v>
      </c>
      <c r="P639" t="str">
        <f t="shared" si="14"/>
        <v>280-1000ML.M076</v>
      </c>
      <c r="Q639" s="218" t="s">
        <v>3064</v>
      </c>
      <c r="R639" s="218" t="s">
        <v>5160</v>
      </c>
      <c r="S639" s="218" t="s">
        <v>5161</v>
      </c>
    </row>
    <row r="640" spans="9:19" ht="15.75" customHeight="1">
      <c r="I640" s="1" t="str">
        <f t="shared" si="12"/>
        <v>211101</v>
      </c>
      <c r="J640" s="8">
        <v>211</v>
      </c>
      <c r="K640" s="8">
        <v>101</v>
      </c>
      <c r="L640" s="4">
        <v>18</v>
      </c>
      <c r="P640" t="str">
        <f t="shared" si="14"/>
        <v>280-1000ML.M080</v>
      </c>
      <c r="Q640" s="218" t="s">
        <v>3064</v>
      </c>
      <c r="R640" s="218" t="s">
        <v>5165</v>
      </c>
      <c r="S640" s="218" t="s">
        <v>5166</v>
      </c>
    </row>
    <row r="641" spans="9:19" ht="15.75" customHeight="1">
      <c r="I641" s="1" t="str">
        <f t="shared" si="12"/>
        <v>211101</v>
      </c>
      <c r="J641" s="8">
        <v>211</v>
      </c>
      <c r="K641" s="8">
        <v>101</v>
      </c>
      <c r="L641" s="4">
        <v>19</v>
      </c>
      <c r="P641" t="str">
        <f t="shared" si="14"/>
        <v>280-1000ML.M138</v>
      </c>
      <c r="Q641" s="218" t="s">
        <v>3064</v>
      </c>
      <c r="R641" s="218" t="s">
        <v>5170</v>
      </c>
      <c r="S641" s="218" t="s">
        <v>5171</v>
      </c>
    </row>
    <row r="642" spans="9:19" ht="15.75" customHeight="1">
      <c r="I642" s="1" t="str">
        <f t="shared" si="12"/>
        <v>211101</v>
      </c>
      <c r="J642" s="8">
        <v>211</v>
      </c>
      <c r="K642" s="8">
        <v>101</v>
      </c>
      <c r="L642" s="4">
        <v>20</v>
      </c>
      <c r="P642" t="str">
        <f t="shared" si="14"/>
        <v>280-1000ML.M089</v>
      </c>
      <c r="Q642" s="218" t="s">
        <v>3064</v>
      </c>
      <c r="R642" s="218" t="s">
        <v>5174</v>
      </c>
      <c r="S642" s="218" t="s">
        <v>5175</v>
      </c>
    </row>
    <row r="643" spans="9:19" ht="15.75" customHeight="1">
      <c r="I643" s="1" t="str">
        <f t="shared" si="12"/>
        <v>211101</v>
      </c>
      <c r="J643" s="8">
        <v>211</v>
      </c>
      <c r="K643" s="8">
        <v>101</v>
      </c>
      <c r="L643" s="4">
        <v>21</v>
      </c>
      <c r="P643" t="str">
        <f t="shared" si="14"/>
        <v>280-1000ML.M096</v>
      </c>
      <c r="Q643" s="218" t="s">
        <v>3064</v>
      </c>
      <c r="R643" s="218" t="s">
        <v>5178</v>
      </c>
      <c r="S643" s="218" t="s">
        <v>5179</v>
      </c>
    </row>
    <row r="644" spans="9:19" ht="15.75" customHeight="1">
      <c r="I644" s="1" t="str">
        <f t="shared" si="12"/>
        <v>211101</v>
      </c>
      <c r="J644" s="8">
        <v>211</v>
      </c>
      <c r="K644" s="8">
        <v>101</v>
      </c>
      <c r="L644" s="4">
        <v>22</v>
      </c>
      <c r="P644" t="str">
        <f t="shared" si="14"/>
        <v>280-1000ML.M100</v>
      </c>
      <c r="Q644" s="218" t="s">
        <v>3064</v>
      </c>
      <c r="R644" s="218" t="s">
        <v>5183</v>
      </c>
      <c r="S644" s="218" t="s">
        <v>5184</v>
      </c>
    </row>
    <row r="645" spans="9:19" ht="15.75" customHeight="1">
      <c r="I645" s="1" t="str">
        <f t="shared" si="12"/>
        <v>211101</v>
      </c>
      <c r="J645" s="8">
        <v>211</v>
      </c>
      <c r="K645" s="8">
        <v>101</v>
      </c>
      <c r="L645" s="4">
        <v>23</v>
      </c>
      <c r="P645" t="str">
        <f t="shared" ref="P645:P708" si="15">Q645&amp;R645</f>
        <v>29-3328</v>
      </c>
      <c r="Q645" s="218" t="s">
        <v>3069</v>
      </c>
      <c r="R645" s="218" t="s">
        <v>4754</v>
      </c>
      <c r="S645" s="218" t="s">
        <v>4754</v>
      </c>
    </row>
    <row r="646" spans="9:19" ht="15.75" customHeight="1">
      <c r="I646" s="1" t="str">
        <f t="shared" si="12"/>
        <v>211101</v>
      </c>
      <c r="J646" s="8">
        <v>211</v>
      </c>
      <c r="K646" s="8">
        <v>101</v>
      </c>
      <c r="L646" s="4">
        <v>24</v>
      </c>
      <c r="P646" t="str">
        <f t="shared" si="15"/>
        <v>29-3329</v>
      </c>
      <c r="Q646" s="218" t="s">
        <v>3069</v>
      </c>
      <c r="R646" s="218" t="s">
        <v>4695</v>
      </c>
      <c r="S646" s="218" t="s">
        <v>4695</v>
      </c>
    </row>
    <row r="647" spans="9:19" ht="15.75" customHeight="1">
      <c r="I647" s="1" t="str">
        <f t="shared" si="12"/>
        <v>211101</v>
      </c>
      <c r="J647" s="8">
        <v>211</v>
      </c>
      <c r="K647" s="8">
        <v>101</v>
      </c>
      <c r="L647" s="4">
        <v>25</v>
      </c>
      <c r="P647" t="str">
        <f t="shared" si="15"/>
        <v>29-3330</v>
      </c>
      <c r="Q647" s="218" t="s">
        <v>3069</v>
      </c>
      <c r="R647" s="218" t="s">
        <v>4817</v>
      </c>
      <c r="S647" s="218" t="s">
        <v>4817</v>
      </c>
    </row>
    <row r="648" spans="9:19" ht="15.75" customHeight="1">
      <c r="I648" s="1" t="str">
        <f t="shared" si="12"/>
        <v>211101</v>
      </c>
      <c r="J648" s="8">
        <v>211</v>
      </c>
      <c r="K648" s="8">
        <v>101</v>
      </c>
      <c r="L648" s="4">
        <v>26</v>
      </c>
      <c r="P648" t="str">
        <f t="shared" si="15"/>
        <v>29-3331</v>
      </c>
      <c r="Q648" s="218" t="s">
        <v>3069</v>
      </c>
      <c r="R648" s="218" t="s">
        <v>4699</v>
      </c>
      <c r="S648" s="218" t="s">
        <v>4699</v>
      </c>
    </row>
    <row r="649" spans="9:19" ht="15.75" customHeight="1">
      <c r="I649" s="1" t="str">
        <f t="shared" si="12"/>
        <v>211101</v>
      </c>
      <c r="J649" s="8">
        <v>211</v>
      </c>
      <c r="K649" s="8">
        <v>101</v>
      </c>
      <c r="L649" s="4">
        <v>29</v>
      </c>
      <c r="P649" t="str">
        <f t="shared" si="15"/>
        <v>29-3332</v>
      </c>
      <c r="Q649" s="218" t="s">
        <v>3069</v>
      </c>
      <c r="R649" s="218" t="s">
        <v>4824</v>
      </c>
      <c r="S649" s="218" t="s">
        <v>4824</v>
      </c>
    </row>
    <row r="650" spans="9:19" ht="15.75" customHeight="1">
      <c r="I650" s="1" t="str">
        <f t="shared" si="12"/>
        <v>211102</v>
      </c>
      <c r="J650" s="8">
        <v>211</v>
      </c>
      <c r="K650" s="7">
        <v>102</v>
      </c>
      <c r="L650" s="3">
        <v>1</v>
      </c>
      <c r="P650" t="str">
        <f t="shared" si="15"/>
        <v>29-3333</v>
      </c>
      <c r="Q650" s="218" t="s">
        <v>3069</v>
      </c>
      <c r="R650" s="218" t="s">
        <v>4828</v>
      </c>
      <c r="S650" s="218" t="s">
        <v>4828</v>
      </c>
    </row>
    <row r="651" spans="9:19" ht="15.75" customHeight="1">
      <c r="I651" s="1" t="str">
        <f t="shared" si="12"/>
        <v>211102</v>
      </c>
      <c r="J651" s="8">
        <v>211</v>
      </c>
      <c r="K651" s="8">
        <v>102</v>
      </c>
      <c r="L651" s="4">
        <v>2</v>
      </c>
      <c r="P651" t="str">
        <f t="shared" si="15"/>
        <v>29-3429</v>
      </c>
      <c r="Q651" s="218" t="s">
        <v>3074</v>
      </c>
      <c r="R651" s="218" t="s">
        <v>4695</v>
      </c>
      <c r="S651" s="218" t="s">
        <v>4695</v>
      </c>
    </row>
    <row r="652" spans="9:19" ht="15.75" customHeight="1">
      <c r="I652" s="1" t="str">
        <f t="shared" si="12"/>
        <v>211102</v>
      </c>
      <c r="J652" s="8">
        <v>211</v>
      </c>
      <c r="K652" s="8">
        <v>102</v>
      </c>
      <c r="L652" s="4">
        <v>3</v>
      </c>
      <c r="P652" t="str">
        <f t="shared" si="15"/>
        <v>29-3430</v>
      </c>
      <c r="Q652" s="218" t="s">
        <v>3074</v>
      </c>
      <c r="R652" s="218" t="s">
        <v>4817</v>
      </c>
      <c r="S652" s="218" t="s">
        <v>4817</v>
      </c>
    </row>
    <row r="653" spans="9:19" ht="15.75" customHeight="1">
      <c r="I653" s="1" t="str">
        <f t="shared" si="12"/>
        <v>211102</v>
      </c>
      <c r="J653" s="8">
        <v>211</v>
      </c>
      <c r="K653" s="8">
        <v>102</v>
      </c>
      <c r="L653" s="4">
        <v>4</v>
      </c>
      <c r="P653" t="str">
        <f t="shared" si="15"/>
        <v>29-3431</v>
      </c>
      <c r="Q653" s="218" t="s">
        <v>3074</v>
      </c>
      <c r="R653" s="218" t="s">
        <v>4699</v>
      </c>
      <c r="S653" s="218" t="s">
        <v>4699</v>
      </c>
    </row>
    <row r="654" spans="9:19" ht="15.75" customHeight="1">
      <c r="I654" s="1" t="str">
        <f t="shared" si="12"/>
        <v>211102</v>
      </c>
      <c r="J654" s="8">
        <v>211</v>
      </c>
      <c r="K654" s="8">
        <v>102</v>
      </c>
      <c r="L654" s="4">
        <v>5</v>
      </c>
      <c r="P654" t="str">
        <f t="shared" si="15"/>
        <v>29-3432</v>
      </c>
      <c r="Q654" s="218" t="s">
        <v>3074</v>
      </c>
      <c r="R654" s="218" t="s">
        <v>4824</v>
      </c>
      <c r="S654" s="218" t="s">
        <v>4824</v>
      </c>
    </row>
    <row r="655" spans="9:19" ht="15.75" customHeight="1">
      <c r="I655" s="1" t="str">
        <f t="shared" si="12"/>
        <v>211102</v>
      </c>
      <c r="J655" s="8">
        <v>211</v>
      </c>
      <c r="K655" s="8">
        <v>102</v>
      </c>
      <c r="L655" s="4">
        <v>6</v>
      </c>
      <c r="P655" t="str">
        <f t="shared" si="15"/>
        <v>29-3433</v>
      </c>
      <c r="Q655" s="218" t="s">
        <v>3074</v>
      </c>
      <c r="R655" s="218" t="s">
        <v>4828</v>
      </c>
      <c r="S655" s="218" t="s">
        <v>4828</v>
      </c>
    </row>
    <row r="656" spans="9:19" ht="15.75" customHeight="1">
      <c r="I656" s="1" t="str">
        <f t="shared" si="12"/>
        <v>211102</v>
      </c>
      <c r="J656" s="8">
        <v>211</v>
      </c>
      <c r="K656" s="8">
        <v>102</v>
      </c>
      <c r="L656" s="4">
        <v>7</v>
      </c>
      <c r="P656" t="str">
        <f t="shared" si="15"/>
        <v>29-3434</v>
      </c>
      <c r="Q656" s="218" t="s">
        <v>3074</v>
      </c>
      <c r="R656" s="218" t="s">
        <v>4833</v>
      </c>
      <c r="S656" s="218" t="s">
        <v>4833</v>
      </c>
    </row>
    <row r="657" spans="9:19" ht="15.75" customHeight="1">
      <c r="I657" s="1" t="str">
        <f t="shared" si="12"/>
        <v>211102</v>
      </c>
      <c r="J657" s="8">
        <v>211</v>
      </c>
      <c r="K657" s="8">
        <v>102</v>
      </c>
      <c r="L657" s="4">
        <v>8</v>
      </c>
      <c r="P657" t="str">
        <f t="shared" si="15"/>
        <v>29-3629</v>
      </c>
      <c r="Q657" s="218" t="s">
        <v>3079</v>
      </c>
      <c r="R657" s="218" t="s">
        <v>4695</v>
      </c>
      <c r="S657" s="218" t="s">
        <v>4695</v>
      </c>
    </row>
    <row r="658" spans="9:19" ht="15.75" customHeight="1">
      <c r="I658" s="1" t="str">
        <f t="shared" si="12"/>
        <v>211102</v>
      </c>
      <c r="J658" s="8">
        <v>211</v>
      </c>
      <c r="K658" s="8">
        <v>102</v>
      </c>
      <c r="L658" s="4">
        <v>9</v>
      </c>
      <c r="P658" t="str">
        <f t="shared" si="15"/>
        <v>29-3630</v>
      </c>
      <c r="Q658" s="218" t="s">
        <v>3079</v>
      </c>
      <c r="R658" s="218" t="s">
        <v>4817</v>
      </c>
      <c r="S658" s="218" t="s">
        <v>4817</v>
      </c>
    </row>
    <row r="659" spans="9:19" ht="15.75" customHeight="1">
      <c r="I659" s="1" t="str">
        <f t="shared" si="12"/>
        <v>211102</v>
      </c>
      <c r="J659" s="8">
        <v>211</v>
      </c>
      <c r="K659" s="8">
        <v>102</v>
      </c>
      <c r="L659" s="4">
        <v>10</v>
      </c>
      <c r="P659" t="str">
        <f t="shared" si="15"/>
        <v>29-3631</v>
      </c>
      <c r="Q659" s="218" t="s">
        <v>3079</v>
      </c>
      <c r="R659" s="218" t="s">
        <v>4699</v>
      </c>
      <c r="S659" s="218" t="s">
        <v>4699</v>
      </c>
    </row>
    <row r="660" spans="9:19" ht="15.75" customHeight="1">
      <c r="I660" s="1" t="str">
        <f t="shared" si="12"/>
        <v>211102</v>
      </c>
      <c r="J660" s="8">
        <v>211</v>
      </c>
      <c r="K660" s="8">
        <v>102</v>
      </c>
      <c r="L660" s="4">
        <v>11</v>
      </c>
      <c r="P660" t="str">
        <f t="shared" si="15"/>
        <v>29-3632</v>
      </c>
      <c r="Q660" s="218" t="s">
        <v>3079</v>
      </c>
      <c r="R660" s="218" t="s">
        <v>4824</v>
      </c>
      <c r="S660" s="218" t="s">
        <v>4824</v>
      </c>
    </row>
    <row r="661" spans="9:19" ht="15.75" customHeight="1">
      <c r="I661" s="1" t="str">
        <f t="shared" si="12"/>
        <v>211102</v>
      </c>
      <c r="J661" s="8">
        <v>211</v>
      </c>
      <c r="K661" s="8">
        <v>102</v>
      </c>
      <c r="L661" s="4">
        <v>12</v>
      </c>
      <c r="P661" t="str">
        <f t="shared" si="15"/>
        <v>29-3633</v>
      </c>
      <c r="Q661" s="218" t="s">
        <v>3079</v>
      </c>
      <c r="R661" s="218" t="s">
        <v>4828</v>
      </c>
      <c r="S661" s="218" t="s">
        <v>4828</v>
      </c>
    </row>
    <row r="662" spans="9:19" ht="15.75" customHeight="1">
      <c r="I662" s="1" t="str">
        <f t="shared" si="12"/>
        <v>211102</v>
      </c>
      <c r="J662" s="8">
        <v>211</v>
      </c>
      <c r="K662" s="8">
        <v>102</v>
      </c>
      <c r="L662" s="4">
        <v>19</v>
      </c>
      <c r="P662" t="str">
        <f t="shared" si="15"/>
        <v>29-3634</v>
      </c>
      <c r="Q662" s="218" t="s">
        <v>3079</v>
      </c>
      <c r="R662" s="218" t="s">
        <v>4833</v>
      </c>
      <c r="S662" s="218" t="s">
        <v>4833</v>
      </c>
    </row>
    <row r="663" spans="9:19" ht="15.75" customHeight="1">
      <c r="I663" s="1" t="str">
        <f t="shared" si="12"/>
        <v>211103</v>
      </c>
      <c r="J663" s="8">
        <v>211</v>
      </c>
      <c r="K663" s="7">
        <v>103</v>
      </c>
      <c r="L663" s="3">
        <v>1</v>
      </c>
      <c r="P663" t="str">
        <f t="shared" si="15"/>
        <v>29-3635</v>
      </c>
      <c r="Q663" s="218" t="s">
        <v>3079</v>
      </c>
      <c r="R663" s="218" t="s">
        <v>4907</v>
      </c>
      <c r="S663" s="218" t="s">
        <v>4907</v>
      </c>
    </row>
    <row r="664" spans="9:19" ht="15.75" customHeight="1">
      <c r="I664" s="1" t="str">
        <f t="shared" si="12"/>
        <v>211103</v>
      </c>
      <c r="J664" s="8">
        <v>211</v>
      </c>
      <c r="K664" s="8">
        <v>103</v>
      </c>
      <c r="L664" s="4">
        <v>2</v>
      </c>
      <c r="P664" t="str">
        <f t="shared" si="15"/>
        <v>29-3636</v>
      </c>
      <c r="Q664" s="218" t="s">
        <v>3079</v>
      </c>
      <c r="R664" s="218" t="s">
        <v>4911</v>
      </c>
      <c r="S664" s="218" t="s">
        <v>4911</v>
      </c>
    </row>
    <row r="665" spans="9:19" ht="15.75" customHeight="1">
      <c r="I665" s="1" t="str">
        <f t="shared" si="12"/>
        <v>211103</v>
      </c>
      <c r="J665" s="8">
        <v>211</v>
      </c>
      <c r="K665" s="8">
        <v>103</v>
      </c>
      <c r="L665" s="4">
        <v>3</v>
      </c>
      <c r="P665" t="str">
        <f t="shared" si="15"/>
        <v>29-3829</v>
      </c>
      <c r="Q665" s="218" t="s">
        <v>3085</v>
      </c>
      <c r="R665" s="218" t="s">
        <v>4695</v>
      </c>
      <c r="S665" s="218" t="s">
        <v>4695</v>
      </c>
    </row>
    <row r="666" spans="9:19" ht="15.75" customHeight="1">
      <c r="I666" s="1" t="str">
        <f t="shared" si="12"/>
        <v>211103</v>
      </c>
      <c r="J666" s="8">
        <v>211</v>
      </c>
      <c r="K666" s="8">
        <v>103</v>
      </c>
      <c r="L666" s="4">
        <v>4</v>
      </c>
      <c r="P666" t="str">
        <f t="shared" si="15"/>
        <v>29-3830</v>
      </c>
      <c r="Q666" s="218" t="s">
        <v>3085</v>
      </c>
      <c r="R666" s="218" t="s">
        <v>4817</v>
      </c>
      <c r="S666" s="218" t="s">
        <v>4817</v>
      </c>
    </row>
    <row r="667" spans="9:19" ht="15.75" customHeight="1">
      <c r="I667" s="1" t="str">
        <f t="shared" si="12"/>
        <v>211103</v>
      </c>
      <c r="J667" s="8">
        <v>211</v>
      </c>
      <c r="K667" s="8">
        <v>103</v>
      </c>
      <c r="L667" s="4">
        <v>5</v>
      </c>
      <c r="P667" t="str">
        <f t="shared" si="15"/>
        <v>29-3831</v>
      </c>
      <c r="Q667" s="218" t="s">
        <v>3085</v>
      </c>
      <c r="R667" s="218" t="s">
        <v>4699</v>
      </c>
      <c r="S667" s="218" t="s">
        <v>4699</v>
      </c>
    </row>
    <row r="668" spans="9:19" ht="15.75" customHeight="1">
      <c r="I668" s="1" t="str">
        <f t="shared" si="12"/>
        <v>211103</v>
      </c>
      <c r="J668" s="8">
        <v>211</v>
      </c>
      <c r="K668" s="8">
        <v>103</v>
      </c>
      <c r="L668" s="4">
        <v>6</v>
      </c>
      <c r="P668" t="str">
        <f t="shared" si="15"/>
        <v>29-3832</v>
      </c>
      <c r="Q668" s="218" t="s">
        <v>3085</v>
      </c>
      <c r="R668" s="218" t="s">
        <v>4824</v>
      </c>
      <c r="S668" s="218" t="s">
        <v>4824</v>
      </c>
    </row>
    <row r="669" spans="9:19" ht="15.75" customHeight="1">
      <c r="I669" s="1" t="str">
        <f t="shared" si="12"/>
        <v>211103</v>
      </c>
      <c r="J669" s="8">
        <v>211</v>
      </c>
      <c r="K669" s="8">
        <v>103</v>
      </c>
      <c r="L669" s="4">
        <v>7</v>
      </c>
      <c r="P669" t="str">
        <f t="shared" si="15"/>
        <v>29-3833</v>
      </c>
      <c r="Q669" s="218" t="s">
        <v>3085</v>
      </c>
      <c r="R669" s="218" t="s">
        <v>4828</v>
      </c>
      <c r="S669" s="218" t="s">
        <v>4828</v>
      </c>
    </row>
    <row r="670" spans="9:19" ht="15.75" customHeight="1">
      <c r="I670" s="1" t="str">
        <f t="shared" si="12"/>
        <v>211103</v>
      </c>
      <c r="J670" s="8">
        <v>211</v>
      </c>
      <c r="K670" s="8">
        <v>103</v>
      </c>
      <c r="L670" s="4">
        <v>8</v>
      </c>
      <c r="P670" t="str">
        <f t="shared" si="15"/>
        <v>29-3834</v>
      </c>
      <c r="Q670" s="218" t="s">
        <v>3085</v>
      </c>
      <c r="R670" s="218" t="s">
        <v>4833</v>
      </c>
      <c r="S670" s="218" t="s">
        <v>4833</v>
      </c>
    </row>
    <row r="671" spans="9:19" ht="15.75" customHeight="1">
      <c r="I671" s="1" t="str">
        <f t="shared" si="12"/>
        <v>211103</v>
      </c>
      <c r="J671" s="8">
        <v>211</v>
      </c>
      <c r="K671" s="8">
        <v>103</v>
      </c>
      <c r="L671" s="4">
        <v>9</v>
      </c>
      <c r="P671" t="str">
        <f t="shared" si="15"/>
        <v>29-3836</v>
      </c>
      <c r="Q671" s="218" t="s">
        <v>3085</v>
      </c>
      <c r="R671" s="218" t="s">
        <v>4911</v>
      </c>
      <c r="S671" s="218" t="s">
        <v>4911</v>
      </c>
    </row>
    <row r="672" spans="9:19" ht="15.75" customHeight="1">
      <c r="I672" s="1" t="str">
        <f t="shared" si="12"/>
        <v>211103</v>
      </c>
      <c r="J672" s="8">
        <v>211</v>
      </c>
      <c r="K672" s="8">
        <v>103</v>
      </c>
      <c r="L672" s="4">
        <v>10</v>
      </c>
      <c r="P672" t="str">
        <f t="shared" si="15"/>
        <v>29-3838</v>
      </c>
      <c r="Q672" s="218" t="s">
        <v>3085</v>
      </c>
      <c r="R672" s="218" t="s">
        <v>5267</v>
      </c>
      <c r="S672" s="218" t="s">
        <v>5267</v>
      </c>
    </row>
    <row r="673" spans="9:19" ht="15.75" customHeight="1">
      <c r="I673" s="1" t="str">
        <f t="shared" si="12"/>
        <v>211103</v>
      </c>
      <c r="J673" s="8">
        <v>211</v>
      </c>
      <c r="K673" s="8">
        <v>103</v>
      </c>
      <c r="L673" s="4">
        <v>11</v>
      </c>
      <c r="P673" t="str">
        <f t="shared" si="15"/>
        <v>3.5Y-6Y3.5Y</v>
      </c>
      <c r="Q673" s="218" t="s">
        <v>3090</v>
      </c>
      <c r="R673" s="218" t="s">
        <v>5271</v>
      </c>
      <c r="S673" s="218" t="s">
        <v>5271</v>
      </c>
    </row>
    <row r="674" spans="9:19" ht="15.75" customHeight="1">
      <c r="I674" s="1" t="str">
        <f t="shared" si="12"/>
        <v>211103</v>
      </c>
      <c r="J674" s="8">
        <v>211</v>
      </c>
      <c r="K674" s="8">
        <v>103</v>
      </c>
      <c r="L674" s="4">
        <v>12</v>
      </c>
      <c r="P674" t="str">
        <f t="shared" si="15"/>
        <v>3.5Y-6Y4Y</v>
      </c>
      <c r="Q674" s="218" t="s">
        <v>3090</v>
      </c>
      <c r="R674" s="218" t="s">
        <v>4307</v>
      </c>
      <c r="S674" s="218" t="s">
        <v>4307</v>
      </c>
    </row>
    <row r="675" spans="9:19" ht="15.75" customHeight="1">
      <c r="I675" s="1" t="str">
        <f t="shared" si="12"/>
        <v>211103</v>
      </c>
      <c r="J675" s="8">
        <v>211</v>
      </c>
      <c r="K675" s="8">
        <v>103</v>
      </c>
      <c r="L675" s="4">
        <v>19</v>
      </c>
      <c r="P675" t="str">
        <f t="shared" si="15"/>
        <v>3.5Y-6Y4.5Y</v>
      </c>
      <c r="Q675" s="218" t="s">
        <v>3090</v>
      </c>
      <c r="R675" s="218" t="s">
        <v>5278</v>
      </c>
      <c r="S675" s="218" t="s">
        <v>5278</v>
      </c>
    </row>
    <row r="676" spans="9:19" ht="15.75" customHeight="1">
      <c r="I676" s="1" t="str">
        <f t="shared" si="12"/>
        <v>211104</v>
      </c>
      <c r="J676" s="8">
        <v>211</v>
      </c>
      <c r="K676" s="7">
        <v>104</v>
      </c>
      <c r="L676" s="3">
        <v>1</v>
      </c>
      <c r="P676" t="str">
        <f t="shared" si="15"/>
        <v>3.5Y-6Y5Y</v>
      </c>
      <c r="Q676" s="218" t="s">
        <v>3090</v>
      </c>
      <c r="R676" s="218" t="s">
        <v>5282</v>
      </c>
      <c r="S676" s="218" t="s">
        <v>5282</v>
      </c>
    </row>
    <row r="677" spans="9:19" ht="15.75" customHeight="1">
      <c r="I677" s="1" t="str">
        <f t="shared" si="12"/>
        <v>211104</v>
      </c>
      <c r="J677" s="8">
        <v>211</v>
      </c>
      <c r="K677" s="8">
        <v>104</v>
      </c>
      <c r="L677" s="4">
        <v>2</v>
      </c>
      <c r="P677" t="str">
        <f t="shared" si="15"/>
        <v>3.5Y-6Y5.5Y</v>
      </c>
      <c r="Q677" s="218" t="s">
        <v>3090</v>
      </c>
      <c r="R677" s="218" t="s">
        <v>5285</v>
      </c>
      <c r="S677" s="218" t="s">
        <v>5285</v>
      </c>
    </row>
    <row r="678" spans="9:19" ht="15.75" customHeight="1">
      <c r="I678" s="1" t="str">
        <f t="shared" si="12"/>
        <v>211104</v>
      </c>
      <c r="J678" s="8">
        <v>211</v>
      </c>
      <c r="K678" s="8">
        <v>104</v>
      </c>
      <c r="L678" s="4">
        <v>3</v>
      </c>
      <c r="P678" t="str">
        <f t="shared" si="15"/>
        <v>3.5Y-6Y6Y</v>
      </c>
      <c r="Q678" s="218" t="s">
        <v>3090</v>
      </c>
      <c r="R678" s="218" t="s">
        <v>5289</v>
      </c>
      <c r="S678" s="218" t="s">
        <v>5289</v>
      </c>
    </row>
    <row r="679" spans="9:19" ht="15.75" customHeight="1">
      <c r="I679" s="1" t="str">
        <f t="shared" si="12"/>
        <v>211104</v>
      </c>
      <c r="J679" s="8">
        <v>211</v>
      </c>
      <c r="K679" s="8">
        <v>104</v>
      </c>
      <c r="L679" s="4">
        <v>4</v>
      </c>
      <c r="P679" t="str">
        <f t="shared" si="15"/>
        <v>3-133</v>
      </c>
      <c r="Q679" s="218" t="s">
        <v>3095</v>
      </c>
      <c r="R679" s="218" t="s">
        <v>4082</v>
      </c>
      <c r="S679" s="218" t="s">
        <v>4082</v>
      </c>
    </row>
    <row r="680" spans="9:19" ht="15.75" customHeight="1">
      <c r="I680" s="1" t="str">
        <f t="shared" si="12"/>
        <v>211104</v>
      </c>
      <c r="J680" s="8">
        <v>211</v>
      </c>
      <c r="K680" s="8">
        <v>104</v>
      </c>
      <c r="L680" s="4">
        <v>5</v>
      </c>
      <c r="P680" t="str">
        <f t="shared" si="15"/>
        <v>3-135</v>
      </c>
      <c r="Q680" s="218" t="s">
        <v>3095</v>
      </c>
      <c r="R680" s="218" t="s">
        <v>4259</v>
      </c>
      <c r="S680" s="218" t="s">
        <v>4259</v>
      </c>
    </row>
    <row r="681" spans="9:19" ht="15.75" customHeight="1">
      <c r="I681" s="1" t="str">
        <f t="shared" si="12"/>
        <v>211104</v>
      </c>
      <c r="J681" s="8">
        <v>211</v>
      </c>
      <c r="K681" s="8">
        <v>104</v>
      </c>
      <c r="L681" s="4">
        <v>6</v>
      </c>
      <c r="P681" t="str">
        <f t="shared" si="15"/>
        <v>3-137</v>
      </c>
      <c r="Q681" s="218" t="s">
        <v>3095</v>
      </c>
      <c r="R681" s="218" t="s">
        <v>5298</v>
      </c>
      <c r="S681" s="218" t="s">
        <v>5298</v>
      </c>
    </row>
    <row r="682" spans="9:19" ht="15.75" customHeight="1">
      <c r="I682" s="1" t="str">
        <f t="shared" si="12"/>
        <v>211104</v>
      </c>
      <c r="J682" s="8">
        <v>211</v>
      </c>
      <c r="K682" s="8">
        <v>104</v>
      </c>
      <c r="L682" s="4">
        <v>7</v>
      </c>
      <c r="P682" t="str">
        <f t="shared" si="15"/>
        <v>3-139</v>
      </c>
      <c r="Q682" s="218" t="s">
        <v>3095</v>
      </c>
      <c r="R682" s="218" t="s">
        <v>5302</v>
      </c>
      <c r="S682" s="218" t="s">
        <v>5302</v>
      </c>
    </row>
    <row r="683" spans="9:19" ht="15.75" customHeight="1">
      <c r="I683" s="1" t="str">
        <f t="shared" si="12"/>
        <v>211104</v>
      </c>
      <c r="J683" s="8">
        <v>211</v>
      </c>
      <c r="K683" s="8">
        <v>104</v>
      </c>
      <c r="L683" s="4">
        <v>8</v>
      </c>
      <c r="P683" t="str">
        <f t="shared" si="15"/>
        <v>3-1311</v>
      </c>
      <c r="Q683" s="218" t="s">
        <v>3095</v>
      </c>
      <c r="R683" s="218" t="s">
        <v>5306</v>
      </c>
      <c r="S683" s="218" t="s">
        <v>5306</v>
      </c>
    </row>
    <row r="684" spans="9:19" ht="15.75" customHeight="1">
      <c r="I684" s="1" t="str">
        <f t="shared" si="12"/>
        <v>211104</v>
      </c>
      <c r="J684" s="8">
        <v>211</v>
      </c>
      <c r="K684" s="8">
        <v>104</v>
      </c>
      <c r="L684" s="4">
        <v>19</v>
      </c>
      <c r="P684" t="str">
        <f t="shared" si="15"/>
        <v>3-1313</v>
      </c>
      <c r="Q684" s="218" t="s">
        <v>3095</v>
      </c>
      <c r="R684" s="218" t="s">
        <v>5310</v>
      </c>
      <c r="S684" s="218" t="s">
        <v>5310</v>
      </c>
    </row>
    <row r="685" spans="9:19" ht="15.75" customHeight="1">
      <c r="I685" s="1" t="str">
        <f t="shared" si="12"/>
        <v>211105</v>
      </c>
      <c r="J685" s="8">
        <v>211</v>
      </c>
      <c r="K685" s="7">
        <v>105</v>
      </c>
      <c r="L685" s="3">
        <v>1</v>
      </c>
      <c r="P685" t="str">
        <f t="shared" si="15"/>
        <v>3-73</v>
      </c>
      <c r="Q685" s="218" t="s">
        <v>3100</v>
      </c>
      <c r="R685" s="218" t="s">
        <v>4082</v>
      </c>
      <c r="S685" s="218" t="s">
        <v>4082</v>
      </c>
    </row>
    <row r="686" spans="9:19" ht="15.75" customHeight="1">
      <c r="I686" s="1" t="str">
        <f t="shared" si="12"/>
        <v>211105</v>
      </c>
      <c r="J686" s="8">
        <v>211</v>
      </c>
      <c r="K686" s="8">
        <v>105</v>
      </c>
      <c r="L686" s="4">
        <v>2</v>
      </c>
      <c r="P686" t="str">
        <f t="shared" si="15"/>
        <v>3-74</v>
      </c>
      <c r="Q686" s="218" t="s">
        <v>3100</v>
      </c>
      <c r="R686" s="218" t="s">
        <v>4046</v>
      </c>
      <c r="S686" s="218" t="s">
        <v>4046</v>
      </c>
    </row>
    <row r="687" spans="9:19" ht="15.75" customHeight="1">
      <c r="I687" s="1" t="str">
        <f t="shared" si="12"/>
        <v>211105</v>
      </c>
      <c r="J687" s="8">
        <v>211</v>
      </c>
      <c r="K687" s="8">
        <v>105</v>
      </c>
      <c r="L687" s="4">
        <v>3</v>
      </c>
      <c r="P687" t="str">
        <f t="shared" si="15"/>
        <v>3-75</v>
      </c>
      <c r="Q687" s="218" t="s">
        <v>3100</v>
      </c>
      <c r="R687" s="218" t="s">
        <v>4259</v>
      </c>
      <c r="S687" s="218" t="s">
        <v>4259</v>
      </c>
    </row>
    <row r="688" spans="9:19" ht="15.75" customHeight="1">
      <c r="I688" s="1" t="str">
        <f t="shared" si="12"/>
        <v>211105</v>
      </c>
      <c r="J688" s="8">
        <v>211</v>
      </c>
      <c r="K688" s="8">
        <v>105</v>
      </c>
      <c r="L688" s="4">
        <v>4</v>
      </c>
      <c r="P688" t="str">
        <f t="shared" si="15"/>
        <v>3-76</v>
      </c>
      <c r="Q688" s="218" t="s">
        <v>3100</v>
      </c>
      <c r="R688" s="218" t="s">
        <v>4050</v>
      </c>
      <c r="S688" s="218" t="s">
        <v>4050</v>
      </c>
    </row>
    <row r="689" spans="9:19" ht="15.75" customHeight="1">
      <c r="I689" s="1" t="str">
        <f t="shared" si="12"/>
        <v>211105</v>
      </c>
      <c r="J689" s="8">
        <v>211</v>
      </c>
      <c r="K689" s="8">
        <v>105</v>
      </c>
      <c r="L689" s="4">
        <v>5</v>
      </c>
      <c r="P689" t="str">
        <f t="shared" si="15"/>
        <v>3-77</v>
      </c>
      <c r="Q689" s="218" t="s">
        <v>3100</v>
      </c>
      <c r="R689" s="218" t="s">
        <v>5298</v>
      </c>
      <c r="S689" s="218" t="s">
        <v>5298</v>
      </c>
    </row>
    <row r="690" spans="9:19" ht="15.75" customHeight="1">
      <c r="I690" s="1" t="str">
        <f t="shared" si="12"/>
        <v>211105</v>
      </c>
      <c r="J690" s="8">
        <v>211</v>
      </c>
      <c r="K690" s="8">
        <v>105</v>
      </c>
      <c r="L690" s="4">
        <v>6</v>
      </c>
      <c r="P690" t="str">
        <f t="shared" si="15"/>
        <v>3-7(1/2)3</v>
      </c>
      <c r="Q690" s="218" t="s">
        <v>3107</v>
      </c>
      <c r="R690" s="218" t="s">
        <v>4082</v>
      </c>
      <c r="S690" s="218" t="s">
        <v>4082</v>
      </c>
    </row>
    <row r="691" spans="9:19" ht="15.75" customHeight="1">
      <c r="I691" s="1" t="str">
        <f t="shared" si="12"/>
        <v>211105</v>
      </c>
      <c r="J691" s="8">
        <v>211</v>
      </c>
      <c r="K691" s="8">
        <v>105</v>
      </c>
      <c r="L691" s="4">
        <v>7</v>
      </c>
      <c r="P691" t="str">
        <f t="shared" si="15"/>
        <v>3-7(1/2)3.5</v>
      </c>
      <c r="Q691" s="218" t="s">
        <v>3107</v>
      </c>
      <c r="R691" s="218" t="s">
        <v>5331</v>
      </c>
      <c r="S691" s="218" t="s">
        <v>5331</v>
      </c>
    </row>
    <row r="692" spans="9:19" ht="15.75" customHeight="1">
      <c r="I692" s="1" t="str">
        <f t="shared" si="12"/>
        <v>211105</v>
      </c>
      <c r="J692" s="8">
        <v>211</v>
      </c>
      <c r="K692" s="8">
        <v>105</v>
      </c>
      <c r="L692" s="4">
        <v>8</v>
      </c>
      <c r="P692" t="str">
        <f t="shared" si="15"/>
        <v>3-7(1/2)4</v>
      </c>
      <c r="Q692" s="218" t="s">
        <v>3107</v>
      </c>
      <c r="R692" s="218" t="s">
        <v>4046</v>
      </c>
      <c r="S692" s="218" t="s">
        <v>4046</v>
      </c>
    </row>
    <row r="693" spans="9:19" ht="15.75" customHeight="1">
      <c r="I693" s="1" t="str">
        <f t="shared" si="12"/>
        <v>211105</v>
      </c>
      <c r="J693" s="8">
        <v>211</v>
      </c>
      <c r="K693" s="8">
        <v>105</v>
      </c>
      <c r="L693" s="4">
        <v>9</v>
      </c>
      <c r="P693" t="str">
        <f t="shared" si="15"/>
        <v>3-7(1/2)4.5</v>
      </c>
      <c r="Q693" s="218" t="s">
        <v>3107</v>
      </c>
      <c r="R693" s="218" t="s">
        <v>5338</v>
      </c>
      <c r="S693" s="218" t="s">
        <v>5338</v>
      </c>
    </row>
    <row r="694" spans="9:19" ht="15.75" customHeight="1">
      <c r="I694" s="1" t="str">
        <f t="shared" si="12"/>
        <v>211105</v>
      </c>
      <c r="J694" s="8">
        <v>211</v>
      </c>
      <c r="K694" s="8">
        <v>105</v>
      </c>
      <c r="L694" s="4">
        <v>10</v>
      </c>
      <c r="P694" t="str">
        <f t="shared" si="15"/>
        <v>3-7(1/2)5</v>
      </c>
      <c r="Q694" s="218" t="s">
        <v>3107</v>
      </c>
      <c r="R694" s="218" t="s">
        <v>4259</v>
      </c>
      <c r="S694" s="218" t="s">
        <v>4259</v>
      </c>
    </row>
    <row r="695" spans="9:19" ht="15.75" customHeight="1">
      <c r="I695" s="1" t="str">
        <f t="shared" si="12"/>
        <v>211105</v>
      </c>
      <c r="J695" s="8">
        <v>211</v>
      </c>
      <c r="K695" s="8">
        <v>105</v>
      </c>
      <c r="L695" s="4">
        <v>11</v>
      </c>
      <c r="P695" t="str">
        <f t="shared" si="15"/>
        <v>3-7(1/2)5.5</v>
      </c>
      <c r="Q695" s="218" t="s">
        <v>3107</v>
      </c>
      <c r="R695" s="218" t="s">
        <v>5345</v>
      </c>
      <c r="S695" s="218" t="s">
        <v>5345</v>
      </c>
    </row>
    <row r="696" spans="9:19" ht="15.75" customHeight="1">
      <c r="I696" s="1" t="str">
        <f t="shared" si="12"/>
        <v>211105</v>
      </c>
      <c r="J696" s="8">
        <v>211</v>
      </c>
      <c r="K696" s="8">
        <v>105</v>
      </c>
      <c r="L696" s="4">
        <v>19</v>
      </c>
      <c r="P696" t="str">
        <f t="shared" si="15"/>
        <v>3-7(1/2)6</v>
      </c>
      <c r="Q696" s="218" t="s">
        <v>3107</v>
      </c>
      <c r="R696" s="218" t="s">
        <v>4050</v>
      </c>
      <c r="S696" s="218" t="s">
        <v>4050</v>
      </c>
    </row>
    <row r="697" spans="9:19" ht="15.75" customHeight="1">
      <c r="I697" s="1" t="str">
        <f t="shared" si="12"/>
        <v>211106</v>
      </c>
      <c r="J697" s="8">
        <v>211</v>
      </c>
      <c r="K697" s="7">
        <v>106</v>
      </c>
      <c r="L697" s="3">
        <v>1</v>
      </c>
      <c r="P697" t="str">
        <f t="shared" si="15"/>
        <v>3-7(1/2)6.5</v>
      </c>
      <c r="Q697" s="218" t="s">
        <v>3107</v>
      </c>
      <c r="R697" s="218" t="s">
        <v>5352</v>
      </c>
      <c r="S697" s="218" t="s">
        <v>5352</v>
      </c>
    </row>
    <row r="698" spans="9:19" ht="15.75" customHeight="1">
      <c r="I698" s="1" t="str">
        <f t="shared" si="12"/>
        <v>211106</v>
      </c>
      <c r="J698" s="8">
        <v>211</v>
      </c>
      <c r="K698" s="8">
        <v>106</v>
      </c>
      <c r="L698" s="4">
        <v>2</v>
      </c>
      <c r="P698" t="str">
        <f t="shared" si="15"/>
        <v>3-7(1/2)7</v>
      </c>
      <c r="Q698" s="218" t="s">
        <v>3107</v>
      </c>
      <c r="R698" s="218" t="s">
        <v>5298</v>
      </c>
      <c r="S698" s="218" t="s">
        <v>5298</v>
      </c>
    </row>
    <row r="699" spans="9:19" ht="15.75" customHeight="1">
      <c r="I699" s="1" t="str">
        <f t="shared" si="12"/>
        <v>211106</v>
      </c>
      <c r="J699" s="8">
        <v>211</v>
      </c>
      <c r="K699" s="8">
        <v>106</v>
      </c>
      <c r="L699" s="4">
        <v>3</v>
      </c>
      <c r="P699" t="str">
        <f t="shared" si="15"/>
        <v>3M-12M3M</v>
      </c>
      <c r="Q699" s="218" t="s">
        <v>3113</v>
      </c>
      <c r="R699" s="218" t="s">
        <v>4278</v>
      </c>
      <c r="S699" s="218" t="s">
        <v>4278</v>
      </c>
    </row>
    <row r="700" spans="9:19" ht="15.75" customHeight="1">
      <c r="I700" s="1" t="str">
        <f t="shared" si="12"/>
        <v>211106</v>
      </c>
      <c r="J700" s="8">
        <v>211</v>
      </c>
      <c r="K700" s="8">
        <v>106</v>
      </c>
      <c r="L700" s="4">
        <v>4</v>
      </c>
      <c r="P700" t="str">
        <f t="shared" si="15"/>
        <v>3M-12M6M</v>
      </c>
      <c r="Q700" s="218" t="s">
        <v>3113</v>
      </c>
      <c r="R700" s="218" t="s">
        <v>4282</v>
      </c>
      <c r="S700" s="218" t="s">
        <v>4282</v>
      </c>
    </row>
    <row r="701" spans="9:19" ht="15.75" customHeight="1">
      <c r="I701" s="1" t="str">
        <f t="shared" si="12"/>
        <v>211106</v>
      </c>
      <c r="J701" s="8">
        <v>211</v>
      </c>
      <c r="K701" s="8">
        <v>106</v>
      </c>
      <c r="L701" s="4">
        <v>5</v>
      </c>
      <c r="P701" t="str">
        <f t="shared" si="15"/>
        <v>3M-12M9M</v>
      </c>
      <c r="Q701" s="218" t="s">
        <v>3113</v>
      </c>
      <c r="R701" s="218" t="s">
        <v>4286</v>
      </c>
      <c r="S701" s="218" t="s">
        <v>4286</v>
      </c>
    </row>
    <row r="702" spans="9:19" ht="15.75" customHeight="1">
      <c r="I702" s="1" t="str">
        <f t="shared" si="12"/>
        <v>211106</v>
      </c>
      <c r="J702" s="8">
        <v>211</v>
      </c>
      <c r="K702" s="8">
        <v>106</v>
      </c>
      <c r="L702" s="4">
        <v>6</v>
      </c>
      <c r="P702" t="str">
        <f t="shared" si="15"/>
        <v>3M-12M12M</v>
      </c>
      <c r="Q702" s="218" t="s">
        <v>3113</v>
      </c>
      <c r="R702" s="218" t="s">
        <v>4290</v>
      </c>
      <c r="S702" s="218" t="s">
        <v>4290</v>
      </c>
    </row>
    <row r="703" spans="9:19" ht="15.75" customHeight="1">
      <c r="I703" s="1" t="str">
        <f t="shared" si="12"/>
        <v>211106</v>
      </c>
      <c r="J703" s="8">
        <v>211</v>
      </c>
      <c r="K703" s="8">
        <v>106</v>
      </c>
      <c r="L703" s="4">
        <v>7</v>
      </c>
      <c r="P703" t="str">
        <f t="shared" si="15"/>
        <v>3M-4A3M</v>
      </c>
      <c r="Q703" s="218" t="s">
        <v>3119</v>
      </c>
      <c r="R703" s="218" t="s">
        <v>4278</v>
      </c>
      <c r="S703" s="218" t="s">
        <v>4278</v>
      </c>
    </row>
    <row r="704" spans="9:19" ht="15.75" customHeight="1">
      <c r="I704" s="1" t="str">
        <f t="shared" si="12"/>
        <v>211106</v>
      </c>
      <c r="J704" s="8">
        <v>211</v>
      </c>
      <c r="K704" s="8">
        <v>106</v>
      </c>
      <c r="L704" s="4">
        <v>8</v>
      </c>
      <c r="P704" t="str">
        <f t="shared" si="15"/>
        <v>3M-4A6M</v>
      </c>
      <c r="Q704" s="218" t="s">
        <v>3119</v>
      </c>
      <c r="R704" s="218" t="s">
        <v>4282</v>
      </c>
      <c r="S704" s="218" t="s">
        <v>4282</v>
      </c>
    </row>
    <row r="705" spans="9:19" ht="15.75" customHeight="1">
      <c r="I705" s="1" t="str">
        <f t="shared" si="12"/>
        <v>211106</v>
      </c>
      <c r="J705" s="8">
        <v>211</v>
      </c>
      <c r="K705" s="8">
        <v>106</v>
      </c>
      <c r="L705" s="4">
        <v>9</v>
      </c>
      <c r="P705" t="str">
        <f t="shared" si="15"/>
        <v>3M-4A9M</v>
      </c>
      <c r="Q705" s="218" t="s">
        <v>3119</v>
      </c>
      <c r="R705" s="218" t="s">
        <v>4286</v>
      </c>
      <c r="S705" s="218" t="s">
        <v>4286</v>
      </c>
    </row>
    <row r="706" spans="9:19" ht="15.75" customHeight="1">
      <c r="I706" s="1" t="str">
        <f t="shared" si="12"/>
        <v>211106</v>
      </c>
      <c r="J706" s="8">
        <v>211</v>
      </c>
      <c r="K706" s="8">
        <v>106</v>
      </c>
      <c r="L706" s="4">
        <v>10</v>
      </c>
      <c r="P706" t="str">
        <f t="shared" si="15"/>
        <v>3M-4A12M</v>
      </c>
      <c r="Q706" s="218" t="s">
        <v>3119</v>
      </c>
      <c r="R706" s="218" t="s">
        <v>4290</v>
      </c>
      <c r="S706" s="218" t="s">
        <v>4290</v>
      </c>
    </row>
    <row r="707" spans="9:19" ht="15.75" customHeight="1">
      <c r="I707" s="1" t="str">
        <f t="shared" si="12"/>
        <v>211106</v>
      </c>
      <c r="J707" s="8">
        <v>211</v>
      </c>
      <c r="K707" s="8">
        <v>106</v>
      </c>
      <c r="L707" s="4">
        <v>11</v>
      </c>
      <c r="P707" t="str">
        <f t="shared" si="15"/>
        <v>3M-4A18M</v>
      </c>
      <c r="Q707" s="218" t="s">
        <v>3119</v>
      </c>
      <c r="R707" s="218" t="s">
        <v>4487</v>
      </c>
      <c r="S707" s="218" t="s">
        <v>4487</v>
      </c>
    </row>
    <row r="708" spans="9:19" ht="15.75" customHeight="1">
      <c r="I708" s="1" t="str">
        <f t="shared" si="12"/>
        <v>211106</v>
      </c>
      <c r="J708" s="8">
        <v>211</v>
      </c>
      <c r="K708" s="8">
        <v>106</v>
      </c>
      <c r="L708" s="4">
        <v>19</v>
      </c>
      <c r="P708" t="str">
        <f t="shared" si="15"/>
        <v>3M-4A2A</v>
      </c>
      <c r="Q708" s="218" t="s">
        <v>3119</v>
      </c>
      <c r="R708" s="218" t="s">
        <v>4635</v>
      </c>
      <c r="S708" s="218" t="s">
        <v>4635</v>
      </c>
    </row>
    <row r="709" spans="9:19" ht="15.75" customHeight="1">
      <c r="I709" s="1" t="str">
        <f t="shared" si="12"/>
        <v>211107</v>
      </c>
      <c r="J709" s="8">
        <v>211</v>
      </c>
      <c r="K709" s="7">
        <v>107</v>
      </c>
      <c r="L709" s="3">
        <v>1</v>
      </c>
      <c r="P709" t="str">
        <f t="shared" ref="P709:P772" si="16">Q709&amp;R709</f>
        <v>3M-4A3A</v>
      </c>
      <c r="Q709" s="218" t="s">
        <v>3119</v>
      </c>
      <c r="R709" s="218" t="s">
        <v>4640</v>
      </c>
      <c r="S709" s="218" t="s">
        <v>4640</v>
      </c>
    </row>
    <row r="710" spans="9:19" ht="15.75" customHeight="1">
      <c r="I710" s="1" t="str">
        <f t="shared" si="12"/>
        <v>211107</v>
      </c>
      <c r="J710" s="8">
        <v>211</v>
      </c>
      <c r="K710" s="8">
        <v>107</v>
      </c>
      <c r="L710" s="4">
        <v>2</v>
      </c>
      <c r="P710" t="str">
        <f t="shared" si="16"/>
        <v>3M-4A4A</v>
      </c>
      <c r="Q710" s="218" t="s">
        <v>3119</v>
      </c>
      <c r="R710" s="218" t="s">
        <v>4644</v>
      </c>
      <c r="S710" s="218" t="s">
        <v>4644</v>
      </c>
    </row>
    <row r="711" spans="9:19" ht="15.75" customHeight="1">
      <c r="I711" s="1" t="str">
        <f t="shared" si="12"/>
        <v>211107</v>
      </c>
      <c r="J711" s="8">
        <v>211</v>
      </c>
      <c r="K711" s="8">
        <v>107</v>
      </c>
      <c r="L711" s="4">
        <v>3</v>
      </c>
      <c r="P711" t="str">
        <f t="shared" si="16"/>
        <v>30-150MMMM01</v>
      </c>
      <c r="Q711" s="218" t="s">
        <v>3125</v>
      </c>
      <c r="R711" s="218" t="s">
        <v>5394</v>
      </c>
      <c r="S711" s="218" t="s">
        <v>5395</v>
      </c>
    </row>
    <row r="712" spans="9:19" ht="15.75" customHeight="1">
      <c r="I712" s="1" t="str">
        <f t="shared" si="12"/>
        <v>211107</v>
      </c>
      <c r="J712" s="8">
        <v>211</v>
      </c>
      <c r="K712" s="8">
        <v>107</v>
      </c>
      <c r="L712" s="4">
        <v>4</v>
      </c>
      <c r="P712" t="str">
        <f t="shared" si="16"/>
        <v>30-150MMMM05</v>
      </c>
      <c r="Q712" s="218" t="s">
        <v>3125</v>
      </c>
      <c r="R712" s="218" t="s">
        <v>5399</v>
      </c>
      <c r="S712" s="218" t="s">
        <v>5400</v>
      </c>
    </row>
    <row r="713" spans="9:19" ht="15.75" customHeight="1">
      <c r="I713" s="1" t="str">
        <f t="shared" si="12"/>
        <v>211107</v>
      </c>
      <c r="J713" s="8">
        <v>211</v>
      </c>
      <c r="K713" s="8">
        <v>107</v>
      </c>
      <c r="L713" s="4">
        <v>19</v>
      </c>
      <c r="P713" t="str">
        <f t="shared" si="16"/>
        <v>30-150MMMM07</v>
      </c>
      <c r="Q713" s="218" t="s">
        <v>3125</v>
      </c>
      <c r="R713" s="218" t="s">
        <v>5404</v>
      </c>
      <c r="S713" s="218" t="s">
        <v>5405</v>
      </c>
    </row>
    <row r="714" spans="9:19" ht="15.75" customHeight="1">
      <c r="I714" s="1" t="str">
        <f t="shared" si="12"/>
        <v>211108</v>
      </c>
      <c r="J714" s="8">
        <v>211</v>
      </c>
      <c r="K714" s="7">
        <v>108</v>
      </c>
      <c r="L714" s="3">
        <v>1</v>
      </c>
      <c r="P714" t="str">
        <f t="shared" si="16"/>
        <v>30-150MMMM09</v>
      </c>
      <c r="Q714" s="218" t="s">
        <v>3125</v>
      </c>
      <c r="R714" s="218" t="s">
        <v>5409</v>
      </c>
      <c r="S714" s="218" t="s">
        <v>5410</v>
      </c>
    </row>
    <row r="715" spans="9:19" ht="15.75" customHeight="1">
      <c r="I715" s="1" t="str">
        <f t="shared" si="12"/>
        <v>211108</v>
      </c>
      <c r="J715" s="8">
        <v>211</v>
      </c>
      <c r="K715" s="8">
        <v>108</v>
      </c>
      <c r="L715" s="4">
        <v>2</v>
      </c>
      <c r="P715" t="str">
        <f t="shared" si="16"/>
        <v>30-150MMMM10</v>
      </c>
      <c r="Q715" s="218" t="s">
        <v>3125</v>
      </c>
      <c r="R715" s="218" t="s">
        <v>5414</v>
      </c>
      <c r="S715" s="218" t="s">
        <v>5415</v>
      </c>
    </row>
    <row r="716" spans="9:19" ht="15.75" customHeight="1">
      <c r="I716" s="1" t="str">
        <f t="shared" si="12"/>
        <v>211108</v>
      </c>
      <c r="J716" s="8">
        <v>211</v>
      </c>
      <c r="K716" s="8">
        <v>108</v>
      </c>
      <c r="L716" s="4">
        <v>3</v>
      </c>
      <c r="P716" t="str">
        <f t="shared" si="16"/>
        <v>30-150MMMM11</v>
      </c>
      <c r="Q716" s="218" t="s">
        <v>3125</v>
      </c>
      <c r="R716" s="218" t="s">
        <v>5419</v>
      </c>
      <c r="S716" s="218" t="s">
        <v>5420</v>
      </c>
    </row>
    <row r="717" spans="9:19" ht="15.75" customHeight="1">
      <c r="I717" s="1" t="str">
        <f t="shared" si="12"/>
        <v>211108</v>
      </c>
      <c r="J717" s="8">
        <v>211</v>
      </c>
      <c r="K717" s="8">
        <v>108</v>
      </c>
      <c r="L717" s="4">
        <v>4</v>
      </c>
      <c r="P717" t="str">
        <f t="shared" si="16"/>
        <v>30-150MMMM12</v>
      </c>
      <c r="Q717" s="218" t="s">
        <v>3125</v>
      </c>
      <c r="R717" s="218" t="s">
        <v>5424</v>
      </c>
      <c r="S717" s="218" t="s">
        <v>5425</v>
      </c>
    </row>
    <row r="718" spans="9:19" ht="15.75" customHeight="1">
      <c r="I718" s="1" t="str">
        <f t="shared" si="12"/>
        <v>211108</v>
      </c>
      <c r="J718" s="8">
        <v>211</v>
      </c>
      <c r="K718" s="8">
        <v>108</v>
      </c>
      <c r="L718" s="4">
        <v>5</v>
      </c>
      <c r="P718" t="str">
        <f t="shared" si="16"/>
        <v>30-150MMMM13</v>
      </c>
      <c r="Q718" s="218" t="s">
        <v>3125</v>
      </c>
      <c r="R718" s="218" t="s">
        <v>5429</v>
      </c>
      <c r="S718" s="218" t="s">
        <v>5430</v>
      </c>
    </row>
    <row r="719" spans="9:19" ht="15.75" customHeight="1">
      <c r="I719" s="1" t="str">
        <f t="shared" si="12"/>
        <v>211108</v>
      </c>
      <c r="J719" s="8">
        <v>211</v>
      </c>
      <c r="K719" s="8">
        <v>108</v>
      </c>
      <c r="L719" s="4">
        <v>6</v>
      </c>
      <c r="P719" t="str">
        <f t="shared" si="16"/>
        <v>30-3130</v>
      </c>
      <c r="Q719" s="218" t="s">
        <v>3131</v>
      </c>
      <c r="R719" s="218" t="s">
        <v>4817</v>
      </c>
      <c r="S719" s="218" t="s">
        <v>4817</v>
      </c>
    </row>
    <row r="720" spans="9:19" ht="15.75" customHeight="1">
      <c r="I720" s="1" t="str">
        <f t="shared" si="12"/>
        <v>211108</v>
      </c>
      <c r="J720" s="8">
        <v>211</v>
      </c>
      <c r="K720" s="8">
        <v>108</v>
      </c>
      <c r="L720" s="4">
        <v>7</v>
      </c>
      <c r="P720" t="str">
        <f t="shared" si="16"/>
        <v>30-3131</v>
      </c>
      <c r="Q720" s="218" t="s">
        <v>3131</v>
      </c>
      <c r="R720" s="218" t="s">
        <v>4699</v>
      </c>
      <c r="S720" s="218" t="s">
        <v>4699</v>
      </c>
    </row>
    <row r="721" spans="9:19" ht="15.75" customHeight="1">
      <c r="I721" s="1" t="str">
        <f t="shared" si="12"/>
        <v>211108</v>
      </c>
      <c r="J721" s="8">
        <v>211</v>
      </c>
      <c r="K721" s="8">
        <v>108</v>
      </c>
      <c r="L721" s="4">
        <v>8</v>
      </c>
      <c r="P721" t="str">
        <f t="shared" si="16"/>
        <v>30-3430</v>
      </c>
      <c r="Q721" s="218" t="s">
        <v>3137</v>
      </c>
      <c r="R721" s="218" t="s">
        <v>4817</v>
      </c>
      <c r="S721" s="218" t="s">
        <v>4817</v>
      </c>
    </row>
    <row r="722" spans="9:19" ht="15.75" customHeight="1">
      <c r="I722" s="1" t="str">
        <f t="shared" si="12"/>
        <v>211108</v>
      </c>
      <c r="J722" s="8">
        <v>211</v>
      </c>
      <c r="K722" s="8">
        <v>108</v>
      </c>
      <c r="L722" s="4">
        <v>9</v>
      </c>
      <c r="P722" t="str">
        <f t="shared" si="16"/>
        <v>30-3431</v>
      </c>
      <c r="Q722" s="218" t="s">
        <v>3137</v>
      </c>
      <c r="R722" s="218" t="s">
        <v>4699</v>
      </c>
      <c r="S722" s="218" t="s">
        <v>4699</v>
      </c>
    </row>
    <row r="723" spans="9:19" ht="15.75" customHeight="1">
      <c r="I723" s="1" t="str">
        <f t="shared" si="12"/>
        <v>211108</v>
      </c>
      <c r="J723" s="8">
        <v>211</v>
      </c>
      <c r="K723" s="8">
        <v>108</v>
      </c>
      <c r="L723" s="4">
        <v>10</v>
      </c>
      <c r="P723" t="str">
        <f t="shared" si="16"/>
        <v>30-3432</v>
      </c>
      <c r="Q723" s="218" t="s">
        <v>3137</v>
      </c>
      <c r="R723" s="218" t="s">
        <v>4824</v>
      </c>
      <c r="S723" s="218" t="s">
        <v>4824</v>
      </c>
    </row>
    <row r="724" spans="9:19" ht="15.75" customHeight="1">
      <c r="I724" s="1" t="str">
        <f t="shared" si="12"/>
        <v>211108</v>
      </c>
      <c r="J724" s="8">
        <v>211</v>
      </c>
      <c r="K724" s="8">
        <v>108</v>
      </c>
      <c r="L724" s="4">
        <v>11</v>
      </c>
      <c r="P724" t="str">
        <f t="shared" si="16"/>
        <v>30-3433</v>
      </c>
      <c r="Q724" s="218" t="s">
        <v>3137</v>
      </c>
      <c r="R724" s="218" t="s">
        <v>4828</v>
      </c>
      <c r="S724" s="218" t="s">
        <v>4828</v>
      </c>
    </row>
    <row r="725" spans="9:19" ht="15.75" customHeight="1">
      <c r="I725" s="1" t="str">
        <f t="shared" si="12"/>
        <v>211108</v>
      </c>
      <c r="J725" s="8">
        <v>211</v>
      </c>
      <c r="K725" s="8">
        <v>108</v>
      </c>
      <c r="L725" s="4">
        <v>12</v>
      </c>
      <c r="P725" t="str">
        <f t="shared" si="16"/>
        <v>30-3434</v>
      </c>
      <c r="Q725" s="218" t="s">
        <v>3137</v>
      </c>
      <c r="R725" s="218" t="s">
        <v>4833</v>
      </c>
      <c r="S725" s="218" t="s">
        <v>4833</v>
      </c>
    </row>
    <row r="726" spans="9:19" ht="15.75" customHeight="1">
      <c r="I726" s="1" t="str">
        <f t="shared" si="12"/>
        <v>211108</v>
      </c>
      <c r="J726" s="8">
        <v>211</v>
      </c>
      <c r="K726" s="8">
        <v>108</v>
      </c>
      <c r="L726" s="4">
        <v>13</v>
      </c>
      <c r="P726" t="str">
        <f t="shared" si="16"/>
        <v>30-3630</v>
      </c>
      <c r="Q726" s="218" t="s">
        <v>3142</v>
      </c>
      <c r="R726" s="218" t="s">
        <v>4817</v>
      </c>
      <c r="S726" s="218" t="s">
        <v>4817</v>
      </c>
    </row>
    <row r="727" spans="9:19" ht="15.75" customHeight="1">
      <c r="I727" s="1" t="str">
        <f t="shared" si="12"/>
        <v>211108</v>
      </c>
      <c r="J727" s="8">
        <v>211</v>
      </c>
      <c r="K727" s="8">
        <v>108</v>
      </c>
      <c r="L727" s="4">
        <v>14</v>
      </c>
      <c r="P727" t="str">
        <f t="shared" si="16"/>
        <v>30-3631</v>
      </c>
      <c r="Q727" s="218" t="s">
        <v>3142</v>
      </c>
      <c r="R727" s="218" t="s">
        <v>4699</v>
      </c>
      <c r="S727" s="218" t="s">
        <v>4699</v>
      </c>
    </row>
    <row r="728" spans="9:19" ht="15.75" customHeight="1">
      <c r="I728" s="1" t="str">
        <f t="shared" si="12"/>
        <v>211108</v>
      </c>
      <c r="J728" s="8">
        <v>211</v>
      </c>
      <c r="K728" s="8">
        <v>108</v>
      </c>
      <c r="L728" s="4">
        <v>15</v>
      </c>
      <c r="P728" t="str">
        <f t="shared" si="16"/>
        <v>30-3632</v>
      </c>
      <c r="Q728" s="218" t="s">
        <v>3142</v>
      </c>
      <c r="R728" s="218" t="s">
        <v>4824</v>
      </c>
      <c r="S728" s="218" t="s">
        <v>4824</v>
      </c>
    </row>
    <row r="729" spans="9:19" ht="15.75" customHeight="1">
      <c r="I729" s="1" t="str">
        <f t="shared" si="12"/>
        <v>211108</v>
      </c>
      <c r="J729" s="8">
        <v>211</v>
      </c>
      <c r="K729" s="8">
        <v>108</v>
      </c>
      <c r="L729" s="4">
        <v>16</v>
      </c>
      <c r="P729" t="str">
        <f t="shared" si="16"/>
        <v>30-3633</v>
      </c>
      <c r="Q729" s="218" t="s">
        <v>3142</v>
      </c>
      <c r="R729" s="218" t="s">
        <v>4828</v>
      </c>
      <c r="S729" s="218" t="s">
        <v>4828</v>
      </c>
    </row>
    <row r="730" spans="9:19" ht="15.75" customHeight="1">
      <c r="I730" s="1" t="str">
        <f t="shared" si="12"/>
        <v>211108</v>
      </c>
      <c r="J730" s="8">
        <v>211</v>
      </c>
      <c r="K730" s="8">
        <v>108</v>
      </c>
      <c r="L730" s="4">
        <v>17</v>
      </c>
      <c r="P730" t="str">
        <f t="shared" si="16"/>
        <v>30-3634</v>
      </c>
      <c r="Q730" s="218" t="s">
        <v>3142</v>
      </c>
      <c r="R730" s="218" t="s">
        <v>4833</v>
      </c>
      <c r="S730" s="218" t="s">
        <v>4833</v>
      </c>
    </row>
    <row r="731" spans="9:19" ht="15.75" customHeight="1">
      <c r="I731" s="1" t="str">
        <f t="shared" si="12"/>
        <v>211108</v>
      </c>
      <c r="J731" s="8">
        <v>211</v>
      </c>
      <c r="K731" s="8">
        <v>108</v>
      </c>
      <c r="L731" s="4">
        <v>18</v>
      </c>
      <c r="P731" t="str">
        <f t="shared" si="16"/>
        <v>30-3635</v>
      </c>
      <c r="Q731" s="218" t="s">
        <v>3142</v>
      </c>
      <c r="R731" s="218" t="s">
        <v>4907</v>
      </c>
      <c r="S731" s="218" t="s">
        <v>4907</v>
      </c>
    </row>
    <row r="732" spans="9:19" ht="15.75" customHeight="1">
      <c r="I732" s="1" t="str">
        <f t="shared" si="12"/>
        <v>211108</v>
      </c>
      <c r="J732" s="8">
        <v>211</v>
      </c>
      <c r="K732" s="8">
        <v>108</v>
      </c>
      <c r="L732" s="4">
        <v>19</v>
      </c>
      <c r="P732" t="str">
        <f t="shared" si="16"/>
        <v>30-3636</v>
      </c>
      <c r="Q732" s="218" t="s">
        <v>3142</v>
      </c>
      <c r="R732" s="218" t="s">
        <v>4911</v>
      </c>
      <c r="S732" s="218" t="s">
        <v>4911</v>
      </c>
    </row>
    <row r="733" spans="9:19" ht="15.75" customHeight="1">
      <c r="I733" s="1" t="str">
        <f t="shared" si="12"/>
        <v>211108</v>
      </c>
      <c r="J733" s="8">
        <v>211</v>
      </c>
      <c r="K733" s="8">
        <v>108</v>
      </c>
      <c r="L733" s="4">
        <v>20</v>
      </c>
      <c r="P733" t="str">
        <f t="shared" si="16"/>
        <v>30-3830</v>
      </c>
      <c r="Q733" s="218" t="s">
        <v>3148</v>
      </c>
      <c r="R733" s="218" t="s">
        <v>4817</v>
      </c>
      <c r="S733" s="218" t="s">
        <v>4817</v>
      </c>
    </row>
    <row r="734" spans="9:19" ht="15.75" customHeight="1">
      <c r="I734" s="1" t="str">
        <f t="shared" si="12"/>
        <v>211108</v>
      </c>
      <c r="J734" s="8">
        <v>211</v>
      </c>
      <c r="K734" s="8">
        <v>108</v>
      </c>
      <c r="L734" s="4">
        <v>21</v>
      </c>
      <c r="P734" t="str">
        <f t="shared" si="16"/>
        <v>30-3832</v>
      </c>
      <c r="Q734" s="218" t="s">
        <v>3148</v>
      </c>
      <c r="R734" s="218" t="s">
        <v>4824</v>
      </c>
      <c r="S734" s="218" t="s">
        <v>4824</v>
      </c>
    </row>
    <row r="735" spans="9:19" ht="15.75" customHeight="1">
      <c r="I735" s="1" t="str">
        <f t="shared" si="12"/>
        <v>211108</v>
      </c>
      <c r="J735" s="8">
        <v>211</v>
      </c>
      <c r="K735" s="8">
        <v>108</v>
      </c>
      <c r="L735" s="4">
        <v>22</v>
      </c>
      <c r="P735" t="str">
        <f t="shared" si="16"/>
        <v>30-3834</v>
      </c>
      <c r="Q735" s="218" t="s">
        <v>3148</v>
      </c>
      <c r="R735" s="218" t="s">
        <v>4833</v>
      </c>
      <c r="S735" s="218" t="s">
        <v>4833</v>
      </c>
    </row>
    <row r="736" spans="9:19" ht="15.75" customHeight="1">
      <c r="I736" s="1" t="str">
        <f t="shared" si="12"/>
        <v>211108</v>
      </c>
      <c r="J736" s="8">
        <v>211</v>
      </c>
      <c r="K736" s="8">
        <v>108</v>
      </c>
      <c r="L736" s="4">
        <v>29</v>
      </c>
      <c r="P736" t="str">
        <f t="shared" si="16"/>
        <v>30-3836</v>
      </c>
      <c r="Q736" s="218" t="s">
        <v>3148</v>
      </c>
      <c r="R736" s="218" t="s">
        <v>4911</v>
      </c>
      <c r="S736" s="218" t="s">
        <v>4911</v>
      </c>
    </row>
    <row r="737" spans="9:19" ht="15.75" customHeight="1">
      <c r="I737" s="1" t="str">
        <f t="shared" si="12"/>
        <v>211109</v>
      </c>
      <c r="J737" s="8">
        <v>211</v>
      </c>
      <c r="K737" s="7">
        <v>109</v>
      </c>
      <c r="L737" s="3">
        <v>1</v>
      </c>
      <c r="P737" t="str">
        <f t="shared" si="16"/>
        <v>30-3838</v>
      </c>
      <c r="Q737" s="218" t="s">
        <v>3148</v>
      </c>
      <c r="R737" s="218" t="s">
        <v>5267</v>
      </c>
      <c r="S737" s="218" t="s">
        <v>5267</v>
      </c>
    </row>
    <row r="738" spans="9:19" ht="15.75" customHeight="1">
      <c r="I738" s="1" t="str">
        <f t="shared" si="12"/>
        <v>211109</v>
      </c>
      <c r="J738" s="8">
        <v>211</v>
      </c>
      <c r="K738" s="8">
        <v>109</v>
      </c>
      <c r="L738" s="4">
        <v>2</v>
      </c>
      <c r="P738" t="str">
        <f t="shared" si="16"/>
        <v>30-4430</v>
      </c>
      <c r="Q738" s="218" t="s">
        <v>3154</v>
      </c>
      <c r="R738" s="218" t="s">
        <v>4817</v>
      </c>
      <c r="S738" s="218" t="s">
        <v>4817</v>
      </c>
    </row>
    <row r="739" spans="9:19" ht="15.75" customHeight="1">
      <c r="I739" s="1" t="str">
        <f t="shared" si="12"/>
        <v>211109</v>
      </c>
      <c r="J739" s="8">
        <v>211</v>
      </c>
      <c r="K739" s="8">
        <v>109</v>
      </c>
      <c r="L739" s="4">
        <v>3</v>
      </c>
      <c r="P739" t="str">
        <f t="shared" si="16"/>
        <v>30-4432</v>
      </c>
      <c r="Q739" s="218" t="s">
        <v>3154</v>
      </c>
      <c r="R739" s="218" t="s">
        <v>4824</v>
      </c>
      <c r="S739" s="218" t="s">
        <v>4824</v>
      </c>
    </row>
    <row r="740" spans="9:19" ht="15.75" customHeight="1">
      <c r="I740" s="1" t="str">
        <f t="shared" si="12"/>
        <v>211109</v>
      </c>
      <c r="J740" s="8">
        <v>211</v>
      </c>
      <c r="K740" s="8">
        <v>109</v>
      </c>
      <c r="L740" s="4">
        <v>4</v>
      </c>
      <c r="P740" t="str">
        <f t="shared" si="16"/>
        <v>30-4434</v>
      </c>
      <c r="Q740" s="218" t="s">
        <v>3154</v>
      </c>
      <c r="R740" s="218" t="s">
        <v>4833</v>
      </c>
      <c r="S740" s="218" t="s">
        <v>4833</v>
      </c>
    </row>
    <row r="741" spans="9:19" ht="15.75" customHeight="1">
      <c r="I741" s="1" t="str">
        <f t="shared" si="12"/>
        <v>211109</v>
      </c>
      <c r="J741" s="8">
        <v>211</v>
      </c>
      <c r="K741" s="8">
        <v>109</v>
      </c>
      <c r="L741" s="4">
        <v>5</v>
      </c>
      <c r="P741" t="str">
        <f t="shared" si="16"/>
        <v>30-4436</v>
      </c>
      <c r="Q741" s="218" t="s">
        <v>3154</v>
      </c>
      <c r="R741" s="218" t="s">
        <v>4911</v>
      </c>
      <c r="S741" s="218" t="s">
        <v>4911</v>
      </c>
    </row>
    <row r="742" spans="9:19" ht="15.75" customHeight="1">
      <c r="I742" s="1" t="str">
        <f t="shared" si="12"/>
        <v>211109</v>
      </c>
      <c r="J742" s="8">
        <v>211</v>
      </c>
      <c r="K742" s="8">
        <v>109</v>
      </c>
      <c r="L742" s="4">
        <v>6</v>
      </c>
      <c r="P742" t="str">
        <f t="shared" si="16"/>
        <v>30-4438</v>
      </c>
      <c r="Q742" s="218" t="s">
        <v>3154</v>
      </c>
      <c r="R742" s="218" t="s">
        <v>5267</v>
      </c>
      <c r="S742" s="218" t="s">
        <v>5267</v>
      </c>
    </row>
    <row r="743" spans="9:19" ht="15.75" customHeight="1">
      <c r="I743" s="1" t="str">
        <f t="shared" si="12"/>
        <v>211109</v>
      </c>
      <c r="J743" s="8">
        <v>211</v>
      </c>
      <c r="K743" s="8">
        <v>109</v>
      </c>
      <c r="L743" s="4">
        <v>7</v>
      </c>
      <c r="P743" t="str">
        <f t="shared" si="16"/>
        <v>30-4440</v>
      </c>
      <c r="Q743" s="218" t="s">
        <v>3154</v>
      </c>
      <c r="R743" s="218" t="s">
        <v>5122</v>
      </c>
      <c r="S743" s="218" t="s">
        <v>5122</v>
      </c>
    </row>
    <row r="744" spans="9:19" ht="15.75" customHeight="1">
      <c r="I744" s="1" t="str">
        <f t="shared" si="12"/>
        <v>211109</v>
      </c>
      <c r="J744" s="8">
        <v>211</v>
      </c>
      <c r="K744" s="8">
        <v>109</v>
      </c>
      <c r="L744" s="4">
        <v>8</v>
      </c>
      <c r="P744" t="str">
        <f t="shared" si="16"/>
        <v>30-4442</v>
      </c>
      <c r="Q744" s="218" t="s">
        <v>3154</v>
      </c>
      <c r="R744" s="218" t="s">
        <v>5509</v>
      </c>
      <c r="S744" s="218" t="s">
        <v>5509</v>
      </c>
    </row>
    <row r="745" spans="9:19" ht="15.75" customHeight="1">
      <c r="I745" s="1" t="str">
        <f t="shared" si="12"/>
        <v>211109</v>
      </c>
      <c r="J745" s="8">
        <v>211</v>
      </c>
      <c r="K745" s="8">
        <v>109</v>
      </c>
      <c r="L745" s="4">
        <v>9</v>
      </c>
      <c r="P745" t="str">
        <f t="shared" si="16"/>
        <v>30-4444</v>
      </c>
      <c r="Q745" s="218" t="s">
        <v>3154</v>
      </c>
      <c r="R745" s="218" t="s">
        <v>5513</v>
      </c>
      <c r="S745" s="218" t="s">
        <v>5513</v>
      </c>
    </row>
    <row r="746" spans="9:19" ht="15.75" customHeight="1">
      <c r="I746" s="1" t="str">
        <f t="shared" si="12"/>
        <v>211109</v>
      </c>
      <c r="J746" s="8">
        <v>211</v>
      </c>
      <c r="K746" s="8">
        <v>109</v>
      </c>
      <c r="L746" s="4">
        <v>10</v>
      </c>
      <c r="P746" t="str">
        <f t="shared" si="16"/>
        <v>30-443029</v>
      </c>
      <c r="Q746" s="218" t="s">
        <v>3154</v>
      </c>
      <c r="R746" s="218" t="s">
        <v>5517</v>
      </c>
      <c r="S746" s="218" t="s">
        <v>5518</v>
      </c>
    </row>
    <row r="747" spans="9:19" ht="15.75" customHeight="1">
      <c r="I747" s="1" t="str">
        <f t="shared" si="12"/>
        <v>211109</v>
      </c>
      <c r="J747" s="8">
        <v>211</v>
      </c>
      <c r="K747" s="8">
        <v>109</v>
      </c>
      <c r="L747" s="4">
        <v>19</v>
      </c>
      <c r="P747" t="str">
        <f t="shared" si="16"/>
        <v>30-443031</v>
      </c>
      <c r="Q747" s="218" t="s">
        <v>3154</v>
      </c>
      <c r="R747" s="218" t="s">
        <v>5522</v>
      </c>
      <c r="S747" s="218" t="s">
        <v>3131</v>
      </c>
    </row>
    <row r="748" spans="9:19" ht="15.75" customHeight="1">
      <c r="I748" s="1" t="str">
        <f t="shared" si="12"/>
        <v>211110</v>
      </c>
      <c r="J748" s="8">
        <v>211</v>
      </c>
      <c r="K748" s="7">
        <v>110</v>
      </c>
      <c r="L748" s="3">
        <v>1</v>
      </c>
      <c r="P748" t="str">
        <f t="shared" si="16"/>
        <v>30-443032</v>
      </c>
      <c r="Q748" s="218" t="s">
        <v>3154</v>
      </c>
      <c r="R748" s="218" t="s">
        <v>5526</v>
      </c>
      <c r="S748" s="218" t="s">
        <v>5527</v>
      </c>
    </row>
    <row r="749" spans="9:19" ht="15.75" customHeight="1">
      <c r="I749" s="1" t="str">
        <f t="shared" si="12"/>
        <v>211110</v>
      </c>
      <c r="J749" s="8">
        <v>211</v>
      </c>
      <c r="K749" s="8">
        <v>110</v>
      </c>
      <c r="L749" s="4">
        <v>2</v>
      </c>
      <c r="P749" t="str">
        <f t="shared" si="16"/>
        <v>30-443033</v>
      </c>
      <c r="Q749" s="218" t="s">
        <v>3154</v>
      </c>
      <c r="R749" s="218" t="s">
        <v>5531</v>
      </c>
      <c r="S749" s="218" t="s">
        <v>3852</v>
      </c>
    </row>
    <row r="750" spans="9:19" ht="15.75" customHeight="1">
      <c r="I750" s="1" t="str">
        <f t="shared" si="12"/>
        <v>211110</v>
      </c>
      <c r="J750" s="8">
        <v>211</v>
      </c>
      <c r="K750" s="8">
        <v>110</v>
      </c>
      <c r="L750" s="4">
        <v>3</v>
      </c>
      <c r="P750" t="str">
        <f t="shared" si="16"/>
        <v>30-443229</v>
      </c>
      <c r="Q750" s="218" t="s">
        <v>3154</v>
      </c>
      <c r="R750" s="218" t="s">
        <v>5535</v>
      </c>
      <c r="S750" s="218" t="s">
        <v>5536</v>
      </c>
    </row>
    <row r="751" spans="9:19" ht="15.75" customHeight="1">
      <c r="I751" s="1" t="str">
        <f t="shared" si="12"/>
        <v>211110</v>
      </c>
      <c r="J751" s="8">
        <v>211</v>
      </c>
      <c r="K751" s="8">
        <v>110</v>
      </c>
      <c r="L751" s="4">
        <v>4</v>
      </c>
      <c r="P751" t="str">
        <f t="shared" si="16"/>
        <v>30-443231</v>
      </c>
      <c r="Q751" s="218" t="s">
        <v>3154</v>
      </c>
      <c r="R751" s="218" t="s">
        <v>5540</v>
      </c>
      <c r="S751" s="218" t="s">
        <v>5541</v>
      </c>
    </row>
    <row r="752" spans="9:19" ht="15.75" customHeight="1">
      <c r="I752" s="1" t="str">
        <f t="shared" si="12"/>
        <v>211110</v>
      </c>
      <c r="J752" s="8">
        <v>211</v>
      </c>
      <c r="K752" s="8">
        <v>110</v>
      </c>
      <c r="L752" s="4">
        <v>5</v>
      </c>
      <c r="P752" t="str">
        <f t="shared" si="16"/>
        <v>30-443233</v>
      </c>
      <c r="Q752" s="218" t="s">
        <v>3154</v>
      </c>
      <c r="R752" s="218" t="s">
        <v>5545</v>
      </c>
      <c r="S752" s="218" t="s">
        <v>5546</v>
      </c>
    </row>
    <row r="753" spans="9:19" ht="15.75" customHeight="1">
      <c r="I753" s="1" t="str">
        <f t="shared" si="12"/>
        <v>211110</v>
      </c>
      <c r="J753" s="8">
        <v>211</v>
      </c>
      <c r="K753" s="8">
        <v>110</v>
      </c>
      <c r="L753" s="4">
        <v>6</v>
      </c>
      <c r="P753" t="str">
        <f t="shared" si="16"/>
        <v>30-443335</v>
      </c>
      <c r="Q753" s="218" t="s">
        <v>3154</v>
      </c>
      <c r="R753" s="218" t="s">
        <v>5549</v>
      </c>
      <c r="S753" s="218" t="s">
        <v>5550</v>
      </c>
    </row>
    <row r="754" spans="9:19" ht="15.75" customHeight="1">
      <c r="I754" s="1" t="str">
        <f t="shared" si="12"/>
        <v>211110</v>
      </c>
      <c r="J754" s="8">
        <v>211</v>
      </c>
      <c r="K754" s="8">
        <v>110</v>
      </c>
      <c r="L754" s="4">
        <v>7</v>
      </c>
      <c r="P754" t="str">
        <f t="shared" si="16"/>
        <v>30-443429</v>
      </c>
      <c r="Q754" s="218" t="s">
        <v>3154</v>
      </c>
      <c r="R754" s="218" t="s">
        <v>5554</v>
      </c>
      <c r="S754" s="218" t="s">
        <v>5555</v>
      </c>
    </row>
    <row r="755" spans="9:19" ht="15.75" customHeight="1">
      <c r="I755" s="1" t="str">
        <f t="shared" si="12"/>
        <v>211110</v>
      </c>
      <c r="J755" s="8">
        <v>211</v>
      </c>
      <c r="K755" s="8">
        <v>110</v>
      </c>
      <c r="L755" s="4">
        <v>8</v>
      </c>
      <c r="P755" t="str">
        <f t="shared" si="16"/>
        <v>30-443431</v>
      </c>
      <c r="Q755" s="218" t="s">
        <v>3154</v>
      </c>
      <c r="R755" s="218" t="s">
        <v>5559</v>
      </c>
      <c r="S755" s="218" t="s">
        <v>5560</v>
      </c>
    </row>
    <row r="756" spans="9:19" ht="15.75" customHeight="1">
      <c r="I756" s="1" t="str">
        <f t="shared" si="12"/>
        <v>211110</v>
      </c>
      <c r="J756" s="8">
        <v>211</v>
      </c>
      <c r="K756" s="8">
        <v>110</v>
      </c>
      <c r="L756" s="4">
        <v>9</v>
      </c>
      <c r="P756" t="str">
        <f t="shared" si="16"/>
        <v>30-443433</v>
      </c>
      <c r="Q756" s="218" t="s">
        <v>3154</v>
      </c>
      <c r="R756" s="218" t="s">
        <v>5564</v>
      </c>
      <c r="S756" s="218" t="s">
        <v>5565</v>
      </c>
    </row>
    <row r="757" spans="9:19" ht="15.75" customHeight="1">
      <c r="I757" s="1" t="str">
        <f t="shared" si="12"/>
        <v>211110</v>
      </c>
      <c r="J757" s="8">
        <v>211</v>
      </c>
      <c r="K757" s="8">
        <v>110</v>
      </c>
      <c r="L757" s="4">
        <v>10</v>
      </c>
      <c r="P757" t="str">
        <f t="shared" si="16"/>
        <v>30-443436</v>
      </c>
      <c r="Q757" s="218" t="s">
        <v>3154</v>
      </c>
      <c r="R757" s="218" t="s">
        <v>5569</v>
      </c>
      <c r="S757" s="218" t="s">
        <v>5570</v>
      </c>
    </row>
    <row r="758" spans="9:19" ht="15.75" customHeight="1">
      <c r="I758" s="1" t="str">
        <f t="shared" si="12"/>
        <v>211110</v>
      </c>
      <c r="J758" s="8">
        <v>211</v>
      </c>
      <c r="K758" s="8">
        <v>110</v>
      </c>
      <c r="L758" s="4">
        <v>19</v>
      </c>
      <c r="P758" t="str">
        <f t="shared" si="16"/>
        <v>30-443629</v>
      </c>
      <c r="Q758" s="218" t="s">
        <v>3154</v>
      </c>
      <c r="R758" s="218" t="s">
        <v>5574</v>
      </c>
      <c r="S758" s="218" t="s">
        <v>5575</v>
      </c>
    </row>
    <row r="759" spans="9:19" ht="15.75" customHeight="1">
      <c r="I759" s="1" t="str">
        <f t="shared" si="12"/>
        <v>211111</v>
      </c>
      <c r="J759" s="8">
        <v>211</v>
      </c>
      <c r="K759" s="7">
        <v>111</v>
      </c>
      <c r="L759" s="3">
        <v>1</v>
      </c>
      <c r="P759" t="str">
        <f t="shared" si="16"/>
        <v>30-443631</v>
      </c>
      <c r="Q759" s="218" t="s">
        <v>3154</v>
      </c>
      <c r="R759" s="218" t="s">
        <v>5579</v>
      </c>
      <c r="S759" s="218" t="s">
        <v>5580</v>
      </c>
    </row>
    <row r="760" spans="9:19" ht="15.75" customHeight="1">
      <c r="I760" s="1" t="str">
        <f t="shared" si="12"/>
        <v>211111</v>
      </c>
      <c r="J760" s="8">
        <v>211</v>
      </c>
      <c r="K760" s="8">
        <v>111</v>
      </c>
      <c r="L760" s="4">
        <v>2</v>
      </c>
      <c r="P760" t="str">
        <f t="shared" si="16"/>
        <v>30-443633</v>
      </c>
      <c r="Q760" s="218" t="s">
        <v>3154</v>
      </c>
      <c r="R760" s="218" t="s">
        <v>5584</v>
      </c>
      <c r="S760" s="218" t="s">
        <v>5585</v>
      </c>
    </row>
    <row r="761" spans="9:19" ht="15.75" customHeight="1">
      <c r="I761" s="1" t="str">
        <f t="shared" si="12"/>
        <v>211111</v>
      </c>
      <c r="J761" s="8">
        <v>211</v>
      </c>
      <c r="K761" s="8">
        <v>111</v>
      </c>
      <c r="L761" s="4">
        <v>3</v>
      </c>
      <c r="P761" t="str">
        <f t="shared" si="16"/>
        <v>30-443638</v>
      </c>
      <c r="Q761" s="218" t="s">
        <v>3154</v>
      </c>
      <c r="R761" s="218" t="s">
        <v>5589</v>
      </c>
      <c r="S761" s="218" t="s">
        <v>3290</v>
      </c>
    </row>
    <row r="762" spans="9:19" ht="15.75" customHeight="1">
      <c r="I762" s="1" t="str">
        <f t="shared" si="12"/>
        <v>211111</v>
      </c>
      <c r="J762" s="8">
        <v>211</v>
      </c>
      <c r="K762" s="8">
        <v>111</v>
      </c>
      <c r="L762" s="4">
        <v>4</v>
      </c>
      <c r="P762" t="str">
        <f t="shared" si="16"/>
        <v>30-443829</v>
      </c>
      <c r="Q762" s="218" t="s">
        <v>3154</v>
      </c>
      <c r="R762" s="218" t="s">
        <v>5593</v>
      </c>
      <c r="S762" s="218" t="s">
        <v>5594</v>
      </c>
    </row>
    <row r="763" spans="9:19" ht="15.75" customHeight="1">
      <c r="I763" s="1" t="str">
        <f t="shared" si="12"/>
        <v>211111</v>
      </c>
      <c r="J763" s="8">
        <v>211</v>
      </c>
      <c r="K763" s="8">
        <v>111</v>
      </c>
      <c r="L763" s="4">
        <v>5</v>
      </c>
      <c r="P763" t="str">
        <f t="shared" si="16"/>
        <v>30-443831</v>
      </c>
      <c r="Q763" s="218" t="s">
        <v>3154</v>
      </c>
      <c r="R763" s="218" t="s">
        <v>5598</v>
      </c>
      <c r="S763" s="218" t="s">
        <v>5599</v>
      </c>
    </row>
    <row r="764" spans="9:19" ht="15.75" customHeight="1">
      <c r="I764" s="1" t="str">
        <f t="shared" si="12"/>
        <v>211111</v>
      </c>
      <c r="J764" s="8">
        <v>211</v>
      </c>
      <c r="K764" s="8">
        <v>111</v>
      </c>
      <c r="L764" s="4">
        <v>6</v>
      </c>
      <c r="P764" t="str">
        <f t="shared" si="16"/>
        <v>30-443833</v>
      </c>
      <c r="Q764" s="218" t="s">
        <v>3154</v>
      </c>
      <c r="R764" s="218" t="s">
        <v>5603</v>
      </c>
      <c r="S764" s="218" t="s">
        <v>5599</v>
      </c>
    </row>
    <row r="765" spans="9:19" ht="15.75" customHeight="1">
      <c r="I765" s="1" t="str">
        <f t="shared" si="12"/>
        <v>211111</v>
      </c>
      <c r="J765" s="8">
        <v>211</v>
      </c>
      <c r="K765" s="8">
        <v>111</v>
      </c>
      <c r="L765" s="4">
        <v>7</v>
      </c>
      <c r="P765" t="str">
        <f t="shared" si="16"/>
        <v>30-443840</v>
      </c>
      <c r="Q765" s="218" t="s">
        <v>3154</v>
      </c>
      <c r="R765" s="218" t="s">
        <v>5607</v>
      </c>
      <c r="S765" s="218" t="s">
        <v>3355</v>
      </c>
    </row>
    <row r="766" spans="9:19" ht="15.75" customHeight="1">
      <c r="I766" s="1" t="str">
        <f t="shared" si="12"/>
        <v>211111</v>
      </c>
      <c r="J766" s="8">
        <v>211</v>
      </c>
      <c r="K766" s="8">
        <v>111</v>
      </c>
      <c r="L766" s="4">
        <v>8</v>
      </c>
      <c r="P766" t="str">
        <f t="shared" si="16"/>
        <v>30-443941</v>
      </c>
      <c r="Q766" s="218" t="s">
        <v>3154</v>
      </c>
      <c r="R766" s="218" t="s">
        <v>5611</v>
      </c>
      <c r="S766" s="218" t="s">
        <v>5612</v>
      </c>
    </row>
    <row r="767" spans="9:19" ht="15.75" customHeight="1">
      <c r="I767" s="1" t="str">
        <f t="shared" si="12"/>
        <v>211111</v>
      </c>
      <c r="J767" s="8">
        <v>211</v>
      </c>
      <c r="K767" s="8">
        <v>111</v>
      </c>
      <c r="L767" s="4">
        <v>9</v>
      </c>
      <c r="P767" t="str">
        <f t="shared" si="16"/>
        <v>30-444029</v>
      </c>
      <c r="Q767" s="218" t="s">
        <v>3154</v>
      </c>
      <c r="R767" s="218" t="s">
        <v>5616</v>
      </c>
      <c r="S767" s="218" t="s">
        <v>5617</v>
      </c>
    </row>
    <row r="768" spans="9:19" ht="15.75" customHeight="1">
      <c r="I768" s="1" t="str">
        <f t="shared" si="12"/>
        <v>211111</v>
      </c>
      <c r="J768" s="8">
        <v>211</v>
      </c>
      <c r="K768" s="8">
        <v>111</v>
      </c>
      <c r="L768" s="4">
        <v>10</v>
      </c>
      <c r="P768" t="str">
        <f t="shared" si="16"/>
        <v>30-444031</v>
      </c>
      <c r="Q768" s="218" t="s">
        <v>3154</v>
      </c>
      <c r="R768" s="218" t="s">
        <v>5621</v>
      </c>
      <c r="S768" s="218" t="s">
        <v>5622</v>
      </c>
    </row>
    <row r="769" spans="9:19" ht="15.75" customHeight="1">
      <c r="I769" s="1" t="str">
        <f t="shared" ref="I769:I1023" si="17">J769&amp;K769</f>
        <v>211111</v>
      </c>
      <c r="J769" s="8">
        <v>211</v>
      </c>
      <c r="K769" s="8">
        <v>111</v>
      </c>
      <c r="L769" s="4">
        <v>11</v>
      </c>
      <c r="P769" t="str">
        <f t="shared" si="16"/>
        <v>30-444033</v>
      </c>
      <c r="Q769" s="218" t="s">
        <v>3154</v>
      </c>
      <c r="R769" s="218" t="s">
        <v>5626</v>
      </c>
      <c r="S769" s="218" t="s">
        <v>5627</v>
      </c>
    </row>
    <row r="770" spans="9:19" ht="15.75" customHeight="1">
      <c r="I770" s="1" t="str">
        <f t="shared" si="17"/>
        <v>211111</v>
      </c>
      <c r="J770" s="8">
        <v>211</v>
      </c>
      <c r="K770" s="8">
        <v>111</v>
      </c>
      <c r="L770" s="4">
        <v>12</v>
      </c>
      <c r="P770" t="str">
        <f t="shared" si="16"/>
        <v>30-444229</v>
      </c>
      <c r="Q770" s="218" t="s">
        <v>3154</v>
      </c>
      <c r="R770" s="218" t="s">
        <v>5630</v>
      </c>
      <c r="S770" s="218" t="s">
        <v>5631</v>
      </c>
    </row>
    <row r="771" spans="9:19" ht="15.75" customHeight="1">
      <c r="I771" s="1" t="str">
        <f t="shared" si="17"/>
        <v>211111</v>
      </c>
      <c r="J771" s="8">
        <v>211</v>
      </c>
      <c r="K771" s="8">
        <v>111</v>
      </c>
      <c r="L771" s="4">
        <v>13</v>
      </c>
      <c r="P771" t="str">
        <f t="shared" si="16"/>
        <v>30-444231</v>
      </c>
      <c r="Q771" s="218" t="s">
        <v>3154</v>
      </c>
      <c r="R771" s="218" t="s">
        <v>5635</v>
      </c>
      <c r="S771" s="218" t="s">
        <v>5636</v>
      </c>
    </row>
    <row r="772" spans="9:19" ht="15.75" customHeight="1">
      <c r="I772" s="1" t="str">
        <f t="shared" si="17"/>
        <v>211111</v>
      </c>
      <c r="J772" s="8">
        <v>211</v>
      </c>
      <c r="K772" s="8">
        <v>111</v>
      </c>
      <c r="L772" s="4">
        <v>19</v>
      </c>
      <c r="P772" t="str">
        <f t="shared" si="16"/>
        <v>30-444233</v>
      </c>
      <c r="Q772" s="218" t="s">
        <v>3154</v>
      </c>
      <c r="R772" s="218" t="s">
        <v>5640</v>
      </c>
      <c r="S772" s="218" t="s">
        <v>5641</v>
      </c>
    </row>
    <row r="773" spans="9:19" ht="15.75" customHeight="1">
      <c r="I773" s="1" t="str">
        <f t="shared" si="17"/>
        <v>211112</v>
      </c>
      <c r="J773" s="8">
        <v>211</v>
      </c>
      <c r="K773" s="7">
        <v>112</v>
      </c>
      <c r="L773" s="3">
        <v>1</v>
      </c>
      <c r="P773" t="str">
        <f t="shared" ref="P773:P836" si="18">Q773&amp;R773</f>
        <v>30-444244</v>
      </c>
      <c r="Q773" s="218" t="s">
        <v>3154</v>
      </c>
      <c r="R773" s="218" t="s">
        <v>5645</v>
      </c>
      <c r="S773" s="218" t="s">
        <v>5646</v>
      </c>
    </row>
    <row r="774" spans="9:19" ht="15.75" customHeight="1">
      <c r="I774" s="1" t="str">
        <f t="shared" si="17"/>
        <v>211112</v>
      </c>
      <c r="J774" s="8">
        <v>211</v>
      </c>
      <c r="K774" s="8">
        <v>112</v>
      </c>
      <c r="L774" s="4">
        <v>2</v>
      </c>
      <c r="P774" t="str">
        <f t="shared" si="18"/>
        <v>30-444429</v>
      </c>
      <c r="Q774" s="218" t="s">
        <v>3154</v>
      </c>
      <c r="R774" s="218" t="s">
        <v>5650</v>
      </c>
      <c r="S774" s="218" t="s">
        <v>5651</v>
      </c>
    </row>
    <row r="775" spans="9:19" ht="15.75" customHeight="1">
      <c r="I775" s="1" t="str">
        <f t="shared" si="17"/>
        <v>211112</v>
      </c>
      <c r="J775" s="8">
        <v>211</v>
      </c>
      <c r="K775" s="8">
        <v>112</v>
      </c>
      <c r="L775" s="4">
        <v>3</v>
      </c>
      <c r="P775" t="str">
        <f t="shared" si="18"/>
        <v>30-444431</v>
      </c>
      <c r="Q775" s="218" t="s">
        <v>3154</v>
      </c>
      <c r="R775" s="218" t="s">
        <v>5655</v>
      </c>
      <c r="S775" s="218" t="s">
        <v>5656</v>
      </c>
    </row>
    <row r="776" spans="9:19" ht="15.75" customHeight="1">
      <c r="I776" s="1" t="str">
        <f t="shared" si="17"/>
        <v>211112</v>
      </c>
      <c r="J776" s="8">
        <v>211</v>
      </c>
      <c r="K776" s="8">
        <v>112</v>
      </c>
      <c r="L776" s="4">
        <v>4</v>
      </c>
      <c r="P776" t="str">
        <f t="shared" si="18"/>
        <v>30,32,34,3626</v>
      </c>
      <c r="Q776" s="218" t="s">
        <v>3160</v>
      </c>
      <c r="R776" s="218" t="s">
        <v>4716</v>
      </c>
      <c r="S776" s="218" t="s">
        <v>4716</v>
      </c>
    </row>
    <row r="777" spans="9:19" ht="15.75" customHeight="1">
      <c r="I777" s="1" t="str">
        <f t="shared" si="17"/>
        <v>211112</v>
      </c>
      <c r="J777" s="8">
        <v>211</v>
      </c>
      <c r="K777" s="8">
        <v>112</v>
      </c>
      <c r="L777" s="4">
        <v>5</v>
      </c>
      <c r="P777" t="str">
        <f t="shared" si="18"/>
        <v>30,32,34,3628</v>
      </c>
      <c r="Q777" s="218" t="s">
        <v>3160</v>
      </c>
      <c r="R777" s="218" t="s">
        <v>4754</v>
      </c>
      <c r="S777" s="218" t="s">
        <v>4754</v>
      </c>
    </row>
    <row r="778" spans="9:19" ht="15.75" customHeight="1">
      <c r="I778" s="1" t="str">
        <f t="shared" si="17"/>
        <v>211112</v>
      </c>
      <c r="J778" s="8">
        <v>211</v>
      </c>
      <c r="K778" s="8">
        <v>112</v>
      </c>
      <c r="L778" s="4">
        <v>6</v>
      </c>
      <c r="P778" t="str">
        <f t="shared" si="18"/>
        <v>30,32,34,3630</v>
      </c>
      <c r="Q778" s="218" t="s">
        <v>3160</v>
      </c>
      <c r="R778" s="218" t="s">
        <v>4817</v>
      </c>
      <c r="S778" s="218" t="s">
        <v>4817</v>
      </c>
    </row>
    <row r="779" spans="9:19" ht="15.75" customHeight="1">
      <c r="I779" s="1" t="str">
        <f t="shared" si="17"/>
        <v>211112</v>
      </c>
      <c r="J779" s="8">
        <v>211</v>
      </c>
      <c r="K779" s="8">
        <v>112</v>
      </c>
      <c r="L779" s="4">
        <v>7</v>
      </c>
      <c r="P779" t="str">
        <f t="shared" si="18"/>
        <v>30,32,34,3632</v>
      </c>
      <c r="Q779" s="218" t="s">
        <v>3160</v>
      </c>
      <c r="R779" s="218" t="s">
        <v>4824</v>
      </c>
      <c r="S779" s="218" t="s">
        <v>4824</v>
      </c>
    </row>
    <row r="780" spans="9:19" ht="15.75" customHeight="1">
      <c r="I780" s="1" t="str">
        <f t="shared" si="17"/>
        <v>211112</v>
      </c>
      <c r="J780" s="8">
        <v>211</v>
      </c>
      <c r="K780" s="8">
        <v>112</v>
      </c>
      <c r="L780" s="4">
        <v>8</v>
      </c>
      <c r="P780" t="str">
        <f t="shared" si="18"/>
        <v>30,32,34,3634</v>
      </c>
      <c r="Q780" s="218" t="s">
        <v>3160</v>
      </c>
      <c r="R780" s="218" t="s">
        <v>4833</v>
      </c>
      <c r="S780" s="218" t="s">
        <v>4833</v>
      </c>
    </row>
    <row r="781" spans="9:19" ht="15.75" customHeight="1">
      <c r="I781" s="1" t="str">
        <f t="shared" si="17"/>
        <v>211112</v>
      </c>
      <c r="J781" s="8">
        <v>211</v>
      </c>
      <c r="K781" s="8">
        <v>112</v>
      </c>
      <c r="L781" s="4">
        <v>19</v>
      </c>
      <c r="P781" t="str">
        <f t="shared" si="18"/>
        <v>30,32,34,3636</v>
      </c>
      <c r="Q781" s="218" t="s">
        <v>3160</v>
      </c>
      <c r="R781" s="218" t="s">
        <v>4911</v>
      </c>
      <c r="S781" s="218" t="s">
        <v>4911</v>
      </c>
    </row>
    <row r="782" spans="9:19" ht="15.75" customHeight="1">
      <c r="I782" s="1" t="str">
        <f t="shared" si="17"/>
        <v>211113</v>
      </c>
      <c r="J782" s="8">
        <v>211</v>
      </c>
      <c r="K782" s="7">
        <v>113</v>
      </c>
      <c r="L782" s="3">
        <v>1</v>
      </c>
      <c r="P782" t="str">
        <f t="shared" si="18"/>
        <v>30,32,34,36,3830</v>
      </c>
      <c r="Q782" s="218" t="s">
        <v>3166</v>
      </c>
      <c r="R782" s="218" t="s">
        <v>4817</v>
      </c>
      <c r="S782" s="218" t="s">
        <v>4817</v>
      </c>
    </row>
    <row r="783" spans="9:19" ht="15.75" customHeight="1">
      <c r="I783" s="1" t="str">
        <f t="shared" si="17"/>
        <v>211113</v>
      </c>
      <c r="J783" s="8">
        <v>211</v>
      </c>
      <c r="K783" s="8">
        <v>113</v>
      </c>
      <c r="L783" s="4">
        <v>19</v>
      </c>
      <c r="P783" t="str">
        <f t="shared" si="18"/>
        <v>30,32,34,36,3832</v>
      </c>
      <c r="Q783" s="218" t="s">
        <v>3166</v>
      </c>
      <c r="R783" s="218" t="s">
        <v>4824</v>
      </c>
      <c r="S783" s="218" t="s">
        <v>4824</v>
      </c>
    </row>
    <row r="784" spans="9:19" ht="15.75" customHeight="1">
      <c r="I784" s="1" t="str">
        <f t="shared" si="17"/>
        <v>211114</v>
      </c>
      <c r="J784" s="8">
        <v>211</v>
      </c>
      <c r="K784" s="7">
        <v>114</v>
      </c>
      <c r="L784" s="3">
        <v>1</v>
      </c>
      <c r="P784" t="str">
        <f t="shared" si="18"/>
        <v>30,32,34,36,3834</v>
      </c>
      <c r="Q784" s="218" t="s">
        <v>3166</v>
      </c>
      <c r="R784" s="218" t="s">
        <v>4833</v>
      </c>
      <c r="S784" s="218" t="s">
        <v>4833</v>
      </c>
    </row>
    <row r="785" spans="9:19" ht="15.75" customHeight="1">
      <c r="I785" s="1" t="str">
        <f t="shared" si="17"/>
        <v>211114</v>
      </c>
      <c r="J785" s="8">
        <v>211</v>
      </c>
      <c r="K785" s="8">
        <v>114</v>
      </c>
      <c r="L785" s="4">
        <v>2</v>
      </c>
      <c r="P785" t="str">
        <f t="shared" si="18"/>
        <v>30,32,34,36,3836</v>
      </c>
      <c r="Q785" s="218" t="s">
        <v>3166</v>
      </c>
      <c r="R785" s="218" t="s">
        <v>4911</v>
      </c>
      <c r="S785" s="218" t="s">
        <v>4911</v>
      </c>
    </row>
    <row r="786" spans="9:19" ht="15.75" customHeight="1">
      <c r="I786" s="1" t="str">
        <f t="shared" si="17"/>
        <v>211114</v>
      </c>
      <c r="J786" s="8">
        <v>211</v>
      </c>
      <c r="K786" s="8">
        <v>114</v>
      </c>
      <c r="L786" s="4">
        <v>3</v>
      </c>
      <c r="P786" t="str">
        <f t="shared" si="18"/>
        <v>30,32,34,36,3838</v>
      </c>
      <c r="Q786" s="218" t="s">
        <v>3166</v>
      </c>
      <c r="R786" s="218" t="s">
        <v>5267</v>
      </c>
      <c r="S786" s="218" t="s">
        <v>5267</v>
      </c>
    </row>
    <row r="787" spans="9:19" ht="15.75" customHeight="1">
      <c r="I787" s="1" t="str">
        <f t="shared" si="17"/>
        <v>211114</v>
      </c>
      <c r="J787" s="8">
        <v>211</v>
      </c>
      <c r="K787" s="8">
        <v>114</v>
      </c>
      <c r="L787" s="4">
        <v>4</v>
      </c>
      <c r="P787" t="str">
        <f t="shared" si="18"/>
        <v>31-3431</v>
      </c>
      <c r="Q787" s="218" t="s">
        <v>3171</v>
      </c>
      <c r="R787" s="218" t="s">
        <v>4699</v>
      </c>
      <c r="S787" s="218" t="s">
        <v>4699</v>
      </c>
    </row>
    <row r="788" spans="9:19" ht="15.75" customHeight="1">
      <c r="I788" s="1" t="str">
        <f t="shared" si="17"/>
        <v>211114</v>
      </c>
      <c r="J788" s="8">
        <v>211</v>
      </c>
      <c r="K788" s="8">
        <v>114</v>
      </c>
      <c r="L788" s="4">
        <v>5</v>
      </c>
      <c r="P788" t="str">
        <f t="shared" si="18"/>
        <v>31-3432</v>
      </c>
      <c r="Q788" s="218" t="s">
        <v>3171</v>
      </c>
      <c r="R788" s="218" t="s">
        <v>4824</v>
      </c>
      <c r="S788" s="218" t="s">
        <v>4824</v>
      </c>
    </row>
    <row r="789" spans="9:19" ht="15.75" customHeight="1">
      <c r="I789" s="1" t="str">
        <f t="shared" si="17"/>
        <v>211114</v>
      </c>
      <c r="J789" s="8">
        <v>211</v>
      </c>
      <c r="K789" s="8">
        <v>114</v>
      </c>
      <c r="L789" s="4">
        <v>6</v>
      </c>
      <c r="P789" t="str">
        <f t="shared" si="18"/>
        <v>31-3433</v>
      </c>
      <c r="Q789" s="218" t="s">
        <v>3171</v>
      </c>
      <c r="R789" s="218" t="s">
        <v>4828</v>
      </c>
      <c r="S789" s="218" t="s">
        <v>4828</v>
      </c>
    </row>
    <row r="790" spans="9:19" ht="15.75" customHeight="1">
      <c r="I790" s="1" t="str">
        <f t="shared" si="17"/>
        <v>211114</v>
      </c>
      <c r="J790" s="8">
        <v>211</v>
      </c>
      <c r="K790" s="8">
        <v>114</v>
      </c>
      <c r="L790" s="4">
        <v>19</v>
      </c>
      <c r="P790" t="str">
        <f t="shared" si="18"/>
        <v>31-3434</v>
      </c>
      <c r="Q790" s="218" t="s">
        <v>3171</v>
      </c>
      <c r="R790" s="218" t="s">
        <v>4833</v>
      </c>
      <c r="S790" s="218" t="s">
        <v>4833</v>
      </c>
    </row>
    <row r="791" spans="9:19" ht="15.75" customHeight="1">
      <c r="I791" s="1" t="str">
        <f t="shared" si="17"/>
        <v>211115</v>
      </c>
      <c r="J791" s="8">
        <v>211</v>
      </c>
      <c r="K791" s="7">
        <v>115</v>
      </c>
      <c r="L791" s="3">
        <v>1</v>
      </c>
      <c r="P791" t="str">
        <f t="shared" si="18"/>
        <v>31-3731</v>
      </c>
      <c r="Q791" s="218" t="s">
        <v>3178</v>
      </c>
      <c r="R791" s="218" t="s">
        <v>4699</v>
      </c>
      <c r="S791" s="218" t="s">
        <v>4699</v>
      </c>
    </row>
    <row r="792" spans="9:19" ht="15.75" customHeight="1">
      <c r="I792" s="1" t="str">
        <f t="shared" si="17"/>
        <v>211115</v>
      </c>
      <c r="J792" s="8">
        <v>211</v>
      </c>
      <c r="K792" s="8">
        <v>115</v>
      </c>
      <c r="L792" s="4">
        <v>2</v>
      </c>
      <c r="P792" t="str">
        <f t="shared" si="18"/>
        <v>32-4432</v>
      </c>
      <c r="Q792" s="218" t="s">
        <v>3184</v>
      </c>
      <c r="R792" s="218" t="s">
        <v>4824</v>
      </c>
      <c r="S792" s="218" t="s">
        <v>4824</v>
      </c>
    </row>
    <row r="793" spans="9:19" ht="15.75" customHeight="1">
      <c r="I793" s="1" t="str">
        <f t="shared" si="17"/>
        <v>211115</v>
      </c>
      <c r="J793" s="8">
        <v>211</v>
      </c>
      <c r="K793" s="8">
        <v>115</v>
      </c>
      <c r="L793" s="4">
        <v>3</v>
      </c>
      <c r="P793" t="str">
        <f t="shared" si="18"/>
        <v>32-4434</v>
      </c>
      <c r="Q793" s="218" t="s">
        <v>3184</v>
      </c>
      <c r="R793" s="218" t="s">
        <v>4833</v>
      </c>
      <c r="S793" s="218" t="s">
        <v>4833</v>
      </c>
    </row>
    <row r="794" spans="9:19" ht="15.75" customHeight="1">
      <c r="I794" s="1" t="str">
        <f t="shared" si="17"/>
        <v>211115</v>
      </c>
      <c r="J794" s="8">
        <v>211</v>
      </c>
      <c r="K794" s="8">
        <v>115</v>
      </c>
      <c r="L794" s="4">
        <v>4</v>
      </c>
      <c r="P794" t="str">
        <f t="shared" si="18"/>
        <v>32-4436</v>
      </c>
      <c r="Q794" s="218" t="s">
        <v>3184</v>
      </c>
      <c r="R794" s="218" t="s">
        <v>4911</v>
      </c>
      <c r="S794" s="218" t="s">
        <v>4911</v>
      </c>
    </row>
    <row r="795" spans="9:19" ht="15.75" customHeight="1">
      <c r="I795" s="1" t="str">
        <f t="shared" si="17"/>
        <v>211115</v>
      </c>
      <c r="J795" s="8">
        <v>211</v>
      </c>
      <c r="K795" s="8">
        <v>115</v>
      </c>
      <c r="L795" s="4">
        <v>5</v>
      </c>
      <c r="P795" t="str">
        <f t="shared" si="18"/>
        <v>32-4438</v>
      </c>
      <c r="Q795" s="218" t="s">
        <v>3184</v>
      </c>
      <c r="R795" s="218" t="s">
        <v>5267</v>
      </c>
      <c r="S795" s="218" t="s">
        <v>5267</v>
      </c>
    </row>
    <row r="796" spans="9:19" ht="15.75" customHeight="1">
      <c r="I796" s="1" t="str">
        <f t="shared" si="17"/>
        <v>211115</v>
      </c>
      <c r="J796" s="8">
        <v>211</v>
      </c>
      <c r="K796" s="8">
        <v>115</v>
      </c>
      <c r="L796" s="4">
        <v>19</v>
      </c>
      <c r="P796" t="str">
        <f t="shared" si="18"/>
        <v>32-4440</v>
      </c>
      <c r="Q796" s="218" t="s">
        <v>3184</v>
      </c>
      <c r="R796" s="218" t="s">
        <v>5122</v>
      </c>
      <c r="S796" s="218" t="s">
        <v>5122</v>
      </c>
    </row>
    <row r="797" spans="9:19" ht="15.75" customHeight="1">
      <c r="I797" s="1" t="str">
        <f t="shared" si="17"/>
        <v>211116</v>
      </c>
      <c r="J797" s="8">
        <v>211</v>
      </c>
      <c r="K797" s="7">
        <v>116</v>
      </c>
      <c r="L797" s="3">
        <v>1</v>
      </c>
      <c r="P797" t="str">
        <f t="shared" si="18"/>
        <v>32-4444</v>
      </c>
      <c r="Q797" s="218" t="s">
        <v>3184</v>
      </c>
      <c r="R797" s="218" t="s">
        <v>5513</v>
      </c>
      <c r="S797" s="218" t="s">
        <v>5513</v>
      </c>
    </row>
    <row r="798" spans="9:19" ht="15.75" customHeight="1">
      <c r="I798" s="1" t="str">
        <f t="shared" si="17"/>
        <v>211116</v>
      </c>
      <c r="J798" s="8">
        <v>211</v>
      </c>
      <c r="K798" s="8">
        <v>116</v>
      </c>
      <c r="L798" s="4">
        <v>2</v>
      </c>
      <c r="P798" t="str">
        <f t="shared" si="18"/>
        <v>32A-36D32B</v>
      </c>
      <c r="Q798" s="218" t="s">
        <v>3191</v>
      </c>
      <c r="R798" s="218" t="s">
        <v>5725</v>
      </c>
      <c r="S798" s="218" t="s">
        <v>5725</v>
      </c>
    </row>
    <row r="799" spans="9:19" ht="15.75" customHeight="1">
      <c r="I799" s="1" t="str">
        <f t="shared" si="17"/>
        <v>211116</v>
      </c>
      <c r="J799" s="8">
        <v>211</v>
      </c>
      <c r="K799" s="8">
        <v>116</v>
      </c>
      <c r="L799" s="4">
        <v>3</v>
      </c>
      <c r="P799" t="str">
        <f t="shared" si="18"/>
        <v>32A-38D32A</v>
      </c>
      <c r="Q799" s="218" t="s">
        <v>3199</v>
      </c>
      <c r="R799" s="218" t="s">
        <v>5729</v>
      </c>
      <c r="S799" s="218" t="s">
        <v>5729</v>
      </c>
    </row>
    <row r="800" spans="9:19" ht="15.75" customHeight="1">
      <c r="I800" s="1" t="str">
        <f t="shared" si="17"/>
        <v>211116</v>
      </c>
      <c r="J800" s="8">
        <v>211</v>
      </c>
      <c r="K800" s="8">
        <v>116</v>
      </c>
      <c r="L800" s="4">
        <v>4</v>
      </c>
      <c r="P800" t="str">
        <f t="shared" si="18"/>
        <v>32A-38D32B</v>
      </c>
      <c r="Q800" s="218" t="s">
        <v>3199</v>
      </c>
      <c r="R800" s="218" t="s">
        <v>5725</v>
      </c>
      <c r="S800" s="218" t="s">
        <v>5725</v>
      </c>
    </row>
    <row r="801" spans="9:19" ht="15.75" customHeight="1">
      <c r="I801" s="1" t="str">
        <f t="shared" si="17"/>
        <v>211116</v>
      </c>
      <c r="J801" s="8">
        <v>211</v>
      </c>
      <c r="K801" s="8">
        <v>116</v>
      </c>
      <c r="L801" s="4">
        <v>5</v>
      </c>
      <c r="P801" t="str">
        <f t="shared" si="18"/>
        <v>32A-38D32C</v>
      </c>
      <c r="Q801" s="218" t="s">
        <v>3199</v>
      </c>
      <c r="R801" s="218" t="s">
        <v>5736</v>
      </c>
      <c r="S801" s="218" t="s">
        <v>5736</v>
      </c>
    </row>
    <row r="802" spans="9:19" ht="15.75" customHeight="1">
      <c r="I802" s="1" t="str">
        <f t="shared" si="17"/>
        <v>211116</v>
      </c>
      <c r="J802" s="8">
        <v>211</v>
      </c>
      <c r="K802" s="8">
        <v>116</v>
      </c>
      <c r="L802" s="4">
        <v>6</v>
      </c>
      <c r="P802" t="str">
        <f t="shared" si="18"/>
        <v>32A-38D32D</v>
      </c>
      <c r="Q802" s="218" t="s">
        <v>3199</v>
      </c>
      <c r="R802" s="218" t="s">
        <v>5740</v>
      </c>
      <c r="S802" s="218" t="s">
        <v>5740</v>
      </c>
    </row>
    <row r="803" spans="9:19" ht="15.75" customHeight="1">
      <c r="I803" s="1" t="str">
        <f t="shared" si="17"/>
        <v>211116</v>
      </c>
      <c r="J803" s="8">
        <v>211</v>
      </c>
      <c r="K803" s="8">
        <v>116</v>
      </c>
      <c r="L803" s="4">
        <v>7</v>
      </c>
      <c r="P803" t="str">
        <f t="shared" si="18"/>
        <v>32A-38D34A</v>
      </c>
      <c r="Q803" s="218" t="s">
        <v>3199</v>
      </c>
      <c r="R803" s="218" t="s">
        <v>5744</v>
      </c>
      <c r="S803" s="218" t="s">
        <v>5744</v>
      </c>
    </row>
    <row r="804" spans="9:19" ht="15.75" customHeight="1">
      <c r="I804" s="1" t="str">
        <f t="shared" si="17"/>
        <v>211116</v>
      </c>
      <c r="J804" s="8">
        <v>211</v>
      </c>
      <c r="K804" s="8">
        <v>116</v>
      </c>
      <c r="L804" s="4">
        <v>8</v>
      </c>
      <c r="P804" t="str">
        <f t="shared" si="18"/>
        <v>32A-38D34B</v>
      </c>
      <c r="Q804" s="218" t="s">
        <v>3199</v>
      </c>
      <c r="R804" s="218" t="s">
        <v>5748</v>
      </c>
      <c r="S804" s="218" t="s">
        <v>5748</v>
      </c>
    </row>
    <row r="805" spans="9:19" ht="15.75" customHeight="1">
      <c r="I805" s="1" t="str">
        <f t="shared" si="17"/>
        <v>211116</v>
      </c>
      <c r="J805" s="8">
        <v>211</v>
      </c>
      <c r="K805" s="8">
        <v>116</v>
      </c>
      <c r="L805" s="4">
        <v>19</v>
      </c>
      <c r="P805" t="str">
        <f t="shared" si="18"/>
        <v>32A-38D34C</v>
      </c>
      <c r="Q805" s="218" t="s">
        <v>3199</v>
      </c>
      <c r="R805" s="218" t="s">
        <v>5752</v>
      </c>
      <c r="S805" s="218" t="s">
        <v>5752</v>
      </c>
    </row>
    <row r="806" spans="9:19" ht="15.75" customHeight="1">
      <c r="I806" s="1" t="str">
        <f t="shared" si="17"/>
        <v>211117</v>
      </c>
      <c r="J806" s="8">
        <v>211</v>
      </c>
      <c r="K806" s="7">
        <v>117</v>
      </c>
      <c r="L806" s="3">
        <v>1</v>
      </c>
      <c r="P806" t="str">
        <f t="shared" si="18"/>
        <v>32A-38D34D</v>
      </c>
      <c r="Q806" s="218" t="s">
        <v>3199</v>
      </c>
      <c r="R806" s="218" t="s">
        <v>5756</v>
      </c>
      <c r="S806" s="218" t="s">
        <v>5756</v>
      </c>
    </row>
    <row r="807" spans="9:19" ht="15.75" customHeight="1">
      <c r="I807" s="1" t="str">
        <f t="shared" si="17"/>
        <v>211117</v>
      </c>
      <c r="J807" s="8">
        <v>211</v>
      </c>
      <c r="K807" s="8">
        <v>117</v>
      </c>
      <c r="L807" s="4">
        <v>2</v>
      </c>
      <c r="P807" t="str">
        <f t="shared" si="18"/>
        <v>32A-38D36A</v>
      </c>
      <c r="Q807" s="218" t="s">
        <v>3199</v>
      </c>
      <c r="R807" s="218" t="s">
        <v>5760</v>
      </c>
      <c r="S807" s="218" t="s">
        <v>5760</v>
      </c>
    </row>
    <row r="808" spans="9:19" ht="15.75" customHeight="1">
      <c r="I808" s="1" t="str">
        <f t="shared" si="17"/>
        <v>211117</v>
      </c>
      <c r="J808" s="8">
        <v>211</v>
      </c>
      <c r="K808" s="8">
        <v>117</v>
      </c>
      <c r="L808" s="4">
        <v>3</v>
      </c>
      <c r="P808" t="str">
        <f t="shared" si="18"/>
        <v>32A-38D36B</v>
      </c>
      <c r="Q808" s="218" t="s">
        <v>3199</v>
      </c>
      <c r="R808" s="218" t="s">
        <v>5764</v>
      </c>
      <c r="S808" s="218" t="s">
        <v>5764</v>
      </c>
    </row>
    <row r="809" spans="9:19" ht="15.75" customHeight="1">
      <c r="I809" s="1" t="str">
        <f t="shared" si="17"/>
        <v>211117</v>
      </c>
      <c r="J809" s="8">
        <v>211</v>
      </c>
      <c r="K809" s="8">
        <v>117</v>
      </c>
      <c r="L809" s="4">
        <v>4</v>
      </c>
      <c r="P809" t="str">
        <f t="shared" si="18"/>
        <v>32A-38D36C</v>
      </c>
      <c r="Q809" s="218" t="s">
        <v>3199</v>
      </c>
      <c r="R809" s="218" t="s">
        <v>5768</v>
      </c>
      <c r="S809" s="218" t="s">
        <v>5768</v>
      </c>
    </row>
    <row r="810" spans="9:19" ht="15.75" customHeight="1">
      <c r="I810" s="1" t="str">
        <f t="shared" si="17"/>
        <v>211117</v>
      </c>
      <c r="J810" s="8">
        <v>211</v>
      </c>
      <c r="K810" s="8">
        <v>117</v>
      </c>
      <c r="L810" s="4">
        <v>19</v>
      </c>
      <c r="P810" t="str">
        <f t="shared" si="18"/>
        <v>32A-38D36D</v>
      </c>
      <c r="Q810" s="218" t="s">
        <v>3199</v>
      </c>
      <c r="R810" s="218" t="s">
        <v>5772</v>
      </c>
      <c r="S810" s="218" t="s">
        <v>5772</v>
      </c>
    </row>
    <row r="811" spans="9:19" ht="15.75" customHeight="1">
      <c r="I811" s="1" t="str">
        <f t="shared" si="17"/>
        <v>211118</v>
      </c>
      <c r="J811" s="8">
        <v>211</v>
      </c>
      <c r="K811" s="7">
        <v>118</v>
      </c>
      <c r="L811" s="3">
        <v>1</v>
      </c>
      <c r="P811" t="str">
        <f t="shared" si="18"/>
        <v>32A-38D38A</v>
      </c>
      <c r="Q811" s="218" t="s">
        <v>3199</v>
      </c>
      <c r="R811" s="218" t="s">
        <v>5775</v>
      </c>
      <c r="S811" s="218" t="s">
        <v>5775</v>
      </c>
    </row>
    <row r="812" spans="9:19" ht="15.75" customHeight="1">
      <c r="I812" s="1" t="str">
        <f t="shared" si="17"/>
        <v>211118</v>
      </c>
      <c r="J812" s="8">
        <v>211</v>
      </c>
      <c r="K812" s="8">
        <v>118</v>
      </c>
      <c r="L812" s="4">
        <v>2</v>
      </c>
      <c r="P812" t="str">
        <f t="shared" si="18"/>
        <v>32A-38D38B</v>
      </c>
      <c r="Q812" s="218" t="s">
        <v>3199</v>
      </c>
      <c r="R812" s="218" t="s">
        <v>5779</v>
      </c>
      <c r="S812" s="218" t="s">
        <v>5779</v>
      </c>
    </row>
    <row r="813" spans="9:19" ht="15.75" customHeight="1">
      <c r="I813" s="1" t="str">
        <f t="shared" si="17"/>
        <v>211118</v>
      </c>
      <c r="J813" s="8">
        <v>211</v>
      </c>
      <c r="K813" s="8">
        <v>118</v>
      </c>
      <c r="L813" s="4">
        <v>3</v>
      </c>
      <c r="P813" t="str">
        <f t="shared" si="18"/>
        <v>32A-38D38C</v>
      </c>
      <c r="Q813" s="218" t="s">
        <v>3199</v>
      </c>
      <c r="R813" s="218" t="s">
        <v>5784</v>
      </c>
      <c r="S813" s="218" t="s">
        <v>5784</v>
      </c>
    </row>
    <row r="814" spans="9:19" ht="15.75" customHeight="1">
      <c r="I814" s="1" t="str">
        <f t="shared" si="17"/>
        <v>211118</v>
      </c>
      <c r="J814" s="8">
        <v>211</v>
      </c>
      <c r="K814" s="8">
        <v>118</v>
      </c>
      <c r="L814" s="4">
        <v>4</v>
      </c>
      <c r="P814" t="str">
        <f t="shared" si="18"/>
        <v>32A-38D38D</v>
      </c>
      <c r="Q814" s="218" t="s">
        <v>3199</v>
      </c>
      <c r="R814" s="218" t="s">
        <v>5788</v>
      </c>
      <c r="S814" s="218" t="s">
        <v>5788</v>
      </c>
    </row>
    <row r="815" spans="9:19" ht="15.75" customHeight="1">
      <c r="I815" s="1" t="str">
        <f t="shared" si="17"/>
        <v>211118</v>
      </c>
      <c r="J815" s="8">
        <v>211</v>
      </c>
      <c r="K815" s="8">
        <v>118</v>
      </c>
      <c r="L815" s="4">
        <v>5</v>
      </c>
      <c r="P815" t="str">
        <f t="shared" si="18"/>
        <v>32C-D4032C</v>
      </c>
      <c r="Q815" s="218" t="s">
        <v>3205</v>
      </c>
      <c r="R815" s="218" t="s">
        <v>5736</v>
      </c>
      <c r="S815" s="218" t="s">
        <v>5736</v>
      </c>
    </row>
    <row r="816" spans="9:19" ht="15.75" customHeight="1">
      <c r="I816" s="1" t="str">
        <f t="shared" si="17"/>
        <v>211119</v>
      </c>
      <c r="J816" s="8">
        <v>211</v>
      </c>
      <c r="K816" s="7">
        <v>119</v>
      </c>
      <c r="L816" s="3">
        <v>19</v>
      </c>
      <c r="P816" t="str">
        <f t="shared" si="18"/>
        <v>32C-D4032D</v>
      </c>
      <c r="Q816" s="218" t="s">
        <v>3205</v>
      </c>
      <c r="R816" s="218" t="s">
        <v>5740</v>
      </c>
      <c r="S816" s="218" t="s">
        <v>5740</v>
      </c>
    </row>
    <row r="817" spans="9:19" ht="15.75" customHeight="1">
      <c r="I817" s="1" t="str">
        <f t="shared" si="17"/>
        <v>212101</v>
      </c>
      <c r="J817" s="7">
        <v>212</v>
      </c>
      <c r="K817" s="7">
        <v>101</v>
      </c>
      <c r="L817" s="3">
        <v>1</v>
      </c>
      <c r="P817" t="str">
        <f t="shared" si="18"/>
        <v>32C-D4034B</v>
      </c>
      <c r="Q817" s="218" t="s">
        <v>3205</v>
      </c>
      <c r="R817" s="218" t="s">
        <v>5748</v>
      </c>
      <c r="S817" s="218" t="s">
        <v>5748</v>
      </c>
    </row>
    <row r="818" spans="9:19" ht="15.75" customHeight="1">
      <c r="I818" s="1" t="str">
        <f t="shared" si="17"/>
        <v>212101</v>
      </c>
      <c r="J818" s="8">
        <v>212</v>
      </c>
      <c r="K818" s="8">
        <v>101</v>
      </c>
      <c r="L818" s="4">
        <v>19</v>
      </c>
      <c r="P818" t="str">
        <f t="shared" si="18"/>
        <v>32C-D4034C</v>
      </c>
      <c r="Q818" s="218" t="s">
        <v>3205</v>
      </c>
      <c r="R818" s="218" t="s">
        <v>5752</v>
      </c>
      <c r="S818" s="218" t="s">
        <v>5752</v>
      </c>
    </row>
    <row r="819" spans="9:19" ht="15.75" customHeight="1">
      <c r="I819" s="1" t="str">
        <f t="shared" si="17"/>
        <v>212102</v>
      </c>
      <c r="J819" s="8">
        <v>212</v>
      </c>
      <c r="K819" s="7">
        <v>102</v>
      </c>
      <c r="L819" s="3">
        <v>1</v>
      </c>
      <c r="P819" t="str">
        <f t="shared" si="18"/>
        <v>32C-D4034D</v>
      </c>
      <c r="Q819" s="218" t="s">
        <v>3205</v>
      </c>
      <c r="R819" s="218" t="s">
        <v>5756</v>
      </c>
      <c r="S819" s="218" t="s">
        <v>5756</v>
      </c>
    </row>
    <row r="820" spans="9:19" ht="15.75" customHeight="1">
      <c r="I820" s="1" t="str">
        <f t="shared" si="17"/>
        <v>212102</v>
      </c>
      <c r="J820" s="8">
        <v>212</v>
      </c>
      <c r="K820" s="8">
        <v>102</v>
      </c>
      <c r="L820" s="4">
        <v>2</v>
      </c>
      <c r="P820" t="str">
        <f t="shared" si="18"/>
        <v>32C-D4034E</v>
      </c>
      <c r="Q820" s="218" t="s">
        <v>3205</v>
      </c>
      <c r="R820" s="218" t="s">
        <v>5807</v>
      </c>
      <c r="S820" s="218" t="s">
        <v>5807</v>
      </c>
    </row>
    <row r="821" spans="9:19" ht="15.75" customHeight="1">
      <c r="I821" s="1" t="str">
        <f t="shared" si="17"/>
        <v>212102</v>
      </c>
      <c r="J821" s="8">
        <v>212</v>
      </c>
      <c r="K821" s="8">
        <v>102</v>
      </c>
      <c r="L821" s="4">
        <v>3</v>
      </c>
      <c r="P821" t="str">
        <f t="shared" si="18"/>
        <v>32C-D4036B</v>
      </c>
      <c r="Q821" s="218" t="s">
        <v>3205</v>
      </c>
      <c r="R821" s="218" t="s">
        <v>5764</v>
      </c>
      <c r="S821" s="218" t="s">
        <v>5764</v>
      </c>
    </row>
    <row r="822" spans="9:19" ht="15.75" customHeight="1">
      <c r="I822" s="1" t="str">
        <f t="shared" si="17"/>
        <v>212102</v>
      </c>
      <c r="J822" s="8">
        <v>212</v>
      </c>
      <c r="K822" s="8">
        <v>102</v>
      </c>
      <c r="L822" s="4">
        <v>19</v>
      </c>
      <c r="P822" t="str">
        <f t="shared" si="18"/>
        <v>32C-D4036C</v>
      </c>
      <c r="Q822" s="218" t="s">
        <v>3205</v>
      </c>
      <c r="R822" s="218" t="s">
        <v>5768</v>
      </c>
      <c r="S822" s="218" t="s">
        <v>5768</v>
      </c>
    </row>
    <row r="823" spans="9:19" ht="15.75" customHeight="1">
      <c r="I823" s="1" t="str">
        <f t="shared" si="17"/>
        <v>212103</v>
      </c>
      <c r="J823" s="8">
        <v>212</v>
      </c>
      <c r="K823" s="7">
        <v>103</v>
      </c>
      <c r="L823" s="3">
        <v>1</v>
      </c>
      <c r="P823" t="str">
        <f t="shared" si="18"/>
        <v>32C-D4036D</v>
      </c>
      <c r="Q823" s="218" t="s">
        <v>3205</v>
      </c>
      <c r="R823" s="218" t="s">
        <v>5772</v>
      </c>
      <c r="S823" s="218" t="s">
        <v>5772</v>
      </c>
    </row>
    <row r="824" spans="9:19" ht="15.75" customHeight="1">
      <c r="I824" s="1" t="str">
        <f t="shared" si="17"/>
        <v>212103</v>
      </c>
      <c r="J824" s="8">
        <v>212</v>
      </c>
      <c r="K824" s="8">
        <v>103</v>
      </c>
      <c r="L824" s="4">
        <v>2</v>
      </c>
      <c r="P824" t="str">
        <f t="shared" si="18"/>
        <v>32C-D4036E</v>
      </c>
      <c r="Q824" s="218" t="s">
        <v>3205</v>
      </c>
      <c r="R824" s="218" t="s">
        <v>5818</v>
      </c>
      <c r="S824" s="218" t="s">
        <v>5818</v>
      </c>
    </row>
    <row r="825" spans="9:19" ht="15.75" customHeight="1">
      <c r="I825" s="1" t="str">
        <f t="shared" si="17"/>
        <v>212103</v>
      </c>
      <c r="J825" s="8">
        <v>212</v>
      </c>
      <c r="K825" s="8">
        <v>103</v>
      </c>
      <c r="L825" s="4">
        <v>3</v>
      </c>
      <c r="P825" t="str">
        <f t="shared" si="18"/>
        <v>32C-D4038B</v>
      </c>
      <c r="Q825" s="218" t="s">
        <v>3205</v>
      </c>
      <c r="R825" s="218" t="s">
        <v>5779</v>
      </c>
      <c r="S825" s="218" t="s">
        <v>5779</v>
      </c>
    </row>
    <row r="826" spans="9:19" ht="15.75" customHeight="1">
      <c r="I826" s="1" t="str">
        <f t="shared" si="17"/>
        <v>212103</v>
      </c>
      <c r="J826" s="8">
        <v>212</v>
      </c>
      <c r="K826" s="8">
        <v>103</v>
      </c>
      <c r="L826" s="4">
        <v>4</v>
      </c>
      <c r="P826" t="str">
        <f t="shared" si="18"/>
        <v>32C-D4038C</v>
      </c>
      <c r="Q826" s="218" t="s">
        <v>3205</v>
      </c>
      <c r="R826" s="218" t="s">
        <v>5784</v>
      </c>
      <c r="S826" s="218" t="s">
        <v>5784</v>
      </c>
    </row>
    <row r="827" spans="9:19" ht="15.75" customHeight="1">
      <c r="I827" s="1" t="str">
        <f t="shared" si="17"/>
        <v>212103</v>
      </c>
      <c r="J827" s="8">
        <v>212</v>
      </c>
      <c r="K827" s="8">
        <v>103</v>
      </c>
      <c r="L827" s="4">
        <v>5</v>
      </c>
      <c r="P827" t="str">
        <f t="shared" si="18"/>
        <v>32C-D4038D</v>
      </c>
      <c r="Q827" s="218" t="s">
        <v>3205</v>
      </c>
      <c r="R827" s="218" t="s">
        <v>5788</v>
      </c>
      <c r="S827" s="218" t="s">
        <v>5788</v>
      </c>
    </row>
    <row r="828" spans="9:19" ht="15.75" customHeight="1">
      <c r="I828" s="1" t="str">
        <f t="shared" si="17"/>
        <v>212103</v>
      </c>
      <c r="J828" s="8">
        <v>212</v>
      </c>
      <c r="K828" s="8">
        <v>103</v>
      </c>
      <c r="L828" s="4">
        <v>6</v>
      </c>
      <c r="P828" t="str">
        <f t="shared" si="18"/>
        <v>32C-D4038E</v>
      </c>
      <c r="Q828" s="218" t="s">
        <v>3205</v>
      </c>
      <c r="R828" s="218" t="s">
        <v>5830</v>
      </c>
      <c r="S828" s="218" t="s">
        <v>5830</v>
      </c>
    </row>
    <row r="829" spans="9:19" ht="15.75" customHeight="1">
      <c r="I829" s="1" t="str">
        <f t="shared" si="17"/>
        <v>212103</v>
      </c>
      <c r="J829" s="8">
        <v>212</v>
      </c>
      <c r="K829" s="8">
        <v>103</v>
      </c>
      <c r="L829" s="4">
        <v>7</v>
      </c>
      <c r="P829" t="str">
        <f t="shared" si="18"/>
        <v>32C-D4040B</v>
      </c>
      <c r="Q829" s="218" t="s">
        <v>3205</v>
      </c>
      <c r="R829" s="218" t="s">
        <v>5834</v>
      </c>
      <c r="S829" s="218" t="s">
        <v>5834</v>
      </c>
    </row>
    <row r="830" spans="9:19" ht="15.75" customHeight="1">
      <c r="I830" s="1" t="str">
        <f t="shared" si="17"/>
        <v>212103</v>
      </c>
      <c r="J830" s="8">
        <v>212</v>
      </c>
      <c r="K830" s="8">
        <v>103</v>
      </c>
      <c r="L830" s="4">
        <v>19</v>
      </c>
      <c r="P830" t="str">
        <f t="shared" si="18"/>
        <v>32C-D4040C</v>
      </c>
      <c r="Q830" s="218" t="s">
        <v>3205</v>
      </c>
      <c r="R830" s="218" t="s">
        <v>5838</v>
      </c>
      <c r="S830" s="218" t="s">
        <v>5838</v>
      </c>
    </row>
    <row r="831" spans="9:19" ht="15.75" customHeight="1">
      <c r="I831" s="1" t="str">
        <f t="shared" si="17"/>
        <v>212104</v>
      </c>
      <c r="J831" s="8">
        <v>212</v>
      </c>
      <c r="K831" s="7">
        <v>104</v>
      </c>
      <c r="L831" s="3">
        <v>1</v>
      </c>
      <c r="P831" t="str">
        <f t="shared" si="18"/>
        <v>32C-D4040D</v>
      </c>
      <c r="Q831" s="218" t="s">
        <v>3205</v>
      </c>
      <c r="R831" s="218" t="s">
        <v>5842</v>
      </c>
      <c r="S831" s="218" t="s">
        <v>5842</v>
      </c>
    </row>
    <row r="832" spans="9:19" ht="15.75" customHeight="1">
      <c r="I832" s="1" t="str">
        <f t="shared" si="17"/>
        <v>212104</v>
      </c>
      <c r="J832" s="8">
        <v>212</v>
      </c>
      <c r="K832" s="8">
        <v>104</v>
      </c>
      <c r="L832" s="4">
        <v>2</v>
      </c>
      <c r="P832" t="str">
        <f t="shared" si="18"/>
        <v>32C-D40D34</v>
      </c>
      <c r="Q832" s="218" t="s">
        <v>3205</v>
      </c>
      <c r="R832" s="218" t="s">
        <v>5849</v>
      </c>
      <c r="S832" s="218" t="s">
        <v>5849</v>
      </c>
    </row>
    <row r="833" spans="9:19" ht="15.75" customHeight="1">
      <c r="I833" s="1" t="str">
        <f t="shared" si="17"/>
        <v>212104</v>
      </c>
      <c r="J833" s="8">
        <v>212</v>
      </c>
      <c r="K833" s="8">
        <v>104</v>
      </c>
      <c r="L833" s="4">
        <v>3</v>
      </c>
      <c r="P833" t="str">
        <f t="shared" si="18"/>
        <v>32C-D40D36</v>
      </c>
      <c r="Q833" s="218" t="s">
        <v>3205</v>
      </c>
      <c r="R833" s="218" t="s">
        <v>5854</v>
      </c>
      <c r="S833" s="218" t="s">
        <v>5854</v>
      </c>
    </row>
    <row r="834" spans="9:19" ht="15.75" customHeight="1">
      <c r="I834" s="1" t="str">
        <f t="shared" si="17"/>
        <v>212104</v>
      </c>
      <c r="J834" s="8">
        <v>212</v>
      </c>
      <c r="K834" s="8">
        <v>104</v>
      </c>
      <c r="L834" s="4">
        <v>4</v>
      </c>
      <c r="P834" t="str">
        <f t="shared" si="18"/>
        <v>32C-D40D38</v>
      </c>
      <c r="Q834" s="218" t="s">
        <v>3205</v>
      </c>
      <c r="R834" s="218" t="s">
        <v>5858</v>
      </c>
      <c r="S834" s="218" t="s">
        <v>5858</v>
      </c>
    </row>
    <row r="835" spans="9:19" ht="15.75" customHeight="1">
      <c r="I835" s="1" t="str">
        <f t="shared" si="17"/>
        <v>212104</v>
      </c>
      <c r="J835" s="8">
        <v>212</v>
      </c>
      <c r="K835" s="8">
        <v>104</v>
      </c>
      <c r="L835" s="4">
        <v>5</v>
      </c>
      <c r="P835" t="str">
        <f t="shared" si="18"/>
        <v>32C-D40D40</v>
      </c>
      <c r="Q835" s="218" t="s">
        <v>3205</v>
      </c>
      <c r="R835" s="218" t="s">
        <v>5862</v>
      </c>
      <c r="S835" s="218" t="s">
        <v>5862</v>
      </c>
    </row>
    <row r="836" spans="9:19" ht="15.75" customHeight="1">
      <c r="I836" s="1" t="str">
        <f t="shared" si="17"/>
        <v>212104</v>
      </c>
      <c r="J836" s="8">
        <v>212</v>
      </c>
      <c r="K836" s="8">
        <v>104</v>
      </c>
      <c r="L836" s="4">
        <v>6</v>
      </c>
      <c r="P836" t="str">
        <f t="shared" si="18"/>
        <v>34-3834</v>
      </c>
      <c r="Q836" s="218" t="s">
        <v>3211</v>
      </c>
      <c r="R836" s="218" t="s">
        <v>4833</v>
      </c>
      <c r="S836" s="218" t="s">
        <v>4833</v>
      </c>
    </row>
    <row r="837" spans="9:19" ht="15.75" customHeight="1">
      <c r="I837" s="1" t="str">
        <f t="shared" si="17"/>
        <v>212104</v>
      </c>
      <c r="J837" s="8">
        <v>212</v>
      </c>
      <c r="K837" s="8">
        <v>104</v>
      </c>
      <c r="L837" s="4">
        <v>7</v>
      </c>
      <c r="P837" t="str">
        <f t="shared" ref="P837:P900" si="19">Q837&amp;R837</f>
        <v>34-3836</v>
      </c>
      <c r="Q837" s="218" t="s">
        <v>3211</v>
      </c>
      <c r="R837" s="218" t="s">
        <v>4911</v>
      </c>
      <c r="S837" s="218" t="s">
        <v>4911</v>
      </c>
    </row>
    <row r="838" spans="9:19" ht="15.75" customHeight="1">
      <c r="I838" s="1" t="str">
        <f t="shared" si="17"/>
        <v>212104</v>
      </c>
      <c r="J838" s="8">
        <v>212</v>
      </c>
      <c r="K838" s="8">
        <v>104</v>
      </c>
      <c r="L838" s="4">
        <v>8</v>
      </c>
      <c r="P838" t="str">
        <f t="shared" si="19"/>
        <v>34-3838</v>
      </c>
      <c r="Q838" s="218" t="s">
        <v>3211</v>
      </c>
      <c r="R838" s="218" t="s">
        <v>5267</v>
      </c>
      <c r="S838" s="218" t="s">
        <v>5267</v>
      </c>
    </row>
    <row r="839" spans="9:19" ht="15.75" customHeight="1">
      <c r="I839" s="1" t="str">
        <f t="shared" si="17"/>
        <v>212104</v>
      </c>
      <c r="J839" s="8">
        <v>212</v>
      </c>
      <c r="K839" s="8">
        <v>104</v>
      </c>
      <c r="L839" s="4">
        <v>9</v>
      </c>
      <c r="P839" t="str">
        <f t="shared" si="19"/>
        <v>34-3840</v>
      </c>
      <c r="Q839" s="218" t="s">
        <v>3211</v>
      </c>
      <c r="R839" s="218" t="s">
        <v>5122</v>
      </c>
      <c r="S839" s="218" t="s">
        <v>5122</v>
      </c>
    </row>
    <row r="840" spans="9:19" ht="15.75" customHeight="1">
      <c r="I840" s="1" t="str">
        <f t="shared" si="17"/>
        <v>212104</v>
      </c>
      <c r="J840" s="8">
        <v>212</v>
      </c>
      <c r="K840" s="8">
        <v>104</v>
      </c>
      <c r="L840" s="4">
        <v>19</v>
      </c>
      <c r="P840" t="str">
        <f t="shared" si="19"/>
        <v>34-4034</v>
      </c>
      <c r="Q840" s="218" t="s">
        <v>3217</v>
      </c>
      <c r="R840" s="218" t="s">
        <v>4833</v>
      </c>
      <c r="S840" s="218" t="s">
        <v>4833</v>
      </c>
    </row>
    <row r="841" spans="9:19" ht="15.75" customHeight="1">
      <c r="I841" s="1" t="str">
        <f t="shared" si="17"/>
        <v>212105</v>
      </c>
      <c r="J841" s="8">
        <v>212</v>
      </c>
      <c r="K841" s="7">
        <v>105</v>
      </c>
      <c r="L841" s="3">
        <v>1</v>
      </c>
      <c r="P841" t="str">
        <f t="shared" si="19"/>
        <v>34-4035</v>
      </c>
      <c r="Q841" s="218" t="s">
        <v>3217</v>
      </c>
      <c r="R841" s="218" t="s">
        <v>4907</v>
      </c>
      <c r="S841" s="218" t="s">
        <v>4907</v>
      </c>
    </row>
    <row r="842" spans="9:19" ht="15.75" customHeight="1">
      <c r="I842" s="1" t="str">
        <f t="shared" si="17"/>
        <v>212105</v>
      </c>
      <c r="J842" s="8">
        <v>212</v>
      </c>
      <c r="K842" s="8">
        <v>105</v>
      </c>
      <c r="L842" s="4">
        <v>2</v>
      </c>
      <c r="P842" t="str">
        <f t="shared" si="19"/>
        <v>34-4036</v>
      </c>
      <c r="Q842" s="218" t="s">
        <v>3217</v>
      </c>
      <c r="R842" s="218" t="s">
        <v>4911</v>
      </c>
      <c r="S842" s="218" t="s">
        <v>4911</v>
      </c>
    </row>
    <row r="843" spans="9:19" ht="15.75" customHeight="1">
      <c r="I843" s="1" t="str">
        <f t="shared" si="17"/>
        <v>212105</v>
      </c>
      <c r="J843" s="8">
        <v>212</v>
      </c>
      <c r="K843" s="8">
        <v>105</v>
      </c>
      <c r="L843" s="4">
        <v>3</v>
      </c>
      <c r="P843" t="str">
        <f t="shared" si="19"/>
        <v>34-4036M</v>
      </c>
      <c r="Q843" s="218" t="s">
        <v>3217</v>
      </c>
      <c r="R843" s="218" t="s">
        <v>4495</v>
      </c>
      <c r="S843" s="218" t="s">
        <v>4495</v>
      </c>
    </row>
    <row r="844" spans="9:19" ht="15.75" customHeight="1">
      <c r="I844" s="1" t="str">
        <f t="shared" si="17"/>
        <v>212105</v>
      </c>
      <c r="J844" s="8">
        <v>212</v>
      </c>
      <c r="K844" s="8">
        <v>105</v>
      </c>
      <c r="L844" s="4">
        <v>4</v>
      </c>
      <c r="P844" t="str">
        <f t="shared" si="19"/>
        <v>34-4037</v>
      </c>
      <c r="Q844" s="218" t="s">
        <v>3217</v>
      </c>
      <c r="R844" s="218" t="s">
        <v>4915</v>
      </c>
      <c r="S844" s="218" t="s">
        <v>4915</v>
      </c>
    </row>
    <row r="845" spans="9:19" ht="15.75" customHeight="1">
      <c r="I845" s="1" t="str">
        <f t="shared" si="17"/>
        <v>212105</v>
      </c>
      <c r="J845" s="8">
        <v>212</v>
      </c>
      <c r="K845" s="8">
        <v>105</v>
      </c>
      <c r="L845" s="4">
        <v>5</v>
      </c>
      <c r="P845" t="str">
        <f t="shared" si="19"/>
        <v>34-4038</v>
      </c>
      <c r="Q845" s="218" t="s">
        <v>3217</v>
      </c>
      <c r="R845" s="218" t="s">
        <v>5267</v>
      </c>
      <c r="S845" s="218" t="s">
        <v>5267</v>
      </c>
    </row>
    <row r="846" spans="9:19" ht="15.75" customHeight="1">
      <c r="I846" s="1" t="str">
        <f t="shared" si="17"/>
        <v>212105</v>
      </c>
      <c r="J846" s="8">
        <v>212</v>
      </c>
      <c r="K846" s="8">
        <v>105</v>
      </c>
      <c r="L846" s="4">
        <v>19</v>
      </c>
      <c r="P846" t="str">
        <f t="shared" si="19"/>
        <v>34-4039</v>
      </c>
      <c r="Q846" s="218" t="s">
        <v>3217</v>
      </c>
      <c r="R846" s="218" t="s">
        <v>5905</v>
      </c>
      <c r="S846" s="218" t="s">
        <v>5905</v>
      </c>
    </row>
    <row r="847" spans="9:19" ht="15.75" customHeight="1">
      <c r="I847" s="1" t="str">
        <f t="shared" si="17"/>
        <v>212106</v>
      </c>
      <c r="J847" s="8">
        <v>212</v>
      </c>
      <c r="K847" s="7">
        <v>106</v>
      </c>
      <c r="L847" s="3">
        <v>1</v>
      </c>
      <c r="P847" t="str">
        <f t="shared" si="19"/>
        <v>34-4040</v>
      </c>
      <c r="Q847" s="218" t="s">
        <v>3217</v>
      </c>
      <c r="R847" s="218" t="s">
        <v>5122</v>
      </c>
      <c r="S847" s="218" t="s">
        <v>5122</v>
      </c>
    </row>
    <row r="848" spans="9:19" ht="15.75" customHeight="1">
      <c r="I848" s="1" t="str">
        <f t="shared" si="17"/>
        <v>212106</v>
      </c>
      <c r="J848" s="8">
        <v>212</v>
      </c>
      <c r="K848" s="8">
        <v>106</v>
      </c>
      <c r="L848" s="4">
        <v>2</v>
      </c>
      <c r="P848" t="str">
        <f t="shared" si="19"/>
        <v>34-40M</v>
      </c>
      <c r="Q848" s="218" t="s">
        <v>3217</v>
      </c>
      <c r="R848" s="218" t="s">
        <v>407</v>
      </c>
      <c r="S848" s="218" t="s">
        <v>1429</v>
      </c>
    </row>
    <row r="849" spans="9:19" ht="15.75" customHeight="1">
      <c r="I849" s="1" t="str">
        <f t="shared" si="17"/>
        <v>212106</v>
      </c>
      <c r="J849" s="8">
        <v>212</v>
      </c>
      <c r="K849" s="8">
        <v>106</v>
      </c>
      <c r="L849" s="4">
        <v>3</v>
      </c>
      <c r="P849" t="str">
        <f t="shared" si="19"/>
        <v>34-4234</v>
      </c>
      <c r="Q849" s="218" t="s">
        <v>3225</v>
      </c>
      <c r="R849" s="218" t="s">
        <v>4833</v>
      </c>
      <c r="S849" s="218" t="s">
        <v>4833</v>
      </c>
    </row>
    <row r="850" spans="9:19" ht="15.75" customHeight="1">
      <c r="I850" s="1" t="str">
        <f t="shared" si="17"/>
        <v>212106</v>
      </c>
      <c r="J850" s="8">
        <v>212</v>
      </c>
      <c r="K850" s="8">
        <v>106</v>
      </c>
      <c r="L850" s="4">
        <v>4</v>
      </c>
      <c r="P850" t="str">
        <f t="shared" si="19"/>
        <v>34-4236</v>
      </c>
      <c r="Q850" s="218" t="s">
        <v>3225</v>
      </c>
      <c r="R850" s="218" t="s">
        <v>4911</v>
      </c>
      <c r="S850" s="218" t="s">
        <v>4911</v>
      </c>
    </row>
    <row r="851" spans="9:19" ht="15.75" customHeight="1">
      <c r="I851" s="1" t="str">
        <f t="shared" si="17"/>
        <v>212106</v>
      </c>
      <c r="J851" s="8">
        <v>212</v>
      </c>
      <c r="K851" s="8">
        <v>106</v>
      </c>
      <c r="L851" s="4">
        <v>5</v>
      </c>
      <c r="P851" t="str">
        <f t="shared" si="19"/>
        <v>34-4238</v>
      </c>
      <c r="Q851" s="218" t="s">
        <v>3225</v>
      </c>
      <c r="R851" s="218" t="s">
        <v>5267</v>
      </c>
      <c r="S851" s="218" t="s">
        <v>5267</v>
      </c>
    </row>
    <row r="852" spans="9:19" ht="15.75" customHeight="1">
      <c r="I852" s="1" t="str">
        <f t="shared" si="17"/>
        <v>212106</v>
      </c>
      <c r="J852" s="8">
        <v>212</v>
      </c>
      <c r="K852" s="8">
        <v>106</v>
      </c>
      <c r="L852" s="4">
        <v>6</v>
      </c>
      <c r="P852" t="str">
        <f t="shared" si="19"/>
        <v>34-4240</v>
      </c>
      <c r="Q852" s="218" t="s">
        <v>3225</v>
      </c>
      <c r="R852" s="218" t="s">
        <v>5122</v>
      </c>
      <c r="S852" s="218" t="s">
        <v>5122</v>
      </c>
    </row>
    <row r="853" spans="9:19" ht="15.75" customHeight="1">
      <c r="I853" s="1" t="str">
        <f t="shared" si="17"/>
        <v>212106</v>
      </c>
      <c r="J853" s="8">
        <v>212</v>
      </c>
      <c r="K853" s="8">
        <v>106</v>
      </c>
      <c r="L853" s="4">
        <v>19</v>
      </c>
      <c r="P853" t="str">
        <f t="shared" si="19"/>
        <v>34-4242</v>
      </c>
      <c r="Q853" s="218" t="s">
        <v>3225</v>
      </c>
      <c r="R853" s="218" t="s">
        <v>5509</v>
      </c>
      <c r="S853" s="218" t="s">
        <v>5509</v>
      </c>
    </row>
    <row r="854" spans="9:19" ht="15.75" customHeight="1">
      <c r="I854" s="1" t="str">
        <f t="shared" si="17"/>
        <v>212107</v>
      </c>
      <c r="J854" s="8">
        <v>212</v>
      </c>
      <c r="K854" s="7">
        <v>107</v>
      </c>
      <c r="L854" s="3">
        <v>1</v>
      </c>
      <c r="P854" t="str">
        <f t="shared" si="19"/>
        <v>34-4434</v>
      </c>
      <c r="Q854" s="218" t="s">
        <v>3233</v>
      </c>
      <c r="R854" s="218" t="s">
        <v>4833</v>
      </c>
      <c r="S854" s="218" t="s">
        <v>4833</v>
      </c>
    </row>
    <row r="855" spans="9:19" ht="15.75" customHeight="1">
      <c r="I855" s="1" t="str">
        <f t="shared" si="17"/>
        <v>212107</v>
      </c>
      <c r="J855" s="8">
        <v>212</v>
      </c>
      <c r="K855" s="8">
        <v>107</v>
      </c>
      <c r="L855" s="4">
        <v>2</v>
      </c>
      <c r="P855" t="str">
        <f t="shared" si="19"/>
        <v>34-4436</v>
      </c>
      <c r="Q855" s="218" t="s">
        <v>3233</v>
      </c>
      <c r="R855" s="218" t="s">
        <v>4911</v>
      </c>
      <c r="S855" s="218" t="s">
        <v>4911</v>
      </c>
    </row>
    <row r="856" spans="9:19" ht="15.75" customHeight="1">
      <c r="I856" s="1" t="str">
        <f t="shared" si="17"/>
        <v>212107</v>
      </c>
      <c r="J856" s="8">
        <v>212</v>
      </c>
      <c r="K856" s="8">
        <v>107</v>
      </c>
      <c r="L856" s="4">
        <v>3</v>
      </c>
      <c r="P856" t="str">
        <f t="shared" si="19"/>
        <v>34-4438</v>
      </c>
      <c r="Q856" s="218" t="s">
        <v>3233</v>
      </c>
      <c r="R856" s="218" t="s">
        <v>5267</v>
      </c>
      <c r="S856" s="218" t="s">
        <v>5267</v>
      </c>
    </row>
    <row r="857" spans="9:19" ht="15.75" customHeight="1">
      <c r="I857" s="1" t="str">
        <f t="shared" si="17"/>
        <v>212107</v>
      </c>
      <c r="J857" s="8">
        <v>212</v>
      </c>
      <c r="K857" s="8">
        <v>107</v>
      </c>
      <c r="L857" s="4">
        <v>4</v>
      </c>
      <c r="P857" t="str">
        <f t="shared" si="19"/>
        <v>34-4440</v>
      </c>
      <c r="Q857" s="218" t="s">
        <v>3233</v>
      </c>
      <c r="R857" s="218" t="s">
        <v>5122</v>
      </c>
      <c r="S857" s="218" t="s">
        <v>5122</v>
      </c>
    </row>
    <row r="858" spans="9:19" ht="15.75" customHeight="1">
      <c r="I858" s="1" t="str">
        <f t="shared" si="17"/>
        <v>212107</v>
      </c>
      <c r="J858" s="8">
        <v>212</v>
      </c>
      <c r="K858" s="8">
        <v>107</v>
      </c>
      <c r="L858" s="4">
        <v>19</v>
      </c>
      <c r="P858" t="str">
        <f t="shared" si="19"/>
        <v>34-4442</v>
      </c>
      <c r="Q858" s="218" t="s">
        <v>3233</v>
      </c>
      <c r="R858" s="218" t="s">
        <v>5509</v>
      </c>
      <c r="S858" s="218" t="s">
        <v>5509</v>
      </c>
    </row>
    <row r="859" spans="9:19" ht="15.75" customHeight="1">
      <c r="I859" s="1" t="str">
        <f t="shared" si="17"/>
        <v>212108</v>
      </c>
      <c r="J859" s="8">
        <v>212</v>
      </c>
      <c r="K859" s="7">
        <v>108</v>
      </c>
      <c r="L859" s="3">
        <v>1</v>
      </c>
      <c r="P859" t="str">
        <f t="shared" si="19"/>
        <v>34-4444</v>
      </c>
      <c r="Q859" s="218" t="s">
        <v>3233</v>
      </c>
      <c r="R859" s="218" t="s">
        <v>5513</v>
      </c>
      <c r="S859" s="218" t="s">
        <v>5513</v>
      </c>
    </row>
    <row r="860" spans="9:19" ht="15.75" customHeight="1">
      <c r="I860" s="1" t="str">
        <f t="shared" si="17"/>
        <v>212108</v>
      </c>
      <c r="J860" s="8">
        <v>212</v>
      </c>
      <c r="K860" s="8">
        <v>108</v>
      </c>
      <c r="L860" s="4">
        <v>2</v>
      </c>
      <c r="P860" t="str">
        <f t="shared" si="19"/>
        <v>34A-34D34A</v>
      </c>
      <c r="Q860" s="218" t="s">
        <v>3241</v>
      </c>
      <c r="R860" s="218" t="s">
        <v>5744</v>
      </c>
      <c r="S860" s="218" t="s">
        <v>5744</v>
      </c>
    </row>
    <row r="861" spans="9:19" ht="15.75" customHeight="1">
      <c r="I861" s="1" t="str">
        <f t="shared" si="17"/>
        <v>212108</v>
      </c>
      <c r="J861" s="8">
        <v>212</v>
      </c>
      <c r="K861" s="8">
        <v>108</v>
      </c>
      <c r="L861" s="4">
        <v>3</v>
      </c>
      <c r="P861" t="str">
        <f t="shared" si="19"/>
        <v>34A-34D34B</v>
      </c>
      <c r="Q861" s="218" t="s">
        <v>3241</v>
      </c>
      <c r="R861" s="218" t="s">
        <v>5748</v>
      </c>
      <c r="S861" s="218" t="s">
        <v>5748</v>
      </c>
    </row>
    <row r="862" spans="9:19" ht="15.75" customHeight="1">
      <c r="I862" s="1" t="str">
        <f t="shared" si="17"/>
        <v>212108</v>
      </c>
      <c r="J862" s="8">
        <v>212</v>
      </c>
      <c r="K862" s="8">
        <v>108</v>
      </c>
      <c r="L862" s="4">
        <v>19</v>
      </c>
      <c r="P862" t="str">
        <f t="shared" si="19"/>
        <v>34A-34D34C</v>
      </c>
      <c r="Q862" s="218" t="s">
        <v>3241</v>
      </c>
      <c r="R862" s="218" t="s">
        <v>5752</v>
      </c>
      <c r="S862" s="218" t="s">
        <v>5752</v>
      </c>
    </row>
    <row r="863" spans="9:19" ht="15.75" customHeight="1">
      <c r="I863" s="1" t="str">
        <f t="shared" si="17"/>
        <v>212109</v>
      </c>
      <c r="J863" s="8">
        <v>212</v>
      </c>
      <c r="K863" s="7">
        <v>109</v>
      </c>
      <c r="L863" s="3">
        <v>1</v>
      </c>
      <c r="P863" t="str">
        <f t="shared" si="19"/>
        <v>34A-34D34D</v>
      </c>
      <c r="Q863" s="218" t="s">
        <v>3241</v>
      </c>
      <c r="R863" s="218" t="s">
        <v>5756</v>
      </c>
      <c r="S863" s="218" t="s">
        <v>5756</v>
      </c>
    </row>
    <row r="864" spans="9:19" ht="15.75" customHeight="1">
      <c r="I864" s="1" t="str">
        <f t="shared" si="17"/>
        <v>212109</v>
      </c>
      <c r="J864" s="8">
        <v>212</v>
      </c>
      <c r="K864" s="8">
        <v>109</v>
      </c>
      <c r="L864" s="4">
        <v>2</v>
      </c>
      <c r="P864" t="str">
        <f t="shared" si="19"/>
        <v>34A-38D34A</v>
      </c>
      <c r="Q864" s="218" t="s">
        <v>3248</v>
      </c>
      <c r="R864" s="218" t="s">
        <v>5744</v>
      </c>
      <c r="S864" s="218" t="s">
        <v>5744</v>
      </c>
    </row>
    <row r="865" spans="9:19" ht="15.75" customHeight="1">
      <c r="I865" s="1" t="str">
        <f t="shared" si="17"/>
        <v>212109</v>
      </c>
      <c r="J865" s="8">
        <v>212</v>
      </c>
      <c r="K865" s="8">
        <v>109</v>
      </c>
      <c r="L865" s="4">
        <v>3</v>
      </c>
      <c r="P865" t="str">
        <f t="shared" si="19"/>
        <v>34A-38D34B</v>
      </c>
      <c r="Q865" s="218" t="s">
        <v>3248</v>
      </c>
      <c r="R865" s="218" t="s">
        <v>5748</v>
      </c>
      <c r="S865" s="218" t="s">
        <v>5748</v>
      </c>
    </row>
    <row r="866" spans="9:19" ht="15.75" customHeight="1">
      <c r="I866" s="1" t="str">
        <f t="shared" si="17"/>
        <v>212109</v>
      </c>
      <c r="J866" s="8">
        <v>212</v>
      </c>
      <c r="K866" s="8">
        <v>109</v>
      </c>
      <c r="L866" s="4">
        <v>4</v>
      </c>
      <c r="P866" t="str">
        <f t="shared" si="19"/>
        <v>34A-38D34C</v>
      </c>
      <c r="Q866" s="218" t="s">
        <v>3248</v>
      </c>
      <c r="R866" s="218" t="s">
        <v>5752</v>
      </c>
      <c r="S866" s="218" t="s">
        <v>5752</v>
      </c>
    </row>
    <row r="867" spans="9:19" ht="15.75" customHeight="1">
      <c r="I867" s="1" t="str">
        <f t="shared" si="17"/>
        <v>212109</v>
      </c>
      <c r="J867" s="8">
        <v>212</v>
      </c>
      <c r="K867" s="8">
        <v>109</v>
      </c>
      <c r="L867" s="4">
        <v>19</v>
      </c>
      <c r="P867" t="str">
        <f t="shared" si="19"/>
        <v>34A-38D34D</v>
      </c>
      <c r="Q867" s="218" t="s">
        <v>3248</v>
      </c>
      <c r="R867" s="218" t="s">
        <v>5756</v>
      </c>
      <c r="S867" s="218" t="s">
        <v>5756</v>
      </c>
    </row>
    <row r="868" spans="9:19" ht="15.75" customHeight="1">
      <c r="I868" s="1" t="str">
        <f t="shared" si="17"/>
        <v>212110</v>
      </c>
      <c r="J868" s="8">
        <v>212</v>
      </c>
      <c r="K868" s="7">
        <v>110</v>
      </c>
      <c r="L868" s="3">
        <v>1</v>
      </c>
      <c r="P868" t="str">
        <f t="shared" si="19"/>
        <v>34A-38D36A</v>
      </c>
      <c r="Q868" s="218" t="s">
        <v>3248</v>
      </c>
      <c r="R868" s="218" t="s">
        <v>5760</v>
      </c>
      <c r="S868" s="218" t="s">
        <v>5760</v>
      </c>
    </row>
    <row r="869" spans="9:19" ht="15.75" customHeight="1">
      <c r="I869" s="1" t="str">
        <f t="shared" si="17"/>
        <v>212110</v>
      </c>
      <c r="J869" s="8">
        <v>212</v>
      </c>
      <c r="K869" s="8">
        <v>110</v>
      </c>
      <c r="L869" s="4">
        <v>2</v>
      </c>
      <c r="P869" t="str">
        <f t="shared" si="19"/>
        <v>34A-38D36B</v>
      </c>
      <c r="Q869" s="218" t="s">
        <v>3248</v>
      </c>
      <c r="R869" s="218" t="s">
        <v>5764</v>
      </c>
      <c r="S869" s="218" t="s">
        <v>5764</v>
      </c>
    </row>
    <row r="870" spans="9:19" ht="15.75" customHeight="1">
      <c r="I870" s="1" t="str">
        <f t="shared" si="17"/>
        <v>212110</v>
      </c>
      <c r="J870" s="8">
        <v>212</v>
      </c>
      <c r="K870" s="8">
        <v>110</v>
      </c>
      <c r="L870" s="4">
        <v>3</v>
      </c>
      <c r="P870" t="str">
        <f t="shared" si="19"/>
        <v>34A-38D36C</v>
      </c>
      <c r="Q870" s="218" t="s">
        <v>3248</v>
      </c>
      <c r="R870" s="218" t="s">
        <v>5768</v>
      </c>
      <c r="S870" s="218" t="s">
        <v>5768</v>
      </c>
    </row>
    <row r="871" spans="9:19" ht="15.75" customHeight="1">
      <c r="I871" s="1" t="str">
        <f t="shared" si="17"/>
        <v>212110</v>
      </c>
      <c r="J871" s="8">
        <v>212</v>
      </c>
      <c r="K871" s="8">
        <v>110</v>
      </c>
      <c r="L871" s="4">
        <v>19</v>
      </c>
      <c r="P871" t="str">
        <f t="shared" si="19"/>
        <v>34A-38D36D</v>
      </c>
      <c r="Q871" s="218" t="s">
        <v>3248</v>
      </c>
      <c r="R871" s="218" t="s">
        <v>5772</v>
      </c>
      <c r="S871" s="218" t="s">
        <v>5772</v>
      </c>
    </row>
    <row r="872" spans="9:19" ht="15.75" customHeight="1">
      <c r="I872" s="1" t="str">
        <f t="shared" si="17"/>
        <v>212111</v>
      </c>
      <c r="J872" s="8">
        <v>212</v>
      </c>
      <c r="K872" s="7">
        <v>111</v>
      </c>
      <c r="L872" s="3">
        <v>1</v>
      </c>
      <c r="P872" t="str">
        <f t="shared" si="19"/>
        <v>34A-38D38B</v>
      </c>
      <c r="Q872" s="218" t="s">
        <v>3248</v>
      </c>
      <c r="R872" s="218" t="s">
        <v>5779</v>
      </c>
      <c r="S872" s="218" t="s">
        <v>5779</v>
      </c>
    </row>
    <row r="873" spans="9:19" ht="15.75" customHeight="1">
      <c r="I873" s="1" t="str">
        <f t="shared" si="17"/>
        <v>212111</v>
      </c>
      <c r="J873" s="8">
        <v>212</v>
      </c>
      <c r="K873" s="8">
        <v>111</v>
      </c>
      <c r="L873" s="4">
        <v>19</v>
      </c>
      <c r="P873" t="str">
        <f t="shared" si="19"/>
        <v>34A-38D38C</v>
      </c>
      <c r="Q873" s="218" t="s">
        <v>3248</v>
      </c>
      <c r="R873" s="218" t="s">
        <v>5784</v>
      </c>
      <c r="S873" s="218" t="s">
        <v>5784</v>
      </c>
    </row>
    <row r="874" spans="9:19" ht="15.75" customHeight="1">
      <c r="I874" s="1" t="str">
        <f t="shared" si="17"/>
        <v>212112</v>
      </c>
      <c r="J874" s="8">
        <v>212</v>
      </c>
      <c r="K874" s="7">
        <v>112</v>
      </c>
      <c r="L874" s="3">
        <v>1</v>
      </c>
      <c r="P874" t="str">
        <f t="shared" si="19"/>
        <v>34A-38D38D</v>
      </c>
      <c r="Q874" s="218" t="s">
        <v>3248</v>
      </c>
      <c r="R874" s="218" t="s">
        <v>5788</v>
      </c>
      <c r="S874" s="218" t="s">
        <v>5788</v>
      </c>
    </row>
    <row r="875" spans="9:19" ht="15.75" customHeight="1">
      <c r="I875" s="1" t="str">
        <f t="shared" si="17"/>
        <v>212112</v>
      </c>
      <c r="J875" s="8">
        <v>212</v>
      </c>
      <c r="K875" s="8">
        <v>112</v>
      </c>
      <c r="L875" s="4">
        <v>2</v>
      </c>
      <c r="P875" t="str">
        <f t="shared" si="19"/>
        <v>34C-40D34C</v>
      </c>
      <c r="Q875" s="218" t="s">
        <v>3257</v>
      </c>
      <c r="R875" s="218" t="s">
        <v>5752</v>
      </c>
      <c r="S875" s="218" t="s">
        <v>5752</v>
      </c>
    </row>
    <row r="876" spans="9:19" ht="15.75" customHeight="1">
      <c r="I876" s="1" t="str">
        <f t="shared" si="17"/>
        <v>212112</v>
      </c>
      <c r="J876" s="8">
        <v>212</v>
      </c>
      <c r="K876" s="8">
        <v>112</v>
      </c>
      <c r="L876" s="4">
        <v>19</v>
      </c>
      <c r="P876" t="str">
        <f t="shared" si="19"/>
        <v>34C-40D34D</v>
      </c>
      <c r="Q876" s="218" t="s">
        <v>3257</v>
      </c>
      <c r="R876" s="218" t="s">
        <v>5756</v>
      </c>
      <c r="S876" s="218" t="s">
        <v>5756</v>
      </c>
    </row>
    <row r="877" spans="9:19" ht="15.75" customHeight="1">
      <c r="I877" s="1" t="str">
        <f t="shared" si="17"/>
        <v>212113</v>
      </c>
      <c r="J877" s="8">
        <v>212</v>
      </c>
      <c r="K877" s="7">
        <v>113</v>
      </c>
      <c r="L877" s="3">
        <v>1</v>
      </c>
      <c r="P877" t="str">
        <f t="shared" si="19"/>
        <v>34C-40D36B</v>
      </c>
      <c r="Q877" s="218" t="s">
        <v>3257</v>
      </c>
      <c r="R877" s="218" t="s">
        <v>5764</v>
      </c>
      <c r="S877" s="218" t="s">
        <v>5764</v>
      </c>
    </row>
    <row r="878" spans="9:19" ht="15.75" customHeight="1">
      <c r="I878" s="1" t="str">
        <f t="shared" si="17"/>
        <v>213101</v>
      </c>
      <c r="J878" s="7">
        <v>213</v>
      </c>
      <c r="K878" s="7">
        <v>101</v>
      </c>
      <c r="L878" s="3">
        <v>1</v>
      </c>
      <c r="P878" t="str">
        <f t="shared" si="19"/>
        <v>34C-40D36C</v>
      </c>
      <c r="Q878" s="218" t="s">
        <v>3257</v>
      </c>
      <c r="R878" s="218" t="s">
        <v>5768</v>
      </c>
      <c r="S878" s="218" t="s">
        <v>5768</v>
      </c>
    </row>
    <row r="879" spans="9:19" ht="15.75" customHeight="1">
      <c r="I879" s="1" t="str">
        <f t="shared" si="17"/>
        <v>213101</v>
      </c>
      <c r="J879" s="8">
        <v>213</v>
      </c>
      <c r="K879" s="8">
        <v>101</v>
      </c>
      <c r="L879" s="4">
        <v>2</v>
      </c>
      <c r="P879" t="str">
        <f t="shared" si="19"/>
        <v>34C-40D36D</v>
      </c>
      <c r="Q879" s="218" t="s">
        <v>3257</v>
      </c>
      <c r="R879" s="218" t="s">
        <v>5772</v>
      </c>
      <c r="S879" s="218" t="s">
        <v>5772</v>
      </c>
    </row>
    <row r="880" spans="9:19" ht="15.75" customHeight="1">
      <c r="I880" s="1" t="str">
        <f t="shared" si="17"/>
        <v>213101</v>
      </c>
      <c r="J880" s="8">
        <v>213</v>
      </c>
      <c r="K880" s="8">
        <v>101</v>
      </c>
      <c r="L880" s="4">
        <v>3</v>
      </c>
      <c r="P880" t="str">
        <f t="shared" si="19"/>
        <v>34C-40D38B</v>
      </c>
      <c r="Q880" s="218" t="s">
        <v>3257</v>
      </c>
      <c r="R880" s="218" t="s">
        <v>5779</v>
      </c>
      <c r="S880" s="218" t="s">
        <v>5779</v>
      </c>
    </row>
    <row r="881" spans="9:19" ht="15.75" customHeight="1">
      <c r="I881" s="1" t="str">
        <f t="shared" si="17"/>
        <v>213101</v>
      </c>
      <c r="J881" s="8">
        <v>213</v>
      </c>
      <c r="K881" s="8">
        <v>101</v>
      </c>
      <c r="L881" s="4">
        <v>4</v>
      </c>
      <c r="P881" t="str">
        <f t="shared" si="19"/>
        <v>34C-40D38C</v>
      </c>
      <c r="Q881" s="218" t="s">
        <v>3257</v>
      </c>
      <c r="R881" s="218" t="s">
        <v>5784</v>
      </c>
      <c r="S881" s="218" t="s">
        <v>5784</v>
      </c>
    </row>
    <row r="882" spans="9:19" ht="15.75" customHeight="1">
      <c r="I882" s="1" t="str">
        <f t="shared" si="17"/>
        <v>213101</v>
      </c>
      <c r="J882" s="8">
        <v>213</v>
      </c>
      <c r="K882" s="8">
        <v>101</v>
      </c>
      <c r="L882" s="4">
        <v>5</v>
      </c>
      <c r="P882" t="str">
        <f t="shared" si="19"/>
        <v>34C-40D38D</v>
      </c>
      <c r="Q882" s="218" t="s">
        <v>3257</v>
      </c>
      <c r="R882" s="218" t="s">
        <v>5788</v>
      </c>
      <c r="S882" s="218" t="s">
        <v>5788</v>
      </c>
    </row>
    <row r="883" spans="9:19" ht="15.75" customHeight="1">
      <c r="I883" s="1" t="str">
        <f t="shared" si="17"/>
        <v>213101</v>
      </c>
      <c r="J883" s="8">
        <v>213</v>
      </c>
      <c r="K883" s="8">
        <v>101</v>
      </c>
      <c r="L883" s="4">
        <v>6</v>
      </c>
      <c r="P883" t="str">
        <f t="shared" si="19"/>
        <v>34C-40D38G</v>
      </c>
      <c r="Q883" s="218" t="s">
        <v>3257</v>
      </c>
      <c r="R883" s="218" t="s">
        <v>6036</v>
      </c>
      <c r="S883" s="218" t="s">
        <v>6036</v>
      </c>
    </row>
    <row r="884" spans="9:19" ht="15.75" customHeight="1">
      <c r="I884" s="1" t="str">
        <f t="shared" si="17"/>
        <v>213101</v>
      </c>
      <c r="J884" s="8">
        <v>213</v>
      </c>
      <c r="K884" s="8">
        <v>101</v>
      </c>
      <c r="L884" s="4">
        <v>7</v>
      </c>
      <c r="P884" t="str">
        <f t="shared" si="19"/>
        <v>34C-40D40B</v>
      </c>
      <c r="Q884" s="218" t="s">
        <v>3257</v>
      </c>
      <c r="R884" s="218" t="s">
        <v>5834</v>
      </c>
      <c r="S884" s="218" t="s">
        <v>5834</v>
      </c>
    </row>
    <row r="885" spans="9:19" ht="15.75" customHeight="1">
      <c r="I885" s="1" t="str">
        <f t="shared" si="17"/>
        <v>213101</v>
      </c>
      <c r="J885" s="8">
        <v>213</v>
      </c>
      <c r="K885" s="8">
        <v>101</v>
      </c>
      <c r="L885" s="4">
        <v>19</v>
      </c>
      <c r="P885" t="str">
        <f t="shared" si="19"/>
        <v>34C-40D40C</v>
      </c>
      <c r="Q885" s="218" t="s">
        <v>3257</v>
      </c>
      <c r="R885" s="218" t="s">
        <v>5838</v>
      </c>
      <c r="S885" s="218" t="s">
        <v>5838</v>
      </c>
    </row>
    <row r="886" spans="9:19" ht="15.75" customHeight="1">
      <c r="I886" s="1" t="str">
        <f t="shared" si="17"/>
        <v>213102</v>
      </c>
      <c r="J886" s="8">
        <v>213</v>
      </c>
      <c r="K886" s="7">
        <v>102</v>
      </c>
      <c r="L886" s="3">
        <v>1</v>
      </c>
      <c r="P886" t="str">
        <f t="shared" si="19"/>
        <v>34C-40D40D</v>
      </c>
      <c r="Q886" s="218" t="s">
        <v>3257</v>
      </c>
      <c r="R886" s="218" t="s">
        <v>5842</v>
      </c>
      <c r="S886" s="218" t="s">
        <v>5842</v>
      </c>
    </row>
    <row r="887" spans="9:19" ht="15.75" customHeight="1">
      <c r="I887" s="1" t="str">
        <f t="shared" si="17"/>
        <v>213102</v>
      </c>
      <c r="J887" s="8">
        <v>213</v>
      </c>
      <c r="K887" s="8">
        <v>102</v>
      </c>
      <c r="L887" s="4">
        <v>2</v>
      </c>
      <c r="P887" t="str">
        <f t="shared" si="19"/>
        <v>34E-D4034E</v>
      </c>
      <c r="Q887" s="218" t="s">
        <v>3263</v>
      </c>
      <c r="R887" s="218" t="s">
        <v>5807</v>
      </c>
      <c r="S887" s="218" t="s">
        <v>5807</v>
      </c>
    </row>
    <row r="888" spans="9:19" ht="15.75" customHeight="1">
      <c r="I888" s="1" t="str">
        <f t="shared" si="17"/>
        <v>213102</v>
      </c>
      <c r="J888" s="8">
        <v>213</v>
      </c>
      <c r="K888" s="8">
        <v>102</v>
      </c>
      <c r="L888" s="4">
        <v>3</v>
      </c>
      <c r="P888" t="str">
        <f t="shared" si="19"/>
        <v>34E-D4034F</v>
      </c>
      <c r="Q888" s="218" t="s">
        <v>3263</v>
      </c>
      <c r="R888" s="218" t="s">
        <v>6053</v>
      </c>
      <c r="S888" s="218" t="s">
        <v>6053</v>
      </c>
    </row>
    <row r="889" spans="9:19" ht="15.75" customHeight="1">
      <c r="I889" s="1" t="str">
        <f t="shared" si="17"/>
        <v>213102</v>
      </c>
      <c r="J889" s="8">
        <v>213</v>
      </c>
      <c r="K889" s="8">
        <v>102</v>
      </c>
      <c r="L889" s="4">
        <v>4</v>
      </c>
      <c r="P889" t="str">
        <f t="shared" si="19"/>
        <v>34E-D4034G</v>
      </c>
      <c r="Q889" s="218" t="s">
        <v>3263</v>
      </c>
      <c r="R889" s="218" t="s">
        <v>6057</v>
      </c>
      <c r="S889" s="218" t="s">
        <v>6057</v>
      </c>
    </row>
    <row r="890" spans="9:19" ht="15.75" customHeight="1">
      <c r="I890" s="1" t="str">
        <f t="shared" si="17"/>
        <v>213102</v>
      </c>
      <c r="J890" s="8">
        <v>213</v>
      </c>
      <c r="K890" s="8">
        <v>102</v>
      </c>
      <c r="L890" s="4">
        <v>19</v>
      </c>
      <c r="P890" t="str">
        <f t="shared" si="19"/>
        <v>34E-D4036C</v>
      </c>
      <c r="Q890" s="218" t="s">
        <v>3263</v>
      </c>
      <c r="R890" s="218" t="s">
        <v>5768</v>
      </c>
      <c r="S890" s="218" t="s">
        <v>5768</v>
      </c>
    </row>
    <row r="891" spans="9:19" ht="15.75" customHeight="1">
      <c r="I891" s="1" t="str">
        <f t="shared" si="17"/>
        <v>213103</v>
      </c>
      <c r="J891" s="8">
        <v>213</v>
      </c>
      <c r="K891" s="7">
        <v>103</v>
      </c>
      <c r="L891" s="3">
        <v>1</v>
      </c>
      <c r="P891" t="str">
        <f t="shared" si="19"/>
        <v>34E-D4036E</v>
      </c>
      <c r="Q891" s="218" t="s">
        <v>3263</v>
      </c>
      <c r="R891" s="218" t="s">
        <v>5818</v>
      </c>
      <c r="S891" s="218" t="s">
        <v>5818</v>
      </c>
    </row>
    <row r="892" spans="9:19" ht="15.75" customHeight="1">
      <c r="I892" s="1" t="str">
        <f t="shared" si="17"/>
        <v>213103</v>
      </c>
      <c r="J892" s="8">
        <v>213</v>
      </c>
      <c r="K892" s="8">
        <v>103</v>
      </c>
      <c r="L892" s="4">
        <v>2</v>
      </c>
      <c r="P892" t="str">
        <f t="shared" si="19"/>
        <v>34E-D4036F</v>
      </c>
      <c r="Q892" s="218" t="s">
        <v>3263</v>
      </c>
      <c r="R892" s="218" t="s">
        <v>6065</v>
      </c>
      <c r="S892" s="218" t="s">
        <v>6065</v>
      </c>
    </row>
    <row r="893" spans="9:19" ht="15.75" customHeight="1">
      <c r="I893" s="1" t="str">
        <f t="shared" si="17"/>
        <v>213103</v>
      </c>
      <c r="J893" s="8">
        <v>213</v>
      </c>
      <c r="K893" s="8">
        <v>103</v>
      </c>
      <c r="L893" s="4">
        <v>3</v>
      </c>
      <c r="P893" t="str">
        <f t="shared" si="19"/>
        <v>34E-D4038C</v>
      </c>
      <c r="Q893" s="218" t="s">
        <v>3263</v>
      </c>
      <c r="R893" s="218" t="s">
        <v>5784</v>
      </c>
      <c r="S893" s="218" t="s">
        <v>5784</v>
      </c>
    </row>
    <row r="894" spans="9:19" ht="15.75" customHeight="1">
      <c r="I894" s="1" t="str">
        <f t="shared" si="17"/>
        <v>213103</v>
      </c>
      <c r="J894" s="8">
        <v>213</v>
      </c>
      <c r="K894" s="8">
        <v>103</v>
      </c>
      <c r="L894" s="4">
        <v>4</v>
      </c>
      <c r="P894" t="str">
        <f t="shared" si="19"/>
        <v>34E-D4038E</v>
      </c>
      <c r="Q894" s="218" t="s">
        <v>3263</v>
      </c>
      <c r="R894" s="218" t="s">
        <v>5830</v>
      </c>
      <c r="S894" s="218" t="s">
        <v>5830</v>
      </c>
    </row>
    <row r="895" spans="9:19" ht="15.75" customHeight="1">
      <c r="I895" s="1" t="str">
        <f t="shared" si="17"/>
        <v>213103</v>
      </c>
      <c r="J895" s="8">
        <v>213</v>
      </c>
      <c r="K895" s="8">
        <v>103</v>
      </c>
      <c r="L895" s="4">
        <v>19</v>
      </c>
      <c r="P895" t="str">
        <f t="shared" si="19"/>
        <v>34E-D4040C</v>
      </c>
      <c r="Q895" s="218" t="s">
        <v>3263</v>
      </c>
      <c r="R895" s="218" t="s">
        <v>5838</v>
      </c>
      <c r="S895" s="218" t="s">
        <v>5838</v>
      </c>
    </row>
    <row r="896" spans="9:19" ht="15.75" customHeight="1">
      <c r="I896" s="1" t="str">
        <f t="shared" si="17"/>
        <v>213104</v>
      </c>
      <c r="J896" s="8">
        <v>213</v>
      </c>
      <c r="K896" s="7">
        <v>104</v>
      </c>
      <c r="L896" s="3">
        <v>1</v>
      </c>
      <c r="P896" t="str">
        <f t="shared" si="19"/>
        <v>34E-D4040D</v>
      </c>
      <c r="Q896" s="218" t="s">
        <v>3263</v>
      </c>
      <c r="R896" s="218" t="s">
        <v>5842</v>
      </c>
      <c r="S896" s="218" t="s">
        <v>5842</v>
      </c>
    </row>
    <row r="897" spans="9:19" ht="15.75" customHeight="1">
      <c r="I897" s="1" t="str">
        <f t="shared" si="17"/>
        <v>213104</v>
      </c>
      <c r="J897" s="8">
        <v>213</v>
      </c>
      <c r="K897" s="8">
        <v>104</v>
      </c>
      <c r="L897" s="4">
        <v>2</v>
      </c>
      <c r="P897" t="str">
        <f t="shared" si="19"/>
        <v>34E-D4040E</v>
      </c>
      <c r="Q897" s="218" t="s">
        <v>3263</v>
      </c>
      <c r="R897" s="218" t="s">
        <v>6085</v>
      </c>
      <c r="S897" s="218" t="s">
        <v>6085</v>
      </c>
    </row>
    <row r="898" spans="9:19" ht="15.75" customHeight="1">
      <c r="I898" s="1" t="str">
        <f t="shared" si="17"/>
        <v>213104</v>
      </c>
      <c r="J898" s="8">
        <v>213</v>
      </c>
      <c r="K898" s="8">
        <v>104</v>
      </c>
      <c r="L898" s="4">
        <v>19</v>
      </c>
      <c r="P898" t="str">
        <f t="shared" si="19"/>
        <v>34E-D4042E</v>
      </c>
      <c r="Q898" s="218" t="s">
        <v>3263</v>
      </c>
      <c r="R898" s="218" t="s">
        <v>6090</v>
      </c>
      <c r="S898" s="218" t="s">
        <v>6090</v>
      </c>
    </row>
    <row r="899" spans="9:19" ht="15.75" customHeight="1">
      <c r="I899" s="1" t="str">
        <f t="shared" si="17"/>
        <v>213105</v>
      </c>
      <c r="J899" s="8">
        <v>213</v>
      </c>
      <c r="K899" s="7">
        <v>105</v>
      </c>
      <c r="L899" s="3">
        <v>1</v>
      </c>
      <c r="P899" t="str">
        <f t="shared" si="19"/>
        <v>34E-D40D34</v>
      </c>
      <c r="Q899" s="218" t="s">
        <v>3263</v>
      </c>
      <c r="R899" s="218" t="s">
        <v>5849</v>
      </c>
      <c r="S899" s="218" t="s">
        <v>5849</v>
      </c>
    </row>
    <row r="900" spans="9:19" ht="15.75" customHeight="1">
      <c r="I900" s="1" t="str">
        <f t="shared" si="17"/>
        <v>214101</v>
      </c>
      <c r="J900" s="7">
        <v>214</v>
      </c>
      <c r="K900" s="7">
        <v>101</v>
      </c>
      <c r="L900" s="3">
        <v>1</v>
      </c>
      <c r="P900" t="str">
        <f t="shared" si="19"/>
        <v>34E-D40D36</v>
      </c>
      <c r="Q900" s="218" t="s">
        <v>3263</v>
      </c>
      <c r="R900" s="218" t="s">
        <v>5854</v>
      </c>
      <c r="S900" s="218" t="s">
        <v>5854</v>
      </c>
    </row>
    <row r="901" spans="9:19" ht="15.75" customHeight="1">
      <c r="I901" s="1" t="str">
        <f t="shared" si="17"/>
        <v>214101</v>
      </c>
      <c r="J901" s="8">
        <v>214</v>
      </c>
      <c r="K901" s="8">
        <v>101</v>
      </c>
      <c r="L901" s="4">
        <v>2</v>
      </c>
      <c r="P901" t="str">
        <f t="shared" ref="P901:P964" si="20">Q901&amp;R901</f>
        <v>34E-D40D38</v>
      </c>
      <c r="Q901" s="218" t="s">
        <v>3263</v>
      </c>
      <c r="R901" s="218" t="s">
        <v>5858</v>
      </c>
      <c r="S901" s="218" t="s">
        <v>5858</v>
      </c>
    </row>
    <row r="902" spans="9:19" ht="15.75" customHeight="1">
      <c r="I902" s="1" t="str">
        <f t="shared" si="17"/>
        <v>214101</v>
      </c>
      <c r="J902" s="8">
        <v>214</v>
      </c>
      <c r="K902" s="8">
        <v>101</v>
      </c>
      <c r="L902" s="4">
        <v>3</v>
      </c>
      <c r="P902" t="str">
        <f t="shared" si="20"/>
        <v>34E-D40D40</v>
      </c>
      <c r="Q902" s="218" t="s">
        <v>3263</v>
      </c>
      <c r="R902" s="218" t="s">
        <v>5862</v>
      </c>
      <c r="S902" s="218" t="s">
        <v>5862</v>
      </c>
    </row>
    <row r="903" spans="9:19" ht="15.75" customHeight="1">
      <c r="I903" s="1" t="str">
        <f t="shared" si="17"/>
        <v>214101</v>
      </c>
      <c r="J903" s="8">
        <v>214</v>
      </c>
      <c r="K903" s="8">
        <v>101</v>
      </c>
      <c r="L903" s="4">
        <v>4</v>
      </c>
      <c r="P903" t="str">
        <f t="shared" si="20"/>
        <v>35-4035</v>
      </c>
      <c r="Q903" s="218" t="s">
        <v>3269</v>
      </c>
      <c r="R903" s="218" t="s">
        <v>4907</v>
      </c>
      <c r="S903" s="218" t="s">
        <v>4907</v>
      </c>
    </row>
    <row r="904" spans="9:19" ht="15.75" customHeight="1">
      <c r="I904" s="1" t="str">
        <f t="shared" si="17"/>
        <v>214101</v>
      </c>
      <c r="J904" s="8">
        <v>214</v>
      </c>
      <c r="K904" s="8">
        <v>101</v>
      </c>
      <c r="L904" s="4">
        <v>19</v>
      </c>
      <c r="P904" t="str">
        <f t="shared" si="20"/>
        <v>35-4035.5</v>
      </c>
      <c r="Q904" s="218" t="s">
        <v>3269</v>
      </c>
      <c r="R904" s="218" t="s">
        <v>6110</v>
      </c>
      <c r="S904" s="218" t="s">
        <v>6110</v>
      </c>
    </row>
    <row r="905" spans="9:19" ht="15.75" customHeight="1">
      <c r="I905" s="1" t="str">
        <f t="shared" si="17"/>
        <v>214102</v>
      </c>
      <c r="J905" s="8">
        <v>214</v>
      </c>
      <c r="K905" s="7">
        <v>102</v>
      </c>
      <c r="L905" s="3">
        <v>1</v>
      </c>
      <c r="P905" t="str">
        <f t="shared" si="20"/>
        <v>35-4036</v>
      </c>
      <c r="Q905" s="218" t="s">
        <v>3269</v>
      </c>
      <c r="R905" s="218" t="s">
        <v>4911</v>
      </c>
      <c r="S905" s="218" t="s">
        <v>4911</v>
      </c>
    </row>
    <row r="906" spans="9:19" ht="15.75" customHeight="1">
      <c r="I906" s="1" t="str">
        <f t="shared" si="17"/>
        <v>214102</v>
      </c>
      <c r="J906" s="8">
        <v>214</v>
      </c>
      <c r="K906" s="8">
        <v>102</v>
      </c>
      <c r="L906" s="4">
        <v>2</v>
      </c>
      <c r="P906" t="str">
        <f t="shared" si="20"/>
        <v>35-4036.5</v>
      </c>
      <c r="Q906" s="218" t="s">
        <v>3269</v>
      </c>
      <c r="R906" s="218" t="s">
        <v>6116</v>
      </c>
      <c r="S906" s="218" t="s">
        <v>6116</v>
      </c>
    </row>
    <row r="907" spans="9:19" ht="15.75" customHeight="1">
      <c r="I907" s="1" t="str">
        <f t="shared" si="17"/>
        <v>214102</v>
      </c>
      <c r="J907" s="8">
        <v>214</v>
      </c>
      <c r="K907" s="8">
        <v>102</v>
      </c>
      <c r="L907" s="4">
        <v>3</v>
      </c>
      <c r="P907" t="str">
        <f t="shared" si="20"/>
        <v>35-4037</v>
      </c>
      <c r="Q907" s="218" t="s">
        <v>3269</v>
      </c>
      <c r="R907" s="218" t="s">
        <v>4915</v>
      </c>
      <c r="S907" s="218" t="s">
        <v>4915</v>
      </c>
    </row>
    <row r="908" spans="9:19" ht="15.75" customHeight="1">
      <c r="I908" s="1" t="str">
        <f t="shared" si="17"/>
        <v>214102</v>
      </c>
      <c r="J908" s="8">
        <v>214</v>
      </c>
      <c r="K908" s="8">
        <v>102</v>
      </c>
      <c r="L908" s="4">
        <v>4</v>
      </c>
      <c r="P908" t="str">
        <f t="shared" si="20"/>
        <v>35-4037.5</v>
      </c>
      <c r="Q908" s="218" t="s">
        <v>3269</v>
      </c>
      <c r="R908" s="218" t="s">
        <v>6123</v>
      </c>
      <c r="S908" s="218" t="s">
        <v>6123</v>
      </c>
    </row>
    <row r="909" spans="9:19" ht="15.75" customHeight="1">
      <c r="I909" s="1" t="str">
        <f t="shared" si="17"/>
        <v>214102</v>
      </c>
      <c r="J909" s="8">
        <v>214</v>
      </c>
      <c r="K909" s="8">
        <v>102</v>
      </c>
      <c r="L909" s="4">
        <v>19</v>
      </c>
      <c r="P909" t="str">
        <f t="shared" si="20"/>
        <v>35-4038</v>
      </c>
      <c r="Q909" s="218" t="s">
        <v>3269</v>
      </c>
      <c r="R909" s="218" t="s">
        <v>5267</v>
      </c>
      <c r="S909" s="218" t="s">
        <v>5267</v>
      </c>
    </row>
    <row r="910" spans="9:19" ht="15.75" customHeight="1">
      <c r="I910" s="1" t="str">
        <f t="shared" si="17"/>
        <v>214103</v>
      </c>
      <c r="J910" s="8">
        <v>214</v>
      </c>
      <c r="K910" s="7">
        <v>103</v>
      </c>
      <c r="L910" s="3">
        <v>1</v>
      </c>
      <c r="P910" t="str">
        <f t="shared" si="20"/>
        <v>35-4038.5</v>
      </c>
      <c r="Q910" s="218" t="s">
        <v>3269</v>
      </c>
      <c r="R910" s="218" t="s">
        <v>6130</v>
      </c>
      <c r="S910" s="218" t="s">
        <v>6130</v>
      </c>
    </row>
    <row r="911" spans="9:19" ht="15.75" customHeight="1">
      <c r="I911" s="1" t="str">
        <f t="shared" si="17"/>
        <v>214103</v>
      </c>
      <c r="J911" s="8">
        <v>214</v>
      </c>
      <c r="K911" s="8">
        <v>103</v>
      </c>
      <c r="L911" s="4">
        <v>2</v>
      </c>
      <c r="P911" t="str">
        <f t="shared" si="20"/>
        <v>35-4039</v>
      </c>
      <c r="Q911" s="218" t="s">
        <v>3269</v>
      </c>
      <c r="R911" s="218" t="s">
        <v>5905</v>
      </c>
      <c r="S911" s="218" t="s">
        <v>5905</v>
      </c>
    </row>
    <row r="912" spans="9:19" ht="15.75" customHeight="1">
      <c r="I912" s="1" t="str">
        <f t="shared" si="17"/>
        <v>214103</v>
      </c>
      <c r="J912" s="8">
        <v>214</v>
      </c>
      <c r="K912" s="8">
        <v>103</v>
      </c>
      <c r="L912" s="4">
        <v>3</v>
      </c>
      <c r="P912" t="str">
        <f t="shared" si="20"/>
        <v>35-4039.5</v>
      </c>
      <c r="Q912" s="218" t="s">
        <v>3269</v>
      </c>
      <c r="R912" s="218" t="s">
        <v>6137</v>
      </c>
      <c r="S912" s="218" t="s">
        <v>6137</v>
      </c>
    </row>
    <row r="913" spans="9:19" ht="15.75" customHeight="1">
      <c r="I913" s="1" t="str">
        <f t="shared" si="17"/>
        <v>214103</v>
      </c>
      <c r="J913" s="8">
        <v>214</v>
      </c>
      <c r="K913" s="8">
        <v>103</v>
      </c>
      <c r="L913" s="4">
        <v>4</v>
      </c>
      <c r="P913" t="str">
        <f t="shared" si="20"/>
        <v>35-4040</v>
      </c>
      <c r="Q913" s="218" t="s">
        <v>3269</v>
      </c>
      <c r="R913" s="218" t="s">
        <v>5122</v>
      </c>
      <c r="S913" s="218" t="s">
        <v>5122</v>
      </c>
    </row>
    <row r="914" spans="9:19" ht="15.75" customHeight="1">
      <c r="I914" s="1" t="str">
        <f t="shared" si="17"/>
        <v>214103</v>
      </c>
      <c r="J914" s="8">
        <v>214</v>
      </c>
      <c r="K914" s="8">
        <v>103</v>
      </c>
      <c r="L914" s="4">
        <v>5</v>
      </c>
      <c r="P914" t="str">
        <f t="shared" si="20"/>
        <v>35-4135</v>
      </c>
      <c r="Q914" s="218" t="s">
        <v>3275</v>
      </c>
      <c r="R914" s="218" t="s">
        <v>4907</v>
      </c>
      <c r="S914" s="218" t="s">
        <v>4907</v>
      </c>
    </row>
    <row r="915" spans="9:19" ht="15.75" customHeight="1">
      <c r="I915" s="1" t="str">
        <f t="shared" si="17"/>
        <v>214103</v>
      </c>
      <c r="J915" s="8">
        <v>214</v>
      </c>
      <c r="K915" s="8">
        <v>103</v>
      </c>
      <c r="L915" s="4">
        <v>19</v>
      </c>
      <c r="P915" t="str">
        <f t="shared" si="20"/>
        <v>35-4136</v>
      </c>
      <c r="Q915" s="218" t="s">
        <v>3275</v>
      </c>
      <c r="R915" s="218" t="s">
        <v>4911</v>
      </c>
      <c r="S915" s="218" t="s">
        <v>4911</v>
      </c>
    </row>
    <row r="916" spans="9:19" ht="15.75" customHeight="1">
      <c r="I916" s="1" t="str">
        <f t="shared" si="17"/>
        <v>221101</v>
      </c>
      <c r="J916" s="7">
        <v>221</v>
      </c>
      <c r="K916" s="7">
        <v>101</v>
      </c>
      <c r="L916" s="3">
        <v>1</v>
      </c>
      <c r="P916" t="str">
        <f t="shared" si="20"/>
        <v>35-4137</v>
      </c>
      <c r="Q916" s="218" t="s">
        <v>3275</v>
      </c>
      <c r="R916" s="218" t="s">
        <v>4915</v>
      </c>
      <c r="S916" s="218" t="s">
        <v>4915</v>
      </c>
    </row>
    <row r="917" spans="9:19" ht="15.75" customHeight="1">
      <c r="I917" s="1" t="str">
        <f t="shared" si="17"/>
        <v>221101</v>
      </c>
      <c r="J917" s="8">
        <v>221</v>
      </c>
      <c r="K917" s="8">
        <v>101</v>
      </c>
      <c r="L917" s="4">
        <v>2</v>
      </c>
      <c r="P917" t="str">
        <f t="shared" si="20"/>
        <v>35-4138</v>
      </c>
      <c r="Q917" s="218" t="s">
        <v>3275</v>
      </c>
      <c r="R917" s="218" t="s">
        <v>5267</v>
      </c>
      <c r="S917" s="218" t="s">
        <v>5267</v>
      </c>
    </row>
    <row r="918" spans="9:19" ht="15.75" customHeight="1">
      <c r="I918" s="1" t="str">
        <f t="shared" si="17"/>
        <v>221101</v>
      </c>
      <c r="J918" s="8">
        <v>221</v>
      </c>
      <c r="K918" s="8">
        <v>101</v>
      </c>
      <c r="L918" s="4">
        <v>3</v>
      </c>
      <c r="P918" t="str">
        <f t="shared" si="20"/>
        <v>35-4139</v>
      </c>
      <c r="Q918" s="218" t="s">
        <v>3275</v>
      </c>
      <c r="R918" s="218" t="s">
        <v>5905</v>
      </c>
      <c r="S918" s="218" t="s">
        <v>5905</v>
      </c>
    </row>
    <row r="919" spans="9:19" ht="15.75" customHeight="1">
      <c r="I919" s="1" t="str">
        <f t="shared" si="17"/>
        <v>221101</v>
      </c>
      <c r="J919" s="8">
        <v>221</v>
      </c>
      <c r="K919" s="8">
        <v>101</v>
      </c>
      <c r="L919" s="4">
        <v>19</v>
      </c>
      <c r="P919" t="str">
        <f t="shared" si="20"/>
        <v>35-4140</v>
      </c>
      <c r="Q919" s="218" t="s">
        <v>3275</v>
      </c>
      <c r="R919" s="218" t="s">
        <v>5122</v>
      </c>
      <c r="S919" s="218" t="s">
        <v>5122</v>
      </c>
    </row>
    <row r="920" spans="9:19" ht="15.75" customHeight="1">
      <c r="I920" s="1" t="str">
        <f t="shared" si="17"/>
        <v>221102</v>
      </c>
      <c r="J920" s="8">
        <v>221</v>
      </c>
      <c r="K920" s="7">
        <v>102</v>
      </c>
      <c r="L920" s="3">
        <v>1</v>
      </c>
      <c r="P920" t="str">
        <f t="shared" si="20"/>
        <v>35-4141</v>
      </c>
      <c r="Q920" s="218" t="s">
        <v>3275</v>
      </c>
      <c r="R920" s="218" t="s">
        <v>6163</v>
      </c>
      <c r="S920" s="218" t="s">
        <v>6163</v>
      </c>
    </row>
    <row r="921" spans="9:19" ht="15.75" customHeight="1">
      <c r="I921" s="1" t="str">
        <f t="shared" si="17"/>
        <v>221102</v>
      </c>
      <c r="J921" s="8">
        <v>221</v>
      </c>
      <c r="K921" s="8">
        <v>102</v>
      </c>
      <c r="L921" s="4">
        <v>2</v>
      </c>
      <c r="P921" t="str">
        <f t="shared" si="20"/>
        <v>35-683-5</v>
      </c>
      <c r="Q921" s="218" t="s">
        <v>3282</v>
      </c>
      <c r="R921" s="218" t="s">
        <v>6167</v>
      </c>
      <c r="S921" s="218" t="s">
        <v>6167</v>
      </c>
    </row>
    <row r="922" spans="9:19" ht="15.75" customHeight="1">
      <c r="I922" s="1" t="str">
        <f t="shared" si="17"/>
        <v>221102</v>
      </c>
      <c r="J922" s="8">
        <v>221</v>
      </c>
      <c r="K922" s="8">
        <v>102</v>
      </c>
      <c r="L922" s="4">
        <v>19</v>
      </c>
      <c r="P922" t="str">
        <f t="shared" si="20"/>
        <v>35-68S081</v>
      </c>
      <c r="Q922" s="218" t="s">
        <v>3282</v>
      </c>
      <c r="R922" s="218" t="s">
        <v>6171</v>
      </c>
      <c r="S922" s="218" t="s">
        <v>6172</v>
      </c>
    </row>
    <row r="923" spans="9:19" ht="15.75" customHeight="1">
      <c r="I923" s="1" t="str">
        <f t="shared" si="17"/>
        <v>221103</v>
      </c>
      <c r="J923" s="8">
        <v>221</v>
      </c>
      <c r="K923" s="7">
        <v>103</v>
      </c>
      <c r="L923" s="3">
        <v>1</v>
      </c>
      <c r="P923" t="str">
        <f t="shared" si="20"/>
        <v>36-3836</v>
      </c>
      <c r="Q923" s="218" t="s">
        <v>3290</v>
      </c>
      <c r="R923" s="218" t="s">
        <v>4911</v>
      </c>
      <c r="S923" s="218" t="s">
        <v>4911</v>
      </c>
    </row>
    <row r="924" spans="9:19" ht="15.75" customHeight="1">
      <c r="I924" s="1" t="str">
        <f t="shared" si="17"/>
        <v>221103</v>
      </c>
      <c r="J924" s="8">
        <v>221</v>
      </c>
      <c r="K924" s="8">
        <v>103</v>
      </c>
      <c r="L924" s="4">
        <v>19</v>
      </c>
      <c r="P924" t="str">
        <f t="shared" si="20"/>
        <v>36-3837</v>
      </c>
      <c r="Q924" s="218" t="s">
        <v>3290</v>
      </c>
      <c r="R924" s="218" t="s">
        <v>4915</v>
      </c>
      <c r="S924" s="218" t="s">
        <v>4915</v>
      </c>
    </row>
    <row r="925" spans="9:19" ht="15.75" customHeight="1">
      <c r="I925" s="1" t="str">
        <f t="shared" si="17"/>
        <v>221104</v>
      </c>
      <c r="J925" s="8">
        <v>221</v>
      </c>
      <c r="K925" s="7">
        <v>104</v>
      </c>
      <c r="L925" s="3">
        <v>1</v>
      </c>
      <c r="P925" t="str">
        <f t="shared" si="20"/>
        <v>36-3838</v>
      </c>
      <c r="Q925" s="218" t="s">
        <v>3290</v>
      </c>
      <c r="R925" s="218" t="s">
        <v>5267</v>
      </c>
      <c r="S925" s="218" t="s">
        <v>5267</v>
      </c>
    </row>
    <row r="926" spans="9:19" ht="15.75" customHeight="1">
      <c r="I926" s="1" t="str">
        <f t="shared" si="17"/>
        <v>221104</v>
      </c>
      <c r="J926" s="8">
        <v>221</v>
      </c>
      <c r="K926" s="8">
        <v>104</v>
      </c>
      <c r="L926" s="4">
        <v>19</v>
      </c>
      <c r="P926" t="str">
        <f t="shared" si="20"/>
        <v>36-3936</v>
      </c>
      <c r="Q926" s="218" t="s">
        <v>3296</v>
      </c>
      <c r="R926" s="218" t="s">
        <v>4911</v>
      </c>
      <c r="S926" s="218" t="s">
        <v>4911</v>
      </c>
    </row>
    <row r="927" spans="9:19" ht="15.75" customHeight="1">
      <c r="I927" s="1" t="str">
        <f t="shared" si="17"/>
        <v>221105</v>
      </c>
      <c r="J927" s="8">
        <v>221</v>
      </c>
      <c r="K927" s="7">
        <v>105</v>
      </c>
      <c r="L927" s="3">
        <v>1</v>
      </c>
      <c r="P927" t="str">
        <f t="shared" si="20"/>
        <v>36-3937</v>
      </c>
      <c r="Q927" s="218" t="s">
        <v>3296</v>
      </c>
      <c r="R927" s="218" t="s">
        <v>4915</v>
      </c>
      <c r="S927" s="218" t="s">
        <v>4915</v>
      </c>
    </row>
    <row r="928" spans="9:19" ht="15.75" customHeight="1">
      <c r="I928" s="1" t="str">
        <f t="shared" si="17"/>
        <v>221105</v>
      </c>
      <c r="J928" s="8">
        <v>221</v>
      </c>
      <c r="K928" s="8">
        <v>105</v>
      </c>
      <c r="L928" s="4">
        <v>19</v>
      </c>
      <c r="P928" t="str">
        <f t="shared" si="20"/>
        <v>36-3938</v>
      </c>
      <c r="Q928" s="218" t="s">
        <v>3296</v>
      </c>
      <c r="R928" s="218" t="s">
        <v>5267</v>
      </c>
      <c r="S928" s="218" t="s">
        <v>5267</v>
      </c>
    </row>
    <row r="929" spans="9:19" ht="15.75" customHeight="1">
      <c r="I929" s="1" t="str">
        <f t="shared" si="17"/>
        <v>222101</v>
      </c>
      <c r="J929" s="7">
        <v>222</v>
      </c>
      <c r="K929" s="7">
        <v>101</v>
      </c>
      <c r="L929" s="3">
        <v>1</v>
      </c>
      <c r="P929" t="str">
        <f t="shared" si="20"/>
        <v>36-3939</v>
      </c>
      <c r="Q929" s="218" t="s">
        <v>3296</v>
      </c>
      <c r="R929" s="218" t="s">
        <v>5905</v>
      </c>
      <c r="S929" s="218" t="s">
        <v>5905</v>
      </c>
    </row>
    <row r="930" spans="9:19" ht="15.75" customHeight="1">
      <c r="I930" s="1" t="str">
        <f t="shared" si="17"/>
        <v>222101</v>
      </c>
      <c r="J930" s="8">
        <v>222</v>
      </c>
      <c r="K930" s="8">
        <v>101</v>
      </c>
      <c r="L930" s="4">
        <v>2</v>
      </c>
      <c r="P930" t="str">
        <f t="shared" si="20"/>
        <v>36-4036</v>
      </c>
      <c r="Q930" s="218" t="s">
        <v>3301</v>
      </c>
      <c r="R930" s="218" t="s">
        <v>4911</v>
      </c>
      <c r="S930" s="218" t="s">
        <v>4911</v>
      </c>
    </row>
    <row r="931" spans="9:19" ht="15.75" customHeight="1">
      <c r="I931" s="1" t="str">
        <f t="shared" si="17"/>
        <v>222101</v>
      </c>
      <c r="J931" s="8">
        <v>222</v>
      </c>
      <c r="K931" s="8">
        <v>101</v>
      </c>
      <c r="L931" s="4">
        <v>3</v>
      </c>
      <c r="P931" t="str">
        <f t="shared" si="20"/>
        <v>36-4037</v>
      </c>
      <c r="Q931" s="218" t="s">
        <v>3301</v>
      </c>
      <c r="R931" s="218" t="s">
        <v>4915</v>
      </c>
      <c r="S931" s="218" t="s">
        <v>4915</v>
      </c>
    </row>
    <row r="932" spans="9:19" ht="15.75" customHeight="1">
      <c r="I932" s="1" t="str">
        <f t="shared" si="17"/>
        <v>222101</v>
      </c>
      <c r="J932" s="8">
        <v>222</v>
      </c>
      <c r="K932" s="8">
        <v>101</v>
      </c>
      <c r="L932" s="4">
        <v>4</v>
      </c>
      <c r="P932" t="str">
        <f t="shared" si="20"/>
        <v>36-4037.5</v>
      </c>
      <c r="Q932" s="218" t="s">
        <v>3301</v>
      </c>
      <c r="R932" s="218" t="s">
        <v>6123</v>
      </c>
      <c r="S932" s="218" t="s">
        <v>6123</v>
      </c>
    </row>
    <row r="933" spans="9:19" ht="15.75" customHeight="1">
      <c r="I933" s="1" t="str">
        <f t="shared" si="17"/>
        <v>222101</v>
      </c>
      <c r="J933" s="8">
        <v>222</v>
      </c>
      <c r="K933" s="8">
        <v>101</v>
      </c>
      <c r="L933" s="4">
        <v>19</v>
      </c>
      <c r="P933" t="str">
        <f t="shared" si="20"/>
        <v>36-4038</v>
      </c>
      <c r="Q933" s="218" t="s">
        <v>3301</v>
      </c>
      <c r="R933" s="218" t="s">
        <v>5267</v>
      </c>
      <c r="S933" s="218" t="s">
        <v>5267</v>
      </c>
    </row>
    <row r="934" spans="9:19" ht="15.75" customHeight="1">
      <c r="I934" s="1" t="str">
        <f t="shared" si="17"/>
        <v>222102</v>
      </c>
      <c r="J934" s="8">
        <v>222</v>
      </c>
      <c r="K934" s="7">
        <v>102</v>
      </c>
      <c r="L934" s="3">
        <v>1</v>
      </c>
      <c r="P934" t="str">
        <f t="shared" si="20"/>
        <v>36-4038.5</v>
      </c>
      <c r="Q934" s="218" t="s">
        <v>3301</v>
      </c>
      <c r="R934" s="218" t="s">
        <v>6130</v>
      </c>
      <c r="S934" s="218" t="s">
        <v>6130</v>
      </c>
    </row>
    <row r="935" spans="9:19" ht="15.75" customHeight="1">
      <c r="I935" s="1" t="str">
        <f t="shared" si="17"/>
        <v>222102</v>
      </c>
      <c r="J935" s="8">
        <v>222</v>
      </c>
      <c r="K935" s="8">
        <v>102</v>
      </c>
      <c r="L935" s="4">
        <v>19</v>
      </c>
      <c r="P935" t="str">
        <f t="shared" si="20"/>
        <v>36-4039</v>
      </c>
      <c r="Q935" s="218" t="s">
        <v>3301</v>
      </c>
      <c r="R935" s="218" t="s">
        <v>5905</v>
      </c>
      <c r="S935" s="218" t="s">
        <v>5905</v>
      </c>
    </row>
    <row r="936" spans="9:19" ht="15.75" customHeight="1">
      <c r="I936" s="1" t="str">
        <f t="shared" si="17"/>
        <v>222103</v>
      </c>
      <c r="J936" s="8">
        <v>222</v>
      </c>
      <c r="K936" s="7">
        <v>103</v>
      </c>
      <c r="L936" s="3">
        <v>1</v>
      </c>
      <c r="P936" t="str">
        <f t="shared" si="20"/>
        <v>36-4040</v>
      </c>
      <c r="Q936" s="218" t="s">
        <v>3301</v>
      </c>
      <c r="R936" s="218" t="s">
        <v>5122</v>
      </c>
      <c r="S936" s="218" t="s">
        <v>5122</v>
      </c>
    </row>
    <row r="937" spans="9:19" ht="15.75" customHeight="1">
      <c r="I937" s="1" t="str">
        <f t="shared" si="17"/>
        <v>222103</v>
      </c>
      <c r="J937" s="8">
        <v>222</v>
      </c>
      <c r="K937" s="8">
        <v>103</v>
      </c>
      <c r="L937" s="4">
        <v>19</v>
      </c>
      <c r="P937" t="str">
        <f t="shared" si="20"/>
        <v>36-4136</v>
      </c>
      <c r="Q937" s="218" t="s">
        <v>3308</v>
      </c>
      <c r="R937" s="218" t="s">
        <v>4911</v>
      </c>
      <c r="S937" s="218" t="s">
        <v>4911</v>
      </c>
    </row>
    <row r="938" spans="9:19" ht="15.75" customHeight="1">
      <c r="I938" s="1" t="str">
        <f t="shared" si="17"/>
        <v>222104</v>
      </c>
      <c r="J938" s="8">
        <v>222</v>
      </c>
      <c r="K938" s="7">
        <v>104</v>
      </c>
      <c r="L938" s="3">
        <v>1</v>
      </c>
      <c r="P938" t="str">
        <f t="shared" si="20"/>
        <v>36-4137</v>
      </c>
      <c r="Q938" s="218" t="s">
        <v>3308</v>
      </c>
      <c r="R938" s="218" t="s">
        <v>4915</v>
      </c>
      <c r="S938" s="218" t="s">
        <v>4915</v>
      </c>
    </row>
    <row r="939" spans="9:19" ht="15.75" customHeight="1">
      <c r="I939" s="1" t="str">
        <f t="shared" si="17"/>
        <v>222104</v>
      </c>
      <c r="J939" s="8">
        <v>222</v>
      </c>
      <c r="K939" s="8">
        <v>104</v>
      </c>
      <c r="L939" s="4">
        <v>2</v>
      </c>
      <c r="P939" t="str">
        <f t="shared" si="20"/>
        <v>36-4138</v>
      </c>
      <c r="Q939" s="218" t="s">
        <v>3308</v>
      </c>
      <c r="R939" s="218" t="s">
        <v>5267</v>
      </c>
      <c r="S939" s="218" t="s">
        <v>5267</v>
      </c>
    </row>
    <row r="940" spans="9:19" ht="15.75" customHeight="1">
      <c r="I940" s="1" t="str">
        <f t="shared" si="17"/>
        <v>222104</v>
      </c>
      <c r="J940" s="8">
        <v>222</v>
      </c>
      <c r="K940" s="8">
        <v>104</v>
      </c>
      <c r="L940" s="4">
        <v>19</v>
      </c>
      <c r="P940" t="str">
        <f t="shared" si="20"/>
        <v>36-4139</v>
      </c>
      <c r="Q940" s="218" t="s">
        <v>3308</v>
      </c>
      <c r="R940" s="218" t="s">
        <v>5905</v>
      </c>
      <c r="S940" s="218" t="s">
        <v>5905</v>
      </c>
    </row>
    <row r="941" spans="9:19" ht="15.75" customHeight="1">
      <c r="I941" s="1" t="str">
        <f t="shared" si="17"/>
        <v>223101</v>
      </c>
      <c r="J941" s="7">
        <v>223</v>
      </c>
      <c r="K941" s="7">
        <v>101</v>
      </c>
      <c r="L941" s="3">
        <v>1</v>
      </c>
      <c r="P941" t="str">
        <f t="shared" si="20"/>
        <v>36-4140</v>
      </c>
      <c r="Q941" s="218" t="s">
        <v>3308</v>
      </c>
      <c r="R941" s="218" t="s">
        <v>5122</v>
      </c>
      <c r="S941" s="218" t="s">
        <v>5122</v>
      </c>
    </row>
    <row r="942" spans="9:19" ht="15.75" customHeight="1">
      <c r="I942" s="1" t="str">
        <f t="shared" si="17"/>
        <v>223101</v>
      </c>
      <c r="J942" s="8">
        <v>223</v>
      </c>
      <c r="K942" s="8">
        <v>101</v>
      </c>
      <c r="L942" s="4">
        <v>2</v>
      </c>
      <c r="P942" t="str">
        <f t="shared" si="20"/>
        <v>36-4141</v>
      </c>
      <c r="Q942" s="218" t="s">
        <v>3308</v>
      </c>
      <c r="R942" s="218" t="s">
        <v>6163</v>
      </c>
      <c r="S942" s="218" t="s">
        <v>6163</v>
      </c>
    </row>
    <row r="943" spans="9:19" ht="15.75" customHeight="1">
      <c r="I943" s="1" t="str">
        <f t="shared" si="17"/>
        <v>223101</v>
      </c>
      <c r="J943" s="8">
        <v>223</v>
      </c>
      <c r="K943" s="8">
        <v>101</v>
      </c>
      <c r="L943" s="4">
        <v>19</v>
      </c>
      <c r="P943" t="str">
        <f t="shared" si="20"/>
        <v>36-4236</v>
      </c>
      <c r="Q943" s="218" t="s">
        <v>3314</v>
      </c>
      <c r="R943" s="218" t="s">
        <v>4911</v>
      </c>
      <c r="S943" s="218" t="s">
        <v>4911</v>
      </c>
    </row>
    <row r="944" spans="9:19" ht="15.75" customHeight="1">
      <c r="I944" s="1" t="str">
        <f t="shared" si="17"/>
        <v>224101</v>
      </c>
      <c r="J944" s="7">
        <v>224</v>
      </c>
      <c r="K944" s="7">
        <v>101</v>
      </c>
      <c r="L944" s="3">
        <v>1</v>
      </c>
      <c r="P944" t="str">
        <f t="shared" si="20"/>
        <v>36-4238</v>
      </c>
      <c r="Q944" s="218" t="s">
        <v>3314</v>
      </c>
      <c r="R944" s="218" t="s">
        <v>5267</v>
      </c>
      <c r="S944" s="218" t="s">
        <v>5267</v>
      </c>
    </row>
    <row r="945" spans="9:19" ht="15.75" customHeight="1">
      <c r="I945" s="1" t="str">
        <f t="shared" si="17"/>
        <v>224101</v>
      </c>
      <c r="J945" s="8">
        <v>224</v>
      </c>
      <c r="K945" s="8">
        <v>101</v>
      </c>
      <c r="L945" s="4">
        <v>19</v>
      </c>
      <c r="P945" t="str">
        <f t="shared" si="20"/>
        <v>36-4240</v>
      </c>
      <c r="Q945" s="218" t="s">
        <v>3314</v>
      </c>
      <c r="R945" s="218" t="s">
        <v>5122</v>
      </c>
      <c r="S945" s="218" t="s">
        <v>5122</v>
      </c>
    </row>
    <row r="946" spans="9:19" ht="15.75" customHeight="1">
      <c r="I946" s="1" t="str">
        <f t="shared" si="17"/>
        <v>224102</v>
      </c>
      <c r="J946" s="8">
        <v>224</v>
      </c>
      <c r="K946" s="7">
        <v>102</v>
      </c>
      <c r="L946" s="3">
        <v>1</v>
      </c>
      <c r="P946" t="str">
        <f t="shared" si="20"/>
        <v>36-4242</v>
      </c>
      <c r="Q946" s="218" t="s">
        <v>3314</v>
      </c>
      <c r="R946" s="218" t="s">
        <v>5509</v>
      </c>
      <c r="S946" s="218" t="s">
        <v>5509</v>
      </c>
    </row>
    <row r="947" spans="9:19" ht="15.75" customHeight="1">
      <c r="I947" s="1" t="str">
        <f t="shared" si="17"/>
        <v>224102</v>
      </c>
      <c r="J947" s="8">
        <v>224</v>
      </c>
      <c r="K947" s="8">
        <v>102</v>
      </c>
      <c r="L947" s="4">
        <v>19</v>
      </c>
      <c r="P947" t="str">
        <f t="shared" si="20"/>
        <v>36-4336</v>
      </c>
      <c r="Q947" s="218" t="s">
        <v>3319</v>
      </c>
      <c r="R947" s="218" t="s">
        <v>4911</v>
      </c>
      <c r="S947" s="218" t="s">
        <v>4911</v>
      </c>
    </row>
    <row r="948" spans="9:19" ht="15.75" customHeight="1">
      <c r="I948" s="1" t="str">
        <f t="shared" si="17"/>
        <v>225101</v>
      </c>
      <c r="J948" s="7">
        <v>225</v>
      </c>
      <c r="K948" s="7">
        <v>101</v>
      </c>
      <c r="L948" s="3">
        <v>1</v>
      </c>
      <c r="P948" t="str">
        <f t="shared" si="20"/>
        <v>36-4337</v>
      </c>
      <c r="Q948" s="218" t="s">
        <v>3319</v>
      </c>
      <c r="R948" s="218" t="s">
        <v>4915</v>
      </c>
      <c r="S948" s="218" t="s">
        <v>4915</v>
      </c>
    </row>
    <row r="949" spans="9:19" ht="15.75" customHeight="1">
      <c r="I949" s="1" t="str">
        <f t="shared" si="17"/>
        <v>225101</v>
      </c>
      <c r="J949" s="8">
        <v>225</v>
      </c>
      <c r="K949" s="8">
        <v>101</v>
      </c>
      <c r="L949" s="4">
        <v>2</v>
      </c>
      <c r="P949" t="str">
        <f t="shared" si="20"/>
        <v>36-4338</v>
      </c>
      <c r="Q949" s="218" t="s">
        <v>3319</v>
      </c>
      <c r="R949" s="218" t="s">
        <v>5267</v>
      </c>
      <c r="S949" s="218" t="s">
        <v>5267</v>
      </c>
    </row>
    <row r="950" spans="9:19" ht="15.75" customHeight="1">
      <c r="I950" s="1" t="str">
        <f t="shared" si="17"/>
        <v>225101</v>
      </c>
      <c r="J950" s="8">
        <v>225</v>
      </c>
      <c r="K950" s="8">
        <v>101</v>
      </c>
      <c r="L950" s="4">
        <v>3</v>
      </c>
      <c r="P950" t="str">
        <f t="shared" si="20"/>
        <v>36-4339</v>
      </c>
      <c r="Q950" s="218" t="s">
        <v>3319</v>
      </c>
      <c r="R950" s="218" t="s">
        <v>5905</v>
      </c>
      <c r="S950" s="218" t="s">
        <v>5905</v>
      </c>
    </row>
    <row r="951" spans="9:19" ht="15.75" customHeight="1">
      <c r="I951" s="1" t="str">
        <f t="shared" si="17"/>
        <v>225101</v>
      </c>
      <c r="J951" s="8">
        <v>225</v>
      </c>
      <c r="K951" s="8">
        <v>101</v>
      </c>
      <c r="L951" s="4">
        <v>4</v>
      </c>
      <c r="P951" t="str">
        <f t="shared" si="20"/>
        <v>36-4340</v>
      </c>
      <c r="Q951" s="218" t="s">
        <v>3319</v>
      </c>
      <c r="R951" s="218" t="s">
        <v>5122</v>
      </c>
      <c r="S951" s="218" t="s">
        <v>5122</v>
      </c>
    </row>
    <row r="952" spans="9:19" ht="15.75" customHeight="1">
      <c r="I952" s="1" t="str">
        <f t="shared" si="17"/>
        <v>225101</v>
      </c>
      <c r="J952" s="8">
        <v>225</v>
      </c>
      <c r="K952" s="8">
        <v>101</v>
      </c>
      <c r="L952" s="4">
        <v>5</v>
      </c>
      <c r="P952" t="str">
        <f t="shared" si="20"/>
        <v>36-4341</v>
      </c>
      <c r="Q952" s="218" t="s">
        <v>3319</v>
      </c>
      <c r="R952" s="218" t="s">
        <v>6163</v>
      </c>
      <c r="S952" s="218" t="s">
        <v>6163</v>
      </c>
    </row>
    <row r="953" spans="9:19" ht="15.75" customHeight="1">
      <c r="I953" s="1" t="str">
        <f t="shared" si="17"/>
        <v>225102</v>
      </c>
      <c r="J953" s="8">
        <v>225</v>
      </c>
      <c r="K953" s="7">
        <v>102</v>
      </c>
      <c r="L953" s="3">
        <v>1</v>
      </c>
      <c r="P953" t="str">
        <f t="shared" si="20"/>
        <v>36-4342</v>
      </c>
      <c r="Q953" s="218" t="s">
        <v>3319</v>
      </c>
      <c r="R953" s="218" t="s">
        <v>5509</v>
      </c>
      <c r="S953" s="218" t="s">
        <v>5509</v>
      </c>
    </row>
    <row r="954" spans="9:19" ht="15.75" customHeight="1">
      <c r="I954" s="1" t="str">
        <f t="shared" si="17"/>
        <v>225102</v>
      </c>
      <c r="J954" s="8">
        <v>225</v>
      </c>
      <c r="K954" s="8">
        <v>102</v>
      </c>
      <c r="L954" s="4">
        <v>2</v>
      </c>
      <c r="P954" t="str">
        <f t="shared" si="20"/>
        <v>36-4343</v>
      </c>
      <c r="Q954" s="218" t="s">
        <v>3319</v>
      </c>
      <c r="R954" s="218" t="s">
        <v>6274</v>
      </c>
      <c r="S954" s="218" t="s">
        <v>6274</v>
      </c>
    </row>
    <row r="955" spans="9:19" ht="15.75" customHeight="1">
      <c r="I955" s="1" t="str">
        <f t="shared" si="17"/>
        <v>225102</v>
      </c>
      <c r="J955" s="8">
        <v>225</v>
      </c>
      <c r="K955" s="8">
        <v>102</v>
      </c>
      <c r="L955" s="4">
        <v>3</v>
      </c>
      <c r="P955" t="str">
        <f t="shared" si="20"/>
        <v>36-4436</v>
      </c>
      <c r="Q955" s="218" t="s">
        <v>3325</v>
      </c>
      <c r="R955" s="218" t="s">
        <v>4911</v>
      </c>
      <c r="S955" s="218" t="s">
        <v>4911</v>
      </c>
    </row>
    <row r="956" spans="9:19" ht="15.75" customHeight="1">
      <c r="I956" s="1" t="str">
        <f t="shared" si="17"/>
        <v>225102</v>
      </c>
      <c r="J956" s="8">
        <v>225</v>
      </c>
      <c r="K956" s="8">
        <v>102</v>
      </c>
      <c r="L956" s="4">
        <v>4</v>
      </c>
      <c r="P956" t="str">
        <f t="shared" si="20"/>
        <v>36-4437</v>
      </c>
      <c r="Q956" s="218" t="s">
        <v>3325</v>
      </c>
      <c r="R956" s="218" t="s">
        <v>4915</v>
      </c>
      <c r="S956" s="218" t="s">
        <v>4915</v>
      </c>
    </row>
    <row r="957" spans="9:19" ht="15.75" customHeight="1">
      <c r="I957" s="1" t="str">
        <f t="shared" si="17"/>
        <v>225102</v>
      </c>
      <c r="J957" s="8">
        <v>225</v>
      </c>
      <c r="K957" s="8">
        <v>102</v>
      </c>
      <c r="L957" s="4">
        <v>5</v>
      </c>
      <c r="P957" t="str">
        <f t="shared" si="20"/>
        <v>36-4438</v>
      </c>
      <c r="Q957" s="218" t="s">
        <v>3325</v>
      </c>
      <c r="R957" s="218" t="s">
        <v>5267</v>
      </c>
      <c r="S957" s="218" t="s">
        <v>5267</v>
      </c>
    </row>
    <row r="958" spans="9:19" ht="15.75" customHeight="1">
      <c r="I958" s="1" t="str">
        <f t="shared" si="17"/>
        <v>225103</v>
      </c>
      <c r="J958" s="8">
        <v>225</v>
      </c>
      <c r="K958" s="7">
        <v>103</v>
      </c>
      <c r="L958" s="3">
        <v>1</v>
      </c>
      <c r="P958" t="str">
        <f t="shared" si="20"/>
        <v>36-4439</v>
      </c>
      <c r="Q958" s="218" t="s">
        <v>3325</v>
      </c>
      <c r="R958" s="218" t="s">
        <v>5905</v>
      </c>
      <c r="S958" s="218" t="s">
        <v>5905</v>
      </c>
    </row>
    <row r="959" spans="9:19" ht="15.75" customHeight="1">
      <c r="I959" s="1" t="str">
        <f t="shared" si="17"/>
        <v>225104</v>
      </c>
      <c r="J959" s="8">
        <v>225</v>
      </c>
      <c r="K959" s="7">
        <v>104</v>
      </c>
      <c r="L959" s="3">
        <v>1</v>
      </c>
      <c r="P959" t="str">
        <f t="shared" si="20"/>
        <v>36-4440</v>
      </c>
      <c r="Q959" s="218" t="s">
        <v>3325</v>
      </c>
      <c r="R959" s="218" t="s">
        <v>5122</v>
      </c>
      <c r="S959" s="218" t="s">
        <v>5122</v>
      </c>
    </row>
    <row r="960" spans="9:19" ht="15.75" customHeight="1">
      <c r="I960" s="1" t="str">
        <f t="shared" si="17"/>
        <v>226101</v>
      </c>
      <c r="J960" s="7">
        <v>226</v>
      </c>
      <c r="K960" s="7">
        <v>101</v>
      </c>
      <c r="L960" s="3">
        <v>1</v>
      </c>
      <c r="P960" t="str">
        <f t="shared" si="20"/>
        <v>36-4441</v>
      </c>
      <c r="Q960" s="218" t="s">
        <v>3325</v>
      </c>
      <c r="R960" s="218" t="s">
        <v>6163</v>
      </c>
      <c r="S960" s="218" t="s">
        <v>6163</v>
      </c>
    </row>
    <row r="961" spans="9:19" ht="15.75" customHeight="1">
      <c r="I961" s="1" t="str">
        <f t="shared" si="17"/>
        <v>226101</v>
      </c>
      <c r="J961" s="8">
        <v>226</v>
      </c>
      <c r="K961" s="8">
        <v>101</v>
      </c>
      <c r="L961" s="4">
        <v>2</v>
      </c>
      <c r="P961" t="str">
        <f t="shared" si="20"/>
        <v>36-4442</v>
      </c>
      <c r="Q961" s="218" t="s">
        <v>3325</v>
      </c>
      <c r="R961" s="218" t="s">
        <v>5509</v>
      </c>
      <c r="S961" s="218" t="s">
        <v>5509</v>
      </c>
    </row>
    <row r="962" spans="9:19" ht="15.75" customHeight="1">
      <c r="I962" s="1" t="str">
        <f t="shared" si="17"/>
        <v>226101</v>
      </c>
      <c r="J962" s="8">
        <v>226</v>
      </c>
      <c r="K962" s="8">
        <v>101</v>
      </c>
      <c r="L962" s="4">
        <v>3</v>
      </c>
      <c r="P962" t="str">
        <f t="shared" si="20"/>
        <v>36-4443</v>
      </c>
      <c r="Q962" s="218" t="s">
        <v>3325</v>
      </c>
      <c r="R962" s="218" t="s">
        <v>6274</v>
      </c>
      <c r="S962" s="218" t="s">
        <v>6274</v>
      </c>
    </row>
    <row r="963" spans="9:19" ht="15.75" customHeight="1">
      <c r="I963" s="1" t="str">
        <f t="shared" si="17"/>
        <v>226101</v>
      </c>
      <c r="J963" s="8">
        <v>226</v>
      </c>
      <c r="K963" s="8">
        <v>101</v>
      </c>
      <c r="L963" s="4">
        <v>4</v>
      </c>
      <c r="P963" t="str">
        <f t="shared" si="20"/>
        <v>36-4444</v>
      </c>
      <c r="Q963" s="218" t="s">
        <v>3325</v>
      </c>
      <c r="R963" s="218" t="s">
        <v>5513</v>
      </c>
      <c r="S963" s="218" t="s">
        <v>5513</v>
      </c>
    </row>
    <row r="964" spans="9:19" ht="15.75" customHeight="1">
      <c r="I964" s="1" t="str">
        <f t="shared" si="17"/>
        <v>226101</v>
      </c>
      <c r="J964" s="8">
        <v>226</v>
      </c>
      <c r="K964" s="8">
        <v>101</v>
      </c>
      <c r="L964" s="4">
        <v>5</v>
      </c>
      <c r="P964" t="str">
        <f t="shared" si="20"/>
        <v>36-4836M</v>
      </c>
      <c r="Q964" s="218" t="s">
        <v>3331</v>
      </c>
      <c r="R964" s="218" t="s">
        <v>4495</v>
      </c>
      <c r="S964" s="218" t="s">
        <v>4495</v>
      </c>
    </row>
    <row r="965" spans="9:19" ht="15.75" customHeight="1">
      <c r="I965" s="1" t="str">
        <f t="shared" si="17"/>
        <v>226101</v>
      </c>
      <c r="J965" s="8">
        <v>226</v>
      </c>
      <c r="K965" s="8">
        <v>101</v>
      </c>
      <c r="L965" s="4">
        <v>6</v>
      </c>
      <c r="P965" t="str">
        <f t="shared" ref="P965:P1028" si="21">Q965&amp;R965</f>
        <v>36-4838M</v>
      </c>
      <c r="Q965" s="218" t="s">
        <v>3331</v>
      </c>
      <c r="R965" s="218" t="s">
        <v>6309</v>
      </c>
      <c r="S965" s="218" t="s">
        <v>6309</v>
      </c>
    </row>
    <row r="966" spans="9:19" ht="15.75" customHeight="1">
      <c r="I966" s="1" t="str">
        <f t="shared" si="17"/>
        <v>226101</v>
      </c>
      <c r="J966" s="8">
        <v>226</v>
      </c>
      <c r="K966" s="8">
        <v>101</v>
      </c>
      <c r="L966" s="4">
        <v>7</v>
      </c>
      <c r="P966" t="str">
        <f t="shared" si="21"/>
        <v>36-4840</v>
      </c>
      <c r="Q966" s="218" t="s">
        <v>3331</v>
      </c>
      <c r="R966" s="218" t="s">
        <v>5122</v>
      </c>
      <c r="S966" s="218" t="s">
        <v>5122</v>
      </c>
    </row>
    <row r="967" spans="9:19" ht="15.75" customHeight="1">
      <c r="I967" s="1" t="str">
        <f t="shared" si="17"/>
        <v>226101</v>
      </c>
      <c r="J967" s="8">
        <v>226</v>
      </c>
      <c r="K967" s="8">
        <v>101</v>
      </c>
      <c r="L967" s="4">
        <v>19</v>
      </c>
      <c r="P967" t="str">
        <f t="shared" si="21"/>
        <v>36-4842</v>
      </c>
      <c r="Q967" s="218" t="s">
        <v>3331</v>
      </c>
      <c r="R967" s="218" t="s">
        <v>5509</v>
      </c>
      <c r="S967" s="218" t="s">
        <v>5509</v>
      </c>
    </row>
    <row r="968" spans="9:19" ht="15.75" customHeight="1">
      <c r="I968" s="1" t="str">
        <f t="shared" si="17"/>
        <v>226102</v>
      </c>
      <c r="J968" s="8">
        <v>226</v>
      </c>
      <c r="K968" s="7">
        <v>102</v>
      </c>
      <c r="L968" s="3">
        <v>1</v>
      </c>
      <c r="P968" t="str">
        <f t="shared" si="21"/>
        <v>36-4844</v>
      </c>
      <c r="Q968" s="218" t="s">
        <v>3331</v>
      </c>
      <c r="R968" s="218" t="s">
        <v>5513</v>
      </c>
      <c r="S968" s="218" t="s">
        <v>5513</v>
      </c>
    </row>
    <row r="969" spans="9:19" ht="15.75" customHeight="1">
      <c r="I969" s="1" t="str">
        <f t="shared" si="17"/>
        <v>226102</v>
      </c>
      <c r="J969" s="8">
        <v>226</v>
      </c>
      <c r="K969" s="8">
        <v>102</v>
      </c>
      <c r="L969" s="4">
        <v>2</v>
      </c>
      <c r="P969" t="str">
        <f t="shared" si="21"/>
        <v>36-4846</v>
      </c>
      <c r="Q969" s="218" t="s">
        <v>3331</v>
      </c>
      <c r="R969" s="218" t="s">
        <v>6322</v>
      </c>
      <c r="S969" s="218" t="s">
        <v>6322</v>
      </c>
    </row>
    <row r="970" spans="9:19" ht="15.75" customHeight="1">
      <c r="I970" s="1" t="str">
        <f t="shared" si="17"/>
        <v>226102</v>
      </c>
      <c r="J970" s="8">
        <v>226</v>
      </c>
      <c r="K970" s="8">
        <v>102</v>
      </c>
      <c r="L970" s="4">
        <v>3</v>
      </c>
      <c r="P970" t="str">
        <f t="shared" si="21"/>
        <v>36-4848</v>
      </c>
      <c r="Q970" s="218" t="s">
        <v>3331</v>
      </c>
      <c r="R970" s="218" t="s">
        <v>6326</v>
      </c>
      <c r="S970" s="218" t="s">
        <v>6326</v>
      </c>
    </row>
    <row r="971" spans="9:19" ht="15.75" customHeight="1">
      <c r="I971" s="1" t="str">
        <f t="shared" si="17"/>
        <v>226102</v>
      </c>
      <c r="J971" s="8">
        <v>226</v>
      </c>
      <c r="K971" s="8">
        <v>102</v>
      </c>
      <c r="L971" s="4">
        <v>4</v>
      </c>
      <c r="P971" t="str">
        <f t="shared" si="21"/>
        <v>36-4836R</v>
      </c>
      <c r="Q971" s="218" t="s">
        <v>3331</v>
      </c>
      <c r="R971" s="218" t="s">
        <v>6332</v>
      </c>
      <c r="S971" s="218" t="s">
        <v>6332</v>
      </c>
    </row>
    <row r="972" spans="9:19" ht="15.75" customHeight="1">
      <c r="I972" s="1" t="str">
        <f t="shared" si="17"/>
        <v>226103</v>
      </c>
      <c r="J972" s="8">
        <v>226</v>
      </c>
      <c r="K972" s="7">
        <v>103</v>
      </c>
      <c r="L972" s="3">
        <v>1</v>
      </c>
      <c r="P972" t="str">
        <f t="shared" si="21"/>
        <v>36-4838R</v>
      </c>
      <c r="Q972" s="218" t="s">
        <v>3331</v>
      </c>
      <c r="R972" s="218" t="s">
        <v>6336</v>
      </c>
      <c r="S972" s="218" t="s">
        <v>6336</v>
      </c>
    </row>
    <row r="973" spans="9:19" ht="15.75" customHeight="1">
      <c r="I973" s="1" t="str">
        <f t="shared" si="17"/>
        <v>226103</v>
      </c>
      <c r="J973" s="8">
        <v>226</v>
      </c>
      <c r="K973" s="8">
        <v>103</v>
      </c>
      <c r="L973" s="4">
        <v>2</v>
      </c>
      <c r="P973" t="str">
        <f t="shared" si="21"/>
        <v>36-4840R</v>
      </c>
      <c r="Q973" s="218" t="s">
        <v>3331</v>
      </c>
      <c r="R973" s="218" t="s">
        <v>6341</v>
      </c>
      <c r="S973" s="218" t="s">
        <v>6341</v>
      </c>
    </row>
    <row r="974" spans="9:19" ht="15.75" customHeight="1">
      <c r="I974" s="1" t="str">
        <f t="shared" si="17"/>
        <v>226103</v>
      </c>
      <c r="J974" s="8">
        <v>226</v>
      </c>
      <c r="K974" s="8">
        <v>103</v>
      </c>
      <c r="L974" s="4">
        <v>3</v>
      </c>
      <c r="P974" t="str">
        <f t="shared" si="21"/>
        <v>36-4842R</v>
      </c>
      <c r="Q974" s="218" t="s">
        <v>3331</v>
      </c>
      <c r="R974" s="218" t="s">
        <v>6345</v>
      </c>
      <c r="S974" s="218" t="s">
        <v>6345</v>
      </c>
    </row>
    <row r="975" spans="9:19" ht="15.75" customHeight="1">
      <c r="I975" s="1" t="str">
        <f t="shared" si="17"/>
        <v>226103</v>
      </c>
      <c r="J975" s="8">
        <v>226</v>
      </c>
      <c r="K975" s="8">
        <v>103</v>
      </c>
      <c r="L975" s="4">
        <v>4</v>
      </c>
      <c r="P975" t="str">
        <f t="shared" si="21"/>
        <v>36-4844R</v>
      </c>
      <c r="Q975" s="218" t="s">
        <v>3331</v>
      </c>
      <c r="R975" s="218" t="s">
        <v>6349</v>
      </c>
      <c r="S975" s="218" t="s">
        <v>6349</v>
      </c>
    </row>
    <row r="976" spans="9:19" ht="15.75" customHeight="1">
      <c r="I976" s="1" t="str">
        <f t="shared" si="17"/>
        <v>226104</v>
      </c>
      <c r="J976" s="8">
        <v>226</v>
      </c>
      <c r="K976" s="7">
        <v>104</v>
      </c>
      <c r="L976" s="3">
        <v>1</v>
      </c>
      <c r="P976" t="str">
        <f t="shared" si="21"/>
        <v>36-4846R</v>
      </c>
      <c r="Q976" s="218" t="s">
        <v>3331</v>
      </c>
      <c r="R976" s="218" t="s">
        <v>6354</v>
      </c>
      <c r="S976" s="218" t="s">
        <v>6354</v>
      </c>
    </row>
    <row r="977" spans="9:19" ht="15.75" customHeight="1">
      <c r="I977" s="1" t="str">
        <f t="shared" si="17"/>
        <v>226104</v>
      </c>
      <c r="J977" s="8">
        <v>226</v>
      </c>
      <c r="K977" s="8">
        <v>104</v>
      </c>
      <c r="L977" s="4">
        <v>2</v>
      </c>
      <c r="P977" t="str">
        <f t="shared" si="21"/>
        <v>37-4037</v>
      </c>
      <c r="Q977" s="218" t="s">
        <v>3337</v>
      </c>
      <c r="R977" s="218" t="s">
        <v>4915</v>
      </c>
      <c r="S977" s="218" t="s">
        <v>4915</v>
      </c>
    </row>
    <row r="978" spans="9:19" ht="15.75" customHeight="1">
      <c r="I978" s="1" t="str">
        <f t="shared" si="17"/>
        <v>226104</v>
      </c>
      <c r="J978" s="8">
        <v>226</v>
      </c>
      <c r="K978" s="8">
        <v>104</v>
      </c>
      <c r="L978" s="4">
        <v>3</v>
      </c>
      <c r="P978" t="str">
        <f t="shared" si="21"/>
        <v>37-4038</v>
      </c>
      <c r="Q978" s="218" t="s">
        <v>3337</v>
      </c>
      <c r="R978" s="218" t="s">
        <v>5267</v>
      </c>
      <c r="S978" s="218" t="s">
        <v>5267</v>
      </c>
    </row>
    <row r="979" spans="9:19" ht="15.75" customHeight="1">
      <c r="I979" s="1" t="str">
        <f t="shared" si="17"/>
        <v>226104</v>
      </c>
      <c r="J979" s="8">
        <v>226</v>
      </c>
      <c r="K979" s="8">
        <v>104</v>
      </c>
      <c r="L979" s="4">
        <v>4</v>
      </c>
      <c r="P979" t="str">
        <f t="shared" si="21"/>
        <v>37-4039</v>
      </c>
      <c r="Q979" s="218" t="s">
        <v>3337</v>
      </c>
      <c r="R979" s="218" t="s">
        <v>5905</v>
      </c>
      <c r="S979" s="218" t="s">
        <v>5905</v>
      </c>
    </row>
    <row r="980" spans="9:19" ht="15.75" customHeight="1">
      <c r="I980" s="1" t="str">
        <f t="shared" si="17"/>
        <v>227101</v>
      </c>
      <c r="J980" s="7">
        <v>227</v>
      </c>
      <c r="K980" s="7">
        <v>101</v>
      </c>
      <c r="L980" s="3">
        <v>1</v>
      </c>
      <c r="P980" t="str">
        <f t="shared" si="21"/>
        <v>37-4040</v>
      </c>
      <c r="Q980" s="218" t="s">
        <v>3337</v>
      </c>
      <c r="R980" s="218" t="s">
        <v>5122</v>
      </c>
      <c r="S980" s="218" t="s">
        <v>5122</v>
      </c>
    </row>
    <row r="981" spans="9:19" ht="15.75" customHeight="1">
      <c r="I981" s="1" t="str">
        <f t="shared" si="17"/>
        <v>227101</v>
      </c>
      <c r="J981" s="8">
        <v>227</v>
      </c>
      <c r="K981" s="8">
        <v>101</v>
      </c>
      <c r="L981" s="4">
        <v>19</v>
      </c>
      <c r="P981" t="str">
        <f t="shared" si="21"/>
        <v>37-4237</v>
      </c>
      <c r="Q981" s="218" t="s">
        <v>3343</v>
      </c>
      <c r="R981" s="218" t="s">
        <v>4915</v>
      </c>
      <c r="S981" s="218" t="s">
        <v>4915</v>
      </c>
    </row>
    <row r="982" spans="9:19" ht="15.75" customHeight="1">
      <c r="I982" s="1" t="str">
        <f t="shared" si="17"/>
        <v>228101</v>
      </c>
      <c r="J982" s="7">
        <v>228</v>
      </c>
      <c r="K982" s="7">
        <v>101</v>
      </c>
      <c r="L982" s="3">
        <v>1</v>
      </c>
      <c r="P982" t="str">
        <f t="shared" si="21"/>
        <v>37-4238</v>
      </c>
      <c r="Q982" s="218" t="s">
        <v>3343</v>
      </c>
      <c r="R982" s="218" t="s">
        <v>5267</v>
      </c>
      <c r="S982" s="218" t="s">
        <v>5267</v>
      </c>
    </row>
    <row r="983" spans="9:19" ht="15.75" customHeight="1">
      <c r="I983" s="1" t="str">
        <f t="shared" si="17"/>
        <v>228101</v>
      </c>
      <c r="J983" s="8">
        <v>228</v>
      </c>
      <c r="K983" s="8">
        <v>101</v>
      </c>
      <c r="L983" s="4">
        <v>19</v>
      </c>
      <c r="P983" t="str">
        <f t="shared" si="21"/>
        <v>37-4239</v>
      </c>
      <c r="Q983" s="218" t="s">
        <v>3343</v>
      </c>
      <c r="R983" s="218" t="s">
        <v>5905</v>
      </c>
      <c r="S983" s="218" t="s">
        <v>5905</v>
      </c>
    </row>
    <row r="984" spans="9:19" ht="15.75" customHeight="1">
      <c r="I984" s="1" t="str">
        <f t="shared" si="17"/>
        <v>301101</v>
      </c>
      <c r="J984" s="7">
        <v>301</v>
      </c>
      <c r="K984" s="7">
        <v>101</v>
      </c>
      <c r="L984" s="3">
        <v>1</v>
      </c>
      <c r="P984" t="str">
        <f t="shared" si="21"/>
        <v>37-4240</v>
      </c>
      <c r="Q984" s="218" t="s">
        <v>3343</v>
      </c>
      <c r="R984" s="218" t="s">
        <v>5122</v>
      </c>
      <c r="S984" s="218" t="s">
        <v>5122</v>
      </c>
    </row>
    <row r="985" spans="9:19" ht="15.75" customHeight="1">
      <c r="I985" s="1" t="str">
        <f t="shared" si="17"/>
        <v>301101</v>
      </c>
      <c r="J985" s="8">
        <v>301</v>
      </c>
      <c r="K985" s="8">
        <v>101</v>
      </c>
      <c r="L985" s="4">
        <v>2</v>
      </c>
      <c r="P985" t="str">
        <f t="shared" si="21"/>
        <v>37-4241</v>
      </c>
      <c r="Q985" s="218" t="s">
        <v>3343</v>
      </c>
      <c r="R985" s="218" t="s">
        <v>6163</v>
      </c>
      <c r="S985" s="218" t="s">
        <v>6163</v>
      </c>
    </row>
    <row r="986" spans="9:19" ht="15.75" customHeight="1">
      <c r="I986" s="1" t="str">
        <f t="shared" si="17"/>
        <v>301101</v>
      </c>
      <c r="J986" s="8">
        <v>301</v>
      </c>
      <c r="K986" s="8">
        <v>101</v>
      </c>
      <c r="L986" s="4">
        <v>3</v>
      </c>
      <c r="P986" t="str">
        <f t="shared" si="21"/>
        <v>37-4242</v>
      </c>
      <c r="Q986" s="218" t="s">
        <v>3343</v>
      </c>
      <c r="R986" s="218" t="s">
        <v>5509</v>
      </c>
      <c r="S986" s="218" t="s">
        <v>5509</v>
      </c>
    </row>
    <row r="987" spans="9:19" ht="15.75" customHeight="1">
      <c r="I987" s="1" t="str">
        <f t="shared" si="17"/>
        <v>301101</v>
      </c>
      <c r="J987" s="8">
        <v>301</v>
      </c>
      <c r="K987" s="8">
        <v>101</v>
      </c>
      <c r="L987" s="4">
        <v>4</v>
      </c>
      <c r="P987" t="str">
        <f t="shared" si="21"/>
        <v>37-4437</v>
      </c>
      <c r="Q987" s="218" t="s">
        <v>3349</v>
      </c>
      <c r="R987" s="218" t="s">
        <v>4915</v>
      </c>
      <c r="S987" s="218" t="s">
        <v>4915</v>
      </c>
    </row>
    <row r="988" spans="9:19" ht="15.75" customHeight="1">
      <c r="I988" s="1" t="str">
        <f t="shared" si="17"/>
        <v>301101</v>
      </c>
      <c r="J988" s="8">
        <v>301</v>
      </c>
      <c r="K988" s="8">
        <v>101</v>
      </c>
      <c r="L988" s="4">
        <v>5</v>
      </c>
      <c r="P988" t="str">
        <f t="shared" si="21"/>
        <v>37-4438</v>
      </c>
      <c r="Q988" s="218" t="s">
        <v>3349</v>
      </c>
      <c r="R988" s="218" t="s">
        <v>5267</v>
      </c>
      <c r="S988" s="218" t="s">
        <v>5267</v>
      </c>
    </row>
    <row r="989" spans="9:19" ht="15.75" customHeight="1">
      <c r="I989" s="1" t="str">
        <f t="shared" si="17"/>
        <v>301101</v>
      </c>
      <c r="J989" s="8">
        <v>301</v>
      </c>
      <c r="K989" s="8">
        <v>101</v>
      </c>
      <c r="L989" s="4">
        <v>6</v>
      </c>
      <c r="P989" t="str">
        <f t="shared" si="21"/>
        <v>37-4439</v>
      </c>
      <c r="Q989" s="218" t="s">
        <v>3349</v>
      </c>
      <c r="R989" s="218" t="s">
        <v>5905</v>
      </c>
      <c r="S989" s="218" t="s">
        <v>5905</v>
      </c>
    </row>
    <row r="990" spans="9:19" ht="15.75" customHeight="1">
      <c r="I990" s="1" t="str">
        <f t="shared" si="17"/>
        <v>301101</v>
      </c>
      <c r="J990" s="8">
        <v>301</v>
      </c>
      <c r="K990" s="8">
        <v>101</v>
      </c>
      <c r="L990" s="4">
        <v>7</v>
      </c>
      <c r="P990" t="str">
        <f t="shared" si="21"/>
        <v>37-4440</v>
      </c>
      <c r="Q990" s="218" t="s">
        <v>3349</v>
      </c>
      <c r="R990" s="218" t="s">
        <v>5122</v>
      </c>
      <c r="S990" s="218" t="s">
        <v>5122</v>
      </c>
    </row>
    <row r="991" spans="9:19" ht="15.75" customHeight="1">
      <c r="I991" s="1" t="str">
        <f t="shared" si="17"/>
        <v>301101</v>
      </c>
      <c r="J991" s="8">
        <v>301</v>
      </c>
      <c r="K991" s="8">
        <v>101</v>
      </c>
      <c r="L991" s="4">
        <v>8</v>
      </c>
      <c r="P991" t="str">
        <f t="shared" si="21"/>
        <v>37-4441</v>
      </c>
      <c r="Q991" s="218" t="s">
        <v>3349</v>
      </c>
      <c r="R991" s="218" t="s">
        <v>6163</v>
      </c>
      <c r="S991" s="218" t="s">
        <v>6163</v>
      </c>
    </row>
    <row r="992" spans="9:19" ht="15.75" customHeight="1">
      <c r="I992" s="1" t="str">
        <f t="shared" si="17"/>
        <v>301101</v>
      </c>
      <c r="J992" s="8">
        <v>301</v>
      </c>
      <c r="K992" s="8">
        <v>101</v>
      </c>
      <c r="L992" s="4">
        <v>9</v>
      </c>
      <c r="P992" t="str">
        <f t="shared" si="21"/>
        <v>37-4442</v>
      </c>
      <c r="Q992" s="218" t="s">
        <v>3349</v>
      </c>
      <c r="R992" s="218" t="s">
        <v>5509</v>
      </c>
      <c r="S992" s="218" t="s">
        <v>5509</v>
      </c>
    </row>
    <row r="993" spans="9:19" ht="15.75" customHeight="1">
      <c r="I993" s="1" t="str">
        <f t="shared" si="17"/>
        <v>301101</v>
      </c>
      <c r="J993" s="8">
        <v>301</v>
      </c>
      <c r="K993" s="8">
        <v>101</v>
      </c>
      <c r="L993" s="4">
        <v>10</v>
      </c>
      <c r="P993" t="str">
        <f t="shared" si="21"/>
        <v>37-4443</v>
      </c>
      <c r="Q993" s="218" t="s">
        <v>3349</v>
      </c>
      <c r="R993" s="218" t="s">
        <v>6274</v>
      </c>
      <c r="S993" s="218" t="s">
        <v>6274</v>
      </c>
    </row>
    <row r="994" spans="9:19" ht="15.75" customHeight="1">
      <c r="I994" s="1" t="str">
        <f t="shared" si="17"/>
        <v>301101</v>
      </c>
      <c r="J994" s="8">
        <v>301</v>
      </c>
      <c r="K994" s="8">
        <v>101</v>
      </c>
      <c r="L994" s="4">
        <v>11</v>
      </c>
      <c r="P994" t="str">
        <f t="shared" si="21"/>
        <v>37-4444</v>
      </c>
      <c r="Q994" s="218" t="s">
        <v>3349</v>
      </c>
      <c r="R994" s="218" t="s">
        <v>5513</v>
      </c>
      <c r="S994" s="218" t="s">
        <v>5513</v>
      </c>
    </row>
    <row r="995" spans="9:19" ht="15.75" customHeight="1">
      <c r="I995" s="1" t="str">
        <f t="shared" si="17"/>
        <v>301101</v>
      </c>
      <c r="J995" s="8">
        <v>301</v>
      </c>
      <c r="K995" s="8">
        <v>101</v>
      </c>
      <c r="L995" s="4">
        <v>19</v>
      </c>
      <c r="P995" t="str">
        <f t="shared" si="21"/>
        <v>38-4038</v>
      </c>
      <c r="Q995" s="218" t="s">
        <v>3355</v>
      </c>
      <c r="R995" s="218" t="s">
        <v>5267</v>
      </c>
      <c r="S995" s="218" t="s">
        <v>5267</v>
      </c>
    </row>
    <row r="996" spans="9:19" ht="15.75" customHeight="1">
      <c r="I996" s="1" t="str">
        <f t="shared" si="17"/>
        <v>301102</v>
      </c>
      <c r="J996" s="8">
        <v>301</v>
      </c>
      <c r="K996" s="7">
        <v>102</v>
      </c>
      <c r="L996" s="3">
        <v>1</v>
      </c>
      <c r="P996" t="str">
        <f t="shared" si="21"/>
        <v>38-4040</v>
      </c>
      <c r="Q996" s="218" t="s">
        <v>3355</v>
      </c>
      <c r="R996" s="218" t="s">
        <v>5122</v>
      </c>
      <c r="S996" s="218" t="s">
        <v>5122</v>
      </c>
    </row>
    <row r="997" spans="9:19" ht="15.75" customHeight="1">
      <c r="I997" s="1" t="str">
        <f t="shared" si="17"/>
        <v>301102</v>
      </c>
      <c r="J997" s="8">
        <v>301</v>
      </c>
      <c r="K997" s="8">
        <v>102</v>
      </c>
      <c r="L997" s="4">
        <v>2</v>
      </c>
      <c r="P997" t="str">
        <f t="shared" si="21"/>
        <v>38-4138</v>
      </c>
      <c r="Q997" s="218" t="s">
        <v>3361</v>
      </c>
      <c r="R997" s="218" t="s">
        <v>5267</v>
      </c>
      <c r="S997" s="218" t="s">
        <v>5267</v>
      </c>
    </row>
    <row r="998" spans="9:19" ht="15.75" customHeight="1">
      <c r="I998" s="1" t="str">
        <f t="shared" si="17"/>
        <v>301102</v>
      </c>
      <c r="J998" s="8">
        <v>301</v>
      </c>
      <c r="K998" s="8">
        <v>102</v>
      </c>
      <c r="L998" s="4">
        <v>3</v>
      </c>
      <c r="P998" t="str">
        <f t="shared" si="21"/>
        <v>38-4139</v>
      </c>
      <c r="Q998" s="218" t="s">
        <v>3361</v>
      </c>
      <c r="R998" s="218" t="s">
        <v>5905</v>
      </c>
      <c r="S998" s="218" t="s">
        <v>5905</v>
      </c>
    </row>
    <row r="999" spans="9:19" ht="15.75" customHeight="1">
      <c r="I999" s="1" t="str">
        <f t="shared" si="17"/>
        <v>301102</v>
      </c>
      <c r="J999" s="8">
        <v>301</v>
      </c>
      <c r="K999" s="8">
        <v>102</v>
      </c>
      <c r="L999" s="4">
        <v>4</v>
      </c>
      <c r="P999" t="str">
        <f t="shared" si="21"/>
        <v>38-4140</v>
      </c>
      <c r="Q999" s="218" t="s">
        <v>3361</v>
      </c>
      <c r="R999" s="218" t="s">
        <v>5122</v>
      </c>
      <c r="S999" s="218" t="s">
        <v>5122</v>
      </c>
    </row>
    <row r="1000" spans="9:19" ht="15.75" customHeight="1">
      <c r="I1000" s="1" t="str">
        <f t="shared" si="17"/>
        <v>301102</v>
      </c>
      <c r="J1000" s="8">
        <v>301</v>
      </c>
      <c r="K1000" s="8">
        <v>102</v>
      </c>
      <c r="L1000" s="4">
        <v>5</v>
      </c>
      <c r="P1000" t="str">
        <f t="shared" si="21"/>
        <v>38-4141</v>
      </c>
      <c r="Q1000" s="218" t="s">
        <v>3361</v>
      </c>
      <c r="R1000" s="218" t="s">
        <v>6163</v>
      </c>
      <c r="S1000" s="218" t="s">
        <v>6163</v>
      </c>
    </row>
    <row r="1001" spans="9:19" ht="15.75" customHeight="1">
      <c r="I1001" s="1" t="str">
        <f t="shared" si="17"/>
        <v>301102</v>
      </c>
      <c r="J1001" s="8">
        <v>301</v>
      </c>
      <c r="K1001" s="8">
        <v>102</v>
      </c>
      <c r="L1001" s="4">
        <v>6</v>
      </c>
      <c r="P1001" t="str">
        <f t="shared" si="21"/>
        <v>38-4238</v>
      </c>
      <c r="Q1001" s="218" t="s">
        <v>3367</v>
      </c>
      <c r="R1001" s="218" t="s">
        <v>5267</v>
      </c>
      <c r="S1001" s="218" t="s">
        <v>5267</v>
      </c>
    </row>
    <row r="1002" spans="9:19" ht="15.75" customHeight="1">
      <c r="I1002" s="1" t="str">
        <f t="shared" si="17"/>
        <v>301102</v>
      </c>
      <c r="J1002" s="8">
        <v>301</v>
      </c>
      <c r="K1002" s="8">
        <v>102</v>
      </c>
      <c r="L1002" s="4">
        <v>7</v>
      </c>
      <c r="P1002" t="str">
        <f t="shared" si="21"/>
        <v>38-4240</v>
      </c>
      <c r="Q1002" s="218" t="s">
        <v>3367</v>
      </c>
      <c r="R1002" s="218" t="s">
        <v>5122</v>
      </c>
      <c r="S1002" s="218" t="s">
        <v>5122</v>
      </c>
    </row>
    <row r="1003" spans="9:19" ht="15.75" customHeight="1">
      <c r="I1003" s="1" t="str">
        <f t="shared" si="17"/>
        <v>301102</v>
      </c>
      <c r="J1003" s="8">
        <v>301</v>
      </c>
      <c r="K1003" s="8">
        <v>102</v>
      </c>
      <c r="L1003" s="4">
        <v>8</v>
      </c>
      <c r="P1003" t="str">
        <f t="shared" si="21"/>
        <v>38-4242</v>
      </c>
      <c r="Q1003" s="218" t="s">
        <v>3367</v>
      </c>
      <c r="R1003" s="218" t="s">
        <v>5509</v>
      </c>
      <c r="S1003" s="218" t="s">
        <v>5509</v>
      </c>
    </row>
    <row r="1004" spans="9:19" ht="15.75" customHeight="1">
      <c r="I1004" s="1" t="str">
        <f t="shared" si="17"/>
        <v>301102</v>
      </c>
      <c r="J1004" s="8">
        <v>301</v>
      </c>
      <c r="K1004" s="8">
        <v>102</v>
      </c>
      <c r="L1004" s="4">
        <v>9</v>
      </c>
      <c r="P1004" t="str">
        <f t="shared" si="21"/>
        <v>38-4438</v>
      </c>
      <c r="Q1004" s="218" t="s">
        <v>3372</v>
      </c>
      <c r="R1004" s="218" t="s">
        <v>5267</v>
      </c>
      <c r="S1004" s="218" t="s">
        <v>5267</v>
      </c>
    </row>
    <row r="1005" spans="9:19" ht="15.75" customHeight="1">
      <c r="I1005" s="1" t="str">
        <f t="shared" si="17"/>
        <v>301102</v>
      </c>
      <c r="J1005" s="8">
        <v>301</v>
      </c>
      <c r="K1005" s="8">
        <v>102</v>
      </c>
      <c r="L1005" s="4">
        <v>10</v>
      </c>
      <c r="P1005" t="str">
        <f t="shared" si="21"/>
        <v>38-4440</v>
      </c>
      <c r="Q1005" s="218" t="s">
        <v>3372</v>
      </c>
      <c r="R1005" s="218" t="s">
        <v>5122</v>
      </c>
      <c r="S1005" s="218" t="s">
        <v>5122</v>
      </c>
    </row>
    <row r="1006" spans="9:19" ht="15.75" customHeight="1">
      <c r="I1006" s="1" t="str">
        <f t="shared" si="17"/>
        <v>301102</v>
      </c>
      <c r="J1006" s="8">
        <v>301</v>
      </c>
      <c r="K1006" s="8">
        <v>102</v>
      </c>
      <c r="L1006" s="4">
        <v>19</v>
      </c>
      <c r="P1006" t="str">
        <f t="shared" si="21"/>
        <v>38-4442</v>
      </c>
      <c r="Q1006" s="218" t="s">
        <v>3372</v>
      </c>
      <c r="R1006" s="218" t="s">
        <v>5509</v>
      </c>
      <c r="S1006" s="218" t="s">
        <v>5509</v>
      </c>
    </row>
    <row r="1007" spans="9:19" ht="15.75" customHeight="1">
      <c r="I1007" s="1" t="str">
        <f t="shared" si="17"/>
        <v>301103</v>
      </c>
      <c r="J1007" s="8">
        <v>301</v>
      </c>
      <c r="K1007" s="7">
        <v>103</v>
      </c>
      <c r="L1007" s="3">
        <v>1</v>
      </c>
      <c r="P1007" t="str">
        <f t="shared" si="21"/>
        <v>38-4444</v>
      </c>
      <c r="Q1007" s="218" t="s">
        <v>3372</v>
      </c>
      <c r="R1007" s="218" t="s">
        <v>5513</v>
      </c>
      <c r="S1007" s="218" t="s">
        <v>5513</v>
      </c>
    </row>
    <row r="1008" spans="9:19" ht="15.75" customHeight="1">
      <c r="I1008" s="1" t="str">
        <f t="shared" si="17"/>
        <v>301103</v>
      </c>
      <c r="J1008" s="8">
        <v>301</v>
      </c>
      <c r="K1008" s="8">
        <v>103</v>
      </c>
      <c r="L1008" s="4">
        <v>2</v>
      </c>
      <c r="P1008" t="str">
        <f t="shared" si="21"/>
        <v>38-4538</v>
      </c>
      <c r="Q1008" s="218" t="s">
        <v>3378</v>
      </c>
      <c r="R1008" s="218" t="s">
        <v>5267</v>
      </c>
      <c r="S1008" s="218" t="s">
        <v>5267</v>
      </c>
    </row>
    <row r="1009" spans="9:19" ht="15.75" customHeight="1">
      <c r="I1009" s="1" t="str">
        <f t="shared" si="17"/>
        <v>301103</v>
      </c>
      <c r="J1009" s="8">
        <v>301</v>
      </c>
      <c r="K1009" s="8">
        <v>103</v>
      </c>
      <c r="L1009" s="4">
        <v>3</v>
      </c>
      <c r="P1009" t="str">
        <f t="shared" si="21"/>
        <v>38-4539</v>
      </c>
      <c r="Q1009" s="218" t="s">
        <v>3378</v>
      </c>
      <c r="R1009" s="218" t="s">
        <v>5905</v>
      </c>
      <c r="S1009" s="218" t="s">
        <v>5905</v>
      </c>
    </row>
    <row r="1010" spans="9:19" ht="15.75" customHeight="1">
      <c r="I1010" s="1" t="str">
        <f t="shared" si="17"/>
        <v>301103</v>
      </c>
      <c r="J1010" s="8">
        <v>301</v>
      </c>
      <c r="K1010" s="8">
        <v>103</v>
      </c>
      <c r="L1010" s="4">
        <v>4</v>
      </c>
      <c r="P1010" t="str">
        <f t="shared" si="21"/>
        <v>38-4540</v>
      </c>
      <c r="Q1010" s="218" t="s">
        <v>3378</v>
      </c>
      <c r="R1010" s="218" t="s">
        <v>5122</v>
      </c>
      <c r="S1010" s="218" t="s">
        <v>5122</v>
      </c>
    </row>
    <row r="1011" spans="9:19" ht="15.75" customHeight="1">
      <c r="I1011" s="1" t="str">
        <f t="shared" si="17"/>
        <v>301103</v>
      </c>
      <c r="J1011" s="8">
        <v>301</v>
      </c>
      <c r="K1011" s="8">
        <v>103</v>
      </c>
      <c r="L1011" s="4">
        <v>19</v>
      </c>
      <c r="P1011" t="str">
        <f t="shared" si="21"/>
        <v>38-4541</v>
      </c>
      <c r="Q1011" s="218" t="s">
        <v>3378</v>
      </c>
      <c r="R1011" s="218" t="s">
        <v>6163</v>
      </c>
      <c r="S1011" s="218" t="s">
        <v>6163</v>
      </c>
    </row>
    <row r="1012" spans="9:19" ht="15.75" customHeight="1">
      <c r="I1012" s="1" t="str">
        <f t="shared" si="17"/>
        <v>301104</v>
      </c>
      <c r="J1012" s="8">
        <v>301</v>
      </c>
      <c r="K1012" s="7">
        <v>104</v>
      </c>
      <c r="L1012" s="3">
        <v>1</v>
      </c>
      <c r="P1012" t="str">
        <f t="shared" si="21"/>
        <v>38-4542</v>
      </c>
      <c r="Q1012" s="218" t="s">
        <v>3378</v>
      </c>
      <c r="R1012" s="218" t="s">
        <v>5509</v>
      </c>
      <c r="S1012" s="218" t="s">
        <v>5509</v>
      </c>
    </row>
    <row r="1013" spans="9:19" ht="15.75" customHeight="1">
      <c r="I1013" s="1" t="str">
        <f t="shared" si="17"/>
        <v>301104</v>
      </c>
      <c r="J1013" s="8">
        <v>301</v>
      </c>
      <c r="K1013" s="8">
        <v>104</v>
      </c>
      <c r="L1013" s="4">
        <v>2</v>
      </c>
      <c r="P1013" t="str">
        <f t="shared" si="21"/>
        <v>38-4543</v>
      </c>
      <c r="Q1013" s="218" t="s">
        <v>3378</v>
      </c>
      <c r="R1013" s="218" t="s">
        <v>6274</v>
      </c>
      <c r="S1013" s="218" t="s">
        <v>6274</v>
      </c>
    </row>
    <row r="1014" spans="9:19" ht="15.75" customHeight="1">
      <c r="I1014" s="1" t="str">
        <f t="shared" si="17"/>
        <v>301104</v>
      </c>
      <c r="J1014" s="8">
        <v>301</v>
      </c>
      <c r="K1014" s="8">
        <v>104</v>
      </c>
      <c r="L1014" s="4">
        <v>19</v>
      </c>
      <c r="P1014" t="str">
        <f t="shared" si="21"/>
        <v>38-4544</v>
      </c>
      <c r="Q1014" s="218" t="s">
        <v>3378</v>
      </c>
      <c r="R1014" s="218" t="s">
        <v>5513</v>
      </c>
      <c r="S1014" s="218" t="s">
        <v>5513</v>
      </c>
    </row>
    <row r="1015" spans="9:19" ht="15.75" customHeight="1">
      <c r="I1015" s="1" t="str">
        <f t="shared" si="17"/>
        <v>301105</v>
      </c>
      <c r="J1015" s="8">
        <v>301</v>
      </c>
      <c r="K1015" s="7">
        <v>105</v>
      </c>
      <c r="L1015" s="3">
        <v>1</v>
      </c>
      <c r="P1015" t="str">
        <f t="shared" si="21"/>
        <v>38-4545</v>
      </c>
      <c r="Q1015" s="218" t="s">
        <v>3378</v>
      </c>
      <c r="R1015" s="218" t="s">
        <v>6475</v>
      </c>
      <c r="S1015" s="218" t="s">
        <v>6475</v>
      </c>
    </row>
    <row r="1016" spans="9:19" ht="15.75" customHeight="1">
      <c r="I1016" s="1" t="str">
        <f t="shared" si="17"/>
        <v>301105</v>
      </c>
      <c r="J1016" s="8">
        <v>301</v>
      </c>
      <c r="K1016" s="8">
        <v>105</v>
      </c>
      <c r="L1016" s="4">
        <v>2</v>
      </c>
      <c r="P1016" t="str">
        <f t="shared" si="21"/>
        <v>38-4838</v>
      </c>
      <c r="Q1016" s="218" t="s">
        <v>3384</v>
      </c>
      <c r="R1016" s="218" t="s">
        <v>5267</v>
      </c>
      <c r="S1016" s="218" t="s">
        <v>5267</v>
      </c>
    </row>
    <row r="1017" spans="9:19" ht="15.75" customHeight="1">
      <c r="I1017" s="1" t="str">
        <f t="shared" si="17"/>
        <v>301105</v>
      </c>
      <c r="J1017" s="8">
        <v>301</v>
      </c>
      <c r="K1017" s="8">
        <v>105</v>
      </c>
      <c r="L1017" s="4">
        <v>19</v>
      </c>
      <c r="P1017" t="str">
        <f t="shared" si="21"/>
        <v>38-4840</v>
      </c>
      <c r="Q1017" s="218" t="s">
        <v>3384</v>
      </c>
      <c r="R1017" s="218" t="s">
        <v>5122</v>
      </c>
      <c r="S1017" s="218" t="s">
        <v>5122</v>
      </c>
    </row>
    <row r="1018" spans="9:19" ht="15.75" customHeight="1">
      <c r="I1018" s="1" t="str">
        <f t="shared" si="17"/>
        <v>301106</v>
      </c>
      <c r="J1018" s="8">
        <v>301</v>
      </c>
      <c r="K1018" s="7">
        <v>106</v>
      </c>
      <c r="L1018" s="3">
        <v>1</v>
      </c>
      <c r="P1018" t="str">
        <f t="shared" si="21"/>
        <v>38-4842</v>
      </c>
      <c r="Q1018" s="218" t="s">
        <v>3384</v>
      </c>
      <c r="R1018" s="218" t="s">
        <v>5509</v>
      </c>
      <c r="S1018" s="218" t="s">
        <v>5509</v>
      </c>
    </row>
    <row r="1019" spans="9:19" ht="15.75" customHeight="1">
      <c r="I1019" s="1" t="str">
        <f t="shared" si="17"/>
        <v>301106</v>
      </c>
      <c r="J1019" s="8">
        <v>301</v>
      </c>
      <c r="K1019" s="8">
        <v>106</v>
      </c>
      <c r="L1019" s="4">
        <v>2</v>
      </c>
      <c r="P1019" t="str">
        <f t="shared" si="21"/>
        <v>38-4844</v>
      </c>
      <c r="Q1019" s="218" t="s">
        <v>3384</v>
      </c>
      <c r="R1019" s="218" t="s">
        <v>5513</v>
      </c>
      <c r="S1019" s="218" t="s">
        <v>5513</v>
      </c>
    </row>
    <row r="1020" spans="9:19" ht="15.75" customHeight="1">
      <c r="I1020" s="1" t="str">
        <f t="shared" si="17"/>
        <v>301106</v>
      </c>
      <c r="J1020" s="8">
        <v>301</v>
      </c>
      <c r="K1020" s="8">
        <v>106</v>
      </c>
      <c r="L1020" s="4">
        <v>3</v>
      </c>
      <c r="P1020" t="str">
        <f t="shared" si="21"/>
        <v>38-4846</v>
      </c>
      <c r="Q1020" s="218" t="s">
        <v>3384</v>
      </c>
      <c r="R1020" s="218" t="s">
        <v>6322</v>
      </c>
      <c r="S1020" s="218" t="s">
        <v>6322</v>
      </c>
    </row>
    <row r="1021" spans="9:19" ht="15.75" customHeight="1">
      <c r="I1021" s="1" t="str">
        <f t="shared" si="17"/>
        <v>301106</v>
      </c>
      <c r="J1021" s="8">
        <v>301</v>
      </c>
      <c r="K1021" s="8">
        <v>106</v>
      </c>
      <c r="L1021" s="4">
        <v>4</v>
      </c>
      <c r="P1021" t="str">
        <f t="shared" si="21"/>
        <v>38-4848</v>
      </c>
      <c r="Q1021" s="218" t="s">
        <v>3384</v>
      </c>
      <c r="R1021" s="218" t="s">
        <v>6326</v>
      </c>
      <c r="S1021" s="218" t="s">
        <v>6326</v>
      </c>
    </row>
    <row r="1022" spans="9:19" ht="15.75" customHeight="1">
      <c r="I1022" s="1" t="str">
        <f t="shared" si="17"/>
        <v>301106</v>
      </c>
      <c r="J1022" s="8">
        <v>301</v>
      </c>
      <c r="K1022" s="8">
        <v>106</v>
      </c>
      <c r="L1022" s="4">
        <v>5</v>
      </c>
      <c r="P1022" t="str">
        <f t="shared" si="21"/>
        <v>39-42S158</v>
      </c>
      <c r="Q1022" s="218" t="s">
        <v>3389</v>
      </c>
      <c r="R1022" s="218" t="s">
        <v>6497</v>
      </c>
      <c r="S1022" s="218" t="s">
        <v>3389</v>
      </c>
    </row>
    <row r="1023" spans="9:19" ht="15.75" customHeight="1">
      <c r="I1023" s="1" t="str">
        <f t="shared" si="17"/>
        <v>301106</v>
      </c>
      <c r="J1023" s="8">
        <v>301</v>
      </c>
      <c r="K1023" s="8">
        <v>106</v>
      </c>
      <c r="L1023" s="4">
        <v>6</v>
      </c>
      <c r="P1023" t="str">
        <f t="shared" si="21"/>
        <v>39-4439</v>
      </c>
      <c r="Q1023" s="218" t="s">
        <v>3394</v>
      </c>
      <c r="R1023" s="218" t="s">
        <v>5905</v>
      </c>
      <c r="S1023" s="218" t="s">
        <v>5905</v>
      </c>
    </row>
    <row r="1024" spans="9:19" ht="15.75" customHeight="1">
      <c r="I1024" s="1" t="str">
        <f t="shared" ref="I1024:I1278" si="22">J1024&amp;K1024</f>
        <v>301106</v>
      </c>
      <c r="J1024" s="8">
        <v>301</v>
      </c>
      <c r="K1024" s="8">
        <v>106</v>
      </c>
      <c r="L1024" s="4">
        <v>7</v>
      </c>
      <c r="P1024" t="str">
        <f t="shared" si="21"/>
        <v>39-4440</v>
      </c>
      <c r="Q1024" s="218" t="s">
        <v>3394</v>
      </c>
      <c r="R1024" s="218" t="s">
        <v>5122</v>
      </c>
      <c r="S1024" s="218" t="s">
        <v>5122</v>
      </c>
    </row>
    <row r="1025" spans="9:19" ht="15.75" customHeight="1">
      <c r="I1025" s="1" t="str">
        <f t="shared" si="22"/>
        <v>301106</v>
      </c>
      <c r="J1025" s="8">
        <v>301</v>
      </c>
      <c r="K1025" s="8">
        <v>106</v>
      </c>
      <c r="L1025" s="4">
        <v>8</v>
      </c>
      <c r="P1025" t="str">
        <f t="shared" si="21"/>
        <v>39-4441</v>
      </c>
      <c r="Q1025" s="218" t="s">
        <v>3394</v>
      </c>
      <c r="R1025" s="218" t="s">
        <v>6163</v>
      </c>
      <c r="S1025" s="218" t="s">
        <v>6163</v>
      </c>
    </row>
    <row r="1026" spans="9:19" ht="15.75" customHeight="1">
      <c r="I1026" s="1" t="str">
        <f t="shared" si="22"/>
        <v>301106</v>
      </c>
      <c r="J1026" s="8">
        <v>301</v>
      </c>
      <c r="K1026" s="8">
        <v>106</v>
      </c>
      <c r="L1026" s="4">
        <v>19</v>
      </c>
      <c r="P1026" t="str">
        <f t="shared" si="21"/>
        <v>39-4442</v>
      </c>
      <c r="Q1026" s="218" t="s">
        <v>3394</v>
      </c>
      <c r="R1026" s="218" t="s">
        <v>5509</v>
      </c>
      <c r="S1026" s="218" t="s">
        <v>5509</v>
      </c>
    </row>
    <row r="1027" spans="9:19" ht="15.75" customHeight="1">
      <c r="I1027" s="1" t="str">
        <f t="shared" si="22"/>
        <v>301110</v>
      </c>
      <c r="J1027" s="8">
        <v>301</v>
      </c>
      <c r="K1027" s="7">
        <v>110</v>
      </c>
      <c r="L1027" s="3">
        <v>19</v>
      </c>
      <c r="P1027" t="str">
        <f t="shared" si="21"/>
        <v>39-4443</v>
      </c>
      <c r="Q1027" s="218" t="s">
        <v>3394</v>
      </c>
      <c r="R1027" s="218" t="s">
        <v>6274</v>
      </c>
      <c r="S1027" s="218" t="s">
        <v>6274</v>
      </c>
    </row>
    <row r="1028" spans="9:19" ht="15.75" customHeight="1">
      <c r="I1028" s="1" t="str">
        <f t="shared" si="22"/>
        <v>302101</v>
      </c>
      <c r="J1028" s="7">
        <v>302</v>
      </c>
      <c r="K1028" s="7">
        <v>101</v>
      </c>
      <c r="L1028" s="3">
        <v>1</v>
      </c>
      <c r="P1028" t="str">
        <f t="shared" si="21"/>
        <v>39-4444</v>
      </c>
      <c r="Q1028" s="218" t="s">
        <v>3394</v>
      </c>
      <c r="R1028" s="218" t="s">
        <v>5513</v>
      </c>
      <c r="S1028" s="218" t="s">
        <v>5513</v>
      </c>
    </row>
    <row r="1029" spans="9:19" ht="15.75" customHeight="1">
      <c r="I1029" s="1" t="str">
        <f t="shared" si="22"/>
        <v>302101</v>
      </c>
      <c r="J1029" s="8">
        <v>302</v>
      </c>
      <c r="K1029" s="8">
        <v>101</v>
      </c>
      <c r="L1029" s="4">
        <v>2</v>
      </c>
      <c r="P1029" t="str">
        <f t="shared" ref="P1029:P1092" si="23">Q1029&amp;R1029</f>
        <v>39-4539</v>
      </c>
      <c r="Q1029" s="218" t="s">
        <v>3399</v>
      </c>
      <c r="R1029" s="218" t="s">
        <v>5905</v>
      </c>
      <c r="S1029" s="218" t="s">
        <v>5905</v>
      </c>
    </row>
    <row r="1030" spans="9:19" ht="15.75" customHeight="1">
      <c r="I1030" s="1" t="str">
        <f t="shared" si="22"/>
        <v>302101</v>
      </c>
      <c r="J1030" s="8">
        <v>302</v>
      </c>
      <c r="K1030" s="8">
        <v>101</v>
      </c>
      <c r="L1030" s="4">
        <v>3</v>
      </c>
      <c r="P1030" t="str">
        <f t="shared" si="23"/>
        <v>39-4540</v>
      </c>
      <c r="Q1030" s="218" t="s">
        <v>3399</v>
      </c>
      <c r="R1030" s="218" t="s">
        <v>5122</v>
      </c>
      <c r="S1030" s="218" t="s">
        <v>5122</v>
      </c>
    </row>
    <row r="1031" spans="9:19" ht="15.75" customHeight="1">
      <c r="I1031" s="1" t="str">
        <f t="shared" si="22"/>
        <v>302101</v>
      </c>
      <c r="J1031" s="8">
        <v>302</v>
      </c>
      <c r="K1031" s="8">
        <v>101</v>
      </c>
      <c r="L1031" s="4">
        <v>4</v>
      </c>
      <c r="P1031" t="str">
        <f t="shared" si="23"/>
        <v>39-4541</v>
      </c>
      <c r="Q1031" s="218" t="s">
        <v>3399</v>
      </c>
      <c r="R1031" s="218" t="s">
        <v>6163</v>
      </c>
      <c r="S1031" s="218" t="s">
        <v>6163</v>
      </c>
    </row>
    <row r="1032" spans="9:19" ht="15.75" customHeight="1">
      <c r="I1032" s="1" t="str">
        <f t="shared" si="22"/>
        <v>302101</v>
      </c>
      <c r="J1032" s="8">
        <v>302</v>
      </c>
      <c r="K1032" s="8">
        <v>101</v>
      </c>
      <c r="L1032" s="4">
        <v>5</v>
      </c>
      <c r="P1032" t="str">
        <f t="shared" si="23"/>
        <v>39-4542</v>
      </c>
      <c r="Q1032" s="218" t="s">
        <v>3399</v>
      </c>
      <c r="R1032" s="218" t="s">
        <v>5509</v>
      </c>
      <c r="S1032" s="218" t="s">
        <v>5509</v>
      </c>
    </row>
    <row r="1033" spans="9:19" ht="15.75" customHeight="1">
      <c r="I1033" s="1" t="str">
        <f t="shared" si="22"/>
        <v>302101</v>
      </c>
      <c r="J1033" s="8">
        <v>302</v>
      </c>
      <c r="K1033" s="8">
        <v>101</v>
      </c>
      <c r="L1033" s="4">
        <v>6</v>
      </c>
      <c r="P1033" t="str">
        <f t="shared" si="23"/>
        <v>39-4543</v>
      </c>
      <c r="Q1033" s="218" t="s">
        <v>3399</v>
      </c>
      <c r="R1033" s="218" t="s">
        <v>6274</v>
      </c>
      <c r="S1033" s="218" t="s">
        <v>6274</v>
      </c>
    </row>
    <row r="1034" spans="9:19" ht="15.75" customHeight="1">
      <c r="I1034" s="1" t="str">
        <f t="shared" si="22"/>
        <v>302101</v>
      </c>
      <c r="J1034" s="8">
        <v>302</v>
      </c>
      <c r="K1034" s="8">
        <v>101</v>
      </c>
      <c r="L1034" s="4">
        <v>7</v>
      </c>
      <c r="P1034" t="str">
        <f t="shared" si="23"/>
        <v>39-4544</v>
      </c>
      <c r="Q1034" s="218" t="s">
        <v>3399</v>
      </c>
      <c r="R1034" s="218" t="s">
        <v>5513</v>
      </c>
      <c r="S1034" s="218" t="s">
        <v>5513</v>
      </c>
    </row>
    <row r="1035" spans="9:19" ht="15.75" customHeight="1">
      <c r="I1035" s="1" t="str">
        <f t="shared" si="22"/>
        <v>302101</v>
      </c>
      <c r="J1035" s="8">
        <v>302</v>
      </c>
      <c r="K1035" s="8">
        <v>101</v>
      </c>
      <c r="L1035" s="4">
        <v>8</v>
      </c>
      <c r="P1035" t="str">
        <f t="shared" si="23"/>
        <v>39-4545</v>
      </c>
      <c r="Q1035" s="218" t="s">
        <v>3399</v>
      </c>
      <c r="R1035" s="218" t="s">
        <v>6475</v>
      </c>
      <c r="S1035" s="218" t="s">
        <v>6475</v>
      </c>
    </row>
    <row r="1036" spans="9:19" ht="15.75" customHeight="1">
      <c r="I1036" s="1" t="str">
        <f t="shared" si="22"/>
        <v>302101</v>
      </c>
      <c r="J1036" s="8">
        <v>302</v>
      </c>
      <c r="K1036" s="8">
        <v>101</v>
      </c>
      <c r="L1036" s="4">
        <v>9</v>
      </c>
      <c r="P1036" t="str">
        <f t="shared" si="23"/>
        <v>4-104</v>
      </c>
      <c r="Q1036" s="218" t="s">
        <v>3404</v>
      </c>
      <c r="R1036" s="218" t="s">
        <v>4046</v>
      </c>
      <c r="S1036" s="218" t="s">
        <v>4046</v>
      </c>
    </row>
    <row r="1037" spans="9:19" ht="15.75" customHeight="1">
      <c r="I1037" s="1" t="str">
        <f t="shared" si="22"/>
        <v>302101</v>
      </c>
      <c r="J1037" s="8">
        <v>302</v>
      </c>
      <c r="K1037" s="8">
        <v>101</v>
      </c>
      <c r="L1037" s="4">
        <v>10</v>
      </c>
      <c r="P1037" t="str">
        <f t="shared" si="23"/>
        <v>4-106</v>
      </c>
      <c r="Q1037" s="218" t="s">
        <v>3404</v>
      </c>
      <c r="R1037" s="218" t="s">
        <v>4050</v>
      </c>
      <c r="S1037" s="218" t="s">
        <v>4050</v>
      </c>
    </row>
    <row r="1038" spans="9:19" ht="15.75" customHeight="1">
      <c r="I1038" s="1" t="str">
        <f t="shared" si="22"/>
        <v>302101</v>
      </c>
      <c r="J1038" s="8">
        <v>302</v>
      </c>
      <c r="K1038" s="8">
        <v>101</v>
      </c>
      <c r="L1038" s="4">
        <v>11</v>
      </c>
      <c r="P1038" t="str">
        <f t="shared" si="23"/>
        <v>4-108</v>
      </c>
      <c r="Q1038" s="218" t="s">
        <v>3404</v>
      </c>
      <c r="R1038" s="218" t="s">
        <v>4055</v>
      </c>
      <c r="S1038" s="218" t="s">
        <v>4055</v>
      </c>
    </row>
    <row r="1039" spans="9:19" ht="15.75" customHeight="1">
      <c r="I1039" s="1" t="str">
        <f t="shared" si="22"/>
        <v>302102</v>
      </c>
      <c r="J1039" s="8">
        <v>302</v>
      </c>
      <c r="K1039" s="7">
        <v>102</v>
      </c>
      <c r="L1039" s="3">
        <v>1</v>
      </c>
      <c r="P1039" t="str">
        <f t="shared" si="23"/>
        <v>4-1010</v>
      </c>
      <c r="Q1039" s="218" t="s">
        <v>3404</v>
      </c>
      <c r="R1039" s="218" t="s">
        <v>4058</v>
      </c>
      <c r="S1039" s="218" t="s">
        <v>4058</v>
      </c>
    </row>
    <row r="1040" spans="9:19" ht="15.75" customHeight="1">
      <c r="I1040" s="1" t="str">
        <f t="shared" si="22"/>
        <v>302102</v>
      </c>
      <c r="J1040" s="8">
        <v>302</v>
      </c>
      <c r="K1040" s="8">
        <v>102</v>
      </c>
      <c r="L1040" s="4">
        <v>2</v>
      </c>
      <c r="P1040" t="str">
        <f t="shared" si="23"/>
        <v>4-114</v>
      </c>
      <c r="Q1040" s="218" t="s">
        <v>3408</v>
      </c>
      <c r="R1040" s="218" t="s">
        <v>4046</v>
      </c>
      <c r="S1040" s="218" t="s">
        <v>4046</v>
      </c>
    </row>
    <row r="1041" spans="9:19" ht="15.75" customHeight="1">
      <c r="I1041" s="1" t="str">
        <f t="shared" si="22"/>
        <v>302102</v>
      </c>
      <c r="J1041" s="8">
        <v>302</v>
      </c>
      <c r="K1041" s="8">
        <v>102</v>
      </c>
      <c r="L1041" s="4">
        <v>3</v>
      </c>
      <c r="P1041" t="str">
        <f t="shared" si="23"/>
        <v>4-115</v>
      </c>
      <c r="Q1041" s="218" t="s">
        <v>3408</v>
      </c>
      <c r="R1041" s="218" t="s">
        <v>4259</v>
      </c>
      <c r="S1041" s="218" t="s">
        <v>4259</v>
      </c>
    </row>
    <row r="1042" spans="9:19" ht="15.75" customHeight="1">
      <c r="I1042" s="1" t="str">
        <f t="shared" si="22"/>
        <v>302102</v>
      </c>
      <c r="J1042" s="8">
        <v>302</v>
      </c>
      <c r="K1042" s="8">
        <v>102</v>
      </c>
      <c r="L1042" s="4">
        <v>4</v>
      </c>
      <c r="P1042" t="str">
        <f t="shared" si="23"/>
        <v>4-115.5</v>
      </c>
      <c r="Q1042" s="218" t="s">
        <v>3408</v>
      </c>
      <c r="R1042" s="218" t="s">
        <v>5345</v>
      </c>
      <c r="S1042" s="218" t="s">
        <v>5345</v>
      </c>
    </row>
    <row r="1043" spans="9:19" ht="15.75" customHeight="1">
      <c r="I1043" s="1" t="str">
        <f t="shared" si="22"/>
        <v>302102</v>
      </c>
      <c r="J1043" s="8">
        <v>302</v>
      </c>
      <c r="K1043" s="8">
        <v>102</v>
      </c>
      <c r="L1043" s="4">
        <v>5</v>
      </c>
      <c r="P1043" t="str">
        <f t="shared" si="23"/>
        <v>4-116</v>
      </c>
      <c r="Q1043" s="218" t="s">
        <v>3408</v>
      </c>
      <c r="R1043" s="218" t="s">
        <v>4050</v>
      </c>
      <c r="S1043" s="218" t="s">
        <v>4050</v>
      </c>
    </row>
    <row r="1044" spans="9:19" ht="15.75" customHeight="1">
      <c r="I1044" s="1" t="str">
        <f t="shared" si="22"/>
        <v>302102</v>
      </c>
      <c r="J1044" s="8">
        <v>302</v>
      </c>
      <c r="K1044" s="8">
        <v>102</v>
      </c>
      <c r="L1044" s="4">
        <v>6</v>
      </c>
      <c r="P1044" t="str">
        <f t="shared" si="23"/>
        <v>4-116.5</v>
      </c>
      <c r="Q1044" s="218" t="s">
        <v>3408</v>
      </c>
      <c r="R1044" s="218" t="s">
        <v>5352</v>
      </c>
      <c r="S1044" s="218" t="s">
        <v>5352</v>
      </c>
    </row>
    <row r="1045" spans="9:19" ht="15.75" customHeight="1">
      <c r="I1045" s="1" t="str">
        <f t="shared" si="22"/>
        <v>302102</v>
      </c>
      <c r="J1045" s="8">
        <v>302</v>
      </c>
      <c r="K1045" s="8">
        <v>102</v>
      </c>
      <c r="L1045" s="4">
        <v>7</v>
      </c>
      <c r="P1045" t="str">
        <f t="shared" si="23"/>
        <v>4-117</v>
      </c>
      <c r="Q1045" s="218" t="s">
        <v>3408</v>
      </c>
      <c r="R1045" s="218" t="s">
        <v>5298</v>
      </c>
      <c r="S1045" s="218" t="s">
        <v>5298</v>
      </c>
    </row>
    <row r="1046" spans="9:19" ht="15.75" customHeight="1">
      <c r="I1046" s="1" t="str">
        <f t="shared" si="22"/>
        <v>302102</v>
      </c>
      <c r="J1046" s="8">
        <v>302</v>
      </c>
      <c r="K1046" s="8">
        <v>102</v>
      </c>
      <c r="L1046" s="4">
        <v>8</v>
      </c>
      <c r="P1046" t="str">
        <f t="shared" si="23"/>
        <v>4-117.5</v>
      </c>
      <c r="Q1046" s="218" t="s">
        <v>3408</v>
      </c>
      <c r="R1046" s="218" t="s">
        <v>6568</v>
      </c>
      <c r="S1046" s="218" t="s">
        <v>6568</v>
      </c>
    </row>
    <row r="1047" spans="9:19" ht="15.75" customHeight="1">
      <c r="I1047" s="1" t="str">
        <f t="shared" si="22"/>
        <v>302102</v>
      </c>
      <c r="J1047" s="8">
        <v>302</v>
      </c>
      <c r="K1047" s="8">
        <v>102</v>
      </c>
      <c r="L1047" s="4">
        <v>9</v>
      </c>
      <c r="P1047" t="str">
        <f t="shared" si="23"/>
        <v>4-118</v>
      </c>
      <c r="Q1047" s="218" t="s">
        <v>3408</v>
      </c>
      <c r="R1047" s="218" t="s">
        <v>4055</v>
      </c>
      <c r="S1047" s="218" t="s">
        <v>4055</v>
      </c>
    </row>
    <row r="1048" spans="9:19" ht="15.75" customHeight="1">
      <c r="I1048" s="1" t="str">
        <f t="shared" si="22"/>
        <v>302102</v>
      </c>
      <c r="J1048" s="8">
        <v>302</v>
      </c>
      <c r="K1048" s="8">
        <v>102</v>
      </c>
      <c r="L1048" s="4">
        <v>10</v>
      </c>
      <c r="P1048" t="str">
        <f t="shared" si="23"/>
        <v>4-118.5</v>
      </c>
      <c r="Q1048" s="218" t="s">
        <v>3408</v>
      </c>
      <c r="R1048" s="218" t="s">
        <v>6575</v>
      </c>
      <c r="S1048" s="218" t="s">
        <v>6575</v>
      </c>
    </row>
    <row r="1049" spans="9:19" ht="15.75" customHeight="1">
      <c r="I1049" s="1" t="str">
        <f t="shared" si="22"/>
        <v>302102</v>
      </c>
      <c r="J1049" s="8">
        <v>302</v>
      </c>
      <c r="K1049" s="8">
        <v>102</v>
      </c>
      <c r="L1049" s="4">
        <v>19</v>
      </c>
      <c r="P1049" t="str">
        <f t="shared" si="23"/>
        <v>4-119</v>
      </c>
      <c r="Q1049" s="218" t="s">
        <v>3408</v>
      </c>
      <c r="R1049" s="218" t="s">
        <v>5302</v>
      </c>
      <c r="S1049" s="218" t="s">
        <v>5302</v>
      </c>
    </row>
    <row r="1050" spans="9:19" ht="15.75" customHeight="1">
      <c r="I1050" s="1" t="str">
        <f t="shared" si="22"/>
        <v>302103</v>
      </c>
      <c r="J1050" s="8">
        <v>302</v>
      </c>
      <c r="K1050" s="7">
        <v>103</v>
      </c>
      <c r="L1050" s="3">
        <v>1</v>
      </c>
      <c r="P1050" t="str">
        <f t="shared" si="23"/>
        <v>4-119.5</v>
      </c>
      <c r="Q1050" s="218" t="s">
        <v>3408</v>
      </c>
      <c r="R1050" s="218" t="s">
        <v>6582</v>
      </c>
      <c r="S1050" s="218" t="s">
        <v>6582</v>
      </c>
    </row>
    <row r="1051" spans="9:19" ht="15.75" customHeight="1">
      <c r="I1051" s="1" t="str">
        <f t="shared" si="22"/>
        <v>302103</v>
      </c>
      <c r="J1051" s="8">
        <v>302</v>
      </c>
      <c r="K1051" s="8">
        <v>103</v>
      </c>
      <c r="L1051" s="4">
        <v>2</v>
      </c>
      <c r="P1051" t="str">
        <f t="shared" si="23"/>
        <v>4-1110</v>
      </c>
      <c r="Q1051" s="218" t="s">
        <v>3408</v>
      </c>
      <c r="R1051" s="218" t="s">
        <v>4058</v>
      </c>
      <c r="S1051" s="218" t="s">
        <v>4058</v>
      </c>
    </row>
    <row r="1052" spans="9:19" ht="15.75" customHeight="1">
      <c r="I1052" s="1" t="str">
        <f t="shared" si="22"/>
        <v>302103</v>
      </c>
      <c r="J1052" s="8">
        <v>302</v>
      </c>
      <c r="K1052" s="8">
        <v>103</v>
      </c>
      <c r="L1052" s="4">
        <v>3</v>
      </c>
      <c r="P1052" t="str">
        <f t="shared" si="23"/>
        <v>4-1110.5</v>
      </c>
      <c r="Q1052" s="218" t="s">
        <v>3408</v>
      </c>
      <c r="R1052" s="218" t="s">
        <v>6589</v>
      </c>
      <c r="S1052" s="218" t="s">
        <v>6589</v>
      </c>
    </row>
    <row r="1053" spans="9:19" ht="15.75" customHeight="1">
      <c r="I1053" s="1" t="str">
        <f t="shared" si="22"/>
        <v>302103</v>
      </c>
      <c r="J1053" s="8">
        <v>302</v>
      </c>
      <c r="K1053" s="8">
        <v>103</v>
      </c>
      <c r="L1053" s="4">
        <v>4</v>
      </c>
      <c r="P1053" t="str">
        <f t="shared" si="23"/>
        <v>4-1111</v>
      </c>
      <c r="Q1053" s="218" t="s">
        <v>3408</v>
      </c>
      <c r="R1053" s="218" t="s">
        <v>5306</v>
      </c>
      <c r="S1053" s="218" t="s">
        <v>5306</v>
      </c>
    </row>
    <row r="1054" spans="9:19" ht="15.75" customHeight="1">
      <c r="I1054" s="1" t="str">
        <f t="shared" si="22"/>
        <v>302103</v>
      </c>
      <c r="J1054" s="8">
        <v>302</v>
      </c>
      <c r="K1054" s="8">
        <v>103</v>
      </c>
      <c r="L1054" s="4">
        <v>19</v>
      </c>
      <c r="P1054" t="str">
        <f t="shared" si="23"/>
        <v>4-11 M5M</v>
      </c>
      <c r="Q1054" s="218" t="s">
        <v>3413</v>
      </c>
      <c r="R1054" s="218" t="s">
        <v>6596</v>
      </c>
      <c r="S1054" s="218" t="s">
        <v>6596</v>
      </c>
    </row>
    <row r="1055" spans="9:19" ht="15.75" customHeight="1">
      <c r="I1055" s="1" t="str">
        <f t="shared" si="22"/>
        <v>302104</v>
      </c>
      <c r="J1055" s="8">
        <v>302</v>
      </c>
      <c r="K1055" s="7">
        <v>104</v>
      </c>
      <c r="L1055" s="3">
        <v>1</v>
      </c>
      <c r="P1055" t="str">
        <f t="shared" si="23"/>
        <v>4-11 M6</v>
      </c>
      <c r="Q1055" s="218" t="s">
        <v>3413</v>
      </c>
      <c r="R1055" s="218" t="s">
        <v>4050</v>
      </c>
      <c r="S1055" s="218" t="s">
        <v>4050</v>
      </c>
    </row>
    <row r="1056" spans="9:19" ht="15.75" customHeight="1">
      <c r="I1056" s="1" t="str">
        <f t="shared" si="22"/>
        <v>302104</v>
      </c>
      <c r="J1056" s="8">
        <v>302</v>
      </c>
      <c r="K1056" s="8">
        <v>104</v>
      </c>
      <c r="L1056" s="4">
        <v>2</v>
      </c>
      <c r="P1056" t="str">
        <f t="shared" si="23"/>
        <v>4-11 M6M</v>
      </c>
      <c r="Q1056" s="218" t="s">
        <v>3413</v>
      </c>
      <c r="R1056" s="218" t="s">
        <v>4282</v>
      </c>
      <c r="S1056" s="218" t="s">
        <v>4282</v>
      </c>
    </row>
    <row r="1057" spans="9:19" ht="15.75" customHeight="1">
      <c r="I1057" s="1" t="str">
        <f t="shared" si="22"/>
        <v>302104</v>
      </c>
      <c r="J1057" s="8">
        <v>302</v>
      </c>
      <c r="K1057" s="8">
        <v>104</v>
      </c>
      <c r="L1057" s="4">
        <v>19</v>
      </c>
      <c r="P1057" t="str">
        <f t="shared" si="23"/>
        <v>4-11 M7</v>
      </c>
      <c r="Q1057" s="218" t="s">
        <v>3413</v>
      </c>
      <c r="R1057" s="218" t="s">
        <v>5298</v>
      </c>
      <c r="S1057" s="218" t="s">
        <v>5298</v>
      </c>
    </row>
    <row r="1058" spans="9:19" ht="15.75" customHeight="1">
      <c r="I1058" s="1" t="str">
        <f t="shared" si="22"/>
        <v>302105</v>
      </c>
      <c r="J1058" s="8">
        <v>302</v>
      </c>
      <c r="K1058" s="7">
        <v>105</v>
      </c>
      <c r="L1058" s="3">
        <v>1</v>
      </c>
      <c r="P1058" t="str">
        <f t="shared" si="23"/>
        <v>4-11 M7M</v>
      </c>
      <c r="Q1058" s="218" t="s">
        <v>3413</v>
      </c>
      <c r="R1058" s="218" t="s">
        <v>6607</v>
      </c>
      <c r="S1058" s="218" t="s">
        <v>6607</v>
      </c>
    </row>
    <row r="1059" spans="9:19" ht="15.75" customHeight="1">
      <c r="I1059" s="1" t="str">
        <f t="shared" si="22"/>
        <v>302105</v>
      </c>
      <c r="J1059" s="8">
        <v>302</v>
      </c>
      <c r="K1059" s="8">
        <v>105</v>
      </c>
      <c r="L1059" s="4">
        <v>2</v>
      </c>
      <c r="P1059" t="str">
        <f t="shared" si="23"/>
        <v>4-11 M8</v>
      </c>
      <c r="Q1059" s="218" t="s">
        <v>3413</v>
      </c>
      <c r="R1059" s="218" t="s">
        <v>4055</v>
      </c>
      <c r="S1059" s="218" t="s">
        <v>4055</v>
      </c>
    </row>
    <row r="1060" spans="9:19" ht="15.75" customHeight="1">
      <c r="I1060" s="1" t="str">
        <f t="shared" si="22"/>
        <v>302105</v>
      </c>
      <c r="J1060" s="8">
        <v>302</v>
      </c>
      <c r="K1060" s="8">
        <v>105</v>
      </c>
      <c r="L1060" s="4">
        <v>19</v>
      </c>
      <c r="P1060" t="str">
        <f t="shared" si="23"/>
        <v>4-11 M8M</v>
      </c>
      <c r="Q1060" s="218" t="s">
        <v>3413</v>
      </c>
      <c r="R1060" s="218" t="s">
        <v>6614</v>
      </c>
      <c r="S1060" s="218" t="s">
        <v>6614</v>
      </c>
    </row>
    <row r="1061" spans="9:19" ht="15.75" customHeight="1">
      <c r="I1061" s="1" t="str">
        <f t="shared" si="22"/>
        <v>302106</v>
      </c>
      <c r="J1061" s="8">
        <v>302</v>
      </c>
      <c r="K1061" s="7">
        <v>106</v>
      </c>
      <c r="L1061" s="3">
        <v>1</v>
      </c>
      <c r="P1061" t="str">
        <f t="shared" si="23"/>
        <v>4-11 M9</v>
      </c>
      <c r="Q1061" s="218" t="s">
        <v>3413</v>
      </c>
      <c r="R1061" s="218" t="s">
        <v>5302</v>
      </c>
      <c r="S1061" s="218" t="s">
        <v>5302</v>
      </c>
    </row>
    <row r="1062" spans="9:19" ht="15.75" customHeight="1">
      <c r="I1062" s="1" t="str">
        <f t="shared" si="22"/>
        <v>302106</v>
      </c>
      <c r="J1062" s="8">
        <v>302</v>
      </c>
      <c r="K1062" s="8">
        <v>106</v>
      </c>
      <c r="L1062" s="4">
        <v>2</v>
      </c>
      <c r="P1062" t="str">
        <f t="shared" si="23"/>
        <v>4-11 M9M</v>
      </c>
      <c r="Q1062" s="218" t="s">
        <v>3413</v>
      </c>
      <c r="R1062" s="218" t="s">
        <v>4286</v>
      </c>
      <c r="S1062" s="218" t="s">
        <v>4286</v>
      </c>
    </row>
    <row r="1063" spans="9:19" ht="15.75" customHeight="1">
      <c r="I1063" s="1" t="str">
        <f t="shared" si="22"/>
        <v>302106</v>
      </c>
      <c r="J1063" s="8">
        <v>302</v>
      </c>
      <c r="K1063" s="8">
        <v>106</v>
      </c>
      <c r="L1063" s="4">
        <v>3</v>
      </c>
      <c r="P1063" t="str">
        <f t="shared" si="23"/>
        <v>4-11 M10</v>
      </c>
      <c r="Q1063" s="218" t="s">
        <v>3413</v>
      </c>
      <c r="R1063" s="218" t="s">
        <v>4058</v>
      </c>
      <c r="S1063" s="218" t="s">
        <v>4058</v>
      </c>
    </row>
    <row r="1064" spans="9:19" ht="15.75" customHeight="1">
      <c r="I1064" s="1" t="str">
        <f t="shared" si="22"/>
        <v>302106</v>
      </c>
      <c r="J1064" s="8">
        <v>302</v>
      </c>
      <c r="K1064" s="8">
        <v>106</v>
      </c>
      <c r="L1064" s="4">
        <v>4</v>
      </c>
      <c r="P1064" t="str">
        <f t="shared" si="23"/>
        <v>4-11 M11</v>
      </c>
      <c r="Q1064" s="218" t="s">
        <v>3413</v>
      </c>
      <c r="R1064" s="218" t="s">
        <v>5306</v>
      </c>
      <c r="S1064" s="218" t="s">
        <v>5306</v>
      </c>
    </row>
    <row r="1065" spans="9:19" ht="15.75" customHeight="1">
      <c r="I1065" s="1" t="str">
        <f t="shared" si="22"/>
        <v>302106</v>
      </c>
      <c r="J1065" s="8">
        <v>302</v>
      </c>
      <c r="K1065" s="8">
        <v>106</v>
      </c>
      <c r="L1065" s="4">
        <v>5</v>
      </c>
      <c r="P1065" t="str">
        <f t="shared" si="23"/>
        <v>4-124</v>
      </c>
      <c r="Q1065" s="218" t="s">
        <v>3418</v>
      </c>
      <c r="R1065" s="218" t="s">
        <v>4046</v>
      </c>
      <c r="S1065" s="218" t="s">
        <v>4046</v>
      </c>
    </row>
    <row r="1066" spans="9:19" ht="15.75" customHeight="1">
      <c r="I1066" s="1" t="str">
        <f t="shared" si="22"/>
        <v>302106</v>
      </c>
      <c r="J1066" s="8">
        <v>302</v>
      </c>
      <c r="K1066" s="8">
        <v>106</v>
      </c>
      <c r="L1066" s="4">
        <v>6</v>
      </c>
      <c r="P1066" t="str">
        <f t="shared" si="23"/>
        <v>4-126</v>
      </c>
      <c r="Q1066" s="218" t="s">
        <v>3418</v>
      </c>
      <c r="R1066" s="218" t="s">
        <v>4050</v>
      </c>
      <c r="S1066" s="218" t="s">
        <v>4050</v>
      </c>
    </row>
    <row r="1067" spans="9:19" ht="15.75" customHeight="1">
      <c r="I1067" s="1" t="str">
        <f t="shared" si="22"/>
        <v>302106</v>
      </c>
      <c r="J1067" s="8">
        <v>302</v>
      </c>
      <c r="K1067" s="8">
        <v>106</v>
      </c>
      <c r="L1067" s="4">
        <v>7</v>
      </c>
      <c r="P1067" t="str">
        <f t="shared" si="23"/>
        <v>4-128</v>
      </c>
      <c r="Q1067" s="218" t="s">
        <v>3418</v>
      </c>
      <c r="R1067" s="218" t="s">
        <v>4055</v>
      </c>
      <c r="S1067" s="218" t="s">
        <v>4055</v>
      </c>
    </row>
    <row r="1068" spans="9:19" ht="15.75" customHeight="1">
      <c r="I1068" s="1" t="str">
        <f t="shared" si="22"/>
        <v>302106</v>
      </c>
      <c r="J1068" s="8">
        <v>302</v>
      </c>
      <c r="K1068" s="8">
        <v>106</v>
      </c>
      <c r="L1068" s="4">
        <v>8</v>
      </c>
      <c r="P1068" t="str">
        <f t="shared" si="23"/>
        <v>4-1210</v>
      </c>
      <c r="Q1068" s="218" t="s">
        <v>3418</v>
      </c>
      <c r="R1068" s="218" t="s">
        <v>4058</v>
      </c>
      <c r="S1068" s="218" t="s">
        <v>4058</v>
      </c>
    </row>
    <row r="1069" spans="9:19" ht="15.75" customHeight="1">
      <c r="I1069" s="1" t="str">
        <f t="shared" si="22"/>
        <v>302106</v>
      </c>
      <c r="J1069" s="8">
        <v>302</v>
      </c>
      <c r="K1069" s="8">
        <v>106</v>
      </c>
      <c r="L1069" s="4">
        <v>19</v>
      </c>
      <c r="P1069" t="str">
        <f t="shared" si="23"/>
        <v>4-1212</v>
      </c>
      <c r="Q1069" s="218" t="s">
        <v>3418</v>
      </c>
      <c r="R1069" s="218" t="s">
        <v>4062</v>
      </c>
      <c r="S1069" s="218" t="s">
        <v>4062</v>
      </c>
    </row>
    <row r="1070" spans="9:19" ht="15.75" customHeight="1">
      <c r="I1070" s="1" t="str">
        <f t="shared" si="22"/>
        <v>303101</v>
      </c>
      <c r="J1070" s="7">
        <v>303</v>
      </c>
      <c r="K1070" s="7">
        <v>101</v>
      </c>
      <c r="L1070" s="3">
        <v>1</v>
      </c>
      <c r="P1070" t="str">
        <f t="shared" si="23"/>
        <v>4-134</v>
      </c>
      <c r="Q1070" s="218" t="s">
        <v>3423</v>
      </c>
      <c r="R1070" s="218" t="s">
        <v>4046</v>
      </c>
      <c r="S1070" s="218" t="s">
        <v>4046</v>
      </c>
    </row>
    <row r="1071" spans="9:19" ht="15.75" customHeight="1">
      <c r="I1071" s="1" t="str">
        <f t="shared" si="22"/>
        <v>303101</v>
      </c>
      <c r="J1071" s="8">
        <v>303</v>
      </c>
      <c r="K1071" s="8">
        <v>101</v>
      </c>
      <c r="L1071" s="4">
        <v>2</v>
      </c>
      <c r="P1071" t="str">
        <f t="shared" si="23"/>
        <v>4-135</v>
      </c>
      <c r="Q1071" s="218" t="s">
        <v>3423</v>
      </c>
      <c r="R1071" s="218" t="s">
        <v>4259</v>
      </c>
      <c r="S1071" s="218" t="s">
        <v>4259</v>
      </c>
    </row>
    <row r="1072" spans="9:19" ht="15.75" customHeight="1">
      <c r="I1072" s="1" t="str">
        <f t="shared" si="22"/>
        <v>303101</v>
      </c>
      <c r="J1072" s="8">
        <v>303</v>
      </c>
      <c r="K1072" s="8">
        <v>101</v>
      </c>
      <c r="L1072" s="4">
        <v>3</v>
      </c>
      <c r="P1072" t="str">
        <f t="shared" si="23"/>
        <v>4-136</v>
      </c>
      <c r="Q1072" s="218" t="s">
        <v>3423</v>
      </c>
      <c r="R1072" s="218" t="s">
        <v>4050</v>
      </c>
      <c r="S1072" s="218" t="s">
        <v>4050</v>
      </c>
    </row>
    <row r="1073" spans="9:19" ht="15.75" customHeight="1">
      <c r="I1073" s="1" t="str">
        <f t="shared" si="22"/>
        <v>303101</v>
      </c>
      <c r="J1073" s="8">
        <v>303</v>
      </c>
      <c r="K1073" s="8">
        <v>101</v>
      </c>
      <c r="L1073" s="4">
        <v>4</v>
      </c>
      <c r="P1073" t="str">
        <f t="shared" si="23"/>
        <v>4-137</v>
      </c>
      <c r="Q1073" s="218" t="s">
        <v>3423</v>
      </c>
      <c r="R1073" s="218" t="s">
        <v>5298</v>
      </c>
      <c r="S1073" s="218" t="s">
        <v>5298</v>
      </c>
    </row>
    <row r="1074" spans="9:19" ht="15.75" customHeight="1">
      <c r="I1074" s="1" t="str">
        <f t="shared" si="22"/>
        <v>303101</v>
      </c>
      <c r="J1074" s="8">
        <v>303</v>
      </c>
      <c r="K1074" s="8">
        <v>101</v>
      </c>
      <c r="L1074" s="4">
        <v>5</v>
      </c>
      <c r="P1074" t="str">
        <f t="shared" si="23"/>
        <v>4-139</v>
      </c>
      <c r="Q1074" s="218" t="s">
        <v>3423</v>
      </c>
      <c r="R1074" s="218" t="s">
        <v>5302</v>
      </c>
      <c r="S1074" s="218" t="s">
        <v>5302</v>
      </c>
    </row>
    <row r="1075" spans="9:19" ht="15.75" customHeight="1">
      <c r="I1075" s="1" t="str">
        <f t="shared" si="22"/>
        <v>303101</v>
      </c>
      <c r="J1075" s="8">
        <v>303</v>
      </c>
      <c r="K1075" s="8">
        <v>101</v>
      </c>
      <c r="L1075" s="4">
        <v>6</v>
      </c>
      <c r="P1075" t="str">
        <f t="shared" si="23"/>
        <v>4-1311</v>
      </c>
      <c r="Q1075" s="218" t="s">
        <v>3423</v>
      </c>
      <c r="R1075" s="218" t="s">
        <v>5306</v>
      </c>
      <c r="S1075" s="218" t="s">
        <v>5306</v>
      </c>
    </row>
    <row r="1076" spans="9:19" ht="15.75" customHeight="1">
      <c r="I1076" s="1" t="str">
        <f t="shared" si="22"/>
        <v>303101</v>
      </c>
      <c r="J1076" s="8">
        <v>303</v>
      </c>
      <c r="K1076" s="8">
        <v>101</v>
      </c>
      <c r="L1076" s="4">
        <v>7</v>
      </c>
      <c r="P1076" t="str">
        <f t="shared" si="23"/>
        <v>4-1313</v>
      </c>
      <c r="Q1076" s="218" t="s">
        <v>3423</v>
      </c>
      <c r="R1076" s="218" t="s">
        <v>5310</v>
      </c>
      <c r="S1076" s="218" t="s">
        <v>5310</v>
      </c>
    </row>
    <row r="1077" spans="9:19" ht="15.75" customHeight="1">
      <c r="I1077" s="1" t="str">
        <f t="shared" si="22"/>
        <v>303101</v>
      </c>
      <c r="J1077" s="8">
        <v>303</v>
      </c>
      <c r="K1077" s="8">
        <v>101</v>
      </c>
      <c r="L1077" s="4">
        <v>8</v>
      </c>
      <c r="P1077" t="str">
        <f t="shared" si="23"/>
        <v>4-144</v>
      </c>
      <c r="Q1077" s="218" t="s">
        <v>3428</v>
      </c>
      <c r="R1077" s="218" t="s">
        <v>4046</v>
      </c>
      <c r="S1077" s="218" t="s">
        <v>4046</v>
      </c>
    </row>
    <row r="1078" spans="9:19" ht="15.75" customHeight="1">
      <c r="I1078" s="1" t="str">
        <f t="shared" si="22"/>
        <v>303101</v>
      </c>
      <c r="J1078" s="8">
        <v>303</v>
      </c>
      <c r="K1078" s="8">
        <v>101</v>
      </c>
      <c r="L1078" s="4">
        <v>9</v>
      </c>
      <c r="P1078" t="str">
        <f t="shared" si="23"/>
        <v>4-146</v>
      </c>
      <c r="Q1078" s="218" t="s">
        <v>3428</v>
      </c>
      <c r="R1078" s="218" t="s">
        <v>4050</v>
      </c>
      <c r="S1078" s="218" t="s">
        <v>4050</v>
      </c>
    </row>
    <row r="1079" spans="9:19" ht="15.75" customHeight="1">
      <c r="I1079" s="1" t="str">
        <f t="shared" si="22"/>
        <v>303101</v>
      </c>
      <c r="J1079" s="8">
        <v>303</v>
      </c>
      <c r="K1079" s="8">
        <v>101</v>
      </c>
      <c r="L1079" s="4">
        <v>10</v>
      </c>
      <c r="P1079" t="str">
        <f t="shared" si="23"/>
        <v>4-148</v>
      </c>
      <c r="Q1079" s="218" t="s">
        <v>3428</v>
      </c>
      <c r="R1079" s="218" t="s">
        <v>4055</v>
      </c>
      <c r="S1079" s="218" t="s">
        <v>4055</v>
      </c>
    </row>
    <row r="1080" spans="9:19" ht="15.75" customHeight="1">
      <c r="I1080" s="1" t="str">
        <f t="shared" si="22"/>
        <v>303101</v>
      </c>
      <c r="J1080" s="8">
        <v>303</v>
      </c>
      <c r="K1080" s="8">
        <v>101</v>
      </c>
      <c r="L1080" s="4">
        <v>11</v>
      </c>
      <c r="P1080" t="str">
        <f t="shared" si="23"/>
        <v>4-1410</v>
      </c>
      <c r="Q1080" s="218" t="s">
        <v>3428</v>
      </c>
      <c r="R1080" s="218" t="s">
        <v>4058</v>
      </c>
      <c r="S1080" s="218" t="s">
        <v>4058</v>
      </c>
    </row>
    <row r="1081" spans="9:19" ht="15.75" customHeight="1">
      <c r="I1081" s="1" t="str">
        <f t="shared" si="22"/>
        <v>303101</v>
      </c>
      <c r="J1081" s="8">
        <v>303</v>
      </c>
      <c r="K1081" s="8">
        <v>101</v>
      </c>
      <c r="L1081" s="4">
        <v>12</v>
      </c>
      <c r="P1081" t="str">
        <f t="shared" si="23"/>
        <v>4-1412</v>
      </c>
      <c r="Q1081" s="218" t="s">
        <v>3428</v>
      </c>
      <c r="R1081" s="218" t="s">
        <v>4062</v>
      </c>
      <c r="S1081" s="218" t="s">
        <v>4062</v>
      </c>
    </row>
    <row r="1082" spans="9:19" ht="15.75" customHeight="1">
      <c r="I1082" s="1" t="str">
        <f t="shared" si="22"/>
        <v>303101</v>
      </c>
      <c r="J1082" s="8">
        <v>303</v>
      </c>
      <c r="K1082" s="8">
        <v>101</v>
      </c>
      <c r="L1082" s="4">
        <v>13</v>
      </c>
      <c r="P1082" t="str">
        <f t="shared" si="23"/>
        <v>4-1414</v>
      </c>
      <c r="Q1082" s="218" t="s">
        <v>3428</v>
      </c>
      <c r="R1082" s="218" t="s">
        <v>6678</v>
      </c>
      <c r="S1082" s="218" t="s">
        <v>6678</v>
      </c>
    </row>
    <row r="1083" spans="9:19" ht="15.75" customHeight="1">
      <c r="I1083" s="1" t="str">
        <f t="shared" si="22"/>
        <v>303101</v>
      </c>
      <c r="J1083" s="8">
        <v>303</v>
      </c>
      <c r="K1083" s="8">
        <v>101</v>
      </c>
      <c r="L1083" s="4">
        <v>14</v>
      </c>
      <c r="P1083" t="str">
        <f t="shared" si="23"/>
        <v>4-164</v>
      </c>
      <c r="Q1083" s="218" t="s">
        <v>3433</v>
      </c>
      <c r="R1083" s="218" t="s">
        <v>4046</v>
      </c>
      <c r="S1083" s="218" t="s">
        <v>4046</v>
      </c>
    </row>
    <row r="1084" spans="9:19" ht="15.75" customHeight="1">
      <c r="I1084" s="1" t="str">
        <f t="shared" si="22"/>
        <v>303101</v>
      </c>
      <c r="J1084" s="8">
        <v>303</v>
      </c>
      <c r="K1084" s="8">
        <v>101</v>
      </c>
      <c r="L1084" s="4">
        <v>15</v>
      </c>
      <c r="P1084" t="str">
        <f t="shared" si="23"/>
        <v>4-166</v>
      </c>
      <c r="Q1084" s="218" t="s">
        <v>3433</v>
      </c>
      <c r="R1084" s="218" t="s">
        <v>4050</v>
      </c>
      <c r="S1084" s="218" t="s">
        <v>4050</v>
      </c>
    </row>
    <row r="1085" spans="9:19" ht="15.75" customHeight="1">
      <c r="I1085" s="1" t="str">
        <f t="shared" si="22"/>
        <v>303101</v>
      </c>
      <c r="J1085" s="8">
        <v>303</v>
      </c>
      <c r="K1085" s="8">
        <v>101</v>
      </c>
      <c r="L1085" s="4">
        <v>16</v>
      </c>
      <c r="P1085" t="str">
        <f t="shared" si="23"/>
        <v>4-168</v>
      </c>
      <c r="Q1085" s="218" t="s">
        <v>3433</v>
      </c>
      <c r="R1085" s="218" t="s">
        <v>4055</v>
      </c>
      <c r="S1085" s="218" t="s">
        <v>4055</v>
      </c>
    </row>
    <row r="1086" spans="9:19" ht="15.75" customHeight="1">
      <c r="I1086" s="1" t="str">
        <f t="shared" si="22"/>
        <v>303101</v>
      </c>
      <c r="J1086" s="8">
        <v>303</v>
      </c>
      <c r="K1086" s="8">
        <v>101</v>
      </c>
      <c r="L1086" s="4">
        <v>17</v>
      </c>
      <c r="P1086" t="str">
        <f t="shared" si="23"/>
        <v>4-1610</v>
      </c>
      <c r="Q1086" s="218" t="s">
        <v>3433</v>
      </c>
      <c r="R1086" s="218" t="s">
        <v>4058</v>
      </c>
      <c r="S1086" s="218" t="s">
        <v>4058</v>
      </c>
    </row>
    <row r="1087" spans="9:19" ht="15.75" customHeight="1">
      <c r="I1087" s="1" t="str">
        <f t="shared" si="22"/>
        <v>303101</v>
      </c>
      <c r="J1087" s="8">
        <v>303</v>
      </c>
      <c r="K1087" s="8">
        <v>101</v>
      </c>
      <c r="L1087" s="4">
        <v>18</v>
      </c>
      <c r="P1087" t="str">
        <f t="shared" si="23"/>
        <v>4-1612</v>
      </c>
      <c r="Q1087" s="218" t="s">
        <v>3433</v>
      </c>
      <c r="R1087" s="218" t="s">
        <v>4062</v>
      </c>
      <c r="S1087" s="218" t="s">
        <v>4062</v>
      </c>
    </row>
    <row r="1088" spans="9:19" ht="15.75" customHeight="1">
      <c r="I1088" s="1" t="str">
        <f t="shared" si="22"/>
        <v>303101</v>
      </c>
      <c r="J1088" s="8">
        <v>303</v>
      </c>
      <c r="K1088" s="8">
        <v>101</v>
      </c>
      <c r="L1088" s="4">
        <v>19</v>
      </c>
      <c r="P1088" t="str">
        <f t="shared" si="23"/>
        <v>4-1614</v>
      </c>
      <c r="Q1088" s="218" t="s">
        <v>3433</v>
      </c>
      <c r="R1088" s="218" t="s">
        <v>6678</v>
      </c>
      <c r="S1088" s="218" t="s">
        <v>6678</v>
      </c>
    </row>
    <row r="1089" spans="9:19" ht="15.75" customHeight="1">
      <c r="I1089" s="1" t="str">
        <f t="shared" si="22"/>
        <v>303101</v>
      </c>
      <c r="J1089" s="8">
        <v>303</v>
      </c>
      <c r="K1089" s="8">
        <v>101</v>
      </c>
      <c r="L1089" s="4">
        <v>20</v>
      </c>
      <c r="P1089" t="str">
        <f t="shared" si="23"/>
        <v>4-1616</v>
      </c>
      <c r="Q1089" s="218" t="s">
        <v>3433</v>
      </c>
      <c r="R1089" s="218" t="s">
        <v>4511</v>
      </c>
      <c r="S1089" s="218" t="s">
        <v>4511</v>
      </c>
    </row>
    <row r="1090" spans="9:19" ht="15.75" customHeight="1">
      <c r="I1090" s="1" t="str">
        <f t="shared" si="22"/>
        <v>303101</v>
      </c>
      <c r="J1090" s="8">
        <v>303</v>
      </c>
      <c r="K1090" s="8">
        <v>101</v>
      </c>
      <c r="L1090" s="4">
        <v>29</v>
      </c>
      <c r="P1090" t="str">
        <f t="shared" si="23"/>
        <v>4-194</v>
      </c>
      <c r="Q1090" s="218" t="s">
        <v>3438</v>
      </c>
      <c r="R1090" s="218" t="s">
        <v>4046</v>
      </c>
      <c r="S1090" s="218" t="s">
        <v>4046</v>
      </c>
    </row>
    <row r="1091" spans="9:19" ht="15.75" customHeight="1">
      <c r="I1091" s="1" t="str">
        <f t="shared" si="22"/>
        <v>303102</v>
      </c>
      <c r="J1091" s="8">
        <v>303</v>
      </c>
      <c r="K1091" s="7">
        <v>102</v>
      </c>
      <c r="L1091" s="3">
        <v>1</v>
      </c>
      <c r="P1091" t="str">
        <f t="shared" si="23"/>
        <v>4-195</v>
      </c>
      <c r="Q1091" s="218" t="s">
        <v>3438</v>
      </c>
      <c r="R1091" s="218" t="s">
        <v>4259</v>
      </c>
      <c r="S1091" s="218" t="s">
        <v>4259</v>
      </c>
    </row>
    <row r="1092" spans="9:19" ht="15.75" customHeight="1">
      <c r="I1092" s="1" t="str">
        <f t="shared" si="22"/>
        <v>303102</v>
      </c>
      <c r="J1092" s="8">
        <v>303</v>
      </c>
      <c r="K1092" s="8">
        <v>102</v>
      </c>
      <c r="L1092" s="4">
        <v>2</v>
      </c>
      <c r="P1092" t="str">
        <f t="shared" si="23"/>
        <v>4-195.5</v>
      </c>
      <c r="Q1092" s="218" t="s">
        <v>3438</v>
      </c>
      <c r="R1092" s="218" t="s">
        <v>5345</v>
      </c>
      <c r="S1092" s="218" t="s">
        <v>5345</v>
      </c>
    </row>
    <row r="1093" spans="9:19" ht="15.75" customHeight="1">
      <c r="I1093" s="1" t="str">
        <f t="shared" si="22"/>
        <v>303102</v>
      </c>
      <c r="J1093" s="8">
        <v>303</v>
      </c>
      <c r="K1093" s="8">
        <v>102</v>
      </c>
      <c r="L1093" s="4">
        <v>3</v>
      </c>
      <c r="P1093" t="str">
        <f t="shared" ref="P1093:P1156" si="24">Q1093&amp;R1093</f>
        <v>4-196</v>
      </c>
      <c r="Q1093" s="218" t="s">
        <v>3438</v>
      </c>
      <c r="R1093" s="218" t="s">
        <v>4050</v>
      </c>
      <c r="S1093" s="218" t="s">
        <v>4050</v>
      </c>
    </row>
    <row r="1094" spans="9:19" ht="15.75" customHeight="1">
      <c r="I1094" s="1" t="str">
        <f t="shared" si="22"/>
        <v>303102</v>
      </c>
      <c r="J1094" s="8">
        <v>303</v>
      </c>
      <c r="K1094" s="8">
        <v>102</v>
      </c>
      <c r="L1094" s="4">
        <v>4</v>
      </c>
      <c r="P1094" t="str">
        <f t="shared" si="24"/>
        <v>4-196.5</v>
      </c>
      <c r="Q1094" s="218" t="s">
        <v>3438</v>
      </c>
      <c r="R1094" s="218" t="s">
        <v>5352</v>
      </c>
      <c r="S1094" s="218" t="s">
        <v>5352</v>
      </c>
    </row>
    <row r="1095" spans="9:19" ht="15.75" customHeight="1">
      <c r="I1095" s="1" t="str">
        <f t="shared" si="22"/>
        <v>303102</v>
      </c>
      <c r="J1095" s="8">
        <v>303</v>
      </c>
      <c r="K1095" s="8">
        <v>102</v>
      </c>
      <c r="L1095" s="4">
        <v>5</v>
      </c>
      <c r="P1095" t="str">
        <f t="shared" si="24"/>
        <v>4-197</v>
      </c>
      <c r="Q1095" s="218" t="s">
        <v>3438</v>
      </c>
      <c r="R1095" s="218" t="s">
        <v>5298</v>
      </c>
      <c r="S1095" s="218" t="s">
        <v>5298</v>
      </c>
    </row>
    <row r="1096" spans="9:19" ht="15.75" customHeight="1">
      <c r="I1096" s="1" t="str">
        <f t="shared" si="22"/>
        <v>303102</v>
      </c>
      <c r="J1096" s="8">
        <v>303</v>
      </c>
      <c r="K1096" s="8">
        <v>102</v>
      </c>
      <c r="L1096" s="4">
        <v>6</v>
      </c>
      <c r="P1096" t="str">
        <f t="shared" si="24"/>
        <v>4-197.5</v>
      </c>
      <c r="Q1096" s="218" t="s">
        <v>3438</v>
      </c>
      <c r="R1096" s="218" t="s">
        <v>6568</v>
      </c>
      <c r="S1096" s="218" t="s">
        <v>6568</v>
      </c>
    </row>
    <row r="1097" spans="9:19" ht="15.75" customHeight="1">
      <c r="I1097" s="1" t="str">
        <f t="shared" si="22"/>
        <v>303102</v>
      </c>
      <c r="J1097" s="8">
        <v>303</v>
      </c>
      <c r="K1097" s="8">
        <v>102</v>
      </c>
      <c r="L1097" s="4">
        <v>7</v>
      </c>
      <c r="P1097" t="str">
        <f t="shared" si="24"/>
        <v>4-198</v>
      </c>
      <c r="Q1097" s="218" t="s">
        <v>3438</v>
      </c>
      <c r="R1097" s="218" t="s">
        <v>4055</v>
      </c>
      <c r="S1097" s="218" t="s">
        <v>4055</v>
      </c>
    </row>
    <row r="1098" spans="9:19" ht="15.75" customHeight="1">
      <c r="I1098" s="1" t="str">
        <f t="shared" si="22"/>
        <v>303102</v>
      </c>
      <c r="J1098" s="8">
        <v>303</v>
      </c>
      <c r="K1098" s="8">
        <v>102</v>
      </c>
      <c r="L1098" s="4">
        <v>8</v>
      </c>
      <c r="P1098" t="str">
        <f t="shared" si="24"/>
        <v>4-198.5</v>
      </c>
      <c r="Q1098" s="218" t="s">
        <v>3438</v>
      </c>
      <c r="R1098" s="218" t="s">
        <v>6575</v>
      </c>
      <c r="S1098" s="218" t="s">
        <v>6575</v>
      </c>
    </row>
    <row r="1099" spans="9:19" ht="15.75" customHeight="1">
      <c r="I1099" s="1" t="str">
        <f t="shared" si="22"/>
        <v>303102</v>
      </c>
      <c r="J1099" s="8">
        <v>303</v>
      </c>
      <c r="K1099" s="8">
        <v>102</v>
      </c>
      <c r="L1099" s="4">
        <v>19</v>
      </c>
      <c r="P1099" t="str">
        <f t="shared" si="24"/>
        <v>4-199</v>
      </c>
      <c r="Q1099" s="218" t="s">
        <v>3438</v>
      </c>
      <c r="R1099" s="218" t="s">
        <v>5302</v>
      </c>
      <c r="S1099" s="218" t="s">
        <v>5302</v>
      </c>
    </row>
    <row r="1100" spans="9:19" ht="15.75" customHeight="1">
      <c r="I1100" s="1" t="str">
        <f t="shared" si="22"/>
        <v>304101</v>
      </c>
      <c r="J1100" s="7">
        <v>304</v>
      </c>
      <c r="K1100" s="7">
        <v>101</v>
      </c>
      <c r="L1100" s="3">
        <v>1</v>
      </c>
      <c r="P1100" t="str">
        <f t="shared" si="24"/>
        <v>4-199.5</v>
      </c>
      <c r="Q1100" s="218" t="s">
        <v>3438</v>
      </c>
      <c r="R1100" s="218" t="s">
        <v>6582</v>
      </c>
      <c r="S1100" s="218" t="s">
        <v>6582</v>
      </c>
    </row>
    <row r="1101" spans="9:19" ht="15.75" customHeight="1">
      <c r="I1101" s="1" t="str">
        <f t="shared" si="22"/>
        <v>304101</v>
      </c>
      <c r="J1101" s="8">
        <v>304</v>
      </c>
      <c r="K1101" s="8">
        <v>101</v>
      </c>
      <c r="L1101" s="4">
        <v>2</v>
      </c>
      <c r="P1101" t="str">
        <f t="shared" si="24"/>
        <v>4-1910</v>
      </c>
      <c r="Q1101" s="218" t="s">
        <v>3438</v>
      </c>
      <c r="R1101" s="218" t="s">
        <v>4058</v>
      </c>
      <c r="S1101" s="218" t="s">
        <v>4058</v>
      </c>
    </row>
    <row r="1102" spans="9:19" ht="15.75" customHeight="1">
      <c r="I1102" s="1" t="str">
        <f t="shared" si="22"/>
        <v>304101</v>
      </c>
      <c r="J1102" s="8">
        <v>304</v>
      </c>
      <c r="K1102" s="8">
        <v>101</v>
      </c>
      <c r="L1102" s="4">
        <v>3</v>
      </c>
      <c r="P1102" t="str">
        <f t="shared" si="24"/>
        <v>4-1910.5</v>
      </c>
      <c r="Q1102" s="218" t="s">
        <v>3438</v>
      </c>
      <c r="R1102" s="218" t="s">
        <v>6589</v>
      </c>
      <c r="S1102" s="218" t="s">
        <v>6589</v>
      </c>
    </row>
    <row r="1103" spans="9:19" ht="15.75" customHeight="1">
      <c r="I1103" s="1" t="str">
        <f t="shared" si="22"/>
        <v>304101</v>
      </c>
      <c r="J1103" s="8">
        <v>304</v>
      </c>
      <c r="K1103" s="8">
        <v>101</v>
      </c>
      <c r="L1103" s="4">
        <v>4</v>
      </c>
      <c r="P1103" t="str">
        <f t="shared" si="24"/>
        <v>4-1911</v>
      </c>
      <c r="Q1103" s="218" t="s">
        <v>3438</v>
      </c>
      <c r="R1103" s="218" t="s">
        <v>5306</v>
      </c>
      <c r="S1103" s="218" t="s">
        <v>5306</v>
      </c>
    </row>
    <row r="1104" spans="9:19" ht="15.75" customHeight="1">
      <c r="I1104" s="1" t="str">
        <f t="shared" si="22"/>
        <v>304101</v>
      </c>
      <c r="J1104" s="8">
        <v>304</v>
      </c>
      <c r="K1104" s="8">
        <v>101</v>
      </c>
      <c r="L1104" s="4">
        <v>5</v>
      </c>
      <c r="P1104" t="str">
        <f t="shared" si="24"/>
        <v>4-1911.5</v>
      </c>
      <c r="Q1104" s="218" t="s">
        <v>3438</v>
      </c>
      <c r="R1104" s="218" t="s">
        <v>6745</v>
      </c>
      <c r="S1104" s="218" t="s">
        <v>6745</v>
      </c>
    </row>
    <row r="1105" spans="9:19" ht="15.75" customHeight="1">
      <c r="I1105" s="1" t="str">
        <f t="shared" si="22"/>
        <v>304101</v>
      </c>
      <c r="J1105" s="8">
        <v>304</v>
      </c>
      <c r="K1105" s="8">
        <v>101</v>
      </c>
      <c r="L1105" s="4">
        <v>6</v>
      </c>
      <c r="P1105" t="str">
        <f t="shared" si="24"/>
        <v>4-1912</v>
      </c>
      <c r="Q1105" s="218" t="s">
        <v>3438</v>
      </c>
      <c r="R1105" s="218" t="s">
        <v>4062</v>
      </c>
      <c r="S1105" s="218" t="s">
        <v>4062</v>
      </c>
    </row>
    <row r="1106" spans="9:19" ht="15.75" customHeight="1">
      <c r="I1106" s="1" t="str">
        <f t="shared" si="22"/>
        <v>304101</v>
      </c>
      <c r="J1106" s="8">
        <v>304</v>
      </c>
      <c r="K1106" s="8">
        <v>101</v>
      </c>
      <c r="L1106" s="4">
        <v>7</v>
      </c>
      <c r="P1106" t="str">
        <f t="shared" si="24"/>
        <v>4-1912.5</v>
      </c>
      <c r="Q1106" s="218" t="s">
        <v>3438</v>
      </c>
      <c r="R1106" s="218" t="s">
        <v>6752</v>
      </c>
      <c r="S1106" s="218" t="s">
        <v>6752</v>
      </c>
    </row>
    <row r="1107" spans="9:19" ht="15.75" customHeight="1">
      <c r="I1107" s="1" t="str">
        <f t="shared" si="22"/>
        <v>304101</v>
      </c>
      <c r="J1107" s="8">
        <v>304</v>
      </c>
      <c r="K1107" s="8">
        <v>101</v>
      </c>
      <c r="L1107" s="4">
        <v>8</v>
      </c>
      <c r="P1107" t="str">
        <f t="shared" si="24"/>
        <v>4-1913</v>
      </c>
      <c r="Q1107" s="218" t="s">
        <v>3438</v>
      </c>
      <c r="R1107" s="218" t="s">
        <v>5310</v>
      </c>
      <c r="S1107" s="218" t="s">
        <v>5310</v>
      </c>
    </row>
    <row r="1108" spans="9:19" ht="15.75" customHeight="1">
      <c r="I1108" s="1" t="str">
        <f t="shared" si="22"/>
        <v>304101</v>
      </c>
      <c r="J1108" s="8">
        <v>304</v>
      </c>
      <c r="K1108" s="8">
        <v>101</v>
      </c>
      <c r="L1108" s="4">
        <v>9</v>
      </c>
      <c r="P1108" t="str">
        <f t="shared" si="24"/>
        <v>4-1914</v>
      </c>
      <c r="Q1108" s="218" t="s">
        <v>3438</v>
      </c>
      <c r="R1108" s="218" t="s">
        <v>6678</v>
      </c>
      <c r="S1108" s="218" t="s">
        <v>6678</v>
      </c>
    </row>
    <row r="1109" spans="9:19" ht="15.75" customHeight="1">
      <c r="I1109" s="1" t="str">
        <f t="shared" si="22"/>
        <v>304101</v>
      </c>
      <c r="J1109" s="8">
        <v>304</v>
      </c>
      <c r="K1109" s="8">
        <v>101</v>
      </c>
      <c r="L1109" s="4">
        <v>10</v>
      </c>
      <c r="P1109" t="str">
        <f t="shared" si="24"/>
        <v>4-1915</v>
      </c>
      <c r="Q1109" s="218" t="s">
        <v>3438</v>
      </c>
      <c r="R1109" s="218" t="s">
        <v>4503</v>
      </c>
      <c r="S1109" s="218" t="s">
        <v>4503</v>
      </c>
    </row>
    <row r="1110" spans="9:19" ht="15.75" customHeight="1">
      <c r="I1110" s="1" t="str">
        <f t="shared" si="22"/>
        <v>304101</v>
      </c>
      <c r="J1110" s="8">
        <v>304</v>
      </c>
      <c r="K1110" s="8">
        <v>101</v>
      </c>
      <c r="L1110" s="4">
        <v>11</v>
      </c>
      <c r="P1110" t="str">
        <f t="shared" si="24"/>
        <v>4-1916</v>
      </c>
      <c r="Q1110" s="218" t="s">
        <v>3438</v>
      </c>
      <c r="R1110" s="218" t="s">
        <v>4511</v>
      </c>
      <c r="S1110" s="218" t="s">
        <v>4511</v>
      </c>
    </row>
    <row r="1111" spans="9:19" ht="15.75" customHeight="1">
      <c r="I1111" s="1" t="str">
        <f t="shared" si="22"/>
        <v>304101</v>
      </c>
      <c r="J1111" s="8">
        <v>304</v>
      </c>
      <c r="K1111" s="8">
        <v>101</v>
      </c>
      <c r="L1111" s="4">
        <v>12</v>
      </c>
      <c r="P1111" t="str">
        <f t="shared" si="24"/>
        <v>4-1918</v>
      </c>
      <c r="Q1111" s="218" t="s">
        <v>3438</v>
      </c>
      <c r="R1111" s="218" t="s">
        <v>4526</v>
      </c>
      <c r="S1111" s="218" t="s">
        <v>4526</v>
      </c>
    </row>
    <row r="1112" spans="9:19" ht="15.75" customHeight="1">
      <c r="I1112" s="1" t="str">
        <f t="shared" si="22"/>
        <v>304101</v>
      </c>
      <c r="J1112" s="8">
        <v>304</v>
      </c>
      <c r="K1112" s="8">
        <v>101</v>
      </c>
      <c r="L1112" s="4">
        <v>19</v>
      </c>
      <c r="P1112" t="str">
        <f t="shared" si="24"/>
        <v>4-1919</v>
      </c>
      <c r="Q1112" s="218" t="s">
        <v>3438</v>
      </c>
      <c r="R1112" s="218" t="s">
        <v>4534</v>
      </c>
      <c r="S1112" s="218" t="s">
        <v>4534</v>
      </c>
    </row>
    <row r="1113" spans="9:19" ht="15.75" customHeight="1">
      <c r="I1113" s="1" t="str">
        <f t="shared" si="22"/>
        <v>304102</v>
      </c>
      <c r="J1113" s="8">
        <v>304</v>
      </c>
      <c r="K1113" s="7">
        <v>102</v>
      </c>
      <c r="L1113" s="3">
        <v>1</v>
      </c>
      <c r="P1113" t="str">
        <f t="shared" si="24"/>
        <v>4-6 - 9-124-6</v>
      </c>
      <c r="Q1113" s="218" t="s">
        <v>3443</v>
      </c>
      <c r="R1113" s="218" t="s">
        <v>6773</v>
      </c>
      <c r="S1113" s="218" t="s">
        <v>6773</v>
      </c>
    </row>
    <row r="1114" spans="9:19" ht="15.75" customHeight="1">
      <c r="I1114" s="1" t="str">
        <f t="shared" si="22"/>
        <v>304102</v>
      </c>
      <c r="J1114" s="8">
        <v>304</v>
      </c>
      <c r="K1114" s="8">
        <v>102</v>
      </c>
      <c r="L1114" s="4">
        <v>2</v>
      </c>
      <c r="P1114" t="str">
        <f t="shared" si="24"/>
        <v>4-6 - 9-125-7</v>
      </c>
      <c r="Q1114" s="218" t="s">
        <v>3443</v>
      </c>
      <c r="R1114" s="218" t="s">
        <v>6777</v>
      </c>
      <c r="S1114" s="218" t="s">
        <v>6777</v>
      </c>
    </row>
    <row r="1115" spans="9:19" ht="15.75" customHeight="1">
      <c r="I1115" s="1" t="str">
        <f t="shared" si="22"/>
        <v>304102</v>
      </c>
      <c r="J1115" s="8">
        <v>304</v>
      </c>
      <c r="K1115" s="8">
        <v>102</v>
      </c>
      <c r="L1115" s="4">
        <v>3</v>
      </c>
      <c r="P1115" t="str">
        <f t="shared" si="24"/>
        <v>4-6 - 9-127-9</v>
      </c>
      <c r="Q1115" s="218" t="s">
        <v>3443</v>
      </c>
      <c r="R1115" s="218" t="s">
        <v>6781</v>
      </c>
      <c r="S1115" s="218" t="s">
        <v>6781</v>
      </c>
    </row>
    <row r="1116" spans="9:19" ht="15.75" customHeight="1">
      <c r="I1116" s="1" t="str">
        <f t="shared" si="22"/>
        <v>304102</v>
      </c>
      <c r="J1116" s="8">
        <v>304</v>
      </c>
      <c r="K1116" s="8">
        <v>102</v>
      </c>
      <c r="L1116" s="4">
        <v>4</v>
      </c>
      <c r="P1116" t="str">
        <f t="shared" si="24"/>
        <v>4-6 - 9-129-12</v>
      </c>
      <c r="Q1116" s="218" t="s">
        <v>3443</v>
      </c>
      <c r="R1116" s="218" t="s">
        <v>3899</v>
      </c>
      <c r="S1116" s="218" t="s">
        <v>3899</v>
      </c>
    </row>
    <row r="1117" spans="9:19" ht="15.75" customHeight="1">
      <c r="I1117" s="1" t="str">
        <f t="shared" si="22"/>
        <v>304102</v>
      </c>
      <c r="J1117" s="8">
        <v>304</v>
      </c>
      <c r="K1117" s="8">
        <v>102</v>
      </c>
      <c r="L1117" s="4">
        <v>5</v>
      </c>
      <c r="P1117" t="str">
        <f t="shared" si="24"/>
        <v>4-74</v>
      </c>
      <c r="Q1117" s="218" t="s">
        <v>3448</v>
      </c>
      <c r="R1117" s="218" t="s">
        <v>4046</v>
      </c>
      <c r="S1117" s="218" t="s">
        <v>4046</v>
      </c>
    </row>
    <row r="1118" spans="9:19" ht="15.75" customHeight="1">
      <c r="I1118" s="1" t="str">
        <f t="shared" si="22"/>
        <v>304102</v>
      </c>
      <c r="J1118" s="8">
        <v>304</v>
      </c>
      <c r="K1118" s="8">
        <v>102</v>
      </c>
      <c r="L1118" s="4">
        <v>6</v>
      </c>
      <c r="P1118" t="str">
        <f t="shared" si="24"/>
        <v>4-74.5</v>
      </c>
      <c r="Q1118" s="218" t="s">
        <v>3448</v>
      </c>
      <c r="R1118" s="218" t="s">
        <v>5338</v>
      </c>
      <c r="S1118" s="218" t="s">
        <v>5338</v>
      </c>
    </row>
    <row r="1119" spans="9:19" ht="15.75" customHeight="1">
      <c r="I1119" s="1" t="str">
        <f t="shared" si="22"/>
        <v>304102</v>
      </c>
      <c r="J1119" s="8">
        <v>304</v>
      </c>
      <c r="K1119" s="8">
        <v>102</v>
      </c>
      <c r="L1119" s="4">
        <v>7</v>
      </c>
      <c r="P1119" t="str">
        <f t="shared" si="24"/>
        <v>4-75</v>
      </c>
      <c r="Q1119" s="218" t="s">
        <v>3448</v>
      </c>
      <c r="R1119" s="218" t="s">
        <v>4259</v>
      </c>
      <c r="S1119" s="218" t="s">
        <v>4259</v>
      </c>
    </row>
    <row r="1120" spans="9:19" ht="15.75" customHeight="1">
      <c r="I1120" s="1" t="str">
        <f t="shared" si="22"/>
        <v>304102</v>
      </c>
      <c r="J1120" s="8">
        <v>304</v>
      </c>
      <c r="K1120" s="8">
        <v>102</v>
      </c>
      <c r="L1120" s="4">
        <v>8</v>
      </c>
      <c r="P1120" t="str">
        <f t="shared" si="24"/>
        <v>4-75.5</v>
      </c>
      <c r="Q1120" s="218" t="s">
        <v>3448</v>
      </c>
      <c r="R1120" s="218" t="s">
        <v>5345</v>
      </c>
      <c r="S1120" s="218" t="s">
        <v>5345</v>
      </c>
    </row>
    <row r="1121" spans="9:19" ht="15.75" customHeight="1">
      <c r="I1121" s="1" t="str">
        <f t="shared" si="22"/>
        <v>304102</v>
      </c>
      <c r="J1121" s="8">
        <v>304</v>
      </c>
      <c r="K1121" s="8">
        <v>102</v>
      </c>
      <c r="L1121" s="4">
        <v>9</v>
      </c>
      <c r="P1121" t="str">
        <f t="shared" si="24"/>
        <v>4-76</v>
      </c>
      <c r="Q1121" s="218" t="s">
        <v>3448</v>
      </c>
      <c r="R1121" s="218" t="s">
        <v>4050</v>
      </c>
      <c r="S1121" s="218" t="s">
        <v>4050</v>
      </c>
    </row>
    <row r="1122" spans="9:19" ht="15.75" customHeight="1">
      <c r="I1122" s="1" t="str">
        <f t="shared" si="22"/>
        <v>304102</v>
      </c>
      <c r="J1122" s="8">
        <v>304</v>
      </c>
      <c r="K1122" s="8">
        <v>102</v>
      </c>
      <c r="L1122" s="4">
        <v>10</v>
      </c>
      <c r="P1122" t="str">
        <f t="shared" si="24"/>
        <v>4-76.5</v>
      </c>
      <c r="Q1122" s="218" t="s">
        <v>3448</v>
      </c>
      <c r="R1122" s="218" t="s">
        <v>5352</v>
      </c>
      <c r="S1122" s="218" t="s">
        <v>5352</v>
      </c>
    </row>
    <row r="1123" spans="9:19" ht="15.75" customHeight="1">
      <c r="I1123" s="1" t="str">
        <f t="shared" si="22"/>
        <v>304102</v>
      </c>
      <c r="J1123" s="8">
        <v>304</v>
      </c>
      <c r="K1123" s="8">
        <v>102</v>
      </c>
      <c r="L1123" s="4">
        <v>11</v>
      </c>
      <c r="P1123" t="str">
        <f t="shared" si="24"/>
        <v>4-77</v>
      </c>
      <c r="Q1123" s="218" t="s">
        <v>3448</v>
      </c>
      <c r="R1123" s="218" t="s">
        <v>5298</v>
      </c>
      <c r="S1123" s="218" t="s">
        <v>5298</v>
      </c>
    </row>
    <row r="1124" spans="9:19" ht="15.75" customHeight="1">
      <c r="I1124" s="1" t="str">
        <f t="shared" si="22"/>
        <v>304102</v>
      </c>
      <c r="J1124" s="8">
        <v>304</v>
      </c>
      <c r="K1124" s="8">
        <v>102</v>
      </c>
      <c r="L1124" s="4">
        <v>12</v>
      </c>
      <c r="P1124" t="str">
        <f t="shared" si="24"/>
        <v>4-84</v>
      </c>
      <c r="Q1124" s="218" t="s">
        <v>3453</v>
      </c>
      <c r="R1124" s="218" t="s">
        <v>4046</v>
      </c>
      <c r="S1124" s="218" t="s">
        <v>4046</v>
      </c>
    </row>
    <row r="1125" spans="9:19" ht="15.75" customHeight="1">
      <c r="I1125" s="1" t="str">
        <f t="shared" si="22"/>
        <v>304102</v>
      </c>
      <c r="J1125" s="8">
        <v>304</v>
      </c>
      <c r="K1125" s="8">
        <v>102</v>
      </c>
      <c r="L1125" s="4">
        <v>13</v>
      </c>
      <c r="P1125" t="str">
        <f t="shared" si="24"/>
        <v>4-84.5</v>
      </c>
      <c r="Q1125" s="218" t="s">
        <v>3453</v>
      </c>
      <c r="R1125" s="218" t="s">
        <v>5338</v>
      </c>
      <c r="S1125" s="218" t="s">
        <v>5338</v>
      </c>
    </row>
    <row r="1126" spans="9:19" ht="15.75" customHeight="1">
      <c r="I1126" s="1" t="str">
        <f t="shared" si="22"/>
        <v>304102</v>
      </c>
      <c r="J1126" s="8">
        <v>304</v>
      </c>
      <c r="K1126" s="8">
        <v>102</v>
      </c>
      <c r="L1126" s="4">
        <v>14</v>
      </c>
      <c r="P1126" t="str">
        <f t="shared" si="24"/>
        <v>4-85</v>
      </c>
      <c r="Q1126" s="218" t="s">
        <v>3453</v>
      </c>
      <c r="R1126" s="218" t="s">
        <v>4259</v>
      </c>
      <c r="S1126" s="218" t="s">
        <v>4259</v>
      </c>
    </row>
    <row r="1127" spans="9:19" ht="15.75" customHeight="1">
      <c r="I1127" s="1" t="str">
        <f t="shared" si="22"/>
        <v>304102</v>
      </c>
      <c r="J1127" s="8">
        <v>304</v>
      </c>
      <c r="K1127" s="8">
        <v>102</v>
      </c>
      <c r="L1127" s="4">
        <v>19</v>
      </c>
      <c r="P1127" t="str">
        <f t="shared" si="24"/>
        <v>4-85.5</v>
      </c>
      <c r="Q1127" s="218" t="s">
        <v>3453</v>
      </c>
      <c r="R1127" s="218" t="s">
        <v>5345</v>
      </c>
      <c r="S1127" s="218" t="s">
        <v>5345</v>
      </c>
    </row>
    <row r="1128" spans="9:19" ht="15.75" customHeight="1">
      <c r="I1128" s="1" t="str">
        <f t="shared" si="22"/>
        <v>304103</v>
      </c>
      <c r="J1128" s="8">
        <v>304</v>
      </c>
      <c r="K1128" s="7">
        <v>103</v>
      </c>
      <c r="L1128" s="3">
        <v>1</v>
      </c>
      <c r="P1128" t="str">
        <f t="shared" si="24"/>
        <v>4-86</v>
      </c>
      <c r="Q1128" s="218" t="s">
        <v>3453</v>
      </c>
      <c r="R1128" s="218" t="s">
        <v>4050</v>
      </c>
      <c r="S1128" s="218" t="s">
        <v>4050</v>
      </c>
    </row>
    <row r="1129" spans="9:19" ht="15.75" customHeight="1">
      <c r="I1129" s="1" t="str">
        <f t="shared" si="22"/>
        <v>304103</v>
      </c>
      <c r="J1129" s="8">
        <v>304</v>
      </c>
      <c r="K1129" s="8">
        <v>103</v>
      </c>
      <c r="L1129" s="4">
        <v>2</v>
      </c>
      <c r="P1129" t="str">
        <f t="shared" si="24"/>
        <v>4-86.5</v>
      </c>
      <c r="Q1129" s="218" t="s">
        <v>3453</v>
      </c>
      <c r="R1129" s="218" t="s">
        <v>5352</v>
      </c>
      <c r="S1129" s="218" t="s">
        <v>5352</v>
      </c>
    </row>
    <row r="1130" spans="9:19" ht="15.75" customHeight="1">
      <c r="I1130" s="1" t="str">
        <f t="shared" si="22"/>
        <v>304103</v>
      </c>
      <c r="J1130" s="8">
        <v>304</v>
      </c>
      <c r="K1130" s="8">
        <v>103</v>
      </c>
      <c r="L1130" s="4">
        <v>3</v>
      </c>
      <c r="P1130" t="str">
        <f t="shared" si="24"/>
        <v>4-87</v>
      </c>
      <c r="Q1130" s="218" t="s">
        <v>3453</v>
      </c>
      <c r="R1130" s="218" t="s">
        <v>5298</v>
      </c>
      <c r="S1130" s="218" t="s">
        <v>5298</v>
      </c>
    </row>
    <row r="1131" spans="9:19" ht="15.75" customHeight="1">
      <c r="I1131" s="1" t="str">
        <f t="shared" si="22"/>
        <v>304103</v>
      </c>
      <c r="J1131" s="8">
        <v>304</v>
      </c>
      <c r="K1131" s="8">
        <v>103</v>
      </c>
      <c r="L1131" s="4">
        <v>4</v>
      </c>
      <c r="P1131" t="str">
        <f t="shared" si="24"/>
        <v>4-87.5</v>
      </c>
      <c r="Q1131" s="218" t="s">
        <v>3453</v>
      </c>
      <c r="R1131" s="218" t="s">
        <v>6568</v>
      </c>
      <c r="S1131" s="218" t="s">
        <v>6568</v>
      </c>
    </row>
    <row r="1132" spans="9:19" ht="15.75" customHeight="1">
      <c r="I1132" s="1" t="str">
        <f t="shared" si="22"/>
        <v>304103</v>
      </c>
      <c r="J1132" s="8">
        <v>304</v>
      </c>
      <c r="K1132" s="8">
        <v>103</v>
      </c>
      <c r="L1132" s="4">
        <v>5</v>
      </c>
      <c r="P1132" t="str">
        <f t="shared" si="24"/>
        <v>4-88</v>
      </c>
      <c r="Q1132" s="218" t="s">
        <v>3453</v>
      </c>
      <c r="R1132" s="218" t="s">
        <v>4055</v>
      </c>
      <c r="S1132" s="218" t="s">
        <v>4055</v>
      </c>
    </row>
    <row r="1133" spans="9:19" ht="15.75" customHeight="1">
      <c r="I1133" s="1" t="str">
        <f t="shared" si="22"/>
        <v>304103</v>
      </c>
      <c r="J1133" s="8">
        <v>304</v>
      </c>
      <c r="K1133" s="8">
        <v>103</v>
      </c>
      <c r="L1133" s="4">
        <v>6</v>
      </c>
      <c r="P1133" t="str">
        <f t="shared" si="24"/>
        <v>4A-14A4A</v>
      </c>
      <c r="Q1133" s="218" t="s">
        <v>3458</v>
      </c>
      <c r="R1133" s="218" t="s">
        <v>4644</v>
      </c>
      <c r="S1133" s="218" t="s">
        <v>4644</v>
      </c>
    </row>
    <row r="1134" spans="9:19" ht="15.75" customHeight="1">
      <c r="I1134" s="1" t="str">
        <f t="shared" si="22"/>
        <v>304103</v>
      </c>
      <c r="J1134" s="8">
        <v>304</v>
      </c>
      <c r="K1134" s="8">
        <v>103</v>
      </c>
      <c r="L1134" s="4">
        <v>7</v>
      </c>
      <c r="P1134" t="str">
        <f t="shared" si="24"/>
        <v>4A-14A5A</v>
      </c>
      <c r="Q1134" s="218" t="s">
        <v>3458</v>
      </c>
      <c r="R1134" s="218" t="s">
        <v>4649</v>
      </c>
      <c r="S1134" s="218" t="s">
        <v>4649</v>
      </c>
    </row>
    <row r="1135" spans="9:19" ht="15.75" customHeight="1">
      <c r="I1135" s="1" t="str">
        <f t="shared" si="22"/>
        <v>304103</v>
      </c>
      <c r="J1135" s="8">
        <v>304</v>
      </c>
      <c r="K1135" s="8">
        <v>103</v>
      </c>
      <c r="L1135" s="4">
        <v>8</v>
      </c>
      <c r="P1135" t="str">
        <f t="shared" si="24"/>
        <v>4A-14A6A</v>
      </c>
      <c r="Q1135" s="218" t="s">
        <v>3458</v>
      </c>
      <c r="R1135" s="218" t="s">
        <v>4654</v>
      </c>
      <c r="S1135" s="218" t="s">
        <v>4654</v>
      </c>
    </row>
    <row r="1136" spans="9:19" ht="15.75" customHeight="1">
      <c r="I1136" s="1" t="str">
        <f t="shared" si="22"/>
        <v>304103</v>
      </c>
      <c r="J1136" s="8">
        <v>304</v>
      </c>
      <c r="K1136" s="8">
        <v>103</v>
      </c>
      <c r="L1136" s="4">
        <v>9</v>
      </c>
      <c r="P1136" t="str">
        <f t="shared" si="24"/>
        <v>4A-14A8A</v>
      </c>
      <c r="Q1136" s="218" t="s">
        <v>3458</v>
      </c>
      <c r="R1136" s="218" t="s">
        <v>4657</v>
      </c>
      <c r="S1136" s="218" t="s">
        <v>4657</v>
      </c>
    </row>
    <row r="1137" spans="9:19" ht="15.75" customHeight="1">
      <c r="I1137" s="1" t="str">
        <f t="shared" si="22"/>
        <v>304103</v>
      </c>
      <c r="J1137" s="8">
        <v>304</v>
      </c>
      <c r="K1137" s="8">
        <v>103</v>
      </c>
      <c r="L1137" s="4">
        <v>19</v>
      </c>
      <c r="P1137" t="str">
        <f t="shared" si="24"/>
        <v>4A-14A10A</v>
      </c>
      <c r="Q1137" s="218" t="s">
        <v>3458</v>
      </c>
      <c r="R1137" s="218" t="s">
        <v>4661</v>
      </c>
      <c r="S1137" s="218" t="s">
        <v>4661</v>
      </c>
    </row>
    <row r="1138" spans="9:19" ht="15.75" customHeight="1">
      <c r="I1138" s="1" t="str">
        <f t="shared" si="22"/>
        <v>304104</v>
      </c>
      <c r="J1138" s="8">
        <v>304</v>
      </c>
      <c r="K1138" s="7">
        <v>104</v>
      </c>
      <c r="L1138" s="3">
        <v>1</v>
      </c>
      <c r="P1138" t="str">
        <f t="shared" si="24"/>
        <v>4A-14A12A</v>
      </c>
      <c r="Q1138" s="218" t="s">
        <v>3458</v>
      </c>
      <c r="R1138" s="218" t="s">
        <v>4667</v>
      </c>
      <c r="S1138" s="218" t="s">
        <v>4667</v>
      </c>
    </row>
    <row r="1139" spans="9:19" ht="15.75" customHeight="1">
      <c r="I1139" s="1" t="str">
        <f t="shared" si="22"/>
        <v>304104</v>
      </c>
      <c r="J1139" s="8">
        <v>304</v>
      </c>
      <c r="K1139" s="8">
        <v>104</v>
      </c>
      <c r="L1139" s="4">
        <v>2</v>
      </c>
      <c r="P1139" t="str">
        <f t="shared" si="24"/>
        <v>4A-14A14A</v>
      </c>
      <c r="Q1139" s="218" t="s">
        <v>3458</v>
      </c>
      <c r="R1139" s="218" t="s">
        <v>4672</v>
      </c>
      <c r="S1139" s="218" t="s">
        <v>4672</v>
      </c>
    </row>
    <row r="1140" spans="9:19" ht="15.75" customHeight="1">
      <c r="I1140" s="1" t="str">
        <f t="shared" si="22"/>
        <v>304104</v>
      </c>
      <c r="J1140" s="8">
        <v>304</v>
      </c>
      <c r="K1140" s="8">
        <v>104</v>
      </c>
      <c r="L1140" s="4">
        <v>19</v>
      </c>
      <c r="P1140" t="str">
        <f t="shared" si="24"/>
        <v>4A-16A4A</v>
      </c>
      <c r="Q1140" s="218" t="s">
        <v>3463</v>
      </c>
      <c r="R1140" s="218" t="s">
        <v>4644</v>
      </c>
      <c r="S1140" s="218" t="s">
        <v>4644</v>
      </c>
    </row>
    <row r="1141" spans="9:19" ht="15.75" customHeight="1">
      <c r="I1141" s="1" t="str">
        <f t="shared" si="22"/>
        <v>304110</v>
      </c>
      <c r="J1141" s="8">
        <v>304</v>
      </c>
      <c r="K1141" s="7">
        <v>110</v>
      </c>
      <c r="L1141" s="3">
        <v>19</v>
      </c>
      <c r="P1141" t="str">
        <f t="shared" si="24"/>
        <v>4A-16A5A</v>
      </c>
      <c r="Q1141" s="218" t="s">
        <v>3463</v>
      </c>
      <c r="R1141" s="218" t="s">
        <v>4649</v>
      </c>
      <c r="S1141" s="218" t="s">
        <v>4649</v>
      </c>
    </row>
    <row r="1142" spans="9:19" ht="15.75" customHeight="1">
      <c r="I1142" s="1" t="str">
        <f t="shared" si="22"/>
        <v>305101</v>
      </c>
      <c r="J1142" s="7">
        <v>305</v>
      </c>
      <c r="K1142" s="7">
        <v>101</v>
      </c>
      <c r="L1142" s="3">
        <v>1</v>
      </c>
      <c r="P1142" t="str">
        <f t="shared" si="24"/>
        <v>4A-16A6A</v>
      </c>
      <c r="Q1142" s="218" t="s">
        <v>3463</v>
      </c>
      <c r="R1142" s="218" t="s">
        <v>4654</v>
      </c>
      <c r="S1142" s="218" t="s">
        <v>4654</v>
      </c>
    </row>
    <row r="1143" spans="9:19" ht="15.75" customHeight="1">
      <c r="I1143" s="1" t="str">
        <f t="shared" si="22"/>
        <v>305101</v>
      </c>
      <c r="J1143" s="8">
        <v>305</v>
      </c>
      <c r="K1143" s="8">
        <v>101</v>
      </c>
      <c r="L1143" s="4">
        <v>2</v>
      </c>
      <c r="P1143" t="str">
        <f t="shared" si="24"/>
        <v>4A-16A7A</v>
      </c>
      <c r="Q1143" s="218" t="s">
        <v>3463</v>
      </c>
      <c r="R1143" s="218" t="s">
        <v>6863</v>
      </c>
      <c r="S1143" s="218" t="s">
        <v>6863</v>
      </c>
    </row>
    <row r="1144" spans="9:19" ht="15.75" customHeight="1">
      <c r="I1144" s="1" t="str">
        <f t="shared" si="22"/>
        <v>305101</v>
      </c>
      <c r="J1144" s="8">
        <v>305</v>
      </c>
      <c r="K1144" s="8">
        <v>101</v>
      </c>
      <c r="L1144" s="4">
        <v>3</v>
      </c>
      <c r="P1144" t="str">
        <f t="shared" si="24"/>
        <v>4A-16A8A</v>
      </c>
      <c r="Q1144" s="218" t="s">
        <v>3463</v>
      </c>
      <c r="R1144" s="218" t="s">
        <v>4657</v>
      </c>
      <c r="S1144" s="218" t="s">
        <v>4657</v>
      </c>
    </row>
    <row r="1145" spans="9:19" ht="15.75" customHeight="1">
      <c r="I1145" s="1" t="str">
        <f t="shared" si="22"/>
        <v>305101</v>
      </c>
      <c r="J1145" s="8">
        <v>305</v>
      </c>
      <c r="K1145" s="8">
        <v>101</v>
      </c>
      <c r="L1145" s="4">
        <v>4</v>
      </c>
      <c r="P1145" t="str">
        <f t="shared" si="24"/>
        <v>4A-16A10A</v>
      </c>
      <c r="Q1145" s="218" t="s">
        <v>3463</v>
      </c>
      <c r="R1145" s="218" t="s">
        <v>4661</v>
      </c>
      <c r="S1145" s="218" t="s">
        <v>4661</v>
      </c>
    </row>
    <row r="1146" spans="9:19" ht="15.75" customHeight="1">
      <c r="I1146" s="1" t="str">
        <f t="shared" si="22"/>
        <v>305101</v>
      </c>
      <c r="J1146" s="8">
        <v>305</v>
      </c>
      <c r="K1146" s="8">
        <v>101</v>
      </c>
      <c r="L1146" s="4">
        <v>5</v>
      </c>
      <c r="P1146" t="str">
        <f t="shared" si="24"/>
        <v>4A-16A12A</v>
      </c>
      <c r="Q1146" s="218" t="s">
        <v>3463</v>
      </c>
      <c r="R1146" s="218" t="s">
        <v>4667</v>
      </c>
      <c r="S1146" s="218" t="s">
        <v>4667</v>
      </c>
    </row>
    <row r="1147" spans="9:19" ht="15.75" customHeight="1">
      <c r="I1147" s="1" t="str">
        <f t="shared" si="22"/>
        <v>305101</v>
      </c>
      <c r="J1147" s="8">
        <v>305</v>
      </c>
      <c r="K1147" s="8">
        <v>101</v>
      </c>
      <c r="L1147" s="4">
        <v>6</v>
      </c>
      <c r="P1147" t="str">
        <f t="shared" si="24"/>
        <v>4A-16A14A</v>
      </c>
      <c r="Q1147" s="218" t="s">
        <v>3463</v>
      </c>
      <c r="R1147" s="218" t="s">
        <v>4672</v>
      </c>
      <c r="S1147" s="218" t="s">
        <v>4672</v>
      </c>
    </row>
    <row r="1148" spans="9:19" ht="15.75" customHeight="1">
      <c r="I1148" s="1" t="str">
        <f t="shared" si="22"/>
        <v>305101</v>
      </c>
      <c r="J1148" s="8">
        <v>305</v>
      </c>
      <c r="K1148" s="8">
        <v>101</v>
      </c>
      <c r="L1148" s="4">
        <v>7</v>
      </c>
      <c r="P1148" t="str">
        <f t="shared" si="24"/>
        <v>4A-16A16A</v>
      </c>
      <c r="Q1148" s="218" t="s">
        <v>3463</v>
      </c>
      <c r="R1148" s="218" t="s">
        <v>4677</v>
      </c>
      <c r="S1148" s="218" t="s">
        <v>4677</v>
      </c>
    </row>
    <row r="1149" spans="9:19" ht="15.75" customHeight="1">
      <c r="I1149" s="1" t="str">
        <f t="shared" si="22"/>
        <v>305101</v>
      </c>
      <c r="J1149" s="8">
        <v>305</v>
      </c>
      <c r="K1149" s="8">
        <v>101</v>
      </c>
      <c r="L1149" s="4">
        <v>8</v>
      </c>
      <c r="P1149" t="str">
        <f t="shared" si="24"/>
        <v>41-4441</v>
      </c>
      <c r="Q1149" s="218" t="s">
        <v>3468</v>
      </c>
      <c r="R1149" s="218" t="s">
        <v>6163</v>
      </c>
      <c r="S1149" s="218" t="s">
        <v>6163</v>
      </c>
    </row>
    <row r="1150" spans="9:19" ht="15.75" customHeight="1">
      <c r="I1150" s="1" t="str">
        <f t="shared" si="22"/>
        <v>305101</v>
      </c>
      <c r="J1150" s="8">
        <v>305</v>
      </c>
      <c r="K1150" s="8">
        <v>101</v>
      </c>
      <c r="L1150" s="4">
        <v>19</v>
      </c>
      <c r="P1150" t="str">
        <f t="shared" si="24"/>
        <v>41-4442</v>
      </c>
      <c r="Q1150" s="218" t="s">
        <v>3468</v>
      </c>
      <c r="R1150" s="218" t="s">
        <v>5509</v>
      </c>
      <c r="S1150" s="218" t="s">
        <v>5509</v>
      </c>
    </row>
    <row r="1151" spans="9:19" ht="15.75" customHeight="1">
      <c r="I1151" s="1" t="str">
        <f t="shared" si="22"/>
        <v>305102</v>
      </c>
      <c r="J1151" s="8">
        <v>305</v>
      </c>
      <c r="K1151" s="7">
        <v>102</v>
      </c>
      <c r="L1151" s="3">
        <v>1</v>
      </c>
      <c r="P1151" t="str">
        <f t="shared" si="24"/>
        <v>41-4443</v>
      </c>
      <c r="Q1151" s="218" t="s">
        <v>3468</v>
      </c>
      <c r="R1151" s="218" t="s">
        <v>6274</v>
      </c>
      <c r="S1151" s="218" t="s">
        <v>6274</v>
      </c>
    </row>
    <row r="1152" spans="9:19" ht="15.75" customHeight="1">
      <c r="I1152" s="1" t="str">
        <f t="shared" si="22"/>
        <v>305102</v>
      </c>
      <c r="J1152" s="8">
        <v>305</v>
      </c>
      <c r="K1152" s="8">
        <v>102</v>
      </c>
      <c r="L1152" s="4">
        <v>2</v>
      </c>
      <c r="P1152" t="str">
        <f t="shared" si="24"/>
        <v>41-4444</v>
      </c>
      <c r="Q1152" s="218" t="s">
        <v>3468</v>
      </c>
      <c r="R1152" s="218" t="s">
        <v>5513</v>
      </c>
      <c r="S1152" s="218" t="s">
        <v>5513</v>
      </c>
    </row>
    <row r="1153" spans="9:19" ht="15.75" customHeight="1">
      <c r="I1153" s="1" t="str">
        <f t="shared" si="22"/>
        <v>305102</v>
      </c>
      <c r="J1153" s="8">
        <v>305</v>
      </c>
      <c r="K1153" s="8">
        <v>102</v>
      </c>
      <c r="L1153" s="4">
        <v>3</v>
      </c>
      <c r="P1153" t="str">
        <f t="shared" si="24"/>
        <v>44-4644</v>
      </c>
      <c r="Q1153" s="218" t="s">
        <v>3473</v>
      </c>
      <c r="R1153" s="218" t="s">
        <v>5513</v>
      </c>
      <c r="S1153" s="218" t="s">
        <v>5513</v>
      </c>
    </row>
    <row r="1154" spans="9:19" ht="15.75" customHeight="1">
      <c r="I1154" s="1" t="str">
        <f t="shared" si="22"/>
        <v>305102</v>
      </c>
      <c r="J1154" s="8">
        <v>305</v>
      </c>
      <c r="K1154" s="8">
        <v>102</v>
      </c>
      <c r="L1154" s="4">
        <v>4</v>
      </c>
      <c r="P1154" t="str">
        <f t="shared" si="24"/>
        <v>44-4646</v>
      </c>
      <c r="Q1154" s="218" t="s">
        <v>3473</v>
      </c>
      <c r="R1154" s="218" t="s">
        <v>6322</v>
      </c>
      <c r="S1154" s="218" t="s">
        <v>6322</v>
      </c>
    </row>
    <row r="1155" spans="9:19" ht="15.75" customHeight="1">
      <c r="I1155" s="1" t="str">
        <f t="shared" si="22"/>
        <v>305102</v>
      </c>
      <c r="J1155" s="8">
        <v>305</v>
      </c>
      <c r="K1155" s="8">
        <v>102</v>
      </c>
      <c r="L1155" s="4">
        <v>5</v>
      </c>
      <c r="P1155" t="str">
        <f t="shared" si="24"/>
        <v>44-5044</v>
      </c>
      <c r="Q1155" s="218" t="s">
        <v>3478</v>
      </c>
      <c r="R1155" s="218" t="s">
        <v>5513</v>
      </c>
      <c r="S1155" s="218" t="s">
        <v>5513</v>
      </c>
    </row>
    <row r="1156" spans="9:19" ht="15.75" customHeight="1">
      <c r="I1156" s="1" t="str">
        <f t="shared" si="22"/>
        <v>305102</v>
      </c>
      <c r="J1156" s="8">
        <v>305</v>
      </c>
      <c r="K1156" s="8">
        <v>102</v>
      </c>
      <c r="L1156" s="4">
        <v>6</v>
      </c>
      <c r="P1156" t="str">
        <f t="shared" si="24"/>
        <v>44-5046</v>
      </c>
      <c r="Q1156" s="218" t="s">
        <v>3478</v>
      </c>
      <c r="R1156" s="218" t="s">
        <v>6322</v>
      </c>
      <c r="S1156" s="218" t="s">
        <v>6322</v>
      </c>
    </row>
    <row r="1157" spans="9:19" ht="15.75" customHeight="1">
      <c r="I1157" s="1" t="str">
        <f t="shared" si="22"/>
        <v>305102</v>
      </c>
      <c r="J1157" s="8">
        <v>305</v>
      </c>
      <c r="K1157" s="8">
        <v>102</v>
      </c>
      <c r="L1157" s="4">
        <v>7</v>
      </c>
      <c r="P1157" t="str">
        <f t="shared" ref="P1157:P1220" si="25">Q1157&amp;R1157</f>
        <v>44-5048</v>
      </c>
      <c r="Q1157" s="218" t="s">
        <v>3478</v>
      </c>
      <c r="R1157" s="218" t="s">
        <v>6326</v>
      </c>
      <c r="S1157" s="218" t="s">
        <v>6326</v>
      </c>
    </row>
    <row r="1158" spans="9:19" ht="15.75" customHeight="1">
      <c r="I1158" s="1" t="str">
        <f t="shared" si="22"/>
        <v>305102</v>
      </c>
      <c r="J1158" s="8">
        <v>305</v>
      </c>
      <c r="K1158" s="8">
        <v>102</v>
      </c>
      <c r="L1158" s="4">
        <v>8</v>
      </c>
      <c r="P1158" t="str">
        <f t="shared" si="25"/>
        <v>44-5050</v>
      </c>
      <c r="Q1158" s="218" t="s">
        <v>3478</v>
      </c>
      <c r="R1158" s="218" t="s">
        <v>6912</v>
      </c>
      <c r="S1158" s="218" t="s">
        <v>6912</v>
      </c>
    </row>
    <row r="1159" spans="9:19" ht="15.75" customHeight="1">
      <c r="I1159" s="1" t="str">
        <f t="shared" si="22"/>
        <v>305102</v>
      </c>
      <c r="J1159" s="8">
        <v>305</v>
      </c>
      <c r="K1159" s="8">
        <v>102</v>
      </c>
      <c r="L1159" s="4">
        <v>19</v>
      </c>
      <c r="P1159" t="str">
        <f t="shared" si="25"/>
        <v>44-5244</v>
      </c>
      <c r="Q1159" s="218" t="s">
        <v>3483</v>
      </c>
      <c r="R1159" s="218" t="s">
        <v>5513</v>
      </c>
      <c r="S1159" s="218" t="s">
        <v>5513</v>
      </c>
    </row>
    <row r="1160" spans="9:19" ht="15.75" customHeight="1">
      <c r="I1160" s="1" t="str">
        <f t="shared" si="22"/>
        <v>305103</v>
      </c>
      <c r="J1160" s="8">
        <v>305</v>
      </c>
      <c r="K1160" s="7">
        <v>103</v>
      </c>
      <c r="L1160" s="3">
        <v>1</v>
      </c>
      <c r="P1160" t="str">
        <f t="shared" si="25"/>
        <v>44-5246</v>
      </c>
      <c r="Q1160" s="218" t="s">
        <v>3483</v>
      </c>
      <c r="R1160" s="218" t="s">
        <v>6322</v>
      </c>
      <c r="S1160" s="218" t="s">
        <v>6322</v>
      </c>
    </row>
    <row r="1161" spans="9:19" ht="15.75" customHeight="1">
      <c r="I1161" s="1" t="str">
        <f t="shared" si="22"/>
        <v>305103</v>
      </c>
      <c r="J1161" s="8">
        <v>305</v>
      </c>
      <c r="K1161" s="8">
        <v>103</v>
      </c>
      <c r="L1161" s="4">
        <v>2</v>
      </c>
      <c r="P1161" t="str">
        <f t="shared" si="25"/>
        <v>44-5248</v>
      </c>
      <c r="Q1161" s="218" t="s">
        <v>3483</v>
      </c>
      <c r="R1161" s="218" t="s">
        <v>6326</v>
      </c>
      <c r="S1161" s="218" t="s">
        <v>6326</v>
      </c>
    </row>
    <row r="1162" spans="9:19" ht="15.75" customHeight="1">
      <c r="I1162" s="1" t="str">
        <f t="shared" si="22"/>
        <v>305103</v>
      </c>
      <c r="J1162" s="8">
        <v>305</v>
      </c>
      <c r="K1162" s="8">
        <v>103</v>
      </c>
      <c r="L1162" s="4">
        <v>3</v>
      </c>
      <c r="P1162" t="str">
        <f t="shared" si="25"/>
        <v>44-5250</v>
      </c>
      <c r="Q1162" s="218" t="s">
        <v>3483</v>
      </c>
      <c r="R1162" s="218" t="s">
        <v>6912</v>
      </c>
      <c r="S1162" s="218" t="s">
        <v>6912</v>
      </c>
    </row>
    <row r="1163" spans="9:19" ht="15.75" customHeight="1">
      <c r="I1163" s="1" t="str">
        <f t="shared" si="22"/>
        <v>305103</v>
      </c>
      <c r="J1163" s="8">
        <v>305</v>
      </c>
      <c r="K1163" s="8">
        <v>103</v>
      </c>
      <c r="L1163" s="4">
        <v>4</v>
      </c>
      <c r="P1163" t="str">
        <f t="shared" si="25"/>
        <v>44-5252</v>
      </c>
      <c r="Q1163" s="218" t="s">
        <v>3483</v>
      </c>
      <c r="R1163" s="218" t="s">
        <v>6928</v>
      </c>
      <c r="S1163" s="218" t="s">
        <v>6928</v>
      </c>
    </row>
    <row r="1164" spans="9:19" ht="15.75" customHeight="1">
      <c r="I1164" s="1" t="str">
        <f t="shared" si="22"/>
        <v>305103</v>
      </c>
      <c r="J1164" s="8">
        <v>305</v>
      </c>
      <c r="K1164" s="8">
        <v>103</v>
      </c>
      <c r="L1164" s="4">
        <v>5</v>
      </c>
      <c r="P1164" t="str">
        <f t="shared" si="25"/>
        <v>44-5444</v>
      </c>
      <c r="Q1164" s="218" t="s">
        <v>3488</v>
      </c>
      <c r="R1164" s="218" t="s">
        <v>5513</v>
      </c>
      <c r="S1164" s="218" t="s">
        <v>5513</v>
      </c>
    </row>
    <row r="1165" spans="9:19" ht="15.75" customHeight="1">
      <c r="I1165" s="1" t="str">
        <f t="shared" si="22"/>
        <v>305103</v>
      </c>
      <c r="J1165" s="8">
        <v>305</v>
      </c>
      <c r="K1165" s="8">
        <v>103</v>
      </c>
      <c r="L1165" s="4">
        <v>6</v>
      </c>
      <c r="P1165" t="str">
        <f t="shared" si="25"/>
        <v>44-5446</v>
      </c>
      <c r="Q1165" s="218" t="s">
        <v>3488</v>
      </c>
      <c r="R1165" s="218" t="s">
        <v>6322</v>
      </c>
      <c r="S1165" s="218" t="s">
        <v>6322</v>
      </c>
    </row>
    <row r="1166" spans="9:19" ht="15.75" customHeight="1">
      <c r="I1166" s="1" t="str">
        <f t="shared" si="22"/>
        <v>305103</v>
      </c>
      <c r="J1166" s="8">
        <v>305</v>
      </c>
      <c r="K1166" s="8">
        <v>103</v>
      </c>
      <c r="L1166" s="4">
        <v>7</v>
      </c>
      <c r="P1166" t="str">
        <f t="shared" si="25"/>
        <v>44-5448</v>
      </c>
      <c r="Q1166" s="218" t="s">
        <v>3488</v>
      </c>
      <c r="R1166" s="218" t="s">
        <v>6326</v>
      </c>
      <c r="S1166" s="218" t="s">
        <v>6326</v>
      </c>
    </row>
    <row r="1167" spans="9:19" ht="15.75" customHeight="1">
      <c r="I1167" s="1" t="str">
        <f t="shared" si="22"/>
        <v>305103</v>
      </c>
      <c r="J1167" s="8">
        <v>305</v>
      </c>
      <c r="K1167" s="8">
        <v>103</v>
      </c>
      <c r="L1167" s="4">
        <v>8</v>
      </c>
      <c r="P1167" t="str">
        <f t="shared" si="25"/>
        <v>44-5450</v>
      </c>
      <c r="Q1167" s="218" t="s">
        <v>3488</v>
      </c>
      <c r="R1167" s="218" t="s">
        <v>6912</v>
      </c>
      <c r="S1167" s="218" t="s">
        <v>6912</v>
      </c>
    </row>
    <row r="1168" spans="9:19" ht="15.75" customHeight="1">
      <c r="I1168" s="1" t="str">
        <f t="shared" si="22"/>
        <v>305103</v>
      </c>
      <c r="J1168" s="8">
        <v>305</v>
      </c>
      <c r="K1168" s="8">
        <v>103</v>
      </c>
      <c r="L1168" s="4">
        <v>19</v>
      </c>
      <c r="P1168" t="str">
        <f t="shared" si="25"/>
        <v>44-5452</v>
      </c>
      <c r="Q1168" s="218" t="s">
        <v>3488</v>
      </c>
      <c r="R1168" s="218" t="s">
        <v>6928</v>
      </c>
      <c r="S1168" s="218" t="s">
        <v>6928</v>
      </c>
    </row>
    <row r="1169" spans="9:19" ht="15.75" customHeight="1">
      <c r="I1169" s="1" t="str">
        <f t="shared" si="22"/>
        <v>305104</v>
      </c>
      <c r="J1169" s="8">
        <v>305</v>
      </c>
      <c r="K1169" s="7">
        <v>104</v>
      </c>
      <c r="L1169" s="3">
        <v>1</v>
      </c>
      <c r="P1169" t="str">
        <f t="shared" si="25"/>
        <v>44-5454</v>
      </c>
      <c r="Q1169" s="218" t="s">
        <v>3488</v>
      </c>
      <c r="R1169" s="218" t="s">
        <v>6947</v>
      </c>
      <c r="S1169" s="218" t="s">
        <v>6947</v>
      </c>
    </row>
    <row r="1170" spans="9:19" ht="15.75" customHeight="1">
      <c r="I1170" s="1" t="str">
        <f t="shared" si="22"/>
        <v>305104</v>
      </c>
      <c r="J1170" s="8">
        <v>305</v>
      </c>
      <c r="K1170" s="8">
        <v>104</v>
      </c>
      <c r="L1170" s="4">
        <v>2</v>
      </c>
      <c r="P1170" t="str">
        <f t="shared" si="25"/>
        <v>46-48 SHORT46</v>
      </c>
      <c r="Q1170" s="218" t="s">
        <v>3493</v>
      </c>
      <c r="R1170" s="218" t="s">
        <v>6322</v>
      </c>
      <c r="S1170" s="218" t="s">
        <v>6322</v>
      </c>
    </row>
    <row r="1171" spans="9:19" ht="15.75" customHeight="1">
      <c r="I1171" s="1" t="str">
        <f t="shared" si="22"/>
        <v>305104</v>
      </c>
      <c r="J1171" s="8">
        <v>305</v>
      </c>
      <c r="K1171" s="8">
        <v>104</v>
      </c>
      <c r="L1171" s="4">
        <v>3</v>
      </c>
      <c r="P1171" t="str">
        <f t="shared" si="25"/>
        <v>46-48 SHORT48</v>
      </c>
      <c r="Q1171" s="218" t="s">
        <v>3493</v>
      </c>
      <c r="R1171" s="218" t="s">
        <v>6326</v>
      </c>
      <c r="S1171" s="218" t="s">
        <v>6326</v>
      </c>
    </row>
    <row r="1172" spans="9:19" ht="15.75" customHeight="1">
      <c r="I1172" s="1" t="str">
        <f t="shared" si="22"/>
        <v>305104</v>
      </c>
      <c r="J1172" s="8">
        <v>305</v>
      </c>
      <c r="K1172" s="8">
        <v>104</v>
      </c>
      <c r="L1172" s="4">
        <v>4</v>
      </c>
      <c r="P1172" t="str">
        <f t="shared" si="25"/>
        <v>46-5046</v>
      </c>
      <c r="Q1172" s="218" t="s">
        <v>3498</v>
      </c>
      <c r="R1172" s="218" t="s">
        <v>6322</v>
      </c>
      <c r="S1172" s="218" t="s">
        <v>6322</v>
      </c>
    </row>
    <row r="1173" spans="9:19" ht="15.75" customHeight="1">
      <c r="I1173" s="1" t="str">
        <f t="shared" si="22"/>
        <v>305104</v>
      </c>
      <c r="J1173" s="8">
        <v>305</v>
      </c>
      <c r="K1173" s="8">
        <v>104</v>
      </c>
      <c r="L1173" s="4">
        <v>5</v>
      </c>
      <c r="P1173" t="str">
        <f t="shared" si="25"/>
        <v>46-5048</v>
      </c>
      <c r="Q1173" s="218" t="s">
        <v>3498</v>
      </c>
      <c r="R1173" s="218" t="s">
        <v>6326</v>
      </c>
      <c r="S1173" s="218" t="s">
        <v>6326</v>
      </c>
    </row>
    <row r="1174" spans="9:19" ht="15.75" customHeight="1">
      <c r="I1174" s="1" t="str">
        <f t="shared" si="22"/>
        <v>305104</v>
      </c>
      <c r="J1174" s="8">
        <v>305</v>
      </c>
      <c r="K1174" s="8">
        <v>104</v>
      </c>
      <c r="L1174" s="4">
        <v>6</v>
      </c>
      <c r="P1174" t="str">
        <f t="shared" si="25"/>
        <v>46-5050</v>
      </c>
      <c r="Q1174" s="218" t="s">
        <v>3498</v>
      </c>
      <c r="R1174" s="218" t="s">
        <v>6912</v>
      </c>
      <c r="S1174" s="218" t="s">
        <v>6912</v>
      </c>
    </row>
    <row r="1175" spans="9:19" ht="15.75" customHeight="1">
      <c r="I1175" s="1" t="str">
        <f t="shared" si="22"/>
        <v>305104</v>
      </c>
      <c r="J1175" s="8">
        <v>305</v>
      </c>
      <c r="K1175" s="8">
        <v>104</v>
      </c>
      <c r="L1175" s="4">
        <v>7</v>
      </c>
      <c r="P1175" t="str">
        <f t="shared" si="25"/>
        <v>46-5246</v>
      </c>
      <c r="Q1175" s="218" t="s">
        <v>3502</v>
      </c>
      <c r="R1175" s="218" t="s">
        <v>6322</v>
      </c>
      <c r="S1175" s="218" t="s">
        <v>6322</v>
      </c>
    </row>
    <row r="1176" spans="9:19" ht="15.75" customHeight="1">
      <c r="I1176" s="1" t="str">
        <f t="shared" si="22"/>
        <v>305104</v>
      </c>
      <c r="J1176" s="8">
        <v>305</v>
      </c>
      <c r="K1176" s="8">
        <v>104</v>
      </c>
      <c r="L1176" s="4">
        <v>8</v>
      </c>
      <c r="P1176" t="str">
        <f t="shared" si="25"/>
        <v>46-5248</v>
      </c>
      <c r="Q1176" s="218" t="s">
        <v>3502</v>
      </c>
      <c r="R1176" s="218" t="s">
        <v>6326</v>
      </c>
      <c r="S1176" s="218" t="s">
        <v>6326</v>
      </c>
    </row>
    <row r="1177" spans="9:19" ht="15.75" customHeight="1">
      <c r="I1177" s="1" t="str">
        <f t="shared" si="22"/>
        <v>305104</v>
      </c>
      <c r="J1177" s="8">
        <v>305</v>
      </c>
      <c r="K1177" s="8">
        <v>104</v>
      </c>
      <c r="L1177" s="4">
        <v>19</v>
      </c>
      <c r="P1177" t="str">
        <f t="shared" si="25"/>
        <v>46-5250</v>
      </c>
      <c r="Q1177" s="218" t="s">
        <v>3502</v>
      </c>
      <c r="R1177" s="218" t="s">
        <v>6912</v>
      </c>
      <c r="S1177" s="218" t="s">
        <v>6912</v>
      </c>
    </row>
    <row r="1178" spans="9:19" ht="15.75" customHeight="1">
      <c r="I1178" s="1" t="str">
        <f t="shared" si="22"/>
        <v>305105</v>
      </c>
      <c r="J1178" s="8">
        <v>305</v>
      </c>
      <c r="K1178" s="7">
        <v>105</v>
      </c>
      <c r="L1178" s="3">
        <v>1</v>
      </c>
      <c r="P1178" t="str">
        <f t="shared" si="25"/>
        <v>46-5252</v>
      </c>
      <c r="Q1178" s="218" t="s">
        <v>3502</v>
      </c>
      <c r="R1178" s="218" t="s">
        <v>6928</v>
      </c>
      <c r="S1178" s="218" t="s">
        <v>6928</v>
      </c>
    </row>
    <row r="1179" spans="9:19" ht="15.75" customHeight="1">
      <c r="I1179" s="1" t="str">
        <f t="shared" si="22"/>
        <v>305105</v>
      </c>
      <c r="J1179" s="8">
        <v>305</v>
      </c>
      <c r="K1179" s="8">
        <v>105</v>
      </c>
      <c r="L1179" s="4">
        <v>2</v>
      </c>
      <c r="P1179" t="str">
        <f t="shared" si="25"/>
        <v>46-5446</v>
      </c>
      <c r="Q1179" s="218" t="s">
        <v>3507</v>
      </c>
      <c r="R1179" s="218" t="s">
        <v>6322</v>
      </c>
      <c r="S1179" s="218" t="s">
        <v>6322</v>
      </c>
    </row>
    <row r="1180" spans="9:19" ht="15.75" customHeight="1">
      <c r="I1180" s="1" t="str">
        <f t="shared" si="22"/>
        <v>305105</v>
      </c>
      <c r="J1180" s="8">
        <v>305</v>
      </c>
      <c r="K1180" s="8">
        <v>105</v>
      </c>
      <c r="L1180" s="4">
        <v>3</v>
      </c>
      <c r="P1180" t="str">
        <f t="shared" si="25"/>
        <v>46-5448</v>
      </c>
      <c r="Q1180" s="218" t="s">
        <v>3507</v>
      </c>
      <c r="R1180" s="218" t="s">
        <v>6326</v>
      </c>
      <c r="S1180" s="218" t="s">
        <v>6326</v>
      </c>
    </row>
    <row r="1181" spans="9:19" ht="15.75" customHeight="1">
      <c r="I1181" s="1" t="str">
        <f t="shared" si="22"/>
        <v>305105</v>
      </c>
      <c r="J1181" s="8">
        <v>305</v>
      </c>
      <c r="K1181" s="8">
        <v>105</v>
      </c>
      <c r="L1181" s="4">
        <v>19</v>
      </c>
      <c r="P1181" t="str">
        <f t="shared" si="25"/>
        <v>46-5450</v>
      </c>
      <c r="Q1181" s="218" t="s">
        <v>3507</v>
      </c>
      <c r="R1181" s="218" t="s">
        <v>6912</v>
      </c>
      <c r="S1181" s="218" t="s">
        <v>6912</v>
      </c>
    </row>
    <row r="1182" spans="9:19" ht="15.75" customHeight="1">
      <c r="I1182" s="1" t="str">
        <f t="shared" si="22"/>
        <v>306101</v>
      </c>
      <c r="J1182" s="7">
        <v>306</v>
      </c>
      <c r="K1182" s="7">
        <v>101</v>
      </c>
      <c r="L1182" s="3">
        <v>1</v>
      </c>
      <c r="P1182" t="str">
        <f t="shared" si="25"/>
        <v>46-5452</v>
      </c>
      <c r="Q1182" s="218" t="s">
        <v>3507</v>
      </c>
      <c r="R1182" s="218" t="s">
        <v>6928</v>
      </c>
      <c r="S1182" s="218" t="s">
        <v>6928</v>
      </c>
    </row>
    <row r="1183" spans="9:19" ht="15.75" customHeight="1">
      <c r="I1183" s="1" t="str">
        <f t="shared" si="22"/>
        <v>306101</v>
      </c>
      <c r="J1183" s="8">
        <v>306</v>
      </c>
      <c r="K1183" s="8">
        <v>101</v>
      </c>
      <c r="L1183" s="4">
        <v>2</v>
      </c>
      <c r="P1183" t="str">
        <f t="shared" si="25"/>
        <v>46-5454</v>
      </c>
      <c r="Q1183" s="218" t="s">
        <v>3507</v>
      </c>
      <c r="R1183" s="218" t="s">
        <v>6947</v>
      </c>
      <c r="S1183" s="218" t="s">
        <v>6947</v>
      </c>
    </row>
    <row r="1184" spans="9:19" ht="15.75" customHeight="1">
      <c r="I1184" s="1" t="str">
        <f t="shared" si="22"/>
        <v>306101</v>
      </c>
      <c r="J1184" s="8">
        <v>306</v>
      </c>
      <c r="K1184" s="8">
        <v>101</v>
      </c>
      <c r="L1184" s="4">
        <v>3</v>
      </c>
      <c r="P1184" t="str">
        <f t="shared" si="25"/>
        <v>48-5048</v>
      </c>
      <c r="Q1184" s="218" t="s">
        <v>3512</v>
      </c>
      <c r="R1184" s="218" t="s">
        <v>6326</v>
      </c>
      <c r="S1184" s="218" t="s">
        <v>6326</v>
      </c>
    </row>
    <row r="1185" spans="9:19" ht="15.75" customHeight="1">
      <c r="I1185" s="1" t="str">
        <f t="shared" si="22"/>
        <v>306101</v>
      </c>
      <c r="J1185" s="8">
        <v>306</v>
      </c>
      <c r="K1185" s="8">
        <v>101</v>
      </c>
      <c r="L1185" s="4">
        <v>4</v>
      </c>
      <c r="P1185" t="str">
        <f t="shared" si="25"/>
        <v>48-5050</v>
      </c>
      <c r="Q1185" s="218" t="s">
        <v>3512</v>
      </c>
      <c r="R1185" s="218" t="s">
        <v>6912</v>
      </c>
      <c r="S1185" s="218" t="s">
        <v>6912</v>
      </c>
    </row>
    <row r="1186" spans="9:19" ht="15.75" customHeight="1">
      <c r="I1186" s="1" t="str">
        <f t="shared" si="22"/>
        <v>306101</v>
      </c>
      <c r="J1186" s="8">
        <v>306</v>
      </c>
      <c r="K1186" s="8">
        <v>101</v>
      </c>
      <c r="L1186" s="4">
        <v>19</v>
      </c>
      <c r="P1186" t="str">
        <f t="shared" si="25"/>
        <v>48-5248</v>
      </c>
      <c r="Q1186" s="218" t="s">
        <v>3517</v>
      </c>
      <c r="R1186" s="218" t="s">
        <v>6326</v>
      </c>
      <c r="S1186" s="218" t="s">
        <v>6326</v>
      </c>
    </row>
    <row r="1187" spans="9:19" ht="15.75" customHeight="1">
      <c r="I1187" s="1" t="str">
        <f t="shared" si="22"/>
        <v>306102</v>
      </c>
      <c r="J1187" s="8">
        <v>306</v>
      </c>
      <c r="K1187" s="7">
        <v>102</v>
      </c>
      <c r="L1187" s="3">
        <v>1</v>
      </c>
      <c r="P1187" t="str">
        <f t="shared" si="25"/>
        <v>48-5250</v>
      </c>
      <c r="Q1187" s="218" t="s">
        <v>3517</v>
      </c>
      <c r="R1187" s="218" t="s">
        <v>6912</v>
      </c>
      <c r="S1187" s="218" t="s">
        <v>6912</v>
      </c>
    </row>
    <row r="1188" spans="9:19" ht="15.75" customHeight="1">
      <c r="I1188" s="1" t="str">
        <f t="shared" si="22"/>
        <v>306102</v>
      </c>
      <c r="J1188" s="8">
        <v>306</v>
      </c>
      <c r="K1188" s="8">
        <v>102</v>
      </c>
      <c r="L1188" s="4">
        <v>2</v>
      </c>
      <c r="P1188" t="str">
        <f t="shared" si="25"/>
        <v>48-5252</v>
      </c>
      <c r="Q1188" s="218" t="s">
        <v>3517</v>
      </c>
      <c r="R1188" s="218" t="s">
        <v>6928</v>
      </c>
      <c r="S1188" s="218" t="s">
        <v>6928</v>
      </c>
    </row>
    <row r="1189" spans="9:19" ht="15.75" customHeight="1">
      <c r="I1189" s="1" t="str">
        <f t="shared" si="22"/>
        <v>306102</v>
      </c>
      <c r="J1189" s="8">
        <v>306</v>
      </c>
      <c r="K1189" s="8">
        <v>102</v>
      </c>
      <c r="L1189" s="4">
        <v>3</v>
      </c>
      <c r="P1189" t="str">
        <f t="shared" si="25"/>
        <v>5-105</v>
      </c>
      <c r="Q1189" s="218" t="s">
        <v>3522</v>
      </c>
      <c r="R1189" s="218" t="s">
        <v>4259</v>
      </c>
      <c r="S1189" s="218" t="s">
        <v>4259</v>
      </c>
    </row>
    <row r="1190" spans="9:19" ht="15.75" customHeight="1">
      <c r="I1190" s="1" t="str">
        <f t="shared" si="22"/>
        <v>306102</v>
      </c>
      <c r="J1190" s="8">
        <v>306</v>
      </c>
      <c r="K1190" s="8">
        <v>102</v>
      </c>
      <c r="L1190" s="4">
        <v>4</v>
      </c>
      <c r="P1190" t="str">
        <f t="shared" si="25"/>
        <v>5-105.5</v>
      </c>
      <c r="Q1190" s="218" t="s">
        <v>3522</v>
      </c>
      <c r="R1190" s="218" t="s">
        <v>5345</v>
      </c>
      <c r="S1190" s="218" t="s">
        <v>5345</v>
      </c>
    </row>
    <row r="1191" spans="9:19" ht="15.75" customHeight="1">
      <c r="I1191" s="1" t="str">
        <f t="shared" si="22"/>
        <v>306102</v>
      </c>
      <c r="J1191" s="8">
        <v>306</v>
      </c>
      <c r="K1191" s="8">
        <v>102</v>
      </c>
      <c r="L1191" s="4">
        <v>19</v>
      </c>
      <c r="P1191" t="str">
        <f t="shared" si="25"/>
        <v>5-106</v>
      </c>
      <c r="Q1191" s="218" t="s">
        <v>3522</v>
      </c>
      <c r="R1191" s="218" t="s">
        <v>4050</v>
      </c>
      <c r="S1191" s="218" t="s">
        <v>4050</v>
      </c>
    </row>
    <row r="1192" spans="9:19" ht="15.75" customHeight="1">
      <c r="I1192" s="1" t="str">
        <f t="shared" si="22"/>
        <v>307101</v>
      </c>
      <c r="J1192" s="7">
        <v>307</v>
      </c>
      <c r="K1192" s="7">
        <v>101</v>
      </c>
      <c r="L1192" s="3">
        <v>1</v>
      </c>
      <c r="P1192" t="str">
        <f t="shared" si="25"/>
        <v>5-106.5</v>
      </c>
      <c r="Q1192" s="218" t="s">
        <v>3522</v>
      </c>
      <c r="R1192" s="218" t="s">
        <v>5352</v>
      </c>
      <c r="S1192" s="218" t="s">
        <v>5352</v>
      </c>
    </row>
    <row r="1193" spans="9:19" ht="15.75" customHeight="1">
      <c r="I1193" s="1" t="str">
        <f t="shared" si="22"/>
        <v>307101</v>
      </c>
      <c r="J1193" s="8">
        <v>307</v>
      </c>
      <c r="K1193" s="8">
        <v>101</v>
      </c>
      <c r="L1193" s="4">
        <v>19</v>
      </c>
      <c r="P1193" t="str">
        <f t="shared" si="25"/>
        <v>5-107</v>
      </c>
      <c r="Q1193" s="218" t="s">
        <v>3522</v>
      </c>
      <c r="R1193" s="218" t="s">
        <v>5298</v>
      </c>
      <c r="S1193" s="218" t="s">
        <v>5298</v>
      </c>
    </row>
    <row r="1194" spans="9:19" ht="15.75" customHeight="1">
      <c r="I1194" s="1" t="str">
        <f t="shared" si="22"/>
        <v>307102</v>
      </c>
      <c r="J1194" s="8">
        <v>307</v>
      </c>
      <c r="K1194" s="7">
        <v>102</v>
      </c>
      <c r="L1194" s="3">
        <v>1</v>
      </c>
      <c r="P1194" t="str">
        <f t="shared" si="25"/>
        <v>5-107.5</v>
      </c>
      <c r="Q1194" s="218" t="s">
        <v>3522</v>
      </c>
      <c r="R1194" s="218" t="s">
        <v>6568</v>
      </c>
      <c r="S1194" s="218" t="s">
        <v>6568</v>
      </c>
    </row>
    <row r="1195" spans="9:19" ht="15.75" customHeight="1">
      <c r="I1195" s="1" t="str">
        <f t="shared" si="22"/>
        <v>307102</v>
      </c>
      <c r="J1195" s="8">
        <v>307</v>
      </c>
      <c r="K1195" s="8">
        <v>102</v>
      </c>
      <c r="L1195" s="4">
        <v>2</v>
      </c>
      <c r="P1195" t="str">
        <f t="shared" si="25"/>
        <v>5-108</v>
      </c>
      <c r="Q1195" s="218" t="s">
        <v>3522</v>
      </c>
      <c r="R1195" s="218" t="s">
        <v>4055</v>
      </c>
      <c r="S1195" s="218" t="s">
        <v>4055</v>
      </c>
    </row>
    <row r="1196" spans="9:19" ht="15.75" customHeight="1">
      <c r="I1196" s="1" t="str">
        <f t="shared" si="22"/>
        <v>307102</v>
      </c>
      <c r="J1196" s="8">
        <v>307</v>
      </c>
      <c r="K1196" s="8">
        <v>102</v>
      </c>
      <c r="L1196" s="4">
        <v>19</v>
      </c>
      <c r="P1196" t="str">
        <f t="shared" si="25"/>
        <v>5-108.5</v>
      </c>
      <c r="Q1196" s="218" t="s">
        <v>3522</v>
      </c>
      <c r="R1196" s="218" t="s">
        <v>6575</v>
      </c>
      <c r="S1196" s="218" t="s">
        <v>6575</v>
      </c>
    </row>
    <row r="1197" spans="9:19" ht="15.75" customHeight="1">
      <c r="I1197" s="1" t="str">
        <f t="shared" si="22"/>
        <v>307103</v>
      </c>
      <c r="J1197" s="8">
        <v>307</v>
      </c>
      <c r="K1197" s="7">
        <v>103</v>
      </c>
      <c r="L1197" s="3">
        <v>1</v>
      </c>
      <c r="P1197" t="str">
        <f t="shared" si="25"/>
        <v>5-109</v>
      </c>
      <c r="Q1197" s="218" t="s">
        <v>3522</v>
      </c>
      <c r="R1197" s="218" t="s">
        <v>5302</v>
      </c>
      <c r="S1197" s="218" t="s">
        <v>5302</v>
      </c>
    </row>
    <row r="1198" spans="9:19" ht="15.75" customHeight="1">
      <c r="I1198" s="1" t="str">
        <f t="shared" si="22"/>
        <v>307103</v>
      </c>
      <c r="J1198" s="8">
        <v>307</v>
      </c>
      <c r="K1198" s="8">
        <v>103</v>
      </c>
      <c r="L1198" s="4">
        <v>3</v>
      </c>
      <c r="P1198" t="str">
        <f t="shared" si="25"/>
        <v>5-109.5</v>
      </c>
      <c r="Q1198" s="218" t="s">
        <v>3522</v>
      </c>
      <c r="R1198" s="218" t="s">
        <v>6582</v>
      </c>
      <c r="S1198" s="218" t="s">
        <v>6582</v>
      </c>
    </row>
    <row r="1199" spans="9:19" ht="15.75" customHeight="1">
      <c r="I1199" s="1" t="str">
        <f t="shared" si="22"/>
        <v>307103</v>
      </c>
      <c r="J1199" s="8">
        <v>307</v>
      </c>
      <c r="K1199" s="8">
        <v>103</v>
      </c>
      <c r="L1199" s="4">
        <v>19</v>
      </c>
      <c r="P1199" t="str">
        <f t="shared" si="25"/>
        <v>5-1010</v>
      </c>
      <c r="Q1199" s="218" t="s">
        <v>3522</v>
      </c>
      <c r="R1199" s="218" t="s">
        <v>4058</v>
      </c>
      <c r="S1199" s="218" t="s">
        <v>4058</v>
      </c>
    </row>
    <row r="1200" spans="9:19" ht="15.75" customHeight="1">
      <c r="I1200" s="1" t="str">
        <f t="shared" si="22"/>
        <v>307104</v>
      </c>
      <c r="J1200" s="8">
        <v>307</v>
      </c>
      <c r="K1200" s="7">
        <v>104</v>
      </c>
      <c r="L1200" s="3">
        <v>1</v>
      </c>
      <c r="P1200" t="str">
        <f t="shared" si="25"/>
        <v>5-125</v>
      </c>
      <c r="Q1200" s="218" t="s">
        <v>27003</v>
      </c>
      <c r="R1200" s="218" t="s">
        <v>4259</v>
      </c>
      <c r="S1200" s="218" t="s">
        <v>4259</v>
      </c>
    </row>
    <row r="1201" spans="9:19" ht="15.75" customHeight="1">
      <c r="I1201" s="1" t="str">
        <f t="shared" si="22"/>
        <v>307104</v>
      </c>
      <c r="J1201" s="8">
        <v>307</v>
      </c>
      <c r="K1201" s="8">
        <v>104</v>
      </c>
      <c r="L1201" s="4">
        <v>2</v>
      </c>
      <c r="P1201" t="str">
        <f t="shared" si="25"/>
        <v>5-125.5</v>
      </c>
      <c r="Q1201" s="218" t="s">
        <v>27003</v>
      </c>
      <c r="R1201" s="218" t="s">
        <v>5345</v>
      </c>
      <c r="S1201" s="218" t="s">
        <v>5345</v>
      </c>
    </row>
    <row r="1202" spans="9:19" ht="15.75" customHeight="1">
      <c r="I1202" s="1" t="str">
        <f t="shared" si="22"/>
        <v>307104</v>
      </c>
      <c r="J1202" s="8">
        <v>307</v>
      </c>
      <c r="K1202" s="8">
        <v>104</v>
      </c>
      <c r="L1202" s="4">
        <v>3</v>
      </c>
      <c r="P1202" t="str">
        <f t="shared" si="25"/>
        <v>5-126</v>
      </c>
      <c r="Q1202" s="218" t="s">
        <v>27003</v>
      </c>
      <c r="R1202" s="218" t="s">
        <v>4050</v>
      </c>
      <c r="S1202" s="218" t="s">
        <v>4050</v>
      </c>
    </row>
    <row r="1203" spans="9:19" ht="15.75" customHeight="1">
      <c r="I1203" s="1" t="str">
        <f t="shared" si="22"/>
        <v>307104</v>
      </c>
      <c r="J1203" s="8">
        <v>307</v>
      </c>
      <c r="K1203" s="8">
        <v>104</v>
      </c>
      <c r="L1203" s="4">
        <v>4</v>
      </c>
      <c r="P1203" t="str">
        <f t="shared" si="25"/>
        <v>5-126.5</v>
      </c>
      <c r="Q1203" s="218" t="s">
        <v>27003</v>
      </c>
      <c r="R1203" s="218" t="s">
        <v>5352</v>
      </c>
      <c r="S1203" s="218" t="s">
        <v>5352</v>
      </c>
    </row>
    <row r="1204" spans="9:19" ht="15.75" customHeight="1">
      <c r="I1204" s="1" t="str">
        <f t="shared" si="22"/>
        <v>307104</v>
      </c>
      <c r="J1204" s="8">
        <v>307</v>
      </c>
      <c r="K1204" s="8">
        <v>104</v>
      </c>
      <c r="L1204" s="4">
        <v>19</v>
      </c>
      <c r="P1204" t="str">
        <f t="shared" si="25"/>
        <v>5-127</v>
      </c>
      <c r="Q1204" s="218" t="s">
        <v>27003</v>
      </c>
      <c r="R1204" s="218" t="s">
        <v>5298</v>
      </c>
      <c r="S1204" s="218" t="s">
        <v>5298</v>
      </c>
    </row>
    <row r="1205" spans="9:19" ht="15.75" customHeight="1">
      <c r="I1205" s="1" t="str">
        <f t="shared" si="22"/>
        <v>307105</v>
      </c>
      <c r="J1205" s="8">
        <v>307</v>
      </c>
      <c r="K1205" s="7">
        <v>105</v>
      </c>
      <c r="L1205" s="3">
        <v>1</v>
      </c>
      <c r="P1205" t="str">
        <f t="shared" si="25"/>
        <v>5-127.5</v>
      </c>
      <c r="Q1205" s="218" t="s">
        <v>27003</v>
      </c>
      <c r="R1205" s="218" t="s">
        <v>6568</v>
      </c>
      <c r="S1205" s="218" t="s">
        <v>6568</v>
      </c>
    </row>
    <row r="1206" spans="9:19" ht="15.75" customHeight="1">
      <c r="I1206" s="1" t="str">
        <f t="shared" si="22"/>
        <v>307105</v>
      </c>
      <c r="J1206" s="8">
        <v>307</v>
      </c>
      <c r="K1206" s="8">
        <v>105</v>
      </c>
      <c r="L1206" s="4">
        <v>2</v>
      </c>
      <c r="P1206" t="str">
        <f t="shared" si="25"/>
        <v>5-128</v>
      </c>
      <c r="Q1206" s="218" t="s">
        <v>27003</v>
      </c>
      <c r="R1206" s="218" t="s">
        <v>4055</v>
      </c>
      <c r="S1206" s="218" t="s">
        <v>4055</v>
      </c>
    </row>
    <row r="1207" spans="9:19" ht="15.75" customHeight="1">
      <c r="I1207" s="1" t="str">
        <f t="shared" si="22"/>
        <v>307105</v>
      </c>
      <c r="J1207" s="8">
        <v>307</v>
      </c>
      <c r="K1207" s="8">
        <v>105</v>
      </c>
      <c r="L1207" s="4">
        <v>19</v>
      </c>
      <c r="P1207" t="str">
        <f t="shared" si="25"/>
        <v>5-128.5</v>
      </c>
      <c r="Q1207" s="218" t="s">
        <v>27003</v>
      </c>
      <c r="R1207" s="218" t="s">
        <v>6575</v>
      </c>
      <c r="S1207" s="218" t="s">
        <v>6575</v>
      </c>
    </row>
    <row r="1208" spans="9:19" ht="15.75" customHeight="1">
      <c r="I1208" s="1" t="str">
        <f t="shared" si="22"/>
        <v>307106</v>
      </c>
      <c r="J1208" s="8">
        <v>307</v>
      </c>
      <c r="K1208" s="7">
        <v>106</v>
      </c>
      <c r="L1208" s="3">
        <v>1</v>
      </c>
      <c r="P1208" t="str">
        <f t="shared" si="25"/>
        <v>5-129</v>
      </c>
      <c r="Q1208" s="218" t="s">
        <v>27003</v>
      </c>
      <c r="R1208" s="218" t="s">
        <v>5302</v>
      </c>
      <c r="S1208" s="218" t="s">
        <v>5302</v>
      </c>
    </row>
    <row r="1209" spans="9:19" ht="15.75" customHeight="1">
      <c r="I1209" s="1" t="str">
        <f t="shared" si="22"/>
        <v>307106</v>
      </c>
      <c r="J1209" s="8">
        <v>307</v>
      </c>
      <c r="K1209" s="8">
        <v>106</v>
      </c>
      <c r="L1209" s="4">
        <v>19</v>
      </c>
      <c r="P1209" t="str">
        <f t="shared" si="25"/>
        <v>5-129.5</v>
      </c>
      <c r="Q1209" s="218" t="s">
        <v>27003</v>
      </c>
      <c r="R1209" s="218" t="s">
        <v>6582</v>
      </c>
      <c r="S1209" s="218" t="s">
        <v>6582</v>
      </c>
    </row>
    <row r="1210" spans="9:19" ht="15.75" customHeight="1">
      <c r="I1210" s="1" t="str">
        <f t="shared" si="22"/>
        <v>307107</v>
      </c>
      <c r="J1210" s="8">
        <v>307</v>
      </c>
      <c r="K1210" s="7">
        <v>107</v>
      </c>
      <c r="L1210" s="3">
        <v>1</v>
      </c>
      <c r="P1210" t="str">
        <f t="shared" si="25"/>
        <v>5-1210</v>
      </c>
      <c r="Q1210" s="218" t="s">
        <v>27003</v>
      </c>
      <c r="R1210" s="218" t="s">
        <v>4058</v>
      </c>
      <c r="S1210" s="218" t="s">
        <v>4058</v>
      </c>
    </row>
    <row r="1211" spans="9:19" ht="15.75" customHeight="1">
      <c r="I1211" s="1" t="str">
        <f t="shared" si="22"/>
        <v>307107</v>
      </c>
      <c r="J1211" s="8">
        <v>307</v>
      </c>
      <c r="K1211" s="8">
        <v>107</v>
      </c>
      <c r="L1211" s="4">
        <v>19</v>
      </c>
      <c r="P1211" t="str">
        <f t="shared" si="25"/>
        <v>5-1210.5</v>
      </c>
      <c r="Q1211" s="218" t="s">
        <v>27003</v>
      </c>
      <c r="R1211" s="218" t="s">
        <v>6589</v>
      </c>
      <c r="S1211" s="218" t="s">
        <v>6589</v>
      </c>
    </row>
    <row r="1212" spans="9:19" ht="15.75" customHeight="1">
      <c r="I1212" s="1" t="str">
        <f t="shared" si="22"/>
        <v>307108</v>
      </c>
      <c r="J1212" s="8">
        <v>307</v>
      </c>
      <c r="K1212" s="7">
        <v>108</v>
      </c>
      <c r="L1212" s="3">
        <v>1</v>
      </c>
      <c r="P1212" t="str">
        <f t="shared" si="25"/>
        <v>5-1211</v>
      </c>
      <c r="Q1212" s="218" t="s">
        <v>27003</v>
      </c>
      <c r="R1212" s="218" t="s">
        <v>5306</v>
      </c>
      <c r="S1212" s="218" t="s">
        <v>5306</v>
      </c>
    </row>
    <row r="1213" spans="9:19" ht="15.75" customHeight="1">
      <c r="I1213" s="1" t="str">
        <f t="shared" si="22"/>
        <v>307108</v>
      </c>
      <c r="J1213" s="8">
        <v>307</v>
      </c>
      <c r="K1213" s="8">
        <v>108</v>
      </c>
      <c r="L1213" s="4">
        <v>2</v>
      </c>
      <c r="P1213" t="str">
        <f t="shared" si="25"/>
        <v>5-1211.5</v>
      </c>
      <c r="Q1213" s="218" t="s">
        <v>27003</v>
      </c>
      <c r="R1213" s="218" t="s">
        <v>6745</v>
      </c>
      <c r="S1213" s="218" t="s">
        <v>6745</v>
      </c>
    </row>
    <row r="1214" spans="9:19" ht="15.75" customHeight="1">
      <c r="I1214" s="1" t="str">
        <f t="shared" si="22"/>
        <v>307108</v>
      </c>
      <c r="J1214" s="8">
        <v>307</v>
      </c>
      <c r="K1214" s="8">
        <v>108</v>
      </c>
      <c r="L1214" s="4">
        <v>3</v>
      </c>
      <c r="P1214" t="str">
        <f t="shared" si="25"/>
        <v>5-1212</v>
      </c>
      <c r="Q1214" s="218" t="s">
        <v>27003</v>
      </c>
      <c r="R1214" s="218" t="s">
        <v>4062</v>
      </c>
      <c r="S1214" s="218" t="s">
        <v>4062</v>
      </c>
    </row>
    <row r="1215" spans="9:19" ht="15.75" customHeight="1">
      <c r="I1215" s="1" t="str">
        <f t="shared" si="22"/>
        <v>307108</v>
      </c>
      <c r="J1215" s="8">
        <v>307</v>
      </c>
      <c r="K1215" s="8">
        <v>108</v>
      </c>
      <c r="L1215" s="4">
        <v>4</v>
      </c>
      <c r="P1215" t="str">
        <f t="shared" si="25"/>
        <v>5C-10C2C</v>
      </c>
      <c r="Q1215" s="218" t="s">
        <v>3531</v>
      </c>
      <c r="R1215" s="218" t="s">
        <v>7084</v>
      </c>
      <c r="S1215" s="218" t="s">
        <v>7084</v>
      </c>
    </row>
    <row r="1216" spans="9:19" ht="15.75" customHeight="1">
      <c r="I1216" s="1" t="str">
        <f t="shared" si="22"/>
        <v>307108</v>
      </c>
      <c r="J1216" s="8">
        <v>307</v>
      </c>
      <c r="K1216" s="8">
        <v>108</v>
      </c>
      <c r="L1216" s="4">
        <v>5</v>
      </c>
      <c r="P1216" t="str">
        <f t="shared" si="25"/>
        <v>5C-10C3C</v>
      </c>
      <c r="Q1216" s="218" t="s">
        <v>3531</v>
      </c>
      <c r="R1216" s="218" t="s">
        <v>7090</v>
      </c>
      <c r="S1216" s="218" t="s">
        <v>7090</v>
      </c>
    </row>
    <row r="1217" spans="9:19" ht="15.75" customHeight="1">
      <c r="I1217" s="1" t="str">
        <f t="shared" si="22"/>
        <v>307108</v>
      </c>
      <c r="J1217" s="8">
        <v>307</v>
      </c>
      <c r="K1217" s="8">
        <v>108</v>
      </c>
      <c r="L1217" s="4">
        <v>19</v>
      </c>
      <c r="P1217" t="str">
        <f t="shared" si="25"/>
        <v>5C-10C4C</v>
      </c>
      <c r="Q1217" s="218" t="s">
        <v>3531</v>
      </c>
      <c r="R1217" s="218" t="s">
        <v>7094</v>
      </c>
      <c r="S1217" s="218" t="s">
        <v>7094</v>
      </c>
    </row>
    <row r="1218" spans="9:19" ht="15.75" customHeight="1">
      <c r="I1218" s="1" t="str">
        <f t="shared" si="22"/>
        <v>307109</v>
      </c>
      <c r="J1218" s="8">
        <v>307</v>
      </c>
      <c r="K1218" s="7">
        <v>109</v>
      </c>
      <c r="L1218" s="3">
        <v>1</v>
      </c>
      <c r="P1218" t="str">
        <f t="shared" si="25"/>
        <v>5C-10C5C</v>
      </c>
      <c r="Q1218" s="218" t="s">
        <v>3531</v>
      </c>
      <c r="R1218" s="218" t="s">
        <v>7099</v>
      </c>
      <c r="S1218" s="218" t="s">
        <v>7099</v>
      </c>
    </row>
    <row r="1219" spans="9:19" ht="15.75" customHeight="1">
      <c r="I1219" s="1" t="str">
        <f t="shared" si="22"/>
        <v>307110</v>
      </c>
      <c r="J1219" s="8">
        <v>307</v>
      </c>
      <c r="K1219" s="7">
        <v>110</v>
      </c>
      <c r="L1219" s="3">
        <v>1</v>
      </c>
      <c r="P1219" t="str">
        <f t="shared" si="25"/>
        <v>5C-10C6C</v>
      </c>
      <c r="Q1219" s="218" t="s">
        <v>3531</v>
      </c>
      <c r="R1219" s="218" t="s">
        <v>7103</v>
      </c>
      <c r="S1219" s="218" t="s">
        <v>7103</v>
      </c>
    </row>
    <row r="1220" spans="9:19" ht="15.75" customHeight="1">
      <c r="I1220" s="1" t="str">
        <f t="shared" si="22"/>
        <v>307110</v>
      </c>
      <c r="J1220" s="8">
        <v>307</v>
      </c>
      <c r="K1220" s="8">
        <v>110</v>
      </c>
      <c r="L1220" s="4">
        <v>2</v>
      </c>
      <c r="P1220" t="str">
        <f t="shared" si="25"/>
        <v>5C-10C7C</v>
      </c>
      <c r="Q1220" s="218" t="s">
        <v>3531</v>
      </c>
      <c r="R1220" s="218" t="s">
        <v>7108</v>
      </c>
      <c r="S1220" s="218" t="s">
        <v>7108</v>
      </c>
    </row>
    <row r="1221" spans="9:19" ht="15.75" customHeight="1">
      <c r="I1221" s="1" t="str">
        <f t="shared" si="22"/>
        <v>307110</v>
      </c>
      <c r="J1221" s="8">
        <v>307</v>
      </c>
      <c r="K1221" s="8">
        <v>110</v>
      </c>
      <c r="L1221" s="4">
        <v>3</v>
      </c>
      <c r="P1221" t="str">
        <f t="shared" ref="P1221:P1284" si="26">Q1221&amp;R1221</f>
        <v>5C-10C8C</v>
      </c>
      <c r="Q1221" s="218" t="s">
        <v>3531</v>
      </c>
      <c r="R1221" s="218" t="s">
        <v>7112</v>
      </c>
      <c r="S1221" s="218" t="s">
        <v>7112</v>
      </c>
    </row>
    <row r="1222" spans="9:19" ht="15.75" customHeight="1">
      <c r="I1222" s="1" t="str">
        <f t="shared" si="22"/>
        <v>307110</v>
      </c>
      <c r="J1222" s="8">
        <v>307</v>
      </c>
      <c r="K1222" s="8">
        <v>110</v>
      </c>
      <c r="L1222" s="4">
        <v>4</v>
      </c>
      <c r="P1222" t="str">
        <f t="shared" si="26"/>
        <v>5C-10C9C</v>
      </c>
      <c r="Q1222" s="218" t="s">
        <v>3531</v>
      </c>
      <c r="R1222" s="218" t="s">
        <v>7116</v>
      </c>
      <c r="S1222" s="218" t="s">
        <v>7116</v>
      </c>
    </row>
    <row r="1223" spans="9:19" ht="15.75" customHeight="1">
      <c r="I1223" s="1" t="str">
        <f t="shared" si="22"/>
        <v>307110</v>
      </c>
      <c r="J1223" s="8">
        <v>307</v>
      </c>
      <c r="K1223" s="8">
        <v>110</v>
      </c>
      <c r="L1223" s="4">
        <v>5</v>
      </c>
      <c r="P1223" t="str">
        <f t="shared" si="26"/>
        <v>5C-10C10C</v>
      </c>
      <c r="Q1223" s="218" t="s">
        <v>3531</v>
      </c>
      <c r="R1223" s="218" t="s">
        <v>7120</v>
      </c>
      <c r="S1223" s="218" t="s">
        <v>7120</v>
      </c>
    </row>
    <row r="1224" spans="9:19" ht="15.75" customHeight="1">
      <c r="I1224" s="1" t="str">
        <f t="shared" si="22"/>
        <v>307110</v>
      </c>
      <c r="J1224" s="8">
        <v>307</v>
      </c>
      <c r="K1224" s="8">
        <v>110</v>
      </c>
      <c r="L1224" s="4">
        <v>6</v>
      </c>
      <c r="P1224" t="str">
        <f t="shared" si="26"/>
        <v>50-7050</v>
      </c>
      <c r="Q1224" s="218" t="s">
        <v>3536</v>
      </c>
      <c r="R1224" s="218" t="s">
        <v>6912</v>
      </c>
      <c r="S1224" s="218" t="s">
        <v>6912</v>
      </c>
    </row>
    <row r="1225" spans="9:19" ht="15.75" customHeight="1">
      <c r="I1225" s="1" t="str">
        <f t="shared" si="22"/>
        <v>307110</v>
      </c>
      <c r="J1225" s="8">
        <v>307</v>
      </c>
      <c r="K1225" s="8">
        <v>110</v>
      </c>
      <c r="L1225" s="4">
        <v>7</v>
      </c>
      <c r="P1225" t="str">
        <f t="shared" si="26"/>
        <v>50-7060</v>
      </c>
      <c r="Q1225" s="218" t="s">
        <v>3536</v>
      </c>
      <c r="R1225" s="218" t="s">
        <v>7127</v>
      </c>
      <c r="S1225" s="218" t="s">
        <v>7127</v>
      </c>
    </row>
    <row r="1226" spans="9:19" ht="15.75" customHeight="1">
      <c r="I1226" s="1" t="str">
        <f t="shared" si="22"/>
        <v>307110</v>
      </c>
      <c r="J1226" s="8">
        <v>307</v>
      </c>
      <c r="K1226" s="8">
        <v>110</v>
      </c>
      <c r="L1226" s="4">
        <v>8</v>
      </c>
      <c r="P1226" t="str">
        <f t="shared" si="26"/>
        <v>50-7070</v>
      </c>
      <c r="Q1226" s="218" t="s">
        <v>3536</v>
      </c>
      <c r="R1226" s="218" t="s">
        <v>7131</v>
      </c>
      <c r="S1226" s="218" t="s">
        <v>7131</v>
      </c>
    </row>
    <row r="1227" spans="9:19" ht="15.75" customHeight="1">
      <c r="I1227" s="1" t="str">
        <f t="shared" si="22"/>
        <v>307110</v>
      </c>
      <c r="J1227" s="8">
        <v>307</v>
      </c>
      <c r="K1227" s="8">
        <v>110</v>
      </c>
      <c r="L1227" s="4">
        <v>19</v>
      </c>
      <c r="P1227" t="str">
        <f t="shared" si="26"/>
        <v>50-70 LONG50</v>
      </c>
      <c r="Q1227" s="218" t="s">
        <v>3541</v>
      </c>
      <c r="R1227" s="218" t="s">
        <v>6912</v>
      </c>
      <c r="S1227" s="218" t="s">
        <v>6912</v>
      </c>
    </row>
    <row r="1228" spans="9:19" ht="15.75" customHeight="1">
      <c r="I1228" s="1" t="str">
        <f t="shared" si="22"/>
        <v>401101</v>
      </c>
      <c r="J1228" s="7">
        <v>401</v>
      </c>
      <c r="K1228" s="7">
        <v>101</v>
      </c>
      <c r="L1228" s="3">
        <v>1</v>
      </c>
      <c r="P1228" t="str">
        <f t="shared" si="26"/>
        <v>50-70 LONG60</v>
      </c>
      <c r="Q1228" s="218" t="s">
        <v>3541</v>
      </c>
      <c r="R1228" s="218" t="s">
        <v>7127</v>
      </c>
      <c r="S1228" s="218" t="s">
        <v>7127</v>
      </c>
    </row>
    <row r="1229" spans="9:19" ht="15.75" customHeight="1">
      <c r="I1229" s="1" t="str">
        <f t="shared" si="22"/>
        <v>401101</v>
      </c>
      <c r="J1229" s="8">
        <v>401</v>
      </c>
      <c r="K1229" s="8">
        <v>101</v>
      </c>
      <c r="L1229" s="4">
        <v>2</v>
      </c>
      <c r="P1229" t="str">
        <f t="shared" si="26"/>
        <v>50-70 LONG70</v>
      </c>
      <c r="Q1229" s="218" t="s">
        <v>3541</v>
      </c>
      <c r="R1229" s="218" t="s">
        <v>7131</v>
      </c>
      <c r="S1229" s="218" t="s">
        <v>7131</v>
      </c>
    </row>
    <row r="1230" spans="9:19" ht="15.75" customHeight="1">
      <c r="I1230" s="1" t="str">
        <f t="shared" si="22"/>
        <v>401101</v>
      </c>
      <c r="J1230" s="8">
        <v>401</v>
      </c>
      <c r="K1230" s="8">
        <v>101</v>
      </c>
      <c r="L1230" s="4">
        <v>3</v>
      </c>
      <c r="P1230" t="str">
        <f t="shared" si="26"/>
        <v>52-5852</v>
      </c>
      <c r="Q1230" s="218" t="s">
        <v>3545</v>
      </c>
      <c r="R1230" s="218" t="s">
        <v>6928</v>
      </c>
      <c r="S1230" s="218" t="s">
        <v>6928</v>
      </c>
    </row>
    <row r="1231" spans="9:19" ht="15.75" customHeight="1">
      <c r="I1231" s="1" t="str">
        <f t="shared" si="22"/>
        <v>401101</v>
      </c>
      <c r="J1231" s="8">
        <v>401</v>
      </c>
      <c r="K1231" s="8">
        <v>101</v>
      </c>
      <c r="L1231" s="4">
        <v>4</v>
      </c>
      <c r="P1231" t="str">
        <f t="shared" si="26"/>
        <v>52-5854</v>
      </c>
      <c r="Q1231" s="218" t="s">
        <v>3545</v>
      </c>
      <c r="R1231" s="218" t="s">
        <v>6947</v>
      </c>
      <c r="S1231" s="218" t="s">
        <v>6947</v>
      </c>
    </row>
    <row r="1232" spans="9:19" ht="15.75" customHeight="1">
      <c r="I1232" s="1" t="str">
        <f t="shared" si="22"/>
        <v>401101</v>
      </c>
      <c r="J1232" s="8">
        <v>401</v>
      </c>
      <c r="K1232" s="8">
        <v>101</v>
      </c>
      <c r="L1232" s="4">
        <v>5</v>
      </c>
      <c r="P1232" t="str">
        <f t="shared" si="26"/>
        <v>52-5856</v>
      </c>
      <c r="Q1232" s="218" t="s">
        <v>3545</v>
      </c>
      <c r="R1232" s="218" t="s">
        <v>7151</v>
      </c>
      <c r="S1232" s="218" t="s">
        <v>7151</v>
      </c>
    </row>
    <row r="1233" spans="9:19" ht="15.75" customHeight="1">
      <c r="I1233" s="1" t="str">
        <f t="shared" si="22"/>
        <v>401101</v>
      </c>
      <c r="J1233" s="8">
        <v>401</v>
      </c>
      <c r="K1233" s="8">
        <v>101</v>
      </c>
      <c r="L1233" s="4">
        <v>6</v>
      </c>
      <c r="P1233" t="str">
        <f t="shared" si="26"/>
        <v>52-5858</v>
      </c>
      <c r="Q1233" s="218" t="s">
        <v>3545</v>
      </c>
      <c r="R1233" s="218" t="s">
        <v>7155</v>
      </c>
      <c r="S1233" s="218" t="s">
        <v>7155</v>
      </c>
    </row>
    <row r="1234" spans="9:19" ht="15.75" customHeight="1">
      <c r="I1234" s="1" t="str">
        <f t="shared" si="22"/>
        <v>401101</v>
      </c>
      <c r="J1234" s="8">
        <v>401</v>
      </c>
      <c r="K1234" s="8">
        <v>101</v>
      </c>
      <c r="L1234" s="4">
        <v>7</v>
      </c>
      <c r="P1234" t="str">
        <f t="shared" si="26"/>
        <v>6-106</v>
      </c>
      <c r="Q1234" s="218" t="s">
        <v>3550</v>
      </c>
      <c r="R1234" s="218" t="s">
        <v>4050</v>
      </c>
      <c r="S1234" s="218" t="s">
        <v>4050</v>
      </c>
    </row>
    <row r="1235" spans="9:19" ht="15.75" customHeight="1">
      <c r="I1235" s="1" t="str">
        <f t="shared" si="22"/>
        <v>401101</v>
      </c>
      <c r="J1235" s="8">
        <v>401</v>
      </c>
      <c r="K1235" s="8">
        <v>101</v>
      </c>
      <c r="L1235" s="4">
        <v>8</v>
      </c>
      <c r="P1235" t="str">
        <f t="shared" si="26"/>
        <v>6-106.5</v>
      </c>
      <c r="Q1235" s="218" t="s">
        <v>3550</v>
      </c>
      <c r="R1235" s="218" t="s">
        <v>5352</v>
      </c>
      <c r="S1235" s="218" t="s">
        <v>5352</v>
      </c>
    </row>
    <row r="1236" spans="9:19" ht="15.75" customHeight="1">
      <c r="I1236" s="1" t="str">
        <f t="shared" si="22"/>
        <v>401101</v>
      </c>
      <c r="J1236" s="8">
        <v>401</v>
      </c>
      <c r="K1236" s="8">
        <v>101</v>
      </c>
      <c r="L1236" s="4">
        <v>9</v>
      </c>
      <c r="P1236" t="str">
        <f t="shared" si="26"/>
        <v>6-107</v>
      </c>
      <c r="Q1236" s="218" t="s">
        <v>3550</v>
      </c>
      <c r="R1236" s="218" t="s">
        <v>5298</v>
      </c>
      <c r="S1236" s="218" t="s">
        <v>5298</v>
      </c>
    </row>
    <row r="1237" spans="9:19" ht="15.75" customHeight="1">
      <c r="I1237" s="1" t="str">
        <f t="shared" si="22"/>
        <v>401101</v>
      </c>
      <c r="J1237" s="8">
        <v>401</v>
      </c>
      <c r="K1237" s="8">
        <v>101</v>
      </c>
      <c r="L1237" s="4">
        <v>19</v>
      </c>
      <c r="P1237" t="str">
        <f t="shared" si="26"/>
        <v>6-107.5</v>
      </c>
      <c r="Q1237" s="218" t="s">
        <v>3550</v>
      </c>
      <c r="R1237" s="218" t="s">
        <v>6568</v>
      </c>
      <c r="S1237" s="218" t="s">
        <v>6568</v>
      </c>
    </row>
    <row r="1238" spans="9:19" ht="15.75" customHeight="1">
      <c r="I1238" s="1" t="str">
        <f t="shared" si="22"/>
        <v>401102</v>
      </c>
      <c r="J1238" s="8">
        <v>401</v>
      </c>
      <c r="K1238" s="7">
        <v>102</v>
      </c>
      <c r="L1238" s="3">
        <v>1</v>
      </c>
      <c r="P1238" t="str">
        <f t="shared" si="26"/>
        <v>6-108</v>
      </c>
      <c r="Q1238" s="218" t="s">
        <v>3550</v>
      </c>
      <c r="R1238" s="218" t="s">
        <v>4055</v>
      </c>
      <c r="S1238" s="218" t="s">
        <v>4055</v>
      </c>
    </row>
    <row r="1239" spans="9:19" ht="15.75" customHeight="1">
      <c r="I1239" s="1" t="str">
        <f t="shared" si="22"/>
        <v>401102</v>
      </c>
      <c r="J1239" s="8">
        <v>401</v>
      </c>
      <c r="K1239" s="8">
        <v>102</v>
      </c>
      <c r="L1239" s="4">
        <v>2</v>
      </c>
      <c r="P1239" t="str">
        <f t="shared" si="26"/>
        <v>6-108.5</v>
      </c>
      <c r="Q1239" s="218" t="s">
        <v>3550</v>
      </c>
      <c r="R1239" s="218" t="s">
        <v>6575</v>
      </c>
      <c r="S1239" s="218" t="s">
        <v>6575</v>
      </c>
    </row>
    <row r="1240" spans="9:19" ht="15.75" customHeight="1">
      <c r="I1240" s="1" t="str">
        <f t="shared" si="22"/>
        <v>401102</v>
      </c>
      <c r="J1240" s="8">
        <v>401</v>
      </c>
      <c r="K1240" s="8">
        <v>102</v>
      </c>
      <c r="L1240" s="4">
        <v>3</v>
      </c>
      <c r="P1240" t="str">
        <f t="shared" si="26"/>
        <v>6-109</v>
      </c>
      <c r="Q1240" s="218" t="s">
        <v>3550</v>
      </c>
      <c r="R1240" s="218" t="s">
        <v>5302</v>
      </c>
      <c r="S1240" s="218" t="s">
        <v>5302</v>
      </c>
    </row>
    <row r="1241" spans="9:19" ht="15.75" customHeight="1">
      <c r="I1241" s="1" t="str">
        <f t="shared" si="22"/>
        <v>401102</v>
      </c>
      <c r="J1241" s="8">
        <v>401</v>
      </c>
      <c r="K1241" s="8">
        <v>102</v>
      </c>
      <c r="L1241" s="4">
        <v>4</v>
      </c>
      <c r="P1241" t="str">
        <f t="shared" si="26"/>
        <v>6-109.5</v>
      </c>
      <c r="Q1241" s="218" t="s">
        <v>3550</v>
      </c>
      <c r="R1241" s="218" t="s">
        <v>6582</v>
      </c>
      <c r="S1241" s="218" t="s">
        <v>6582</v>
      </c>
    </row>
    <row r="1242" spans="9:19" ht="15.75" customHeight="1">
      <c r="I1242" s="1" t="str">
        <f t="shared" si="22"/>
        <v>401102</v>
      </c>
      <c r="J1242" s="8">
        <v>401</v>
      </c>
      <c r="K1242" s="8">
        <v>102</v>
      </c>
      <c r="L1242" s="4">
        <v>5</v>
      </c>
      <c r="P1242" t="str">
        <f t="shared" si="26"/>
        <v>6-1010</v>
      </c>
      <c r="Q1242" s="218" t="s">
        <v>3550</v>
      </c>
      <c r="R1242" s="218" t="s">
        <v>4058</v>
      </c>
      <c r="S1242" s="218" t="s">
        <v>4058</v>
      </c>
    </row>
    <row r="1243" spans="9:19" ht="15.75" customHeight="1">
      <c r="I1243" s="1" t="str">
        <f t="shared" si="22"/>
        <v>401102</v>
      </c>
      <c r="J1243" s="8">
        <v>401</v>
      </c>
      <c r="K1243" s="8">
        <v>102</v>
      </c>
      <c r="L1243" s="4">
        <v>6</v>
      </c>
      <c r="P1243" t="str">
        <f t="shared" si="26"/>
        <v>6-10.56</v>
      </c>
      <c r="Q1243" s="218" t="s">
        <v>3555</v>
      </c>
      <c r="R1243" s="218" t="s">
        <v>4050</v>
      </c>
      <c r="S1243" s="218" t="s">
        <v>4050</v>
      </c>
    </row>
    <row r="1244" spans="9:19" ht="15.75" customHeight="1">
      <c r="I1244" s="1" t="str">
        <f t="shared" si="22"/>
        <v>401102</v>
      </c>
      <c r="J1244" s="8">
        <v>401</v>
      </c>
      <c r="K1244" s="8">
        <v>102</v>
      </c>
      <c r="L1244" s="4">
        <v>7</v>
      </c>
      <c r="P1244" t="str">
        <f t="shared" si="26"/>
        <v>6-10.56.5</v>
      </c>
      <c r="Q1244" s="218" t="s">
        <v>3555</v>
      </c>
      <c r="R1244" s="218" t="s">
        <v>5352</v>
      </c>
      <c r="S1244" s="218" t="s">
        <v>5352</v>
      </c>
    </row>
    <row r="1245" spans="9:19" ht="15.75" customHeight="1">
      <c r="I1245" s="1" t="str">
        <f t="shared" si="22"/>
        <v>401102</v>
      </c>
      <c r="J1245" s="8">
        <v>401</v>
      </c>
      <c r="K1245" s="8">
        <v>102</v>
      </c>
      <c r="L1245" s="4">
        <v>19</v>
      </c>
      <c r="P1245" t="str">
        <f t="shared" si="26"/>
        <v>6-10.57</v>
      </c>
      <c r="Q1245" s="218" t="s">
        <v>3555</v>
      </c>
      <c r="R1245" s="218" t="s">
        <v>5298</v>
      </c>
      <c r="S1245" s="218" t="s">
        <v>5298</v>
      </c>
    </row>
    <row r="1246" spans="9:19" ht="15.75" customHeight="1">
      <c r="I1246" s="1" t="str">
        <f t="shared" si="22"/>
        <v>401103</v>
      </c>
      <c r="J1246" s="8">
        <v>401</v>
      </c>
      <c r="K1246" s="7">
        <v>103</v>
      </c>
      <c r="L1246" s="3">
        <v>1</v>
      </c>
      <c r="P1246" t="str">
        <f t="shared" si="26"/>
        <v>6-10.57.5</v>
      </c>
      <c r="Q1246" s="218" t="s">
        <v>3555</v>
      </c>
      <c r="R1246" s="218" t="s">
        <v>6568</v>
      </c>
      <c r="S1246" s="218" t="s">
        <v>6568</v>
      </c>
    </row>
    <row r="1247" spans="9:19" ht="15.75" customHeight="1">
      <c r="I1247" s="1" t="str">
        <f t="shared" si="22"/>
        <v>401103</v>
      </c>
      <c r="J1247" s="8">
        <v>401</v>
      </c>
      <c r="K1247" s="8">
        <v>103</v>
      </c>
      <c r="L1247" s="4">
        <v>2</v>
      </c>
      <c r="P1247" t="str">
        <f t="shared" si="26"/>
        <v>6-10.58</v>
      </c>
      <c r="Q1247" s="218" t="s">
        <v>3555</v>
      </c>
      <c r="R1247" s="218" t="s">
        <v>4055</v>
      </c>
      <c r="S1247" s="218" t="s">
        <v>4055</v>
      </c>
    </row>
    <row r="1248" spans="9:19" ht="15.75" customHeight="1">
      <c r="I1248" s="1" t="str">
        <f t="shared" si="22"/>
        <v>401103</v>
      </c>
      <c r="J1248" s="8">
        <v>401</v>
      </c>
      <c r="K1248" s="8">
        <v>103</v>
      </c>
      <c r="L1248" s="4">
        <v>19</v>
      </c>
      <c r="P1248" t="str">
        <f t="shared" si="26"/>
        <v>6-10.58.5</v>
      </c>
      <c r="Q1248" s="218" t="s">
        <v>3555</v>
      </c>
      <c r="R1248" s="218" t="s">
        <v>6575</v>
      </c>
      <c r="S1248" s="218" t="s">
        <v>6575</v>
      </c>
    </row>
    <row r="1249" spans="9:19" ht="15.75" customHeight="1">
      <c r="I1249" s="1" t="str">
        <f t="shared" si="22"/>
        <v>401104</v>
      </c>
      <c r="J1249" s="8">
        <v>401</v>
      </c>
      <c r="K1249" s="7">
        <v>104</v>
      </c>
      <c r="L1249" s="3">
        <v>1</v>
      </c>
      <c r="P1249" t="str">
        <f t="shared" si="26"/>
        <v>6-10.59</v>
      </c>
      <c r="Q1249" s="218" t="s">
        <v>3555</v>
      </c>
      <c r="R1249" s="218" t="s">
        <v>5302</v>
      </c>
      <c r="S1249" s="218" t="s">
        <v>5302</v>
      </c>
    </row>
    <row r="1250" spans="9:19" ht="15.75" customHeight="1">
      <c r="I1250" s="1" t="str">
        <f t="shared" si="22"/>
        <v>401104</v>
      </c>
      <c r="J1250" s="8">
        <v>401</v>
      </c>
      <c r="K1250" s="8">
        <v>104</v>
      </c>
      <c r="L1250" s="4">
        <v>2</v>
      </c>
      <c r="P1250" t="str">
        <f t="shared" si="26"/>
        <v>6-116</v>
      </c>
      <c r="Q1250" s="218" t="s">
        <v>3560</v>
      </c>
      <c r="R1250" s="218" t="s">
        <v>4050</v>
      </c>
      <c r="S1250" s="218" t="s">
        <v>4050</v>
      </c>
    </row>
    <row r="1251" spans="9:19" ht="15.75" customHeight="1">
      <c r="I1251" s="1" t="str">
        <f t="shared" si="22"/>
        <v>401104</v>
      </c>
      <c r="J1251" s="8">
        <v>401</v>
      </c>
      <c r="K1251" s="8">
        <v>104</v>
      </c>
      <c r="L1251" s="4">
        <v>19</v>
      </c>
      <c r="P1251" t="str">
        <f t="shared" si="26"/>
        <v>6-116.5</v>
      </c>
      <c r="Q1251" s="218" t="s">
        <v>3560</v>
      </c>
      <c r="R1251" s="218" t="s">
        <v>5352</v>
      </c>
      <c r="S1251" s="218" t="s">
        <v>5352</v>
      </c>
    </row>
    <row r="1252" spans="9:19" ht="15.75" customHeight="1">
      <c r="I1252" s="1" t="str">
        <f t="shared" si="22"/>
        <v>401105</v>
      </c>
      <c r="J1252" s="8">
        <v>401</v>
      </c>
      <c r="K1252" s="7">
        <v>105</v>
      </c>
      <c r="L1252" s="3">
        <v>1</v>
      </c>
      <c r="P1252" t="str">
        <f t="shared" si="26"/>
        <v>6-117</v>
      </c>
      <c r="Q1252" s="218" t="s">
        <v>3560</v>
      </c>
      <c r="R1252" s="218" t="s">
        <v>5298</v>
      </c>
      <c r="S1252" s="218" t="s">
        <v>5298</v>
      </c>
    </row>
    <row r="1253" spans="9:19" ht="15.75" customHeight="1">
      <c r="I1253" s="1" t="str">
        <f t="shared" si="22"/>
        <v>401105</v>
      </c>
      <c r="J1253" s="8">
        <v>401</v>
      </c>
      <c r="K1253" s="8">
        <v>105</v>
      </c>
      <c r="L1253" s="4">
        <v>2</v>
      </c>
      <c r="P1253" t="str">
        <f t="shared" si="26"/>
        <v>6-117.5</v>
      </c>
      <c r="Q1253" s="218" t="s">
        <v>3560</v>
      </c>
      <c r="R1253" s="218" t="s">
        <v>6568</v>
      </c>
      <c r="S1253" s="218" t="s">
        <v>6568</v>
      </c>
    </row>
    <row r="1254" spans="9:19" ht="15.75" customHeight="1">
      <c r="I1254" s="1" t="str">
        <f t="shared" si="22"/>
        <v>401105</v>
      </c>
      <c r="J1254" s="8">
        <v>401</v>
      </c>
      <c r="K1254" s="8">
        <v>105</v>
      </c>
      <c r="L1254" s="4">
        <v>3</v>
      </c>
      <c r="P1254" t="str">
        <f t="shared" si="26"/>
        <v>6-118</v>
      </c>
      <c r="Q1254" s="218" t="s">
        <v>3560</v>
      </c>
      <c r="R1254" s="218" t="s">
        <v>4055</v>
      </c>
      <c r="S1254" s="218" t="s">
        <v>4055</v>
      </c>
    </row>
    <row r="1255" spans="9:19" ht="15.75" customHeight="1">
      <c r="I1255" s="1" t="str">
        <f t="shared" si="22"/>
        <v>401105</v>
      </c>
      <c r="J1255" s="8">
        <v>401</v>
      </c>
      <c r="K1255" s="8">
        <v>105</v>
      </c>
      <c r="L1255" s="4">
        <v>4</v>
      </c>
      <c r="P1255" t="str">
        <f t="shared" si="26"/>
        <v>6-118.5</v>
      </c>
      <c r="Q1255" s="218" t="s">
        <v>3560</v>
      </c>
      <c r="R1255" s="218" t="s">
        <v>6575</v>
      </c>
      <c r="S1255" s="218" t="s">
        <v>6575</v>
      </c>
    </row>
    <row r="1256" spans="9:19" ht="15.75" customHeight="1">
      <c r="I1256" s="1" t="str">
        <f t="shared" si="22"/>
        <v>401105</v>
      </c>
      <c r="J1256" s="8">
        <v>401</v>
      </c>
      <c r="K1256" s="8">
        <v>105</v>
      </c>
      <c r="L1256" s="4">
        <v>5</v>
      </c>
      <c r="P1256" t="str">
        <f t="shared" si="26"/>
        <v>6-119</v>
      </c>
      <c r="Q1256" s="218" t="s">
        <v>3560</v>
      </c>
      <c r="R1256" s="218" t="s">
        <v>5302</v>
      </c>
      <c r="S1256" s="218" t="s">
        <v>5302</v>
      </c>
    </row>
    <row r="1257" spans="9:19" ht="15.75" customHeight="1">
      <c r="I1257" s="1" t="str">
        <f t="shared" si="22"/>
        <v>401105</v>
      </c>
      <c r="J1257" s="8">
        <v>401</v>
      </c>
      <c r="K1257" s="8">
        <v>105</v>
      </c>
      <c r="L1257" s="4">
        <v>6</v>
      </c>
      <c r="P1257" t="str">
        <f t="shared" si="26"/>
        <v>6-119.5</v>
      </c>
      <c r="Q1257" s="218" t="s">
        <v>3560</v>
      </c>
      <c r="R1257" s="218" t="s">
        <v>6582</v>
      </c>
      <c r="S1257" s="218" t="s">
        <v>6582</v>
      </c>
    </row>
    <row r="1258" spans="9:19" ht="15.75" customHeight="1">
      <c r="I1258" s="1" t="str">
        <f t="shared" si="22"/>
        <v>401105</v>
      </c>
      <c r="J1258" s="8">
        <v>401</v>
      </c>
      <c r="K1258" s="8">
        <v>105</v>
      </c>
      <c r="L1258" s="4">
        <v>7</v>
      </c>
      <c r="P1258" t="str">
        <f t="shared" si="26"/>
        <v>6-1110</v>
      </c>
      <c r="Q1258" s="218" t="s">
        <v>3560</v>
      </c>
      <c r="R1258" s="218" t="s">
        <v>4058</v>
      </c>
      <c r="S1258" s="218" t="s">
        <v>4058</v>
      </c>
    </row>
    <row r="1259" spans="9:19" ht="15.75" customHeight="1">
      <c r="I1259" s="1" t="str">
        <f t="shared" si="22"/>
        <v>401105</v>
      </c>
      <c r="J1259" s="8">
        <v>401</v>
      </c>
      <c r="K1259" s="8">
        <v>105</v>
      </c>
      <c r="L1259" s="4">
        <v>8</v>
      </c>
      <c r="P1259" t="str">
        <f t="shared" si="26"/>
        <v>6-1110.5</v>
      </c>
      <c r="Q1259" s="218" t="s">
        <v>3560</v>
      </c>
      <c r="R1259" s="218" t="s">
        <v>6589</v>
      </c>
      <c r="S1259" s="218" t="s">
        <v>6589</v>
      </c>
    </row>
    <row r="1260" spans="9:19" ht="15.75" customHeight="1">
      <c r="I1260" s="1" t="str">
        <f t="shared" si="22"/>
        <v>401105</v>
      </c>
      <c r="J1260" s="8">
        <v>401</v>
      </c>
      <c r="K1260" s="8">
        <v>105</v>
      </c>
      <c r="L1260" s="4">
        <v>9</v>
      </c>
      <c r="P1260" t="str">
        <f t="shared" si="26"/>
        <v>6-1111</v>
      </c>
      <c r="Q1260" s="218" t="s">
        <v>3560</v>
      </c>
      <c r="R1260" s="218" t="s">
        <v>5306</v>
      </c>
      <c r="S1260" s="218" t="s">
        <v>5306</v>
      </c>
    </row>
    <row r="1261" spans="9:19" ht="15.75" customHeight="1">
      <c r="I1261" s="1" t="str">
        <f t="shared" si="22"/>
        <v>401105</v>
      </c>
      <c r="J1261" s="8">
        <v>401</v>
      </c>
      <c r="K1261" s="8">
        <v>105</v>
      </c>
      <c r="L1261" s="4">
        <v>10</v>
      </c>
      <c r="P1261" t="str">
        <f t="shared" si="26"/>
        <v>6-126</v>
      </c>
      <c r="Q1261" s="218" t="s">
        <v>3565</v>
      </c>
      <c r="R1261" s="218" t="s">
        <v>4050</v>
      </c>
      <c r="S1261" s="218" t="s">
        <v>4050</v>
      </c>
    </row>
    <row r="1262" spans="9:19" ht="15.75" customHeight="1">
      <c r="I1262" s="1" t="str">
        <f t="shared" si="22"/>
        <v>401105</v>
      </c>
      <c r="J1262" s="8">
        <v>401</v>
      </c>
      <c r="K1262" s="8">
        <v>105</v>
      </c>
      <c r="L1262" s="4">
        <v>11</v>
      </c>
      <c r="P1262" t="str">
        <f t="shared" si="26"/>
        <v>6-127</v>
      </c>
      <c r="Q1262" s="218" t="s">
        <v>3565</v>
      </c>
      <c r="R1262" s="218" t="s">
        <v>5298</v>
      </c>
      <c r="S1262" s="218" t="s">
        <v>5298</v>
      </c>
    </row>
    <row r="1263" spans="9:19" ht="15.75" customHeight="1">
      <c r="I1263" s="1" t="str">
        <f t="shared" si="22"/>
        <v>401105</v>
      </c>
      <c r="J1263" s="8">
        <v>401</v>
      </c>
      <c r="K1263" s="8">
        <v>105</v>
      </c>
      <c r="L1263" s="4">
        <v>19</v>
      </c>
      <c r="P1263" t="str">
        <f t="shared" si="26"/>
        <v>6-128</v>
      </c>
      <c r="Q1263" s="218" t="s">
        <v>3565</v>
      </c>
      <c r="R1263" s="218" t="s">
        <v>4055</v>
      </c>
      <c r="S1263" s="218" t="s">
        <v>4055</v>
      </c>
    </row>
    <row r="1264" spans="9:19" ht="15.75" customHeight="1">
      <c r="I1264" s="1" t="str">
        <f t="shared" si="22"/>
        <v>401110</v>
      </c>
      <c r="J1264" s="8">
        <v>401</v>
      </c>
      <c r="K1264" s="7">
        <v>110</v>
      </c>
      <c r="L1264" s="3">
        <v>1</v>
      </c>
      <c r="P1264" t="str">
        <f t="shared" si="26"/>
        <v>6-129</v>
      </c>
      <c r="Q1264" s="218" t="s">
        <v>3565</v>
      </c>
      <c r="R1264" s="218" t="s">
        <v>5302</v>
      </c>
      <c r="S1264" s="218" t="s">
        <v>5302</v>
      </c>
    </row>
    <row r="1265" spans="9:19" ht="15.75" customHeight="1">
      <c r="I1265" s="1" t="str">
        <f t="shared" si="22"/>
        <v>401110</v>
      </c>
      <c r="J1265" s="8">
        <v>401</v>
      </c>
      <c r="K1265" s="8">
        <v>110</v>
      </c>
      <c r="L1265" s="4">
        <v>19</v>
      </c>
      <c r="P1265" t="str">
        <f t="shared" si="26"/>
        <v>6-1210</v>
      </c>
      <c r="Q1265" s="218" t="s">
        <v>3565</v>
      </c>
      <c r="R1265" s="218" t="s">
        <v>4058</v>
      </c>
      <c r="S1265" s="218" t="s">
        <v>4058</v>
      </c>
    </row>
    <row r="1266" spans="9:19" ht="15.75" customHeight="1">
      <c r="I1266" s="1" t="str">
        <f t="shared" si="22"/>
        <v>402101</v>
      </c>
      <c r="J1266" s="7">
        <v>402</v>
      </c>
      <c r="K1266" s="7">
        <v>101</v>
      </c>
      <c r="L1266" s="3">
        <v>1</v>
      </c>
      <c r="P1266" t="str">
        <f t="shared" si="26"/>
        <v>6-1211</v>
      </c>
      <c r="Q1266" s="218" t="s">
        <v>3565</v>
      </c>
      <c r="R1266" s="218" t="s">
        <v>5306</v>
      </c>
      <c r="S1266" s="218" t="s">
        <v>5306</v>
      </c>
    </row>
    <row r="1267" spans="9:19" ht="15.75" customHeight="1">
      <c r="I1267" s="1" t="str">
        <f t="shared" si="22"/>
        <v>402101</v>
      </c>
      <c r="J1267" s="8">
        <v>402</v>
      </c>
      <c r="K1267" s="8">
        <v>101</v>
      </c>
      <c r="L1267" s="4">
        <v>2</v>
      </c>
      <c r="P1267" t="str">
        <f t="shared" si="26"/>
        <v>6-1212</v>
      </c>
      <c r="Q1267" s="218" t="s">
        <v>3565</v>
      </c>
      <c r="R1267" s="218" t="s">
        <v>4062</v>
      </c>
      <c r="S1267" s="218" t="s">
        <v>4062</v>
      </c>
    </row>
    <row r="1268" spans="9:19" ht="15.75" customHeight="1">
      <c r="I1268" s="1" t="str">
        <f t="shared" si="22"/>
        <v>402101</v>
      </c>
      <c r="J1268" s="8">
        <v>402</v>
      </c>
      <c r="K1268" s="8">
        <v>101</v>
      </c>
      <c r="L1268" s="4">
        <v>3</v>
      </c>
      <c r="P1268" t="str">
        <f t="shared" si="26"/>
        <v>6-126-9</v>
      </c>
      <c r="Q1268" s="218" t="s">
        <v>3565</v>
      </c>
      <c r="R1268" s="218" t="s">
        <v>3605</v>
      </c>
      <c r="S1268" s="218" t="s">
        <v>3605</v>
      </c>
    </row>
    <row r="1269" spans="9:19" ht="15.75" customHeight="1">
      <c r="I1269" s="1" t="str">
        <f t="shared" si="22"/>
        <v>402101</v>
      </c>
      <c r="J1269" s="8">
        <v>402</v>
      </c>
      <c r="K1269" s="8">
        <v>101</v>
      </c>
      <c r="L1269" s="4">
        <v>4</v>
      </c>
      <c r="P1269" t="str">
        <f t="shared" si="26"/>
        <v>6-129-12</v>
      </c>
      <c r="Q1269" s="218" t="s">
        <v>3565</v>
      </c>
      <c r="R1269" s="218" t="s">
        <v>3899</v>
      </c>
      <c r="S1269" s="218" t="s">
        <v>3899</v>
      </c>
    </row>
    <row r="1270" spans="9:19" ht="15.75" customHeight="1">
      <c r="I1270" s="1" t="str">
        <f t="shared" si="22"/>
        <v>402101</v>
      </c>
      <c r="J1270" s="8">
        <v>402</v>
      </c>
      <c r="K1270" s="8">
        <v>101</v>
      </c>
      <c r="L1270" s="4">
        <v>5</v>
      </c>
      <c r="P1270" t="str">
        <f t="shared" si="26"/>
        <v>6-146</v>
      </c>
      <c r="Q1270" s="218" t="s">
        <v>3570</v>
      </c>
      <c r="R1270" s="218" t="s">
        <v>4050</v>
      </c>
      <c r="S1270" s="218" t="s">
        <v>4050</v>
      </c>
    </row>
    <row r="1271" spans="9:19" ht="15.75" customHeight="1">
      <c r="I1271" s="1" t="str">
        <f t="shared" si="22"/>
        <v>402101</v>
      </c>
      <c r="J1271" s="8">
        <v>402</v>
      </c>
      <c r="K1271" s="8">
        <v>101</v>
      </c>
      <c r="L1271" s="4">
        <v>6</v>
      </c>
      <c r="P1271" t="str">
        <f t="shared" si="26"/>
        <v>6-148</v>
      </c>
      <c r="Q1271" s="218" t="s">
        <v>3570</v>
      </c>
      <c r="R1271" s="218" t="s">
        <v>4055</v>
      </c>
      <c r="S1271" s="218" t="s">
        <v>4055</v>
      </c>
    </row>
    <row r="1272" spans="9:19" ht="15.75" customHeight="1">
      <c r="I1272" s="1" t="str">
        <f t="shared" si="22"/>
        <v>402101</v>
      </c>
      <c r="J1272" s="8">
        <v>402</v>
      </c>
      <c r="K1272" s="8">
        <v>101</v>
      </c>
      <c r="L1272" s="4">
        <v>7</v>
      </c>
      <c r="P1272" t="str">
        <f t="shared" si="26"/>
        <v>6-1410</v>
      </c>
      <c r="Q1272" s="218" t="s">
        <v>3570</v>
      </c>
      <c r="R1272" s="218" t="s">
        <v>4058</v>
      </c>
      <c r="S1272" s="218" t="s">
        <v>4058</v>
      </c>
    </row>
    <row r="1273" spans="9:19" ht="15.75" customHeight="1">
      <c r="I1273" s="1" t="str">
        <f t="shared" si="22"/>
        <v>402101</v>
      </c>
      <c r="J1273" s="8">
        <v>402</v>
      </c>
      <c r="K1273" s="8">
        <v>101</v>
      </c>
      <c r="L1273" s="4">
        <v>8</v>
      </c>
      <c r="P1273" t="str">
        <f t="shared" si="26"/>
        <v>6-1412</v>
      </c>
      <c r="Q1273" s="218" t="s">
        <v>3570</v>
      </c>
      <c r="R1273" s="218" t="s">
        <v>4062</v>
      </c>
      <c r="S1273" s="218" t="s">
        <v>4062</v>
      </c>
    </row>
    <row r="1274" spans="9:19" ht="15.75" customHeight="1">
      <c r="I1274" s="1" t="str">
        <f t="shared" si="22"/>
        <v>402101</v>
      </c>
      <c r="J1274" s="8">
        <v>402</v>
      </c>
      <c r="K1274" s="8">
        <v>101</v>
      </c>
      <c r="L1274" s="4">
        <v>9</v>
      </c>
      <c r="P1274" t="str">
        <f t="shared" si="26"/>
        <v>6-1414</v>
      </c>
      <c r="Q1274" s="218" t="s">
        <v>3570</v>
      </c>
      <c r="R1274" s="218" t="s">
        <v>6678</v>
      </c>
      <c r="S1274" s="218" t="s">
        <v>6678</v>
      </c>
    </row>
    <row r="1275" spans="9:19" ht="15.75" customHeight="1">
      <c r="I1275" s="1" t="str">
        <f t="shared" si="22"/>
        <v>402101</v>
      </c>
      <c r="J1275" s="8">
        <v>402</v>
      </c>
      <c r="K1275" s="8">
        <v>101</v>
      </c>
      <c r="L1275" s="4">
        <v>19</v>
      </c>
      <c r="P1275" t="str">
        <f t="shared" si="26"/>
        <v>6-146-7</v>
      </c>
      <c r="Q1275" s="218" t="s">
        <v>3570</v>
      </c>
      <c r="R1275" s="218" t="s">
        <v>7307</v>
      </c>
      <c r="S1275" s="218" t="s">
        <v>7307</v>
      </c>
    </row>
    <row r="1276" spans="9:19" ht="15.75" customHeight="1">
      <c r="I1276" s="1" t="str">
        <f t="shared" si="22"/>
        <v>402102</v>
      </c>
      <c r="J1276" s="8">
        <v>402</v>
      </c>
      <c r="K1276" s="7">
        <v>102</v>
      </c>
      <c r="L1276" s="3">
        <v>1</v>
      </c>
      <c r="P1276" t="str">
        <f t="shared" si="26"/>
        <v>6-148-10</v>
      </c>
      <c r="Q1276" s="218" t="s">
        <v>3570</v>
      </c>
      <c r="R1276" s="218" t="s">
        <v>7310</v>
      </c>
      <c r="S1276" s="218" t="s">
        <v>7310</v>
      </c>
    </row>
    <row r="1277" spans="9:19" ht="15.75" customHeight="1">
      <c r="I1277" s="1" t="str">
        <f t="shared" si="22"/>
        <v>402102</v>
      </c>
      <c r="J1277" s="8">
        <v>402</v>
      </c>
      <c r="K1277" s="8">
        <v>102</v>
      </c>
      <c r="L1277" s="4">
        <v>2</v>
      </c>
      <c r="P1277" t="str">
        <f t="shared" si="26"/>
        <v>6-14S082</v>
      </c>
      <c r="Q1277" s="218" t="s">
        <v>3570</v>
      </c>
      <c r="R1277" s="218" t="s">
        <v>7315</v>
      </c>
      <c r="S1277" s="218" t="s">
        <v>7316</v>
      </c>
    </row>
    <row r="1278" spans="9:19" ht="15.75" customHeight="1">
      <c r="I1278" s="1" t="str">
        <f t="shared" si="22"/>
        <v>402102</v>
      </c>
      <c r="J1278" s="8">
        <v>402</v>
      </c>
      <c r="K1278" s="8">
        <v>102</v>
      </c>
      <c r="L1278" s="4">
        <v>3</v>
      </c>
      <c r="P1278" t="str">
        <f t="shared" si="26"/>
        <v>6-14S083</v>
      </c>
      <c r="Q1278" s="218" t="s">
        <v>3570</v>
      </c>
      <c r="R1278" s="218" t="s">
        <v>7320</v>
      </c>
      <c r="S1278" s="218" t="s">
        <v>7321</v>
      </c>
    </row>
    <row r="1279" spans="9:19" ht="15.75" customHeight="1">
      <c r="I1279" s="1" t="str">
        <f t="shared" ref="I1279:I1533" si="27">J1279&amp;K1279</f>
        <v>402102</v>
      </c>
      <c r="J1279" s="8">
        <v>402</v>
      </c>
      <c r="K1279" s="8">
        <v>102</v>
      </c>
      <c r="L1279" s="4">
        <v>4</v>
      </c>
      <c r="P1279" t="str">
        <f t="shared" si="26"/>
        <v>6-164</v>
      </c>
      <c r="Q1279" s="218" t="s">
        <v>3575</v>
      </c>
      <c r="R1279" s="218" t="s">
        <v>4046</v>
      </c>
      <c r="S1279" s="218" t="s">
        <v>4046</v>
      </c>
    </row>
    <row r="1280" spans="9:19" ht="15.75" customHeight="1">
      <c r="I1280" s="1" t="str">
        <f t="shared" si="27"/>
        <v>402102</v>
      </c>
      <c r="J1280" s="8">
        <v>402</v>
      </c>
      <c r="K1280" s="8">
        <v>102</v>
      </c>
      <c r="L1280" s="4">
        <v>5</v>
      </c>
      <c r="P1280" t="str">
        <f t="shared" si="26"/>
        <v>6-166</v>
      </c>
      <c r="Q1280" s="218" t="s">
        <v>3575</v>
      </c>
      <c r="R1280" s="218" t="s">
        <v>4050</v>
      </c>
      <c r="S1280" s="218" t="s">
        <v>4050</v>
      </c>
    </row>
    <row r="1281" spans="9:19" ht="15.75" customHeight="1">
      <c r="I1281" s="1" t="str">
        <f t="shared" si="27"/>
        <v>402102</v>
      </c>
      <c r="J1281" s="8">
        <v>402</v>
      </c>
      <c r="K1281" s="8">
        <v>102</v>
      </c>
      <c r="L1281" s="4">
        <v>6</v>
      </c>
      <c r="P1281" t="str">
        <f t="shared" si="26"/>
        <v>6-168</v>
      </c>
      <c r="Q1281" s="218" t="s">
        <v>3575</v>
      </c>
      <c r="R1281" s="218" t="s">
        <v>4055</v>
      </c>
      <c r="S1281" s="218" t="s">
        <v>4055</v>
      </c>
    </row>
    <row r="1282" spans="9:19" ht="15.75" customHeight="1">
      <c r="I1282" s="1" t="str">
        <f t="shared" si="27"/>
        <v>402102</v>
      </c>
      <c r="J1282" s="8">
        <v>402</v>
      </c>
      <c r="K1282" s="8">
        <v>102</v>
      </c>
      <c r="L1282" s="4">
        <v>7</v>
      </c>
      <c r="P1282" t="str">
        <f t="shared" si="26"/>
        <v>6-1610</v>
      </c>
      <c r="Q1282" s="218" t="s">
        <v>3575</v>
      </c>
      <c r="R1282" s="218" t="s">
        <v>4058</v>
      </c>
      <c r="S1282" s="218" t="s">
        <v>4058</v>
      </c>
    </row>
    <row r="1283" spans="9:19" ht="15.75" customHeight="1">
      <c r="I1283" s="1" t="str">
        <f t="shared" si="27"/>
        <v>402102</v>
      </c>
      <c r="J1283" s="8">
        <v>402</v>
      </c>
      <c r="K1283" s="8">
        <v>102</v>
      </c>
      <c r="L1283" s="4">
        <v>19</v>
      </c>
      <c r="P1283" t="str">
        <f t="shared" si="26"/>
        <v>6-1612</v>
      </c>
      <c r="Q1283" s="218" t="s">
        <v>3575</v>
      </c>
      <c r="R1283" s="218" t="s">
        <v>4062</v>
      </c>
      <c r="S1283" s="218" t="s">
        <v>4062</v>
      </c>
    </row>
    <row r="1284" spans="9:19" ht="15.75" customHeight="1">
      <c r="I1284" s="1" t="str">
        <f t="shared" si="27"/>
        <v>402103</v>
      </c>
      <c r="J1284" s="8">
        <v>402</v>
      </c>
      <c r="K1284" s="7">
        <v>103</v>
      </c>
      <c r="L1284" s="3">
        <v>1</v>
      </c>
      <c r="P1284" t="str">
        <f t="shared" si="26"/>
        <v>6-1614</v>
      </c>
      <c r="Q1284" s="218" t="s">
        <v>3575</v>
      </c>
      <c r="R1284" s="218" t="s">
        <v>6678</v>
      </c>
      <c r="S1284" s="218" t="s">
        <v>6678</v>
      </c>
    </row>
    <row r="1285" spans="9:19" ht="15.75" customHeight="1">
      <c r="I1285" s="1" t="str">
        <f t="shared" si="27"/>
        <v>402103</v>
      </c>
      <c r="J1285" s="8">
        <v>402</v>
      </c>
      <c r="K1285" s="8">
        <v>103</v>
      </c>
      <c r="L1285" s="4">
        <v>2</v>
      </c>
      <c r="P1285" t="str">
        <f t="shared" ref="P1285:P1348" si="28">Q1285&amp;R1285</f>
        <v>6-1616</v>
      </c>
      <c r="Q1285" s="218" t="s">
        <v>3575</v>
      </c>
      <c r="R1285" s="218" t="s">
        <v>4511</v>
      </c>
      <c r="S1285" s="218" t="s">
        <v>4511</v>
      </c>
    </row>
    <row r="1286" spans="9:19" ht="15.75" customHeight="1">
      <c r="I1286" s="1" t="str">
        <f t="shared" si="27"/>
        <v>402103</v>
      </c>
      <c r="J1286" s="8">
        <v>402</v>
      </c>
      <c r="K1286" s="8">
        <v>103</v>
      </c>
      <c r="L1286" s="4">
        <v>19</v>
      </c>
      <c r="P1286" t="str">
        <f t="shared" si="28"/>
        <v>6-186</v>
      </c>
      <c r="Q1286" s="218" t="s">
        <v>3580</v>
      </c>
      <c r="R1286" s="218" t="s">
        <v>4050</v>
      </c>
      <c r="S1286" s="218" t="s">
        <v>4050</v>
      </c>
    </row>
    <row r="1287" spans="9:19" ht="15.75" customHeight="1">
      <c r="I1287" s="1" t="str">
        <f t="shared" si="27"/>
        <v>402104</v>
      </c>
      <c r="J1287" s="8">
        <v>402</v>
      </c>
      <c r="K1287" s="7">
        <v>104</v>
      </c>
      <c r="L1287" s="3">
        <v>1</v>
      </c>
      <c r="P1287" t="str">
        <f t="shared" si="28"/>
        <v>6-188</v>
      </c>
      <c r="Q1287" s="218" t="s">
        <v>3580</v>
      </c>
      <c r="R1287" s="218" t="s">
        <v>4055</v>
      </c>
      <c r="S1287" s="218" t="s">
        <v>4055</v>
      </c>
    </row>
    <row r="1288" spans="9:19" ht="15.75" customHeight="1">
      <c r="I1288" s="1" t="str">
        <f t="shared" si="27"/>
        <v>402104</v>
      </c>
      <c r="J1288" s="8">
        <v>402</v>
      </c>
      <c r="K1288" s="8">
        <v>104</v>
      </c>
      <c r="L1288" s="4">
        <v>2</v>
      </c>
      <c r="P1288" t="str">
        <f t="shared" si="28"/>
        <v>6-1810</v>
      </c>
      <c r="Q1288" s="218" t="s">
        <v>3580</v>
      </c>
      <c r="R1288" s="218" t="s">
        <v>4058</v>
      </c>
      <c r="S1288" s="218" t="s">
        <v>4058</v>
      </c>
    </row>
    <row r="1289" spans="9:19" ht="15.75" customHeight="1">
      <c r="I1289" s="1" t="str">
        <f t="shared" si="27"/>
        <v>402104</v>
      </c>
      <c r="J1289" s="8">
        <v>402</v>
      </c>
      <c r="K1289" s="8">
        <v>104</v>
      </c>
      <c r="L1289" s="4">
        <v>19</v>
      </c>
      <c r="P1289" t="str">
        <f t="shared" si="28"/>
        <v>6-1812</v>
      </c>
      <c r="Q1289" s="218" t="s">
        <v>3580</v>
      </c>
      <c r="R1289" s="218" t="s">
        <v>4062</v>
      </c>
      <c r="S1289" s="218" t="s">
        <v>4062</v>
      </c>
    </row>
    <row r="1290" spans="9:19" ht="15.75" customHeight="1">
      <c r="I1290" s="1" t="str">
        <f t="shared" si="27"/>
        <v>402105</v>
      </c>
      <c r="J1290" s="8">
        <v>402</v>
      </c>
      <c r="K1290" s="7">
        <v>105</v>
      </c>
      <c r="L1290" s="3">
        <v>1</v>
      </c>
      <c r="P1290" t="str">
        <f t="shared" si="28"/>
        <v>6-1814</v>
      </c>
      <c r="Q1290" s="218" t="s">
        <v>3580</v>
      </c>
      <c r="R1290" s="218" t="s">
        <v>6678</v>
      </c>
      <c r="S1290" s="218" t="s">
        <v>6678</v>
      </c>
    </row>
    <row r="1291" spans="9:19" ht="15.75" customHeight="1">
      <c r="I1291" s="1" t="str">
        <f t="shared" si="27"/>
        <v>402105</v>
      </c>
      <c r="J1291" s="8">
        <v>402</v>
      </c>
      <c r="K1291" s="8">
        <v>105</v>
      </c>
      <c r="L1291" s="4">
        <v>2</v>
      </c>
      <c r="P1291" t="str">
        <f t="shared" si="28"/>
        <v>6-1816</v>
      </c>
      <c r="Q1291" s="218" t="s">
        <v>3580</v>
      </c>
      <c r="R1291" s="218" t="s">
        <v>4511</v>
      </c>
      <c r="S1291" s="218" t="s">
        <v>4511</v>
      </c>
    </row>
    <row r="1292" spans="9:19" ht="15.75" customHeight="1">
      <c r="I1292" s="1" t="str">
        <f t="shared" si="27"/>
        <v>402105</v>
      </c>
      <c r="J1292" s="8">
        <v>402</v>
      </c>
      <c r="K1292" s="8">
        <v>105</v>
      </c>
      <c r="L1292" s="4">
        <v>3</v>
      </c>
      <c r="P1292" t="str">
        <f t="shared" si="28"/>
        <v>6-1818</v>
      </c>
      <c r="Q1292" s="218" t="s">
        <v>3580</v>
      </c>
      <c r="R1292" s="218" t="s">
        <v>4526</v>
      </c>
      <c r="S1292" s="218" t="s">
        <v>4526</v>
      </c>
    </row>
    <row r="1293" spans="9:19" ht="15.75" customHeight="1">
      <c r="I1293" s="1" t="str">
        <f t="shared" si="27"/>
        <v>402105</v>
      </c>
      <c r="J1293" s="8">
        <v>402</v>
      </c>
      <c r="K1293" s="8">
        <v>105</v>
      </c>
      <c r="L1293" s="4">
        <v>4</v>
      </c>
      <c r="P1293" t="str">
        <f t="shared" si="28"/>
        <v>6-18INCHI012</v>
      </c>
      <c r="Q1293" s="218" t="s">
        <v>3585</v>
      </c>
      <c r="R1293" s="218" t="s">
        <v>7366</v>
      </c>
      <c r="S1293" s="218" t="s">
        <v>7367</v>
      </c>
    </row>
    <row r="1294" spans="9:19" ht="15.75" customHeight="1">
      <c r="I1294" s="1" t="str">
        <f t="shared" si="27"/>
        <v>402105</v>
      </c>
      <c r="J1294" s="8">
        <v>402</v>
      </c>
      <c r="K1294" s="8">
        <v>105</v>
      </c>
      <c r="L1294" s="4">
        <v>5</v>
      </c>
      <c r="P1294" t="str">
        <f t="shared" si="28"/>
        <v>6-18INCHI018</v>
      </c>
      <c r="Q1294" s="218" t="s">
        <v>3585</v>
      </c>
      <c r="R1294" s="218" t="s">
        <v>7372</v>
      </c>
      <c r="S1294" s="218" t="s">
        <v>7373</v>
      </c>
    </row>
    <row r="1295" spans="9:19" ht="15.75" customHeight="1">
      <c r="I1295" s="1" t="str">
        <f t="shared" si="27"/>
        <v>402105</v>
      </c>
      <c r="J1295" s="8">
        <v>402</v>
      </c>
      <c r="K1295" s="8">
        <v>105</v>
      </c>
      <c r="L1295" s="4">
        <v>6</v>
      </c>
      <c r="P1295" t="str">
        <f t="shared" si="28"/>
        <v>6-18INCHI022</v>
      </c>
      <c r="Q1295" s="218" t="s">
        <v>3585</v>
      </c>
      <c r="R1295" s="218" t="s">
        <v>7377</v>
      </c>
      <c r="S1295" s="218" t="s">
        <v>7378</v>
      </c>
    </row>
    <row r="1296" spans="9:19" ht="15.75" customHeight="1">
      <c r="I1296" s="1" t="str">
        <f t="shared" si="27"/>
        <v>402105</v>
      </c>
      <c r="J1296" s="8">
        <v>402</v>
      </c>
      <c r="K1296" s="8">
        <v>105</v>
      </c>
      <c r="L1296" s="4">
        <v>7</v>
      </c>
      <c r="P1296" t="str">
        <f t="shared" si="28"/>
        <v>6-18INCHI025</v>
      </c>
      <c r="Q1296" s="218" t="s">
        <v>3585</v>
      </c>
      <c r="R1296" s="218" t="s">
        <v>7381</v>
      </c>
      <c r="S1296" s="218" t="s">
        <v>7382</v>
      </c>
    </row>
    <row r="1297" spans="9:19" ht="15.75" customHeight="1">
      <c r="I1297" s="1" t="str">
        <f t="shared" si="27"/>
        <v>402105</v>
      </c>
      <c r="J1297" s="8">
        <v>402</v>
      </c>
      <c r="K1297" s="8">
        <v>105</v>
      </c>
      <c r="L1297" s="4">
        <v>8</v>
      </c>
      <c r="P1297" t="str">
        <f t="shared" si="28"/>
        <v>6-18INCH12IN</v>
      </c>
      <c r="Q1297" s="218" t="s">
        <v>3585</v>
      </c>
      <c r="R1297" s="218" t="s">
        <v>7388</v>
      </c>
      <c r="S1297" s="218" t="s">
        <v>7389</v>
      </c>
    </row>
    <row r="1298" spans="9:19" ht="15.75" customHeight="1">
      <c r="I1298" s="1" t="str">
        <f t="shared" si="27"/>
        <v>402105</v>
      </c>
      <c r="J1298" s="8">
        <v>402</v>
      </c>
      <c r="K1298" s="8">
        <v>105</v>
      </c>
      <c r="L1298" s="4">
        <v>9</v>
      </c>
      <c r="P1298" t="str">
        <f t="shared" si="28"/>
        <v>6-18INCHI034</v>
      </c>
      <c r="Q1298" s="218" t="s">
        <v>3585</v>
      </c>
      <c r="R1298" s="218" t="s">
        <v>7394</v>
      </c>
      <c r="S1298" s="218" t="s">
        <v>7395</v>
      </c>
    </row>
    <row r="1299" spans="9:19" ht="15.75" customHeight="1">
      <c r="I1299" s="1" t="str">
        <f t="shared" si="27"/>
        <v>402105</v>
      </c>
      <c r="J1299" s="8">
        <v>402</v>
      </c>
      <c r="K1299" s="8">
        <v>105</v>
      </c>
      <c r="L1299" s="4">
        <v>10</v>
      </c>
      <c r="P1299" t="str">
        <f t="shared" si="28"/>
        <v>6-18INCHI038</v>
      </c>
      <c r="Q1299" s="218" t="s">
        <v>3585</v>
      </c>
      <c r="R1299" s="218" t="s">
        <v>7399</v>
      </c>
      <c r="S1299" s="218" t="s">
        <v>7400</v>
      </c>
    </row>
    <row r="1300" spans="9:19" ht="15.75" customHeight="1">
      <c r="I1300" s="1" t="str">
        <f t="shared" si="27"/>
        <v>402105</v>
      </c>
      <c r="J1300" s="8">
        <v>402</v>
      </c>
      <c r="K1300" s="8">
        <v>105</v>
      </c>
      <c r="L1300" s="4">
        <v>11</v>
      </c>
      <c r="P1300" t="str">
        <f t="shared" si="28"/>
        <v>6-206</v>
      </c>
      <c r="Q1300" s="218" t="s">
        <v>3593</v>
      </c>
      <c r="R1300" s="218" t="s">
        <v>4050</v>
      </c>
      <c r="S1300" s="218" t="s">
        <v>4050</v>
      </c>
    </row>
    <row r="1301" spans="9:19" ht="15.75" customHeight="1">
      <c r="I1301" s="1" t="str">
        <f t="shared" si="27"/>
        <v>402105</v>
      </c>
      <c r="J1301" s="8">
        <v>402</v>
      </c>
      <c r="K1301" s="8">
        <v>105</v>
      </c>
      <c r="L1301" s="4">
        <v>19</v>
      </c>
      <c r="P1301" t="str">
        <f t="shared" si="28"/>
        <v>6-208</v>
      </c>
      <c r="Q1301" s="218" t="s">
        <v>3593</v>
      </c>
      <c r="R1301" s="218" t="s">
        <v>4055</v>
      </c>
      <c r="S1301" s="218" t="s">
        <v>4055</v>
      </c>
    </row>
    <row r="1302" spans="9:19" ht="15.75" customHeight="1">
      <c r="I1302" s="1" t="str">
        <f t="shared" si="27"/>
        <v>403101</v>
      </c>
      <c r="J1302" s="7">
        <v>403</v>
      </c>
      <c r="K1302" s="7">
        <v>101</v>
      </c>
      <c r="L1302" s="3">
        <v>1</v>
      </c>
      <c r="P1302" t="str">
        <f t="shared" si="28"/>
        <v>6-2010</v>
      </c>
      <c r="Q1302" s="218" t="s">
        <v>3593</v>
      </c>
      <c r="R1302" s="218" t="s">
        <v>4058</v>
      </c>
      <c r="S1302" s="218" t="s">
        <v>4058</v>
      </c>
    </row>
    <row r="1303" spans="9:19" ht="15.75" customHeight="1">
      <c r="I1303" s="1" t="str">
        <f t="shared" si="27"/>
        <v>403101</v>
      </c>
      <c r="J1303" s="8">
        <v>403</v>
      </c>
      <c r="K1303" s="8">
        <v>101</v>
      </c>
      <c r="L1303" s="4">
        <v>2</v>
      </c>
      <c r="P1303" t="str">
        <f t="shared" si="28"/>
        <v>6-2012</v>
      </c>
      <c r="Q1303" s="218" t="s">
        <v>3593</v>
      </c>
      <c r="R1303" s="218" t="s">
        <v>4062</v>
      </c>
      <c r="S1303" s="218" t="s">
        <v>4062</v>
      </c>
    </row>
    <row r="1304" spans="9:19" ht="15.75" customHeight="1">
      <c r="I1304" s="1" t="str">
        <f t="shared" si="27"/>
        <v>403101</v>
      </c>
      <c r="J1304" s="8">
        <v>403</v>
      </c>
      <c r="K1304" s="8">
        <v>101</v>
      </c>
      <c r="L1304" s="4">
        <v>3</v>
      </c>
      <c r="P1304" t="str">
        <f t="shared" si="28"/>
        <v>6-2014</v>
      </c>
      <c r="Q1304" s="218" t="s">
        <v>3593</v>
      </c>
      <c r="R1304" s="218" t="s">
        <v>6678</v>
      </c>
      <c r="S1304" s="218" t="s">
        <v>6678</v>
      </c>
    </row>
    <row r="1305" spans="9:19" ht="15.75" customHeight="1">
      <c r="I1305" s="1" t="str">
        <f t="shared" si="27"/>
        <v>403101</v>
      </c>
      <c r="J1305" s="8">
        <v>403</v>
      </c>
      <c r="K1305" s="8">
        <v>101</v>
      </c>
      <c r="L1305" s="4">
        <v>4</v>
      </c>
      <c r="P1305" t="str">
        <f t="shared" si="28"/>
        <v>6-2016</v>
      </c>
      <c r="Q1305" s="218" t="s">
        <v>3593</v>
      </c>
      <c r="R1305" s="218" t="s">
        <v>4511</v>
      </c>
      <c r="S1305" s="218" t="s">
        <v>4511</v>
      </c>
    </row>
    <row r="1306" spans="9:19" ht="15.75" customHeight="1">
      <c r="I1306" s="1" t="str">
        <f t="shared" si="27"/>
        <v>403101</v>
      </c>
      <c r="J1306" s="8">
        <v>403</v>
      </c>
      <c r="K1306" s="8">
        <v>101</v>
      </c>
      <c r="L1306" s="4">
        <v>5</v>
      </c>
      <c r="P1306" t="str">
        <f t="shared" si="28"/>
        <v>6-2018</v>
      </c>
      <c r="Q1306" s="218" t="s">
        <v>3593</v>
      </c>
      <c r="R1306" s="218" t="s">
        <v>4526</v>
      </c>
      <c r="S1306" s="218" t="s">
        <v>4526</v>
      </c>
    </row>
    <row r="1307" spans="9:19" ht="15.75" customHeight="1">
      <c r="I1307" s="1" t="str">
        <f t="shared" si="27"/>
        <v>403101</v>
      </c>
      <c r="J1307" s="8">
        <v>403</v>
      </c>
      <c r="K1307" s="8">
        <v>101</v>
      </c>
      <c r="L1307" s="4">
        <v>19</v>
      </c>
      <c r="P1307" t="str">
        <f t="shared" si="28"/>
        <v>6-2020</v>
      </c>
      <c r="Q1307" s="218" t="s">
        <v>3593</v>
      </c>
      <c r="R1307" s="218" t="s">
        <v>7433</v>
      </c>
      <c r="S1307" s="218" t="s">
        <v>7433</v>
      </c>
    </row>
    <row r="1308" spans="9:19" ht="15.75" customHeight="1">
      <c r="I1308" s="1" t="str">
        <f t="shared" si="27"/>
        <v>403102</v>
      </c>
      <c r="J1308" s="8">
        <v>403</v>
      </c>
      <c r="K1308" s="7">
        <v>102</v>
      </c>
      <c r="L1308" s="3">
        <v>1</v>
      </c>
      <c r="P1308" t="str">
        <f t="shared" si="28"/>
        <v>6-20S081</v>
      </c>
      <c r="Q1308" s="218" t="s">
        <v>3593</v>
      </c>
      <c r="R1308" s="218" t="s">
        <v>6171</v>
      </c>
      <c r="S1308" s="218" t="s">
        <v>6172</v>
      </c>
    </row>
    <row r="1309" spans="9:19" ht="15.75" customHeight="1">
      <c r="I1309" s="1" t="str">
        <f t="shared" si="27"/>
        <v>403102</v>
      </c>
      <c r="J1309" s="8">
        <v>403</v>
      </c>
      <c r="K1309" s="8">
        <v>102</v>
      </c>
      <c r="L1309" s="4">
        <v>2</v>
      </c>
      <c r="P1309" t="str">
        <f t="shared" si="28"/>
        <v>6-226</v>
      </c>
      <c r="Q1309" s="218" t="s">
        <v>3599</v>
      </c>
      <c r="R1309" s="218" t="s">
        <v>4050</v>
      </c>
      <c r="S1309" s="218" t="s">
        <v>4050</v>
      </c>
    </row>
    <row r="1310" spans="9:19" ht="15.75" customHeight="1">
      <c r="I1310" s="1" t="str">
        <f t="shared" si="27"/>
        <v>403102</v>
      </c>
      <c r="J1310" s="8">
        <v>403</v>
      </c>
      <c r="K1310" s="8">
        <v>102</v>
      </c>
      <c r="L1310" s="4">
        <v>3</v>
      </c>
      <c r="P1310" t="str">
        <f t="shared" si="28"/>
        <v>6-228</v>
      </c>
      <c r="Q1310" s="218" t="s">
        <v>3599</v>
      </c>
      <c r="R1310" s="218" t="s">
        <v>4055</v>
      </c>
      <c r="S1310" s="218" t="s">
        <v>4055</v>
      </c>
    </row>
    <row r="1311" spans="9:19" ht="15.75" customHeight="1">
      <c r="I1311" s="1" t="str">
        <f t="shared" si="27"/>
        <v>403102</v>
      </c>
      <c r="J1311" s="8">
        <v>403</v>
      </c>
      <c r="K1311" s="8">
        <v>102</v>
      </c>
      <c r="L1311" s="4">
        <v>4</v>
      </c>
      <c r="P1311" t="str">
        <f t="shared" si="28"/>
        <v>6-2210</v>
      </c>
      <c r="Q1311" s="218" t="s">
        <v>3599</v>
      </c>
      <c r="R1311" s="218" t="s">
        <v>4058</v>
      </c>
      <c r="S1311" s="218" t="s">
        <v>4058</v>
      </c>
    </row>
    <row r="1312" spans="9:19" ht="15.75" customHeight="1">
      <c r="I1312" s="1" t="str">
        <f t="shared" si="27"/>
        <v>403102</v>
      </c>
      <c r="J1312" s="8">
        <v>403</v>
      </c>
      <c r="K1312" s="8">
        <v>102</v>
      </c>
      <c r="L1312" s="4">
        <v>5</v>
      </c>
      <c r="P1312" t="str">
        <f t="shared" si="28"/>
        <v>6-2212</v>
      </c>
      <c r="Q1312" s="218" t="s">
        <v>3599</v>
      </c>
      <c r="R1312" s="218" t="s">
        <v>4062</v>
      </c>
      <c r="S1312" s="218" t="s">
        <v>4062</v>
      </c>
    </row>
    <row r="1313" spans="9:19" ht="15.75" customHeight="1">
      <c r="I1313" s="1" t="str">
        <f t="shared" si="27"/>
        <v>403102</v>
      </c>
      <c r="J1313" s="8">
        <v>403</v>
      </c>
      <c r="K1313" s="8">
        <v>102</v>
      </c>
      <c r="L1313" s="4">
        <v>19</v>
      </c>
      <c r="P1313" t="str">
        <f t="shared" si="28"/>
        <v>6-2214</v>
      </c>
      <c r="Q1313" s="218" t="s">
        <v>3599</v>
      </c>
      <c r="R1313" s="218" t="s">
        <v>6678</v>
      </c>
      <c r="S1313" s="218" t="s">
        <v>6678</v>
      </c>
    </row>
    <row r="1314" spans="9:19" ht="15.75" customHeight="1">
      <c r="I1314" s="1" t="str">
        <f t="shared" si="27"/>
        <v>403103</v>
      </c>
      <c r="J1314" s="8">
        <v>403</v>
      </c>
      <c r="K1314" s="7">
        <v>103</v>
      </c>
      <c r="L1314" s="3">
        <v>1</v>
      </c>
      <c r="P1314" t="str">
        <f t="shared" si="28"/>
        <v>6-2216</v>
      </c>
      <c r="Q1314" s="218" t="s">
        <v>3599</v>
      </c>
      <c r="R1314" s="218" t="s">
        <v>4511</v>
      </c>
      <c r="S1314" s="218" t="s">
        <v>4511</v>
      </c>
    </row>
    <row r="1315" spans="9:19" ht="15.75" customHeight="1">
      <c r="I1315" s="1" t="str">
        <f t="shared" si="27"/>
        <v>403103</v>
      </c>
      <c r="J1315" s="8">
        <v>403</v>
      </c>
      <c r="K1315" s="8">
        <v>103</v>
      </c>
      <c r="L1315" s="4">
        <v>2</v>
      </c>
      <c r="P1315" t="str">
        <f t="shared" si="28"/>
        <v>6-2218</v>
      </c>
      <c r="Q1315" s="218" t="s">
        <v>3599</v>
      </c>
      <c r="R1315" s="218" t="s">
        <v>4526</v>
      </c>
      <c r="S1315" s="218" t="s">
        <v>4526</v>
      </c>
    </row>
    <row r="1316" spans="9:19" ht="15.75" customHeight="1">
      <c r="I1316" s="1" t="str">
        <f t="shared" si="27"/>
        <v>403103</v>
      </c>
      <c r="J1316" s="8">
        <v>403</v>
      </c>
      <c r="K1316" s="8">
        <v>103</v>
      </c>
      <c r="L1316" s="4">
        <v>19</v>
      </c>
      <c r="P1316" t="str">
        <f t="shared" si="28"/>
        <v>6-2220</v>
      </c>
      <c r="Q1316" s="218" t="s">
        <v>3599</v>
      </c>
      <c r="R1316" s="218" t="s">
        <v>7433</v>
      </c>
      <c r="S1316" s="218" t="s">
        <v>7433</v>
      </c>
    </row>
    <row r="1317" spans="9:19" ht="15.75" customHeight="1">
      <c r="I1317" s="1" t="str">
        <f t="shared" si="27"/>
        <v>403104</v>
      </c>
      <c r="J1317" s="8">
        <v>403</v>
      </c>
      <c r="K1317" s="7">
        <v>104</v>
      </c>
      <c r="L1317" s="3">
        <v>1</v>
      </c>
      <c r="P1317" t="str">
        <f t="shared" si="28"/>
        <v>6-2222</v>
      </c>
      <c r="Q1317" s="218" t="s">
        <v>3599</v>
      </c>
      <c r="R1317" s="218" t="s">
        <v>7470</v>
      </c>
      <c r="S1317" s="218" t="s">
        <v>7470</v>
      </c>
    </row>
    <row r="1318" spans="9:19" ht="15.75" customHeight="1">
      <c r="I1318" s="1" t="str">
        <f t="shared" si="27"/>
        <v>403104</v>
      </c>
      <c r="J1318" s="8">
        <v>403</v>
      </c>
      <c r="K1318" s="8">
        <v>104</v>
      </c>
      <c r="L1318" s="4">
        <v>2</v>
      </c>
      <c r="P1318" t="str">
        <f t="shared" si="28"/>
        <v>6-95</v>
      </c>
      <c r="Q1318" s="218" t="s">
        <v>3605</v>
      </c>
      <c r="R1318" s="218" t="s">
        <v>4259</v>
      </c>
      <c r="S1318" s="218" t="s">
        <v>4259</v>
      </c>
    </row>
    <row r="1319" spans="9:19" ht="15.75" customHeight="1">
      <c r="I1319" s="1" t="str">
        <f t="shared" si="27"/>
        <v>403104</v>
      </c>
      <c r="J1319" s="8">
        <v>403</v>
      </c>
      <c r="K1319" s="8">
        <v>104</v>
      </c>
      <c r="L1319" s="4">
        <v>3</v>
      </c>
      <c r="P1319" t="str">
        <f t="shared" si="28"/>
        <v>6-95.5</v>
      </c>
      <c r="Q1319" s="218" t="s">
        <v>3605</v>
      </c>
      <c r="R1319" s="218" t="s">
        <v>5345</v>
      </c>
      <c r="S1319" s="218" t="s">
        <v>5345</v>
      </c>
    </row>
    <row r="1320" spans="9:19" ht="15.75" customHeight="1">
      <c r="I1320" s="1" t="str">
        <f t="shared" si="27"/>
        <v>403104</v>
      </c>
      <c r="J1320" s="8">
        <v>403</v>
      </c>
      <c r="K1320" s="8">
        <v>104</v>
      </c>
      <c r="L1320" s="4">
        <v>19</v>
      </c>
      <c r="P1320" t="str">
        <f t="shared" si="28"/>
        <v>6-96</v>
      </c>
      <c r="Q1320" s="218" t="s">
        <v>3605</v>
      </c>
      <c r="R1320" s="218" t="s">
        <v>4050</v>
      </c>
      <c r="S1320" s="218" t="s">
        <v>4050</v>
      </c>
    </row>
    <row r="1321" spans="9:19" ht="15.75" customHeight="1">
      <c r="I1321" s="1" t="str">
        <f t="shared" si="27"/>
        <v>403105</v>
      </c>
      <c r="J1321" s="8">
        <v>403</v>
      </c>
      <c r="K1321" s="7">
        <v>105</v>
      </c>
      <c r="L1321" s="3">
        <v>1</v>
      </c>
      <c r="P1321" t="str">
        <f t="shared" si="28"/>
        <v>6-96.5</v>
      </c>
      <c r="Q1321" s="218" t="s">
        <v>3605</v>
      </c>
      <c r="R1321" s="218" t="s">
        <v>5352</v>
      </c>
      <c r="S1321" s="218" t="s">
        <v>5352</v>
      </c>
    </row>
    <row r="1322" spans="9:19" ht="15.75" customHeight="1">
      <c r="I1322" s="1" t="str">
        <f t="shared" si="27"/>
        <v>403105</v>
      </c>
      <c r="J1322" s="8">
        <v>403</v>
      </c>
      <c r="K1322" s="8">
        <v>105</v>
      </c>
      <c r="L1322" s="4">
        <v>2</v>
      </c>
      <c r="P1322" t="str">
        <f t="shared" si="28"/>
        <v>6-97</v>
      </c>
      <c r="Q1322" s="218" t="s">
        <v>3605</v>
      </c>
      <c r="R1322" s="218" t="s">
        <v>5298</v>
      </c>
      <c r="S1322" s="218" t="s">
        <v>5298</v>
      </c>
    </row>
    <row r="1323" spans="9:19" ht="15.75" customHeight="1">
      <c r="I1323" s="1" t="str">
        <f t="shared" si="27"/>
        <v>403105</v>
      </c>
      <c r="J1323" s="8">
        <v>403</v>
      </c>
      <c r="K1323" s="8">
        <v>105</v>
      </c>
      <c r="L1323" s="4">
        <v>3</v>
      </c>
      <c r="P1323" t="str">
        <f t="shared" si="28"/>
        <v>6-97.5</v>
      </c>
      <c r="Q1323" s="218" t="s">
        <v>3605</v>
      </c>
      <c r="R1323" s="218" t="s">
        <v>6568</v>
      </c>
      <c r="S1323" s="218" t="s">
        <v>6568</v>
      </c>
    </row>
    <row r="1324" spans="9:19" ht="15.75" customHeight="1">
      <c r="I1324" s="1" t="str">
        <f t="shared" si="27"/>
        <v>403105</v>
      </c>
      <c r="J1324" s="8">
        <v>403</v>
      </c>
      <c r="K1324" s="8">
        <v>105</v>
      </c>
      <c r="L1324" s="4">
        <v>4</v>
      </c>
      <c r="P1324" t="str">
        <f t="shared" si="28"/>
        <v>6-98</v>
      </c>
      <c r="Q1324" s="218" t="s">
        <v>3605</v>
      </c>
      <c r="R1324" s="218" t="s">
        <v>4055</v>
      </c>
      <c r="S1324" s="218" t="s">
        <v>4055</v>
      </c>
    </row>
    <row r="1325" spans="9:19" ht="15.75" customHeight="1">
      <c r="I1325" s="1" t="str">
        <f t="shared" si="27"/>
        <v>403105</v>
      </c>
      <c r="J1325" s="8">
        <v>403</v>
      </c>
      <c r="K1325" s="8">
        <v>105</v>
      </c>
      <c r="L1325" s="4">
        <v>19</v>
      </c>
      <c r="P1325" t="str">
        <f t="shared" si="28"/>
        <v>6-98.5</v>
      </c>
      <c r="Q1325" s="218" t="s">
        <v>3605</v>
      </c>
      <c r="R1325" s="218" t="s">
        <v>6575</v>
      </c>
      <c r="S1325" s="218" t="s">
        <v>6575</v>
      </c>
    </row>
    <row r="1326" spans="9:19" ht="15.75" customHeight="1">
      <c r="I1326" s="1" t="str">
        <f t="shared" si="27"/>
        <v>403106</v>
      </c>
      <c r="J1326" s="8">
        <v>403</v>
      </c>
      <c r="K1326" s="7">
        <v>106</v>
      </c>
      <c r="L1326" s="3">
        <v>1</v>
      </c>
      <c r="P1326" t="str">
        <f t="shared" si="28"/>
        <v>6-99</v>
      </c>
      <c r="Q1326" s="218" t="s">
        <v>3605</v>
      </c>
      <c r="R1326" s="218" t="s">
        <v>5302</v>
      </c>
      <c r="S1326" s="218" t="s">
        <v>5302</v>
      </c>
    </row>
    <row r="1327" spans="9:19" ht="15.75" customHeight="1">
      <c r="I1327" s="1" t="str">
        <f t="shared" si="27"/>
        <v>403106</v>
      </c>
      <c r="J1327" s="8">
        <v>403</v>
      </c>
      <c r="K1327" s="8">
        <v>106</v>
      </c>
      <c r="L1327" s="4">
        <v>2</v>
      </c>
      <c r="P1327" t="str">
        <f t="shared" si="28"/>
        <v>6-910</v>
      </c>
      <c r="Q1327" s="218" t="s">
        <v>3605</v>
      </c>
      <c r="R1327" s="218" t="s">
        <v>4058</v>
      </c>
      <c r="S1327" s="218" t="s">
        <v>4058</v>
      </c>
    </row>
    <row r="1328" spans="9:19" ht="15.75" customHeight="1">
      <c r="I1328" s="1" t="str">
        <f t="shared" si="27"/>
        <v>403106</v>
      </c>
      <c r="J1328" s="8">
        <v>403</v>
      </c>
      <c r="K1328" s="8">
        <v>106</v>
      </c>
      <c r="L1328" s="4">
        <v>3</v>
      </c>
      <c r="P1328" t="str">
        <f t="shared" si="28"/>
        <v>6M - 6Y6M</v>
      </c>
      <c r="Q1328" s="218" t="s">
        <v>3611</v>
      </c>
      <c r="R1328" s="218" t="s">
        <v>4282</v>
      </c>
      <c r="S1328" s="218" t="s">
        <v>4282</v>
      </c>
    </row>
    <row r="1329" spans="9:19" ht="15.75" customHeight="1">
      <c r="I1329" s="1" t="str">
        <f t="shared" si="27"/>
        <v>403106</v>
      </c>
      <c r="J1329" s="8">
        <v>403</v>
      </c>
      <c r="K1329" s="8">
        <v>106</v>
      </c>
      <c r="L1329" s="4">
        <v>19</v>
      </c>
      <c r="P1329" t="str">
        <f t="shared" si="28"/>
        <v>6M - 6Y12M</v>
      </c>
      <c r="Q1329" s="218" t="s">
        <v>3611</v>
      </c>
      <c r="R1329" s="218" t="s">
        <v>4290</v>
      </c>
      <c r="S1329" s="218" t="s">
        <v>4290</v>
      </c>
    </row>
    <row r="1330" spans="9:19" ht="15.75" customHeight="1">
      <c r="I1330" s="1" t="str">
        <f t="shared" si="27"/>
        <v>404101</v>
      </c>
      <c r="J1330" s="7">
        <v>404</v>
      </c>
      <c r="K1330" s="7">
        <v>101</v>
      </c>
      <c r="L1330" s="3">
        <v>1</v>
      </c>
      <c r="P1330" t="str">
        <f t="shared" si="28"/>
        <v>6M - 6Y6Y</v>
      </c>
      <c r="Q1330" s="218" t="s">
        <v>3611</v>
      </c>
      <c r="R1330" s="218" t="s">
        <v>5289</v>
      </c>
      <c r="S1330" s="218" t="s">
        <v>5289</v>
      </c>
    </row>
    <row r="1331" spans="9:19" ht="15.75" customHeight="1">
      <c r="I1331" s="1" t="str">
        <f t="shared" si="27"/>
        <v>404101</v>
      </c>
      <c r="J1331" s="8">
        <v>404</v>
      </c>
      <c r="K1331" s="8">
        <v>101</v>
      </c>
      <c r="L1331" s="4">
        <v>2</v>
      </c>
      <c r="P1331" t="str">
        <f t="shared" si="28"/>
        <v>6M-3A6M</v>
      </c>
      <c r="Q1331" s="218" t="s">
        <v>3617</v>
      </c>
      <c r="R1331" s="218" t="s">
        <v>4282</v>
      </c>
      <c r="S1331" s="218" t="s">
        <v>4282</v>
      </c>
    </row>
    <row r="1332" spans="9:19" ht="15.75" customHeight="1">
      <c r="I1332" s="1" t="str">
        <f t="shared" si="27"/>
        <v>404101</v>
      </c>
      <c r="J1332" s="8">
        <v>404</v>
      </c>
      <c r="K1332" s="8">
        <v>101</v>
      </c>
      <c r="L1332" s="4">
        <v>3</v>
      </c>
      <c r="P1332" t="str">
        <f t="shared" si="28"/>
        <v>6M-3A9M</v>
      </c>
      <c r="Q1332" s="218" t="s">
        <v>3617</v>
      </c>
      <c r="R1332" s="218" t="s">
        <v>4286</v>
      </c>
      <c r="S1332" s="218" t="s">
        <v>4286</v>
      </c>
    </row>
    <row r="1333" spans="9:19" ht="15.75" customHeight="1">
      <c r="I1333" s="1" t="str">
        <f t="shared" si="27"/>
        <v>404101</v>
      </c>
      <c r="J1333" s="8">
        <v>404</v>
      </c>
      <c r="K1333" s="8">
        <v>101</v>
      </c>
      <c r="L1333" s="4">
        <v>4</v>
      </c>
      <c r="P1333" t="str">
        <f t="shared" si="28"/>
        <v>6M-3A12M</v>
      </c>
      <c r="Q1333" s="218" t="s">
        <v>3617</v>
      </c>
      <c r="R1333" s="218" t="s">
        <v>4290</v>
      </c>
      <c r="S1333" s="218" t="s">
        <v>4290</v>
      </c>
    </row>
    <row r="1334" spans="9:19" ht="15.75" customHeight="1">
      <c r="I1334" s="1" t="str">
        <f t="shared" si="27"/>
        <v>404101</v>
      </c>
      <c r="J1334" s="8">
        <v>404</v>
      </c>
      <c r="K1334" s="8">
        <v>101</v>
      </c>
      <c r="L1334" s="4">
        <v>19</v>
      </c>
      <c r="P1334" t="str">
        <f t="shared" si="28"/>
        <v>6M-3A18M</v>
      </c>
      <c r="Q1334" s="218" t="s">
        <v>3617</v>
      </c>
      <c r="R1334" s="218" t="s">
        <v>4487</v>
      </c>
      <c r="S1334" s="218" t="s">
        <v>4487</v>
      </c>
    </row>
    <row r="1335" spans="9:19" ht="15.75" customHeight="1">
      <c r="I1335" s="1" t="str">
        <f t="shared" si="27"/>
        <v>404102</v>
      </c>
      <c r="J1335" s="8">
        <v>404</v>
      </c>
      <c r="K1335" s="7">
        <v>102</v>
      </c>
      <c r="L1335" s="3">
        <v>1</v>
      </c>
      <c r="P1335" t="str">
        <f t="shared" si="28"/>
        <v>6M-3A24M</v>
      </c>
      <c r="Q1335" s="218" t="s">
        <v>3617</v>
      </c>
      <c r="R1335" s="218" t="s">
        <v>4491</v>
      </c>
      <c r="S1335" s="218" t="s">
        <v>4491</v>
      </c>
    </row>
    <row r="1336" spans="9:19" ht="15.75" customHeight="1">
      <c r="I1336" s="1" t="str">
        <f t="shared" si="27"/>
        <v>404102</v>
      </c>
      <c r="J1336" s="8">
        <v>404</v>
      </c>
      <c r="K1336" s="8">
        <v>102</v>
      </c>
      <c r="L1336" s="4">
        <v>2</v>
      </c>
      <c r="P1336" t="str">
        <f t="shared" si="28"/>
        <v>6M-3A2A</v>
      </c>
      <c r="Q1336" s="218" t="s">
        <v>3617</v>
      </c>
      <c r="R1336" s="218" t="s">
        <v>4635</v>
      </c>
      <c r="S1336" s="218" t="s">
        <v>4635</v>
      </c>
    </row>
    <row r="1337" spans="9:19" ht="15.75" customHeight="1">
      <c r="I1337" s="1" t="str">
        <f t="shared" si="27"/>
        <v>404102</v>
      </c>
      <c r="J1337" s="8">
        <v>404</v>
      </c>
      <c r="K1337" s="8">
        <v>102</v>
      </c>
      <c r="L1337" s="4">
        <v>3</v>
      </c>
      <c r="P1337" t="str">
        <f t="shared" si="28"/>
        <v>6M-3A3A</v>
      </c>
      <c r="Q1337" s="218" t="s">
        <v>3617</v>
      </c>
      <c r="R1337" s="218" t="s">
        <v>4640</v>
      </c>
      <c r="S1337" s="218" t="s">
        <v>4640</v>
      </c>
    </row>
    <row r="1338" spans="9:19" ht="15.75" customHeight="1">
      <c r="I1338" s="1" t="str">
        <f t="shared" si="27"/>
        <v>404102</v>
      </c>
      <c r="J1338" s="8">
        <v>404</v>
      </c>
      <c r="K1338" s="8">
        <v>102</v>
      </c>
      <c r="L1338" s="4">
        <v>19</v>
      </c>
      <c r="P1338" t="str">
        <f t="shared" si="28"/>
        <v>6M-36M6M</v>
      </c>
      <c r="Q1338" s="218" t="s">
        <v>3623</v>
      </c>
      <c r="R1338" s="218" t="s">
        <v>4282</v>
      </c>
      <c r="S1338" s="218" t="s">
        <v>4282</v>
      </c>
    </row>
    <row r="1339" spans="9:19" ht="15.75" customHeight="1">
      <c r="I1339" s="1" t="str">
        <f t="shared" si="27"/>
        <v>404103</v>
      </c>
      <c r="J1339" s="8">
        <v>404</v>
      </c>
      <c r="K1339" s="7">
        <v>103</v>
      </c>
      <c r="L1339" s="3">
        <v>1</v>
      </c>
      <c r="P1339" t="str">
        <f t="shared" si="28"/>
        <v>6M-36M9M</v>
      </c>
      <c r="Q1339" s="218" t="s">
        <v>3623</v>
      </c>
      <c r="R1339" s="218" t="s">
        <v>4286</v>
      </c>
      <c r="S1339" s="218" t="s">
        <v>4286</v>
      </c>
    </row>
    <row r="1340" spans="9:19" ht="15.75" customHeight="1">
      <c r="I1340" s="1" t="str">
        <f t="shared" si="27"/>
        <v>404103</v>
      </c>
      <c r="J1340" s="8">
        <v>404</v>
      </c>
      <c r="K1340" s="8">
        <v>103</v>
      </c>
      <c r="L1340" s="4">
        <v>2</v>
      </c>
      <c r="P1340" t="str">
        <f t="shared" si="28"/>
        <v>6M-36M12M</v>
      </c>
      <c r="Q1340" s="218" t="s">
        <v>3623</v>
      </c>
      <c r="R1340" s="218" t="s">
        <v>4290</v>
      </c>
      <c r="S1340" s="218" t="s">
        <v>4290</v>
      </c>
    </row>
    <row r="1341" spans="9:19" ht="15.75" customHeight="1">
      <c r="I1341" s="1" t="str">
        <f t="shared" si="27"/>
        <v>404103</v>
      </c>
      <c r="J1341" s="8">
        <v>404</v>
      </c>
      <c r="K1341" s="8">
        <v>103</v>
      </c>
      <c r="L1341" s="4">
        <v>3</v>
      </c>
      <c r="P1341" t="str">
        <f t="shared" si="28"/>
        <v>6M-36M18M</v>
      </c>
      <c r="Q1341" s="218" t="s">
        <v>3623</v>
      </c>
      <c r="R1341" s="218" t="s">
        <v>4487</v>
      </c>
      <c r="S1341" s="218" t="s">
        <v>4487</v>
      </c>
    </row>
    <row r="1342" spans="9:19" ht="15.75" customHeight="1">
      <c r="I1342" s="1" t="str">
        <f t="shared" si="27"/>
        <v>404103</v>
      </c>
      <c r="J1342" s="8">
        <v>404</v>
      </c>
      <c r="K1342" s="8">
        <v>103</v>
      </c>
      <c r="L1342" s="4">
        <v>4</v>
      </c>
      <c r="P1342" t="str">
        <f t="shared" si="28"/>
        <v>6M-36M24M</v>
      </c>
      <c r="Q1342" s="218" t="s">
        <v>3623</v>
      </c>
      <c r="R1342" s="218" t="s">
        <v>4491</v>
      </c>
      <c r="S1342" s="218" t="s">
        <v>4491</v>
      </c>
    </row>
    <row r="1343" spans="9:19" ht="15.75" customHeight="1">
      <c r="I1343" s="1" t="str">
        <f t="shared" si="27"/>
        <v>404103</v>
      </c>
      <c r="J1343" s="8">
        <v>404</v>
      </c>
      <c r="K1343" s="8">
        <v>103</v>
      </c>
      <c r="L1343" s="4">
        <v>19</v>
      </c>
      <c r="P1343" t="str">
        <f t="shared" si="28"/>
        <v>6M-36M36M</v>
      </c>
      <c r="Q1343" s="218" t="s">
        <v>3623</v>
      </c>
      <c r="R1343" s="218" t="s">
        <v>4495</v>
      </c>
      <c r="S1343" s="218" t="s">
        <v>4495</v>
      </c>
    </row>
    <row r="1344" spans="9:19" ht="15.75" customHeight="1">
      <c r="I1344" s="1" t="str">
        <f t="shared" si="27"/>
        <v>404104</v>
      </c>
      <c r="J1344" s="8">
        <v>404</v>
      </c>
      <c r="K1344" s="7">
        <v>104</v>
      </c>
      <c r="L1344" s="3">
        <v>1</v>
      </c>
      <c r="P1344" t="str">
        <f t="shared" si="28"/>
        <v>6R-22RM6R</v>
      </c>
      <c r="Q1344" s="218" t="s">
        <v>3629</v>
      </c>
      <c r="R1344" s="218" t="s">
        <v>7578</v>
      </c>
      <c r="S1344" s="218" t="s">
        <v>7579</v>
      </c>
    </row>
    <row r="1345" spans="9:19" ht="15.75" customHeight="1">
      <c r="I1345" s="1" t="str">
        <f t="shared" si="27"/>
        <v>404104</v>
      </c>
      <c r="J1345" s="8">
        <v>404</v>
      </c>
      <c r="K1345" s="8">
        <v>104</v>
      </c>
      <c r="L1345" s="4">
        <v>2</v>
      </c>
      <c r="P1345" t="str">
        <f t="shared" si="28"/>
        <v>6R-22RM8R</v>
      </c>
      <c r="Q1345" s="218" t="s">
        <v>3629</v>
      </c>
      <c r="R1345" s="218" t="s">
        <v>7584</v>
      </c>
      <c r="S1345" s="218" t="s">
        <v>7585</v>
      </c>
    </row>
    <row r="1346" spans="9:19" ht="15.75" customHeight="1">
      <c r="I1346" s="1" t="str">
        <f t="shared" si="27"/>
        <v>404104</v>
      </c>
      <c r="J1346" s="8">
        <v>404</v>
      </c>
      <c r="K1346" s="8">
        <v>104</v>
      </c>
      <c r="L1346" s="4">
        <v>3</v>
      </c>
      <c r="P1346" t="str">
        <f t="shared" si="28"/>
        <v>6R-22RM10R</v>
      </c>
      <c r="Q1346" s="218" t="s">
        <v>3629</v>
      </c>
      <c r="R1346" s="218" t="s">
        <v>7590</v>
      </c>
      <c r="S1346" s="218" t="s">
        <v>7591</v>
      </c>
    </row>
    <row r="1347" spans="9:19" ht="15.75" customHeight="1">
      <c r="I1347" s="1" t="str">
        <f t="shared" si="27"/>
        <v>404104</v>
      </c>
      <c r="J1347" s="8">
        <v>404</v>
      </c>
      <c r="K1347" s="8">
        <v>104</v>
      </c>
      <c r="L1347" s="4">
        <v>19</v>
      </c>
      <c r="P1347" t="str">
        <f t="shared" si="28"/>
        <v>6R-22RM12R</v>
      </c>
      <c r="Q1347" s="218" t="s">
        <v>3629</v>
      </c>
      <c r="R1347" s="218" t="s">
        <v>7594</v>
      </c>
      <c r="S1347" s="218" t="s">
        <v>7595</v>
      </c>
    </row>
    <row r="1348" spans="9:19" ht="15.75" customHeight="1">
      <c r="I1348" s="1" t="str">
        <f t="shared" si="27"/>
        <v>405101</v>
      </c>
      <c r="J1348" s="7">
        <v>405</v>
      </c>
      <c r="K1348" s="7">
        <v>101</v>
      </c>
      <c r="L1348" s="3">
        <v>1</v>
      </c>
      <c r="P1348" t="str">
        <f t="shared" si="28"/>
        <v>6R-22RM14R</v>
      </c>
      <c r="Q1348" s="218" t="s">
        <v>3629</v>
      </c>
      <c r="R1348" s="218" t="s">
        <v>7599</v>
      </c>
      <c r="S1348" s="218" t="s">
        <v>7600</v>
      </c>
    </row>
    <row r="1349" spans="9:19" ht="15.75" customHeight="1">
      <c r="I1349" s="1" t="str">
        <f t="shared" si="27"/>
        <v>405101</v>
      </c>
      <c r="J1349" s="8">
        <v>405</v>
      </c>
      <c r="K1349" s="8">
        <v>101</v>
      </c>
      <c r="L1349" s="4">
        <v>2</v>
      </c>
      <c r="P1349" t="str">
        <f t="shared" ref="P1349:P1412" si="29">Q1349&amp;R1349</f>
        <v>6R-22RM16R</v>
      </c>
      <c r="Q1349" s="218" t="s">
        <v>3629</v>
      </c>
      <c r="R1349" s="218" t="s">
        <v>7606</v>
      </c>
      <c r="S1349" s="218" t="s">
        <v>7607</v>
      </c>
    </row>
    <row r="1350" spans="9:19" ht="15.75" customHeight="1">
      <c r="I1350" s="1" t="str">
        <f t="shared" si="27"/>
        <v>405101</v>
      </c>
      <c r="J1350" s="8">
        <v>405</v>
      </c>
      <c r="K1350" s="8">
        <v>101</v>
      </c>
      <c r="L1350" s="4">
        <v>3</v>
      </c>
      <c r="P1350" t="str">
        <f t="shared" si="29"/>
        <v>6R-22RM18R</v>
      </c>
      <c r="Q1350" s="218" t="s">
        <v>3629</v>
      </c>
      <c r="R1350" s="218" t="s">
        <v>7612</v>
      </c>
      <c r="S1350" s="218" t="s">
        <v>7613</v>
      </c>
    </row>
    <row r="1351" spans="9:19" ht="15.75" customHeight="1">
      <c r="I1351" s="1" t="str">
        <f t="shared" si="27"/>
        <v>405101</v>
      </c>
      <c r="J1351" s="8">
        <v>405</v>
      </c>
      <c r="K1351" s="8">
        <v>101</v>
      </c>
      <c r="L1351" s="4">
        <v>4</v>
      </c>
      <c r="P1351" t="str">
        <f t="shared" si="29"/>
        <v>6R-22RM20R</v>
      </c>
      <c r="Q1351" s="218" t="s">
        <v>3629</v>
      </c>
      <c r="R1351" s="218" t="s">
        <v>7618</v>
      </c>
      <c r="S1351" s="218" t="s">
        <v>7619</v>
      </c>
    </row>
    <row r="1352" spans="9:19" ht="15.75" customHeight="1">
      <c r="I1352" s="1" t="str">
        <f t="shared" si="27"/>
        <v>405101</v>
      </c>
      <c r="J1352" s="8">
        <v>405</v>
      </c>
      <c r="K1352" s="8">
        <v>101</v>
      </c>
      <c r="L1352" s="4">
        <v>5</v>
      </c>
      <c r="P1352" t="str">
        <f t="shared" si="29"/>
        <v>6R-22RM22R</v>
      </c>
      <c r="Q1352" s="218" t="s">
        <v>3629</v>
      </c>
      <c r="R1352" s="218" t="s">
        <v>7623</v>
      </c>
      <c r="S1352" s="218" t="s">
        <v>7624</v>
      </c>
    </row>
    <row r="1353" spans="9:19" ht="15.75" customHeight="1">
      <c r="I1353" s="1" t="str">
        <f t="shared" si="27"/>
        <v>405101</v>
      </c>
      <c r="J1353" s="8">
        <v>405</v>
      </c>
      <c r="K1353" s="8">
        <v>101</v>
      </c>
      <c r="L1353" s="4">
        <v>6</v>
      </c>
      <c r="P1353" t="str">
        <f t="shared" si="29"/>
        <v>6S-22SM6S</v>
      </c>
      <c r="Q1353" s="218" t="s">
        <v>3635</v>
      </c>
      <c r="R1353" s="218" t="s">
        <v>7628</v>
      </c>
      <c r="S1353" s="218" t="s">
        <v>7629</v>
      </c>
    </row>
    <row r="1354" spans="9:19" ht="15.75" customHeight="1">
      <c r="I1354" s="1" t="str">
        <f t="shared" si="27"/>
        <v>405101</v>
      </c>
      <c r="J1354" s="8">
        <v>405</v>
      </c>
      <c r="K1354" s="8">
        <v>101</v>
      </c>
      <c r="L1354" s="4">
        <v>19</v>
      </c>
      <c r="P1354" t="str">
        <f t="shared" si="29"/>
        <v>6S-22SM8S</v>
      </c>
      <c r="Q1354" s="218" t="s">
        <v>3635</v>
      </c>
      <c r="R1354" s="218" t="s">
        <v>7632</v>
      </c>
      <c r="S1354" s="218" t="s">
        <v>7633</v>
      </c>
    </row>
    <row r="1355" spans="9:19" ht="15.75" customHeight="1">
      <c r="I1355" s="1" t="str">
        <f t="shared" si="27"/>
        <v>405102</v>
      </c>
      <c r="J1355" s="8">
        <v>405</v>
      </c>
      <c r="K1355" s="7">
        <v>102</v>
      </c>
      <c r="L1355" s="3">
        <v>1</v>
      </c>
      <c r="P1355" t="str">
        <f t="shared" si="29"/>
        <v>6S-22SM10S</v>
      </c>
      <c r="Q1355" s="218" t="s">
        <v>3635</v>
      </c>
      <c r="R1355" s="218" t="s">
        <v>7639</v>
      </c>
      <c r="S1355" s="218" t="s">
        <v>7640</v>
      </c>
    </row>
    <row r="1356" spans="9:19" ht="15.75" customHeight="1">
      <c r="I1356" s="1" t="str">
        <f t="shared" si="27"/>
        <v>405102</v>
      </c>
      <c r="J1356" s="8">
        <v>405</v>
      </c>
      <c r="K1356" s="8">
        <v>102</v>
      </c>
      <c r="L1356" s="4">
        <v>2</v>
      </c>
      <c r="P1356" t="str">
        <f t="shared" si="29"/>
        <v>6S-22SM12S</v>
      </c>
      <c r="Q1356" s="218" t="s">
        <v>3635</v>
      </c>
      <c r="R1356" s="218" t="s">
        <v>7645</v>
      </c>
      <c r="S1356" s="218" t="s">
        <v>7646</v>
      </c>
    </row>
    <row r="1357" spans="9:19" ht="15.75" customHeight="1">
      <c r="I1357" s="1" t="str">
        <f t="shared" si="27"/>
        <v>405102</v>
      </c>
      <c r="J1357" s="8">
        <v>405</v>
      </c>
      <c r="K1357" s="8">
        <v>102</v>
      </c>
      <c r="L1357" s="4">
        <v>3</v>
      </c>
      <c r="P1357" t="str">
        <f t="shared" si="29"/>
        <v>6S-22SM14S</v>
      </c>
      <c r="Q1357" s="218" t="s">
        <v>3635</v>
      </c>
      <c r="R1357" s="218" t="s">
        <v>7651</v>
      </c>
      <c r="S1357" s="218" t="s">
        <v>7652</v>
      </c>
    </row>
    <row r="1358" spans="9:19" ht="15.75" customHeight="1">
      <c r="I1358" s="1" t="str">
        <f t="shared" si="27"/>
        <v>405102</v>
      </c>
      <c r="J1358" s="8">
        <v>405</v>
      </c>
      <c r="K1358" s="8">
        <v>102</v>
      </c>
      <c r="L1358" s="4">
        <v>4</v>
      </c>
      <c r="P1358" t="str">
        <f t="shared" si="29"/>
        <v>6S-22SM16S</v>
      </c>
      <c r="Q1358" s="218" t="s">
        <v>3635</v>
      </c>
      <c r="R1358" s="218" t="s">
        <v>7657</v>
      </c>
      <c r="S1358" s="218" t="s">
        <v>7658</v>
      </c>
    </row>
    <row r="1359" spans="9:19" ht="15.75" customHeight="1">
      <c r="I1359" s="1" t="str">
        <f t="shared" si="27"/>
        <v>405102</v>
      </c>
      <c r="J1359" s="8">
        <v>405</v>
      </c>
      <c r="K1359" s="8">
        <v>102</v>
      </c>
      <c r="L1359" s="4">
        <v>14</v>
      </c>
      <c r="P1359" t="str">
        <f t="shared" si="29"/>
        <v>6S-22SM18S</v>
      </c>
      <c r="Q1359" s="218" t="s">
        <v>3635</v>
      </c>
      <c r="R1359" s="218" t="s">
        <v>7663</v>
      </c>
      <c r="S1359" s="218" t="s">
        <v>7664</v>
      </c>
    </row>
    <row r="1360" spans="9:19" ht="15.75" customHeight="1">
      <c r="I1360" s="1" t="str">
        <f t="shared" si="27"/>
        <v>405102</v>
      </c>
      <c r="J1360" s="8">
        <v>405</v>
      </c>
      <c r="K1360" s="8">
        <v>102</v>
      </c>
      <c r="L1360" s="4">
        <v>19</v>
      </c>
      <c r="P1360" t="str">
        <f t="shared" si="29"/>
        <v>6S-22SM20S</v>
      </c>
      <c r="Q1360" s="218" t="s">
        <v>3635</v>
      </c>
      <c r="R1360" s="218" t="s">
        <v>7668</v>
      </c>
      <c r="S1360" s="218" t="s">
        <v>7669</v>
      </c>
    </row>
    <row r="1361" spans="9:19" ht="15.75" customHeight="1">
      <c r="I1361" s="1" t="str">
        <f t="shared" si="27"/>
        <v>405103</v>
      </c>
      <c r="J1361" s="8">
        <v>405</v>
      </c>
      <c r="K1361" s="7">
        <v>103</v>
      </c>
      <c r="L1361" s="3">
        <v>1</v>
      </c>
      <c r="P1361" t="str">
        <f t="shared" si="29"/>
        <v>6S-22SM22S</v>
      </c>
      <c r="Q1361" s="218" t="s">
        <v>3635</v>
      </c>
      <c r="R1361" s="218" t="s">
        <v>7676</v>
      </c>
      <c r="S1361" s="218" t="s">
        <v>7677</v>
      </c>
    </row>
    <row r="1362" spans="9:19" ht="15.75" customHeight="1">
      <c r="I1362" s="1" t="str">
        <f t="shared" si="27"/>
        <v>405103</v>
      </c>
      <c r="J1362" s="8">
        <v>405</v>
      </c>
      <c r="K1362" s="8">
        <v>103</v>
      </c>
      <c r="L1362" s="4">
        <v>2</v>
      </c>
      <c r="P1362" t="str">
        <f t="shared" si="29"/>
        <v>6Y-14Y6Y</v>
      </c>
      <c r="Q1362" s="218" t="s">
        <v>3641</v>
      </c>
      <c r="R1362" s="218" t="s">
        <v>5289</v>
      </c>
      <c r="S1362" s="218" t="s">
        <v>5289</v>
      </c>
    </row>
    <row r="1363" spans="9:19" ht="15.75" customHeight="1">
      <c r="I1363" s="1" t="str">
        <f t="shared" si="27"/>
        <v>405103</v>
      </c>
      <c r="J1363" s="8">
        <v>405</v>
      </c>
      <c r="K1363" s="8">
        <v>103</v>
      </c>
      <c r="L1363" s="4">
        <v>3</v>
      </c>
      <c r="P1363" t="str">
        <f t="shared" si="29"/>
        <v>6Y-14Y8Y</v>
      </c>
      <c r="Q1363" s="218" t="s">
        <v>3641</v>
      </c>
      <c r="R1363" s="218" t="s">
        <v>7685</v>
      </c>
      <c r="S1363" s="218" t="s">
        <v>7685</v>
      </c>
    </row>
    <row r="1364" spans="9:19" ht="15.75" customHeight="1">
      <c r="I1364" s="1" t="str">
        <f t="shared" si="27"/>
        <v>405103</v>
      </c>
      <c r="J1364" s="8">
        <v>405</v>
      </c>
      <c r="K1364" s="8">
        <v>103</v>
      </c>
      <c r="L1364" s="4">
        <v>4</v>
      </c>
      <c r="P1364" t="str">
        <f t="shared" si="29"/>
        <v>6Y-14Y10Y</v>
      </c>
      <c r="Q1364" s="218" t="s">
        <v>3641</v>
      </c>
      <c r="R1364" s="218" t="s">
        <v>7690</v>
      </c>
      <c r="S1364" s="218" t="s">
        <v>7690</v>
      </c>
    </row>
    <row r="1365" spans="9:19" ht="15.75" customHeight="1">
      <c r="I1365" s="1" t="str">
        <f t="shared" si="27"/>
        <v>405103</v>
      </c>
      <c r="J1365" s="8">
        <v>405</v>
      </c>
      <c r="K1365" s="8">
        <v>103</v>
      </c>
      <c r="L1365" s="4">
        <v>5</v>
      </c>
      <c r="P1365" t="str">
        <f t="shared" si="29"/>
        <v>6Y-14Y12Y</v>
      </c>
      <c r="Q1365" s="218" t="s">
        <v>3641</v>
      </c>
      <c r="R1365" s="218" t="s">
        <v>7694</v>
      </c>
      <c r="S1365" s="218" t="s">
        <v>7694</v>
      </c>
    </row>
    <row r="1366" spans="9:19" ht="15.75" customHeight="1">
      <c r="I1366" s="1" t="str">
        <f t="shared" si="27"/>
        <v>405103</v>
      </c>
      <c r="J1366" s="8">
        <v>405</v>
      </c>
      <c r="K1366" s="8">
        <v>103</v>
      </c>
      <c r="L1366" s="4">
        <v>6</v>
      </c>
      <c r="P1366" t="str">
        <f t="shared" si="29"/>
        <v>6Y-14Y14Y</v>
      </c>
      <c r="Q1366" s="218" t="s">
        <v>3641</v>
      </c>
      <c r="R1366" s="218" t="s">
        <v>7700</v>
      </c>
      <c r="S1366" s="218" t="s">
        <v>7700</v>
      </c>
    </row>
    <row r="1367" spans="9:19" ht="15.75" customHeight="1">
      <c r="I1367" s="1" t="str">
        <f t="shared" si="27"/>
        <v>405103</v>
      </c>
      <c r="J1367" s="8">
        <v>405</v>
      </c>
      <c r="K1367" s="8">
        <v>103</v>
      </c>
      <c r="L1367" s="4">
        <v>7</v>
      </c>
      <c r="P1367" t="str">
        <f t="shared" si="29"/>
        <v>60-7060</v>
      </c>
      <c r="Q1367" s="218" t="s">
        <v>3647</v>
      </c>
      <c r="R1367" s="218" t="s">
        <v>7127</v>
      </c>
      <c r="S1367" s="218" t="s">
        <v>7127</v>
      </c>
    </row>
    <row r="1368" spans="9:19" ht="15.75" customHeight="1">
      <c r="I1368" s="1" t="str">
        <f t="shared" si="27"/>
        <v>405103</v>
      </c>
      <c r="J1368" s="8">
        <v>405</v>
      </c>
      <c r="K1368" s="8">
        <v>103</v>
      </c>
      <c r="L1368" s="4">
        <v>8</v>
      </c>
      <c r="P1368" t="str">
        <f t="shared" si="29"/>
        <v>60-7070</v>
      </c>
      <c r="Q1368" s="218" t="s">
        <v>3647</v>
      </c>
      <c r="R1368" s="218" t="s">
        <v>7131</v>
      </c>
      <c r="S1368" s="218" t="s">
        <v>7131</v>
      </c>
    </row>
    <row r="1369" spans="9:19" ht="15.75" customHeight="1">
      <c r="I1369" s="1" t="str">
        <f t="shared" si="27"/>
        <v>405103</v>
      </c>
      <c r="J1369" s="8">
        <v>405</v>
      </c>
      <c r="K1369" s="8">
        <v>103</v>
      </c>
      <c r="L1369" s="4">
        <v>9</v>
      </c>
      <c r="P1369" t="str">
        <f t="shared" si="29"/>
        <v>60-8560</v>
      </c>
      <c r="Q1369" s="218" t="s">
        <v>3652</v>
      </c>
      <c r="R1369" s="218" t="s">
        <v>7127</v>
      </c>
      <c r="S1369" s="218" t="s">
        <v>7127</v>
      </c>
    </row>
    <row r="1370" spans="9:19" ht="15.75" customHeight="1">
      <c r="I1370" s="1" t="str">
        <f t="shared" si="27"/>
        <v>405103</v>
      </c>
      <c r="J1370" s="8">
        <v>405</v>
      </c>
      <c r="K1370" s="8">
        <v>103</v>
      </c>
      <c r="L1370" s="4">
        <v>10</v>
      </c>
      <c r="P1370" t="str">
        <f t="shared" si="29"/>
        <v>60-8570</v>
      </c>
      <c r="Q1370" s="218" t="s">
        <v>3652</v>
      </c>
      <c r="R1370" s="218" t="s">
        <v>7131</v>
      </c>
      <c r="S1370" s="218" t="s">
        <v>7131</v>
      </c>
    </row>
    <row r="1371" spans="9:19" ht="15.75" customHeight="1">
      <c r="I1371" s="1" t="str">
        <f t="shared" si="27"/>
        <v>405103</v>
      </c>
      <c r="J1371" s="8">
        <v>405</v>
      </c>
      <c r="K1371" s="8">
        <v>103</v>
      </c>
      <c r="L1371" s="4">
        <v>19</v>
      </c>
      <c r="P1371" t="str">
        <f t="shared" si="29"/>
        <v>60-8580</v>
      </c>
      <c r="Q1371" s="218" t="s">
        <v>3652</v>
      </c>
      <c r="R1371" s="218" t="s">
        <v>7721</v>
      </c>
      <c r="S1371" s="218" t="s">
        <v>7721</v>
      </c>
    </row>
    <row r="1372" spans="9:19" ht="15.75" customHeight="1">
      <c r="I1372" s="1" t="str">
        <f t="shared" si="27"/>
        <v>501101</v>
      </c>
      <c r="J1372" s="7">
        <v>501</v>
      </c>
      <c r="K1372" s="7">
        <v>101</v>
      </c>
      <c r="L1372" s="3">
        <v>1</v>
      </c>
      <c r="P1372" t="str">
        <f t="shared" si="29"/>
        <v>60-8585</v>
      </c>
      <c r="Q1372" s="218" t="s">
        <v>3652</v>
      </c>
      <c r="R1372" s="218" t="s">
        <v>7726</v>
      </c>
      <c r="S1372" s="218" t="s">
        <v>7726</v>
      </c>
    </row>
    <row r="1373" spans="9:19" ht="15.75" customHeight="1">
      <c r="I1373" s="1" t="str">
        <f t="shared" si="27"/>
        <v>501101</v>
      </c>
      <c r="J1373" s="8">
        <v>501</v>
      </c>
      <c r="K1373" s="8">
        <v>101</v>
      </c>
      <c r="L1373" s="4">
        <v>2</v>
      </c>
      <c r="P1373" t="str">
        <f t="shared" si="29"/>
        <v>60-9060</v>
      </c>
      <c r="Q1373" s="218" t="s">
        <v>3658</v>
      </c>
      <c r="R1373" s="218" t="s">
        <v>7127</v>
      </c>
      <c r="S1373" s="218" t="s">
        <v>7127</v>
      </c>
    </row>
    <row r="1374" spans="9:19" ht="15.75" customHeight="1">
      <c r="I1374" s="1" t="str">
        <f t="shared" si="27"/>
        <v>501101</v>
      </c>
      <c r="J1374" s="8">
        <v>501</v>
      </c>
      <c r="K1374" s="8">
        <v>101</v>
      </c>
      <c r="L1374" s="4">
        <v>3</v>
      </c>
      <c r="P1374" t="str">
        <f t="shared" si="29"/>
        <v>60-9070</v>
      </c>
      <c r="Q1374" s="218" t="s">
        <v>3658</v>
      </c>
      <c r="R1374" s="218" t="s">
        <v>7131</v>
      </c>
      <c r="S1374" s="218" t="s">
        <v>7131</v>
      </c>
    </row>
    <row r="1375" spans="9:19" ht="15.75" customHeight="1">
      <c r="I1375" s="1" t="str">
        <f t="shared" si="27"/>
        <v>501101</v>
      </c>
      <c r="J1375" s="8">
        <v>501</v>
      </c>
      <c r="K1375" s="8">
        <v>101</v>
      </c>
      <c r="L1375" s="4">
        <v>4</v>
      </c>
      <c r="P1375" t="str">
        <f t="shared" si="29"/>
        <v>60-9080</v>
      </c>
      <c r="Q1375" s="218" t="s">
        <v>3658</v>
      </c>
      <c r="R1375" s="218" t="s">
        <v>7721</v>
      </c>
      <c r="S1375" s="218" t="s">
        <v>7721</v>
      </c>
    </row>
    <row r="1376" spans="9:19" ht="15.75" customHeight="1">
      <c r="I1376" s="1" t="str">
        <f t="shared" si="27"/>
        <v>501101</v>
      </c>
      <c r="J1376" s="8">
        <v>501</v>
      </c>
      <c r="K1376" s="8">
        <v>101</v>
      </c>
      <c r="L1376" s="4">
        <v>5</v>
      </c>
      <c r="P1376" t="str">
        <f t="shared" si="29"/>
        <v>60-9090</v>
      </c>
      <c r="Q1376" s="218" t="s">
        <v>3658</v>
      </c>
      <c r="R1376" s="218" t="s">
        <v>4327</v>
      </c>
      <c r="S1376" s="218" t="s">
        <v>4327</v>
      </c>
    </row>
    <row r="1377" spans="9:19" ht="15.75" customHeight="1">
      <c r="I1377" s="1" t="str">
        <f t="shared" si="27"/>
        <v>501101</v>
      </c>
      <c r="J1377" s="8">
        <v>501</v>
      </c>
      <c r="K1377" s="8">
        <v>101</v>
      </c>
      <c r="L1377" s="4">
        <v>6</v>
      </c>
      <c r="P1377" t="str">
        <f t="shared" si="29"/>
        <v>60-90 LONG60</v>
      </c>
      <c r="Q1377" s="218" t="s">
        <v>3664</v>
      </c>
      <c r="R1377" s="218" t="s">
        <v>7127</v>
      </c>
      <c r="S1377" s="218" t="s">
        <v>7127</v>
      </c>
    </row>
    <row r="1378" spans="9:19" ht="15.75" customHeight="1">
      <c r="I1378" s="1" t="str">
        <f t="shared" si="27"/>
        <v>501101</v>
      </c>
      <c r="J1378" s="8">
        <v>501</v>
      </c>
      <c r="K1378" s="8">
        <v>101</v>
      </c>
      <c r="L1378" s="4">
        <v>7</v>
      </c>
      <c r="P1378" t="str">
        <f t="shared" si="29"/>
        <v>60-90 LONG70</v>
      </c>
      <c r="Q1378" s="218" t="s">
        <v>3664</v>
      </c>
      <c r="R1378" s="218" t="s">
        <v>7131</v>
      </c>
      <c r="S1378" s="218" t="s">
        <v>7131</v>
      </c>
    </row>
    <row r="1379" spans="9:19" ht="15.75" customHeight="1">
      <c r="I1379" s="1" t="str">
        <f t="shared" si="27"/>
        <v>501101</v>
      </c>
      <c r="J1379" s="8">
        <v>501</v>
      </c>
      <c r="K1379" s="8">
        <v>101</v>
      </c>
      <c r="L1379" s="4">
        <v>8</v>
      </c>
      <c r="P1379" t="str">
        <f t="shared" si="29"/>
        <v>60-90 LONG80</v>
      </c>
      <c r="Q1379" s="218" t="s">
        <v>3664</v>
      </c>
      <c r="R1379" s="218" t="s">
        <v>7721</v>
      </c>
      <c r="S1379" s="218" t="s">
        <v>7721</v>
      </c>
    </row>
    <row r="1380" spans="9:19" ht="15.75" customHeight="1">
      <c r="I1380" s="1" t="str">
        <f t="shared" si="27"/>
        <v>501101</v>
      </c>
      <c r="J1380" s="8">
        <v>501</v>
      </c>
      <c r="K1380" s="8">
        <v>101</v>
      </c>
      <c r="L1380" s="4">
        <v>9</v>
      </c>
      <c r="P1380" t="str">
        <f t="shared" si="29"/>
        <v>60-90 LONG90</v>
      </c>
      <c r="Q1380" s="218" t="s">
        <v>3664</v>
      </c>
      <c r="R1380" s="218" t="s">
        <v>4327</v>
      </c>
      <c r="S1380" s="218" t="s">
        <v>4327</v>
      </c>
    </row>
    <row r="1381" spans="9:19" ht="15.75" customHeight="1">
      <c r="I1381" s="1" t="str">
        <f t="shared" si="27"/>
        <v>501101</v>
      </c>
      <c r="J1381" s="8">
        <v>501</v>
      </c>
      <c r="K1381" s="8">
        <v>101</v>
      </c>
      <c r="L1381" s="4">
        <v>10</v>
      </c>
      <c r="P1381" t="str">
        <f t="shared" si="29"/>
        <v>60-90 ROMPER60</v>
      </c>
      <c r="Q1381" s="218" t="s">
        <v>3670</v>
      </c>
      <c r="R1381" s="218" t="s">
        <v>7127</v>
      </c>
      <c r="S1381" s="218" t="s">
        <v>7127</v>
      </c>
    </row>
    <row r="1382" spans="9:19" ht="15.75" customHeight="1">
      <c r="I1382" s="1" t="str">
        <f t="shared" si="27"/>
        <v>501101</v>
      </c>
      <c r="J1382" s="8">
        <v>501</v>
      </c>
      <c r="K1382" s="8">
        <v>101</v>
      </c>
      <c r="L1382" s="4">
        <v>11</v>
      </c>
      <c r="P1382" t="str">
        <f t="shared" si="29"/>
        <v>60-90 ROMPER70</v>
      </c>
      <c r="Q1382" s="218" t="s">
        <v>3670</v>
      </c>
      <c r="R1382" s="218" t="s">
        <v>7131</v>
      </c>
      <c r="S1382" s="218" t="s">
        <v>7131</v>
      </c>
    </row>
    <row r="1383" spans="9:19" ht="15.75" customHeight="1">
      <c r="I1383" s="1" t="str">
        <f t="shared" si="27"/>
        <v>501101</v>
      </c>
      <c r="J1383" s="8">
        <v>501</v>
      </c>
      <c r="K1383" s="8">
        <v>101</v>
      </c>
      <c r="L1383" s="4">
        <v>12</v>
      </c>
      <c r="P1383" t="str">
        <f t="shared" si="29"/>
        <v>60-90 ROMPER80</v>
      </c>
      <c r="Q1383" s="218" t="s">
        <v>3670</v>
      </c>
      <c r="R1383" s="218" t="s">
        <v>7721</v>
      </c>
      <c r="S1383" s="218" t="s">
        <v>7721</v>
      </c>
    </row>
    <row r="1384" spans="9:19" ht="15.75" customHeight="1">
      <c r="I1384" s="1" t="str">
        <f t="shared" si="27"/>
        <v>501101</v>
      </c>
      <c r="J1384" s="8">
        <v>501</v>
      </c>
      <c r="K1384" s="8">
        <v>101</v>
      </c>
      <c r="L1384" s="4">
        <v>19</v>
      </c>
      <c r="P1384" t="str">
        <f t="shared" si="29"/>
        <v>60-90 ROMPER90</v>
      </c>
      <c r="Q1384" s="218" t="s">
        <v>3670</v>
      </c>
      <c r="R1384" s="218" t="s">
        <v>4327</v>
      </c>
      <c r="S1384" s="218" t="s">
        <v>4327</v>
      </c>
    </row>
    <row r="1385" spans="9:19" ht="15.75" customHeight="1">
      <c r="I1385" s="1" t="str">
        <f t="shared" si="27"/>
        <v>501102</v>
      </c>
      <c r="J1385" s="8">
        <v>501</v>
      </c>
      <c r="K1385" s="7">
        <v>102</v>
      </c>
      <c r="L1385" s="3">
        <v>1</v>
      </c>
      <c r="P1385" t="str">
        <f t="shared" si="29"/>
        <v>60-90 SHORT60</v>
      </c>
      <c r="Q1385" s="218" t="s">
        <v>3676</v>
      </c>
      <c r="R1385" s="218" t="s">
        <v>7127</v>
      </c>
      <c r="S1385" s="218" t="s">
        <v>7127</v>
      </c>
    </row>
    <row r="1386" spans="9:19" ht="15.75" customHeight="1">
      <c r="I1386" s="1" t="str">
        <f t="shared" si="27"/>
        <v>501102</v>
      </c>
      <c r="J1386" s="8">
        <v>501</v>
      </c>
      <c r="K1386" s="8">
        <v>102</v>
      </c>
      <c r="L1386" s="4">
        <v>2</v>
      </c>
      <c r="P1386" t="str">
        <f t="shared" si="29"/>
        <v>60-90 SHORT70</v>
      </c>
      <c r="Q1386" s="218" t="s">
        <v>3676</v>
      </c>
      <c r="R1386" s="218" t="s">
        <v>7131</v>
      </c>
      <c r="S1386" s="218" t="s">
        <v>7131</v>
      </c>
    </row>
    <row r="1387" spans="9:19" ht="15.75" customHeight="1">
      <c r="I1387" s="1" t="str">
        <f t="shared" si="27"/>
        <v>501102</v>
      </c>
      <c r="J1387" s="8">
        <v>501</v>
      </c>
      <c r="K1387" s="8">
        <v>102</v>
      </c>
      <c r="L1387" s="4">
        <v>3</v>
      </c>
      <c r="P1387" t="str">
        <f t="shared" si="29"/>
        <v>60-90 SHORT80</v>
      </c>
      <c r="Q1387" s="218" t="s">
        <v>3676</v>
      </c>
      <c r="R1387" s="218" t="s">
        <v>7721</v>
      </c>
      <c r="S1387" s="218" t="s">
        <v>7721</v>
      </c>
    </row>
    <row r="1388" spans="9:19" ht="15.75" customHeight="1">
      <c r="I1388" s="1" t="str">
        <f t="shared" si="27"/>
        <v>501102</v>
      </c>
      <c r="J1388" s="8">
        <v>501</v>
      </c>
      <c r="K1388" s="8">
        <v>102</v>
      </c>
      <c r="L1388" s="4">
        <v>4</v>
      </c>
      <c r="P1388" t="str">
        <f t="shared" si="29"/>
        <v>60-90 SHORT90</v>
      </c>
      <c r="Q1388" s="218" t="s">
        <v>3676</v>
      </c>
      <c r="R1388" s="218" t="s">
        <v>4327</v>
      </c>
      <c r="S1388" s="218" t="s">
        <v>4327</v>
      </c>
    </row>
    <row r="1389" spans="9:19" ht="15.75" customHeight="1">
      <c r="I1389" s="1" t="str">
        <f t="shared" si="27"/>
        <v>501102</v>
      </c>
      <c r="J1389" s="8">
        <v>501</v>
      </c>
      <c r="K1389" s="8">
        <v>102</v>
      </c>
      <c r="L1389" s="4">
        <v>5</v>
      </c>
      <c r="P1389" t="str">
        <f t="shared" si="29"/>
        <v>65-7565</v>
      </c>
      <c r="Q1389" s="218" t="s">
        <v>3681</v>
      </c>
      <c r="R1389" s="218" t="s">
        <v>7791</v>
      </c>
      <c r="S1389" s="218" t="s">
        <v>7791</v>
      </c>
    </row>
    <row r="1390" spans="9:19" ht="15.75" customHeight="1">
      <c r="I1390" s="1" t="str">
        <f t="shared" si="27"/>
        <v>501102</v>
      </c>
      <c r="J1390" s="8">
        <v>501</v>
      </c>
      <c r="K1390" s="8">
        <v>102</v>
      </c>
      <c r="L1390" s="4">
        <v>6</v>
      </c>
      <c r="P1390" t="str">
        <f t="shared" si="29"/>
        <v>65-7570</v>
      </c>
      <c r="Q1390" s="218" t="s">
        <v>3681</v>
      </c>
      <c r="R1390" s="218" t="s">
        <v>7131</v>
      </c>
      <c r="S1390" s="218" t="s">
        <v>7131</v>
      </c>
    </row>
    <row r="1391" spans="9:19" ht="15.75" customHeight="1">
      <c r="I1391" s="1" t="str">
        <f t="shared" si="27"/>
        <v>501102</v>
      </c>
      <c r="J1391" s="8">
        <v>501</v>
      </c>
      <c r="K1391" s="8">
        <v>102</v>
      </c>
      <c r="L1391" s="4">
        <v>7</v>
      </c>
      <c r="P1391" t="str">
        <f t="shared" si="29"/>
        <v>65-7575</v>
      </c>
      <c r="Q1391" s="218" t="s">
        <v>3681</v>
      </c>
      <c r="R1391" s="218" t="s">
        <v>7800</v>
      </c>
      <c r="S1391" s="218" t="s">
        <v>7800</v>
      </c>
    </row>
    <row r="1392" spans="9:19" ht="15.75" customHeight="1">
      <c r="I1392" s="1" t="str">
        <f t="shared" si="27"/>
        <v>501102</v>
      </c>
      <c r="J1392" s="8">
        <v>501</v>
      </c>
      <c r="K1392" s="8">
        <v>102</v>
      </c>
      <c r="L1392" s="4">
        <v>8</v>
      </c>
      <c r="P1392" t="str">
        <f t="shared" si="29"/>
        <v>7-107</v>
      </c>
      <c r="Q1392" s="218" t="s">
        <v>3687</v>
      </c>
      <c r="R1392" s="218" t="s">
        <v>5298</v>
      </c>
      <c r="S1392" s="218" t="s">
        <v>5298</v>
      </c>
    </row>
    <row r="1393" spans="9:19" ht="15.75" customHeight="1">
      <c r="I1393" s="1" t="str">
        <f t="shared" si="27"/>
        <v>501102</v>
      </c>
      <c r="J1393" s="8">
        <v>501</v>
      </c>
      <c r="K1393" s="8">
        <v>102</v>
      </c>
      <c r="L1393" s="4">
        <v>9</v>
      </c>
      <c r="P1393" t="str">
        <f t="shared" si="29"/>
        <v>7-108</v>
      </c>
      <c r="Q1393" s="218" t="s">
        <v>3687</v>
      </c>
      <c r="R1393" s="218" t="s">
        <v>4055</v>
      </c>
      <c r="S1393" s="218" t="s">
        <v>4055</v>
      </c>
    </row>
    <row r="1394" spans="9:19" ht="15.75" customHeight="1">
      <c r="I1394" s="1" t="str">
        <f t="shared" si="27"/>
        <v>501102</v>
      </c>
      <c r="J1394" s="8">
        <v>501</v>
      </c>
      <c r="K1394" s="8">
        <v>102</v>
      </c>
      <c r="L1394" s="4">
        <v>10</v>
      </c>
      <c r="P1394" t="str">
        <f t="shared" si="29"/>
        <v>7-109</v>
      </c>
      <c r="Q1394" s="218" t="s">
        <v>3687</v>
      </c>
      <c r="R1394" s="218" t="s">
        <v>5302</v>
      </c>
      <c r="S1394" s="218" t="s">
        <v>5302</v>
      </c>
    </row>
    <row r="1395" spans="9:19" ht="15.75" customHeight="1">
      <c r="I1395" s="1" t="str">
        <f t="shared" si="27"/>
        <v>501102</v>
      </c>
      <c r="J1395" s="8">
        <v>501</v>
      </c>
      <c r="K1395" s="8">
        <v>102</v>
      </c>
      <c r="L1395" s="4">
        <v>11</v>
      </c>
      <c r="P1395" t="str">
        <f t="shared" si="29"/>
        <v>7-1010</v>
      </c>
      <c r="Q1395" s="218" t="s">
        <v>3687</v>
      </c>
      <c r="R1395" s="218" t="s">
        <v>4058</v>
      </c>
      <c r="S1395" s="218" t="s">
        <v>4058</v>
      </c>
    </row>
    <row r="1396" spans="9:19" ht="15.75" customHeight="1">
      <c r="I1396" s="1" t="str">
        <f t="shared" si="27"/>
        <v>501102</v>
      </c>
      <c r="J1396" s="8">
        <v>501</v>
      </c>
      <c r="K1396" s="8">
        <v>102</v>
      </c>
      <c r="L1396" s="4">
        <v>12</v>
      </c>
      <c r="P1396" t="str">
        <f t="shared" si="29"/>
        <v>7-127</v>
      </c>
      <c r="Q1396" s="218" t="s">
        <v>3692</v>
      </c>
      <c r="R1396" s="218" t="s">
        <v>5298</v>
      </c>
      <c r="S1396" s="218" t="s">
        <v>5298</v>
      </c>
    </row>
    <row r="1397" spans="9:19" ht="15.75" customHeight="1">
      <c r="I1397" s="1" t="str">
        <f t="shared" si="27"/>
        <v>501102</v>
      </c>
      <c r="J1397" s="8">
        <v>501</v>
      </c>
      <c r="K1397" s="8">
        <v>102</v>
      </c>
      <c r="L1397" s="4">
        <v>13</v>
      </c>
      <c r="P1397" t="str">
        <f t="shared" si="29"/>
        <v>7-127.5</v>
      </c>
      <c r="Q1397" s="218" t="s">
        <v>3692</v>
      </c>
      <c r="R1397" s="218" t="s">
        <v>6568</v>
      </c>
      <c r="S1397" s="218" t="s">
        <v>6568</v>
      </c>
    </row>
    <row r="1398" spans="9:19" ht="15.75" customHeight="1">
      <c r="I1398" s="1" t="str">
        <f t="shared" si="27"/>
        <v>501102</v>
      </c>
      <c r="J1398" s="8">
        <v>501</v>
      </c>
      <c r="K1398" s="8">
        <v>102</v>
      </c>
      <c r="L1398" s="4">
        <v>14</v>
      </c>
      <c r="P1398" t="str">
        <f t="shared" si="29"/>
        <v>7-128</v>
      </c>
      <c r="Q1398" s="218" t="s">
        <v>3692</v>
      </c>
      <c r="R1398" s="218" t="s">
        <v>4055</v>
      </c>
      <c r="S1398" s="218" t="s">
        <v>4055</v>
      </c>
    </row>
    <row r="1399" spans="9:19" ht="15.75" customHeight="1">
      <c r="I1399" s="1" t="str">
        <f t="shared" si="27"/>
        <v>501102</v>
      </c>
      <c r="J1399" s="8">
        <v>501</v>
      </c>
      <c r="K1399" s="8">
        <v>102</v>
      </c>
      <c r="L1399" s="4">
        <v>19</v>
      </c>
      <c r="P1399" t="str">
        <f t="shared" si="29"/>
        <v>7-128.5</v>
      </c>
      <c r="Q1399" s="218" t="s">
        <v>3692</v>
      </c>
      <c r="R1399" s="218" t="s">
        <v>6575</v>
      </c>
      <c r="S1399" s="218" t="s">
        <v>6575</v>
      </c>
    </row>
    <row r="1400" spans="9:19" ht="15.75" customHeight="1">
      <c r="I1400" s="1" t="str">
        <f t="shared" si="27"/>
        <v>501103</v>
      </c>
      <c r="J1400" s="8">
        <v>501</v>
      </c>
      <c r="K1400" s="7">
        <v>103</v>
      </c>
      <c r="L1400" s="3">
        <v>1</v>
      </c>
      <c r="P1400" t="str">
        <f t="shared" si="29"/>
        <v>7-129</v>
      </c>
      <c r="Q1400" s="218" t="s">
        <v>3692</v>
      </c>
      <c r="R1400" s="218" t="s">
        <v>5302</v>
      </c>
      <c r="S1400" s="218" t="s">
        <v>5302</v>
      </c>
    </row>
    <row r="1401" spans="9:19" ht="15.75" customHeight="1">
      <c r="I1401" s="1" t="str">
        <f t="shared" si="27"/>
        <v>501103</v>
      </c>
      <c r="J1401" s="8">
        <v>501</v>
      </c>
      <c r="K1401" s="8">
        <v>103</v>
      </c>
      <c r="L1401" s="4">
        <v>2</v>
      </c>
      <c r="P1401" t="str">
        <f t="shared" si="29"/>
        <v>7-129.5</v>
      </c>
      <c r="Q1401" s="218" t="s">
        <v>3692</v>
      </c>
      <c r="R1401" s="218" t="s">
        <v>6582</v>
      </c>
      <c r="S1401" s="218" t="s">
        <v>6582</v>
      </c>
    </row>
    <row r="1402" spans="9:19" ht="15.75" customHeight="1">
      <c r="I1402" s="1" t="str">
        <f t="shared" si="27"/>
        <v>501103</v>
      </c>
      <c r="J1402" s="8">
        <v>501</v>
      </c>
      <c r="K1402" s="8">
        <v>103</v>
      </c>
      <c r="L1402" s="4">
        <v>19</v>
      </c>
      <c r="P1402" t="str">
        <f t="shared" si="29"/>
        <v>7-1210</v>
      </c>
      <c r="Q1402" s="218" t="s">
        <v>3692</v>
      </c>
      <c r="R1402" s="218" t="s">
        <v>4058</v>
      </c>
      <c r="S1402" s="218" t="s">
        <v>4058</v>
      </c>
    </row>
    <row r="1403" spans="9:19" ht="15.75" customHeight="1">
      <c r="I1403" s="1" t="str">
        <f t="shared" si="27"/>
        <v>501104</v>
      </c>
      <c r="J1403" s="8">
        <v>501</v>
      </c>
      <c r="K1403" s="7">
        <v>104</v>
      </c>
      <c r="L1403" s="3">
        <v>1</v>
      </c>
      <c r="P1403" t="str">
        <f t="shared" si="29"/>
        <v>7-1210.5</v>
      </c>
      <c r="Q1403" s="218" t="s">
        <v>3692</v>
      </c>
      <c r="R1403" s="218" t="s">
        <v>6589</v>
      </c>
      <c r="S1403" s="218" t="s">
        <v>6589</v>
      </c>
    </row>
    <row r="1404" spans="9:19" ht="15.75" customHeight="1">
      <c r="I1404" s="1" t="str">
        <f t="shared" si="27"/>
        <v>501104</v>
      </c>
      <c r="J1404" s="8">
        <v>501</v>
      </c>
      <c r="K1404" s="8">
        <v>104</v>
      </c>
      <c r="L1404" s="4">
        <v>2</v>
      </c>
      <c r="P1404" t="str">
        <f t="shared" si="29"/>
        <v>7-1211</v>
      </c>
      <c r="Q1404" s="218" t="s">
        <v>3692</v>
      </c>
      <c r="R1404" s="218" t="s">
        <v>5306</v>
      </c>
      <c r="S1404" s="218" t="s">
        <v>5306</v>
      </c>
    </row>
    <row r="1405" spans="9:19" ht="15.75" customHeight="1">
      <c r="I1405" s="1" t="str">
        <f t="shared" si="27"/>
        <v>501104</v>
      </c>
      <c r="J1405" s="8">
        <v>501</v>
      </c>
      <c r="K1405" s="8">
        <v>104</v>
      </c>
      <c r="L1405" s="4">
        <v>3</v>
      </c>
      <c r="P1405" t="str">
        <f t="shared" si="29"/>
        <v>7-1212</v>
      </c>
      <c r="Q1405" s="218" t="s">
        <v>3692</v>
      </c>
      <c r="R1405" s="218" t="s">
        <v>4062</v>
      </c>
      <c r="S1405" s="218" t="s">
        <v>4062</v>
      </c>
    </row>
    <row r="1406" spans="9:19" ht="15.75" customHeight="1">
      <c r="I1406" s="1" t="str">
        <f t="shared" si="27"/>
        <v>501104</v>
      </c>
      <c r="J1406" s="8">
        <v>501</v>
      </c>
      <c r="K1406" s="8">
        <v>104</v>
      </c>
      <c r="L1406" s="4">
        <v>4</v>
      </c>
      <c r="P1406" t="str">
        <f t="shared" si="29"/>
        <v>70-10570</v>
      </c>
      <c r="Q1406" s="218" t="s">
        <v>3698</v>
      </c>
      <c r="R1406" s="218" t="s">
        <v>7131</v>
      </c>
      <c r="S1406" s="218" t="s">
        <v>7131</v>
      </c>
    </row>
    <row r="1407" spans="9:19" ht="15.75" customHeight="1">
      <c r="I1407" s="1" t="str">
        <f t="shared" si="27"/>
        <v>501104</v>
      </c>
      <c r="J1407" s="8">
        <v>501</v>
      </c>
      <c r="K1407" s="8">
        <v>104</v>
      </c>
      <c r="L1407" s="4">
        <v>19</v>
      </c>
      <c r="P1407" t="str">
        <f t="shared" si="29"/>
        <v>70-10575</v>
      </c>
      <c r="Q1407" s="218" t="s">
        <v>3698</v>
      </c>
      <c r="R1407" s="218" t="s">
        <v>7800</v>
      </c>
      <c r="S1407" s="218" t="s">
        <v>7800</v>
      </c>
    </row>
    <row r="1408" spans="9:19" ht="15.75" customHeight="1">
      <c r="I1408" s="1" t="str">
        <f t="shared" si="27"/>
        <v>501105</v>
      </c>
      <c r="J1408" s="8">
        <v>501</v>
      </c>
      <c r="K1408" s="7">
        <v>105</v>
      </c>
      <c r="L1408" s="3">
        <v>1</v>
      </c>
      <c r="P1408" t="str">
        <f t="shared" si="29"/>
        <v>70-10580</v>
      </c>
      <c r="Q1408" s="218" t="s">
        <v>3698</v>
      </c>
      <c r="R1408" s="218" t="s">
        <v>7721</v>
      </c>
      <c r="S1408" s="218" t="s">
        <v>7721</v>
      </c>
    </row>
    <row r="1409" spans="9:19" ht="15.75" customHeight="1">
      <c r="I1409" s="1" t="str">
        <f t="shared" si="27"/>
        <v>501105</v>
      </c>
      <c r="J1409" s="8">
        <v>501</v>
      </c>
      <c r="K1409" s="8">
        <v>105</v>
      </c>
      <c r="L1409" s="4">
        <v>2</v>
      </c>
      <c r="P1409" t="str">
        <f t="shared" si="29"/>
        <v>70-10585</v>
      </c>
      <c r="Q1409" s="218" t="s">
        <v>3698</v>
      </c>
      <c r="R1409" s="218" t="s">
        <v>7726</v>
      </c>
      <c r="S1409" s="218" t="s">
        <v>7726</v>
      </c>
    </row>
    <row r="1410" spans="9:19" ht="15.75" customHeight="1">
      <c r="I1410" s="1" t="str">
        <f t="shared" si="27"/>
        <v>501105</v>
      </c>
      <c r="J1410" s="8">
        <v>501</v>
      </c>
      <c r="K1410" s="8">
        <v>105</v>
      </c>
      <c r="L1410" s="4">
        <v>3</v>
      </c>
      <c r="P1410" t="str">
        <f t="shared" si="29"/>
        <v>70-10590</v>
      </c>
      <c r="Q1410" s="218" t="s">
        <v>3698</v>
      </c>
      <c r="R1410" s="218" t="s">
        <v>4327</v>
      </c>
      <c r="S1410" s="218" t="s">
        <v>4327</v>
      </c>
    </row>
    <row r="1411" spans="9:19" ht="15.75" customHeight="1">
      <c r="I1411" s="1" t="str">
        <f t="shared" si="27"/>
        <v>501105</v>
      </c>
      <c r="J1411" s="8">
        <v>501</v>
      </c>
      <c r="K1411" s="8">
        <v>105</v>
      </c>
      <c r="L1411" s="4">
        <v>4</v>
      </c>
      <c r="P1411" t="str">
        <f t="shared" si="29"/>
        <v>70-10595</v>
      </c>
      <c r="Q1411" s="218" t="s">
        <v>3698</v>
      </c>
      <c r="R1411" s="218" t="s">
        <v>4331</v>
      </c>
      <c r="S1411" s="218" t="s">
        <v>4331</v>
      </c>
    </row>
    <row r="1412" spans="9:19" ht="15.75" customHeight="1">
      <c r="I1412" s="1" t="str">
        <f t="shared" si="27"/>
        <v>501105</v>
      </c>
      <c r="J1412" s="8">
        <v>501</v>
      </c>
      <c r="K1412" s="8">
        <v>105</v>
      </c>
      <c r="L1412" s="4">
        <v>5</v>
      </c>
      <c r="P1412" t="str">
        <f t="shared" si="29"/>
        <v>70-105100</v>
      </c>
      <c r="Q1412" s="218" t="s">
        <v>3698</v>
      </c>
      <c r="R1412" s="218" t="s">
        <v>2797</v>
      </c>
      <c r="S1412" s="218" t="s">
        <v>2797</v>
      </c>
    </row>
    <row r="1413" spans="9:19" ht="15.75" customHeight="1">
      <c r="I1413" s="1" t="str">
        <f t="shared" si="27"/>
        <v>501105</v>
      </c>
      <c r="J1413" s="8">
        <v>501</v>
      </c>
      <c r="K1413" s="8">
        <v>105</v>
      </c>
      <c r="L1413" s="4">
        <v>6</v>
      </c>
      <c r="P1413" t="str">
        <f t="shared" ref="P1413:P1476" si="30">Q1413&amp;R1413</f>
        <v>70-105105</v>
      </c>
      <c r="Q1413" s="218" t="s">
        <v>3698</v>
      </c>
      <c r="R1413" s="218" t="s">
        <v>7896</v>
      </c>
      <c r="S1413" s="218" t="s">
        <v>7896</v>
      </c>
    </row>
    <row r="1414" spans="9:19" ht="15.75" customHeight="1">
      <c r="I1414" s="1" t="str">
        <f t="shared" si="27"/>
        <v>501105</v>
      </c>
      <c r="J1414" s="8">
        <v>501</v>
      </c>
      <c r="K1414" s="8">
        <v>105</v>
      </c>
      <c r="L1414" s="4">
        <v>7</v>
      </c>
      <c r="P1414" t="str">
        <f t="shared" si="30"/>
        <v>8-118</v>
      </c>
      <c r="Q1414" s="218" t="s">
        <v>3704</v>
      </c>
      <c r="R1414" s="218" t="s">
        <v>4055</v>
      </c>
      <c r="S1414" s="218" t="s">
        <v>4055</v>
      </c>
    </row>
    <row r="1415" spans="9:19" ht="15.75" customHeight="1">
      <c r="I1415" s="1" t="str">
        <f t="shared" si="27"/>
        <v>501105</v>
      </c>
      <c r="J1415" s="8">
        <v>501</v>
      </c>
      <c r="K1415" s="8">
        <v>105</v>
      </c>
      <c r="L1415" s="4">
        <v>8</v>
      </c>
      <c r="P1415" t="str">
        <f t="shared" si="30"/>
        <v>8-118.5</v>
      </c>
      <c r="Q1415" s="218" t="s">
        <v>3704</v>
      </c>
      <c r="R1415" s="218" t="s">
        <v>6575</v>
      </c>
      <c r="S1415" s="218" t="s">
        <v>6575</v>
      </c>
    </row>
    <row r="1416" spans="9:19" ht="15.75" customHeight="1">
      <c r="I1416" s="1" t="str">
        <f t="shared" si="27"/>
        <v>501105</v>
      </c>
      <c r="J1416" s="8">
        <v>501</v>
      </c>
      <c r="K1416" s="8">
        <v>105</v>
      </c>
      <c r="L1416" s="4">
        <v>19</v>
      </c>
      <c r="P1416" t="str">
        <f t="shared" si="30"/>
        <v>8-119</v>
      </c>
      <c r="Q1416" s="218" t="s">
        <v>3704</v>
      </c>
      <c r="R1416" s="218" t="s">
        <v>5302</v>
      </c>
      <c r="S1416" s="218" t="s">
        <v>5302</v>
      </c>
    </row>
    <row r="1417" spans="9:19" ht="15.75" customHeight="1">
      <c r="I1417" s="1" t="str">
        <f t="shared" si="27"/>
        <v>501106</v>
      </c>
      <c r="J1417" s="8">
        <v>501</v>
      </c>
      <c r="K1417" s="7">
        <v>106</v>
      </c>
      <c r="L1417" s="3">
        <v>1</v>
      </c>
      <c r="P1417" t="str">
        <f t="shared" si="30"/>
        <v>8-119.5</v>
      </c>
      <c r="Q1417" s="218" t="s">
        <v>3704</v>
      </c>
      <c r="R1417" s="218" t="s">
        <v>6582</v>
      </c>
      <c r="S1417" s="218" t="s">
        <v>6582</v>
      </c>
    </row>
    <row r="1418" spans="9:19" ht="15.75" customHeight="1">
      <c r="I1418" s="1" t="str">
        <f t="shared" si="27"/>
        <v>501106</v>
      </c>
      <c r="J1418" s="8">
        <v>501</v>
      </c>
      <c r="K1418" s="8">
        <v>106</v>
      </c>
      <c r="L1418" s="4">
        <v>2</v>
      </c>
      <c r="P1418" t="str">
        <f t="shared" si="30"/>
        <v>8-1110</v>
      </c>
      <c r="Q1418" s="218" t="s">
        <v>3704</v>
      </c>
      <c r="R1418" s="218" t="s">
        <v>4058</v>
      </c>
      <c r="S1418" s="218" t="s">
        <v>4058</v>
      </c>
    </row>
    <row r="1419" spans="9:19" ht="15.75" customHeight="1">
      <c r="I1419" s="1" t="str">
        <f t="shared" si="27"/>
        <v>501106</v>
      </c>
      <c r="J1419" s="8">
        <v>501</v>
      </c>
      <c r="K1419" s="8">
        <v>106</v>
      </c>
      <c r="L1419" s="4">
        <v>3</v>
      </c>
      <c r="P1419" t="str">
        <f t="shared" si="30"/>
        <v>8-1110.5</v>
      </c>
      <c r="Q1419" s="218" t="s">
        <v>3704</v>
      </c>
      <c r="R1419" s="218" t="s">
        <v>6589</v>
      </c>
      <c r="S1419" s="218" t="s">
        <v>6589</v>
      </c>
    </row>
    <row r="1420" spans="9:19" ht="15.75" customHeight="1">
      <c r="I1420" s="1" t="str">
        <f t="shared" si="27"/>
        <v>501106</v>
      </c>
      <c r="J1420" s="8">
        <v>501</v>
      </c>
      <c r="K1420" s="8">
        <v>106</v>
      </c>
      <c r="L1420" s="4">
        <v>4</v>
      </c>
      <c r="P1420" t="str">
        <f t="shared" si="30"/>
        <v>8-1111</v>
      </c>
      <c r="Q1420" s="218" t="s">
        <v>3704</v>
      </c>
      <c r="R1420" s="218" t="s">
        <v>5306</v>
      </c>
      <c r="S1420" s="218" t="s">
        <v>5306</v>
      </c>
    </row>
    <row r="1421" spans="9:19" ht="15.75" customHeight="1">
      <c r="I1421" s="1" t="str">
        <f t="shared" si="27"/>
        <v>501106</v>
      </c>
      <c r="J1421" s="8">
        <v>501</v>
      </c>
      <c r="K1421" s="8">
        <v>106</v>
      </c>
      <c r="L1421" s="4">
        <v>5</v>
      </c>
      <c r="P1421" t="str">
        <f t="shared" si="30"/>
        <v>8-166</v>
      </c>
      <c r="Q1421" s="218" t="s">
        <v>3709</v>
      </c>
      <c r="R1421" s="218" t="s">
        <v>4050</v>
      </c>
      <c r="S1421" s="218" t="s">
        <v>4050</v>
      </c>
    </row>
    <row r="1422" spans="9:19" ht="15.75" customHeight="1">
      <c r="I1422" s="1" t="str">
        <f t="shared" si="27"/>
        <v>501106</v>
      </c>
      <c r="J1422" s="8">
        <v>501</v>
      </c>
      <c r="K1422" s="8">
        <v>106</v>
      </c>
      <c r="L1422" s="4">
        <v>19</v>
      </c>
      <c r="P1422" t="str">
        <f t="shared" si="30"/>
        <v>8-168</v>
      </c>
      <c r="Q1422" s="218" t="s">
        <v>3709</v>
      </c>
      <c r="R1422" s="218" t="s">
        <v>4055</v>
      </c>
      <c r="S1422" s="218" t="s">
        <v>4055</v>
      </c>
    </row>
    <row r="1423" spans="9:19" ht="15.75" customHeight="1">
      <c r="I1423" s="1" t="str">
        <f t="shared" si="27"/>
        <v>501107</v>
      </c>
      <c r="J1423" s="8">
        <v>501</v>
      </c>
      <c r="K1423" s="7">
        <v>107</v>
      </c>
      <c r="L1423" s="3">
        <v>1</v>
      </c>
      <c r="P1423" t="str">
        <f t="shared" si="30"/>
        <v>8-1610</v>
      </c>
      <c r="Q1423" s="218" t="s">
        <v>3709</v>
      </c>
      <c r="R1423" s="218" t="s">
        <v>4058</v>
      </c>
      <c r="S1423" s="218" t="s">
        <v>4058</v>
      </c>
    </row>
    <row r="1424" spans="9:19" ht="15.75" customHeight="1">
      <c r="I1424" s="1" t="str">
        <f t="shared" si="27"/>
        <v>501107</v>
      </c>
      <c r="J1424" s="8">
        <v>501</v>
      </c>
      <c r="K1424" s="8">
        <v>107</v>
      </c>
      <c r="L1424" s="4">
        <v>2</v>
      </c>
      <c r="P1424" t="str">
        <f t="shared" si="30"/>
        <v>8-1612</v>
      </c>
      <c r="Q1424" s="218" t="s">
        <v>3709</v>
      </c>
      <c r="R1424" s="218" t="s">
        <v>4062</v>
      </c>
      <c r="S1424" s="218" t="s">
        <v>4062</v>
      </c>
    </row>
    <row r="1425" spans="9:19" ht="15.75" customHeight="1">
      <c r="I1425" s="1" t="str">
        <f t="shared" si="27"/>
        <v>501107</v>
      </c>
      <c r="J1425" s="8">
        <v>501</v>
      </c>
      <c r="K1425" s="8">
        <v>107</v>
      </c>
      <c r="L1425" s="4">
        <v>3</v>
      </c>
      <c r="P1425" t="str">
        <f t="shared" si="30"/>
        <v>8-1614</v>
      </c>
      <c r="Q1425" s="218" t="s">
        <v>3709</v>
      </c>
      <c r="R1425" s="218" t="s">
        <v>6678</v>
      </c>
      <c r="S1425" s="218" t="s">
        <v>6678</v>
      </c>
    </row>
    <row r="1426" spans="9:19" ht="15.75" customHeight="1">
      <c r="I1426" s="1" t="str">
        <f t="shared" si="27"/>
        <v>501107</v>
      </c>
      <c r="J1426" s="8">
        <v>501</v>
      </c>
      <c r="K1426" s="8">
        <v>107</v>
      </c>
      <c r="L1426" s="4">
        <v>4</v>
      </c>
      <c r="P1426" t="str">
        <f t="shared" si="30"/>
        <v>8-1616</v>
      </c>
      <c r="Q1426" s="218" t="s">
        <v>3709</v>
      </c>
      <c r="R1426" s="218" t="s">
        <v>4511</v>
      </c>
      <c r="S1426" s="218" t="s">
        <v>4511</v>
      </c>
    </row>
    <row r="1427" spans="9:19" ht="15.75" customHeight="1">
      <c r="I1427" s="1" t="str">
        <f t="shared" si="27"/>
        <v>501107</v>
      </c>
      <c r="J1427" s="8">
        <v>501</v>
      </c>
      <c r="K1427" s="8">
        <v>107</v>
      </c>
      <c r="L1427" s="4">
        <v>5</v>
      </c>
      <c r="P1427" t="str">
        <f t="shared" si="30"/>
        <v>8-16 (14)0814</v>
      </c>
      <c r="Q1427" s="218" t="s">
        <v>3716</v>
      </c>
      <c r="R1427" s="218" t="s">
        <v>7949</v>
      </c>
      <c r="S1427" s="218" t="s">
        <v>7950</v>
      </c>
    </row>
    <row r="1428" spans="9:19" ht="15.75" customHeight="1">
      <c r="I1428" s="1" t="str">
        <f t="shared" si="27"/>
        <v>501107</v>
      </c>
      <c r="J1428" s="8">
        <v>501</v>
      </c>
      <c r="K1428" s="8">
        <v>107</v>
      </c>
      <c r="L1428" s="4">
        <v>6</v>
      </c>
      <c r="P1428" t="str">
        <f t="shared" si="30"/>
        <v>8-16 (14)1014</v>
      </c>
      <c r="Q1428" s="218" t="s">
        <v>3716</v>
      </c>
      <c r="R1428" s="218" t="s">
        <v>7954</v>
      </c>
      <c r="S1428" s="218" t="s">
        <v>7955</v>
      </c>
    </row>
    <row r="1429" spans="9:19" ht="15.75" customHeight="1">
      <c r="I1429" s="1" t="str">
        <f t="shared" si="27"/>
        <v>501107</v>
      </c>
      <c r="J1429" s="8">
        <v>501</v>
      </c>
      <c r="K1429" s="8">
        <v>107</v>
      </c>
      <c r="L1429" s="4">
        <v>7</v>
      </c>
      <c r="P1429" t="str">
        <f t="shared" si="30"/>
        <v>8-16 (14)1414</v>
      </c>
      <c r="Q1429" s="218" t="s">
        <v>3716</v>
      </c>
      <c r="R1429" s="218" t="s">
        <v>7960</v>
      </c>
      <c r="S1429" s="218" t="s">
        <v>7961</v>
      </c>
    </row>
    <row r="1430" spans="9:19" ht="15.75" customHeight="1">
      <c r="I1430" s="1" t="str">
        <f t="shared" si="27"/>
        <v>501107</v>
      </c>
      <c r="J1430" s="8">
        <v>501</v>
      </c>
      <c r="K1430" s="8">
        <v>107</v>
      </c>
      <c r="L1430" s="4">
        <v>8</v>
      </c>
      <c r="P1430" t="str">
        <f t="shared" si="30"/>
        <v>8-16 (14)1614</v>
      </c>
      <c r="Q1430" s="218" t="s">
        <v>3716</v>
      </c>
      <c r="R1430" s="218" t="s">
        <v>7965</v>
      </c>
      <c r="S1430" s="218" t="s">
        <v>7966</v>
      </c>
    </row>
    <row r="1431" spans="9:19" ht="15.75" customHeight="1">
      <c r="I1431" s="1" t="str">
        <f t="shared" si="27"/>
        <v>501107</v>
      </c>
      <c r="J1431" s="8">
        <v>501</v>
      </c>
      <c r="K1431" s="8">
        <v>107</v>
      </c>
      <c r="L1431" s="4">
        <v>9</v>
      </c>
      <c r="P1431" t="str">
        <f t="shared" si="30"/>
        <v>8-188</v>
      </c>
      <c r="Q1431" s="218" t="s">
        <v>3722</v>
      </c>
      <c r="R1431" s="218" t="s">
        <v>4055</v>
      </c>
      <c r="S1431" s="218" t="s">
        <v>4055</v>
      </c>
    </row>
    <row r="1432" spans="9:19" ht="15.75" customHeight="1">
      <c r="I1432" s="1" t="str">
        <f t="shared" si="27"/>
        <v>501107</v>
      </c>
      <c r="J1432" s="8">
        <v>501</v>
      </c>
      <c r="K1432" s="8">
        <v>107</v>
      </c>
      <c r="L1432" s="4">
        <v>19</v>
      </c>
      <c r="P1432" t="str">
        <f t="shared" si="30"/>
        <v>8-1810</v>
      </c>
      <c r="Q1432" s="218" t="s">
        <v>3722</v>
      </c>
      <c r="R1432" s="218" t="s">
        <v>4058</v>
      </c>
      <c r="S1432" s="218" t="s">
        <v>4058</v>
      </c>
    </row>
    <row r="1433" spans="9:19" ht="15.75" customHeight="1">
      <c r="I1433" s="1" t="str">
        <f t="shared" si="27"/>
        <v>501108</v>
      </c>
      <c r="J1433" s="8">
        <v>501</v>
      </c>
      <c r="K1433" s="7">
        <v>108</v>
      </c>
      <c r="L1433" s="3">
        <v>1</v>
      </c>
      <c r="P1433" t="str">
        <f t="shared" si="30"/>
        <v>8-1812</v>
      </c>
      <c r="Q1433" s="218" t="s">
        <v>3722</v>
      </c>
      <c r="R1433" s="218" t="s">
        <v>4062</v>
      </c>
      <c r="S1433" s="218" t="s">
        <v>4062</v>
      </c>
    </row>
    <row r="1434" spans="9:19" ht="15.75" customHeight="1">
      <c r="I1434" s="1" t="str">
        <f t="shared" si="27"/>
        <v>501108</v>
      </c>
      <c r="J1434" s="8">
        <v>501</v>
      </c>
      <c r="K1434" s="8">
        <v>108</v>
      </c>
      <c r="L1434" s="4">
        <v>2</v>
      </c>
      <c r="P1434" t="str">
        <f t="shared" si="30"/>
        <v>8-1814</v>
      </c>
      <c r="Q1434" s="218" t="s">
        <v>3722</v>
      </c>
      <c r="R1434" s="218" t="s">
        <v>6678</v>
      </c>
      <c r="S1434" s="218" t="s">
        <v>6678</v>
      </c>
    </row>
    <row r="1435" spans="9:19" ht="15.75" customHeight="1">
      <c r="I1435" s="1" t="str">
        <f t="shared" si="27"/>
        <v>501108</v>
      </c>
      <c r="J1435" s="8">
        <v>501</v>
      </c>
      <c r="K1435" s="8">
        <v>108</v>
      </c>
      <c r="L1435" s="4">
        <v>3</v>
      </c>
      <c r="P1435" t="str">
        <f t="shared" si="30"/>
        <v>8-1816</v>
      </c>
      <c r="Q1435" s="218" t="s">
        <v>3722</v>
      </c>
      <c r="R1435" s="218" t="s">
        <v>4511</v>
      </c>
      <c r="S1435" s="218" t="s">
        <v>4511</v>
      </c>
    </row>
    <row r="1436" spans="9:19" ht="15.75" customHeight="1">
      <c r="I1436" s="1" t="str">
        <f t="shared" si="27"/>
        <v>501108</v>
      </c>
      <c r="J1436" s="8">
        <v>501</v>
      </c>
      <c r="K1436" s="8">
        <v>108</v>
      </c>
      <c r="L1436" s="4">
        <v>4</v>
      </c>
      <c r="P1436" t="str">
        <f t="shared" si="30"/>
        <v>8-1818</v>
      </c>
      <c r="Q1436" s="218" t="s">
        <v>3722</v>
      </c>
      <c r="R1436" s="218" t="s">
        <v>4526</v>
      </c>
      <c r="S1436" s="218" t="s">
        <v>4526</v>
      </c>
    </row>
    <row r="1437" spans="9:19" ht="15.75" customHeight="1">
      <c r="I1437" s="1" t="str">
        <f t="shared" si="27"/>
        <v>501108</v>
      </c>
      <c r="J1437" s="8">
        <v>501</v>
      </c>
      <c r="K1437" s="8">
        <v>108</v>
      </c>
      <c r="L1437" s="4">
        <v>5</v>
      </c>
      <c r="P1437" t="str">
        <f t="shared" si="30"/>
        <v>8-20 (14)0814</v>
      </c>
      <c r="Q1437" s="218" t="s">
        <v>26946</v>
      </c>
      <c r="R1437" s="218" t="s">
        <v>7949</v>
      </c>
      <c r="S1437" s="218" t="s">
        <v>7950</v>
      </c>
    </row>
    <row r="1438" spans="9:19" ht="15.75" customHeight="1">
      <c r="I1438" s="1" t="str">
        <f t="shared" si="27"/>
        <v>501108</v>
      </c>
      <c r="J1438" s="8">
        <v>501</v>
      </c>
      <c r="K1438" s="8">
        <v>108</v>
      </c>
      <c r="L1438" s="4">
        <v>6</v>
      </c>
      <c r="P1438" t="str">
        <f t="shared" si="30"/>
        <v>8-20 (14)1014</v>
      </c>
      <c r="Q1438" s="218" t="s">
        <v>26946</v>
      </c>
      <c r="R1438" s="218" t="s">
        <v>7954</v>
      </c>
      <c r="S1438" s="218" t="s">
        <v>7955</v>
      </c>
    </row>
    <row r="1439" spans="9:19" ht="15.75" customHeight="1">
      <c r="I1439" s="1" t="str">
        <f t="shared" si="27"/>
        <v>501108</v>
      </c>
      <c r="J1439" s="8">
        <v>501</v>
      </c>
      <c r="K1439" s="8">
        <v>108</v>
      </c>
      <c r="L1439" s="4">
        <v>7</v>
      </c>
      <c r="P1439" t="str">
        <f t="shared" si="30"/>
        <v>8-20 (14)1614</v>
      </c>
      <c r="Q1439" s="218" t="s">
        <v>26946</v>
      </c>
      <c r="R1439" s="218" t="s">
        <v>7965</v>
      </c>
      <c r="S1439" s="218" t="s">
        <v>7966</v>
      </c>
    </row>
    <row r="1440" spans="9:19" ht="15.75" customHeight="1">
      <c r="I1440" s="1" t="str">
        <f t="shared" si="27"/>
        <v>501108</v>
      </c>
      <c r="J1440" s="8">
        <v>501</v>
      </c>
      <c r="K1440" s="8">
        <v>108</v>
      </c>
      <c r="L1440" s="4">
        <v>8</v>
      </c>
      <c r="P1440" t="str">
        <f t="shared" si="30"/>
        <v>8-20 (14)2014</v>
      </c>
      <c r="Q1440" s="218" t="s">
        <v>26946</v>
      </c>
      <c r="R1440" s="218" t="s">
        <v>26944</v>
      </c>
      <c r="S1440" s="218" t="s">
        <v>26945</v>
      </c>
    </row>
    <row r="1441" spans="9:19" ht="15.75" customHeight="1">
      <c r="I1441" s="1" t="str">
        <f t="shared" si="27"/>
        <v>501108</v>
      </c>
      <c r="J1441" s="8">
        <v>501</v>
      </c>
      <c r="K1441" s="8">
        <v>108</v>
      </c>
      <c r="L1441" s="4">
        <v>9</v>
      </c>
      <c r="P1441" t="str">
        <f t="shared" si="30"/>
        <v>8-20 (19)0819</v>
      </c>
      <c r="Q1441" s="218" t="s">
        <v>26947</v>
      </c>
      <c r="R1441" s="218" t="s">
        <v>8008</v>
      </c>
      <c r="S1441" s="218" t="s">
        <v>8009</v>
      </c>
    </row>
    <row r="1442" spans="9:19" ht="15.75" customHeight="1">
      <c r="I1442" s="1" t="str">
        <f t="shared" si="27"/>
        <v>501108</v>
      </c>
      <c r="J1442" s="8">
        <v>501</v>
      </c>
      <c r="K1442" s="8">
        <v>108</v>
      </c>
      <c r="L1442" s="4">
        <v>10</v>
      </c>
      <c r="P1442" t="str">
        <f t="shared" si="30"/>
        <v>8-20 (19)1019</v>
      </c>
      <c r="Q1442" s="218" t="s">
        <v>26947</v>
      </c>
      <c r="R1442" s="218" t="s">
        <v>8014</v>
      </c>
      <c r="S1442" s="218" t="s">
        <v>8015</v>
      </c>
    </row>
    <row r="1443" spans="9:19" ht="15.75" customHeight="1">
      <c r="I1443" s="1" t="str">
        <f t="shared" si="27"/>
        <v>501108</v>
      </c>
      <c r="J1443" s="8">
        <v>501</v>
      </c>
      <c r="K1443" s="8">
        <v>108</v>
      </c>
      <c r="L1443" s="4">
        <v>11</v>
      </c>
      <c r="P1443" t="str">
        <f t="shared" si="30"/>
        <v>8-20 (19)1219</v>
      </c>
      <c r="Q1443" s="218" t="s">
        <v>26947</v>
      </c>
      <c r="R1443" s="218" t="s">
        <v>8020</v>
      </c>
      <c r="S1443" s="218" t="s">
        <v>8021</v>
      </c>
    </row>
    <row r="1444" spans="9:19" ht="15.75" customHeight="1">
      <c r="I1444" s="1" t="str">
        <f t="shared" si="27"/>
        <v>501108</v>
      </c>
      <c r="J1444" s="8">
        <v>501</v>
      </c>
      <c r="K1444" s="8">
        <v>108</v>
      </c>
      <c r="L1444" s="4">
        <v>12</v>
      </c>
      <c r="P1444" t="str">
        <f t="shared" si="30"/>
        <v>8-20 (19)1419</v>
      </c>
      <c r="Q1444" s="218" t="s">
        <v>26947</v>
      </c>
      <c r="R1444" s="218" t="s">
        <v>8024</v>
      </c>
      <c r="S1444" s="218" t="s">
        <v>8025</v>
      </c>
    </row>
    <row r="1445" spans="9:19" ht="15.75" customHeight="1">
      <c r="I1445" s="1" t="str">
        <f t="shared" si="27"/>
        <v>501108</v>
      </c>
      <c r="J1445" s="8">
        <v>501</v>
      </c>
      <c r="K1445" s="8">
        <v>108</v>
      </c>
      <c r="L1445" s="4">
        <v>13</v>
      </c>
      <c r="P1445" t="str">
        <f t="shared" si="30"/>
        <v>8-20 (19)1619</v>
      </c>
      <c r="Q1445" s="218" t="s">
        <v>26947</v>
      </c>
      <c r="R1445" s="218" t="s">
        <v>8029</v>
      </c>
      <c r="S1445" s="218" t="s">
        <v>8030</v>
      </c>
    </row>
    <row r="1446" spans="9:19" ht="15.75" customHeight="1">
      <c r="I1446" s="1" t="str">
        <f t="shared" si="27"/>
        <v>501108</v>
      </c>
      <c r="J1446" s="8">
        <v>501</v>
      </c>
      <c r="K1446" s="8">
        <v>108</v>
      </c>
      <c r="L1446" s="4">
        <v>14</v>
      </c>
      <c r="P1446" t="str">
        <f t="shared" si="30"/>
        <v>8-20 (19)1819</v>
      </c>
      <c r="Q1446" s="218" t="s">
        <v>26947</v>
      </c>
      <c r="R1446" s="218" t="s">
        <v>8033</v>
      </c>
      <c r="S1446" s="218" t="s">
        <v>8034</v>
      </c>
    </row>
    <row r="1447" spans="9:19" ht="15.75" customHeight="1">
      <c r="I1447" s="1" t="str">
        <f t="shared" si="27"/>
        <v>501108</v>
      </c>
      <c r="J1447" s="8">
        <v>501</v>
      </c>
      <c r="K1447" s="8">
        <v>108</v>
      </c>
      <c r="L1447" s="4">
        <v>15</v>
      </c>
      <c r="P1447" t="str">
        <f t="shared" si="30"/>
        <v>8-20 (19)2019</v>
      </c>
      <c r="Q1447" s="218" t="s">
        <v>26947</v>
      </c>
      <c r="R1447" s="218" t="s">
        <v>27053</v>
      </c>
      <c r="S1447" s="218" t="s">
        <v>26948</v>
      </c>
    </row>
    <row r="1448" spans="9:19" ht="15.75" customHeight="1">
      <c r="I1448" s="1" t="str">
        <f t="shared" si="27"/>
        <v>501108</v>
      </c>
      <c r="J1448" s="8">
        <v>501</v>
      </c>
      <c r="K1448" s="8">
        <v>108</v>
      </c>
      <c r="L1448" s="4">
        <v>16</v>
      </c>
      <c r="P1448" t="str">
        <f t="shared" si="30"/>
        <v>8-20 (23)0823</v>
      </c>
      <c r="Q1448" s="218" t="s">
        <v>26949</v>
      </c>
      <c r="R1448" s="218" t="s">
        <v>8037</v>
      </c>
      <c r="S1448" s="218" t="s">
        <v>8038</v>
      </c>
    </row>
    <row r="1449" spans="9:19" ht="15.75" customHeight="1">
      <c r="I1449" s="1" t="str">
        <f t="shared" si="27"/>
        <v>501108</v>
      </c>
      <c r="J1449" s="8">
        <v>501</v>
      </c>
      <c r="K1449" s="8">
        <v>108</v>
      </c>
      <c r="L1449" s="4">
        <v>17</v>
      </c>
      <c r="P1449" t="str">
        <f t="shared" si="30"/>
        <v>8-20 (23)1023</v>
      </c>
      <c r="Q1449" s="218" t="s">
        <v>26949</v>
      </c>
      <c r="R1449" s="218" t="s">
        <v>8041</v>
      </c>
      <c r="S1449" s="218" t="s">
        <v>8042</v>
      </c>
    </row>
    <row r="1450" spans="9:19" ht="15.75" customHeight="1">
      <c r="I1450" s="1" t="str">
        <f t="shared" si="27"/>
        <v>501108</v>
      </c>
      <c r="J1450" s="8">
        <v>501</v>
      </c>
      <c r="K1450" s="8">
        <v>108</v>
      </c>
      <c r="L1450" s="4">
        <v>19</v>
      </c>
      <c r="P1450" t="str">
        <f t="shared" si="30"/>
        <v>8-20 (23)1223</v>
      </c>
      <c r="Q1450" s="218" t="s">
        <v>26949</v>
      </c>
      <c r="R1450" s="218" t="s">
        <v>8044</v>
      </c>
      <c r="S1450" s="218" t="s">
        <v>8045</v>
      </c>
    </row>
    <row r="1451" spans="9:19" ht="15.75" customHeight="1">
      <c r="I1451" s="1" t="str">
        <f t="shared" si="27"/>
        <v>502101</v>
      </c>
      <c r="J1451" s="7">
        <v>502</v>
      </c>
      <c r="K1451" s="7">
        <v>101</v>
      </c>
      <c r="L1451" s="3">
        <v>1</v>
      </c>
      <c r="P1451" t="str">
        <f t="shared" si="30"/>
        <v>8-20 (23)1423</v>
      </c>
      <c r="Q1451" s="218" t="s">
        <v>26949</v>
      </c>
      <c r="R1451" s="218" t="s">
        <v>8047</v>
      </c>
      <c r="S1451" s="218" t="s">
        <v>8048</v>
      </c>
    </row>
    <row r="1452" spans="9:19" ht="15.75" customHeight="1">
      <c r="I1452" s="1" t="str">
        <f t="shared" si="27"/>
        <v>502101</v>
      </c>
      <c r="J1452" s="8">
        <v>502</v>
      </c>
      <c r="K1452" s="8">
        <v>101</v>
      </c>
      <c r="L1452" s="4">
        <v>2</v>
      </c>
      <c r="P1452" t="str">
        <f t="shared" si="30"/>
        <v>8-20 (23)1623</v>
      </c>
      <c r="Q1452" s="218" t="s">
        <v>26949</v>
      </c>
      <c r="R1452" s="218" t="s">
        <v>8052</v>
      </c>
      <c r="S1452" s="218" t="s">
        <v>8053</v>
      </c>
    </row>
    <row r="1453" spans="9:19" ht="15.75" customHeight="1">
      <c r="I1453" s="1" t="str">
        <f t="shared" si="27"/>
        <v>502101</v>
      </c>
      <c r="J1453" s="8">
        <v>502</v>
      </c>
      <c r="K1453" s="8">
        <v>101</v>
      </c>
      <c r="L1453" s="4">
        <v>3</v>
      </c>
      <c r="P1453" t="str">
        <f t="shared" si="30"/>
        <v>8-20 (23)1823</v>
      </c>
      <c r="Q1453" s="218" t="s">
        <v>26949</v>
      </c>
      <c r="R1453" s="218" t="s">
        <v>8056</v>
      </c>
      <c r="S1453" s="218" t="s">
        <v>8057</v>
      </c>
    </row>
    <row r="1454" spans="9:19" ht="15.75" customHeight="1">
      <c r="I1454" s="1" t="str">
        <f t="shared" si="27"/>
        <v>502101</v>
      </c>
      <c r="J1454" s="8">
        <v>502</v>
      </c>
      <c r="K1454" s="8">
        <v>101</v>
      </c>
      <c r="L1454" s="4">
        <v>4</v>
      </c>
      <c r="P1454" t="str">
        <f t="shared" si="30"/>
        <v>8-20 (23)2023</v>
      </c>
      <c r="Q1454" s="218" t="s">
        <v>26949</v>
      </c>
      <c r="R1454" s="218" t="s">
        <v>26950</v>
      </c>
      <c r="S1454" s="218" t="s">
        <v>26951</v>
      </c>
    </row>
    <row r="1455" spans="9:19" ht="15.75" customHeight="1">
      <c r="I1455" s="1" t="str">
        <f t="shared" si="27"/>
        <v>502101</v>
      </c>
      <c r="J1455" s="8">
        <v>502</v>
      </c>
      <c r="K1455" s="8">
        <v>101</v>
      </c>
      <c r="L1455" s="4">
        <v>5</v>
      </c>
      <c r="P1455" t="str">
        <f t="shared" si="30"/>
        <v>8-208</v>
      </c>
      <c r="Q1455" s="218" t="s">
        <v>3739</v>
      </c>
      <c r="R1455" s="218" t="s">
        <v>4055</v>
      </c>
      <c r="S1455" s="218" t="s">
        <v>4055</v>
      </c>
    </row>
    <row r="1456" spans="9:19" ht="15.75" customHeight="1">
      <c r="I1456" s="1" t="str">
        <f t="shared" si="27"/>
        <v>502101</v>
      </c>
      <c r="J1456" s="8">
        <v>502</v>
      </c>
      <c r="K1456" s="8">
        <v>101</v>
      </c>
      <c r="L1456" s="4">
        <v>6</v>
      </c>
      <c r="P1456" t="str">
        <f t="shared" si="30"/>
        <v>8-2010</v>
      </c>
      <c r="Q1456" s="218" t="s">
        <v>3739</v>
      </c>
      <c r="R1456" s="218" t="s">
        <v>4058</v>
      </c>
      <c r="S1456" s="218" t="s">
        <v>4058</v>
      </c>
    </row>
    <row r="1457" spans="9:19" ht="15.75" customHeight="1">
      <c r="I1457" s="1" t="str">
        <f t="shared" si="27"/>
        <v>502101</v>
      </c>
      <c r="J1457" s="8">
        <v>502</v>
      </c>
      <c r="K1457" s="8">
        <v>101</v>
      </c>
      <c r="L1457" s="4">
        <v>7</v>
      </c>
      <c r="P1457" t="str">
        <f t="shared" si="30"/>
        <v>8-2012</v>
      </c>
      <c r="Q1457" s="218" t="s">
        <v>3739</v>
      </c>
      <c r="R1457" s="218" t="s">
        <v>4062</v>
      </c>
      <c r="S1457" s="218" t="s">
        <v>4062</v>
      </c>
    </row>
    <row r="1458" spans="9:19" ht="15.75" customHeight="1">
      <c r="I1458" s="1" t="str">
        <f t="shared" si="27"/>
        <v>502101</v>
      </c>
      <c r="J1458" s="8">
        <v>502</v>
      </c>
      <c r="K1458" s="8">
        <v>101</v>
      </c>
      <c r="L1458" s="4">
        <v>8</v>
      </c>
      <c r="P1458" t="str">
        <f t="shared" si="30"/>
        <v>8-2014</v>
      </c>
      <c r="Q1458" s="218" t="s">
        <v>3739</v>
      </c>
      <c r="R1458" s="218" t="s">
        <v>6678</v>
      </c>
      <c r="S1458" s="218" t="s">
        <v>6678</v>
      </c>
    </row>
    <row r="1459" spans="9:19" ht="15.75" customHeight="1">
      <c r="I1459" s="1" t="str">
        <f t="shared" si="27"/>
        <v>502101</v>
      </c>
      <c r="J1459" s="8">
        <v>502</v>
      </c>
      <c r="K1459" s="8">
        <v>101</v>
      </c>
      <c r="L1459" s="4">
        <v>9</v>
      </c>
      <c r="P1459" t="str">
        <f t="shared" si="30"/>
        <v>8-2016</v>
      </c>
      <c r="Q1459" s="218" t="s">
        <v>3739</v>
      </c>
      <c r="R1459" s="218" t="s">
        <v>4511</v>
      </c>
      <c r="S1459" s="218" t="s">
        <v>4511</v>
      </c>
    </row>
    <row r="1460" spans="9:19" ht="15.75" customHeight="1">
      <c r="I1460" s="1" t="str">
        <f t="shared" si="27"/>
        <v>502101</v>
      </c>
      <c r="J1460" s="8">
        <v>502</v>
      </c>
      <c r="K1460" s="8">
        <v>101</v>
      </c>
      <c r="L1460" s="4">
        <v>10</v>
      </c>
      <c r="P1460" t="str">
        <f t="shared" si="30"/>
        <v>8-2018</v>
      </c>
      <c r="Q1460" s="218" t="s">
        <v>3739</v>
      </c>
      <c r="R1460" s="218" t="s">
        <v>4526</v>
      </c>
      <c r="S1460" s="218" t="s">
        <v>4526</v>
      </c>
    </row>
    <row r="1461" spans="9:19" ht="15.75" customHeight="1">
      <c r="I1461" s="1" t="str">
        <f t="shared" si="27"/>
        <v>502101</v>
      </c>
      <c r="J1461" s="8">
        <v>502</v>
      </c>
      <c r="K1461" s="8">
        <v>101</v>
      </c>
      <c r="L1461" s="4">
        <v>11</v>
      </c>
      <c r="P1461" t="str">
        <f t="shared" si="30"/>
        <v>8-2020</v>
      </c>
      <c r="Q1461" s="218" t="s">
        <v>3739</v>
      </c>
      <c r="R1461" s="218" t="s">
        <v>7433</v>
      </c>
      <c r="S1461" s="218" t="s">
        <v>7433</v>
      </c>
    </row>
    <row r="1462" spans="9:19" ht="15.75" customHeight="1">
      <c r="I1462" s="1" t="str">
        <f t="shared" si="27"/>
        <v>502101</v>
      </c>
      <c r="J1462" s="8">
        <v>502</v>
      </c>
      <c r="K1462" s="8">
        <v>101</v>
      </c>
      <c r="L1462" s="4">
        <v>12</v>
      </c>
      <c r="P1462" t="str">
        <f t="shared" si="30"/>
        <v>8-228</v>
      </c>
      <c r="Q1462" s="218" t="s">
        <v>3744</v>
      </c>
      <c r="R1462" s="218" t="s">
        <v>4055</v>
      </c>
      <c r="S1462" s="218" t="s">
        <v>4055</v>
      </c>
    </row>
    <row r="1463" spans="9:19" ht="15.75" customHeight="1">
      <c r="I1463" s="1" t="str">
        <f t="shared" si="27"/>
        <v>502101</v>
      </c>
      <c r="J1463" s="8">
        <v>502</v>
      </c>
      <c r="K1463" s="8">
        <v>101</v>
      </c>
      <c r="L1463" s="4">
        <v>19</v>
      </c>
      <c r="P1463" t="str">
        <f t="shared" si="30"/>
        <v>8-2210</v>
      </c>
      <c r="Q1463" s="218" t="s">
        <v>3744</v>
      </c>
      <c r="R1463" s="218" t="s">
        <v>4058</v>
      </c>
      <c r="S1463" s="218" t="s">
        <v>4058</v>
      </c>
    </row>
    <row r="1464" spans="9:19" ht="15.75" customHeight="1">
      <c r="I1464" s="1" t="str">
        <f t="shared" si="27"/>
        <v>502102</v>
      </c>
      <c r="J1464" s="8">
        <v>502</v>
      </c>
      <c r="K1464" s="7">
        <v>102</v>
      </c>
      <c r="L1464" s="3">
        <v>1</v>
      </c>
      <c r="P1464" t="str">
        <f t="shared" si="30"/>
        <v>8-2212</v>
      </c>
      <c r="Q1464" s="218" t="s">
        <v>3744</v>
      </c>
      <c r="R1464" s="218" t="s">
        <v>4062</v>
      </c>
      <c r="S1464" s="218" t="s">
        <v>4062</v>
      </c>
    </row>
    <row r="1465" spans="9:19" ht="15.75" customHeight="1">
      <c r="I1465" s="1" t="str">
        <f t="shared" si="27"/>
        <v>502102</v>
      </c>
      <c r="J1465" s="8">
        <v>502</v>
      </c>
      <c r="K1465" s="8">
        <v>102</v>
      </c>
      <c r="L1465" s="4">
        <v>2</v>
      </c>
      <c r="P1465" t="str">
        <f t="shared" si="30"/>
        <v>8-2214</v>
      </c>
      <c r="Q1465" s="218" t="s">
        <v>3744</v>
      </c>
      <c r="R1465" s="218" t="s">
        <v>6678</v>
      </c>
      <c r="S1465" s="218" t="s">
        <v>6678</v>
      </c>
    </row>
    <row r="1466" spans="9:19" ht="15.75" customHeight="1">
      <c r="I1466" s="1" t="str">
        <f t="shared" si="27"/>
        <v>502102</v>
      </c>
      <c r="J1466" s="8">
        <v>502</v>
      </c>
      <c r="K1466" s="8">
        <v>102</v>
      </c>
      <c r="L1466" s="4">
        <v>3</v>
      </c>
      <c r="P1466" t="str">
        <f t="shared" si="30"/>
        <v>8-2216</v>
      </c>
      <c r="Q1466" s="218" t="s">
        <v>3744</v>
      </c>
      <c r="R1466" s="218" t="s">
        <v>4511</v>
      </c>
      <c r="S1466" s="218" t="s">
        <v>4511</v>
      </c>
    </row>
    <row r="1467" spans="9:19" ht="15.75" customHeight="1">
      <c r="I1467" s="1" t="str">
        <f t="shared" si="27"/>
        <v>502102</v>
      </c>
      <c r="J1467" s="8">
        <v>502</v>
      </c>
      <c r="K1467" s="8">
        <v>102</v>
      </c>
      <c r="L1467" s="4">
        <v>4</v>
      </c>
      <c r="P1467" t="str">
        <f t="shared" si="30"/>
        <v>8-2218</v>
      </c>
      <c r="Q1467" s="218" t="s">
        <v>3744</v>
      </c>
      <c r="R1467" s="218" t="s">
        <v>4526</v>
      </c>
      <c r="S1467" s="218" t="s">
        <v>4526</v>
      </c>
    </row>
    <row r="1468" spans="9:19" ht="15.75" customHeight="1">
      <c r="I1468" s="1" t="str">
        <f t="shared" si="27"/>
        <v>502102</v>
      </c>
      <c r="J1468" s="8">
        <v>502</v>
      </c>
      <c r="K1468" s="8">
        <v>102</v>
      </c>
      <c r="L1468" s="4">
        <v>5</v>
      </c>
      <c r="P1468" t="str">
        <f t="shared" si="30"/>
        <v>8-2220</v>
      </c>
      <c r="Q1468" s="218" t="s">
        <v>3744</v>
      </c>
      <c r="R1468" s="218" t="s">
        <v>7433</v>
      </c>
      <c r="S1468" s="218" t="s">
        <v>7433</v>
      </c>
    </row>
    <row r="1469" spans="9:19" ht="15.75" customHeight="1">
      <c r="I1469" s="1" t="str">
        <f t="shared" si="27"/>
        <v>502102</v>
      </c>
      <c r="J1469" s="8">
        <v>502</v>
      </c>
      <c r="K1469" s="8">
        <v>102</v>
      </c>
      <c r="L1469" s="4">
        <v>6</v>
      </c>
      <c r="P1469" t="str">
        <f t="shared" si="30"/>
        <v>8-2222</v>
      </c>
      <c r="Q1469" s="218" t="s">
        <v>3744</v>
      </c>
      <c r="R1469" s="218" t="s">
        <v>7470</v>
      </c>
      <c r="S1469" s="218" t="s">
        <v>7470</v>
      </c>
    </row>
    <row r="1470" spans="9:19" ht="15.75" customHeight="1">
      <c r="I1470" s="1" t="str">
        <f t="shared" si="27"/>
        <v>502102</v>
      </c>
      <c r="J1470" s="8">
        <v>502</v>
      </c>
      <c r="K1470" s="8">
        <v>102</v>
      </c>
      <c r="L1470" s="4">
        <v>7</v>
      </c>
      <c r="P1470" t="str">
        <f t="shared" si="30"/>
        <v>8R-22RM8R</v>
      </c>
      <c r="Q1470" s="218" t="s">
        <v>3749</v>
      </c>
      <c r="R1470" s="218" t="s">
        <v>7584</v>
      </c>
      <c r="S1470" s="218" t="s">
        <v>7585</v>
      </c>
    </row>
    <row r="1471" spans="9:19" ht="15.75" customHeight="1">
      <c r="I1471" s="1" t="str">
        <f t="shared" si="27"/>
        <v>502102</v>
      </c>
      <c r="J1471" s="8">
        <v>502</v>
      </c>
      <c r="K1471" s="8">
        <v>102</v>
      </c>
      <c r="L1471" s="4">
        <v>8</v>
      </c>
      <c r="P1471" t="str">
        <f t="shared" si="30"/>
        <v>8R-22RM10R</v>
      </c>
      <c r="Q1471" s="218" t="s">
        <v>3749</v>
      </c>
      <c r="R1471" s="218" t="s">
        <v>7590</v>
      </c>
      <c r="S1471" s="218" t="s">
        <v>7591</v>
      </c>
    </row>
    <row r="1472" spans="9:19" ht="15.75" customHeight="1">
      <c r="I1472" s="1" t="str">
        <f t="shared" si="27"/>
        <v>502102</v>
      </c>
      <c r="J1472" s="8">
        <v>502</v>
      </c>
      <c r="K1472" s="8">
        <v>102</v>
      </c>
      <c r="L1472" s="4">
        <v>9</v>
      </c>
      <c r="P1472" t="str">
        <f t="shared" si="30"/>
        <v>8R-22RM12R</v>
      </c>
      <c r="Q1472" s="218" t="s">
        <v>3749</v>
      </c>
      <c r="R1472" s="218" t="s">
        <v>7594</v>
      </c>
      <c r="S1472" s="218" t="s">
        <v>7595</v>
      </c>
    </row>
    <row r="1473" spans="9:19" ht="15.75" customHeight="1">
      <c r="I1473" s="1" t="str">
        <f t="shared" si="27"/>
        <v>502102</v>
      </c>
      <c r="J1473" s="8">
        <v>502</v>
      </c>
      <c r="K1473" s="8">
        <v>102</v>
      </c>
      <c r="L1473" s="4">
        <v>10</v>
      </c>
      <c r="P1473" t="str">
        <f t="shared" si="30"/>
        <v>8R-22RM14R</v>
      </c>
      <c r="Q1473" s="218" t="s">
        <v>3749</v>
      </c>
      <c r="R1473" s="218" t="s">
        <v>7599</v>
      </c>
      <c r="S1473" s="218" t="s">
        <v>7600</v>
      </c>
    </row>
    <row r="1474" spans="9:19" ht="15.75" customHeight="1">
      <c r="I1474" s="1" t="str">
        <f t="shared" si="27"/>
        <v>502102</v>
      </c>
      <c r="J1474" s="8">
        <v>502</v>
      </c>
      <c r="K1474" s="8">
        <v>102</v>
      </c>
      <c r="L1474" s="4">
        <v>11</v>
      </c>
      <c r="P1474" t="str">
        <f t="shared" si="30"/>
        <v>8R-22RM16R</v>
      </c>
      <c r="Q1474" s="218" t="s">
        <v>3749</v>
      </c>
      <c r="R1474" s="218" t="s">
        <v>7606</v>
      </c>
      <c r="S1474" s="218" t="s">
        <v>7607</v>
      </c>
    </row>
    <row r="1475" spans="9:19" ht="15.75" customHeight="1">
      <c r="I1475" s="1" t="str">
        <f t="shared" si="27"/>
        <v>502102</v>
      </c>
      <c r="J1475" s="8">
        <v>502</v>
      </c>
      <c r="K1475" s="8">
        <v>102</v>
      </c>
      <c r="L1475" s="4">
        <v>12</v>
      </c>
      <c r="P1475" t="str">
        <f t="shared" si="30"/>
        <v>8R-22RM18R</v>
      </c>
      <c r="Q1475" s="218" t="s">
        <v>3749</v>
      </c>
      <c r="R1475" s="218" t="s">
        <v>7612</v>
      </c>
      <c r="S1475" s="218" t="s">
        <v>7613</v>
      </c>
    </row>
    <row r="1476" spans="9:19" ht="15.75" customHeight="1">
      <c r="I1476" s="1" t="str">
        <f t="shared" si="27"/>
        <v>502102</v>
      </c>
      <c r="J1476" s="8">
        <v>502</v>
      </c>
      <c r="K1476" s="8">
        <v>102</v>
      </c>
      <c r="L1476" s="4">
        <v>13</v>
      </c>
      <c r="P1476" t="str">
        <f t="shared" si="30"/>
        <v>8R-22RM20R</v>
      </c>
      <c r="Q1476" s="218" t="s">
        <v>3749</v>
      </c>
      <c r="R1476" s="218" t="s">
        <v>7618</v>
      </c>
      <c r="S1476" s="218" t="s">
        <v>7619</v>
      </c>
    </row>
    <row r="1477" spans="9:19" ht="15.75" customHeight="1">
      <c r="I1477" s="1" t="str">
        <f t="shared" si="27"/>
        <v>502102</v>
      </c>
      <c r="J1477" s="8">
        <v>502</v>
      </c>
      <c r="K1477" s="8">
        <v>102</v>
      </c>
      <c r="L1477" s="4">
        <v>14</v>
      </c>
      <c r="P1477" t="str">
        <f t="shared" ref="P1477:P1540" si="31">Q1477&amp;R1477</f>
        <v>8R-22RM22R</v>
      </c>
      <c r="Q1477" s="218" t="s">
        <v>3749</v>
      </c>
      <c r="R1477" s="218" t="s">
        <v>7623</v>
      </c>
      <c r="S1477" s="218" t="s">
        <v>7624</v>
      </c>
    </row>
    <row r="1478" spans="9:19" ht="15.75" customHeight="1">
      <c r="I1478" s="1" t="str">
        <f t="shared" si="27"/>
        <v>502102</v>
      </c>
      <c r="J1478" s="8">
        <v>502</v>
      </c>
      <c r="K1478" s="8">
        <v>102</v>
      </c>
      <c r="L1478" s="4">
        <v>19</v>
      </c>
      <c r="P1478" t="str">
        <f t="shared" si="31"/>
        <v>8S-18SM6S</v>
      </c>
      <c r="Q1478" s="218" t="s">
        <v>3754</v>
      </c>
      <c r="R1478" s="218" t="s">
        <v>7628</v>
      </c>
      <c r="S1478" s="218" t="s">
        <v>7629</v>
      </c>
    </row>
    <row r="1479" spans="9:19" ht="15.75" customHeight="1">
      <c r="I1479" s="1" t="str">
        <f t="shared" si="27"/>
        <v>502103</v>
      </c>
      <c r="J1479" s="8">
        <v>502</v>
      </c>
      <c r="K1479" s="7">
        <v>103</v>
      </c>
      <c r="L1479" s="3">
        <v>1</v>
      </c>
      <c r="P1479" t="str">
        <f t="shared" si="31"/>
        <v>8S-18SM8S</v>
      </c>
      <c r="Q1479" s="218" t="s">
        <v>3754</v>
      </c>
      <c r="R1479" s="218" t="s">
        <v>7632</v>
      </c>
      <c r="S1479" s="218" t="s">
        <v>7633</v>
      </c>
    </row>
    <row r="1480" spans="9:19" ht="15.75" customHeight="1">
      <c r="I1480" s="1" t="str">
        <f t="shared" si="27"/>
        <v>502103</v>
      </c>
      <c r="J1480" s="8">
        <v>502</v>
      </c>
      <c r="K1480" s="8">
        <v>103</v>
      </c>
      <c r="L1480" s="4">
        <v>2</v>
      </c>
      <c r="P1480" t="str">
        <f t="shared" si="31"/>
        <v>8S-18SM10S</v>
      </c>
      <c r="Q1480" s="218" t="s">
        <v>3754</v>
      </c>
      <c r="R1480" s="218" t="s">
        <v>7639</v>
      </c>
      <c r="S1480" s="218" t="s">
        <v>7640</v>
      </c>
    </row>
    <row r="1481" spans="9:19" ht="15.75" customHeight="1">
      <c r="I1481" s="1" t="str">
        <f t="shared" si="27"/>
        <v>502103</v>
      </c>
      <c r="J1481" s="8">
        <v>502</v>
      </c>
      <c r="K1481" s="8">
        <v>103</v>
      </c>
      <c r="L1481" s="4">
        <v>19</v>
      </c>
      <c r="P1481" t="str">
        <f t="shared" si="31"/>
        <v>8S-18SM12S</v>
      </c>
      <c r="Q1481" s="218" t="s">
        <v>3754</v>
      </c>
      <c r="R1481" s="218" t="s">
        <v>7645</v>
      </c>
      <c r="S1481" s="218" t="s">
        <v>7646</v>
      </c>
    </row>
    <row r="1482" spans="9:19" ht="15.75" customHeight="1">
      <c r="I1482" s="1" t="str">
        <f t="shared" si="27"/>
        <v>502104</v>
      </c>
      <c r="J1482" s="8">
        <v>502</v>
      </c>
      <c r="K1482" s="7">
        <v>104</v>
      </c>
      <c r="L1482" s="3">
        <v>1</v>
      </c>
      <c r="P1482" t="str">
        <f t="shared" si="31"/>
        <v>8S-18SM14S</v>
      </c>
      <c r="Q1482" s="218" t="s">
        <v>3754</v>
      </c>
      <c r="R1482" s="218" t="s">
        <v>7651</v>
      </c>
      <c r="S1482" s="218" t="s">
        <v>7652</v>
      </c>
    </row>
    <row r="1483" spans="9:19" ht="15.75" customHeight="1">
      <c r="I1483" s="1" t="str">
        <f t="shared" si="27"/>
        <v>502104</v>
      </c>
      <c r="J1483" s="8">
        <v>502</v>
      </c>
      <c r="K1483" s="8">
        <v>104</v>
      </c>
      <c r="L1483" s="4">
        <v>2</v>
      </c>
      <c r="P1483" t="str">
        <f t="shared" si="31"/>
        <v>8S-18SM16S</v>
      </c>
      <c r="Q1483" s="218" t="s">
        <v>3754</v>
      </c>
      <c r="R1483" s="218" t="s">
        <v>7657</v>
      </c>
      <c r="S1483" s="218" t="s">
        <v>7658</v>
      </c>
    </row>
    <row r="1484" spans="9:19" ht="15.75" customHeight="1">
      <c r="I1484" s="1" t="str">
        <f t="shared" si="27"/>
        <v>502104</v>
      </c>
      <c r="J1484" s="8">
        <v>502</v>
      </c>
      <c r="K1484" s="8">
        <v>104</v>
      </c>
      <c r="L1484" s="4">
        <v>3</v>
      </c>
      <c r="P1484" t="str">
        <f t="shared" si="31"/>
        <v>8S-18SM18S</v>
      </c>
      <c r="Q1484" s="218" t="s">
        <v>3754</v>
      </c>
      <c r="R1484" s="218" t="s">
        <v>7663</v>
      </c>
      <c r="S1484" s="218" t="s">
        <v>7664</v>
      </c>
    </row>
    <row r="1485" spans="9:19" ht="15.75" customHeight="1">
      <c r="I1485" s="1" t="str">
        <f t="shared" si="27"/>
        <v>502104</v>
      </c>
      <c r="J1485" s="8">
        <v>502</v>
      </c>
      <c r="K1485" s="8">
        <v>104</v>
      </c>
      <c r="L1485" s="4">
        <v>4</v>
      </c>
      <c r="P1485" t="str">
        <f t="shared" si="31"/>
        <v>8S-22SM8S</v>
      </c>
      <c r="Q1485" s="218" t="s">
        <v>3762</v>
      </c>
      <c r="R1485" s="218" t="s">
        <v>7632</v>
      </c>
      <c r="S1485" s="218" t="s">
        <v>7633</v>
      </c>
    </row>
    <row r="1486" spans="9:19" ht="15.75" customHeight="1">
      <c r="I1486" s="1" t="str">
        <f t="shared" si="27"/>
        <v>502105</v>
      </c>
      <c r="J1486" s="8">
        <v>502</v>
      </c>
      <c r="K1486" s="7">
        <v>105</v>
      </c>
      <c r="L1486" s="3">
        <v>1</v>
      </c>
      <c r="P1486" t="str">
        <f t="shared" si="31"/>
        <v>8S-22SM10S</v>
      </c>
      <c r="Q1486" s="218" t="s">
        <v>3762</v>
      </c>
      <c r="R1486" s="218" t="s">
        <v>7639</v>
      </c>
      <c r="S1486" s="218" t="s">
        <v>7640</v>
      </c>
    </row>
    <row r="1487" spans="9:19" ht="15.75" customHeight="1">
      <c r="I1487" s="1" t="str">
        <f t="shared" si="27"/>
        <v>502105</v>
      </c>
      <c r="J1487" s="8">
        <v>502</v>
      </c>
      <c r="K1487" s="8">
        <v>105</v>
      </c>
      <c r="L1487" s="4">
        <v>2</v>
      </c>
      <c r="P1487" t="str">
        <f t="shared" si="31"/>
        <v>8S-22SM12S</v>
      </c>
      <c r="Q1487" s="218" t="s">
        <v>3762</v>
      </c>
      <c r="R1487" s="218" t="s">
        <v>7645</v>
      </c>
      <c r="S1487" s="218" t="s">
        <v>7646</v>
      </c>
    </row>
    <row r="1488" spans="9:19" ht="15.75" customHeight="1">
      <c r="I1488" s="1" t="str">
        <f t="shared" si="27"/>
        <v>502105</v>
      </c>
      <c r="J1488" s="8">
        <v>502</v>
      </c>
      <c r="K1488" s="8">
        <v>105</v>
      </c>
      <c r="L1488" s="4">
        <v>3</v>
      </c>
      <c r="P1488" t="str">
        <f t="shared" si="31"/>
        <v>8S-22SM14S</v>
      </c>
      <c r="Q1488" s="218" t="s">
        <v>3762</v>
      </c>
      <c r="R1488" s="218" t="s">
        <v>7651</v>
      </c>
      <c r="S1488" s="218" t="s">
        <v>7652</v>
      </c>
    </row>
    <row r="1489" spans="9:19" ht="15.75" customHeight="1">
      <c r="I1489" s="1" t="str">
        <f t="shared" si="27"/>
        <v>502105</v>
      </c>
      <c r="J1489" s="8">
        <v>502</v>
      </c>
      <c r="K1489" s="8">
        <v>105</v>
      </c>
      <c r="L1489" s="4">
        <v>4</v>
      </c>
      <c r="P1489" t="str">
        <f t="shared" si="31"/>
        <v>8S-22SM16S</v>
      </c>
      <c r="Q1489" s="218" t="s">
        <v>3762</v>
      </c>
      <c r="R1489" s="218" t="s">
        <v>7657</v>
      </c>
      <c r="S1489" s="218" t="s">
        <v>7658</v>
      </c>
    </row>
    <row r="1490" spans="9:19" ht="15.75" customHeight="1">
      <c r="I1490" s="1" t="str">
        <f t="shared" si="27"/>
        <v>502105</v>
      </c>
      <c r="J1490" s="8">
        <v>502</v>
      </c>
      <c r="K1490" s="8">
        <v>105</v>
      </c>
      <c r="L1490" s="4">
        <v>5</v>
      </c>
      <c r="P1490" t="str">
        <f t="shared" si="31"/>
        <v>8S-22SM18S</v>
      </c>
      <c r="Q1490" s="218" t="s">
        <v>3762</v>
      </c>
      <c r="R1490" s="218" t="s">
        <v>7663</v>
      </c>
      <c r="S1490" s="218" t="s">
        <v>7664</v>
      </c>
    </row>
    <row r="1491" spans="9:19" ht="15.75" customHeight="1">
      <c r="I1491" s="1" t="str">
        <f t="shared" si="27"/>
        <v>502105</v>
      </c>
      <c r="J1491" s="8">
        <v>502</v>
      </c>
      <c r="K1491" s="8">
        <v>105</v>
      </c>
      <c r="L1491" s="4">
        <v>6</v>
      </c>
      <c r="P1491" t="str">
        <f t="shared" si="31"/>
        <v>8S-22SM20S</v>
      </c>
      <c r="Q1491" s="218" t="s">
        <v>3762</v>
      </c>
      <c r="R1491" s="218" t="s">
        <v>7668</v>
      </c>
      <c r="S1491" s="218" t="s">
        <v>7669</v>
      </c>
    </row>
    <row r="1492" spans="9:19" ht="15.75" customHeight="1">
      <c r="I1492" s="1" t="str">
        <f t="shared" si="27"/>
        <v>502105</v>
      </c>
      <c r="J1492" s="8">
        <v>502</v>
      </c>
      <c r="K1492" s="8">
        <v>105</v>
      </c>
      <c r="L1492" s="4">
        <v>7</v>
      </c>
      <c r="P1492" t="str">
        <f t="shared" si="31"/>
        <v>8S-22SM22S</v>
      </c>
      <c r="Q1492" s="218" t="s">
        <v>3762</v>
      </c>
      <c r="R1492" s="218" t="s">
        <v>7676</v>
      </c>
      <c r="S1492" s="218" t="s">
        <v>7677</v>
      </c>
    </row>
    <row r="1493" spans="9:19" ht="15.75" customHeight="1">
      <c r="I1493" s="1" t="str">
        <f t="shared" si="27"/>
        <v>502105</v>
      </c>
      <c r="J1493" s="8">
        <v>502</v>
      </c>
      <c r="K1493" s="8">
        <v>105</v>
      </c>
      <c r="L1493" s="4">
        <v>8</v>
      </c>
      <c r="P1493" t="str">
        <f t="shared" si="31"/>
        <v>80-10080</v>
      </c>
      <c r="Q1493" s="218" t="s">
        <v>3768</v>
      </c>
      <c r="R1493" s="218" t="s">
        <v>7721</v>
      </c>
      <c r="S1493" s="218" t="s">
        <v>7721</v>
      </c>
    </row>
    <row r="1494" spans="9:19" ht="15.75" customHeight="1">
      <c r="I1494" s="1" t="str">
        <f t="shared" si="27"/>
        <v>502105</v>
      </c>
      <c r="J1494" s="8">
        <v>502</v>
      </c>
      <c r="K1494" s="8">
        <v>105</v>
      </c>
      <c r="L1494" s="4">
        <v>19</v>
      </c>
      <c r="P1494" t="str">
        <f t="shared" si="31"/>
        <v>80-10090</v>
      </c>
      <c r="Q1494" s="218" t="s">
        <v>3768</v>
      </c>
      <c r="R1494" s="218" t="s">
        <v>4327</v>
      </c>
      <c r="S1494" s="218" t="s">
        <v>4327</v>
      </c>
    </row>
    <row r="1495" spans="9:19" ht="15.75" customHeight="1">
      <c r="I1495" s="1" t="str">
        <f t="shared" si="27"/>
        <v>502106</v>
      </c>
      <c r="J1495" s="8">
        <v>502</v>
      </c>
      <c r="K1495" s="7">
        <v>106</v>
      </c>
      <c r="L1495" s="3">
        <v>1</v>
      </c>
      <c r="P1495" t="str">
        <f t="shared" si="31"/>
        <v>80-10095</v>
      </c>
      <c r="Q1495" s="218" t="s">
        <v>3768</v>
      </c>
      <c r="R1495" s="218" t="s">
        <v>4331</v>
      </c>
      <c r="S1495" s="218" t="s">
        <v>4331</v>
      </c>
    </row>
    <row r="1496" spans="9:19" ht="15.75" customHeight="1">
      <c r="I1496" s="1" t="str">
        <f t="shared" si="27"/>
        <v>502106</v>
      </c>
      <c r="J1496" s="8">
        <v>502</v>
      </c>
      <c r="K1496" s="8">
        <v>106</v>
      </c>
      <c r="L1496" s="4">
        <v>2</v>
      </c>
      <c r="P1496" t="str">
        <f t="shared" si="31"/>
        <v>80-100100</v>
      </c>
      <c r="Q1496" s="218" t="s">
        <v>3768</v>
      </c>
      <c r="R1496" s="218" t="s">
        <v>2797</v>
      </c>
      <c r="S1496" s="218" t="s">
        <v>2797</v>
      </c>
    </row>
    <row r="1497" spans="9:19" ht="15.75" customHeight="1">
      <c r="I1497" s="1" t="str">
        <f t="shared" si="27"/>
        <v>502106</v>
      </c>
      <c r="J1497" s="8">
        <v>502</v>
      </c>
      <c r="K1497" s="8">
        <v>106</v>
      </c>
      <c r="L1497" s="4">
        <v>3</v>
      </c>
      <c r="P1497" t="str">
        <f t="shared" si="31"/>
        <v>80-10580</v>
      </c>
      <c r="Q1497" s="218" t="s">
        <v>3774</v>
      </c>
      <c r="R1497" s="218" t="s">
        <v>7721</v>
      </c>
      <c r="S1497" s="218" t="s">
        <v>7721</v>
      </c>
    </row>
    <row r="1498" spans="9:19" ht="15.75" customHeight="1">
      <c r="I1498" s="1" t="str">
        <f t="shared" si="27"/>
        <v>502106</v>
      </c>
      <c r="J1498" s="8">
        <v>502</v>
      </c>
      <c r="K1498" s="8">
        <v>106</v>
      </c>
      <c r="L1498" s="4">
        <v>4</v>
      </c>
      <c r="P1498" t="str">
        <f t="shared" si="31"/>
        <v>80-10585</v>
      </c>
      <c r="Q1498" s="218" t="s">
        <v>3774</v>
      </c>
      <c r="R1498" s="218" t="s">
        <v>7726</v>
      </c>
      <c r="S1498" s="218" t="s">
        <v>7726</v>
      </c>
    </row>
    <row r="1499" spans="9:19" ht="15.75" customHeight="1">
      <c r="I1499" s="1" t="str">
        <f t="shared" si="27"/>
        <v>502106</v>
      </c>
      <c r="J1499" s="8">
        <v>502</v>
      </c>
      <c r="K1499" s="8">
        <v>106</v>
      </c>
      <c r="L1499" s="4">
        <v>5</v>
      </c>
      <c r="P1499" t="str">
        <f t="shared" si="31"/>
        <v>80-10590</v>
      </c>
      <c r="Q1499" s="218" t="s">
        <v>3774</v>
      </c>
      <c r="R1499" s="218" t="s">
        <v>4327</v>
      </c>
      <c r="S1499" s="218" t="s">
        <v>4327</v>
      </c>
    </row>
    <row r="1500" spans="9:19" ht="15.75" customHeight="1">
      <c r="I1500" s="1" t="str">
        <f t="shared" si="27"/>
        <v>502106</v>
      </c>
      <c r="J1500" s="8">
        <v>502</v>
      </c>
      <c r="K1500" s="8">
        <v>106</v>
      </c>
      <c r="L1500" s="4">
        <v>19</v>
      </c>
      <c r="P1500" t="str">
        <f t="shared" si="31"/>
        <v>80-10595</v>
      </c>
      <c r="Q1500" s="218" t="s">
        <v>3774</v>
      </c>
      <c r="R1500" s="218" t="s">
        <v>4331</v>
      </c>
      <c r="S1500" s="218" t="s">
        <v>4331</v>
      </c>
    </row>
    <row r="1501" spans="9:19" ht="15.75" customHeight="1">
      <c r="I1501" s="1" t="str">
        <f t="shared" si="27"/>
        <v>502107</v>
      </c>
      <c r="J1501" s="8">
        <v>502</v>
      </c>
      <c r="K1501" s="7">
        <v>107</v>
      </c>
      <c r="L1501" s="3">
        <v>1</v>
      </c>
      <c r="P1501" t="str">
        <f t="shared" si="31"/>
        <v>80-105100</v>
      </c>
      <c r="Q1501" s="218" t="s">
        <v>3774</v>
      </c>
      <c r="R1501" s="218" t="s">
        <v>2797</v>
      </c>
      <c r="S1501" s="218" t="s">
        <v>2797</v>
      </c>
    </row>
    <row r="1502" spans="9:19" ht="15.75" customHeight="1">
      <c r="I1502" s="1" t="str">
        <f t="shared" si="27"/>
        <v>502107</v>
      </c>
      <c r="J1502" s="8">
        <v>502</v>
      </c>
      <c r="K1502" s="8">
        <v>107</v>
      </c>
      <c r="L1502" s="4">
        <v>2</v>
      </c>
      <c r="P1502" t="str">
        <f t="shared" si="31"/>
        <v>80-105105</v>
      </c>
      <c r="Q1502" s="218" t="s">
        <v>3774</v>
      </c>
      <c r="R1502" s="218" t="s">
        <v>7896</v>
      </c>
      <c r="S1502" s="218" t="s">
        <v>7896</v>
      </c>
    </row>
    <row r="1503" spans="9:19" ht="15.75" customHeight="1">
      <c r="I1503" s="1" t="str">
        <f t="shared" si="27"/>
        <v>502107</v>
      </c>
      <c r="J1503" s="8">
        <v>502</v>
      </c>
      <c r="K1503" s="8">
        <v>107</v>
      </c>
      <c r="L1503" s="4">
        <v>3</v>
      </c>
      <c r="P1503" t="str">
        <f t="shared" si="31"/>
        <v>80-8580</v>
      </c>
      <c r="Q1503" s="218" t="s">
        <v>3780</v>
      </c>
      <c r="R1503" s="218" t="s">
        <v>7721</v>
      </c>
      <c r="S1503" s="218" t="s">
        <v>7721</v>
      </c>
    </row>
    <row r="1504" spans="9:19" ht="15.75" customHeight="1">
      <c r="I1504" s="1" t="str">
        <f t="shared" si="27"/>
        <v>502107</v>
      </c>
      <c r="J1504" s="8">
        <v>502</v>
      </c>
      <c r="K1504" s="8">
        <v>107</v>
      </c>
      <c r="L1504" s="4">
        <v>4</v>
      </c>
      <c r="P1504" t="str">
        <f t="shared" si="31"/>
        <v>80-8585</v>
      </c>
      <c r="Q1504" s="218" t="s">
        <v>3780</v>
      </c>
      <c r="R1504" s="218" t="s">
        <v>7726</v>
      </c>
      <c r="S1504" s="218" t="s">
        <v>7726</v>
      </c>
    </row>
    <row r="1505" spans="9:19" ht="15.75" customHeight="1">
      <c r="I1505" s="1" t="str">
        <f t="shared" si="27"/>
        <v>502107</v>
      </c>
      <c r="J1505" s="8">
        <v>502</v>
      </c>
      <c r="K1505" s="8">
        <v>107</v>
      </c>
      <c r="L1505" s="4">
        <v>5</v>
      </c>
      <c r="P1505" t="str">
        <f t="shared" si="31"/>
        <v>80-8590</v>
      </c>
      <c r="Q1505" s="218" t="s">
        <v>3780</v>
      </c>
      <c r="R1505" s="218" t="s">
        <v>4327</v>
      </c>
      <c r="S1505" s="218" t="s">
        <v>4327</v>
      </c>
    </row>
    <row r="1506" spans="9:19" ht="15.75" customHeight="1">
      <c r="I1506" s="1" t="str">
        <f t="shared" si="27"/>
        <v>502107</v>
      </c>
      <c r="J1506" s="8">
        <v>502</v>
      </c>
      <c r="K1506" s="8">
        <v>107</v>
      </c>
      <c r="L1506" s="4">
        <v>6</v>
      </c>
      <c r="P1506" t="str">
        <f t="shared" si="31"/>
        <v>85-9585</v>
      </c>
      <c r="Q1506" s="218" t="s">
        <v>3786</v>
      </c>
      <c r="R1506" s="218" t="s">
        <v>7726</v>
      </c>
      <c r="S1506" s="218" t="s">
        <v>7726</v>
      </c>
    </row>
    <row r="1507" spans="9:19" ht="15.75" customHeight="1">
      <c r="I1507" s="1" t="str">
        <f t="shared" si="27"/>
        <v>502107</v>
      </c>
      <c r="J1507" s="8">
        <v>502</v>
      </c>
      <c r="K1507" s="8">
        <v>107</v>
      </c>
      <c r="L1507" s="4">
        <v>7</v>
      </c>
      <c r="P1507" t="str">
        <f t="shared" si="31"/>
        <v>85-9590</v>
      </c>
      <c r="Q1507" s="218" t="s">
        <v>3786</v>
      </c>
      <c r="R1507" s="218" t="s">
        <v>4327</v>
      </c>
      <c r="S1507" s="218" t="s">
        <v>4327</v>
      </c>
    </row>
    <row r="1508" spans="9:19" ht="15.75" customHeight="1">
      <c r="I1508" s="1" t="str">
        <f t="shared" si="27"/>
        <v>502107</v>
      </c>
      <c r="J1508" s="8">
        <v>502</v>
      </c>
      <c r="K1508" s="8">
        <v>107</v>
      </c>
      <c r="L1508" s="4">
        <v>8</v>
      </c>
      <c r="P1508" t="str">
        <f t="shared" si="31"/>
        <v>85-9595</v>
      </c>
      <c r="Q1508" s="218" t="s">
        <v>3786</v>
      </c>
      <c r="R1508" s="218" t="s">
        <v>4331</v>
      </c>
      <c r="S1508" s="218" t="s">
        <v>4331</v>
      </c>
    </row>
    <row r="1509" spans="9:19" ht="15.75" customHeight="1">
      <c r="I1509" s="1" t="str">
        <f t="shared" si="27"/>
        <v>502107</v>
      </c>
      <c r="J1509" s="8">
        <v>502</v>
      </c>
      <c r="K1509" s="8">
        <v>107</v>
      </c>
      <c r="L1509" s="4">
        <v>9</v>
      </c>
      <c r="P1509" t="str">
        <f t="shared" si="31"/>
        <v>9M-12M12M</v>
      </c>
      <c r="Q1509" s="218" t="s">
        <v>3792</v>
      </c>
      <c r="R1509" s="218" t="s">
        <v>4290</v>
      </c>
      <c r="S1509" s="218" t="s">
        <v>4290</v>
      </c>
    </row>
    <row r="1510" spans="9:19" ht="15.75" customHeight="1">
      <c r="I1510" s="1" t="str">
        <f t="shared" si="27"/>
        <v>502107</v>
      </c>
      <c r="J1510" s="8">
        <v>502</v>
      </c>
      <c r="K1510" s="8">
        <v>107</v>
      </c>
      <c r="L1510" s="4">
        <v>19</v>
      </c>
      <c r="P1510" t="str">
        <f t="shared" si="31"/>
        <v>9X9-A4A4</v>
      </c>
      <c r="Q1510" s="218" t="s">
        <v>3798</v>
      </c>
      <c r="R1510" s="218" t="s">
        <v>811</v>
      </c>
      <c r="S1510" s="218" t="s">
        <v>811</v>
      </c>
    </row>
    <row r="1511" spans="9:19" ht="15.75" customHeight="1">
      <c r="I1511" s="1" t="str">
        <f t="shared" si="27"/>
        <v>502108</v>
      </c>
      <c r="J1511" s="8">
        <v>502</v>
      </c>
      <c r="K1511" s="7">
        <v>108</v>
      </c>
      <c r="L1511" s="3">
        <v>1</v>
      </c>
      <c r="P1511" t="str">
        <f t="shared" si="31"/>
        <v>9X9-A4A5</v>
      </c>
      <c r="Q1511" s="218" t="s">
        <v>3798</v>
      </c>
      <c r="R1511" s="218" t="s">
        <v>911</v>
      </c>
      <c r="S1511" s="218" t="s">
        <v>911</v>
      </c>
    </row>
    <row r="1512" spans="9:19" ht="15.75" customHeight="1">
      <c r="I1512" s="1" t="str">
        <f t="shared" si="27"/>
        <v>502108</v>
      </c>
      <c r="J1512" s="8">
        <v>502</v>
      </c>
      <c r="K1512" s="8">
        <v>108</v>
      </c>
      <c r="L1512" s="4">
        <v>2</v>
      </c>
      <c r="P1512" t="str">
        <f t="shared" si="31"/>
        <v>9X9-A4A6</v>
      </c>
      <c r="Q1512" s="218" t="s">
        <v>3798</v>
      </c>
      <c r="R1512" s="218" t="s">
        <v>4454</v>
      </c>
      <c r="S1512" s="218" t="s">
        <v>4454</v>
      </c>
    </row>
    <row r="1513" spans="9:19" ht="15.75" customHeight="1">
      <c r="I1513" s="1" t="str">
        <f t="shared" si="27"/>
        <v>502108</v>
      </c>
      <c r="J1513" s="8">
        <v>502</v>
      </c>
      <c r="K1513" s="8">
        <v>108</v>
      </c>
      <c r="L1513" s="4">
        <v>3</v>
      </c>
      <c r="P1513" t="str">
        <f t="shared" si="31"/>
        <v>9X9-A4B5</v>
      </c>
      <c r="Q1513" s="218" t="s">
        <v>3798</v>
      </c>
      <c r="R1513" s="218" t="s">
        <v>3515</v>
      </c>
      <c r="S1513" s="218" t="s">
        <v>3515</v>
      </c>
    </row>
    <row r="1514" spans="9:19" ht="15.75" customHeight="1">
      <c r="I1514" s="1" t="str">
        <f t="shared" si="27"/>
        <v>502108</v>
      </c>
      <c r="J1514" s="8">
        <v>502</v>
      </c>
      <c r="K1514" s="8">
        <v>108</v>
      </c>
      <c r="L1514" s="4">
        <v>4</v>
      </c>
      <c r="P1514" t="str">
        <f t="shared" si="31"/>
        <v>9X9-A4B6</v>
      </c>
      <c r="Q1514" s="218" t="s">
        <v>3798</v>
      </c>
      <c r="R1514" s="218" t="s">
        <v>997</v>
      </c>
      <c r="S1514" s="218" t="s">
        <v>997</v>
      </c>
    </row>
    <row r="1515" spans="9:19" ht="15.75" customHeight="1">
      <c r="I1515" s="1" t="str">
        <f t="shared" si="27"/>
        <v>502108</v>
      </c>
      <c r="J1515" s="8">
        <v>502</v>
      </c>
      <c r="K1515" s="8">
        <v>108</v>
      </c>
      <c r="L1515" s="4">
        <v>5</v>
      </c>
      <c r="P1515" t="str">
        <f t="shared" si="31"/>
        <v>90-10090</v>
      </c>
      <c r="Q1515" s="218" t="s">
        <v>3803</v>
      </c>
      <c r="R1515" s="218" t="s">
        <v>4327</v>
      </c>
      <c r="S1515" s="218" t="s">
        <v>4327</v>
      </c>
    </row>
    <row r="1516" spans="9:19" ht="15.75" customHeight="1">
      <c r="I1516" s="1" t="str">
        <f t="shared" si="27"/>
        <v>502108</v>
      </c>
      <c r="J1516" s="8">
        <v>502</v>
      </c>
      <c r="K1516" s="8">
        <v>108</v>
      </c>
      <c r="L1516" s="4">
        <v>6</v>
      </c>
      <c r="P1516" t="str">
        <f t="shared" si="31"/>
        <v>90-10095</v>
      </c>
      <c r="Q1516" s="218" t="s">
        <v>3803</v>
      </c>
      <c r="R1516" s="218" t="s">
        <v>4331</v>
      </c>
      <c r="S1516" s="218" t="s">
        <v>4331</v>
      </c>
    </row>
    <row r="1517" spans="9:19" ht="15.75" customHeight="1">
      <c r="I1517" s="1" t="str">
        <f t="shared" si="27"/>
        <v>502108</v>
      </c>
      <c r="J1517" s="8">
        <v>502</v>
      </c>
      <c r="K1517" s="8">
        <v>108</v>
      </c>
      <c r="L1517" s="4">
        <v>7</v>
      </c>
      <c r="P1517" t="str">
        <f t="shared" si="31"/>
        <v>90-100100</v>
      </c>
      <c r="Q1517" s="218" t="s">
        <v>3803</v>
      </c>
      <c r="R1517" s="218" t="s">
        <v>2797</v>
      </c>
      <c r="S1517" s="218" t="s">
        <v>2797</v>
      </c>
    </row>
    <row r="1518" spans="9:19" ht="15.75" customHeight="1">
      <c r="I1518" s="1" t="str">
        <f t="shared" si="27"/>
        <v>502108</v>
      </c>
      <c r="J1518" s="8">
        <v>502</v>
      </c>
      <c r="K1518" s="8">
        <v>108</v>
      </c>
      <c r="L1518" s="4">
        <v>8</v>
      </c>
      <c r="P1518" t="str">
        <f t="shared" si="31"/>
        <v>90-10590</v>
      </c>
      <c r="Q1518" s="218" t="s">
        <v>3811</v>
      </c>
      <c r="R1518" s="218" t="s">
        <v>4327</v>
      </c>
      <c r="S1518" s="218" t="s">
        <v>4327</v>
      </c>
    </row>
    <row r="1519" spans="9:19" ht="15.75" customHeight="1">
      <c r="I1519" s="1" t="str">
        <f t="shared" si="27"/>
        <v>502108</v>
      </c>
      <c r="J1519" s="8">
        <v>502</v>
      </c>
      <c r="K1519" s="8">
        <v>108</v>
      </c>
      <c r="L1519" s="4">
        <v>9</v>
      </c>
      <c r="P1519" t="str">
        <f t="shared" si="31"/>
        <v>90-10595</v>
      </c>
      <c r="Q1519" s="218" t="s">
        <v>3811</v>
      </c>
      <c r="R1519" s="218" t="s">
        <v>4331</v>
      </c>
      <c r="S1519" s="218" t="s">
        <v>4331</v>
      </c>
    </row>
    <row r="1520" spans="9:19" ht="15.75" customHeight="1">
      <c r="I1520" s="1" t="str">
        <f t="shared" si="27"/>
        <v>502108</v>
      </c>
      <c r="J1520" s="8">
        <v>502</v>
      </c>
      <c r="K1520" s="8">
        <v>108</v>
      </c>
      <c r="L1520" s="4">
        <v>10</v>
      </c>
      <c r="P1520" t="str">
        <f t="shared" si="31"/>
        <v>90-105100</v>
      </c>
      <c r="Q1520" s="218" t="s">
        <v>3811</v>
      </c>
      <c r="R1520" s="218" t="s">
        <v>2797</v>
      </c>
      <c r="S1520" s="218" t="s">
        <v>2797</v>
      </c>
    </row>
    <row r="1521" spans="9:19" ht="15.75" customHeight="1">
      <c r="I1521" s="1" t="str">
        <f t="shared" si="27"/>
        <v>502108</v>
      </c>
      <c r="J1521" s="8">
        <v>502</v>
      </c>
      <c r="K1521" s="8">
        <v>108</v>
      </c>
      <c r="L1521" s="4">
        <v>11</v>
      </c>
      <c r="P1521" t="str">
        <f t="shared" si="31"/>
        <v>90-105105</v>
      </c>
      <c r="Q1521" s="218" t="s">
        <v>3811</v>
      </c>
      <c r="R1521" s="218" t="s">
        <v>7896</v>
      </c>
      <c r="S1521" s="218" t="s">
        <v>7896</v>
      </c>
    </row>
    <row r="1522" spans="9:19" ht="15.75" customHeight="1">
      <c r="I1522" s="1" t="str">
        <f t="shared" si="27"/>
        <v>502108</v>
      </c>
      <c r="J1522" s="8">
        <v>502</v>
      </c>
      <c r="K1522" s="8">
        <v>108</v>
      </c>
      <c r="L1522" s="4">
        <v>12</v>
      </c>
      <c r="P1522" t="str">
        <f t="shared" si="31"/>
        <v>T0-T3T0</v>
      </c>
      <c r="Q1522" s="218" t="s">
        <v>3818</v>
      </c>
      <c r="R1522" s="218" t="s">
        <v>8188</v>
      </c>
      <c r="S1522" s="218" t="s">
        <v>8188</v>
      </c>
    </row>
    <row r="1523" spans="9:19" ht="15.75" customHeight="1">
      <c r="I1523" s="1" t="str">
        <f t="shared" si="27"/>
        <v>502108</v>
      </c>
      <c r="J1523" s="8">
        <v>502</v>
      </c>
      <c r="K1523" s="8">
        <v>108</v>
      </c>
      <c r="L1523" s="4">
        <v>13</v>
      </c>
      <c r="P1523" t="str">
        <f t="shared" si="31"/>
        <v>T0-T3T1</v>
      </c>
      <c r="Q1523" s="218" t="s">
        <v>3818</v>
      </c>
      <c r="R1523" s="218" t="s">
        <v>4087</v>
      </c>
      <c r="S1523" s="218" t="s">
        <v>4087</v>
      </c>
    </row>
    <row r="1524" spans="9:19" ht="15.75" customHeight="1">
      <c r="I1524" s="1" t="str">
        <f t="shared" si="27"/>
        <v>502108</v>
      </c>
      <c r="J1524" s="8">
        <v>502</v>
      </c>
      <c r="K1524" s="8">
        <v>108</v>
      </c>
      <c r="L1524" s="4">
        <v>14</v>
      </c>
      <c r="P1524" t="str">
        <f t="shared" si="31"/>
        <v>T0-T3T2</v>
      </c>
      <c r="Q1524" s="218" t="s">
        <v>3818</v>
      </c>
      <c r="R1524" s="218" t="s">
        <v>4092</v>
      </c>
      <c r="S1524" s="218" t="s">
        <v>4092</v>
      </c>
    </row>
    <row r="1525" spans="9:19" ht="15.75" customHeight="1">
      <c r="I1525" s="1" t="str">
        <f t="shared" si="27"/>
        <v>502108</v>
      </c>
      <c r="J1525" s="8">
        <v>502</v>
      </c>
      <c r="K1525" s="8">
        <v>108</v>
      </c>
      <c r="L1525" s="4">
        <v>15</v>
      </c>
      <c r="P1525" t="str">
        <f t="shared" si="31"/>
        <v>T0-T3T3</v>
      </c>
      <c r="Q1525" s="218" t="s">
        <v>3818</v>
      </c>
      <c r="R1525" s="218" t="s">
        <v>4096</v>
      </c>
      <c r="S1525" s="218" t="s">
        <v>4096</v>
      </c>
    </row>
    <row r="1526" spans="9:19" ht="15.75" customHeight="1">
      <c r="I1526" s="1" t="str">
        <f t="shared" si="27"/>
        <v>502108</v>
      </c>
      <c r="J1526" s="8">
        <v>502</v>
      </c>
      <c r="K1526" s="8">
        <v>108</v>
      </c>
      <c r="L1526" s="4">
        <v>16</v>
      </c>
      <c r="P1526" t="str">
        <f t="shared" si="31"/>
        <v>XXS-M OVERSIZEXXS</v>
      </c>
      <c r="Q1526" s="218" t="s">
        <v>3825</v>
      </c>
      <c r="R1526" s="218" t="s">
        <v>681</v>
      </c>
      <c r="S1526" s="218" t="s">
        <v>3932</v>
      </c>
    </row>
    <row r="1527" spans="9:19" ht="15.75" customHeight="1">
      <c r="I1527" s="1" t="str">
        <f t="shared" si="27"/>
        <v>502108</v>
      </c>
      <c r="J1527" s="8">
        <v>502</v>
      </c>
      <c r="K1527" s="8">
        <v>108</v>
      </c>
      <c r="L1527" s="4">
        <v>17</v>
      </c>
      <c r="P1527" t="str">
        <f t="shared" si="31"/>
        <v>XXS-M OVERSIZEXS</v>
      </c>
      <c r="Q1527" s="218" t="s">
        <v>3825</v>
      </c>
      <c r="R1527" s="218" t="s">
        <v>793</v>
      </c>
      <c r="S1527" s="218" t="s">
        <v>3283</v>
      </c>
    </row>
    <row r="1528" spans="9:19" ht="15.75" customHeight="1">
      <c r="I1528" s="1" t="str">
        <f t="shared" si="27"/>
        <v>502108</v>
      </c>
      <c r="J1528" s="8">
        <v>502</v>
      </c>
      <c r="K1528" s="8">
        <v>108</v>
      </c>
      <c r="L1528" s="4">
        <v>19</v>
      </c>
      <c r="P1528" t="str">
        <f t="shared" si="31"/>
        <v>XXS-M OVERSIZES</v>
      </c>
      <c r="Q1528" s="218" t="s">
        <v>3825</v>
      </c>
      <c r="R1528" s="218" t="s">
        <v>896</v>
      </c>
      <c r="S1528" s="218" t="s">
        <v>2167</v>
      </c>
    </row>
    <row r="1529" spans="9:19" ht="15.75" customHeight="1">
      <c r="I1529" s="1" t="str">
        <f t="shared" si="27"/>
        <v>503101</v>
      </c>
      <c r="J1529" s="7">
        <v>503</v>
      </c>
      <c r="K1529" s="7">
        <v>101</v>
      </c>
      <c r="L1529" s="3">
        <v>1</v>
      </c>
      <c r="P1529" t="str">
        <f t="shared" si="31"/>
        <v>XXS-M OVERSIZEM</v>
      </c>
      <c r="Q1529" s="218" t="s">
        <v>3825</v>
      </c>
      <c r="R1529" s="218" t="s">
        <v>407</v>
      </c>
      <c r="S1529" s="218" t="s">
        <v>1429</v>
      </c>
    </row>
    <row r="1530" spans="9:19" ht="15.75" customHeight="1">
      <c r="I1530" s="1" t="str">
        <f t="shared" si="27"/>
        <v>503101</v>
      </c>
      <c r="J1530" s="8">
        <v>503</v>
      </c>
      <c r="K1530" s="8">
        <v>101</v>
      </c>
      <c r="L1530" s="4">
        <v>2</v>
      </c>
      <c r="P1530" t="str">
        <f t="shared" si="31"/>
        <v>2A-14A2A</v>
      </c>
      <c r="Q1530" s="218" t="s">
        <v>3831</v>
      </c>
      <c r="R1530" s="218" t="s">
        <v>4635</v>
      </c>
      <c r="S1530" s="218" t="s">
        <v>4635</v>
      </c>
    </row>
    <row r="1531" spans="9:19" ht="15.75" customHeight="1">
      <c r="I1531" s="1" t="str">
        <f t="shared" si="27"/>
        <v>503101</v>
      </c>
      <c r="J1531" s="8">
        <v>503</v>
      </c>
      <c r="K1531" s="8">
        <v>101</v>
      </c>
      <c r="L1531" s="4">
        <v>3</v>
      </c>
      <c r="P1531" t="str">
        <f t="shared" si="31"/>
        <v>2A-14A3A</v>
      </c>
      <c r="Q1531" s="218" t="s">
        <v>3831</v>
      </c>
      <c r="R1531" s="218" t="s">
        <v>4640</v>
      </c>
      <c r="S1531" s="218" t="s">
        <v>4640</v>
      </c>
    </row>
    <row r="1532" spans="9:19" ht="15.75" customHeight="1">
      <c r="I1532" s="1" t="str">
        <f t="shared" si="27"/>
        <v>503101</v>
      </c>
      <c r="J1532" s="8">
        <v>503</v>
      </c>
      <c r="K1532" s="8">
        <v>101</v>
      </c>
      <c r="L1532" s="4">
        <v>4</v>
      </c>
      <c r="P1532" t="str">
        <f t="shared" si="31"/>
        <v>2A-14A4A</v>
      </c>
      <c r="Q1532" s="218" t="s">
        <v>3831</v>
      </c>
      <c r="R1532" s="218" t="s">
        <v>4644</v>
      </c>
      <c r="S1532" s="218" t="s">
        <v>4644</v>
      </c>
    </row>
    <row r="1533" spans="9:19" ht="15.75" customHeight="1">
      <c r="I1533" s="1" t="str">
        <f t="shared" si="27"/>
        <v>503101</v>
      </c>
      <c r="J1533" s="8">
        <v>503</v>
      </c>
      <c r="K1533" s="8">
        <v>101</v>
      </c>
      <c r="L1533" s="4">
        <v>5</v>
      </c>
      <c r="P1533" t="str">
        <f t="shared" si="31"/>
        <v>2A-14A5A</v>
      </c>
      <c r="Q1533" s="218" t="s">
        <v>3831</v>
      </c>
      <c r="R1533" s="218" t="s">
        <v>4649</v>
      </c>
      <c r="S1533" s="218" t="s">
        <v>4649</v>
      </c>
    </row>
    <row r="1534" spans="9:19" ht="15.75" customHeight="1">
      <c r="I1534" s="1" t="str">
        <f t="shared" ref="I1534:I1788" si="32">J1534&amp;K1534</f>
        <v>503101</v>
      </c>
      <c r="J1534" s="8">
        <v>503</v>
      </c>
      <c r="K1534" s="8">
        <v>101</v>
      </c>
      <c r="L1534" s="4">
        <v>6</v>
      </c>
      <c r="P1534" t="str">
        <f t="shared" si="31"/>
        <v>2A-14A6A</v>
      </c>
      <c r="Q1534" s="218" t="s">
        <v>3831</v>
      </c>
      <c r="R1534" s="218" t="s">
        <v>4654</v>
      </c>
      <c r="S1534" s="218" t="s">
        <v>4654</v>
      </c>
    </row>
    <row r="1535" spans="9:19" ht="15.75" customHeight="1">
      <c r="I1535" s="1" t="str">
        <f t="shared" si="32"/>
        <v>503101</v>
      </c>
      <c r="J1535" s="8">
        <v>503</v>
      </c>
      <c r="K1535" s="8">
        <v>101</v>
      </c>
      <c r="L1535" s="4">
        <v>7</v>
      </c>
      <c r="P1535" t="str">
        <f t="shared" si="31"/>
        <v>2A-14A8A</v>
      </c>
      <c r="Q1535" s="218" t="s">
        <v>3831</v>
      </c>
      <c r="R1535" s="218" t="s">
        <v>4657</v>
      </c>
      <c r="S1535" s="218" t="s">
        <v>4657</v>
      </c>
    </row>
    <row r="1536" spans="9:19" ht="15.75" customHeight="1">
      <c r="I1536" s="1" t="str">
        <f t="shared" si="32"/>
        <v>503101</v>
      </c>
      <c r="J1536" s="8">
        <v>503</v>
      </c>
      <c r="K1536" s="8">
        <v>101</v>
      </c>
      <c r="L1536" s="4">
        <v>8</v>
      </c>
      <c r="P1536" t="str">
        <f t="shared" si="31"/>
        <v>2A-14A10A</v>
      </c>
      <c r="Q1536" s="218" t="s">
        <v>3831</v>
      </c>
      <c r="R1536" s="218" t="s">
        <v>4661</v>
      </c>
      <c r="S1536" s="218" t="s">
        <v>4661</v>
      </c>
    </row>
    <row r="1537" spans="9:19" ht="15.75" customHeight="1">
      <c r="I1537" s="1" t="str">
        <f t="shared" si="32"/>
        <v>503101</v>
      </c>
      <c r="J1537" s="8">
        <v>503</v>
      </c>
      <c r="K1537" s="8">
        <v>101</v>
      </c>
      <c r="L1537" s="4">
        <v>9</v>
      </c>
      <c r="P1537" t="str">
        <f t="shared" si="31"/>
        <v>2A-14A12A</v>
      </c>
      <c r="Q1537" s="218" t="s">
        <v>3831</v>
      </c>
      <c r="R1537" s="218" t="s">
        <v>4667</v>
      </c>
      <c r="S1537" s="218" t="s">
        <v>4667</v>
      </c>
    </row>
    <row r="1538" spans="9:19" ht="15.75" customHeight="1">
      <c r="I1538" s="1" t="str">
        <f t="shared" si="32"/>
        <v>503101</v>
      </c>
      <c r="J1538" s="8">
        <v>503</v>
      </c>
      <c r="K1538" s="8">
        <v>101</v>
      </c>
      <c r="L1538" s="4">
        <v>10</v>
      </c>
      <c r="P1538" t="str">
        <f t="shared" si="31"/>
        <v>2A-14A14A</v>
      </c>
      <c r="Q1538" s="218" t="s">
        <v>3831</v>
      </c>
      <c r="R1538" s="218" t="s">
        <v>4672</v>
      </c>
      <c r="S1538" s="218" t="s">
        <v>4672</v>
      </c>
    </row>
    <row r="1539" spans="9:19" ht="15.75" customHeight="1">
      <c r="I1539" s="1" t="str">
        <f t="shared" si="32"/>
        <v>503101</v>
      </c>
      <c r="J1539" s="8">
        <v>503</v>
      </c>
      <c r="K1539" s="8">
        <v>101</v>
      </c>
      <c r="L1539" s="4">
        <v>11</v>
      </c>
      <c r="P1539" t="str">
        <f t="shared" si="31"/>
        <v>27-3027</v>
      </c>
      <c r="Q1539" s="218" t="s">
        <v>3836</v>
      </c>
      <c r="R1539" s="218" t="s">
        <v>4690</v>
      </c>
      <c r="S1539" s="218" t="s">
        <v>4690</v>
      </c>
    </row>
    <row r="1540" spans="9:19" ht="15.75" customHeight="1">
      <c r="I1540" s="1" t="str">
        <f t="shared" si="32"/>
        <v>503101</v>
      </c>
      <c r="J1540" s="8">
        <v>503</v>
      </c>
      <c r="K1540" s="8">
        <v>101</v>
      </c>
      <c r="L1540" s="4">
        <v>12</v>
      </c>
      <c r="P1540" t="str">
        <f t="shared" si="31"/>
        <v>27-3028</v>
      </c>
      <c r="Q1540" s="218" t="s">
        <v>3836</v>
      </c>
      <c r="R1540" s="218" t="s">
        <v>4754</v>
      </c>
      <c r="S1540" s="218" t="s">
        <v>4754</v>
      </c>
    </row>
    <row r="1541" spans="9:19" ht="15.75" customHeight="1">
      <c r="I1541" s="1" t="str">
        <f t="shared" si="32"/>
        <v>503101</v>
      </c>
      <c r="J1541" s="8">
        <v>503</v>
      </c>
      <c r="K1541" s="8">
        <v>101</v>
      </c>
      <c r="L1541" s="4">
        <v>19</v>
      </c>
      <c r="P1541" t="str">
        <f t="shared" ref="P1541:P1604" si="33">Q1541&amp;R1541</f>
        <v>27-3029</v>
      </c>
      <c r="Q1541" s="218" t="s">
        <v>3836</v>
      </c>
      <c r="R1541" s="218" t="s">
        <v>4695</v>
      </c>
      <c r="S1541" s="218" t="s">
        <v>4695</v>
      </c>
    </row>
    <row r="1542" spans="9:19" ht="15.75" customHeight="1">
      <c r="I1542" s="1" t="str">
        <f t="shared" si="32"/>
        <v>503102</v>
      </c>
      <c r="J1542" s="8">
        <v>503</v>
      </c>
      <c r="K1542" s="7">
        <v>102</v>
      </c>
      <c r="L1542" s="3">
        <v>1</v>
      </c>
      <c r="P1542" t="str">
        <f t="shared" si="33"/>
        <v>27-3030</v>
      </c>
      <c r="Q1542" s="218" t="s">
        <v>3836</v>
      </c>
      <c r="R1542" s="218" t="s">
        <v>4817</v>
      </c>
      <c r="S1542" s="218" t="s">
        <v>4817</v>
      </c>
    </row>
    <row r="1543" spans="9:19" ht="15.75" customHeight="1">
      <c r="I1543" s="1" t="str">
        <f t="shared" si="32"/>
        <v>503102</v>
      </c>
      <c r="J1543" s="8">
        <v>503</v>
      </c>
      <c r="K1543" s="8">
        <v>102</v>
      </c>
      <c r="L1543" s="4">
        <v>2</v>
      </c>
      <c r="P1543" t="str">
        <f t="shared" si="33"/>
        <v>3-63</v>
      </c>
      <c r="Q1543" s="218" t="s">
        <v>3842</v>
      </c>
      <c r="R1543" s="218" t="s">
        <v>4082</v>
      </c>
      <c r="S1543" s="218" t="s">
        <v>4082</v>
      </c>
    </row>
    <row r="1544" spans="9:19" ht="15.75" customHeight="1">
      <c r="I1544" s="1" t="str">
        <f t="shared" si="32"/>
        <v>503102</v>
      </c>
      <c r="J1544" s="8">
        <v>503</v>
      </c>
      <c r="K1544" s="8">
        <v>102</v>
      </c>
      <c r="L1544" s="4">
        <v>3</v>
      </c>
      <c r="P1544" t="str">
        <f t="shared" si="33"/>
        <v>3-66</v>
      </c>
      <c r="Q1544" s="218" t="s">
        <v>3842</v>
      </c>
      <c r="R1544" s="218" t="s">
        <v>4050</v>
      </c>
      <c r="S1544" s="218" t="s">
        <v>4050</v>
      </c>
    </row>
    <row r="1545" spans="9:19" ht="15.75" customHeight="1">
      <c r="I1545" s="1" t="str">
        <f t="shared" si="32"/>
        <v>503102</v>
      </c>
      <c r="J1545" s="8">
        <v>503</v>
      </c>
      <c r="K1545" s="8">
        <v>102</v>
      </c>
      <c r="L1545" s="4">
        <v>4</v>
      </c>
      <c r="P1545" t="str">
        <f t="shared" si="33"/>
        <v>3M-18M3M</v>
      </c>
      <c r="Q1545" s="218" t="s">
        <v>3847</v>
      </c>
      <c r="R1545" s="218" t="s">
        <v>4278</v>
      </c>
      <c r="S1545" s="218" t="s">
        <v>4278</v>
      </c>
    </row>
    <row r="1546" spans="9:19" ht="15.75" customHeight="1">
      <c r="I1546" s="1" t="str">
        <f t="shared" si="32"/>
        <v>503102</v>
      </c>
      <c r="J1546" s="8">
        <v>503</v>
      </c>
      <c r="K1546" s="8">
        <v>102</v>
      </c>
      <c r="L1546" s="4">
        <v>5</v>
      </c>
      <c r="P1546" t="str">
        <f t="shared" si="33"/>
        <v>3M-18M6M</v>
      </c>
      <c r="Q1546" s="218" t="s">
        <v>3847</v>
      </c>
      <c r="R1546" s="218" t="s">
        <v>4282</v>
      </c>
      <c r="S1546" s="218" t="s">
        <v>4282</v>
      </c>
    </row>
    <row r="1547" spans="9:19" ht="15.75" customHeight="1">
      <c r="I1547" s="1" t="str">
        <f t="shared" si="32"/>
        <v>503102</v>
      </c>
      <c r="J1547" s="8">
        <v>503</v>
      </c>
      <c r="K1547" s="8">
        <v>102</v>
      </c>
      <c r="L1547" s="4">
        <v>6</v>
      </c>
      <c r="P1547" t="str">
        <f t="shared" si="33"/>
        <v>3M-18M9M</v>
      </c>
      <c r="Q1547" s="218" t="s">
        <v>3847</v>
      </c>
      <c r="R1547" s="218" t="s">
        <v>4286</v>
      </c>
      <c r="S1547" s="218" t="s">
        <v>4286</v>
      </c>
    </row>
    <row r="1548" spans="9:19" ht="15.75" customHeight="1">
      <c r="I1548" s="1" t="str">
        <f t="shared" si="32"/>
        <v>503102</v>
      </c>
      <c r="J1548" s="8">
        <v>503</v>
      </c>
      <c r="K1548" s="8">
        <v>102</v>
      </c>
      <c r="L1548" s="4">
        <v>7</v>
      </c>
      <c r="P1548" t="str">
        <f t="shared" si="33"/>
        <v>3M-18M12M</v>
      </c>
      <c r="Q1548" s="218" t="s">
        <v>3847</v>
      </c>
      <c r="R1548" s="218" t="s">
        <v>4290</v>
      </c>
      <c r="S1548" s="218" t="s">
        <v>4290</v>
      </c>
    </row>
    <row r="1549" spans="9:19" ht="15.75" customHeight="1">
      <c r="I1549" s="1" t="str">
        <f t="shared" si="32"/>
        <v>503102</v>
      </c>
      <c r="J1549" s="8">
        <v>503</v>
      </c>
      <c r="K1549" s="8">
        <v>102</v>
      </c>
      <c r="L1549" s="4">
        <v>8</v>
      </c>
      <c r="P1549" t="str">
        <f t="shared" si="33"/>
        <v>3M-18M18M</v>
      </c>
      <c r="Q1549" s="218" t="s">
        <v>3847</v>
      </c>
      <c r="R1549" s="218" t="s">
        <v>4487</v>
      </c>
      <c r="S1549" s="218" t="s">
        <v>4487</v>
      </c>
    </row>
    <row r="1550" spans="9:19" ht="15.75" customHeight="1">
      <c r="I1550" s="1" t="str">
        <f t="shared" si="32"/>
        <v>503102</v>
      </c>
      <c r="J1550" s="8">
        <v>503</v>
      </c>
      <c r="K1550" s="8">
        <v>102</v>
      </c>
      <c r="L1550" s="4">
        <v>9</v>
      </c>
      <c r="P1550" t="str">
        <f t="shared" si="33"/>
        <v>30-333032</v>
      </c>
      <c r="Q1550" s="218" t="s">
        <v>3852</v>
      </c>
      <c r="R1550" s="218" t="s">
        <v>5526</v>
      </c>
      <c r="S1550" s="218" t="s">
        <v>5527</v>
      </c>
    </row>
    <row r="1551" spans="9:19" ht="15.75" customHeight="1">
      <c r="I1551" s="1" t="str">
        <f t="shared" si="32"/>
        <v>503102</v>
      </c>
      <c r="J1551" s="8">
        <v>503</v>
      </c>
      <c r="K1551" s="8">
        <v>102</v>
      </c>
      <c r="L1551" s="4">
        <v>10</v>
      </c>
      <c r="P1551" t="str">
        <f t="shared" si="33"/>
        <v>30-333132</v>
      </c>
      <c r="Q1551" s="218" t="s">
        <v>3852</v>
      </c>
      <c r="R1551" s="218" t="s">
        <v>8247</v>
      </c>
      <c r="S1551" s="218" t="s">
        <v>8248</v>
      </c>
    </row>
    <row r="1552" spans="9:19" ht="15.75" customHeight="1">
      <c r="I1552" s="1" t="str">
        <f t="shared" si="32"/>
        <v>503102</v>
      </c>
      <c r="J1552" s="8">
        <v>503</v>
      </c>
      <c r="K1552" s="8">
        <v>102</v>
      </c>
      <c r="L1552" s="4">
        <v>11</v>
      </c>
      <c r="P1552" t="str">
        <f t="shared" si="33"/>
        <v>30-333232</v>
      </c>
      <c r="Q1552" s="218" t="s">
        <v>3852</v>
      </c>
      <c r="R1552" s="218" t="s">
        <v>8251</v>
      </c>
      <c r="S1552" s="218" t="s">
        <v>8252</v>
      </c>
    </row>
    <row r="1553" spans="9:19" ht="15.75" customHeight="1">
      <c r="I1553" s="1" t="str">
        <f t="shared" si="32"/>
        <v>503102</v>
      </c>
      <c r="J1553" s="8">
        <v>503</v>
      </c>
      <c r="K1553" s="8">
        <v>102</v>
      </c>
      <c r="L1553" s="4">
        <v>12</v>
      </c>
      <c r="P1553" t="str">
        <f t="shared" si="33"/>
        <v>30-333233</v>
      </c>
      <c r="Q1553" s="218" t="s">
        <v>3852</v>
      </c>
      <c r="R1553" s="218" t="s">
        <v>5545</v>
      </c>
      <c r="S1553" s="218" t="s">
        <v>5546</v>
      </c>
    </row>
    <row r="1554" spans="9:19" ht="15.75" customHeight="1">
      <c r="I1554" s="1" t="str">
        <f t="shared" si="32"/>
        <v>503102</v>
      </c>
      <c r="J1554" s="8">
        <v>503</v>
      </c>
      <c r="K1554" s="8">
        <v>102</v>
      </c>
      <c r="L1554" s="4">
        <v>13</v>
      </c>
      <c r="P1554" t="str">
        <f t="shared" si="33"/>
        <v>300-1000MLM047</v>
      </c>
      <c r="Q1554" s="218" t="s">
        <v>3857</v>
      </c>
      <c r="R1554" s="218" t="s">
        <v>5131</v>
      </c>
      <c r="S1554" s="218" t="s">
        <v>5132</v>
      </c>
    </row>
    <row r="1555" spans="9:19" ht="15.75" customHeight="1">
      <c r="I1555" s="1" t="str">
        <f t="shared" si="32"/>
        <v>503102</v>
      </c>
      <c r="J1555" s="8">
        <v>503</v>
      </c>
      <c r="K1555" s="8">
        <v>102</v>
      </c>
      <c r="L1555" s="4">
        <v>14</v>
      </c>
      <c r="P1555" t="str">
        <f t="shared" si="33"/>
        <v>300-1000MLM063</v>
      </c>
      <c r="Q1555" s="218" t="s">
        <v>3857</v>
      </c>
      <c r="R1555" s="218" t="s">
        <v>5146</v>
      </c>
      <c r="S1555" s="218" t="s">
        <v>5147</v>
      </c>
    </row>
    <row r="1556" spans="9:19" ht="15.75" customHeight="1">
      <c r="I1556" s="1" t="str">
        <f t="shared" si="32"/>
        <v>503102</v>
      </c>
      <c r="J1556" s="8">
        <v>503</v>
      </c>
      <c r="K1556" s="8">
        <v>102</v>
      </c>
      <c r="L1556" s="4">
        <v>19</v>
      </c>
      <c r="P1556" t="str">
        <f t="shared" si="33"/>
        <v>300-1000MLM139</v>
      </c>
      <c r="Q1556" s="218" t="s">
        <v>3857</v>
      </c>
      <c r="R1556" s="218" t="s">
        <v>8260</v>
      </c>
      <c r="S1556" s="218" t="s">
        <v>8261</v>
      </c>
    </row>
    <row r="1557" spans="9:19" ht="15.75" customHeight="1">
      <c r="I1557" s="1" t="str">
        <f t="shared" si="32"/>
        <v>503103</v>
      </c>
      <c r="J1557" s="8">
        <v>503</v>
      </c>
      <c r="K1557" s="7">
        <v>103</v>
      </c>
      <c r="L1557" s="3">
        <v>1</v>
      </c>
      <c r="P1557" t="str">
        <f t="shared" si="33"/>
        <v>32B-38D32B</v>
      </c>
      <c r="Q1557" s="218" t="s">
        <v>3861</v>
      </c>
      <c r="R1557" s="218" t="s">
        <v>5725</v>
      </c>
      <c r="S1557" s="218" t="s">
        <v>5725</v>
      </c>
    </row>
    <row r="1558" spans="9:19" ht="15.75" customHeight="1">
      <c r="I1558" s="1" t="str">
        <f t="shared" si="32"/>
        <v>503103</v>
      </c>
      <c r="J1558" s="8">
        <v>503</v>
      </c>
      <c r="K1558" s="8">
        <v>103</v>
      </c>
      <c r="L1558" s="4">
        <v>2</v>
      </c>
      <c r="P1558" t="str">
        <f t="shared" si="33"/>
        <v>32B-38D32C</v>
      </c>
      <c r="Q1558" s="218" t="s">
        <v>3861</v>
      </c>
      <c r="R1558" s="218" t="s">
        <v>5736</v>
      </c>
      <c r="S1558" s="218" t="s">
        <v>5736</v>
      </c>
    </row>
    <row r="1559" spans="9:19" ht="15.75" customHeight="1">
      <c r="I1559" s="1" t="str">
        <f t="shared" si="32"/>
        <v>503103</v>
      </c>
      <c r="J1559" s="8">
        <v>503</v>
      </c>
      <c r="K1559" s="8">
        <v>103</v>
      </c>
      <c r="L1559" s="4">
        <v>19</v>
      </c>
      <c r="P1559" t="str">
        <f t="shared" si="33"/>
        <v>32B-38D34A</v>
      </c>
      <c r="Q1559" s="218" t="s">
        <v>3861</v>
      </c>
      <c r="R1559" s="218" t="s">
        <v>5744</v>
      </c>
      <c r="S1559" s="218" t="s">
        <v>5744</v>
      </c>
    </row>
    <row r="1560" spans="9:19" ht="15.75" customHeight="1">
      <c r="I1560" s="1" t="str">
        <f t="shared" si="32"/>
        <v>503104</v>
      </c>
      <c r="J1560" s="8">
        <v>503</v>
      </c>
      <c r="K1560" s="7">
        <v>104</v>
      </c>
      <c r="L1560" s="3">
        <v>1</v>
      </c>
      <c r="P1560" t="str">
        <f t="shared" si="33"/>
        <v>32B-38D34B</v>
      </c>
      <c r="Q1560" s="218" t="s">
        <v>3861</v>
      </c>
      <c r="R1560" s="218" t="s">
        <v>5748</v>
      </c>
      <c r="S1560" s="218" t="s">
        <v>5748</v>
      </c>
    </row>
    <row r="1561" spans="9:19" ht="15.75" customHeight="1">
      <c r="I1561" s="1" t="str">
        <f t="shared" si="32"/>
        <v>503104</v>
      </c>
      <c r="J1561" s="8">
        <v>503</v>
      </c>
      <c r="K1561" s="8">
        <v>104</v>
      </c>
      <c r="L1561" s="4">
        <v>2</v>
      </c>
      <c r="P1561" t="str">
        <f t="shared" si="33"/>
        <v>32B-38D34C</v>
      </c>
      <c r="Q1561" s="218" t="s">
        <v>3861</v>
      </c>
      <c r="R1561" s="218" t="s">
        <v>5752</v>
      </c>
      <c r="S1561" s="218" t="s">
        <v>5752</v>
      </c>
    </row>
    <row r="1562" spans="9:19" ht="15.75" customHeight="1">
      <c r="I1562" s="1" t="str">
        <f t="shared" si="32"/>
        <v>503104</v>
      </c>
      <c r="J1562" s="8">
        <v>503</v>
      </c>
      <c r="K1562" s="8">
        <v>104</v>
      </c>
      <c r="L1562" s="4">
        <v>3</v>
      </c>
      <c r="P1562" t="str">
        <f t="shared" si="33"/>
        <v>32B-38D34D</v>
      </c>
      <c r="Q1562" s="218" t="s">
        <v>3861</v>
      </c>
      <c r="R1562" s="218" t="s">
        <v>5756</v>
      </c>
      <c r="S1562" s="218" t="s">
        <v>5756</v>
      </c>
    </row>
    <row r="1563" spans="9:19" ht="15.75" customHeight="1">
      <c r="I1563" s="1" t="str">
        <f t="shared" si="32"/>
        <v>503104</v>
      </c>
      <c r="J1563" s="8">
        <v>503</v>
      </c>
      <c r="K1563" s="8">
        <v>104</v>
      </c>
      <c r="L1563" s="4">
        <v>4</v>
      </c>
      <c r="P1563" t="str">
        <f t="shared" si="33"/>
        <v>32B-38D36A</v>
      </c>
      <c r="Q1563" s="218" t="s">
        <v>3861</v>
      </c>
      <c r="R1563" s="218" t="s">
        <v>5760</v>
      </c>
      <c r="S1563" s="218" t="s">
        <v>5760</v>
      </c>
    </row>
    <row r="1564" spans="9:19" ht="15.75" customHeight="1">
      <c r="I1564" s="1" t="str">
        <f t="shared" si="32"/>
        <v>503104</v>
      </c>
      <c r="J1564" s="8">
        <v>503</v>
      </c>
      <c r="K1564" s="8">
        <v>104</v>
      </c>
      <c r="L1564" s="4">
        <v>19</v>
      </c>
      <c r="P1564" t="str">
        <f t="shared" si="33"/>
        <v>32B-38D36B</v>
      </c>
      <c r="Q1564" s="218" t="s">
        <v>3861</v>
      </c>
      <c r="R1564" s="218" t="s">
        <v>5764</v>
      </c>
      <c r="S1564" s="218" t="s">
        <v>5764</v>
      </c>
    </row>
    <row r="1565" spans="9:19" ht="15.75" customHeight="1">
      <c r="I1565" s="1" t="str">
        <f t="shared" si="32"/>
        <v>503105</v>
      </c>
      <c r="J1565" s="8">
        <v>503</v>
      </c>
      <c r="K1565" s="7">
        <v>105</v>
      </c>
      <c r="L1565" s="3">
        <v>1</v>
      </c>
      <c r="P1565" t="str">
        <f t="shared" si="33"/>
        <v>32B-38D36C</v>
      </c>
      <c r="Q1565" s="218" t="s">
        <v>3861</v>
      </c>
      <c r="R1565" s="218" t="s">
        <v>5768</v>
      </c>
      <c r="S1565" s="218" t="s">
        <v>5768</v>
      </c>
    </row>
    <row r="1566" spans="9:19" ht="15.75" customHeight="1">
      <c r="I1566" s="1" t="str">
        <f t="shared" si="32"/>
        <v>503105</v>
      </c>
      <c r="J1566" s="8">
        <v>503</v>
      </c>
      <c r="K1566" s="8">
        <v>105</v>
      </c>
      <c r="L1566" s="4">
        <v>2</v>
      </c>
      <c r="P1566" t="str">
        <f t="shared" si="33"/>
        <v>32B-38D36D</v>
      </c>
      <c r="Q1566" s="218" t="s">
        <v>3861</v>
      </c>
      <c r="R1566" s="218" t="s">
        <v>5772</v>
      </c>
      <c r="S1566" s="218" t="s">
        <v>5772</v>
      </c>
    </row>
    <row r="1567" spans="9:19" ht="15.75" customHeight="1">
      <c r="I1567" s="1" t="str">
        <f t="shared" si="32"/>
        <v>503105</v>
      </c>
      <c r="J1567" s="8">
        <v>503</v>
      </c>
      <c r="K1567" s="8">
        <v>105</v>
      </c>
      <c r="L1567" s="4">
        <v>3</v>
      </c>
      <c r="P1567" t="str">
        <f t="shared" si="33"/>
        <v>32B-38D38B</v>
      </c>
      <c r="Q1567" s="218" t="s">
        <v>3861</v>
      </c>
      <c r="R1567" s="218" t="s">
        <v>5779</v>
      </c>
      <c r="S1567" s="218" t="s">
        <v>5779</v>
      </c>
    </row>
    <row r="1568" spans="9:19" ht="15.75" customHeight="1">
      <c r="I1568" s="1" t="str">
        <f t="shared" si="32"/>
        <v>503105</v>
      </c>
      <c r="J1568" s="8">
        <v>503</v>
      </c>
      <c r="K1568" s="8">
        <v>105</v>
      </c>
      <c r="L1568" s="4">
        <v>4</v>
      </c>
      <c r="P1568" t="str">
        <f t="shared" si="33"/>
        <v>32B-38D38C</v>
      </c>
      <c r="Q1568" s="218" t="s">
        <v>3861</v>
      </c>
      <c r="R1568" s="218" t="s">
        <v>5784</v>
      </c>
      <c r="S1568" s="218" t="s">
        <v>5784</v>
      </c>
    </row>
    <row r="1569" spans="9:19" ht="15.75" customHeight="1">
      <c r="I1569" s="1" t="str">
        <f t="shared" si="32"/>
        <v>503105</v>
      </c>
      <c r="J1569" s="8">
        <v>503</v>
      </c>
      <c r="K1569" s="8">
        <v>105</v>
      </c>
      <c r="L1569" s="4">
        <v>5</v>
      </c>
      <c r="P1569" t="str">
        <f t="shared" si="33"/>
        <v>32B-38D38D</v>
      </c>
      <c r="Q1569" s="218" t="s">
        <v>3861</v>
      </c>
      <c r="R1569" s="218" t="s">
        <v>5788</v>
      </c>
      <c r="S1569" s="218" t="s">
        <v>5788</v>
      </c>
    </row>
    <row r="1570" spans="9:19" ht="15.75" customHeight="1">
      <c r="I1570" s="1" t="str">
        <f t="shared" si="32"/>
        <v>503105</v>
      </c>
      <c r="J1570" s="8">
        <v>503</v>
      </c>
      <c r="K1570" s="8">
        <v>105</v>
      </c>
      <c r="L1570" s="4">
        <v>6</v>
      </c>
      <c r="P1570" t="str">
        <f t="shared" si="33"/>
        <v>34M-4134M</v>
      </c>
      <c r="Q1570" s="218" t="s">
        <v>3866</v>
      </c>
      <c r="R1570" s="218" t="s">
        <v>8286</v>
      </c>
      <c r="S1570" s="218" t="s">
        <v>8286</v>
      </c>
    </row>
    <row r="1571" spans="9:19" ht="15.75" customHeight="1">
      <c r="I1571" s="1" t="str">
        <f t="shared" si="32"/>
        <v>503105</v>
      </c>
      <c r="J1571" s="8">
        <v>503</v>
      </c>
      <c r="K1571" s="8">
        <v>105</v>
      </c>
      <c r="L1571" s="4">
        <v>7</v>
      </c>
      <c r="P1571" t="str">
        <f t="shared" si="33"/>
        <v>34M-4135</v>
      </c>
      <c r="Q1571" s="218" t="s">
        <v>3866</v>
      </c>
      <c r="R1571" s="218" t="s">
        <v>4907</v>
      </c>
      <c r="S1571" s="218" t="s">
        <v>4907</v>
      </c>
    </row>
    <row r="1572" spans="9:19" ht="15.75" customHeight="1">
      <c r="I1572" s="1" t="str">
        <f t="shared" si="32"/>
        <v>503105</v>
      </c>
      <c r="J1572" s="8">
        <v>503</v>
      </c>
      <c r="K1572" s="8">
        <v>105</v>
      </c>
      <c r="L1572" s="4">
        <v>8</v>
      </c>
      <c r="P1572" t="str">
        <f t="shared" si="33"/>
        <v>34M-4135M</v>
      </c>
      <c r="Q1572" s="218" t="s">
        <v>3866</v>
      </c>
      <c r="R1572" s="218" t="s">
        <v>8290</v>
      </c>
      <c r="S1572" s="218" t="s">
        <v>8290</v>
      </c>
    </row>
    <row r="1573" spans="9:19" ht="15.75" customHeight="1">
      <c r="I1573" s="1" t="str">
        <f t="shared" si="32"/>
        <v>503105</v>
      </c>
      <c r="J1573" s="8">
        <v>503</v>
      </c>
      <c r="K1573" s="8">
        <v>105</v>
      </c>
      <c r="L1573" s="4">
        <v>19</v>
      </c>
      <c r="P1573" t="str">
        <f t="shared" si="33"/>
        <v>34M-4136</v>
      </c>
      <c r="Q1573" s="218" t="s">
        <v>3866</v>
      </c>
      <c r="R1573" s="218" t="s">
        <v>4911</v>
      </c>
      <c r="S1573" s="218" t="s">
        <v>4911</v>
      </c>
    </row>
    <row r="1574" spans="9:19" ht="15.75" customHeight="1">
      <c r="I1574" s="1" t="str">
        <f t="shared" si="32"/>
        <v>503106</v>
      </c>
      <c r="J1574" s="8">
        <v>503</v>
      </c>
      <c r="K1574" s="7">
        <v>106</v>
      </c>
      <c r="L1574" s="3">
        <v>1</v>
      </c>
      <c r="P1574" t="str">
        <f t="shared" si="33"/>
        <v>34M-4136M</v>
      </c>
      <c r="Q1574" s="218" t="s">
        <v>3866</v>
      </c>
      <c r="R1574" s="218" t="s">
        <v>4495</v>
      </c>
      <c r="S1574" s="218" t="s">
        <v>4495</v>
      </c>
    </row>
    <row r="1575" spans="9:19" ht="15.75" customHeight="1">
      <c r="I1575" s="1" t="str">
        <f t="shared" si="32"/>
        <v>503106</v>
      </c>
      <c r="J1575" s="8">
        <v>503</v>
      </c>
      <c r="K1575" s="8">
        <v>106</v>
      </c>
      <c r="L1575" s="4">
        <v>2</v>
      </c>
      <c r="P1575" t="str">
        <f t="shared" si="33"/>
        <v>34M-4137</v>
      </c>
      <c r="Q1575" s="218" t="s">
        <v>3866</v>
      </c>
      <c r="R1575" s="218" t="s">
        <v>4915</v>
      </c>
      <c r="S1575" s="218" t="s">
        <v>4915</v>
      </c>
    </row>
    <row r="1576" spans="9:19" ht="15.75" customHeight="1">
      <c r="I1576" s="1" t="str">
        <f t="shared" si="32"/>
        <v>503106</v>
      </c>
      <c r="J1576" s="8">
        <v>503</v>
      </c>
      <c r="K1576" s="8">
        <v>106</v>
      </c>
      <c r="L1576" s="4">
        <v>3</v>
      </c>
      <c r="P1576" t="str">
        <f t="shared" si="33"/>
        <v>34M-4137M</v>
      </c>
      <c r="Q1576" s="218" t="s">
        <v>3866</v>
      </c>
      <c r="R1576" s="218" t="s">
        <v>8297</v>
      </c>
      <c r="S1576" s="218" t="s">
        <v>8297</v>
      </c>
    </row>
    <row r="1577" spans="9:19" ht="15.75" customHeight="1">
      <c r="I1577" s="1" t="str">
        <f t="shared" si="32"/>
        <v>503106</v>
      </c>
      <c r="J1577" s="8">
        <v>503</v>
      </c>
      <c r="K1577" s="8">
        <v>106</v>
      </c>
      <c r="L1577" s="4">
        <v>4</v>
      </c>
      <c r="P1577" t="str">
        <f t="shared" si="33"/>
        <v>34M-4138</v>
      </c>
      <c r="Q1577" s="218" t="s">
        <v>3866</v>
      </c>
      <c r="R1577" s="218" t="s">
        <v>5267</v>
      </c>
      <c r="S1577" s="218" t="s">
        <v>5267</v>
      </c>
    </row>
    <row r="1578" spans="9:19" ht="15.75" customHeight="1">
      <c r="I1578" s="1" t="str">
        <f t="shared" si="32"/>
        <v>503106</v>
      </c>
      <c r="J1578" s="8">
        <v>503</v>
      </c>
      <c r="K1578" s="8">
        <v>106</v>
      </c>
      <c r="L1578" s="4">
        <v>5</v>
      </c>
      <c r="P1578" t="str">
        <f t="shared" si="33"/>
        <v>34M-4138M</v>
      </c>
      <c r="Q1578" s="218" t="s">
        <v>3866</v>
      </c>
      <c r="R1578" s="218" t="s">
        <v>6309</v>
      </c>
      <c r="S1578" s="218" t="s">
        <v>6309</v>
      </c>
    </row>
    <row r="1579" spans="9:19" ht="15.75" customHeight="1">
      <c r="I1579" s="1" t="str">
        <f t="shared" si="32"/>
        <v>503106</v>
      </c>
      <c r="J1579" s="8">
        <v>503</v>
      </c>
      <c r="K1579" s="8">
        <v>106</v>
      </c>
      <c r="L1579" s="4">
        <v>19</v>
      </c>
      <c r="P1579" t="str">
        <f t="shared" si="33"/>
        <v>34M-4139</v>
      </c>
      <c r="Q1579" s="218" t="s">
        <v>3866</v>
      </c>
      <c r="R1579" s="218" t="s">
        <v>5905</v>
      </c>
      <c r="S1579" s="218" t="s">
        <v>5905</v>
      </c>
    </row>
    <row r="1580" spans="9:19" ht="15.75" customHeight="1">
      <c r="I1580" s="1" t="str">
        <f t="shared" si="32"/>
        <v>503107</v>
      </c>
      <c r="J1580" s="8">
        <v>503</v>
      </c>
      <c r="K1580" s="7">
        <v>107</v>
      </c>
      <c r="L1580" s="3">
        <v>1</v>
      </c>
      <c r="P1580" t="str">
        <f t="shared" si="33"/>
        <v>34M-4140</v>
      </c>
      <c r="Q1580" s="218" t="s">
        <v>3866</v>
      </c>
      <c r="R1580" s="218" t="s">
        <v>5122</v>
      </c>
      <c r="S1580" s="218" t="s">
        <v>5122</v>
      </c>
    </row>
    <row r="1581" spans="9:19" ht="15.75" customHeight="1">
      <c r="I1581" s="1" t="str">
        <f t="shared" si="32"/>
        <v>503107</v>
      </c>
      <c r="J1581" s="8">
        <v>503</v>
      </c>
      <c r="K1581" s="8">
        <v>107</v>
      </c>
      <c r="L1581" s="4">
        <v>2</v>
      </c>
      <c r="P1581" t="str">
        <f t="shared" si="33"/>
        <v>34M-4141</v>
      </c>
      <c r="Q1581" s="218" t="s">
        <v>3866</v>
      </c>
      <c r="R1581" s="218" t="s">
        <v>6163</v>
      </c>
      <c r="S1581" s="218" t="s">
        <v>6163</v>
      </c>
    </row>
    <row r="1582" spans="9:19" ht="15.75" customHeight="1">
      <c r="I1582" s="1" t="str">
        <f t="shared" si="32"/>
        <v>503107</v>
      </c>
      <c r="J1582" s="8">
        <v>503</v>
      </c>
      <c r="K1582" s="8">
        <v>107</v>
      </c>
      <c r="L1582" s="4">
        <v>3</v>
      </c>
      <c r="P1582" t="str">
        <f t="shared" si="33"/>
        <v>37-5437</v>
      </c>
      <c r="Q1582" s="218" t="s">
        <v>3870</v>
      </c>
      <c r="R1582" s="218" t="s">
        <v>4915</v>
      </c>
      <c r="S1582" s="218" t="s">
        <v>4915</v>
      </c>
    </row>
    <row r="1583" spans="9:19" ht="15.75" customHeight="1">
      <c r="I1583" s="1" t="str">
        <f t="shared" si="32"/>
        <v>503107</v>
      </c>
      <c r="J1583" s="8">
        <v>503</v>
      </c>
      <c r="K1583" s="8">
        <v>107</v>
      </c>
      <c r="L1583" s="4">
        <v>4</v>
      </c>
      <c r="P1583" t="str">
        <f t="shared" si="33"/>
        <v>37-5438</v>
      </c>
      <c r="Q1583" s="218" t="s">
        <v>3870</v>
      </c>
      <c r="R1583" s="218" t="s">
        <v>5267</v>
      </c>
      <c r="S1583" s="218" t="s">
        <v>5267</v>
      </c>
    </row>
    <row r="1584" spans="9:19" ht="15.75" customHeight="1">
      <c r="I1584" s="1" t="str">
        <f t="shared" si="32"/>
        <v>503107</v>
      </c>
      <c r="J1584" s="8">
        <v>503</v>
      </c>
      <c r="K1584" s="8">
        <v>107</v>
      </c>
      <c r="L1584" s="4">
        <v>5</v>
      </c>
      <c r="P1584" t="str">
        <f t="shared" si="33"/>
        <v>37-5439</v>
      </c>
      <c r="Q1584" s="218" t="s">
        <v>3870</v>
      </c>
      <c r="R1584" s="218" t="s">
        <v>5905</v>
      </c>
      <c r="S1584" s="218" t="s">
        <v>5905</v>
      </c>
    </row>
    <row r="1585" spans="9:19" ht="15.75" customHeight="1">
      <c r="I1585" s="1" t="str">
        <f t="shared" si="32"/>
        <v>503107</v>
      </c>
      <c r="J1585" s="8">
        <v>503</v>
      </c>
      <c r="K1585" s="8">
        <v>107</v>
      </c>
      <c r="L1585" s="4">
        <v>6</v>
      </c>
      <c r="P1585" t="str">
        <f t="shared" si="33"/>
        <v>37-5440</v>
      </c>
      <c r="Q1585" s="218" t="s">
        <v>3870</v>
      </c>
      <c r="R1585" s="218" t="s">
        <v>5122</v>
      </c>
      <c r="S1585" s="218" t="s">
        <v>5122</v>
      </c>
    </row>
    <row r="1586" spans="9:19" ht="15.75" customHeight="1">
      <c r="I1586" s="1" t="str">
        <f t="shared" si="32"/>
        <v>503107</v>
      </c>
      <c r="J1586" s="8">
        <v>503</v>
      </c>
      <c r="K1586" s="8">
        <v>107</v>
      </c>
      <c r="L1586" s="4">
        <v>7</v>
      </c>
      <c r="P1586" t="str">
        <f t="shared" si="33"/>
        <v>37-5444</v>
      </c>
      <c r="Q1586" s="218" t="s">
        <v>3870</v>
      </c>
      <c r="R1586" s="218" t="s">
        <v>5513</v>
      </c>
      <c r="S1586" s="218" t="s">
        <v>5513</v>
      </c>
    </row>
    <row r="1587" spans="9:19" ht="15.75" customHeight="1">
      <c r="I1587" s="1" t="str">
        <f t="shared" si="32"/>
        <v>503107</v>
      </c>
      <c r="J1587" s="8">
        <v>503</v>
      </c>
      <c r="K1587" s="8">
        <v>107</v>
      </c>
      <c r="L1587" s="4">
        <v>8</v>
      </c>
      <c r="P1587" t="str">
        <f t="shared" si="33"/>
        <v>37-5446</v>
      </c>
      <c r="Q1587" s="218" t="s">
        <v>3870</v>
      </c>
      <c r="R1587" s="218" t="s">
        <v>6322</v>
      </c>
      <c r="S1587" s="218" t="s">
        <v>6322</v>
      </c>
    </row>
    <row r="1588" spans="9:19" ht="15.75" customHeight="1">
      <c r="I1588" s="1" t="str">
        <f t="shared" si="32"/>
        <v>503107</v>
      </c>
      <c r="J1588" s="8">
        <v>503</v>
      </c>
      <c r="K1588" s="8">
        <v>107</v>
      </c>
      <c r="L1588" s="4">
        <v>9</v>
      </c>
      <c r="P1588" t="str">
        <f t="shared" si="33"/>
        <v>37-5448</v>
      </c>
      <c r="Q1588" s="218" t="s">
        <v>3870</v>
      </c>
      <c r="R1588" s="218" t="s">
        <v>6326</v>
      </c>
      <c r="S1588" s="218" t="s">
        <v>6326</v>
      </c>
    </row>
    <row r="1589" spans="9:19" ht="15.75" customHeight="1">
      <c r="I1589" s="1" t="str">
        <f t="shared" si="32"/>
        <v>503107</v>
      </c>
      <c r="J1589" s="8">
        <v>503</v>
      </c>
      <c r="K1589" s="8">
        <v>107</v>
      </c>
      <c r="L1589" s="4">
        <v>19</v>
      </c>
      <c r="P1589" t="str">
        <f t="shared" si="33"/>
        <v>37-5450</v>
      </c>
      <c r="Q1589" s="218" t="s">
        <v>3870</v>
      </c>
      <c r="R1589" s="218" t="s">
        <v>6912</v>
      </c>
      <c r="S1589" s="218" t="s">
        <v>6912</v>
      </c>
    </row>
    <row r="1590" spans="9:19" ht="15.75" customHeight="1">
      <c r="I1590" s="1" t="str">
        <f t="shared" si="32"/>
        <v>503108</v>
      </c>
      <c r="J1590" s="8">
        <v>503</v>
      </c>
      <c r="K1590" s="7">
        <v>108</v>
      </c>
      <c r="L1590" s="3">
        <v>1</v>
      </c>
      <c r="P1590" t="str">
        <f t="shared" si="33"/>
        <v>37-5452</v>
      </c>
      <c r="Q1590" s="218" t="s">
        <v>3870</v>
      </c>
      <c r="R1590" s="218" t="s">
        <v>6928</v>
      </c>
      <c r="S1590" s="218" t="s">
        <v>6928</v>
      </c>
    </row>
    <row r="1591" spans="9:19" ht="15.75" customHeight="1">
      <c r="I1591" s="1" t="str">
        <f t="shared" si="32"/>
        <v>503108</v>
      </c>
      <c r="J1591" s="8">
        <v>503</v>
      </c>
      <c r="K1591" s="8">
        <v>108</v>
      </c>
      <c r="L1591" s="4">
        <v>2</v>
      </c>
      <c r="P1591" t="str">
        <f t="shared" si="33"/>
        <v>37-5454</v>
      </c>
      <c r="Q1591" s="218" t="s">
        <v>3870</v>
      </c>
      <c r="R1591" s="218" t="s">
        <v>6947</v>
      </c>
      <c r="S1591" s="218" t="s">
        <v>6947</v>
      </c>
    </row>
    <row r="1592" spans="9:19" ht="15.75" customHeight="1">
      <c r="I1592" s="1" t="str">
        <f t="shared" si="32"/>
        <v>503108</v>
      </c>
      <c r="J1592" s="8">
        <v>503</v>
      </c>
      <c r="K1592" s="8">
        <v>108</v>
      </c>
      <c r="L1592" s="4">
        <v>3</v>
      </c>
      <c r="P1592" t="str">
        <f t="shared" si="33"/>
        <v>39-4339</v>
      </c>
      <c r="Q1592" s="218" t="s">
        <v>3875</v>
      </c>
      <c r="R1592" s="218" t="s">
        <v>5905</v>
      </c>
      <c r="S1592" s="218" t="s">
        <v>5905</v>
      </c>
    </row>
    <row r="1593" spans="9:19" ht="15.75" customHeight="1">
      <c r="I1593" s="1" t="str">
        <f t="shared" si="32"/>
        <v>503108</v>
      </c>
      <c r="J1593" s="8">
        <v>503</v>
      </c>
      <c r="K1593" s="8">
        <v>108</v>
      </c>
      <c r="L1593" s="4">
        <v>4</v>
      </c>
      <c r="P1593" t="str">
        <f t="shared" si="33"/>
        <v>39-4340</v>
      </c>
      <c r="Q1593" s="218" t="s">
        <v>3875</v>
      </c>
      <c r="R1593" s="218" t="s">
        <v>5122</v>
      </c>
      <c r="S1593" s="218" t="s">
        <v>5122</v>
      </c>
    </row>
    <row r="1594" spans="9:19" ht="15.75" customHeight="1">
      <c r="I1594" s="1" t="str">
        <f t="shared" si="32"/>
        <v>503108</v>
      </c>
      <c r="J1594" s="8">
        <v>503</v>
      </c>
      <c r="K1594" s="8">
        <v>108</v>
      </c>
      <c r="L1594" s="4">
        <v>5</v>
      </c>
      <c r="P1594" t="str">
        <f t="shared" si="33"/>
        <v>39-4341</v>
      </c>
      <c r="Q1594" s="218" t="s">
        <v>3875</v>
      </c>
      <c r="R1594" s="218" t="s">
        <v>6163</v>
      </c>
      <c r="S1594" s="218" t="s">
        <v>6163</v>
      </c>
    </row>
    <row r="1595" spans="9:19" ht="15.75" customHeight="1">
      <c r="I1595" s="1" t="str">
        <f t="shared" si="32"/>
        <v>503108</v>
      </c>
      <c r="J1595" s="8">
        <v>503</v>
      </c>
      <c r="K1595" s="8">
        <v>108</v>
      </c>
      <c r="L1595" s="4">
        <v>6</v>
      </c>
      <c r="P1595" t="str">
        <f t="shared" si="33"/>
        <v>39-4342</v>
      </c>
      <c r="Q1595" s="218" t="s">
        <v>3875</v>
      </c>
      <c r="R1595" s="218" t="s">
        <v>5509</v>
      </c>
      <c r="S1595" s="218" t="s">
        <v>5509</v>
      </c>
    </row>
    <row r="1596" spans="9:19" ht="15.75" customHeight="1">
      <c r="I1596" s="1" t="str">
        <f t="shared" si="32"/>
        <v>503108</v>
      </c>
      <c r="J1596" s="8">
        <v>503</v>
      </c>
      <c r="K1596" s="8">
        <v>108</v>
      </c>
      <c r="L1596" s="4">
        <v>7</v>
      </c>
      <c r="P1596" t="str">
        <f t="shared" si="33"/>
        <v>39-4343</v>
      </c>
      <c r="Q1596" s="218" t="s">
        <v>3875</v>
      </c>
      <c r="R1596" s="218" t="s">
        <v>6274</v>
      </c>
      <c r="S1596" s="218" t="s">
        <v>6274</v>
      </c>
    </row>
    <row r="1597" spans="9:19" ht="15.75" customHeight="1">
      <c r="I1597" s="1" t="str">
        <f t="shared" si="32"/>
        <v>503108</v>
      </c>
      <c r="J1597" s="8">
        <v>503</v>
      </c>
      <c r="K1597" s="8">
        <v>108</v>
      </c>
      <c r="L1597" s="4">
        <v>8</v>
      </c>
      <c r="P1597" t="str">
        <f t="shared" si="33"/>
        <v>39-433942</v>
      </c>
      <c r="Q1597" s="218" t="s">
        <v>3875</v>
      </c>
      <c r="R1597" s="218" t="s">
        <v>8328</v>
      </c>
      <c r="S1597" s="218" t="s">
        <v>3389</v>
      </c>
    </row>
    <row r="1598" spans="9:19" ht="15.75" customHeight="1">
      <c r="I1598" s="1" t="str">
        <f t="shared" si="32"/>
        <v>503108</v>
      </c>
      <c r="J1598" s="8">
        <v>503</v>
      </c>
      <c r="K1598" s="8">
        <v>108</v>
      </c>
      <c r="L1598" s="4">
        <v>9</v>
      </c>
      <c r="P1598" t="str">
        <f t="shared" si="33"/>
        <v>4-7 HALF4</v>
      </c>
      <c r="Q1598" s="218" t="s">
        <v>3880</v>
      </c>
      <c r="R1598" s="218" t="s">
        <v>4046</v>
      </c>
      <c r="S1598" s="218" t="s">
        <v>4046</v>
      </c>
    </row>
    <row r="1599" spans="9:19" ht="15.75" customHeight="1">
      <c r="I1599" s="1" t="str">
        <f t="shared" si="32"/>
        <v>503108</v>
      </c>
      <c r="J1599" s="8">
        <v>503</v>
      </c>
      <c r="K1599" s="8">
        <v>108</v>
      </c>
      <c r="L1599" s="4">
        <v>10</v>
      </c>
      <c r="P1599" t="str">
        <f t="shared" si="33"/>
        <v>4-7 HALF4.5</v>
      </c>
      <c r="Q1599" s="218" t="s">
        <v>3880</v>
      </c>
      <c r="R1599" s="218" t="s">
        <v>5338</v>
      </c>
      <c r="S1599" s="218" t="s">
        <v>5338</v>
      </c>
    </row>
    <row r="1600" spans="9:19" ht="15.75" customHeight="1">
      <c r="I1600" s="1" t="str">
        <f t="shared" si="32"/>
        <v>503108</v>
      </c>
      <c r="J1600" s="8">
        <v>503</v>
      </c>
      <c r="K1600" s="8">
        <v>108</v>
      </c>
      <c r="L1600" s="4">
        <v>11</v>
      </c>
      <c r="P1600" t="str">
        <f t="shared" si="33"/>
        <v>4-7 HALF5</v>
      </c>
      <c r="Q1600" s="218" t="s">
        <v>3880</v>
      </c>
      <c r="R1600" s="218" t="s">
        <v>4259</v>
      </c>
      <c r="S1600" s="218" t="s">
        <v>4259</v>
      </c>
    </row>
    <row r="1601" spans="9:19" ht="15.75" customHeight="1">
      <c r="I1601" s="1" t="str">
        <f t="shared" si="32"/>
        <v>503108</v>
      </c>
      <c r="J1601" s="8">
        <v>503</v>
      </c>
      <c r="K1601" s="8">
        <v>108</v>
      </c>
      <c r="L1601" s="4">
        <v>12</v>
      </c>
      <c r="P1601" t="str">
        <f t="shared" si="33"/>
        <v>4-7 HALF5.5</v>
      </c>
      <c r="Q1601" s="218" t="s">
        <v>3880</v>
      </c>
      <c r="R1601" s="218" t="s">
        <v>5345</v>
      </c>
      <c r="S1601" s="218" t="s">
        <v>5345</v>
      </c>
    </row>
    <row r="1602" spans="9:19" ht="15.75" customHeight="1">
      <c r="I1602" s="1" t="str">
        <f t="shared" si="32"/>
        <v>503108</v>
      </c>
      <c r="J1602" s="8">
        <v>503</v>
      </c>
      <c r="K1602" s="8">
        <v>108</v>
      </c>
      <c r="L1602" s="4">
        <v>13</v>
      </c>
      <c r="P1602" t="str">
        <f t="shared" si="33"/>
        <v>4-7 HALF6</v>
      </c>
      <c r="Q1602" s="218" t="s">
        <v>3880</v>
      </c>
      <c r="R1602" s="218" t="s">
        <v>4050</v>
      </c>
      <c r="S1602" s="218" t="s">
        <v>4050</v>
      </c>
    </row>
    <row r="1603" spans="9:19" ht="15.75" customHeight="1">
      <c r="I1603" s="1" t="str">
        <f t="shared" si="32"/>
        <v>503108</v>
      </c>
      <c r="J1603" s="8">
        <v>503</v>
      </c>
      <c r="K1603" s="8">
        <v>108</v>
      </c>
      <c r="L1603" s="4">
        <v>14</v>
      </c>
      <c r="P1603" t="str">
        <f t="shared" si="33"/>
        <v>4-7 HALF6.5</v>
      </c>
      <c r="Q1603" s="218" t="s">
        <v>3880</v>
      </c>
      <c r="R1603" s="218" t="s">
        <v>5352</v>
      </c>
      <c r="S1603" s="218" t="s">
        <v>5352</v>
      </c>
    </row>
    <row r="1604" spans="9:19" ht="15.75" customHeight="1">
      <c r="I1604" s="1" t="str">
        <f t="shared" si="32"/>
        <v>503108</v>
      </c>
      <c r="J1604" s="8">
        <v>503</v>
      </c>
      <c r="K1604" s="8">
        <v>108</v>
      </c>
      <c r="L1604" s="4">
        <v>15</v>
      </c>
      <c r="P1604" t="str">
        <f t="shared" si="33"/>
        <v>4-7 HALF7</v>
      </c>
      <c r="Q1604" s="218" t="s">
        <v>3880</v>
      </c>
      <c r="R1604" s="218" t="s">
        <v>5298</v>
      </c>
      <c r="S1604" s="218" t="s">
        <v>5298</v>
      </c>
    </row>
    <row r="1605" spans="9:19" ht="15.75" customHeight="1">
      <c r="I1605" s="1" t="str">
        <f t="shared" si="32"/>
        <v>503108</v>
      </c>
      <c r="J1605" s="8">
        <v>503</v>
      </c>
      <c r="K1605" s="8">
        <v>108</v>
      </c>
      <c r="L1605" s="4">
        <v>16</v>
      </c>
      <c r="P1605" t="str">
        <f t="shared" ref="P1605:P1668" si="34">Q1605&amp;R1605</f>
        <v>5-115</v>
      </c>
      <c r="Q1605" s="218" t="s">
        <v>3885</v>
      </c>
      <c r="R1605" s="218" t="s">
        <v>4259</v>
      </c>
      <c r="S1605" s="218" t="s">
        <v>4259</v>
      </c>
    </row>
    <row r="1606" spans="9:19" ht="15.75" customHeight="1">
      <c r="I1606" s="1" t="str">
        <f t="shared" si="32"/>
        <v>503108</v>
      </c>
      <c r="J1606" s="8">
        <v>503</v>
      </c>
      <c r="K1606" s="8">
        <v>108</v>
      </c>
      <c r="L1606" s="4">
        <v>17</v>
      </c>
      <c r="P1606" t="str">
        <f t="shared" si="34"/>
        <v>5-115M</v>
      </c>
      <c r="Q1606" s="218" t="s">
        <v>3885</v>
      </c>
      <c r="R1606" s="218" t="s">
        <v>6596</v>
      </c>
      <c r="S1606" s="218" t="s">
        <v>6596</v>
      </c>
    </row>
    <row r="1607" spans="9:19" ht="15.75" customHeight="1">
      <c r="I1607" s="1" t="str">
        <f t="shared" si="32"/>
        <v>503108</v>
      </c>
      <c r="J1607" s="8">
        <v>503</v>
      </c>
      <c r="K1607" s="8">
        <v>108</v>
      </c>
      <c r="L1607" s="4">
        <v>19</v>
      </c>
      <c r="P1607" t="str">
        <f t="shared" si="34"/>
        <v>5-116</v>
      </c>
      <c r="Q1607" s="218" t="s">
        <v>3885</v>
      </c>
      <c r="R1607" s="218" t="s">
        <v>4050</v>
      </c>
      <c r="S1607" s="218" t="s">
        <v>4050</v>
      </c>
    </row>
    <row r="1608" spans="9:19" ht="15.75" customHeight="1">
      <c r="I1608" s="1" t="str">
        <f t="shared" si="32"/>
        <v>504101</v>
      </c>
      <c r="J1608" s="7">
        <v>504</v>
      </c>
      <c r="K1608" s="7">
        <v>101</v>
      </c>
      <c r="L1608" s="3">
        <v>1</v>
      </c>
      <c r="P1608" t="str">
        <f t="shared" si="34"/>
        <v>5-116M</v>
      </c>
      <c r="Q1608" s="218" t="s">
        <v>3885</v>
      </c>
      <c r="R1608" s="218" t="s">
        <v>4282</v>
      </c>
      <c r="S1608" s="218" t="s">
        <v>4282</v>
      </c>
    </row>
    <row r="1609" spans="9:19" ht="15.75" customHeight="1">
      <c r="I1609" s="1" t="str">
        <f t="shared" si="32"/>
        <v>504101</v>
      </c>
      <c r="J1609" s="8">
        <v>504</v>
      </c>
      <c r="K1609" s="8">
        <v>101</v>
      </c>
      <c r="L1609" s="4">
        <v>2</v>
      </c>
      <c r="P1609" t="str">
        <f t="shared" si="34"/>
        <v>5-117</v>
      </c>
      <c r="Q1609" s="218" t="s">
        <v>3885</v>
      </c>
      <c r="R1609" s="218" t="s">
        <v>5298</v>
      </c>
      <c r="S1609" s="218" t="s">
        <v>5298</v>
      </c>
    </row>
    <row r="1610" spans="9:19" ht="15.75" customHeight="1">
      <c r="I1610" s="1" t="str">
        <f t="shared" si="32"/>
        <v>504101</v>
      </c>
      <c r="J1610" s="8">
        <v>504</v>
      </c>
      <c r="K1610" s="8">
        <v>101</v>
      </c>
      <c r="L1610" s="4">
        <v>3</v>
      </c>
      <c r="P1610" t="str">
        <f t="shared" si="34"/>
        <v>5-117M</v>
      </c>
      <c r="Q1610" s="218" t="s">
        <v>3885</v>
      </c>
      <c r="R1610" s="218" t="s">
        <v>6607</v>
      </c>
      <c r="S1610" s="218" t="s">
        <v>6607</v>
      </c>
    </row>
    <row r="1611" spans="9:19" ht="15.75" customHeight="1">
      <c r="I1611" s="1" t="str">
        <f t="shared" si="32"/>
        <v>504101</v>
      </c>
      <c r="J1611" s="8">
        <v>504</v>
      </c>
      <c r="K1611" s="8">
        <v>101</v>
      </c>
      <c r="L1611" s="4">
        <v>4</v>
      </c>
      <c r="P1611" t="str">
        <f t="shared" si="34"/>
        <v>5-118</v>
      </c>
      <c r="Q1611" s="218" t="s">
        <v>3885</v>
      </c>
      <c r="R1611" s="218" t="s">
        <v>4055</v>
      </c>
      <c r="S1611" s="218" t="s">
        <v>4055</v>
      </c>
    </row>
    <row r="1612" spans="9:19" ht="15.75" customHeight="1">
      <c r="I1612" s="1" t="str">
        <f t="shared" si="32"/>
        <v>504101</v>
      </c>
      <c r="J1612" s="8">
        <v>504</v>
      </c>
      <c r="K1612" s="8">
        <v>101</v>
      </c>
      <c r="L1612" s="4">
        <v>5</v>
      </c>
      <c r="P1612" t="str">
        <f t="shared" si="34"/>
        <v>5-118M</v>
      </c>
      <c r="Q1612" s="218" t="s">
        <v>3885</v>
      </c>
      <c r="R1612" s="218" t="s">
        <v>6614</v>
      </c>
      <c r="S1612" s="218" t="s">
        <v>6614</v>
      </c>
    </row>
    <row r="1613" spans="9:19" ht="15.75" customHeight="1">
      <c r="I1613" s="1" t="str">
        <f t="shared" si="32"/>
        <v>504101</v>
      </c>
      <c r="J1613" s="8">
        <v>504</v>
      </c>
      <c r="K1613" s="8">
        <v>101</v>
      </c>
      <c r="L1613" s="4">
        <v>6</v>
      </c>
      <c r="P1613" t="str">
        <f t="shared" si="34"/>
        <v>5-119</v>
      </c>
      <c r="Q1613" s="218" t="s">
        <v>3885</v>
      </c>
      <c r="R1613" s="218" t="s">
        <v>5302</v>
      </c>
      <c r="S1613" s="218" t="s">
        <v>5302</v>
      </c>
    </row>
    <row r="1614" spans="9:19" ht="15.75" customHeight="1">
      <c r="I1614" s="1" t="str">
        <f t="shared" si="32"/>
        <v>504101</v>
      </c>
      <c r="J1614" s="8">
        <v>504</v>
      </c>
      <c r="K1614" s="8">
        <v>101</v>
      </c>
      <c r="L1614" s="4">
        <v>7</v>
      </c>
      <c r="P1614" t="str">
        <f t="shared" si="34"/>
        <v>5-119M</v>
      </c>
      <c r="Q1614" s="218" t="s">
        <v>3885</v>
      </c>
      <c r="R1614" s="218" t="s">
        <v>4286</v>
      </c>
      <c r="S1614" s="218" t="s">
        <v>4286</v>
      </c>
    </row>
    <row r="1615" spans="9:19" ht="15.75" customHeight="1">
      <c r="I1615" s="1" t="str">
        <f t="shared" si="32"/>
        <v>504101</v>
      </c>
      <c r="J1615" s="8">
        <v>504</v>
      </c>
      <c r="K1615" s="8">
        <v>101</v>
      </c>
      <c r="L1615" s="4">
        <v>8</v>
      </c>
      <c r="P1615" t="str">
        <f t="shared" si="34"/>
        <v>5-1110</v>
      </c>
      <c r="Q1615" s="218" t="s">
        <v>3885</v>
      </c>
      <c r="R1615" s="218" t="s">
        <v>4058</v>
      </c>
      <c r="S1615" s="218" t="s">
        <v>4058</v>
      </c>
    </row>
    <row r="1616" spans="9:19" ht="15.75" customHeight="1">
      <c r="I1616" s="1" t="str">
        <f t="shared" si="32"/>
        <v>504101</v>
      </c>
      <c r="J1616" s="8">
        <v>504</v>
      </c>
      <c r="K1616" s="8">
        <v>101</v>
      </c>
      <c r="L1616" s="4">
        <v>9</v>
      </c>
      <c r="P1616" t="str">
        <f t="shared" si="34"/>
        <v>5-1110M</v>
      </c>
      <c r="Q1616" s="218" t="s">
        <v>3885</v>
      </c>
      <c r="R1616" s="218" t="s">
        <v>8360</v>
      </c>
      <c r="S1616" s="218" t="s">
        <v>8360</v>
      </c>
    </row>
    <row r="1617" spans="9:19" ht="15.75" customHeight="1">
      <c r="I1617" s="1" t="str">
        <f t="shared" si="32"/>
        <v>504101</v>
      </c>
      <c r="J1617" s="8">
        <v>504</v>
      </c>
      <c r="K1617" s="8">
        <v>101</v>
      </c>
      <c r="L1617" s="4">
        <v>19</v>
      </c>
      <c r="P1617" t="str">
        <f t="shared" si="34"/>
        <v>5-1111</v>
      </c>
      <c r="Q1617" s="218" t="s">
        <v>3885</v>
      </c>
      <c r="R1617" s="218" t="s">
        <v>5306</v>
      </c>
      <c r="S1617" s="218" t="s">
        <v>5306</v>
      </c>
    </row>
    <row r="1618" spans="9:19" ht="15.75" customHeight="1">
      <c r="I1618" s="1" t="str">
        <f t="shared" si="32"/>
        <v>504102</v>
      </c>
      <c r="J1618" s="8">
        <v>504</v>
      </c>
      <c r="K1618" s="7">
        <v>102</v>
      </c>
      <c r="L1618" s="3">
        <v>1</v>
      </c>
      <c r="P1618" t="str">
        <f t="shared" si="34"/>
        <v>6-11 HALF6</v>
      </c>
      <c r="Q1618" s="218" t="s">
        <v>3889</v>
      </c>
      <c r="R1618" s="218" t="s">
        <v>4050</v>
      </c>
      <c r="S1618" s="218" t="s">
        <v>4050</v>
      </c>
    </row>
    <row r="1619" spans="9:19" ht="15.75" customHeight="1">
      <c r="I1619" s="1" t="str">
        <f t="shared" si="32"/>
        <v>504102</v>
      </c>
      <c r="J1619" s="8">
        <v>504</v>
      </c>
      <c r="K1619" s="8">
        <v>102</v>
      </c>
      <c r="L1619" s="4">
        <v>2</v>
      </c>
      <c r="P1619" t="str">
        <f t="shared" si="34"/>
        <v>6-11 HALF6.5</v>
      </c>
      <c r="Q1619" s="218" t="s">
        <v>3889</v>
      </c>
      <c r="R1619" s="218" t="s">
        <v>5352</v>
      </c>
      <c r="S1619" s="218" t="s">
        <v>5352</v>
      </c>
    </row>
    <row r="1620" spans="9:19" ht="15.75" customHeight="1">
      <c r="I1620" s="1" t="str">
        <f t="shared" si="32"/>
        <v>504102</v>
      </c>
      <c r="J1620" s="8">
        <v>504</v>
      </c>
      <c r="K1620" s="8">
        <v>102</v>
      </c>
      <c r="L1620" s="4">
        <v>3</v>
      </c>
      <c r="P1620" t="str">
        <f t="shared" si="34"/>
        <v>6-11 HALF7</v>
      </c>
      <c r="Q1620" s="218" t="s">
        <v>3889</v>
      </c>
      <c r="R1620" s="218" t="s">
        <v>5298</v>
      </c>
      <c r="S1620" s="218" t="s">
        <v>5298</v>
      </c>
    </row>
    <row r="1621" spans="9:19" ht="15.75" customHeight="1">
      <c r="I1621" s="1" t="str">
        <f t="shared" si="32"/>
        <v>504102</v>
      </c>
      <c r="J1621" s="8">
        <v>504</v>
      </c>
      <c r="K1621" s="8">
        <v>102</v>
      </c>
      <c r="L1621" s="4">
        <v>4</v>
      </c>
      <c r="P1621" t="str">
        <f t="shared" si="34"/>
        <v>6-11 HALF7.5</v>
      </c>
      <c r="Q1621" s="218" t="s">
        <v>3889</v>
      </c>
      <c r="R1621" s="218" t="s">
        <v>6568</v>
      </c>
      <c r="S1621" s="218" t="s">
        <v>6568</v>
      </c>
    </row>
    <row r="1622" spans="9:19" ht="15.75" customHeight="1">
      <c r="I1622" s="1" t="str">
        <f t="shared" si="32"/>
        <v>504102</v>
      </c>
      <c r="J1622" s="8">
        <v>504</v>
      </c>
      <c r="K1622" s="8">
        <v>102</v>
      </c>
      <c r="L1622" s="4">
        <v>5</v>
      </c>
      <c r="P1622" t="str">
        <f t="shared" si="34"/>
        <v>6-11 HALF8</v>
      </c>
      <c r="Q1622" s="218" t="s">
        <v>3889</v>
      </c>
      <c r="R1622" s="218" t="s">
        <v>4055</v>
      </c>
      <c r="S1622" s="218" t="s">
        <v>4055</v>
      </c>
    </row>
    <row r="1623" spans="9:19" ht="15.75" customHeight="1">
      <c r="I1623" s="1" t="str">
        <f t="shared" si="32"/>
        <v>504102</v>
      </c>
      <c r="J1623" s="8">
        <v>504</v>
      </c>
      <c r="K1623" s="8">
        <v>102</v>
      </c>
      <c r="L1623" s="4">
        <v>6</v>
      </c>
      <c r="P1623" t="str">
        <f t="shared" si="34"/>
        <v>6-11 HALF8.5</v>
      </c>
      <c r="Q1623" s="218" t="s">
        <v>3889</v>
      </c>
      <c r="R1623" s="218" t="s">
        <v>6575</v>
      </c>
      <c r="S1623" s="218" t="s">
        <v>6575</v>
      </c>
    </row>
    <row r="1624" spans="9:19" ht="15.75" customHeight="1">
      <c r="I1624" s="1" t="str">
        <f t="shared" si="32"/>
        <v>504102</v>
      </c>
      <c r="J1624" s="8">
        <v>504</v>
      </c>
      <c r="K1624" s="8">
        <v>102</v>
      </c>
      <c r="L1624" s="4">
        <v>7</v>
      </c>
      <c r="P1624" t="str">
        <f t="shared" si="34"/>
        <v>6-11 HALF9</v>
      </c>
      <c r="Q1624" s="218" t="s">
        <v>3889</v>
      </c>
      <c r="R1624" s="218" t="s">
        <v>5302</v>
      </c>
      <c r="S1624" s="218" t="s">
        <v>5302</v>
      </c>
    </row>
    <row r="1625" spans="9:19" ht="15.75" customHeight="1">
      <c r="I1625" s="1" t="str">
        <f t="shared" si="32"/>
        <v>504102</v>
      </c>
      <c r="J1625" s="8">
        <v>504</v>
      </c>
      <c r="K1625" s="8">
        <v>102</v>
      </c>
      <c r="L1625" s="4">
        <v>8</v>
      </c>
      <c r="P1625" t="str">
        <f t="shared" si="34"/>
        <v>6-11 HALF9.5</v>
      </c>
      <c r="Q1625" s="218" t="s">
        <v>3889</v>
      </c>
      <c r="R1625" s="218" t="s">
        <v>6582</v>
      </c>
      <c r="S1625" s="218" t="s">
        <v>6582</v>
      </c>
    </row>
    <row r="1626" spans="9:19" ht="15.75" customHeight="1">
      <c r="I1626" s="1" t="str">
        <f t="shared" si="32"/>
        <v>504102</v>
      </c>
      <c r="J1626" s="8">
        <v>504</v>
      </c>
      <c r="K1626" s="8">
        <v>102</v>
      </c>
      <c r="L1626" s="4">
        <v>9</v>
      </c>
      <c r="P1626" t="str">
        <f t="shared" si="34"/>
        <v>6-11 HALF10</v>
      </c>
      <c r="Q1626" s="218" t="s">
        <v>3889</v>
      </c>
      <c r="R1626" s="218" t="s">
        <v>4058</v>
      </c>
      <c r="S1626" s="218" t="s">
        <v>4058</v>
      </c>
    </row>
    <row r="1627" spans="9:19" ht="15.75" customHeight="1">
      <c r="I1627" s="1" t="str">
        <f t="shared" si="32"/>
        <v>504102</v>
      </c>
      <c r="J1627" s="8">
        <v>504</v>
      </c>
      <c r="K1627" s="8">
        <v>102</v>
      </c>
      <c r="L1627" s="4">
        <v>10</v>
      </c>
      <c r="P1627" t="str">
        <f t="shared" si="34"/>
        <v>6-11 HALF10.5</v>
      </c>
      <c r="Q1627" s="218" t="s">
        <v>3889</v>
      </c>
      <c r="R1627" s="218" t="s">
        <v>6589</v>
      </c>
      <c r="S1627" s="218" t="s">
        <v>6589</v>
      </c>
    </row>
    <row r="1628" spans="9:19" ht="15.75" customHeight="1">
      <c r="I1628" s="1" t="str">
        <f t="shared" si="32"/>
        <v>504102</v>
      </c>
      <c r="J1628" s="8">
        <v>504</v>
      </c>
      <c r="K1628" s="8">
        <v>102</v>
      </c>
      <c r="L1628" s="4">
        <v>11</v>
      </c>
      <c r="P1628" t="str">
        <f t="shared" si="34"/>
        <v>6-11 HALF11</v>
      </c>
      <c r="Q1628" s="218" t="s">
        <v>3889</v>
      </c>
      <c r="R1628" s="218" t="s">
        <v>5306</v>
      </c>
      <c r="S1628" s="218" t="s">
        <v>5306</v>
      </c>
    </row>
    <row r="1629" spans="9:19" ht="15.75" customHeight="1">
      <c r="I1629" s="1" t="str">
        <f t="shared" si="32"/>
        <v>504102</v>
      </c>
      <c r="J1629" s="8">
        <v>504</v>
      </c>
      <c r="K1629" s="8">
        <v>102</v>
      </c>
      <c r="L1629" s="4">
        <v>12</v>
      </c>
      <c r="P1629" t="str">
        <f t="shared" si="34"/>
        <v>8-128</v>
      </c>
      <c r="Q1629" s="218" t="s">
        <v>3893</v>
      </c>
      <c r="R1629" s="218" t="s">
        <v>4055</v>
      </c>
      <c r="S1629" s="218" t="s">
        <v>4055</v>
      </c>
    </row>
    <row r="1630" spans="9:19" ht="15.75" customHeight="1">
      <c r="I1630" s="1" t="str">
        <f t="shared" si="32"/>
        <v>504102</v>
      </c>
      <c r="J1630" s="8">
        <v>504</v>
      </c>
      <c r="K1630" s="8">
        <v>102</v>
      </c>
      <c r="L1630" s="4">
        <v>13</v>
      </c>
      <c r="P1630" t="str">
        <f t="shared" si="34"/>
        <v>8-129</v>
      </c>
      <c r="Q1630" s="218" t="s">
        <v>3893</v>
      </c>
      <c r="R1630" s="218" t="s">
        <v>5302</v>
      </c>
      <c r="S1630" s="218" t="s">
        <v>5302</v>
      </c>
    </row>
    <row r="1631" spans="9:19" ht="15.75" customHeight="1">
      <c r="I1631" s="1" t="str">
        <f t="shared" si="32"/>
        <v>504102</v>
      </c>
      <c r="J1631" s="8">
        <v>504</v>
      </c>
      <c r="K1631" s="8">
        <v>102</v>
      </c>
      <c r="L1631" s="4">
        <v>14</v>
      </c>
      <c r="P1631" t="str">
        <f t="shared" si="34"/>
        <v>8-1210</v>
      </c>
      <c r="Q1631" s="218" t="s">
        <v>3893</v>
      </c>
      <c r="R1631" s="218" t="s">
        <v>4058</v>
      </c>
      <c r="S1631" s="218" t="s">
        <v>4058</v>
      </c>
    </row>
    <row r="1632" spans="9:19" ht="15.75" customHeight="1">
      <c r="I1632" s="1" t="str">
        <f t="shared" si="32"/>
        <v>504102</v>
      </c>
      <c r="J1632" s="8">
        <v>504</v>
      </c>
      <c r="K1632" s="8">
        <v>102</v>
      </c>
      <c r="L1632" s="4">
        <v>15</v>
      </c>
      <c r="P1632" t="str">
        <f t="shared" si="34"/>
        <v>8-1211</v>
      </c>
      <c r="Q1632" s="218" t="s">
        <v>3893</v>
      </c>
      <c r="R1632" s="218" t="s">
        <v>5306</v>
      </c>
      <c r="S1632" s="218" t="s">
        <v>5306</v>
      </c>
    </row>
    <row r="1633" spans="9:19" ht="15.75" customHeight="1">
      <c r="I1633" s="1" t="str">
        <f t="shared" si="32"/>
        <v>504102</v>
      </c>
      <c r="J1633" s="8">
        <v>504</v>
      </c>
      <c r="K1633" s="8">
        <v>102</v>
      </c>
      <c r="L1633" s="4">
        <v>16</v>
      </c>
      <c r="P1633" t="str">
        <f t="shared" si="34"/>
        <v>8-1212</v>
      </c>
      <c r="Q1633" s="218" t="s">
        <v>3893</v>
      </c>
      <c r="R1633" s="218" t="s">
        <v>4062</v>
      </c>
      <c r="S1633" s="218" t="s">
        <v>4062</v>
      </c>
    </row>
    <row r="1634" spans="9:19" ht="15.75" customHeight="1">
      <c r="I1634" s="1" t="str">
        <f t="shared" si="32"/>
        <v>504102</v>
      </c>
      <c r="J1634" s="8">
        <v>504</v>
      </c>
      <c r="K1634" s="8">
        <v>102</v>
      </c>
      <c r="L1634" s="4">
        <v>17</v>
      </c>
      <c r="P1634" t="str">
        <f t="shared" si="34"/>
        <v>9-129</v>
      </c>
      <c r="Q1634" s="218" t="s">
        <v>3899</v>
      </c>
      <c r="R1634" s="218" t="s">
        <v>5302</v>
      </c>
      <c r="S1634" s="218" t="s">
        <v>5302</v>
      </c>
    </row>
    <row r="1635" spans="9:19" ht="15.75" customHeight="1">
      <c r="I1635" s="1" t="str">
        <f t="shared" si="32"/>
        <v>504102</v>
      </c>
      <c r="J1635" s="8">
        <v>504</v>
      </c>
      <c r="K1635" s="8">
        <v>102</v>
      </c>
      <c r="L1635" s="4">
        <v>19</v>
      </c>
      <c r="P1635" t="str">
        <f t="shared" si="34"/>
        <v>9-129.5</v>
      </c>
      <c r="Q1635" s="218" t="s">
        <v>3899</v>
      </c>
      <c r="R1635" s="218" t="s">
        <v>6582</v>
      </c>
      <c r="S1635" s="218" t="s">
        <v>6582</v>
      </c>
    </row>
    <row r="1636" spans="9:19" ht="15.75" customHeight="1">
      <c r="I1636" s="1" t="str">
        <f t="shared" si="32"/>
        <v>505101</v>
      </c>
      <c r="J1636" s="7">
        <v>505</v>
      </c>
      <c r="K1636" s="7">
        <v>101</v>
      </c>
      <c r="L1636" s="3">
        <v>1</v>
      </c>
      <c r="P1636" t="str">
        <f t="shared" si="34"/>
        <v>9-1210</v>
      </c>
      <c r="Q1636" s="218" t="s">
        <v>3899</v>
      </c>
      <c r="R1636" s="218" t="s">
        <v>4058</v>
      </c>
      <c r="S1636" s="218" t="s">
        <v>4058</v>
      </c>
    </row>
    <row r="1637" spans="9:19" ht="15.75" customHeight="1">
      <c r="I1637" s="1" t="str">
        <f t="shared" si="32"/>
        <v>505101</v>
      </c>
      <c r="J1637" s="8">
        <v>505</v>
      </c>
      <c r="K1637" s="8">
        <v>101</v>
      </c>
      <c r="L1637" s="4">
        <v>2</v>
      </c>
      <c r="P1637" t="str">
        <f t="shared" si="34"/>
        <v>9-1210.5</v>
      </c>
      <c r="Q1637" s="218" t="s">
        <v>3899</v>
      </c>
      <c r="R1637" s="218" t="s">
        <v>6589</v>
      </c>
      <c r="S1637" s="218" t="s">
        <v>6589</v>
      </c>
    </row>
    <row r="1638" spans="9:19" ht="15.75" customHeight="1">
      <c r="I1638" s="1" t="str">
        <f t="shared" si="32"/>
        <v>505101</v>
      </c>
      <c r="J1638" s="8">
        <v>505</v>
      </c>
      <c r="K1638" s="8">
        <v>101</v>
      </c>
      <c r="L1638" s="4">
        <v>3</v>
      </c>
      <c r="P1638" t="str">
        <f t="shared" si="34"/>
        <v>9-1211</v>
      </c>
      <c r="Q1638" s="218" t="s">
        <v>3899</v>
      </c>
      <c r="R1638" s="218" t="s">
        <v>5306</v>
      </c>
      <c r="S1638" s="218" t="s">
        <v>5306</v>
      </c>
    </row>
    <row r="1639" spans="9:19" ht="15.75" customHeight="1">
      <c r="I1639" s="1" t="str">
        <f t="shared" si="32"/>
        <v>505101</v>
      </c>
      <c r="J1639" s="8">
        <v>505</v>
      </c>
      <c r="K1639" s="8">
        <v>101</v>
      </c>
      <c r="L1639" s="4">
        <v>4</v>
      </c>
      <c r="P1639" t="str">
        <f t="shared" si="34"/>
        <v>9-1212</v>
      </c>
      <c r="Q1639" s="218" t="s">
        <v>3899</v>
      </c>
      <c r="R1639" s="218" t="s">
        <v>4062</v>
      </c>
      <c r="S1639" s="218" t="s">
        <v>4062</v>
      </c>
    </row>
    <row r="1640" spans="9:19" ht="15.75" customHeight="1">
      <c r="I1640" s="1" t="str">
        <f t="shared" si="32"/>
        <v>505101</v>
      </c>
      <c r="J1640" s="8">
        <v>505</v>
      </c>
      <c r="K1640" s="8">
        <v>101</v>
      </c>
      <c r="L1640" s="4">
        <v>5</v>
      </c>
      <c r="P1640" t="str">
        <f t="shared" si="34"/>
        <v>36-5436</v>
      </c>
      <c r="Q1640" s="218" t="s">
        <v>3905</v>
      </c>
      <c r="R1640" s="218" t="s">
        <v>4911</v>
      </c>
      <c r="S1640" s="218" t="s">
        <v>4911</v>
      </c>
    </row>
    <row r="1641" spans="9:19" ht="15.75" customHeight="1">
      <c r="I1641" s="1" t="str">
        <f t="shared" si="32"/>
        <v>505101</v>
      </c>
      <c r="J1641" s="8">
        <v>505</v>
      </c>
      <c r="K1641" s="8">
        <v>101</v>
      </c>
      <c r="L1641" s="4">
        <v>6</v>
      </c>
      <c r="P1641" t="str">
        <f t="shared" si="34"/>
        <v>36-5438</v>
      </c>
      <c r="Q1641" s="218" t="s">
        <v>3905</v>
      </c>
      <c r="R1641" s="218" t="s">
        <v>5267</v>
      </c>
      <c r="S1641" s="218" t="s">
        <v>5267</v>
      </c>
    </row>
    <row r="1642" spans="9:19" ht="15.75" customHeight="1">
      <c r="I1642" s="1" t="str">
        <f t="shared" si="32"/>
        <v>505101</v>
      </c>
      <c r="J1642" s="8">
        <v>505</v>
      </c>
      <c r="K1642" s="8">
        <v>101</v>
      </c>
      <c r="L1642" s="4">
        <v>7</v>
      </c>
      <c r="P1642" t="str">
        <f t="shared" si="34"/>
        <v>36-5440</v>
      </c>
      <c r="Q1642" s="218" t="s">
        <v>3905</v>
      </c>
      <c r="R1642" s="218" t="s">
        <v>5122</v>
      </c>
      <c r="S1642" s="218" t="s">
        <v>5122</v>
      </c>
    </row>
    <row r="1643" spans="9:19" ht="15.75" customHeight="1">
      <c r="I1643" s="1" t="str">
        <f t="shared" si="32"/>
        <v>505101</v>
      </c>
      <c r="J1643" s="8">
        <v>505</v>
      </c>
      <c r="K1643" s="8">
        <v>101</v>
      </c>
      <c r="L1643" s="4">
        <v>8</v>
      </c>
      <c r="P1643" t="str">
        <f t="shared" si="34"/>
        <v>36-5442</v>
      </c>
      <c r="Q1643" s="218" t="s">
        <v>3905</v>
      </c>
      <c r="R1643" s="218" t="s">
        <v>5509</v>
      </c>
      <c r="S1643" s="218" t="s">
        <v>5509</v>
      </c>
    </row>
    <row r="1644" spans="9:19" ht="15.75" customHeight="1">
      <c r="I1644" s="1" t="str">
        <f t="shared" si="32"/>
        <v>505101</v>
      </c>
      <c r="J1644" s="8">
        <v>505</v>
      </c>
      <c r="K1644" s="8">
        <v>101</v>
      </c>
      <c r="L1644" s="4">
        <v>9</v>
      </c>
      <c r="P1644" t="str">
        <f t="shared" si="34"/>
        <v>36-5444</v>
      </c>
      <c r="Q1644" s="218" t="s">
        <v>3905</v>
      </c>
      <c r="R1644" s="218" t="s">
        <v>5513</v>
      </c>
      <c r="S1644" s="218" t="s">
        <v>5513</v>
      </c>
    </row>
    <row r="1645" spans="9:19" ht="15.75" customHeight="1">
      <c r="I1645" s="1" t="str">
        <f t="shared" si="32"/>
        <v>505101</v>
      </c>
      <c r="J1645" s="8">
        <v>505</v>
      </c>
      <c r="K1645" s="8">
        <v>101</v>
      </c>
      <c r="L1645" s="4">
        <v>10</v>
      </c>
      <c r="P1645" t="str">
        <f t="shared" si="34"/>
        <v>36-5446</v>
      </c>
      <c r="Q1645" s="218" t="s">
        <v>3905</v>
      </c>
      <c r="R1645" s="218" t="s">
        <v>6322</v>
      </c>
      <c r="S1645" s="218" t="s">
        <v>6322</v>
      </c>
    </row>
    <row r="1646" spans="9:19" ht="15.75" customHeight="1">
      <c r="I1646" s="1" t="str">
        <f t="shared" si="32"/>
        <v>505101</v>
      </c>
      <c r="J1646" s="8">
        <v>505</v>
      </c>
      <c r="K1646" s="8">
        <v>101</v>
      </c>
      <c r="L1646" s="4">
        <v>11</v>
      </c>
      <c r="P1646" t="str">
        <f t="shared" si="34"/>
        <v>36-5448</v>
      </c>
      <c r="Q1646" s="218" t="s">
        <v>3905</v>
      </c>
      <c r="R1646" s="218" t="s">
        <v>6326</v>
      </c>
      <c r="S1646" s="218" t="s">
        <v>6326</v>
      </c>
    </row>
    <row r="1647" spans="9:19" ht="15.75" customHeight="1">
      <c r="I1647" s="1" t="str">
        <f t="shared" si="32"/>
        <v>505101</v>
      </c>
      <c r="J1647" s="8">
        <v>505</v>
      </c>
      <c r="K1647" s="8">
        <v>101</v>
      </c>
      <c r="L1647" s="4">
        <v>12</v>
      </c>
      <c r="P1647" t="str">
        <f t="shared" si="34"/>
        <v>36-5450</v>
      </c>
      <c r="Q1647" s="218" t="s">
        <v>3905</v>
      </c>
      <c r="R1647" s="218" t="s">
        <v>6912</v>
      </c>
      <c r="S1647" s="218" t="s">
        <v>6912</v>
      </c>
    </row>
    <row r="1648" spans="9:19" ht="15.75" customHeight="1">
      <c r="I1648" s="1" t="str">
        <f t="shared" si="32"/>
        <v>505101</v>
      </c>
      <c r="J1648" s="8">
        <v>505</v>
      </c>
      <c r="K1648" s="8">
        <v>101</v>
      </c>
      <c r="L1648" s="4">
        <v>13</v>
      </c>
      <c r="P1648" t="str">
        <f t="shared" si="34"/>
        <v>36-5452</v>
      </c>
      <c r="Q1648" s="218" t="s">
        <v>3905</v>
      </c>
      <c r="R1648" s="218" t="s">
        <v>6928</v>
      </c>
      <c r="S1648" s="218" t="s">
        <v>6928</v>
      </c>
    </row>
    <row r="1649" spans="9:19" ht="15.75" customHeight="1">
      <c r="I1649" s="1" t="str">
        <f t="shared" si="32"/>
        <v>505101</v>
      </c>
      <c r="J1649" s="8">
        <v>505</v>
      </c>
      <c r="K1649" s="8">
        <v>101</v>
      </c>
      <c r="L1649" s="4">
        <v>14</v>
      </c>
      <c r="P1649" t="str">
        <f t="shared" si="34"/>
        <v>36-5454</v>
      </c>
      <c r="Q1649" s="218" t="s">
        <v>3905</v>
      </c>
      <c r="R1649" s="218" t="s">
        <v>6947</v>
      </c>
      <c r="S1649" s="218" t="s">
        <v>6947</v>
      </c>
    </row>
    <row r="1650" spans="9:19" ht="15.75" customHeight="1">
      <c r="I1650" s="1" t="str">
        <f t="shared" si="32"/>
        <v>505101</v>
      </c>
      <c r="J1650" s="8">
        <v>505</v>
      </c>
      <c r="K1650" s="8">
        <v>101</v>
      </c>
      <c r="L1650" s="4">
        <v>15</v>
      </c>
      <c r="P1650" t="str">
        <f t="shared" si="34"/>
        <v>38-5238</v>
      </c>
      <c r="Q1650" s="218" t="s">
        <v>3909</v>
      </c>
      <c r="R1650" s="218" t="s">
        <v>5267</v>
      </c>
      <c r="S1650" s="218" t="s">
        <v>5267</v>
      </c>
    </row>
    <row r="1651" spans="9:19" ht="15.75" customHeight="1">
      <c r="I1651" s="1" t="str">
        <f t="shared" si="32"/>
        <v>505101</v>
      </c>
      <c r="J1651" s="8">
        <v>505</v>
      </c>
      <c r="K1651" s="8">
        <v>101</v>
      </c>
      <c r="L1651" s="4">
        <v>16</v>
      </c>
      <c r="P1651" t="str">
        <f t="shared" si="34"/>
        <v>38-5240</v>
      </c>
      <c r="Q1651" s="218" t="s">
        <v>3909</v>
      </c>
      <c r="R1651" s="218" t="s">
        <v>5122</v>
      </c>
      <c r="S1651" s="218" t="s">
        <v>5122</v>
      </c>
    </row>
    <row r="1652" spans="9:19" ht="15.75" customHeight="1">
      <c r="I1652" s="1" t="str">
        <f t="shared" si="32"/>
        <v>505101</v>
      </c>
      <c r="J1652" s="8">
        <v>505</v>
      </c>
      <c r="K1652" s="8">
        <v>101</v>
      </c>
      <c r="L1652" s="4">
        <v>17</v>
      </c>
      <c r="P1652" t="str">
        <f t="shared" si="34"/>
        <v>38-5242</v>
      </c>
      <c r="Q1652" s="218" t="s">
        <v>3909</v>
      </c>
      <c r="R1652" s="218" t="s">
        <v>5509</v>
      </c>
      <c r="S1652" s="218" t="s">
        <v>5509</v>
      </c>
    </row>
    <row r="1653" spans="9:19" ht="15.75" customHeight="1">
      <c r="I1653" s="1" t="str">
        <f t="shared" si="32"/>
        <v>505101</v>
      </c>
      <c r="J1653" s="8">
        <v>505</v>
      </c>
      <c r="K1653" s="8">
        <v>101</v>
      </c>
      <c r="L1653" s="4">
        <v>19</v>
      </c>
      <c r="P1653" t="str">
        <f t="shared" si="34"/>
        <v>38-5244</v>
      </c>
      <c r="Q1653" s="218" t="s">
        <v>3909</v>
      </c>
      <c r="R1653" s="218" t="s">
        <v>5513</v>
      </c>
      <c r="S1653" s="218" t="s">
        <v>5513</v>
      </c>
    </row>
    <row r="1654" spans="9:19" ht="15.75" customHeight="1">
      <c r="I1654" s="1" t="str">
        <f t="shared" si="32"/>
        <v>505110</v>
      </c>
      <c r="J1654" s="8">
        <v>505</v>
      </c>
      <c r="K1654" s="7">
        <v>110</v>
      </c>
      <c r="L1654" s="3">
        <v>19</v>
      </c>
      <c r="P1654" t="str">
        <f t="shared" si="34"/>
        <v>38-5246</v>
      </c>
      <c r="Q1654" s="218" t="s">
        <v>3909</v>
      </c>
      <c r="R1654" s="218" t="s">
        <v>6322</v>
      </c>
      <c r="S1654" s="218" t="s">
        <v>6322</v>
      </c>
    </row>
    <row r="1655" spans="9:19" ht="15.75" customHeight="1">
      <c r="I1655" s="1" t="str">
        <f t="shared" si="32"/>
        <v>506101</v>
      </c>
      <c r="J1655" s="7">
        <v>506</v>
      </c>
      <c r="K1655" s="7">
        <v>101</v>
      </c>
      <c r="L1655" s="3">
        <v>1</v>
      </c>
      <c r="P1655" t="str">
        <f t="shared" si="34"/>
        <v>38-5248</v>
      </c>
      <c r="Q1655" s="218" t="s">
        <v>3909</v>
      </c>
      <c r="R1655" s="218" t="s">
        <v>6326</v>
      </c>
      <c r="S1655" s="218" t="s">
        <v>6326</v>
      </c>
    </row>
    <row r="1656" spans="9:19" ht="15.75" customHeight="1">
      <c r="I1656" s="1" t="str">
        <f t="shared" si="32"/>
        <v>506101</v>
      </c>
      <c r="J1656" s="8">
        <v>506</v>
      </c>
      <c r="K1656" s="8">
        <v>101</v>
      </c>
      <c r="L1656" s="4">
        <v>2</v>
      </c>
      <c r="P1656" t="str">
        <f t="shared" si="34"/>
        <v>38-5250</v>
      </c>
      <c r="Q1656" s="218" t="s">
        <v>3909</v>
      </c>
      <c r="R1656" s="218" t="s">
        <v>6912</v>
      </c>
      <c r="S1656" s="218" t="s">
        <v>6912</v>
      </c>
    </row>
    <row r="1657" spans="9:19" ht="15.75" customHeight="1">
      <c r="I1657" s="1" t="str">
        <f t="shared" si="32"/>
        <v>506101</v>
      </c>
      <c r="J1657" s="8">
        <v>506</v>
      </c>
      <c r="K1657" s="8">
        <v>101</v>
      </c>
      <c r="L1657" s="4">
        <v>3</v>
      </c>
      <c r="P1657" t="str">
        <f t="shared" si="34"/>
        <v>38-5252</v>
      </c>
      <c r="Q1657" s="218" t="s">
        <v>3909</v>
      </c>
      <c r="R1657" s="218" t="s">
        <v>6928</v>
      </c>
      <c r="S1657" s="218" t="s">
        <v>6928</v>
      </c>
    </row>
    <row r="1658" spans="9:19" ht="15.75" customHeight="1">
      <c r="I1658" s="1" t="str">
        <f t="shared" si="32"/>
        <v>506101</v>
      </c>
      <c r="J1658" s="8">
        <v>506</v>
      </c>
      <c r="K1658" s="8">
        <v>101</v>
      </c>
      <c r="L1658" s="4">
        <v>19</v>
      </c>
      <c r="P1658" t="str">
        <f t="shared" si="34"/>
        <v>SM-LXLS-M</v>
      </c>
      <c r="Q1658" s="218" t="s">
        <v>3915</v>
      </c>
      <c r="R1658" s="218" t="s">
        <v>578</v>
      </c>
      <c r="S1658" s="218" t="s">
        <v>579</v>
      </c>
    </row>
    <row r="1659" spans="9:19" ht="15.75" customHeight="1">
      <c r="I1659" s="1" t="str">
        <f t="shared" si="32"/>
        <v>506102</v>
      </c>
      <c r="J1659" s="8">
        <v>506</v>
      </c>
      <c r="K1659" s="7">
        <v>102</v>
      </c>
      <c r="L1659" s="3">
        <v>1</v>
      </c>
      <c r="P1659" t="str">
        <f t="shared" si="34"/>
        <v>SM-LXLL-XL</v>
      </c>
      <c r="Q1659" s="218" t="s">
        <v>3915</v>
      </c>
      <c r="R1659" s="218" t="s">
        <v>910</v>
      </c>
      <c r="S1659" s="218" t="s">
        <v>1368</v>
      </c>
    </row>
    <row r="1660" spans="9:19" ht="15.75" customHeight="1">
      <c r="I1660" s="1" t="str">
        <f t="shared" si="32"/>
        <v>506102</v>
      </c>
      <c r="J1660" s="8">
        <v>506</v>
      </c>
      <c r="K1660" s="8">
        <v>102</v>
      </c>
      <c r="L1660" s="4">
        <v>2</v>
      </c>
      <c r="P1660" t="str">
        <f t="shared" si="34"/>
        <v>32C-44D32C</v>
      </c>
      <c r="Q1660" s="218" t="s">
        <v>3919</v>
      </c>
      <c r="R1660" s="218" t="s">
        <v>5736</v>
      </c>
      <c r="S1660" s="218" t="s">
        <v>5736</v>
      </c>
    </row>
    <row r="1661" spans="9:19" ht="15.75" customHeight="1">
      <c r="I1661" s="1" t="str">
        <f t="shared" si="32"/>
        <v>506102</v>
      </c>
      <c r="J1661" s="8">
        <v>506</v>
      </c>
      <c r="K1661" s="8">
        <v>102</v>
      </c>
      <c r="L1661" s="4">
        <v>19</v>
      </c>
      <c r="P1661" t="str">
        <f t="shared" si="34"/>
        <v>32C-44D32D</v>
      </c>
      <c r="Q1661" s="218" t="s">
        <v>3919</v>
      </c>
      <c r="R1661" s="218" t="s">
        <v>5740</v>
      </c>
      <c r="S1661" s="218" t="s">
        <v>5740</v>
      </c>
    </row>
    <row r="1662" spans="9:19" ht="15.75" customHeight="1">
      <c r="I1662" s="1" t="str">
        <f t="shared" si="32"/>
        <v>506103</v>
      </c>
      <c r="J1662" s="8">
        <v>506</v>
      </c>
      <c r="K1662" s="7">
        <v>103</v>
      </c>
      <c r="L1662" s="3">
        <v>1</v>
      </c>
      <c r="P1662" t="str">
        <f t="shared" si="34"/>
        <v>32C-44D32DD</v>
      </c>
      <c r="Q1662" s="218" t="s">
        <v>3919</v>
      </c>
      <c r="R1662" s="218" t="s">
        <v>8431</v>
      </c>
      <c r="S1662" s="218" t="s">
        <v>8431</v>
      </c>
    </row>
    <row r="1663" spans="9:19" ht="15.75" customHeight="1">
      <c r="I1663" s="1" t="str">
        <f t="shared" si="32"/>
        <v>506103</v>
      </c>
      <c r="J1663" s="8">
        <v>506</v>
      </c>
      <c r="K1663" s="8">
        <v>103</v>
      </c>
      <c r="L1663" s="4">
        <v>2</v>
      </c>
      <c r="P1663" t="str">
        <f t="shared" si="34"/>
        <v>32C-44D34A</v>
      </c>
      <c r="Q1663" s="218" t="s">
        <v>3919</v>
      </c>
      <c r="R1663" s="218" t="s">
        <v>5744</v>
      </c>
      <c r="S1663" s="218" t="s">
        <v>5744</v>
      </c>
    </row>
    <row r="1664" spans="9:19" ht="15.75" customHeight="1">
      <c r="I1664" s="1" t="str">
        <f t="shared" si="32"/>
        <v>506103</v>
      </c>
      <c r="J1664" s="8">
        <v>506</v>
      </c>
      <c r="K1664" s="8">
        <v>103</v>
      </c>
      <c r="L1664" s="4">
        <v>3</v>
      </c>
      <c r="P1664" t="str">
        <f t="shared" si="34"/>
        <v>32C-44D34B</v>
      </c>
      <c r="Q1664" s="218" t="s">
        <v>3919</v>
      </c>
      <c r="R1664" s="218" t="s">
        <v>5748</v>
      </c>
      <c r="S1664" s="218" t="s">
        <v>5748</v>
      </c>
    </row>
    <row r="1665" spans="9:20" ht="15.75" customHeight="1">
      <c r="I1665" s="1" t="str">
        <f t="shared" si="32"/>
        <v>506103</v>
      </c>
      <c r="J1665" s="8">
        <v>506</v>
      </c>
      <c r="K1665" s="8">
        <v>103</v>
      </c>
      <c r="L1665" s="4">
        <v>19</v>
      </c>
      <c r="P1665" t="str">
        <f t="shared" si="34"/>
        <v>32C-44D34C</v>
      </c>
      <c r="Q1665" s="218" t="s">
        <v>3919</v>
      </c>
      <c r="R1665" s="218" t="s">
        <v>5752</v>
      </c>
      <c r="S1665" s="218" t="s">
        <v>5752</v>
      </c>
    </row>
    <row r="1666" spans="9:20" ht="15.75" customHeight="1">
      <c r="I1666" s="1" t="str">
        <f t="shared" si="32"/>
        <v>506104</v>
      </c>
      <c r="J1666" s="8">
        <v>506</v>
      </c>
      <c r="K1666" s="7">
        <v>104</v>
      </c>
      <c r="L1666" s="3">
        <v>1</v>
      </c>
      <c r="P1666" t="str">
        <f t="shared" si="34"/>
        <v>32C-44D34D</v>
      </c>
      <c r="Q1666" s="218" t="s">
        <v>3919</v>
      </c>
      <c r="R1666" s="218" t="s">
        <v>5756</v>
      </c>
      <c r="S1666" s="218" t="s">
        <v>5756</v>
      </c>
    </row>
    <row r="1667" spans="9:20" ht="15.75" customHeight="1">
      <c r="I1667" s="1" t="str">
        <f t="shared" si="32"/>
        <v>506104</v>
      </c>
      <c r="J1667" s="8">
        <v>506</v>
      </c>
      <c r="K1667" s="8">
        <v>104</v>
      </c>
      <c r="L1667" s="4">
        <v>2</v>
      </c>
      <c r="P1667" t="str">
        <f t="shared" si="34"/>
        <v>32C-44D34DD</v>
      </c>
      <c r="Q1667" s="218" t="s">
        <v>3919</v>
      </c>
      <c r="R1667" s="218" t="s">
        <v>8440</v>
      </c>
      <c r="S1667" s="218" t="s">
        <v>8440</v>
      </c>
    </row>
    <row r="1668" spans="9:20" ht="15.75" customHeight="1">
      <c r="I1668" s="1" t="str">
        <f t="shared" si="32"/>
        <v>506104</v>
      </c>
      <c r="J1668" s="8">
        <v>506</v>
      </c>
      <c r="K1668" s="8">
        <v>104</v>
      </c>
      <c r="L1668" s="4">
        <v>3</v>
      </c>
      <c r="P1668" t="str">
        <f t="shared" si="34"/>
        <v>32C-44D36A</v>
      </c>
      <c r="Q1668" s="218" t="s">
        <v>3919</v>
      </c>
      <c r="R1668" s="218" t="s">
        <v>5760</v>
      </c>
      <c r="S1668" s="218" t="s">
        <v>5760</v>
      </c>
    </row>
    <row r="1669" spans="9:20" ht="15.75" customHeight="1">
      <c r="I1669" s="1" t="str">
        <f t="shared" si="32"/>
        <v>506104</v>
      </c>
      <c r="J1669" s="8">
        <v>506</v>
      </c>
      <c r="K1669" s="8">
        <v>104</v>
      </c>
      <c r="L1669" s="4">
        <v>4</v>
      </c>
      <c r="P1669" t="str">
        <f t="shared" ref="P1669:P1732" si="35">Q1669&amp;R1669</f>
        <v>32C-44D36B</v>
      </c>
      <c r="Q1669" s="218" t="s">
        <v>3919</v>
      </c>
      <c r="R1669" s="218" t="s">
        <v>5764</v>
      </c>
      <c r="S1669" s="218" t="s">
        <v>5764</v>
      </c>
    </row>
    <row r="1670" spans="9:20" ht="15.75" customHeight="1">
      <c r="I1670" s="1" t="str">
        <f t="shared" si="32"/>
        <v>506104</v>
      </c>
      <c r="J1670" s="8">
        <v>506</v>
      </c>
      <c r="K1670" s="8">
        <v>104</v>
      </c>
      <c r="L1670" s="4">
        <v>19</v>
      </c>
      <c r="P1670" t="str">
        <f t="shared" si="35"/>
        <v>32C-44D36C</v>
      </c>
      <c r="Q1670" s="218" t="s">
        <v>3919</v>
      </c>
      <c r="R1670" s="218" t="s">
        <v>5768</v>
      </c>
      <c r="S1670" s="218" t="s">
        <v>5768</v>
      </c>
    </row>
    <row r="1671" spans="9:20" ht="15.75" customHeight="1">
      <c r="I1671" s="1" t="str">
        <f t="shared" si="32"/>
        <v>506105</v>
      </c>
      <c r="J1671" s="8">
        <v>506</v>
      </c>
      <c r="K1671" s="7">
        <v>105</v>
      </c>
      <c r="L1671" s="3">
        <v>1</v>
      </c>
      <c r="P1671" t="str">
        <f t="shared" si="35"/>
        <v>32C-44D36D</v>
      </c>
      <c r="Q1671" s="218" t="s">
        <v>3919</v>
      </c>
      <c r="R1671" s="218" t="s">
        <v>5772</v>
      </c>
      <c r="S1671" s="218" t="s">
        <v>5772</v>
      </c>
    </row>
    <row r="1672" spans="9:20" ht="15.75" customHeight="1">
      <c r="I1672" s="1" t="str">
        <f t="shared" si="32"/>
        <v>506105</v>
      </c>
      <c r="J1672" s="8">
        <v>506</v>
      </c>
      <c r="K1672" s="8">
        <v>105</v>
      </c>
      <c r="L1672" s="4">
        <v>2</v>
      </c>
      <c r="P1672" t="str">
        <f t="shared" si="35"/>
        <v>32C-44D36DD</v>
      </c>
      <c r="Q1672" s="218" t="s">
        <v>3919</v>
      </c>
      <c r="R1672" s="218" t="s">
        <v>8451</v>
      </c>
      <c r="S1672" s="218" t="s">
        <v>8451</v>
      </c>
    </row>
    <row r="1673" spans="9:20" ht="15.75" customHeight="1">
      <c r="I1673" s="1" t="str">
        <f t="shared" si="32"/>
        <v>506105</v>
      </c>
      <c r="J1673" s="8">
        <v>506</v>
      </c>
      <c r="K1673" s="8">
        <v>105</v>
      </c>
      <c r="L1673" s="4">
        <v>3</v>
      </c>
      <c r="P1673" t="str">
        <f t="shared" si="35"/>
        <v>32C-44D38A</v>
      </c>
      <c r="Q1673" s="218" t="s">
        <v>3919</v>
      </c>
      <c r="R1673" s="218" t="s">
        <v>5775</v>
      </c>
      <c r="S1673" s="218" t="s">
        <v>5775</v>
      </c>
      <c r="T1673" s="78"/>
    </row>
    <row r="1674" spans="9:20" ht="15.75" customHeight="1">
      <c r="I1674" s="1" t="str">
        <f t="shared" si="32"/>
        <v>506105</v>
      </c>
      <c r="J1674" s="8">
        <v>506</v>
      </c>
      <c r="K1674" s="8">
        <v>105</v>
      </c>
      <c r="L1674" s="4">
        <v>4</v>
      </c>
      <c r="P1674" t="str">
        <f t="shared" si="35"/>
        <v>32C-44D38B</v>
      </c>
      <c r="Q1674" s="218" t="s">
        <v>3919</v>
      </c>
      <c r="R1674" s="218" t="s">
        <v>5779</v>
      </c>
      <c r="S1674" s="218" t="s">
        <v>5779</v>
      </c>
    </row>
    <row r="1675" spans="9:20" ht="15.75" customHeight="1">
      <c r="I1675" s="1" t="str">
        <f t="shared" si="32"/>
        <v>506105</v>
      </c>
      <c r="J1675" s="8">
        <v>506</v>
      </c>
      <c r="K1675" s="8">
        <v>105</v>
      </c>
      <c r="L1675" s="4">
        <v>5</v>
      </c>
      <c r="P1675" t="str">
        <f t="shared" si="35"/>
        <v>32C-44D38C</v>
      </c>
      <c r="Q1675" s="218" t="s">
        <v>3919</v>
      </c>
      <c r="R1675" s="218" t="s">
        <v>5784</v>
      </c>
      <c r="S1675" s="218" t="s">
        <v>5784</v>
      </c>
    </row>
    <row r="1676" spans="9:20" ht="15.75" customHeight="1">
      <c r="I1676" s="1" t="str">
        <f t="shared" si="32"/>
        <v>506105</v>
      </c>
      <c r="J1676" s="8">
        <v>506</v>
      </c>
      <c r="K1676" s="8">
        <v>105</v>
      </c>
      <c r="L1676" s="4">
        <v>19</v>
      </c>
      <c r="P1676" t="str">
        <f t="shared" si="35"/>
        <v>32C-44D38D</v>
      </c>
      <c r="Q1676" s="218" t="s">
        <v>3919</v>
      </c>
      <c r="R1676" s="218" t="s">
        <v>5788</v>
      </c>
      <c r="S1676" s="218" t="s">
        <v>5788</v>
      </c>
    </row>
    <row r="1677" spans="9:20" ht="15.75" customHeight="1">
      <c r="I1677" s="1" t="str">
        <f t="shared" si="32"/>
        <v>506106</v>
      </c>
      <c r="J1677" s="8">
        <v>506</v>
      </c>
      <c r="K1677" s="7">
        <v>106</v>
      </c>
      <c r="L1677" s="3">
        <v>1</v>
      </c>
      <c r="P1677" t="str">
        <f t="shared" si="35"/>
        <v>32C-44D38DD</v>
      </c>
      <c r="Q1677" s="218" t="s">
        <v>3919</v>
      </c>
      <c r="R1677" s="218" t="s">
        <v>8461</v>
      </c>
      <c r="S1677" s="218" t="s">
        <v>8461</v>
      </c>
    </row>
    <row r="1678" spans="9:20" ht="15.75" customHeight="1">
      <c r="I1678" s="1" t="str">
        <f t="shared" si="32"/>
        <v>506106</v>
      </c>
      <c r="J1678" s="8">
        <v>506</v>
      </c>
      <c r="K1678" s="8">
        <v>106</v>
      </c>
      <c r="L1678" s="4">
        <v>2</v>
      </c>
      <c r="P1678" t="str">
        <f t="shared" si="35"/>
        <v>32C-44D40A</v>
      </c>
      <c r="Q1678" s="218" t="s">
        <v>3919</v>
      </c>
      <c r="R1678" s="218" t="s">
        <v>8463</v>
      </c>
      <c r="S1678" s="218" t="s">
        <v>8463</v>
      </c>
    </row>
    <row r="1679" spans="9:20" ht="15.75" customHeight="1">
      <c r="I1679" s="1" t="str">
        <f t="shared" si="32"/>
        <v>506106</v>
      </c>
      <c r="J1679" s="8">
        <v>506</v>
      </c>
      <c r="K1679" s="8">
        <v>106</v>
      </c>
      <c r="L1679" s="4">
        <v>19</v>
      </c>
      <c r="P1679" t="str">
        <f t="shared" si="35"/>
        <v>32C-44D40B</v>
      </c>
      <c r="Q1679" s="218" t="s">
        <v>3919</v>
      </c>
      <c r="R1679" s="218" t="s">
        <v>5834</v>
      </c>
      <c r="S1679" s="218" t="s">
        <v>5834</v>
      </c>
    </row>
    <row r="1680" spans="9:20" ht="15.75" customHeight="1">
      <c r="I1680" s="1" t="str">
        <f t="shared" si="32"/>
        <v>506107</v>
      </c>
      <c r="J1680" s="8">
        <v>506</v>
      </c>
      <c r="K1680" s="7">
        <v>107</v>
      </c>
      <c r="L1680" s="3">
        <v>1</v>
      </c>
      <c r="P1680" t="str">
        <f t="shared" si="35"/>
        <v>32C-44D40C</v>
      </c>
      <c r="Q1680" s="218" t="s">
        <v>3919</v>
      </c>
      <c r="R1680" s="218" t="s">
        <v>5838</v>
      </c>
      <c r="S1680" s="218" t="s">
        <v>5838</v>
      </c>
    </row>
    <row r="1681" spans="9:19" ht="15.75" customHeight="1">
      <c r="I1681" s="1" t="str">
        <f t="shared" si="32"/>
        <v>506107</v>
      </c>
      <c r="J1681" s="8">
        <v>506</v>
      </c>
      <c r="K1681" s="8">
        <v>107</v>
      </c>
      <c r="L1681" s="4">
        <v>2</v>
      </c>
      <c r="P1681" t="str">
        <f t="shared" si="35"/>
        <v>32C-44D40D</v>
      </c>
      <c r="Q1681" s="218" t="s">
        <v>3919</v>
      </c>
      <c r="R1681" s="218" t="s">
        <v>5842</v>
      </c>
      <c r="S1681" s="218" t="s">
        <v>5842</v>
      </c>
    </row>
    <row r="1682" spans="9:19" ht="15.75" customHeight="1">
      <c r="I1682" s="1" t="str">
        <f t="shared" si="32"/>
        <v>506107</v>
      </c>
      <c r="J1682" s="8">
        <v>506</v>
      </c>
      <c r="K1682" s="8">
        <v>107</v>
      </c>
      <c r="L1682" s="4">
        <v>3</v>
      </c>
      <c r="P1682" t="str">
        <f t="shared" si="35"/>
        <v>32C-44D40DD</v>
      </c>
      <c r="Q1682" s="218" t="s">
        <v>3919</v>
      </c>
      <c r="R1682" s="218" t="s">
        <v>8473</v>
      </c>
      <c r="S1682" s="218" t="s">
        <v>8473</v>
      </c>
    </row>
    <row r="1683" spans="9:19" ht="15.75" customHeight="1">
      <c r="I1683" s="1" t="str">
        <f t="shared" si="32"/>
        <v>506107</v>
      </c>
      <c r="J1683" s="8">
        <v>506</v>
      </c>
      <c r="K1683" s="8">
        <v>107</v>
      </c>
      <c r="L1683" s="4">
        <v>19</v>
      </c>
      <c r="P1683" t="str">
        <f t="shared" si="35"/>
        <v>32C-44D42A</v>
      </c>
      <c r="Q1683" s="218" t="s">
        <v>3919</v>
      </c>
      <c r="R1683" s="218" t="s">
        <v>8475</v>
      </c>
      <c r="S1683" s="218" t="s">
        <v>8475</v>
      </c>
    </row>
    <row r="1684" spans="9:19" ht="15.75" customHeight="1">
      <c r="I1684" s="1" t="str">
        <f t="shared" si="32"/>
        <v>601101</v>
      </c>
      <c r="J1684" s="7">
        <v>601</v>
      </c>
      <c r="K1684" s="7">
        <v>101</v>
      </c>
      <c r="L1684" s="3">
        <v>1</v>
      </c>
      <c r="P1684" t="str">
        <f t="shared" si="35"/>
        <v>32C-44D42B</v>
      </c>
      <c r="Q1684" s="218" t="s">
        <v>3919</v>
      </c>
      <c r="R1684" s="218" t="s">
        <v>8479</v>
      </c>
      <c r="S1684" s="218" t="s">
        <v>8479</v>
      </c>
    </row>
    <row r="1685" spans="9:19" ht="15.75" customHeight="1">
      <c r="I1685" s="1" t="str">
        <f t="shared" si="32"/>
        <v>601101</v>
      </c>
      <c r="J1685" s="8">
        <v>601</v>
      </c>
      <c r="K1685" s="8">
        <v>101</v>
      </c>
      <c r="L1685" s="4">
        <v>2</v>
      </c>
      <c r="P1685" t="str">
        <f t="shared" si="35"/>
        <v>32C-44D42C</v>
      </c>
      <c r="Q1685" s="218" t="s">
        <v>3919</v>
      </c>
      <c r="R1685" s="218" t="s">
        <v>8482</v>
      </c>
      <c r="S1685" s="218" t="s">
        <v>8482</v>
      </c>
    </row>
    <row r="1686" spans="9:19" ht="15.75" customHeight="1">
      <c r="I1686" s="1" t="str">
        <f t="shared" si="32"/>
        <v>601101</v>
      </c>
      <c r="J1686" s="8">
        <v>601</v>
      </c>
      <c r="K1686" s="8">
        <v>101</v>
      </c>
      <c r="L1686" s="4">
        <v>3</v>
      </c>
      <c r="P1686" t="str">
        <f t="shared" si="35"/>
        <v>32C-44D42D</v>
      </c>
      <c r="Q1686" s="218" t="s">
        <v>3919</v>
      </c>
      <c r="R1686" s="218" t="s">
        <v>8485</v>
      </c>
      <c r="S1686" s="218" t="s">
        <v>8485</v>
      </c>
    </row>
    <row r="1687" spans="9:19" ht="15.75" customHeight="1">
      <c r="I1687" s="1" t="str">
        <f t="shared" si="32"/>
        <v>601101</v>
      </c>
      <c r="J1687" s="8">
        <v>601</v>
      </c>
      <c r="K1687" s="8">
        <v>101</v>
      </c>
      <c r="L1687" s="4">
        <v>4</v>
      </c>
      <c r="P1687" t="str">
        <f t="shared" si="35"/>
        <v>32C-44D42DD</v>
      </c>
      <c r="Q1687" s="218" t="s">
        <v>3919</v>
      </c>
      <c r="R1687" s="218" t="s">
        <v>8487</v>
      </c>
      <c r="S1687" s="218" t="s">
        <v>8487</v>
      </c>
    </row>
    <row r="1688" spans="9:19" ht="15.75" customHeight="1">
      <c r="I1688" s="1" t="str">
        <f t="shared" si="32"/>
        <v>601101</v>
      </c>
      <c r="J1688" s="8">
        <v>601</v>
      </c>
      <c r="K1688" s="8">
        <v>101</v>
      </c>
      <c r="L1688" s="4">
        <v>5</v>
      </c>
      <c r="P1688" t="str">
        <f t="shared" si="35"/>
        <v>32C-44D44A</v>
      </c>
      <c r="Q1688" s="218" t="s">
        <v>3919</v>
      </c>
      <c r="R1688" s="218" t="s">
        <v>8490</v>
      </c>
      <c r="S1688" s="218" t="s">
        <v>8490</v>
      </c>
    </row>
    <row r="1689" spans="9:19" ht="15.75" customHeight="1">
      <c r="I1689" s="1" t="str">
        <f t="shared" si="32"/>
        <v>601101</v>
      </c>
      <c r="J1689" s="8">
        <v>601</v>
      </c>
      <c r="K1689" s="8">
        <v>101</v>
      </c>
      <c r="L1689" s="4">
        <v>6</v>
      </c>
      <c r="P1689" t="str">
        <f t="shared" si="35"/>
        <v>32C-44D44B</v>
      </c>
      <c r="Q1689" s="218" t="s">
        <v>3919</v>
      </c>
      <c r="R1689" s="218" t="s">
        <v>8492</v>
      </c>
      <c r="S1689" s="218" t="s">
        <v>8492</v>
      </c>
    </row>
    <row r="1690" spans="9:19" ht="15.75" customHeight="1">
      <c r="I1690" s="1" t="str">
        <f t="shared" si="32"/>
        <v>601101</v>
      </c>
      <c r="J1690" s="8">
        <v>601</v>
      </c>
      <c r="K1690" s="8">
        <v>101</v>
      </c>
      <c r="L1690" s="4">
        <v>7</v>
      </c>
      <c r="P1690" t="str">
        <f t="shared" si="35"/>
        <v>32C-44D44C</v>
      </c>
      <c r="Q1690" s="218" t="s">
        <v>3919</v>
      </c>
      <c r="R1690" s="218" t="s">
        <v>8494</v>
      </c>
      <c r="S1690" s="218" t="s">
        <v>8494</v>
      </c>
    </row>
    <row r="1691" spans="9:19" ht="15.75" customHeight="1">
      <c r="I1691" s="1" t="str">
        <f t="shared" si="32"/>
        <v>601101</v>
      </c>
      <c r="J1691" s="8">
        <v>601</v>
      </c>
      <c r="K1691" s="8">
        <v>101</v>
      </c>
      <c r="L1691" s="4">
        <v>8</v>
      </c>
      <c r="P1691" t="str">
        <f t="shared" si="35"/>
        <v>32C-44D44D</v>
      </c>
      <c r="Q1691" s="218" t="s">
        <v>3919</v>
      </c>
      <c r="R1691" s="218" t="s">
        <v>8496</v>
      </c>
      <c r="S1691" s="218" t="s">
        <v>8496</v>
      </c>
    </row>
    <row r="1692" spans="9:19" ht="15.75" customHeight="1">
      <c r="I1692" s="1" t="str">
        <f t="shared" si="32"/>
        <v>601101</v>
      </c>
      <c r="J1692" s="8">
        <v>601</v>
      </c>
      <c r="K1692" s="8">
        <v>101</v>
      </c>
      <c r="L1692" s="4">
        <v>9</v>
      </c>
      <c r="P1692" t="str">
        <f t="shared" si="35"/>
        <v>40-4340</v>
      </c>
      <c r="Q1692" s="218" t="s">
        <v>27020</v>
      </c>
      <c r="R1692" s="218" t="s">
        <v>5122</v>
      </c>
      <c r="S1692" s="218" t="s">
        <v>5122</v>
      </c>
    </row>
    <row r="1693" spans="9:19" ht="15.75" customHeight="1">
      <c r="I1693" s="1" t="str">
        <f t="shared" si="32"/>
        <v>601101</v>
      </c>
      <c r="J1693" s="8">
        <v>601</v>
      </c>
      <c r="K1693" s="8">
        <v>101</v>
      </c>
      <c r="L1693" s="4">
        <v>10</v>
      </c>
      <c r="P1693" t="str">
        <f t="shared" si="35"/>
        <v>40-4341</v>
      </c>
      <c r="Q1693" s="218" t="s">
        <v>27020</v>
      </c>
      <c r="R1693" s="218" t="s">
        <v>6163</v>
      </c>
      <c r="S1693" s="218" t="s">
        <v>6163</v>
      </c>
    </row>
    <row r="1694" spans="9:19" ht="15.75" customHeight="1">
      <c r="I1694" s="1" t="str">
        <f t="shared" si="32"/>
        <v>601101</v>
      </c>
      <c r="J1694" s="8">
        <v>601</v>
      </c>
      <c r="K1694" s="8">
        <v>101</v>
      </c>
      <c r="L1694" s="4">
        <v>11</v>
      </c>
      <c r="P1694" t="str">
        <f t="shared" si="35"/>
        <v>40-4342</v>
      </c>
      <c r="Q1694" s="218" t="s">
        <v>27020</v>
      </c>
      <c r="R1694" s="218" t="s">
        <v>5509</v>
      </c>
      <c r="S1694" s="218" t="s">
        <v>5509</v>
      </c>
    </row>
    <row r="1695" spans="9:19" ht="15.75" customHeight="1">
      <c r="I1695" s="1" t="str">
        <f t="shared" si="32"/>
        <v>601101</v>
      </c>
      <c r="J1695" s="8">
        <v>601</v>
      </c>
      <c r="K1695" s="8">
        <v>101</v>
      </c>
      <c r="L1695" s="4">
        <v>12</v>
      </c>
      <c r="P1695" t="str">
        <f t="shared" si="35"/>
        <v>40-4343</v>
      </c>
      <c r="Q1695" s="218" t="s">
        <v>27020</v>
      </c>
      <c r="R1695" s="218" t="s">
        <v>6274</v>
      </c>
      <c r="S1695" s="218" t="s">
        <v>6274</v>
      </c>
    </row>
    <row r="1696" spans="9:19" ht="15.75" customHeight="1">
      <c r="I1696" s="1" t="str">
        <f t="shared" si="32"/>
        <v>601101</v>
      </c>
      <c r="J1696" s="8">
        <v>601</v>
      </c>
      <c r="K1696" s="8">
        <v>101</v>
      </c>
      <c r="L1696" s="4">
        <v>13</v>
      </c>
      <c r="P1696" t="str">
        <f t="shared" si="35"/>
        <v>K3-K7 HALF,1-13 HALFK3</v>
      </c>
      <c r="Q1696" s="218" t="s">
        <v>27022</v>
      </c>
      <c r="R1696" s="218" t="s">
        <v>4373</v>
      </c>
      <c r="S1696" s="218" t="s">
        <v>4373</v>
      </c>
    </row>
    <row r="1697" spans="9:19" ht="15.75" customHeight="1">
      <c r="I1697" s="1" t="str">
        <f t="shared" si="32"/>
        <v>601101</v>
      </c>
      <c r="J1697" s="8">
        <v>601</v>
      </c>
      <c r="K1697" s="8">
        <v>101</v>
      </c>
      <c r="L1697" s="4">
        <v>14</v>
      </c>
      <c r="P1697" t="str">
        <f t="shared" si="35"/>
        <v>K3-K7 HALF,1-13 HALFK3.5</v>
      </c>
      <c r="Q1697" s="218" t="s">
        <v>27022</v>
      </c>
      <c r="R1697" s="218" t="s">
        <v>27054</v>
      </c>
      <c r="S1697" s="218" t="s">
        <v>27054</v>
      </c>
    </row>
    <row r="1698" spans="9:19" ht="15.75" customHeight="1">
      <c r="I1698" s="1" t="str">
        <f t="shared" si="32"/>
        <v>601101</v>
      </c>
      <c r="J1698" s="8">
        <v>601</v>
      </c>
      <c r="K1698" s="8">
        <v>101</v>
      </c>
      <c r="L1698" s="4">
        <v>15</v>
      </c>
      <c r="P1698" t="str">
        <f t="shared" si="35"/>
        <v>K3-K7 HALF,1-13 HALFK4</v>
      </c>
      <c r="Q1698" s="218" t="s">
        <v>27022</v>
      </c>
      <c r="R1698" s="218" t="s">
        <v>4209</v>
      </c>
      <c r="S1698" s="218" t="s">
        <v>4209</v>
      </c>
    </row>
    <row r="1699" spans="9:19" ht="15.75" customHeight="1">
      <c r="I1699" s="1" t="str">
        <f t="shared" si="32"/>
        <v>601101</v>
      </c>
      <c r="J1699" s="8">
        <v>601</v>
      </c>
      <c r="K1699" s="8">
        <v>101</v>
      </c>
      <c r="L1699" s="4">
        <v>16</v>
      </c>
      <c r="P1699" t="str">
        <f t="shared" si="35"/>
        <v>K3-K7 HALF,1-13 HALFK4.5</v>
      </c>
      <c r="Q1699" s="218" t="s">
        <v>27022</v>
      </c>
      <c r="R1699" s="218" t="s">
        <v>27055</v>
      </c>
      <c r="S1699" s="218" t="s">
        <v>27055</v>
      </c>
    </row>
    <row r="1700" spans="9:19" ht="15.75" customHeight="1">
      <c r="I1700" s="1" t="str">
        <f t="shared" si="32"/>
        <v>601101</v>
      </c>
      <c r="J1700" s="8">
        <v>601</v>
      </c>
      <c r="K1700" s="8">
        <v>101</v>
      </c>
      <c r="L1700" s="4">
        <v>17</v>
      </c>
      <c r="P1700" t="str">
        <f t="shared" si="35"/>
        <v>K3-K7 HALF,1-13 HALFK5</v>
      </c>
      <c r="Q1700" s="218" t="s">
        <v>27022</v>
      </c>
      <c r="R1700" s="218" t="s">
        <v>4091</v>
      </c>
      <c r="S1700" s="218" t="s">
        <v>4091</v>
      </c>
    </row>
    <row r="1701" spans="9:19" ht="15.75" customHeight="1">
      <c r="I1701" s="1" t="str">
        <f t="shared" si="32"/>
        <v>601101</v>
      </c>
      <c r="J1701" s="8">
        <v>601</v>
      </c>
      <c r="K1701" s="8">
        <v>101</v>
      </c>
      <c r="L1701" s="4">
        <v>18</v>
      </c>
      <c r="P1701" t="str">
        <f t="shared" si="35"/>
        <v>K3-K7 HALF,1-13 HALFK5.5</v>
      </c>
      <c r="Q1701" s="218" t="s">
        <v>27022</v>
      </c>
      <c r="R1701" s="218" t="s">
        <v>27056</v>
      </c>
      <c r="S1701" s="218" t="s">
        <v>27056</v>
      </c>
    </row>
    <row r="1702" spans="9:19" ht="15.75" customHeight="1">
      <c r="I1702" s="1" t="str">
        <f t="shared" si="32"/>
        <v>601101</v>
      </c>
      <c r="J1702" s="8">
        <v>601</v>
      </c>
      <c r="K1702" s="8">
        <v>101</v>
      </c>
      <c r="L1702" s="4">
        <v>19</v>
      </c>
      <c r="P1702" t="str">
        <f t="shared" si="35"/>
        <v>K3-K7 HALF,1-13 HALFK6</v>
      </c>
      <c r="Q1702" s="218" t="s">
        <v>27022</v>
      </c>
      <c r="R1702" s="218" t="s">
        <v>7704</v>
      </c>
      <c r="S1702" s="218" t="s">
        <v>7704</v>
      </c>
    </row>
    <row r="1703" spans="9:19" ht="15.75" customHeight="1">
      <c r="I1703" s="1" t="str">
        <f t="shared" si="32"/>
        <v>601101</v>
      </c>
      <c r="J1703" s="8">
        <v>601</v>
      </c>
      <c r="K1703" s="8">
        <v>101</v>
      </c>
      <c r="L1703" s="4">
        <v>20</v>
      </c>
      <c r="P1703" t="str">
        <f t="shared" si="35"/>
        <v>K3-K7 HALF,1-13 HALFK6.5</v>
      </c>
      <c r="Q1703" s="218" t="s">
        <v>27022</v>
      </c>
      <c r="R1703" s="218" t="s">
        <v>27057</v>
      </c>
      <c r="S1703" s="218" t="s">
        <v>27057</v>
      </c>
    </row>
    <row r="1704" spans="9:19" ht="15.75" customHeight="1">
      <c r="I1704" s="1" t="str">
        <f t="shared" si="32"/>
        <v>601101</v>
      </c>
      <c r="J1704" s="8">
        <v>601</v>
      </c>
      <c r="K1704" s="8">
        <v>101</v>
      </c>
      <c r="L1704" s="4">
        <v>21</v>
      </c>
      <c r="P1704" t="str">
        <f t="shared" si="35"/>
        <v>K3-K7 HALF,1-13 HALFK7</v>
      </c>
      <c r="Q1704" s="218" t="s">
        <v>27022</v>
      </c>
      <c r="R1704" s="218" t="s">
        <v>6439</v>
      </c>
      <c r="S1704" s="218" t="s">
        <v>6439</v>
      </c>
    </row>
    <row r="1705" spans="9:19" ht="15.75" customHeight="1">
      <c r="I1705" s="1" t="str">
        <f t="shared" si="32"/>
        <v>601101</v>
      </c>
      <c r="J1705" s="8">
        <v>601</v>
      </c>
      <c r="K1705" s="8">
        <v>101</v>
      </c>
      <c r="L1705" s="4">
        <v>29</v>
      </c>
      <c r="P1705" t="str">
        <f t="shared" si="35"/>
        <v>K3-K7 HALF,1-13 HALF1</v>
      </c>
      <c r="Q1705" s="218" t="s">
        <v>27022</v>
      </c>
      <c r="R1705" s="218" t="s">
        <v>4035</v>
      </c>
      <c r="S1705" s="218" t="s">
        <v>4035</v>
      </c>
    </row>
    <row r="1706" spans="9:19" ht="15.75" customHeight="1">
      <c r="I1706" s="1" t="str">
        <f t="shared" si="32"/>
        <v>601102</v>
      </c>
      <c r="J1706" s="8">
        <v>601</v>
      </c>
      <c r="K1706" s="7">
        <v>102</v>
      </c>
      <c r="L1706" s="3">
        <v>1</v>
      </c>
      <c r="P1706" t="str">
        <f t="shared" si="35"/>
        <v>K3-K7 HALF,1-13 HALF1H</v>
      </c>
      <c r="Q1706" s="218" t="s">
        <v>27022</v>
      </c>
      <c r="R1706" s="218" t="s">
        <v>27058</v>
      </c>
      <c r="S1706" s="218" t="s">
        <v>27059</v>
      </c>
    </row>
    <row r="1707" spans="9:19" ht="15.75" customHeight="1">
      <c r="I1707" s="1" t="str">
        <f t="shared" si="32"/>
        <v>601102</v>
      </c>
      <c r="J1707" s="8">
        <v>601</v>
      </c>
      <c r="K1707" s="8">
        <v>102</v>
      </c>
      <c r="L1707" s="4">
        <v>2</v>
      </c>
      <c r="P1707" t="str">
        <f t="shared" si="35"/>
        <v>K3-K7 HALF,1-13 HALF2</v>
      </c>
      <c r="Q1707" s="218" t="s">
        <v>27022</v>
      </c>
      <c r="R1707" s="218" t="s">
        <v>4042</v>
      </c>
      <c r="S1707" s="218" t="s">
        <v>4042</v>
      </c>
    </row>
    <row r="1708" spans="9:19" ht="15.75" customHeight="1">
      <c r="I1708" s="1" t="str">
        <f t="shared" si="32"/>
        <v>601102</v>
      </c>
      <c r="J1708" s="8">
        <v>601</v>
      </c>
      <c r="K1708" s="8">
        <v>102</v>
      </c>
      <c r="L1708" s="4">
        <v>3</v>
      </c>
      <c r="P1708" t="str">
        <f t="shared" si="35"/>
        <v>K3-K7 HALF,1-13 HALF2H</v>
      </c>
      <c r="Q1708" s="218" t="s">
        <v>27022</v>
      </c>
      <c r="R1708" s="218" t="s">
        <v>27060</v>
      </c>
      <c r="S1708" s="218" t="s">
        <v>27061</v>
      </c>
    </row>
    <row r="1709" spans="9:19" ht="15.75" customHeight="1">
      <c r="I1709" s="1" t="str">
        <f t="shared" si="32"/>
        <v>601102</v>
      </c>
      <c r="J1709" s="8">
        <v>601</v>
      </c>
      <c r="K1709" s="8">
        <v>102</v>
      </c>
      <c r="L1709" s="4">
        <v>4</v>
      </c>
      <c r="P1709" t="str">
        <f t="shared" si="35"/>
        <v>K3-K7 HALF,1-13 HALF3</v>
      </c>
      <c r="Q1709" s="218" t="s">
        <v>27022</v>
      </c>
      <c r="R1709" s="218" t="s">
        <v>4082</v>
      </c>
      <c r="S1709" s="218" t="s">
        <v>4082</v>
      </c>
    </row>
    <row r="1710" spans="9:19" ht="15.75" customHeight="1">
      <c r="I1710" s="1" t="str">
        <f t="shared" si="32"/>
        <v>601102</v>
      </c>
      <c r="J1710" s="8">
        <v>601</v>
      </c>
      <c r="K1710" s="8">
        <v>102</v>
      </c>
      <c r="L1710" s="4">
        <v>5</v>
      </c>
      <c r="P1710" t="str">
        <f t="shared" si="35"/>
        <v>K3-K7 HALF,1-13 HALF3H</v>
      </c>
      <c r="Q1710" s="218" t="s">
        <v>27022</v>
      </c>
      <c r="R1710" s="218" t="s">
        <v>27062</v>
      </c>
      <c r="S1710" s="218" t="s">
        <v>5331</v>
      </c>
    </row>
    <row r="1711" spans="9:19" ht="15.75" customHeight="1">
      <c r="I1711" s="1" t="str">
        <f t="shared" si="32"/>
        <v>601102</v>
      </c>
      <c r="J1711" s="8">
        <v>601</v>
      </c>
      <c r="K1711" s="8">
        <v>102</v>
      </c>
      <c r="L1711" s="4">
        <v>6</v>
      </c>
      <c r="P1711" t="str">
        <f t="shared" si="35"/>
        <v>K3-K7 HALF,1-13 HALF4</v>
      </c>
      <c r="Q1711" s="218" t="s">
        <v>27022</v>
      </c>
      <c r="R1711" s="218" t="s">
        <v>4046</v>
      </c>
      <c r="S1711" s="218" t="s">
        <v>4046</v>
      </c>
    </row>
    <row r="1712" spans="9:19" ht="15.75" customHeight="1">
      <c r="I1712" s="1" t="str">
        <f t="shared" si="32"/>
        <v>601102</v>
      </c>
      <c r="J1712" s="8">
        <v>601</v>
      </c>
      <c r="K1712" s="8">
        <v>102</v>
      </c>
      <c r="L1712" s="4">
        <v>7</v>
      </c>
      <c r="P1712" t="str">
        <f t="shared" si="35"/>
        <v>K3-K7 HALF,1-13 HALF4H</v>
      </c>
      <c r="Q1712" s="218" t="s">
        <v>27022</v>
      </c>
      <c r="R1712" s="218" t="s">
        <v>27063</v>
      </c>
      <c r="S1712" s="218" t="s">
        <v>5338</v>
      </c>
    </row>
    <row r="1713" spans="9:19" ht="15.75" customHeight="1">
      <c r="I1713" s="1" t="str">
        <f t="shared" si="32"/>
        <v>601102</v>
      </c>
      <c r="J1713" s="8">
        <v>601</v>
      </c>
      <c r="K1713" s="8">
        <v>102</v>
      </c>
      <c r="L1713" s="4">
        <v>8</v>
      </c>
      <c r="P1713" t="str">
        <f t="shared" si="35"/>
        <v>K3-K7 HALF,1-13 HALF5</v>
      </c>
      <c r="Q1713" s="218" t="s">
        <v>27022</v>
      </c>
      <c r="R1713" s="218" t="s">
        <v>4259</v>
      </c>
      <c r="S1713" s="218" t="s">
        <v>4259</v>
      </c>
    </row>
    <row r="1714" spans="9:19" ht="15.75" customHeight="1">
      <c r="I1714" s="1" t="str">
        <f t="shared" si="32"/>
        <v>601102</v>
      </c>
      <c r="J1714" s="8">
        <v>601</v>
      </c>
      <c r="K1714" s="8">
        <v>102</v>
      </c>
      <c r="L1714" s="4">
        <v>9</v>
      </c>
      <c r="P1714" t="str">
        <f t="shared" si="35"/>
        <v>K3-K7 HALF,1-13 HALF5H</v>
      </c>
      <c r="Q1714" s="218" t="s">
        <v>27022</v>
      </c>
      <c r="R1714" s="218" t="s">
        <v>27064</v>
      </c>
      <c r="S1714" s="218" t="s">
        <v>5345</v>
      </c>
    </row>
    <row r="1715" spans="9:19" ht="15.75" customHeight="1">
      <c r="I1715" s="1" t="str">
        <f t="shared" si="32"/>
        <v>601102</v>
      </c>
      <c r="J1715" s="8">
        <v>601</v>
      </c>
      <c r="K1715" s="8">
        <v>102</v>
      </c>
      <c r="L1715" s="4">
        <v>10</v>
      </c>
      <c r="P1715" t="str">
        <f t="shared" si="35"/>
        <v>K3-K7 HALF,1-13 HALF6</v>
      </c>
      <c r="Q1715" s="218" t="s">
        <v>27022</v>
      </c>
      <c r="R1715" s="218" t="s">
        <v>4050</v>
      </c>
      <c r="S1715" s="218" t="s">
        <v>4050</v>
      </c>
    </row>
    <row r="1716" spans="9:19" ht="15.75" customHeight="1">
      <c r="I1716" s="1" t="str">
        <f t="shared" si="32"/>
        <v>601102</v>
      </c>
      <c r="J1716" s="8">
        <v>601</v>
      </c>
      <c r="K1716" s="8">
        <v>102</v>
      </c>
      <c r="L1716" s="4">
        <v>11</v>
      </c>
      <c r="P1716" t="str">
        <f t="shared" si="35"/>
        <v>K3-K7 HALF,1-13 HALF6H</v>
      </c>
      <c r="Q1716" s="218" t="s">
        <v>27022</v>
      </c>
      <c r="R1716" s="218" t="s">
        <v>27065</v>
      </c>
      <c r="S1716" s="218" t="s">
        <v>5352</v>
      </c>
    </row>
    <row r="1717" spans="9:19" ht="15.75" customHeight="1">
      <c r="I1717" s="1" t="str">
        <f t="shared" si="32"/>
        <v>601102</v>
      </c>
      <c r="J1717" s="8">
        <v>601</v>
      </c>
      <c r="K1717" s="8">
        <v>102</v>
      </c>
      <c r="L1717" s="4">
        <v>12</v>
      </c>
      <c r="P1717" t="str">
        <f t="shared" si="35"/>
        <v>K3-K7 HALF,1-13 HALF7</v>
      </c>
      <c r="Q1717" s="218" t="s">
        <v>27022</v>
      </c>
      <c r="R1717" s="218" t="s">
        <v>5298</v>
      </c>
      <c r="S1717" s="218" t="s">
        <v>5298</v>
      </c>
    </row>
    <row r="1718" spans="9:19" ht="15.75" customHeight="1">
      <c r="I1718" s="1" t="str">
        <f t="shared" si="32"/>
        <v>601102</v>
      </c>
      <c r="J1718" s="8">
        <v>601</v>
      </c>
      <c r="K1718" s="8">
        <v>102</v>
      </c>
      <c r="L1718" s="4">
        <v>19</v>
      </c>
      <c r="P1718" t="str">
        <f t="shared" si="35"/>
        <v>K3-K7 HALF,1-13 HALF7H</v>
      </c>
      <c r="Q1718" s="218" t="s">
        <v>27022</v>
      </c>
      <c r="R1718" s="218" t="s">
        <v>27066</v>
      </c>
      <c r="S1718" s="218" t="s">
        <v>6568</v>
      </c>
    </row>
    <row r="1719" spans="9:19" ht="15.75" customHeight="1">
      <c r="I1719" s="1" t="str">
        <f t="shared" si="32"/>
        <v>601103</v>
      </c>
      <c r="J1719" s="8">
        <v>601</v>
      </c>
      <c r="K1719" s="7">
        <v>103</v>
      </c>
      <c r="L1719" s="3">
        <v>1</v>
      </c>
      <c r="P1719" t="str">
        <f t="shared" si="35"/>
        <v>K3-K7 HALF,1-13 HALF8</v>
      </c>
      <c r="Q1719" s="218" t="s">
        <v>27022</v>
      </c>
      <c r="R1719" s="218" t="s">
        <v>4055</v>
      </c>
      <c r="S1719" s="218" t="s">
        <v>4055</v>
      </c>
    </row>
    <row r="1720" spans="9:19" ht="15.75" customHeight="1">
      <c r="I1720" s="1" t="str">
        <f t="shared" si="32"/>
        <v>601103</v>
      </c>
      <c r="J1720" s="8">
        <v>601</v>
      </c>
      <c r="K1720" s="8">
        <v>103</v>
      </c>
      <c r="L1720" s="4">
        <v>2</v>
      </c>
      <c r="P1720" t="str">
        <f t="shared" si="35"/>
        <v>K3-K7 HALF,1-13 HALF8H</v>
      </c>
      <c r="Q1720" s="218" t="s">
        <v>27022</v>
      </c>
      <c r="R1720" s="218" t="s">
        <v>27067</v>
      </c>
      <c r="S1720" s="218" t="s">
        <v>6575</v>
      </c>
    </row>
    <row r="1721" spans="9:19" ht="15.75" customHeight="1">
      <c r="I1721" s="1" t="str">
        <f t="shared" si="32"/>
        <v>601103</v>
      </c>
      <c r="J1721" s="8">
        <v>601</v>
      </c>
      <c r="K1721" s="8">
        <v>103</v>
      </c>
      <c r="L1721" s="4">
        <v>3</v>
      </c>
      <c r="P1721" t="str">
        <f t="shared" si="35"/>
        <v>K3-K7 HALF,1-13 HALF9</v>
      </c>
      <c r="Q1721" s="218" t="s">
        <v>27022</v>
      </c>
      <c r="R1721" s="218" t="s">
        <v>5302</v>
      </c>
      <c r="S1721" s="218" t="s">
        <v>5302</v>
      </c>
    </row>
    <row r="1722" spans="9:19" ht="15.75" customHeight="1">
      <c r="I1722" s="1" t="str">
        <f t="shared" si="32"/>
        <v>601103</v>
      </c>
      <c r="J1722" s="8">
        <v>601</v>
      </c>
      <c r="K1722" s="8">
        <v>103</v>
      </c>
      <c r="L1722" s="4">
        <v>19</v>
      </c>
      <c r="P1722" t="str">
        <f t="shared" si="35"/>
        <v>K3-K7 HALF,1-13 HALF9H</v>
      </c>
      <c r="Q1722" s="218" t="s">
        <v>27022</v>
      </c>
      <c r="R1722" s="218" t="s">
        <v>27068</v>
      </c>
      <c r="S1722" s="218" t="s">
        <v>6582</v>
      </c>
    </row>
    <row r="1723" spans="9:19" ht="15.75" customHeight="1">
      <c r="I1723" s="1" t="str">
        <f t="shared" si="32"/>
        <v>601104</v>
      </c>
      <c r="J1723" s="8">
        <v>601</v>
      </c>
      <c r="K1723" s="7">
        <v>104</v>
      </c>
      <c r="L1723" s="3">
        <v>1</v>
      </c>
      <c r="P1723" t="str">
        <f t="shared" si="35"/>
        <v>K3-K7 HALF,1-13 HALF10</v>
      </c>
      <c r="Q1723" s="218" t="s">
        <v>27022</v>
      </c>
      <c r="R1723" s="218" t="s">
        <v>4058</v>
      </c>
      <c r="S1723" s="218" t="s">
        <v>4058</v>
      </c>
    </row>
    <row r="1724" spans="9:19" ht="15.75" customHeight="1">
      <c r="I1724" s="1" t="str">
        <f t="shared" si="32"/>
        <v>601104</v>
      </c>
      <c r="J1724" s="8">
        <v>601</v>
      </c>
      <c r="K1724" s="8">
        <v>104</v>
      </c>
      <c r="L1724" s="4">
        <v>2</v>
      </c>
      <c r="P1724" t="str">
        <f t="shared" si="35"/>
        <v>K3-K7 HALF,1-13 HALF10H</v>
      </c>
      <c r="Q1724" s="218" t="s">
        <v>27022</v>
      </c>
      <c r="R1724" s="218" t="s">
        <v>27069</v>
      </c>
      <c r="S1724" s="218" t="s">
        <v>6589</v>
      </c>
    </row>
    <row r="1725" spans="9:19" ht="15.75" customHeight="1">
      <c r="I1725" s="1" t="str">
        <f t="shared" si="32"/>
        <v>601104</v>
      </c>
      <c r="J1725" s="8">
        <v>601</v>
      </c>
      <c r="K1725" s="8">
        <v>104</v>
      </c>
      <c r="L1725" s="4">
        <v>3</v>
      </c>
      <c r="P1725" t="str">
        <f t="shared" si="35"/>
        <v>K3-K7 HALF,1-13 HALF11</v>
      </c>
      <c r="Q1725" s="218" t="s">
        <v>27022</v>
      </c>
      <c r="R1725" s="218" t="s">
        <v>5306</v>
      </c>
      <c r="S1725" s="218" t="s">
        <v>5306</v>
      </c>
    </row>
    <row r="1726" spans="9:19" ht="15.75" customHeight="1">
      <c r="I1726" s="1" t="str">
        <f t="shared" si="32"/>
        <v>601104</v>
      </c>
      <c r="J1726" s="8">
        <v>601</v>
      </c>
      <c r="K1726" s="8">
        <v>104</v>
      </c>
      <c r="L1726" s="4">
        <v>4</v>
      </c>
      <c r="P1726" t="str">
        <f t="shared" si="35"/>
        <v>K3-K7 HALF,1-13 HALF11H</v>
      </c>
      <c r="Q1726" s="218" t="s">
        <v>27022</v>
      </c>
      <c r="R1726" s="218" t="s">
        <v>27070</v>
      </c>
      <c r="S1726" s="218" t="s">
        <v>6745</v>
      </c>
    </row>
    <row r="1727" spans="9:19" ht="15.75" customHeight="1">
      <c r="I1727" s="1" t="str">
        <f t="shared" si="32"/>
        <v>601104</v>
      </c>
      <c r="J1727" s="8">
        <v>601</v>
      </c>
      <c r="K1727" s="8">
        <v>104</v>
      </c>
      <c r="L1727" s="4">
        <v>5</v>
      </c>
      <c r="P1727" t="str">
        <f t="shared" si="35"/>
        <v>K3-K7 HALF,1-13 HALF12</v>
      </c>
      <c r="Q1727" s="218" t="s">
        <v>27022</v>
      </c>
      <c r="R1727" s="218" t="s">
        <v>4062</v>
      </c>
      <c r="S1727" s="218" t="s">
        <v>4062</v>
      </c>
    </row>
    <row r="1728" spans="9:19" ht="15.75" customHeight="1">
      <c r="I1728" s="1" t="str">
        <f t="shared" si="32"/>
        <v>601104</v>
      </c>
      <c r="J1728" s="8">
        <v>601</v>
      </c>
      <c r="K1728" s="8">
        <v>104</v>
      </c>
      <c r="L1728" s="4">
        <v>6</v>
      </c>
      <c r="P1728" t="str">
        <f t="shared" si="35"/>
        <v>K3-K7 HALF,1-13 HALF12H</v>
      </c>
      <c r="Q1728" s="218" t="s">
        <v>27022</v>
      </c>
      <c r="R1728" s="218" t="s">
        <v>27071</v>
      </c>
      <c r="S1728" s="218" t="s">
        <v>6752</v>
      </c>
    </row>
    <row r="1729" spans="9:19" ht="15.75" customHeight="1">
      <c r="I1729" s="1" t="str">
        <f t="shared" si="32"/>
        <v>601104</v>
      </c>
      <c r="J1729" s="8">
        <v>601</v>
      </c>
      <c r="K1729" s="8">
        <v>104</v>
      </c>
      <c r="L1729" s="4">
        <v>7</v>
      </c>
      <c r="P1729" t="str">
        <f t="shared" si="35"/>
        <v>K3-K7 HALF,1-13 HALF13</v>
      </c>
      <c r="Q1729" s="218" t="s">
        <v>27022</v>
      </c>
      <c r="R1729" s="218" t="s">
        <v>5310</v>
      </c>
      <c r="S1729" s="218" t="s">
        <v>5310</v>
      </c>
    </row>
    <row r="1730" spans="9:19" ht="15.75" customHeight="1">
      <c r="I1730" s="1" t="str">
        <f t="shared" si="32"/>
        <v>601104</v>
      </c>
      <c r="J1730" s="8">
        <v>601</v>
      </c>
      <c r="K1730" s="8">
        <v>104</v>
      </c>
      <c r="L1730" s="4">
        <v>8</v>
      </c>
      <c r="P1730" t="str">
        <f t="shared" si="35"/>
        <v>ConsignmentA</v>
      </c>
      <c r="Q1730" s="218" t="s">
        <v>27000</v>
      </c>
      <c r="R1730" s="62" t="s">
        <v>568</v>
      </c>
      <c r="S1730" s="62" t="s">
        <v>568</v>
      </c>
    </row>
    <row r="1731" spans="9:19" ht="15.75" customHeight="1">
      <c r="I1731" s="1" t="str">
        <f t="shared" si="32"/>
        <v>601104</v>
      </c>
      <c r="J1731" s="8">
        <v>601</v>
      </c>
      <c r="K1731" s="8">
        <v>104</v>
      </c>
      <c r="L1731" s="4">
        <v>9</v>
      </c>
      <c r="P1731" t="str">
        <f t="shared" si="35"/>
        <v>ConsignmentA2</v>
      </c>
      <c r="Q1731" s="218" t="s">
        <v>27000</v>
      </c>
      <c r="R1731" s="62" t="s">
        <v>6015</v>
      </c>
      <c r="S1731" s="62" t="s">
        <v>6015</v>
      </c>
    </row>
    <row r="1732" spans="9:19" ht="15.75" customHeight="1">
      <c r="I1732" s="1" t="str">
        <f t="shared" si="32"/>
        <v>601104</v>
      </c>
      <c r="J1732" s="8">
        <v>601</v>
      </c>
      <c r="K1732" s="8">
        <v>104</v>
      </c>
      <c r="L1732" s="4">
        <v>10</v>
      </c>
      <c r="P1732" t="str">
        <f t="shared" si="35"/>
        <v>ConsignmentA3</v>
      </c>
      <c r="Q1732" s="218" t="s">
        <v>27000</v>
      </c>
      <c r="R1732" s="62" t="s">
        <v>4506</v>
      </c>
      <c r="S1732" s="62" t="s">
        <v>4506</v>
      </c>
    </row>
    <row r="1733" spans="9:19" ht="15.75" customHeight="1">
      <c r="I1733" s="1" t="str">
        <f t="shared" si="32"/>
        <v>601104</v>
      </c>
      <c r="J1733" s="8">
        <v>601</v>
      </c>
      <c r="K1733" s="8">
        <v>104</v>
      </c>
      <c r="L1733" s="4">
        <v>11</v>
      </c>
      <c r="P1733" t="str">
        <f t="shared" ref="P1733:P1796" si="36">Q1733&amp;R1733</f>
        <v>ConsignmentA30</v>
      </c>
      <c r="Q1733" s="218" t="s">
        <v>27000</v>
      </c>
      <c r="R1733" s="62" t="s">
        <v>27072</v>
      </c>
      <c r="S1733" s="62" t="s">
        <v>27072</v>
      </c>
    </row>
    <row r="1734" spans="9:19" ht="15.75" customHeight="1">
      <c r="I1734" s="1" t="str">
        <f t="shared" si="32"/>
        <v>601104</v>
      </c>
      <c r="J1734" s="8">
        <v>601</v>
      </c>
      <c r="K1734" s="8">
        <v>104</v>
      </c>
      <c r="L1734" s="4">
        <v>12</v>
      </c>
      <c r="P1734" t="str">
        <f t="shared" si="36"/>
        <v>ConsignmentA32</v>
      </c>
      <c r="Q1734" s="218" t="s">
        <v>27000</v>
      </c>
      <c r="R1734" s="62" t="s">
        <v>27073</v>
      </c>
      <c r="S1734" s="62" t="s">
        <v>27073</v>
      </c>
    </row>
    <row r="1735" spans="9:19" ht="15.75" customHeight="1">
      <c r="I1735" s="1" t="str">
        <f t="shared" si="32"/>
        <v>601104</v>
      </c>
      <c r="J1735" s="8">
        <v>601</v>
      </c>
      <c r="K1735" s="8">
        <v>104</v>
      </c>
      <c r="L1735" s="4">
        <v>19</v>
      </c>
      <c r="P1735" t="str">
        <f t="shared" si="36"/>
        <v>ConsignmentA34</v>
      </c>
      <c r="Q1735" s="218" t="s">
        <v>27000</v>
      </c>
      <c r="R1735" s="62" t="s">
        <v>27074</v>
      </c>
      <c r="S1735" s="62" t="s">
        <v>27074</v>
      </c>
    </row>
    <row r="1736" spans="9:19" ht="15.75" customHeight="1">
      <c r="I1736" s="1" t="str">
        <f t="shared" si="32"/>
        <v>601105</v>
      </c>
      <c r="J1736" s="8">
        <v>601</v>
      </c>
      <c r="K1736" s="7">
        <v>105</v>
      </c>
      <c r="L1736" s="3">
        <v>1</v>
      </c>
      <c r="P1736" t="str">
        <f t="shared" si="36"/>
        <v>ConsignmentA36</v>
      </c>
      <c r="Q1736" s="218" t="s">
        <v>27000</v>
      </c>
      <c r="R1736" s="62" t="s">
        <v>27075</v>
      </c>
      <c r="S1736" s="62" t="s">
        <v>27075</v>
      </c>
    </row>
    <row r="1737" spans="9:19" ht="15.75" customHeight="1">
      <c r="I1737" s="1" t="str">
        <f t="shared" si="32"/>
        <v>601105</v>
      </c>
      <c r="J1737" s="8">
        <v>601</v>
      </c>
      <c r="K1737" s="8">
        <v>105</v>
      </c>
      <c r="L1737" s="4">
        <v>19</v>
      </c>
      <c r="P1737" t="str">
        <f t="shared" si="36"/>
        <v>ConsignmentA38</v>
      </c>
      <c r="Q1737" s="218" t="s">
        <v>27000</v>
      </c>
      <c r="R1737" s="62" t="s">
        <v>27076</v>
      </c>
      <c r="S1737" s="62" t="s">
        <v>27076</v>
      </c>
    </row>
    <row r="1738" spans="9:19" ht="15.75" customHeight="1">
      <c r="I1738" s="1" t="str">
        <f t="shared" si="32"/>
        <v>602101</v>
      </c>
      <c r="J1738" s="7">
        <v>602</v>
      </c>
      <c r="K1738" s="7">
        <v>101</v>
      </c>
      <c r="L1738" s="3">
        <v>1</v>
      </c>
      <c r="P1738" t="str">
        <f t="shared" si="36"/>
        <v>ConsignmentA4</v>
      </c>
      <c r="Q1738" s="218" t="s">
        <v>27000</v>
      </c>
      <c r="R1738" s="62" t="s">
        <v>811</v>
      </c>
      <c r="S1738" s="62" t="s">
        <v>811</v>
      </c>
    </row>
    <row r="1739" spans="9:19" ht="15.75" customHeight="1">
      <c r="I1739" s="1" t="str">
        <f t="shared" si="32"/>
        <v>602101</v>
      </c>
      <c r="J1739" s="8">
        <v>602</v>
      </c>
      <c r="K1739" s="8">
        <v>101</v>
      </c>
      <c r="L1739" s="4">
        <v>2</v>
      </c>
      <c r="P1739" t="str">
        <f t="shared" si="36"/>
        <v>ConsignmentA5</v>
      </c>
      <c r="Q1739" s="218" t="s">
        <v>27000</v>
      </c>
      <c r="R1739" s="62" t="s">
        <v>911</v>
      </c>
      <c r="S1739" s="62" t="s">
        <v>911</v>
      </c>
    </row>
    <row r="1740" spans="9:19" ht="15.75" customHeight="1">
      <c r="I1740" s="1" t="str">
        <f t="shared" si="32"/>
        <v>602101</v>
      </c>
      <c r="J1740" s="8">
        <v>602</v>
      </c>
      <c r="K1740" s="8">
        <v>101</v>
      </c>
      <c r="L1740" s="4">
        <v>3</v>
      </c>
      <c r="P1740" t="str">
        <f t="shared" si="36"/>
        <v>ConsignmentA70</v>
      </c>
      <c r="Q1740" s="218" t="s">
        <v>27000</v>
      </c>
      <c r="R1740" s="62" t="s">
        <v>27077</v>
      </c>
      <c r="S1740" s="62" t="s">
        <v>27077</v>
      </c>
    </row>
    <row r="1741" spans="9:19" ht="15.75" customHeight="1">
      <c r="I1741" s="1" t="str">
        <f t="shared" si="32"/>
        <v>602101</v>
      </c>
      <c r="J1741" s="8">
        <v>602</v>
      </c>
      <c r="K1741" s="8">
        <v>101</v>
      </c>
      <c r="L1741" s="4">
        <v>4</v>
      </c>
      <c r="P1741" t="str">
        <f t="shared" si="36"/>
        <v>ConsignmentA75</v>
      </c>
      <c r="Q1741" s="218" t="s">
        <v>27000</v>
      </c>
      <c r="R1741" s="62" t="s">
        <v>27078</v>
      </c>
      <c r="S1741" s="62" t="s">
        <v>27078</v>
      </c>
    </row>
    <row r="1742" spans="9:19" ht="15.75" customHeight="1">
      <c r="I1742" s="1" t="str">
        <f t="shared" si="32"/>
        <v>602101</v>
      </c>
      <c r="J1742" s="8">
        <v>602</v>
      </c>
      <c r="K1742" s="8">
        <v>101</v>
      </c>
      <c r="L1742" s="4">
        <v>5</v>
      </c>
      <c r="P1742" t="str">
        <f t="shared" si="36"/>
        <v>ConsignmentA80</v>
      </c>
      <c r="Q1742" s="218" t="s">
        <v>27000</v>
      </c>
      <c r="R1742" s="62" t="s">
        <v>27079</v>
      </c>
      <c r="S1742" s="62" t="s">
        <v>27079</v>
      </c>
    </row>
    <row r="1743" spans="9:19" ht="15.75" customHeight="1">
      <c r="I1743" s="1" t="str">
        <f t="shared" si="32"/>
        <v>602101</v>
      </c>
      <c r="J1743" s="8">
        <v>602</v>
      </c>
      <c r="K1743" s="8">
        <v>101</v>
      </c>
      <c r="L1743" s="4">
        <v>6</v>
      </c>
      <c r="P1743" t="str">
        <f t="shared" si="36"/>
        <v>ConsignmentA85</v>
      </c>
      <c r="Q1743" s="218" t="s">
        <v>27000</v>
      </c>
      <c r="R1743" s="62" t="s">
        <v>27080</v>
      </c>
      <c r="S1743" s="62" t="s">
        <v>27080</v>
      </c>
    </row>
    <row r="1744" spans="9:19" ht="15.75" customHeight="1">
      <c r="I1744" s="1" t="str">
        <f t="shared" si="32"/>
        <v>602101</v>
      </c>
      <c r="J1744" s="8">
        <v>602</v>
      </c>
      <c r="K1744" s="8">
        <v>101</v>
      </c>
      <c r="L1744" s="4">
        <v>7</v>
      </c>
      <c r="P1744" t="str">
        <f t="shared" si="36"/>
        <v>ConsignmentA90</v>
      </c>
      <c r="Q1744" s="218" t="s">
        <v>27000</v>
      </c>
      <c r="R1744" s="62" t="s">
        <v>27081</v>
      </c>
      <c r="S1744" s="62" t="s">
        <v>27081</v>
      </c>
    </row>
    <row r="1745" spans="9:19" ht="15.75" customHeight="1">
      <c r="I1745" s="1" t="str">
        <f t="shared" si="32"/>
        <v>602101</v>
      </c>
      <c r="J1745" s="8">
        <v>602</v>
      </c>
      <c r="K1745" s="8">
        <v>101</v>
      </c>
      <c r="L1745" s="4">
        <v>8</v>
      </c>
      <c r="P1745" t="str">
        <f t="shared" si="36"/>
        <v>ConsignmentA95</v>
      </c>
      <c r="Q1745" s="218" t="s">
        <v>27000</v>
      </c>
      <c r="R1745" s="62" t="s">
        <v>27082</v>
      </c>
      <c r="S1745" s="62" t="s">
        <v>27082</v>
      </c>
    </row>
    <row r="1746" spans="9:19" ht="15.75" customHeight="1">
      <c r="I1746" s="1" t="str">
        <f t="shared" si="32"/>
        <v>602101</v>
      </c>
      <c r="J1746" s="8">
        <v>602</v>
      </c>
      <c r="K1746" s="8">
        <v>101</v>
      </c>
      <c r="L1746" s="4">
        <v>9</v>
      </c>
      <c r="P1746" t="str">
        <f t="shared" si="36"/>
        <v>ConsignmentB</v>
      </c>
      <c r="Q1746" s="218" t="s">
        <v>27000</v>
      </c>
      <c r="R1746" s="62" t="s">
        <v>691</v>
      </c>
      <c r="S1746" s="62" t="s">
        <v>691</v>
      </c>
    </row>
    <row r="1747" spans="9:19" ht="15.75" customHeight="1">
      <c r="I1747" s="1" t="str">
        <f t="shared" si="32"/>
        <v>602101</v>
      </c>
      <c r="J1747" s="8">
        <v>602</v>
      </c>
      <c r="K1747" s="8">
        <v>101</v>
      </c>
      <c r="L1747" s="4">
        <v>10</v>
      </c>
      <c r="P1747" t="str">
        <f t="shared" si="36"/>
        <v>ConsignmentB2</v>
      </c>
      <c r="Q1747" s="218" t="s">
        <v>27000</v>
      </c>
      <c r="R1747" s="62" t="s">
        <v>6025</v>
      </c>
      <c r="S1747" s="62" t="s">
        <v>6025</v>
      </c>
    </row>
    <row r="1748" spans="9:19" ht="15.75" customHeight="1">
      <c r="I1748" s="1" t="str">
        <f t="shared" si="32"/>
        <v>602101</v>
      </c>
      <c r="J1748" s="8">
        <v>602</v>
      </c>
      <c r="K1748" s="8">
        <v>101</v>
      </c>
      <c r="L1748" s="4">
        <v>11</v>
      </c>
      <c r="P1748" t="str">
        <f t="shared" si="36"/>
        <v>ConsignmentB3</v>
      </c>
      <c r="Q1748" s="218" t="s">
        <v>27000</v>
      </c>
      <c r="R1748" s="62" t="s">
        <v>4522</v>
      </c>
      <c r="S1748" s="62" t="s">
        <v>4522</v>
      </c>
    </row>
    <row r="1749" spans="9:19" ht="15.75" customHeight="1">
      <c r="I1749" s="1" t="str">
        <f t="shared" si="32"/>
        <v>602101</v>
      </c>
      <c r="J1749" s="8">
        <v>602</v>
      </c>
      <c r="K1749" s="8">
        <v>101</v>
      </c>
      <c r="L1749" s="4">
        <v>12</v>
      </c>
      <c r="P1749" t="str">
        <f t="shared" si="36"/>
        <v>ConsignmentB30</v>
      </c>
      <c r="Q1749" s="218" t="s">
        <v>27000</v>
      </c>
      <c r="R1749" s="62" t="s">
        <v>27083</v>
      </c>
      <c r="S1749" s="62" t="s">
        <v>27083</v>
      </c>
    </row>
    <row r="1750" spans="9:19" ht="15.75" customHeight="1">
      <c r="I1750" s="1" t="str">
        <f t="shared" si="32"/>
        <v>602101</v>
      </c>
      <c r="J1750" s="8">
        <v>602</v>
      </c>
      <c r="K1750" s="8">
        <v>101</v>
      </c>
      <c r="L1750" s="4">
        <v>13</v>
      </c>
      <c r="P1750" t="str">
        <f t="shared" si="36"/>
        <v>ConsignmentB32</v>
      </c>
      <c r="Q1750" s="218" t="s">
        <v>27000</v>
      </c>
      <c r="R1750" s="62" t="s">
        <v>27084</v>
      </c>
      <c r="S1750" s="62" t="s">
        <v>27084</v>
      </c>
    </row>
    <row r="1751" spans="9:19" ht="15.75" customHeight="1">
      <c r="I1751" s="1" t="str">
        <f t="shared" si="32"/>
        <v>602101</v>
      </c>
      <c r="J1751" s="8">
        <v>602</v>
      </c>
      <c r="K1751" s="8">
        <v>101</v>
      </c>
      <c r="L1751" s="4">
        <v>14</v>
      </c>
      <c r="P1751" t="str">
        <f t="shared" si="36"/>
        <v>ConsignmentB34</v>
      </c>
      <c r="Q1751" s="218" t="s">
        <v>27000</v>
      </c>
      <c r="R1751" s="62" t="s">
        <v>27085</v>
      </c>
      <c r="S1751" s="62" t="s">
        <v>27085</v>
      </c>
    </row>
    <row r="1752" spans="9:19" ht="15.75" customHeight="1">
      <c r="I1752" s="1" t="str">
        <f t="shared" si="32"/>
        <v>602101</v>
      </c>
      <c r="J1752" s="8">
        <v>602</v>
      </c>
      <c r="K1752" s="8">
        <v>101</v>
      </c>
      <c r="L1752" s="4">
        <v>15</v>
      </c>
      <c r="P1752" t="str">
        <f t="shared" si="36"/>
        <v>ConsignmentB36</v>
      </c>
      <c r="Q1752" s="218" t="s">
        <v>27000</v>
      </c>
      <c r="R1752" s="62" t="s">
        <v>27086</v>
      </c>
      <c r="S1752" s="62" t="s">
        <v>27086</v>
      </c>
    </row>
    <row r="1753" spans="9:19" ht="15.75" customHeight="1">
      <c r="I1753" s="1" t="str">
        <f t="shared" si="32"/>
        <v>602101</v>
      </c>
      <c r="J1753" s="8">
        <v>602</v>
      </c>
      <c r="K1753" s="8">
        <v>101</v>
      </c>
      <c r="L1753" s="4">
        <v>16</v>
      </c>
      <c r="P1753" t="str">
        <f t="shared" si="36"/>
        <v>ConsignmentB38</v>
      </c>
      <c r="Q1753" s="218" t="s">
        <v>27000</v>
      </c>
      <c r="R1753" s="62" t="s">
        <v>27087</v>
      </c>
      <c r="S1753" s="62" t="s">
        <v>27087</v>
      </c>
    </row>
    <row r="1754" spans="9:19" ht="15.75" customHeight="1">
      <c r="I1754" s="1" t="str">
        <f t="shared" si="32"/>
        <v>602101</v>
      </c>
      <c r="J1754" s="8">
        <v>602</v>
      </c>
      <c r="K1754" s="8">
        <v>101</v>
      </c>
      <c r="L1754" s="4">
        <v>17</v>
      </c>
      <c r="P1754" t="str">
        <f t="shared" si="36"/>
        <v>ConsignmentB4</v>
      </c>
      <c r="Q1754" s="218" t="s">
        <v>27000</v>
      </c>
      <c r="R1754" s="62" t="s">
        <v>6931</v>
      </c>
      <c r="S1754" s="62" t="s">
        <v>6931</v>
      </c>
    </row>
    <row r="1755" spans="9:19" ht="15.75" customHeight="1">
      <c r="I1755" s="1" t="str">
        <f t="shared" si="32"/>
        <v>602101</v>
      </c>
      <c r="J1755" s="8">
        <v>602</v>
      </c>
      <c r="K1755" s="8">
        <v>101</v>
      </c>
      <c r="L1755" s="4">
        <v>19</v>
      </c>
      <c r="P1755" t="str">
        <f t="shared" si="36"/>
        <v>ConsignmentB40</v>
      </c>
      <c r="Q1755" s="218" t="s">
        <v>27000</v>
      </c>
      <c r="R1755" s="62" t="s">
        <v>27088</v>
      </c>
      <c r="S1755" s="62" t="s">
        <v>27088</v>
      </c>
    </row>
    <row r="1756" spans="9:19" ht="15.75" customHeight="1">
      <c r="I1756" s="1" t="str">
        <f t="shared" si="32"/>
        <v>602102</v>
      </c>
      <c r="J1756" s="8">
        <v>602</v>
      </c>
      <c r="K1756" s="7">
        <v>102</v>
      </c>
      <c r="L1756" s="3">
        <v>1</v>
      </c>
      <c r="P1756" t="str">
        <f t="shared" si="36"/>
        <v>ConsignmentB42</v>
      </c>
      <c r="Q1756" s="218" t="s">
        <v>27000</v>
      </c>
      <c r="R1756" s="62" t="s">
        <v>27089</v>
      </c>
      <c r="S1756" s="62" t="s">
        <v>27089</v>
      </c>
    </row>
    <row r="1757" spans="9:19" ht="15.75" customHeight="1">
      <c r="I1757" s="1" t="str">
        <f t="shared" si="32"/>
        <v>602102</v>
      </c>
      <c r="J1757" s="8">
        <v>602</v>
      </c>
      <c r="K1757" s="8">
        <v>102</v>
      </c>
      <c r="L1757" s="4">
        <v>2</v>
      </c>
      <c r="P1757" t="str">
        <f t="shared" si="36"/>
        <v>ConsignmentB44</v>
      </c>
      <c r="Q1757" s="218" t="s">
        <v>27000</v>
      </c>
      <c r="R1757" s="62" t="s">
        <v>27090</v>
      </c>
      <c r="S1757" s="62" t="s">
        <v>27090</v>
      </c>
    </row>
    <row r="1758" spans="9:19" ht="15.75" customHeight="1">
      <c r="I1758" s="1" t="str">
        <f t="shared" si="32"/>
        <v>602102</v>
      </c>
      <c r="J1758" s="8">
        <v>602</v>
      </c>
      <c r="K1758" s="8">
        <v>102</v>
      </c>
      <c r="L1758" s="4">
        <v>3</v>
      </c>
      <c r="P1758" t="str">
        <f t="shared" si="36"/>
        <v>ConsignmentB46</v>
      </c>
      <c r="Q1758" s="218" t="s">
        <v>27000</v>
      </c>
      <c r="R1758" s="62" t="s">
        <v>27091</v>
      </c>
      <c r="S1758" s="62" t="s">
        <v>27091</v>
      </c>
    </row>
    <row r="1759" spans="9:19" ht="15.75" customHeight="1">
      <c r="I1759" s="1" t="str">
        <f t="shared" si="32"/>
        <v>602102</v>
      </c>
      <c r="J1759" s="8">
        <v>602</v>
      </c>
      <c r="K1759" s="8">
        <v>102</v>
      </c>
      <c r="L1759" s="4">
        <v>4</v>
      </c>
      <c r="P1759" t="str">
        <f t="shared" si="36"/>
        <v>ConsignmentB48</v>
      </c>
      <c r="Q1759" s="218" t="s">
        <v>27000</v>
      </c>
      <c r="R1759" s="62" t="s">
        <v>27092</v>
      </c>
      <c r="S1759" s="62" t="s">
        <v>27092</v>
      </c>
    </row>
    <row r="1760" spans="9:19" ht="15.75" customHeight="1">
      <c r="I1760" s="1" t="str">
        <f t="shared" si="32"/>
        <v>602102</v>
      </c>
      <c r="J1760" s="8">
        <v>602</v>
      </c>
      <c r="K1760" s="8">
        <v>102</v>
      </c>
      <c r="L1760" s="4">
        <v>5</v>
      </c>
      <c r="P1760" t="str">
        <f t="shared" si="36"/>
        <v>ConsignmentB5</v>
      </c>
      <c r="Q1760" s="218" t="s">
        <v>27000</v>
      </c>
      <c r="R1760" s="62" t="s">
        <v>3515</v>
      </c>
      <c r="S1760" s="62" t="s">
        <v>3515</v>
      </c>
    </row>
    <row r="1761" spans="9:19" ht="15.75" customHeight="1">
      <c r="I1761" s="1" t="str">
        <f t="shared" si="32"/>
        <v>602102</v>
      </c>
      <c r="J1761" s="8">
        <v>602</v>
      </c>
      <c r="K1761" s="8">
        <v>102</v>
      </c>
      <c r="L1761" s="4">
        <v>6</v>
      </c>
      <c r="P1761" t="str">
        <f t="shared" si="36"/>
        <v>ConsignmentB65</v>
      </c>
      <c r="Q1761" s="218" t="s">
        <v>27000</v>
      </c>
      <c r="R1761" s="62" t="s">
        <v>27093</v>
      </c>
      <c r="S1761" s="62" t="s">
        <v>27093</v>
      </c>
    </row>
    <row r="1762" spans="9:19" ht="15.75" customHeight="1">
      <c r="I1762" s="1" t="str">
        <f t="shared" si="32"/>
        <v>602102</v>
      </c>
      <c r="J1762" s="8">
        <v>602</v>
      </c>
      <c r="K1762" s="8">
        <v>102</v>
      </c>
      <c r="L1762" s="4">
        <v>7</v>
      </c>
      <c r="P1762" t="str">
        <f t="shared" si="36"/>
        <v>ConsignmentB70</v>
      </c>
      <c r="Q1762" s="218" t="s">
        <v>27000</v>
      </c>
      <c r="R1762" s="62" t="s">
        <v>27094</v>
      </c>
      <c r="S1762" s="62" t="s">
        <v>27094</v>
      </c>
    </row>
    <row r="1763" spans="9:19" ht="15.75" customHeight="1">
      <c r="I1763" s="1" t="str">
        <f t="shared" si="32"/>
        <v>602102</v>
      </c>
      <c r="J1763" s="8">
        <v>602</v>
      </c>
      <c r="K1763" s="8">
        <v>102</v>
      </c>
      <c r="L1763" s="4">
        <v>8</v>
      </c>
      <c r="P1763" t="str">
        <f t="shared" si="36"/>
        <v>ConsignmentB75</v>
      </c>
      <c r="Q1763" s="218" t="s">
        <v>27000</v>
      </c>
      <c r="R1763" s="62" t="s">
        <v>27095</v>
      </c>
      <c r="S1763" s="62" t="s">
        <v>27095</v>
      </c>
    </row>
    <row r="1764" spans="9:19" ht="15.75" customHeight="1">
      <c r="I1764" s="1" t="str">
        <f t="shared" si="32"/>
        <v>602102</v>
      </c>
      <c r="J1764" s="8">
        <v>602</v>
      </c>
      <c r="K1764" s="8">
        <v>102</v>
      </c>
      <c r="L1764" s="4">
        <v>9</v>
      </c>
      <c r="P1764" t="str">
        <f t="shared" si="36"/>
        <v>ConsignmentB80</v>
      </c>
      <c r="Q1764" s="218" t="s">
        <v>27000</v>
      </c>
      <c r="R1764" s="62" t="s">
        <v>27096</v>
      </c>
      <c r="S1764" s="62" t="s">
        <v>27096</v>
      </c>
    </row>
    <row r="1765" spans="9:19" ht="15.75" customHeight="1">
      <c r="I1765" s="1" t="str">
        <f t="shared" si="32"/>
        <v>602102</v>
      </c>
      <c r="J1765" s="8">
        <v>602</v>
      </c>
      <c r="K1765" s="8">
        <v>102</v>
      </c>
      <c r="L1765" s="4">
        <v>10</v>
      </c>
      <c r="P1765" t="str">
        <f t="shared" si="36"/>
        <v>ConsignmentB85</v>
      </c>
      <c r="Q1765" s="218" t="s">
        <v>27000</v>
      </c>
      <c r="R1765" s="62" t="s">
        <v>27097</v>
      </c>
      <c r="S1765" s="62" t="s">
        <v>27097</v>
      </c>
    </row>
    <row r="1766" spans="9:19" ht="15.75" customHeight="1">
      <c r="I1766" s="1" t="str">
        <f t="shared" si="32"/>
        <v>602102</v>
      </c>
      <c r="J1766" s="8">
        <v>602</v>
      </c>
      <c r="K1766" s="8">
        <v>102</v>
      </c>
      <c r="L1766" s="4">
        <v>11</v>
      </c>
      <c r="P1766" t="str">
        <f t="shared" si="36"/>
        <v>ConsignmentB90</v>
      </c>
      <c r="Q1766" s="218" t="s">
        <v>27000</v>
      </c>
      <c r="R1766" s="62" t="s">
        <v>27098</v>
      </c>
      <c r="S1766" s="62" t="s">
        <v>27098</v>
      </c>
    </row>
    <row r="1767" spans="9:19" ht="15.75" customHeight="1">
      <c r="I1767" s="1" t="str">
        <f t="shared" si="32"/>
        <v>602102</v>
      </c>
      <c r="J1767" s="8">
        <v>602</v>
      </c>
      <c r="K1767" s="8">
        <v>102</v>
      </c>
      <c r="L1767" s="4">
        <v>12</v>
      </c>
      <c r="P1767" t="str">
        <f t="shared" si="36"/>
        <v>ConsignmentB95</v>
      </c>
      <c r="Q1767" s="218" t="s">
        <v>27000</v>
      </c>
      <c r="R1767" s="62" t="s">
        <v>27099</v>
      </c>
      <c r="S1767" s="62" t="s">
        <v>27099</v>
      </c>
    </row>
    <row r="1768" spans="9:19" ht="15.75" customHeight="1">
      <c r="I1768" s="1" t="str">
        <f t="shared" si="32"/>
        <v>602102</v>
      </c>
      <c r="J1768" s="8">
        <v>602</v>
      </c>
      <c r="K1768" s="8">
        <v>102</v>
      </c>
      <c r="L1768" s="4">
        <v>13</v>
      </c>
      <c r="P1768" t="str">
        <f t="shared" si="36"/>
        <v>ConsignmentC</v>
      </c>
      <c r="Q1768" s="218" t="s">
        <v>27000</v>
      </c>
      <c r="R1768" s="62" t="s">
        <v>803</v>
      </c>
      <c r="S1768" s="62" t="s">
        <v>803</v>
      </c>
    </row>
    <row r="1769" spans="9:19" ht="15.75" customHeight="1">
      <c r="I1769" s="1" t="str">
        <f t="shared" si="32"/>
        <v>602102</v>
      </c>
      <c r="J1769" s="8">
        <v>602</v>
      </c>
      <c r="K1769" s="8">
        <v>102</v>
      </c>
      <c r="L1769" s="4">
        <v>14</v>
      </c>
      <c r="P1769" t="str">
        <f t="shared" si="36"/>
        <v>ConsignmentC2</v>
      </c>
      <c r="Q1769" s="218" t="s">
        <v>27000</v>
      </c>
      <c r="R1769" s="62" t="s">
        <v>7839</v>
      </c>
      <c r="S1769" s="62" t="s">
        <v>7839</v>
      </c>
    </row>
    <row r="1770" spans="9:19" ht="15.75" customHeight="1">
      <c r="I1770" s="1" t="str">
        <f t="shared" si="32"/>
        <v>602102</v>
      </c>
      <c r="J1770" s="8">
        <v>602</v>
      </c>
      <c r="K1770" s="8">
        <v>102</v>
      </c>
      <c r="L1770" s="4">
        <v>15</v>
      </c>
      <c r="P1770" t="str">
        <f t="shared" si="36"/>
        <v>ConsignmentC3</v>
      </c>
      <c r="Q1770" s="218" t="s">
        <v>27000</v>
      </c>
      <c r="R1770" s="62" t="s">
        <v>4594</v>
      </c>
      <c r="S1770" s="62" t="s">
        <v>4594</v>
      </c>
    </row>
    <row r="1771" spans="9:19" ht="15.75" customHeight="1">
      <c r="I1771" s="1" t="str">
        <f t="shared" si="32"/>
        <v>602102</v>
      </c>
      <c r="J1771" s="8">
        <v>602</v>
      </c>
      <c r="K1771" s="8">
        <v>102</v>
      </c>
      <c r="L1771" s="4">
        <v>19</v>
      </c>
      <c r="P1771" t="str">
        <f t="shared" si="36"/>
        <v>ConsignmentC32</v>
      </c>
      <c r="Q1771" s="218" t="s">
        <v>27000</v>
      </c>
      <c r="R1771" s="62" t="s">
        <v>27100</v>
      </c>
      <c r="S1771" s="62" t="s">
        <v>27100</v>
      </c>
    </row>
    <row r="1772" spans="9:19" ht="15.75" customHeight="1">
      <c r="I1772" s="1" t="str">
        <f t="shared" si="32"/>
        <v>602103</v>
      </c>
      <c r="J1772" s="8">
        <v>602</v>
      </c>
      <c r="K1772" s="7">
        <v>103</v>
      </c>
      <c r="L1772" s="3">
        <v>1</v>
      </c>
      <c r="P1772" t="str">
        <f t="shared" si="36"/>
        <v>ConsignmentC34</v>
      </c>
      <c r="Q1772" s="218" t="s">
        <v>27000</v>
      </c>
      <c r="R1772" s="62" t="s">
        <v>27101</v>
      </c>
      <c r="S1772" s="62" t="s">
        <v>27101</v>
      </c>
    </row>
    <row r="1773" spans="9:19" ht="15.75" customHeight="1">
      <c r="I1773" s="1" t="str">
        <f t="shared" si="32"/>
        <v>602103</v>
      </c>
      <c r="J1773" s="8">
        <v>602</v>
      </c>
      <c r="K1773" s="8">
        <v>103</v>
      </c>
      <c r="L1773" s="4">
        <v>2</v>
      </c>
      <c r="P1773" t="str">
        <f t="shared" si="36"/>
        <v>ConsignmentC36</v>
      </c>
      <c r="Q1773" s="218" t="s">
        <v>27000</v>
      </c>
      <c r="R1773" s="62" t="s">
        <v>27102</v>
      </c>
      <c r="S1773" s="62" t="s">
        <v>27102</v>
      </c>
    </row>
    <row r="1774" spans="9:19" ht="15.75" customHeight="1">
      <c r="I1774" s="1" t="str">
        <f t="shared" si="32"/>
        <v>602103</v>
      </c>
      <c r="J1774" s="8">
        <v>602</v>
      </c>
      <c r="K1774" s="8">
        <v>103</v>
      </c>
      <c r="L1774" s="4">
        <v>3</v>
      </c>
      <c r="P1774" t="str">
        <f t="shared" si="36"/>
        <v>ConsignmentC38</v>
      </c>
      <c r="Q1774" s="218" t="s">
        <v>27000</v>
      </c>
      <c r="R1774" s="62" t="s">
        <v>27103</v>
      </c>
      <c r="S1774" s="62" t="s">
        <v>27103</v>
      </c>
    </row>
    <row r="1775" spans="9:19" ht="15.75" customHeight="1">
      <c r="I1775" s="1" t="str">
        <f t="shared" si="32"/>
        <v>602103</v>
      </c>
      <c r="J1775" s="8">
        <v>602</v>
      </c>
      <c r="K1775" s="8">
        <v>103</v>
      </c>
      <c r="L1775" s="4">
        <v>4</v>
      </c>
      <c r="P1775" t="str">
        <f t="shared" si="36"/>
        <v>ConsignmentC4</v>
      </c>
      <c r="Q1775" s="218" t="s">
        <v>27000</v>
      </c>
      <c r="R1775" s="62" t="s">
        <v>7924</v>
      </c>
      <c r="S1775" s="62" t="s">
        <v>7924</v>
      </c>
    </row>
    <row r="1776" spans="9:19" ht="15.75" customHeight="1">
      <c r="I1776" s="1" t="str">
        <f t="shared" si="32"/>
        <v>602103</v>
      </c>
      <c r="J1776" s="8">
        <v>602</v>
      </c>
      <c r="K1776" s="8">
        <v>103</v>
      </c>
      <c r="L1776" s="4">
        <v>19</v>
      </c>
      <c r="P1776" t="str">
        <f t="shared" si="36"/>
        <v>ConsignmentC40</v>
      </c>
      <c r="Q1776" s="218" t="s">
        <v>27000</v>
      </c>
      <c r="R1776" s="62" t="s">
        <v>27104</v>
      </c>
      <c r="S1776" s="62" t="s">
        <v>27104</v>
      </c>
    </row>
    <row r="1777" spans="9:19" ht="15.75" customHeight="1">
      <c r="I1777" s="1" t="str">
        <f t="shared" si="32"/>
        <v>602104</v>
      </c>
      <c r="J1777" s="8">
        <v>602</v>
      </c>
      <c r="K1777" s="7">
        <v>104</v>
      </c>
      <c r="L1777" s="3">
        <v>1</v>
      </c>
      <c r="P1777" t="str">
        <f t="shared" si="36"/>
        <v>ConsignmentC42</v>
      </c>
      <c r="Q1777" s="218" t="s">
        <v>27000</v>
      </c>
      <c r="R1777" s="62" t="s">
        <v>27105</v>
      </c>
      <c r="S1777" s="62" t="s">
        <v>27105</v>
      </c>
    </row>
    <row r="1778" spans="9:19" ht="15.75" customHeight="1">
      <c r="I1778" s="1" t="str">
        <f t="shared" si="32"/>
        <v>602104</v>
      </c>
      <c r="J1778" s="8">
        <v>602</v>
      </c>
      <c r="K1778" s="8">
        <v>104</v>
      </c>
      <c r="L1778" s="4">
        <v>2</v>
      </c>
      <c r="P1778" t="str">
        <f t="shared" si="36"/>
        <v>ConsignmentC44</v>
      </c>
      <c r="Q1778" s="218" t="s">
        <v>27000</v>
      </c>
      <c r="R1778" s="62" t="s">
        <v>27106</v>
      </c>
      <c r="S1778" s="62" t="s">
        <v>27106</v>
      </c>
    </row>
    <row r="1779" spans="9:19" ht="15.75" customHeight="1">
      <c r="I1779" s="1" t="str">
        <f t="shared" si="32"/>
        <v>602104</v>
      </c>
      <c r="J1779" s="8">
        <v>602</v>
      </c>
      <c r="K1779" s="8">
        <v>104</v>
      </c>
      <c r="L1779" s="4">
        <v>3</v>
      </c>
      <c r="P1779" t="str">
        <f t="shared" si="36"/>
        <v>ConsignmentC46</v>
      </c>
      <c r="Q1779" s="218" t="s">
        <v>27000</v>
      </c>
      <c r="R1779" s="62" t="s">
        <v>27107</v>
      </c>
      <c r="S1779" s="62" t="s">
        <v>27107</v>
      </c>
    </row>
    <row r="1780" spans="9:19" ht="15.75" customHeight="1">
      <c r="I1780" s="1" t="str">
        <f t="shared" si="32"/>
        <v>602104</v>
      </c>
      <c r="J1780" s="8">
        <v>602</v>
      </c>
      <c r="K1780" s="8">
        <v>104</v>
      </c>
      <c r="L1780" s="4">
        <v>4</v>
      </c>
      <c r="P1780" t="str">
        <f t="shared" si="36"/>
        <v>ConsignmentC5</v>
      </c>
      <c r="Q1780" s="218" t="s">
        <v>27000</v>
      </c>
      <c r="R1780" s="62" t="s">
        <v>5977</v>
      </c>
      <c r="S1780" s="62" t="s">
        <v>5977</v>
      </c>
    </row>
    <row r="1781" spans="9:19" ht="15.75" customHeight="1">
      <c r="I1781" s="1" t="str">
        <f t="shared" si="32"/>
        <v>602104</v>
      </c>
      <c r="J1781" s="8">
        <v>602</v>
      </c>
      <c r="K1781" s="8">
        <v>104</v>
      </c>
      <c r="L1781" s="4">
        <v>5</v>
      </c>
      <c r="P1781" t="str">
        <f t="shared" si="36"/>
        <v>ConsignmentC70</v>
      </c>
      <c r="Q1781" s="218" t="s">
        <v>27000</v>
      </c>
      <c r="R1781" s="62" t="s">
        <v>27108</v>
      </c>
      <c r="S1781" s="62" t="s">
        <v>27108</v>
      </c>
    </row>
    <row r="1782" spans="9:19" ht="15.75" customHeight="1">
      <c r="I1782" s="1" t="str">
        <f t="shared" si="32"/>
        <v>602104</v>
      </c>
      <c r="J1782" s="8">
        <v>602</v>
      </c>
      <c r="K1782" s="8">
        <v>104</v>
      </c>
      <c r="L1782" s="4">
        <v>6</v>
      </c>
      <c r="P1782" t="str">
        <f t="shared" si="36"/>
        <v>ConsignmentC75</v>
      </c>
      <c r="Q1782" s="218" t="s">
        <v>27000</v>
      </c>
      <c r="R1782" s="62" t="s">
        <v>27109</v>
      </c>
      <c r="S1782" s="62" t="s">
        <v>27109</v>
      </c>
    </row>
    <row r="1783" spans="9:19" ht="15.75" customHeight="1">
      <c r="I1783" s="1" t="str">
        <f t="shared" si="32"/>
        <v>602104</v>
      </c>
      <c r="J1783" s="8">
        <v>602</v>
      </c>
      <c r="K1783" s="8">
        <v>104</v>
      </c>
      <c r="L1783" s="4">
        <v>7</v>
      </c>
      <c r="P1783" t="str">
        <f t="shared" si="36"/>
        <v>ConsignmentC80</v>
      </c>
      <c r="Q1783" s="218" t="s">
        <v>27000</v>
      </c>
      <c r="R1783" s="62" t="s">
        <v>27110</v>
      </c>
      <c r="S1783" s="62" t="s">
        <v>27110</v>
      </c>
    </row>
    <row r="1784" spans="9:19" ht="15.75" customHeight="1">
      <c r="I1784" s="1" t="str">
        <f t="shared" si="32"/>
        <v>602104</v>
      </c>
      <c r="J1784" s="8">
        <v>602</v>
      </c>
      <c r="K1784" s="8">
        <v>104</v>
      </c>
      <c r="L1784" s="4">
        <v>8</v>
      </c>
      <c r="P1784" t="str">
        <f t="shared" si="36"/>
        <v>ConsignmentC85</v>
      </c>
      <c r="Q1784" s="218" t="s">
        <v>27000</v>
      </c>
      <c r="R1784" s="62" t="s">
        <v>27111</v>
      </c>
      <c r="S1784" s="62" t="s">
        <v>27111</v>
      </c>
    </row>
    <row r="1785" spans="9:19" ht="15.75" customHeight="1">
      <c r="I1785" s="1" t="str">
        <f t="shared" si="32"/>
        <v>602104</v>
      </c>
      <c r="J1785" s="8">
        <v>602</v>
      </c>
      <c r="K1785" s="8">
        <v>104</v>
      </c>
      <c r="L1785" s="4">
        <v>9</v>
      </c>
      <c r="P1785" t="str">
        <f t="shared" si="36"/>
        <v>ConsignmentC90</v>
      </c>
      <c r="Q1785" s="218" t="s">
        <v>27000</v>
      </c>
      <c r="R1785" s="62" t="s">
        <v>27112</v>
      </c>
      <c r="S1785" s="62" t="s">
        <v>27112</v>
      </c>
    </row>
    <row r="1786" spans="9:19" ht="15.75" customHeight="1">
      <c r="I1786" s="1" t="str">
        <f t="shared" si="32"/>
        <v>602104</v>
      </c>
      <c r="J1786" s="8">
        <v>602</v>
      </c>
      <c r="K1786" s="8">
        <v>104</v>
      </c>
      <c r="L1786" s="4">
        <v>10</v>
      </c>
      <c r="P1786" t="str">
        <f t="shared" si="36"/>
        <v>ConsignmentC95</v>
      </c>
      <c r="Q1786" s="218" t="s">
        <v>27000</v>
      </c>
      <c r="R1786" s="62" t="s">
        <v>27113</v>
      </c>
      <c r="S1786" s="62" t="s">
        <v>27113</v>
      </c>
    </row>
    <row r="1787" spans="9:19" ht="15.75" customHeight="1">
      <c r="I1787" s="1" t="str">
        <f t="shared" si="32"/>
        <v>602104</v>
      </c>
      <c r="J1787" s="8">
        <v>602</v>
      </c>
      <c r="K1787" s="8">
        <v>104</v>
      </c>
      <c r="L1787" s="4">
        <v>11</v>
      </c>
      <c r="P1787" t="str">
        <f t="shared" si="36"/>
        <v>ConsignmentDD32</v>
      </c>
      <c r="Q1787" s="218" t="s">
        <v>27000</v>
      </c>
      <c r="R1787" s="62" t="s">
        <v>27114</v>
      </c>
      <c r="S1787" s="62" t="s">
        <v>27114</v>
      </c>
    </row>
    <row r="1788" spans="9:19" ht="15.75" customHeight="1">
      <c r="I1788" s="1" t="str">
        <f t="shared" si="32"/>
        <v>602104</v>
      </c>
      <c r="J1788" s="8">
        <v>602</v>
      </c>
      <c r="K1788" s="8">
        <v>104</v>
      </c>
      <c r="L1788" s="4">
        <v>12</v>
      </c>
      <c r="P1788" t="str">
        <f t="shared" si="36"/>
        <v>ConsignmentDD34</v>
      </c>
      <c r="Q1788" s="218" t="s">
        <v>27000</v>
      </c>
      <c r="R1788" s="62" t="s">
        <v>27115</v>
      </c>
      <c r="S1788" s="62" t="s">
        <v>27115</v>
      </c>
    </row>
    <row r="1789" spans="9:19" ht="15.75" customHeight="1">
      <c r="I1789" s="1" t="str">
        <f t="shared" ref="I1789:I2043" si="37">J1789&amp;K1789</f>
        <v>602104</v>
      </c>
      <c r="J1789" s="8">
        <v>602</v>
      </c>
      <c r="K1789" s="8">
        <v>104</v>
      </c>
      <c r="L1789" s="4">
        <v>13</v>
      </c>
      <c r="P1789" t="str">
        <f t="shared" si="36"/>
        <v>ConsignmentDD36</v>
      </c>
      <c r="Q1789" s="218" t="s">
        <v>27000</v>
      </c>
      <c r="R1789" s="62" t="s">
        <v>27116</v>
      </c>
      <c r="S1789" s="62" t="s">
        <v>27116</v>
      </c>
    </row>
    <row r="1790" spans="9:19" ht="15.75" customHeight="1">
      <c r="I1790" s="1" t="str">
        <f t="shared" si="37"/>
        <v>602104</v>
      </c>
      <c r="J1790" s="8">
        <v>602</v>
      </c>
      <c r="K1790" s="8">
        <v>104</v>
      </c>
      <c r="L1790" s="4">
        <v>14</v>
      </c>
      <c r="P1790" t="str">
        <f t="shared" si="36"/>
        <v>ConsignmentDD38</v>
      </c>
      <c r="Q1790" s="218" t="s">
        <v>27000</v>
      </c>
      <c r="R1790" s="62" t="s">
        <v>27117</v>
      </c>
      <c r="S1790" s="62" t="s">
        <v>27117</v>
      </c>
    </row>
    <row r="1791" spans="9:19" ht="15.75" customHeight="1">
      <c r="I1791" s="1" t="str">
        <f t="shared" si="37"/>
        <v>602104</v>
      </c>
      <c r="J1791" s="8">
        <v>602</v>
      </c>
      <c r="K1791" s="8">
        <v>104</v>
      </c>
      <c r="L1791" s="4">
        <v>15</v>
      </c>
      <c r="P1791" t="str">
        <f t="shared" si="36"/>
        <v>ConsignmentDD40</v>
      </c>
      <c r="Q1791" s="218" t="s">
        <v>27000</v>
      </c>
      <c r="R1791" s="62" t="s">
        <v>27118</v>
      </c>
      <c r="S1791" s="62" t="s">
        <v>27118</v>
      </c>
    </row>
    <row r="1792" spans="9:19" ht="15.75" customHeight="1">
      <c r="I1792" s="1" t="str">
        <f t="shared" si="37"/>
        <v>602104</v>
      </c>
      <c r="J1792" s="8">
        <v>602</v>
      </c>
      <c r="K1792" s="8">
        <v>104</v>
      </c>
      <c r="L1792" s="4">
        <v>19</v>
      </c>
      <c r="P1792" t="str">
        <f t="shared" si="36"/>
        <v>ConsignmentD2</v>
      </c>
      <c r="Q1792" s="218" t="s">
        <v>27000</v>
      </c>
      <c r="R1792" s="62" t="s">
        <v>6670</v>
      </c>
      <c r="S1792" s="62" t="s">
        <v>6670</v>
      </c>
    </row>
    <row r="1793" spans="9:19" ht="15.75" customHeight="1">
      <c r="I1793" s="1" t="str">
        <f t="shared" si="37"/>
        <v>602105</v>
      </c>
      <c r="J1793" s="8">
        <v>602</v>
      </c>
      <c r="K1793" s="7">
        <v>105</v>
      </c>
      <c r="L1793" s="3">
        <v>1</v>
      </c>
      <c r="P1793" t="str">
        <f t="shared" si="36"/>
        <v>ConsignmentD3</v>
      </c>
      <c r="Q1793" s="218" t="s">
        <v>27000</v>
      </c>
      <c r="R1793" s="62" t="s">
        <v>4510</v>
      </c>
      <c r="S1793" s="62" t="s">
        <v>4510</v>
      </c>
    </row>
    <row r="1794" spans="9:19" ht="15.75" customHeight="1">
      <c r="I1794" s="1" t="str">
        <f t="shared" si="37"/>
        <v>603101</v>
      </c>
      <c r="J1794" s="7">
        <v>603</v>
      </c>
      <c r="K1794" s="7">
        <v>101</v>
      </c>
      <c r="L1794" s="3">
        <v>1</v>
      </c>
      <c r="P1794" t="str">
        <f t="shared" si="36"/>
        <v>ConsignmentD32</v>
      </c>
      <c r="Q1794" s="218" t="s">
        <v>27000</v>
      </c>
      <c r="R1794" s="62" t="s">
        <v>27119</v>
      </c>
      <c r="S1794" s="62" t="s">
        <v>27119</v>
      </c>
    </row>
    <row r="1795" spans="9:19" ht="15.75" customHeight="1">
      <c r="I1795" s="1" t="str">
        <f t="shared" si="37"/>
        <v>603101</v>
      </c>
      <c r="J1795" s="8">
        <v>603</v>
      </c>
      <c r="K1795" s="8">
        <v>101</v>
      </c>
      <c r="L1795" s="4">
        <v>2</v>
      </c>
      <c r="P1795" t="str">
        <f t="shared" si="36"/>
        <v>ConsignmentD34</v>
      </c>
      <c r="Q1795" s="218" t="s">
        <v>27000</v>
      </c>
      <c r="R1795" s="62" t="s">
        <v>5849</v>
      </c>
      <c r="S1795" s="62" t="s">
        <v>5849</v>
      </c>
    </row>
    <row r="1796" spans="9:19" ht="15.75" customHeight="1">
      <c r="I1796" s="1" t="str">
        <f t="shared" si="37"/>
        <v>603101</v>
      </c>
      <c r="J1796" s="8">
        <v>603</v>
      </c>
      <c r="K1796" s="8">
        <v>101</v>
      </c>
      <c r="L1796" s="4">
        <v>3</v>
      </c>
      <c r="P1796" t="str">
        <f t="shared" si="36"/>
        <v>ConsignmentD36</v>
      </c>
      <c r="Q1796" s="218" t="s">
        <v>27000</v>
      </c>
      <c r="R1796" s="62" t="s">
        <v>5854</v>
      </c>
      <c r="S1796" s="62" t="s">
        <v>5854</v>
      </c>
    </row>
    <row r="1797" spans="9:19" ht="15.75" customHeight="1">
      <c r="I1797" s="1" t="str">
        <f t="shared" si="37"/>
        <v>603101</v>
      </c>
      <c r="J1797" s="8">
        <v>603</v>
      </c>
      <c r="K1797" s="8">
        <v>101</v>
      </c>
      <c r="L1797" s="4">
        <v>4</v>
      </c>
      <c r="P1797" t="str">
        <f t="shared" ref="P1797:P1860" si="38">Q1797&amp;R1797</f>
        <v>ConsignmentD38</v>
      </c>
      <c r="Q1797" s="218" t="s">
        <v>27000</v>
      </c>
      <c r="R1797" s="62" t="s">
        <v>5858</v>
      </c>
      <c r="S1797" s="62" t="s">
        <v>5858</v>
      </c>
    </row>
    <row r="1798" spans="9:19" ht="15.75" customHeight="1">
      <c r="I1798" s="1" t="str">
        <f t="shared" si="37"/>
        <v>603101</v>
      </c>
      <c r="J1798" s="8">
        <v>603</v>
      </c>
      <c r="K1798" s="8">
        <v>101</v>
      </c>
      <c r="L1798" s="4">
        <v>5</v>
      </c>
      <c r="P1798" t="str">
        <f t="shared" si="38"/>
        <v>ConsignmentD4</v>
      </c>
      <c r="Q1798" s="218" t="s">
        <v>27000</v>
      </c>
      <c r="R1798" s="62" t="s">
        <v>6866</v>
      </c>
      <c r="S1798" s="62" t="s">
        <v>6866</v>
      </c>
    </row>
    <row r="1799" spans="9:19" ht="15.75" customHeight="1">
      <c r="I1799" s="1" t="str">
        <f t="shared" si="37"/>
        <v>603101</v>
      </c>
      <c r="J1799" s="8">
        <v>603</v>
      </c>
      <c r="K1799" s="8">
        <v>101</v>
      </c>
      <c r="L1799" s="4">
        <v>6</v>
      </c>
      <c r="P1799" t="str">
        <f t="shared" si="38"/>
        <v>ConsignmentD40</v>
      </c>
      <c r="Q1799" s="218" t="s">
        <v>27000</v>
      </c>
      <c r="R1799" s="62" t="s">
        <v>5862</v>
      </c>
      <c r="S1799" s="62" t="s">
        <v>5862</v>
      </c>
    </row>
    <row r="1800" spans="9:19" ht="15.75" customHeight="1">
      <c r="I1800" s="1" t="str">
        <f t="shared" si="37"/>
        <v>603101</v>
      </c>
      <c r="J1800" s="8">
        <v>603</v>
      </c>
      <c r="K1800" s="8">
        <v>101</v>
      </c>
      <c r="L1800" s="4">
        <v>7</v>
      </c>
      <c r="P1800" t="str">
        <f t="shared" si="38"/>
        <v>ConsignmentD42</v>
      </c>
      <c r="Q1800" s="218" t="s">
        <v>27000</v>
      </c>
      <c r="R1800" s="62" t="s">
        <v>27120</v>
      </c>
      <c r="S1800" s="62" t="s">
        <v>27120</v>
      </c>
    </row>
    <row r="1801" spans="9:19" ht="15.75" customHeight="1">
      <c r="I1801" s="1" t="str">
        <f t="shared" si="37"/>
        <v>603101</v>
      </c>
      <c r="J1801" s="8">
        <v>603</v>
      </c>
      <c r="K1801" s="8">
        <v>101</v>
      </c>
      <c r="L1801" s="4">
        <v>8</v>
      </c>
      <c r="P1801" t="str">
        <f t="shared" si="38"/>
        <v>ConsignmentD44</v>
      </c>
      <c r="Q1801" s="218" t="s">
        <v>27000</v>
      </c>
      <c r="R1801" s="62" t="s">
        <v>27121</v>
      </c>
      <c r="S1801" s="62" t="s">
        <v>27121</v>
      </c>
    </row>
    <row r="1802" spans="9:19" ht="15.75" customHeight="1">
      <c r="I1802" s="1" t="str">
        <f t="shared" si="37"/>
        <v>603101</v>
      </c>
      <c r="J1802" s="8">
        <v>603</v>
      </c>
      <c r="K1802" s="8">
        <v>101</v>
      </c>
      <c r="L1802" s="4">
        <v>9</v>
      </c>
      <c r="P1802" t="str">
        <f t="shared" si="38"/>
        <v>ConsignmentD5</v>
      </c>
      <c r="Q1802" s="218" t="s">
        <v>27000</v>
      </c>
      <c r="R1802" s="62" t="s">
        <v>7171</v>
      </c>
      <c r="S1802" s="62" t="s">
        <v>7171</v>
      </c>
    </row>
    <row r="1803" spans="9:19" ht="15.75" customHeight="1">
      <c r="I1803" s="1" t="str">
        <f t="shared" si="37"/>
        <v>603101</v>
      </c>
      <c r="J1803" s="8">
        <v>603</v>
      </c>
      <c r="K1803" s="8">
        <v>101</v>
      </c>
      <c r="L1803" s="4">
        <v>10</v>
      </c>
      <c r="P1803" t="str">
        <f t="shared" si="38"/>
        <v>ConsignmentD70</v>
      </c>
      <c r="Q1803" s="218" t="s">
        <v>27000</v>
      </c>
      <c r="R1803" s="62" t="s">
        <v>27122</v>
      </c>
      <c r="S1803" s="62" t="s">
        <v>27122</v>
      </c>
    </row>
    <row r="1804" spans="9:19" ht="15.75" customHeight="1">
      <c r="I1804" s="1" t="str">
        <f t="shared" si="37"/>
        <v>603101</v>
      </c>
      <c r="J1804" s="8">
        <v>603</v>
      </c>
      <c r="K1804" s="8">
        <v>101</v>
      </c>
      <c r="L1804" s="4">
        <v>11</v>
      </c>
      <c r="P1804" t="str">
        <f t="shared" si="38"/>
        <v>ConsignmentD75</v>
      </c>
      <c r="Q1804" s="218" t="s">
        <v>27000</v>
      </c>
      <c r="R1804" s="62" t="s">
        <v>27123</v>
      </c>
      <c r="S1804" s="62" t="s">
        <v>27123</v>
      </c>
    </row>
    <row r="1805" spans="9:19" ht="15.75" customHeight="1">
      <c r="I1805" s="1" t="str">
        <f t="shared" si="37"/>
        <v>603101</v>
      </c>
      <c r="J1805" s="8">
        <v>603</v>
      </c>
      <c r="K1805" s="8">
        <v>101</v>
      </c>
      <c r="L1805" s="4">
        <v>12</v>
      </c>
      <c r="P1805" t="str">
        <f t="shared" si="38"/>
        <v>ConsignmentD80</v>
      </c>
      <c r="Q1805" s="218" t="s">
        <v>27000</v>
      </c>
      <c r="R1805" s="62" t="s">
        <v>27124</v>
      </c>
      <c r="S1805" s="62" t="s">
        <v>27124</v>
      </c>
    </row>
    <row r="1806" spans="9:19" ht="15.75" customHeight="1">
      <c r="I1806" s="1" t="str">
        <f t="shared" si="37"/>
        <v>603101</v>
      </c>
      <c r="J1806" s="8">
        <v>603</v>
      </c>
      <c r="K1806" s="8">
        <v>101</v>
      </c>
      <c r="L1806" s="4">
        <v>13</v>
      </c>
      <c r="P1806" t="str">
        <f t="shared" si="38"/>
        <v>ConsignmentD85</v>
      </c>
      <c r="Q1806" s="218" t="s">
        <v>27000</v>
      </c>
      <c r="R1806" s="62" t="s">
        <v>27125</v>
      </c>
      <c r="S1806" s="62" t="s">
        <v>27125</v>
      </c>
    </row>
    <row r="1807" spans="9:19" ht="15.75" customHeight="1">
      <c r="I1807" s="1" t="str">
        <f t="shared" si="37"/>
        <v>603101</v>
      </c>
      <c r="J1807" s="8">
        <v>603</v>
      </c>
      <c r="K1807" s="8">
        <v>101</v>
      </c>
      <c r="L1807" s="4">
        <v>14</v>
      </c>
      <c r="P1807" t="str">
        <f t="shared" si="38"/>
        <v>ConsignmentD90</v>
      </c>
      <c r="Q1807" s="218" t="s">
        <v>27000</v>
      </c>
      <c r="R1807" s="62" t="s">
        <v>27126</v>
      </c>
      <c r="S1807" s="62" t="s">
        <v>27126</v>
      </c>
    </row>
    <row r="1808" spans="9:19" ht="15.75" customHeight="1">
      <c r="I1808" s="1" t="str">
        <f t="shared" si="37"/>
        <v>603101</v>
      </c>
      <c r="J1808" s="8">
        <v>603</v>
      </c>
      <c r="K1808" s="8">
        <v>101</v>
      </c>
      <c r="L1808" s="4">
        <v>15</v>
      </c>
      <c r="P1808" t="str">
        <f t="shared" si="38"/>
        <v>ConsignmentD95</v>
      </c>
      <c r="Q1808" s="218" t="s">
        <v>27000</v>
      </c>
      <c r="R1808" s="62" t="s">
        <v>27127</v>
      </c>
      <c r="S1808" s="62" t="s">
        <v>27127</v>
      </c>
    </row>
    <row r="1809" spans="9:19" ht="15.75" customHeight="1">
      <c r="I1809" s="1" t="str">
        <f t="shared" si="37"/>
        <v>603101</v>
      </c>
      <c r="J1809" s="8">
        <v>603</v>
      </c>
      <c r="K1809" s="8">
        <v>101</v>
      </c>
      <c r="L1809" s="4">
        <v>16</v>
      </c>
      <c r="P1809" t="str">
        <f t="shared" si="38"/>
        <v>ConsignmentE</v>
      </c>
      <c r="Q1809" s="218" t="s">
        <v>27000</v>
      </c>
      <c r="R1809" s="62" t="s">
        <v>990</v>
      </c>
      <c r="S1809" s="62" t="s">
        <v>990</v>
      </c>
    </row>
    <row r="1810" spans="9:19" ht="15.75" customHeight="1">
      <c r="I1810" s="1" t="str">
        <f t="shared" si="37"/>
        <v>603101</v>
      </c>
      <c r="J1810" s="8">
        <v>603</v>
      </c>
      <c r="K1810" s="8">
        <v>101</v>
      </c>
      <c r="L1810" s="4">
        <v>17</v>
      </c>
      <c r="P1810" t="str">
        <f t="shared" si="38"/>
        <v>ConsignmentEA</v>
      </c>
      <c r="Q1810" s="218" t="s">
        <v>27000</v>
      </c>
      <c r="R1810" s="62" t="s">
        <v>404</v>
      </c>
      <c r="S1810" s="62" t="s">
        <v>404</v>
      </c>
    </row>
    <row r="1811" spans="9:19" ht="15.75" customHeight="1">
      <c r="I1811" s="1" t="str">
        <f t="shared" si="37"/>
        <v>603101</v>
      </c>
      <c r="J1811" s="8">
        <v>603</v>
      </c>
      <c r="K1811" s="8">
        <v>101</v>
      </c>
      <c r="L1811" s="4">
        <v>18</v>
      </c>
      <c r="P1811" t="str">
        <f t="shared" si="38"/>
        <v>ConsignmentEEL</v>
      </c>
      <c r="Q1811" s="218" t="s">
        <v>27000</v>
      </c>
      <c r="R1811" s="62" t="s">
        <v>27128</v>
      </c>
      <c r="S1811" s="62" t="s">
        <v>27128</v>
      </c>
    </row>
    <row r="1812" spans="9:19" ht="15.75" customHeight="1">
      <c r="I1812" s="1" t="str">
        <f t="shared" si="37"/>
        <v>603101</v>
      </c>
      <c r="J1812" s="8">
        <v>603</v>
      </c>
      <c r="K1812" s="8">
        <v>101</v>
      </c>
      <c r="L1812" s="4">
        <v>19</v>
      </c>
      <c r="P1812" t="str">
        <f t="shared" si="38"/>
        <v>ConsignmentEL</v>
      </c>
      <c r="Q1812" s="218" t="s">
        <v>27000</v>
      </c>
      <c r="R1812" s="62" t="s">
        <v>4720</v>
      </c>
      <c r="S1812" s="62" t="s">
        <v>4720</v>
      </c>
    </row>
    <row r="1813" spans="9:19" ht="15.75" customHeight="1">
      <c r="I1813" s="1" t="str">
        <f t="shared" si="37"/>
        <v>603101</v>
      </c>
      <c r="J1813" s="8">
        <v>603</v>
      </c>
      <c r="K1813" s="8">
        <v>101</v>
      </c>
      <c r="L1813" s="4">
        <v>20</v>
      </c>
      <c r="P1813" t="str">
        <f t="shared" si="38"/>
        <v>ConsignmentEU30</v>
      </c>
      <c r="Q1813" s="218" t="s">
        <v>27000</v>
      </c>
      <c r="R1813" s="62" t="s">
        <v>27129</v>
      </c>
      <c r="S1813" s="62" t="s">
        <v>27129</v>
      </c>
    </row>
    <row r="1814" spans="9:19" ht="15.75" customHeight="1">
      <c r="I1814" s="1" t="str">
        <f t="shared" si="37"/>
        <v>603101</v>
      </c>
      <c r="J1814" s="8">
        <v>603</v>
      </c>
      <c r="K1814" s="8">
        <v>101</v>
      </c>
      <c r="L1814" s="4">
        <v>21</v>
      </c>
      <c r="P1814" t="str">
        <f t="shared" si="38"/>
        <v>ConsignmentEU31</v>
      </c>
      <c r="Q1814" s="218" t="s">
        <v>27000</v>
      </c>
      <c r="R1814" s="62" t="s">
        <v>27130</v>
      </c>
      <c r="S1814" s="62" t="s">
        <v>27130</v>
      </c>
    </row>
    <row r="1815" spans="9:19" ht="15.75" customHeight="1">
      <c r="I1815" s="1" t="str">
        <f t="shared" si="37"/>
        <v>603101</v>
      </c>
      <c r="J1815" s="8">
        <v>603</v>
      </c>
      <c r="K1815" s="8">
        <v>101</v>
      </c>
      <c r="L1815" s="4">
        <v>22</v>
      </c>
      <c r="P1815" t="str">
        <f t="shared" si="38"/>
        <v>ConsignmentEU32</v>
      </c>
      <c r="Q1815" s="218" t="s">
        <v>27000</v>
      </c>
      <c r="R1815" s="62" t="s">
        <v>27131</v>
      </c>
      <c r="S1815" s="62" t="s">
        <v>27131</v>
      </c>
    </row>
    <row r="1816" spans="9:19" ht="15.75" customHeight="1">
      <c r="I1816" s="1" t="str">
        <f t="shared" si="37"/>
        <v>603101</v>
      </c>
      <c r="J1816" s="8">
        <v>603</v>
      </c>
      <c r="K1816" s="8">
        <v>101</v>
      </c>
      <c r="L1816" s="4">
        <v>23</v>
      </c>
      <c r="P1816" t="str">
        <f t="shared" si="38"/>
        <v>ConsignmentEU33</v>
      </c>
      <c r="Q1816" s="218" t="s">
        <v>27000</v>
      </c>
      <c r="R1816" s="62" t="s">
        <v>27132</v>
      </c>
      <c r="S1816" s="62" t="s">
        <v>27132</v>
      </c>
    </row>
    <row r="1817" spans="9:19" ht="15.75" customHeight="1">
      <c r="I1817" s="1" t="str">
        <f t="shared" si="37"/>
        <v>603101</v>
      </c>
      <c r="J1817" s="8">
        <v>603</v>
      </c>
      <c r="K1817" s="8">
        <v>101</v>
      </c>
      <c r="L1817" s="4">
        <v>24</v>
      </c>
      <c r="P1817" t="str">
        <f t="shared" si="38"/>
        <v>ConsignmentEU34</v>
      </c>
      <c r="Q1817" s="218" t="s">
        <v>27000</v>
      </c>
      <c r="R1817" s="62" t="s">
        <v>27133</v>
      </c>
      <c r="S1817" s="62" t="s">
        <v>27133</v>
      </c>
    </row>
    <row r="1818" spans="9:19" ht="15.75" customHeight="1">
      <c r="I1818" s="1" t="str">
        <f t="shared" si="37"/>
        <v>603101</v>
      </c>
      <c r="J1818" s="8">
        <v>603</v>
      </c>
      <c r="K1818" s="8">
        <v>101</v>
      </c>
      <c r="L1818" s="4">
        <v>25</v>
      </c>
      <c r="P1818" t="str">
        <f t="shared" si="38"/>
        <v>ConsignmentEU35</v>
      </c>
      <c r="Q1818" s="218" t="s">
        <v>27000</v>
      </c>
      <c r="R1818" s="62" t="s">
        <v>27134</v>
      </c>
      <c r="S1818" s="62" t="s">
        <v>27134</v>
      </c>
    </row>
    <row r="1819" spans="9:19" ht="15.75" customHeight="1">
      <c r="I1819" s="1" t="str">
        <f t="shared" si="37"/>
        <v>603101</v>
      </c>
      <c r="J1819" s="8">
        <v>603</v>
      </c>
      <c r="K1819" s="8">
        <v>101</v>
      </c>
      <c r="L1819" s="4">
        <v>26</v>
      </c>
      <c r="P1819" t="str">
        <f t="shared" si="38"/>
        <v>ConsignmentEU36</v>
      </c>
      <c r="Q1819" s="218" t="s">
        <v>27000</v>
      </c>
      <c r="R1819" s="62" t="s">
        <v>27135</v>
      </c>
      <c r="S1819" s="62" t="s">
        <v>27135</v>
      </c>
    </row>
    <row r="1820" spans="9:19" ht="15.75" customHeight="1">
      <c r="I1820" s="1" t="str">
        <f t="shared" si="37"/>
        <v>603101</v>
      </c>
      <c r="J1820" s="8">
        <v>603</v>
      </c>
      <c r="K1820" s="8">
        <v>101</v>
      </c>
      <c r="L1820" s="4">
        <v>27</v>
      </c>
      <c r="P1820" t="str">
        <f t="shared" si="38"/>
        <v>ConsignmentEU37</v>
      </c>
      <c r="Q1820" s="218" t="s">
        <v>27000</v>
      </c>
      <c r="R1820" s="62" t="s">
        <v>27136</v>
      </c>
      <c r="S1820" s="62" t="s">
        <v>27136</v>
      </c>
    </row>
    <row r="1821" spans="9:19" ht="15.75" customHeight="1">
      <c r="I1821" s="1" t="str">
        <f t="shared" si="37"/>
        <v>603101</v>
      </c>
      <c r="J1821" s="8">
        <v>603</v>
      </c>
      <c r="K1821" s="8">
        <v>101</v>
      </c>
      <c r="L1821" s="4">
        <v>28</v>
      </c>
      <c r="P1821" t="str">
        <f t="shared" si="38"/>
        <v>ConsignmentEU38</v>
      </c>
      <c r="Q1821" s="218" t="s">
        <v>27000</v>
      </c>
      <c r="R1821" s="62" t="s">
        <v>27137</v>
      </c>
      <c r="S1821" s="62" t="s">
        <v>27137</v>
      </c>
    </row>
    <row r="1822" spans="9:19" ht="15.75" customHeight="1">
      <c r="I1822" s="1" t="str">
        <f t="shared" si="37"/>
        <v>603101</v>
      </c>
      <c r="J1822" s="8">
        <v>603</v>
      </c>
      <c r="K1822" s="8">
        <v>101</v>
      </c>
      <c r="L1822" s="4">
        <v>29</v>
      </c>
      <c r="P1822" t="str">
        <f t="shared" si="38"/>
        <v>ConsignmentEU39</v>
      </c>
      <c r="Q1822" s="218" t="s">
        <v>27000</v>
      </c>
      <c r="R1822" s="62" t="s">
        <v>27138</v>
      </c>
      <c r="S1822" s="62" t="s">
        <v>27138</v>
      </c>
    </row>
    <row r="1823" spans="9:19" ht="15.75" customHeight="1">
      <c r="I1823" s="1" t="str">
        <f t="shared" si="37"/>
        <v>603101</v>
      </c>
      <c r="J1823" s="8">
        <v>603</v>
      </c>
      <c r="K1823" s="8">
        <v>101</v>
      </c>
      <c r="L1823" s="4">
        <v>39</v>
      </c>
      <c r="P1823" t="str">
        <f t="shared" si="38"/>
        <v>ConsignmentEU40</v>
      </c>
      <c r="Q1823" s="218" t="s">
        <v>27000</v>
      </c>
      <c r="R1823" s="62" t="s">
        <v>27139</v>
      </c>
      <c r="S1823" s="62" t="s">
        <v>27139</v>
      </c>
    </row>
    <row r="1824" spans="9:19" ht="15.75" customHeight="1">
      <c r="I1824" s="1" t="str">
        <f t="shared" si="37"/>
        <v>603102</v>
      </c>
      <c r="J1824" s="8">
        <v>603</v>
      </c>
      <c r="K1824" s="7">
        <v>102</v>
      </c>
      <c r="L1824" s="3">
        <v>1</v>
      </c>
      <c r="P1824" t="str">
        <f t="shared" si="38"/>
        <v>ConsignmentEU41</v>
      </c>
      <c r="Q1824" s="218" t="s">
        <v>27000</v>
      </c>
      <c r="R1824" s="62" t="s">
        <v>27140</v>
      </c>
      <c r="S1824" s="62" t="s">
        <v>27140</v>
      </c>
    </row>
    <row r="1825" spans="9:19" ht="15.75" customHeight="1">
      <c r="I1825" s="1" t="str">
        <f t="shared" si="37"/>
        <v>603102</v>
      </c>
      <c r="J1825" s="8">
        <v>603</v>
      </c>
      <c r="K1825" s="8">
        <v>102</v>
      </c>
      <c r="L1825" s="4">
        <v>2</v>
      </c>
      <c r="P1825" t="str">
        <f t="shared" si="38"/>
        <v>ConsignmentEU42</v>
      </c>
      <c r="Q1825" s="218" t="s">
        <v>27000</v>
      </c>
      <c r="R1825" s="62" t="s">
        <v>27141</v>
      </c>
      <c r="S1825" s="62" t="s">
        <v>27141</v>
      </c>
    </row>
    <row r="1826" spans="9:19" ht="15.75" customHeight="1">
      <c r="I1826" s="1" t="str">
        <f t="shared" si="37"/>
        <v>603102</v>
      </c>
      <c r="J1826" s="8">
        <v>603</v>
      </c>
      <c r="K1826" s="8">
        <v>102</v>
      </c>
      <c r="L1826" s="4">
        <v>3</v>
      </c>
      <c r="P1826" t="str">
        <f t="shared" si="38"/>
        <v>ConsignmentEU43</v>
      </c>
      <c r="Q1826" s="218" t="s">
        <v>27000</v>
      </c>
      <c r="R1826" s="62" t="s">
        <v>27142</v>
      </c>
      <c r="S1826" s="62" t="s">
        <v>27142</v>
      </c>
    </row>
    <row r="1827" spans="9:19" ht="15.75" customHeight="1">
      <c r="I1827" s="1" t="str">
        <f t="shared" si="37"/>
        <v>603102</v>
      </c>
      <c r="J1827" s="8">
        <v>603</v>
      </c>
      <c r="K1827" s="8">
        <v>102</v>
      </c>
      <c r="L1827" s="4">
        <v>4</v>
      </c>
      <c r="P1827" t="str">
        <f t="shared" si="38"/>
        <v>ConsignmentEU44</v>
      </c>
      <c r="Q1827" s="218" t="s">
        <v>27000</v>
      </c>
      <c r="R1827" s="62" t="s">
        <v>27143</v>
      </c>
      <c r="S1827" s="62" t="s">
        <v>27143</v>
      </c>
    </row>
    <row r="1828" spans="9:19" ht="15.75" customHeight="1">
      <c r="I1828" s="1" t="str">
        <f t="shared" si="37"/>
        <v>603102</v>
      </c>
      <c r="J1828" s="8">
        <v>603</v>
      </c>
      <c r="K1828" s="8">
        <v>102</v>
      </c>
      <c r="L1828" s="4">
        <v>5</v>
      </c>
      <c r="P1828" t="str">
        <f t="shared" si="38"/>
        <v>ConsignmentEU45</v>
      </c>
      <c r="Q1828" s="218" t="s">
        <v>27000</v>
      </c>
      <c r="R1828" s="62" t="s">
        <v>27144</v>
      </c>
      <c r="S1828" s="62" t="s">
        <v>27144</v>
      </c>
    </row>
    <row r="1829" spans="9:19" ht="15.75" customHeight="1">
      <c r="I1829" s="1" t="str">
        <f t="shared" si="37"/>
        <v>603102</v>
      </c>
      <c r="J1829" s="8">
        <v>603</v>
      </c>
      <c r="K1829" s="8">
        <v>102</v>
      </c>
      <c r="L1829" s="4">
        <v>6</v>
      </c>
      <c r="P1829" t="str">
        <f t="shared" si="38"/>
        <v>ConsignmentE2</v>
      </c>
      <c r="Q1829" s="218" t="s">
        <v>27000</v>
      </c>
      <c r="R1829" s="62" t="s">
        <v>5957</v>
      </c>
      <c r="S1829" s="62" t="s">
        <v>5957</v>
      </c>
    </row>
    <row r="1830" spans="9:19" ht="15.75" customHeight="1">
      <c r="I1830" s="1" t="str">
        <f t="shared" si="37"/>
        <v>603102</v>
      </c>
      <c r="J1830" s="8">
        <v>603</v>
      </c>
      <c r="K1830" s="8">
        <v>102</v>
      </c>
      <c r="L1830" s="4">
        <v>7</v>
      </c>
      <c r="P1830" t="str">
        <f t="shared" si="38"/>
        <v>ConsignmentE3</v>
      </c>
      <c r="Q1830" s="218" t="s">
        <v>27000</v>
      </c>
      <c r="R1830" s="62" t="s">
        <v>4306</v>
      </c>
      <c r="S1830" s="62" t="s">
        <v>4306</v>
      </c>
    </row>
    <row r="1831" spans="9:19" ht="15.75" customHeight="1">
      <c r="I1831" s="1" t="str">
        <f t="shared" si="37"/>
        <v>603102</v>
      </c>
      <c r="J1831" s="8">
        <v>603</v>
      </c>
      <c r="K1831" s="8">
        <v>102</v>
      </c>
      <c r="L1831" s="4">
        <v>8</v>
      </c>
      <c r="P1831" t="str">
        <f t="shared" si="38"/>
        <v>ConsignmentE32</v>
      </c>
      <c r="Q1831" s="218" t="s">
        <v>27000</v>
      </c>
      <c r="R1831" s="62" t="s">
        <v>27145</v>
      </c>
      <c r="S1831" s="62" t="s">
        <v>27145</v>
      </c>
    </row>
    <row r="1832" spans="9:19" ht="15.75" customHeight="1">
      <c r="I1832" s="1" t="str">
        <f t="shared" si="37"/>
        <v>603102</v>
      </c>
      <c r="J1832" s="8">
        <v>603</v>
      </c>
      <c r="K1832" s="8">
        <v>102</v>
      </c>
      <c r="L1832" s="4">
        <v>9</v>
      </c>
      <c r="P1832" t="str">
        <f t="shared" si="38"/>
        <v>ConsignmentE34</v>
      </c>
      <c r="Q1832" s="218" t="s">
        <v>27000</v>
      </c>
      <c r="R1832" s="62" t="s">
        <v>27146</v>
      </c>
      <c r="S1832" s="62" t="s">
        <v>27146</v>
      </c>
    </row>
    <row r="1833" spans="9:19" ht="15.75" customHeight="1">
      <c r="I1833" s="1" t="str">
        <f t="shared" si="37"/>
        <v>603102</v>
      </c>
      <c r="J1833" s="8">
        <v>603</v>
      </c>
      <c r="K1833" s="8">
        <v>102</v>
      </c>
      <c r="L1833" s="4">
        <v>10</v>
      </c>
      <c r="P1833" t="str">
        <f t="shared" si="38"/>
        <v>ConsignmentE36</v>
      </c>
      <c r="Q1833" s="218" t="s">
        <v>27000</v>
      </c>
      <c r="R1833" s="62" t="s">
        <v>27147</v>
      </c>
      <c r="S1833" s="62" t="s">
        <v>27147</v>
      </c>
    </row>
    <row r="1834" spans="9:19" ht="15.75" customHeight="1">
      <c r="I1834" s="1" t="str">
        <f t="shared" si="37"/>
        <v>603102</v>
      </c>
      <c r="J1834" s="8">
        <v>603</v>
      </c>
      <c r="K1834" s="8">
        <v>102</v>
      </c>
      <c r="L1834" s="4">
        <v>11</v>
      </c>
      <c r="P1834" t="str">
        <f t="shared" si="38"/>
        <v>ConsignmentE38</v>
      </c>
      <c r="Q1834" s="218" t="s">
        <v>27000</v>
      </c>
      <c r="R1834" s="62" t="s">
        <v>27148</v>
      </c>
      <c r="S1834" s="62" t="s">
        <v>27148</v>
      </c>
    </row>
    <row r="1835" spans="9:19" ht="15.75" customHeight="1">
      <c r="I1835" s="1" t="str">
        <f t="shared" si="37"/>
        <v>603102</v>
      </c>
      <c r="J1835" s="8">
        <v>603</v>
      </c>
      <c r="K1835" s="8">
        <v>102</v>
      </c>
      <c r="L1835" s="4">
        <v>12</v>
      </c>
      <c r="P1835" t="str">
        <f t="shared" si="38"/>
        <v>ConsignmentE4</v>
      </c>
      <c r="Q1835" s="218" t="s">
        <v>27000</v>
      </c>
      <c r="R1835" s="62" t="s">
        <v>3239</v>
      </c>
      <c r="S1835" s="62" t="s">
        <v>3239</v>
      </c>
    </row>
    <row r="1836" spans="9:19" ht="15.75" customHeight="1">
      <c r="I1836" s="1" t="str">
        <f t="shared" si="37"/>
        <v>603102</v>
      </c>
      <c r="J1836" s="8">
        <v>603</v>
      </c>
      <c r="K1836" s="8">
        <v>102</v>
      </c>
      <c r="L1836" s="4">
        <v>13</v>
      </c>
      <c r="P1836" t="str">
        <f t="shared" si="38"/>
        <v>ConsignmentE5</v>
      </c>
      <c r="Q1836" s="218" t="s">
        <v>27000</v>
      </c>
      <c r="R1836" s="62" t="s">
        <v>3436</v>
      </c>
      <c r="S1836" s="62" t="s">
        <v>3436</v>
      </c>
    </row>
    <row r="1837" spans="9:19" ht="15.75" customHeight="1">
      <c r="I1837" s="1" t="str">
        <f t="shared" si="37"/>
        <v>603102</v>
      </c>
      <c r="J1837" s="8">
        <v>603</v>
      </c>
      <c r="K1837" s="8">
        <v>102</v>
      </c>
      <c r="L1837" s="4">
        <v>14</v>
      </c>
      <c r="P1837" t="str">
        <f t="shared" si="38"/>
        <v>ConsignmentE70</v>
      </c>
      <c r="Q1837" s="218" t="s">
        <v>27000</v>
      </c>
      <c r="R1837" s="62" t="s">
        <v>27149</v>
      </c>
      <c r="S1837" s="62" t="s">
        <v>27149</v>
      </c>
    </row>
    <row r="1838" spans="9:19" ht="15.75" customHeight="1">
      <c r="I1838" s="1" t="str">
        <f t="shared" si="37"/>
        <v>603102</v>
      </c>
      <c r="J1838" s="8">
        <v>603</v>
      </c>
      <c r="K1838" s="8">
        <v>102</v>
      </c>
      <c r="L1838" s="4">
        <v>15</v>
      </c>
      <c r="P1838" t="str">
        <f t="shared" si="38"/>
        <v>ConsignmentE75</v>
      </c>
      <c r="Q1838" s="218" t="s">
        <v>27000</v>
      </c>
      <c r="R1838" s="62" t="s">
        <v>27150</v>
      </c>
      <c r="S1838" s="62" t="s">
        <v>27150</v>
      </c>
    </row>
    <row r="1839" spans="9:19" ht="15.75" customHeight="1">
      <c r="I1839" s="1" t="str">
        <f t="shared" si="37"/>
        <v>603102</v>
      </c>
      <c r="J1839" s="8">
        <v>603</v>
      </c>
      <c r="K1839" s="8">
        <v>102</v>
      </c>
      <c r="L1839" s="4">
        <v>16</v>
      </c>
      <c r="P1839" t="str">
        <f t="shared" si="38"/>
        <v>ConsignmentE80</v>
      </c>
      <c r="Q1839" s="218" t="s">
        <v>27000</v>
      </c>
      <c r="R1839" s="62" t="s">
        <v>27151</v>
      </c>
      <c r="S1839" s="62" t="s">
        <v>27151</v>
      </c>
    </row>
    <row r="1840" spans="9:19" ht="15.75" customHeight="1">
      <c r="I1840" s="1" t="str">
        <f t="shared" si="37"/>
        <v>603102</v>
      </c>
      <c r="J1840" s="8">
        <v>603</v>
      </c>
      <c r="K1840" s="8">
        <v>102</v>
      </c>
      <c r="L1840" s="4">
        <v>17</v>
      </c>
      <c r="P1840" t="str">
        <f t="shared" si="38"/>
        <v>ConsignmentE85</v>
      </c>
      <c r="Q1840" s="218" t="s">
        <v>27000</v>
      </c>
      <c r="R1840" s="62" t="s">
        <v>27152</v>
      </c>
      <c r="S1840" s="62" t="s">
        <v>27152</v>
      </c>
    </row>
    <row r="1841" spans="9:19" ht="15.75" customHeight="1">
      <c r="I1841" s="1" t="str">
        <f t="shared" si="37"/>
        <v>603102</v>
      </c>
      <c r="J1841" s="8">
        <v>603</v>
      </c>
      <c r="K1841" s="8">
        <v>102</v>
      </c>
      <c r="L1841" s="4">
        <v>18</v>
      </c>
      <c r="P1841" t="str">
        <f t="shared" si="38"/>
        <v>ConsignmentE90</v>
      </c>
      <c r="Q1841" s="218" t="s">
        <v>27000</v>
      </c>
      <c r="R1841" s="62" t="s">
        <v>27153</v>
      </c>
      <c r="S1841" s="62" t="s">
        <v>27153</v>
      </c>
    </row>
    <row r="1842" spans="9:19" ht="15.75" customHeight="1">
      <c r="I1842" s="1" t="str">
        <f t="shared" si="37"/>
        <v>603102</v>
      </c>
      <c r="J1842" s="8">
        <v>603</v>
      </c>
      <c r="K1842" s="8">
        <v>102</v>
      </c>
      <c r="L1842" s="4">
        <v>19</v>
      </c>
      <c r="P1842" t="str">
        <f t="shared" si="38"/>
        <v>ConsignmentE95</v>
      </c>
      <c r="Q1842" s="218" t="s">
        <v>27000</v>
      </c>
      <c r="R1842" s="62" t="s">
        <v>27154</v>
      </c>
      <c r="S1842" s="62" t="s">
        <v>27154</v>
      </c>
    </row>
    <row r="1843" spans="9:19" ht="15.75" customHeight="1">
      <c r="I1843" s="1" t="str">
        <f t="shared" si="37"/>
        <v>603102</v>
      </c>
      <c r="J1843" s="8">
        <v>603</v>
      </c>
      <c r="K1843" s="8">
        <v>102</v>
      </c>
      <c r="L1843" s="4">
        <v>20</v>
      </c>
      <c r="P1843" t="str">
        <f t="shared" si="38"/>
        <v>ConsignmentF</v>
      </c>
      <c r="Q1843" s="218" t="s">
        <v>27000</v>
      </c>
      <c r="R1843" s="62" t="s">
        <v>706</v>
      </c>
      <c r="S1843" s="62" t="s">
        <v>810</v>
      </c>
    </row>
    <row r="1844" spans="9:19" ht="15.75" customHeight="1">
      <c r="I1844" s="1" t="str">
        <f t="shared" si="37"/>
        <v>603102</v>
      </c>
      <c r="J1844" s="8">
        <v>603</v>
      </c>
      <c r="K1844" s="8">
        <v>102</v>
      </c>
      <c r="L1844" s="4">
        <v>21</v>
      </c>
      <c r="P1844" t="str">
        <f t="shared" si="38"/>
        <v>ConsignmentFS</v>
      </c>
      <c r="Q1844" s="218" t="s">
        <v>27000</v>
      </c>
      <c r="R1844" s="62" t="s">
        <v>6107</v>
      </c>
      <c r="S1844" s="62" t="s">
        <v>6107</v>
      </c>
    </row>
    <row r="1845" spans="9:19" ht="15.75" customHeight="1">
      <c r="I1845" s="1" t="str">
        <f t="shared" si="37"/>
        <v>603102</v>
      </c>
      <c r="J1845" s="8">
        <v>603</v>
      </c>
      <c r="K1845" s="8">
        <v>102</v>
      </c>
      <c r="L1845" s="4">
        <v>22</v>
      </c>
      <c r="P1845" t="str">
        <f t="shared" si="38"/>
        <v>ConsignmentF70</v>
      </c>
      <c r="Q1845" s="218" t="s">
        <v>27000</v>
      </c>
      <c r="R1845" s="62" t="s">
        <v>27155</v>
      </c>
      <c r="S1845" s="62" t="s">
        <v>27155</v>
      </c>
    </row>
    <row r="1846" spans="9:19" ht="15.75" customHeight="1">
      <c r="I1846" s="1" t="str">
        <f t="shared" si="37"/>
        <v>603102</v>
      </c>
      <c r="J1846" s="8">
        <v>603</v>
      </c>
      <c r="K1846" s="8">
        <v>102</v>
      </c>
      <c r="L1846" s="4">
        <v>23</v>
      </c>
      <c r="P1846" t="str">
        <f t="shared" si="38"/>
        <v>ConsignmentF75</v>
      </c>
      <c r="Q1846" s="218" t="s">
        <v>27000</v>
      </c>
      <c r="R1846" s="62" t="s">
        <v>27156</v>
      </c>
      <c r="S1846" s="62" t="s">
        <v>27156</v>
      </c>
    </row>
    <row r="1847" spans="9:19" ht="15.75" customHeight="1">
      <c r="I1847" s="1" t="str">
        <f t="shared" si="37"/>
        <v>603102</v>
      </c>
      <c r="J1847" s="8">
        <v>603</v>
      </c>
      <c r="K1847" s="8">
        <v>102</v>
      </c>
      <c r="L1847" s="4">
        <v>24</v>
      </c>
      <c r="P1847" t="str">
        <f t="shared" si="38"/>
        <v>ConsignmentF80</v>
      </c>
      <c r="Q1847" s="218" t="s">
        <v>27000</v>
      </c>
      <c r="R1847" s="62" t="s">
        <v>27157</v>
      </c>
      <c r="S1847" s="62" t="s">
        <v>27157</v>
      </c>
    </row>
    <row r="1848" spans="9:19" ht="15.75" customHeight="1">
      <c r="I1848" s="1" t="str">
        <f t="shared" si="37"/>
        <v>603102</v>
      </c>
      <c r="J1848" s="8">
        <v>603</v>
      </c>
      <c r="K1848" s="8">
        <v>102</v>
      </c>
      <c r="L1848" s="4">
        <v>25</v>
      </c>
      <c r="P1848" t="str">
        <f t="shared" si="38"/>
        <v>ConsignmentF85</v>
      </c>
      <c r="Q1848" s="218" t="s">
        <v>27000</v>
      </c>
      <c r="R1848" s="62" t="s">
        <v>27158</v>
      </c>
      <c r="S1848" s="62" t="s">
        <v>27158</v>
      </c>
    </row>
    <row r="1849" spans="9:19" ht="15.75" customHeight="1">
      <c r="I1849" s="1" t="str">
        <f t="shared" si="37"/>
        <v>603102</v>
      </c>
      <c r="J1849" s="8">
        <v>603</v>
      </c>
      <c r="K1849" s="8">
        <v>102</v>
      </c>
      <c r="L1849" s="4">
        <v>26</v>
      </c>
      <c r="P1849" t="str">
        <f t="shared" si="38"/>
        <v>ConsignmentG001</v>
      </c>
      <c r="Q1849" s="218" t="s">
        <v>27000</v>
      </c>
      <c r="R1849" s="62" t="s">
        <v>27159</v>
      </c>
      <c r="S1849" s="62" t="s">
        <v>27160</v>
      </c>
    </row>
    <row r="1850" spans="9:19" ht="15.75" customHeight="1">
      <c r="I1850" s="1" t="str">
        <f t="shared" si="37"/>
        <v>603102</v>
      </c>
      <c r="J1850" s="8">
        <v>603</v>
      </c>
      <c r="K1850" s="8">
        <v>102</v>
      </c>
      <c r="L1850" s="4">
        <v>27</v>
      </c>
      <c r="P1850" t="str">
        <f t="shared" si="38"/>
        <v>ConsignmentG002</v>
      </c>
      <c r="Q1850" s="218" t="s">
        <v>27000</v>
      </c>
      <c r="R1850" s="62" t="s">
        <v>27161</v>
      </c>
      <c r="S1850" s="62" t="s">
        <v>27162</v>
      </c>
    </row>
    <row r="1851" spans="9:19" ht="15.75" customHeight="1">
      <c r="I1851" s="1" t="str">
        <f t="shared" si="37"/>
        <v>603102</v>
      </c>
      <c r="J1851" s="8">
        <v>603</v>
      </c>
      <c r="K1851" s="8">
        <v>102</v>
      </c>
      <c r="L1851" s="4">
        <v>28</v>
      </c>
      <c r="P1851" t="str">
        <f t="shared" si="38"/>
        <v>ConsignmentG003</v>
      </c>
      <c r="Q1851" s="218" t="s">
        <v>27000</v>
      </c>
      <c r="R1851" s="62" t="s">
        <v>27163</v>
      </c>
      <c r="S1851" s="62" t="s">
        <v>27164</v>
      </c>
    </row>
    <row r="1852" spans="9:19" ht="15.75" customHeight="1">
      <c r="I1852" s="1" t="str">
        <f t="shared" si="37"/>
        <v>603102</v>
      </c>
      <c r="J1852" s="8">
        <v>603</v>
      </c>
      <c r="K1852" s="8">
        <v>102</v>
      </c>
      <c r="L1852" s="4">
        <v>29</v>
      </c>
      <c r="P1852" t="str">
        <f t="shared" si="38"/>
        <v>ConsignmentG004</v>
      </c>
      <c r="Q1852" s="218" t="s">
        <v>27000</v>
      </c>
      <c r="R1852" s="62" t="s">
        <v>27165</v>
      </c>
      <c r="S1852" s="62" t="s">
        <v>27166</v>
      </c>
    </row>
    <row r="1853" spans="9:19" ht="15.75" customHeight="1">
      <c r="I1853" s="1" t="str">
        <f t="shared" si="37"/>
        <v>603102</v>
      </c>
      <c r="J1853" s="8">
        <v>603</v>
      </c>
      <c r="K1853" s="8">
        <v>102</v>
      </c>
      <c r="L1853" s="4">
        <v>39</v>
      </c>
      <c r="P1853" t="str">
        <f t="shared" si="38"/>
        <v>ConsignmentG005</v>
      </c>
      <c r="Q1853" s="218" t="s">
        <v>27000</v>
      </c>
      <c r="R1853" s="62" t="s">
        <v>27167</v>
      </c>
      <c r="S1853" s="62" t="s">
        <v>27168</v>
      </c>
    </row>
    <row r="1854" spans="9:19" ht="15.75" customHeight="1">
      <c r="I1854" s="1" t="str">
        <f t="shared" si="37"/>
        <v>603103</v>
      </c>
      <c r="J1854" s="8">
        <v>603</v>
      </c>
      <c r="K1854" s="7">
        <v>103</v>
      </c>
      <c r="L1854" s="3">
        <v>1</v>
      </c>
      <c r="P1854" t="str">
        <f t="shared" si="38"/>
        <v>ConsignmentG006</v>
      </c>
      <c r="Q1854" s="218" t="s">
        <v>27000</v>
      </c>
      <c r="R1854" s="62" t="s">
        <v>27169</v>
      </c>
      <c r="S1854" s="62" t="s">
        <v>27170</v>
      </c>
    </row>
    <row r="1855" spans="9:19" ht="15.75" customHeight="1">
      <c r="I1855" s="1" t="str">
        <f t="shared" si="37"/>
        <v>603103</v>
      </c>
      <c r="J1855" s="8">
        <v>603</v>
      </c>
      <c r="K1855" s="8">
        <v>103</v>
      </c>
      <c r="L1855" s="4">
        <v>2</v>
      </c>
      <c r="P1855" t="str">
        <f t="shared" si="38"/>
        <v>ConsignmentG007</v>
      </c>
      <c r="Q1855" s="218" t="s">
        <v>27000</v>
      </c>
      <c r="R1855" s="62" t="s">
        <v>27171</v>
      </c>
      <c r="S1855" s="62" t="s">
        <v>27172</v>
      </c>
    </row>
    <row r="1856" spans="9:19" ht="15.75" customHeight="1">
      <c r="I1856" s="1" t="str">
        <f t="shared" si="37"/>
        <v>603103</v>
      </c>
      <c r="J1856" s="8">
        <v>603</v>
      </c>
      <c r="K1856" s="8">
        <v>103</v>
      </c>
      <c r="L1856" s="4">
        <v>3</v>
      </c>
      <c r="P1856" t="str">
        <f t="shared" si="38"/>
        <v>ConsignmentG008</v>
      </c>
      <c r="Q1856" s="218" t="s">
        <v>27000</v>
      </c>
      <c r="R1856" s="62" t="s">
        <v>27173</v>
      </c>
      <c r="S1856" s="62" t="s">
        <v>27174</v>
      </c>
    </row>
    <row r="1857" spans="9:19" ht="15.75" customHeight="1">
      <c r="I1857" s="1" t="str">
        <f t="shared" si="37"/>
        <v>603103</v>
      </c>
      <c r="J1857" s="8">
        <v>603</v>
      </c>
      <c r="K1857" s="8">
        <v>103</v>
      </c>
      <c r="L1857" s="4">
        <v>4</v>
      </c>
      <c r="P1857" t="str">
        <f t="shared" si="38"/>
        <v>ConsignmentG009</v>
      </c>
      <c r="Q1857" s="218" t="s">
        <v>27000</v>
      </c>
      <c r="R1857" s="62" t="s">
        <v>27175</v>
      </c>
      <c r="S1857" s="62" t="s">
        <v>27176</v>
      </c>
    </row>
    <row r="1858" spans="9:19" ht="15.75" customHeight="1">
      <c r="I1858" s="1" t="str">
        <f t="shared" si="37"/>
        <v>603103</v>
      </c>
      <c r="J1858" s="8">
        <v>603</v>
      </c>
      <c r="K1858" s="8">
        <v>103</v>
      </c>
      <c r="L1858" s="4">
        <v>5</v>
      </c>
      <c r="P1858" t="str">
        <f t="shared" si="38"/>
        <v>ConsignmentG010</v>
      </c>
      <c r="Q1858" s="218" t="s">
        <v>27000</v>
      </c>
      <c r="R1858" s="62" t="s">
        <v>27177</v>
      </c>
      <c r="S1858" s="62" t="s">
        <v>27178</v>
      </c>
    </row>
    <row r="1859" spans="9:19" ht="15.75" customHeight="1">
      <c r="I1859" s="1" t="str">
        <f t="shared" si="37"/>
        <v>603103</v>
      </c>
      <c r="J1859" s="8">
        <v>603</v>
      </c>
      <c r="K1859" s="8">
        <v>103</v>
      </c>
      <c r="L1859" s="4">
        <v>6</v>
      </c>
      <c r="P1859" t="str">
        <f t="shared" si="38"/>
        <v>ConsignmentG011</v>
      </c>
      <c r="Q1859" s="218" t="s">
        <v>27000</v>
      </c>
      <c r="R1859" s="62" t="s">
        <v>27179</v>
      </c>
      <c r="S1859" s="62" t="s">
        <v>27180</v>
      </c>
    </row>
    <row r="1860" spans="9:19" ht="15.75" customHeight="1">
      <c r="I1860" s="1" t="str">
        <f t="shared" si="37"/>
        <v>603103</v>
      </c>
      <c r="J1860" s="8">
        <v>603</v>
      </c>
      <c r="K1860" s="8">
        <v>103</v>
      </c>
      <c r="L1860" s="4">
        <v>7</v>
      </c>
      <c r="P1860" t="str">
        <f t="shared" si="38"/>
        <v>ConsignmentG012</v>
      </c>
      <c r="Q1860" s="218" t="s">
        <v>27000</v>
      </c>
      <c r="R1860" s="62" t="s">
        <v>27181</v>
      </c>
      <c r="S1860" s="62" t="s">
        <v>27182</v>
      </c>
    </row>
    <row r="1861" spans="9:19" ht="15.75" customHeight="1">
      <c r="I1861" s="1" t="str">
        <f t="shared" si="37"/>
        <v>603103</v>
      </c>
      <c r="J1861" s="8">
        <v>603</v>
      </c>
      <c r="K1861" s="8">
        <v>103</v>
      </c>
      <c r="L1861" s="4">
        <v>8</v>
      </c>
      <c r="P1861" t="str">
        <f t="shared" ref="P1861:P1924" si="39">Q1861&amp;R1861</f>
        <v>ConsignmentG013</v>
      </c>
      <c r="Q1861" s="218" t="s">
        <v>27000</v>
      </c>
      <c r="R1861" s="62" t="s">
        <v>27183</v>
      </c>
      <c r="S1861" s="62" t="s">
        <v>27184</v>
      </c>
    </row>
    <row r="1862" spans="9:19" ht="15.75" customHeight="1">
      <c r="I1862" s="1" t="str">
        <f t="shared" si="37"/>
        <v>603103</v>
      </c>
      <c r="J1862" s="8">
        <v>603</v>
      </c>
      <c r="K1862" s="8">
        <v>103</v>
      </c>
      <c r="L1862" s="4">
        <v>9</v>
      </c>
      <c r="P1862" t="str">
        <f t="shared" si="39"/>
        <v>ConsignmentG014</v>
      </c>
      <c r="Q1862" s="218" t="s">
        <v>27000</v>
      </c>
      <c r="R1862" s="62" t="s">
        <v>27185</v>
      </c>
      <c r="S1862" s="62" t="s">
        <v>27186</v>
      </c>
    </row>
    <row r="1863" spans="9:19" ht="15.75" customHeight="1">
      <c r="I1863" s="1" t="str">
        <f t="shared" si="37"/>
        <v>603103</v>
      </c>
      <c r="J1863" s="8">
        <v>603</v>
      </c>
      <c r="K1863" s="8">
        <v>103</v>
      </c>
      <c r="L1863" s="4">
        <v>10</v>
      </c>
      <c r="P1863" t="str">
        <f t="shared" si="39"/>
        <v>ConsignmentG015</v>
      </c>
      <c r="Q1863" s="218" t="s">
        <v>27000</v>
      </c>
      <c r="R1863" s="62" t="s">
        <v>27187</v>
      </c>
      <c r="S1863" s="62" t="s">
        <v>27188</v>
      </c>
    </row>
    <row r="1864" spans="9:19" ht="15.75" customHeight="1">
      <c r="I1864" s="1" t="str">
        <f t="shared" si="37"/>
        <v>603103</v>
      </c>
      <c r="J1864" s="8">
        <v>603</v>
      </c>
      <c r="K1864" s="8">
        <v>103</v>
      </c>
      <c r="L1864" s="4">
        <v>11</v>
      </c>
      <c r="P1864" t="str">
        <f t="shared" si="39"/>
        <v>ConsignmentG016</v>
      </c>
      <c r="Q1864" s="218" t="s">
        <v>27000</v>
      </c>
      <c r="R1864" s="62" t="s">
        <v>27189</v>
      </c>
      <c r="S1864" s="62" t="s">
        <v>27190</v>
      </c>
    </row>
    <row r="1865" spans="9:19" ht="15.75" customHeight="1">
      <c r="I1865" s="1" t="str">
        <f t="shared" si="37"/>
        <v>603103</v>
      </c>
      <c r="J1865" s="8">
        <v>603</v>
      </c>
      <c r="K1865" s="8">
        <v>103</v>
      </c>
      <c r="L1865" s="4">
        <v>12</v>
      </c>
      <c r="P1865" t="str">
        <f t="shared" si="39"/>
        <v>ConsignmentG017</v>
      </c>
      <c r="Q1865" s="218" t="s">
        <v>27000</v>
      </c>
      <c r="R1865" s="62" t="s">
        <v>27191</v>
      </c>
      <c r="S1865" s="62" t="s">
        <v>27192</v>
      </c>
    </row>
    <row r="1866" spans="9:19" ht="15.75" customHeight="1">
      <c r="I1866" s="1" t="str">
        <f t="shared" si="37"/>
        <v>603103</v>
      </c>
      <c r="J1866" s="8">
        <v>603</v>
      </c>
      <c r="K1866" s="8">
        <v>103</v>
      </c>
      <c r="L1866" s="4">
        <v>13</v>
      </c>
      <c r="P1866" t="str">
        <f t="shared" si="39"/>
        <v>ConsignmentG018</v>
      </c>
      <c r="Q1866" s="218" t="s">
        <v>27000</v>
      </c>
      <c r="R1866" s="62" t="s">
        <v>27193</v>
      </c>
      <c r="S1866" s="62" t="s">
        <v>27194</v>
      </c>
    </row>
    <row r="1867" spans="9:19" ht="15.75" customHeight="1">
      <c r="I1867" s="1" t="str">
        <f t="shared" si="37"/>
        <v>603103</v>
      </c>
      <c r="J1867" s="8">
        <v>603</v>
      </c>
      <c r="K1867" s="8">
        <v>103</v>
      </c>
      <c r="L1867" s="4">
        <v>14</v>
      </c>
      <c r="P1867" t="str">
        <f t="shared" si="39"/>
        <v>ConsignmentG019</v>
      </c>
      <c r="Q1867" s="218" t="s">
        <v>27000</v>
      </c>
      <c r="R1867" s="62" t="s">
        <v>27195</v>
      </c>
      <c r="S1867" s="62" t="s">
        <v>27196</v>
      </c>
    </row>
    <row r="1868" spans="9:19" ht="15.75" customHeight="1">
      <c r="I1868" s="1" t="str">
        <f t="shared" si="37"/>
        <v>603103</v>
      </c>
      <c r="J1868" s="8">
        <v>603</v>
      </c>
      <c r="K1868" s="8">
        <v>103</v>
      </c>
      <c r="L1868" s="4">
        <v>15</v>
      </c>
      <c r="P1868" t="str">
        <f t="shared" si="39"/>
        <v>ConsignmentG020</v>
      </c>
      <c r="Q1868" s="218" t="s">
        <v>27000</v>
      </c>
      <c r="R1868" s="62" t="s">
        <v>27197</v>
      </c>
      <c r="S1868" s="62" t="s">
        <v>27198</v>
      </c>
    </row>
    <row r="1869" spans="9:19" ht="15.75" customHeight="1">
      <c r="I1869" s="1" t="str">
        <f t="shared" si="37"/>
        <v>603103</v>
      </c>
      <c r="J1869" s="8">
        <v>603</v>
      </c>
      <c r="K1869" s="8">
        <v>103</v>
      </c>
      <c r="L1869" s="4">
        <v>16</v>
      </c>
      <c r="P1869" t="str">
        <f t="shared" si="39"/>
        <v>ConsignmentG021</v>
      </c>
      <c r="Q1869" s="218" t="s">
        <v>27000</v>
      </c>
      <c r="R1869" s="62" t="s">
        <v>27199</v>
      </c>
      <c r="S1869" s="62" t="s">
        <v>27200</v>
      </c>
    </row>
    <row r="1870" spans="9:19" ht="15.75" customHeight="1">
      <c r="I1870" s="1" t="str">
        <f t="shared" si="37"/>
        <v>603103</v>
      </c>
      <c r="J1870" s="8">
        <v>603</v>
      </c>
      <c r="K1870" s="8">
        <v>103</v>
      </c>
      <c r="L1870" s="4">
        <v>17</v>
      </c>
      <c r="P1870" t="str">
        <f t="shared" si="39"/>
        <v>ConsignmentG022</v>
      </c>
      <c r="Q1870" s="218" t="s">
        <v>27000</v>
      </c>
      <c r="R1870" s="62" t="s">
        <v>27201</v>
      </c>
      <c r="S1870" s="62" t="s">
        <v>27202</v>
      </c>
    </row>
    <row r="1871" spans="9:19" ht="15.75" customHeight="1">
      <c r="I1871" s="1" t="str">
        <f t="shared" si="37"/>
        <v>603103</v>
      </c>
      <c r="J1871" s="8">
        <v>603</v>
      </c>
      <c r="K1871" s="8">
        <v>103</v>
      </c>
      <c r="L1871" s="4">
        <v>18</v>
      </c>
      <c r="P1871" t="str">
        <f t="shared" si="39"/>
        <v>ConsignmentG023</v>
      </c>
      <c r="Q1871" s="218" t="s">
        <v>27000</v>
      </c>
      <c r="R1871" s="62" t="s">
        <v>27203</v>
      </c>
      <c r="S1871" s="62" t="s">
        <v>27204</v>
      </c>
    </row>
    <row r="1872" spans="9:19" ht="15.75" customHeight="1">
      <c r="I1872" s="1" t="str">
        <f t="shared" si="37"/>
        <v>603103</v>
      </c>
      <c r="J1872" s="8">
        <v>603</v>
      </c>
      <c r="K1872" s="8">
        <v>103</v>
      </c>
      <c r="L1872" s="4">
        <v>19</v>
      </c>
      <c r="P1872" t="str">
        <f t="shared" si="39"/>
        <v>ConsignmentG024</v>
      </c>
      <c r="Q1872" s="218" t="s">
        <v>27000</v>
      </c>
      <c r="R1872" s="62" t="s">
        <v>27205</v>
      </c>
      <c r="S1872" s="62" t="s">
        <v>27206</v>
      </c>
    </row>
    <row r="1873" spans="9:19" ht="15.75" customHeight="1">
      <c r="I1873" s="1" t="str">
        <f t="shared" si="37"/>
        <v>603103</v>
      </c>
      <c r="J1873" s="8">
        <v>603</v>
      </c>
      <c r="K1873" s="8">
        <v>103</v>
      </c>
      <c r="L1873" s="4">
        <v>20</v>
      </c>
      <c r="P1873" t="str">
        <f t="shared" si="39"/>
        <v>ConsignmentG025</v>
      </c>
      <c r="Q1873" s="218" t="s">
        <v>27000</v>
      </c>
      <c r="R1873" s="62" t="s">
        <v>27207</v>
      </c>
      <c r="S1873" s="62" t="s">
        <v>27208</v>
      </c>
    </row>
    <row r="1874" spans="9:19" ht="15.75" customHeight="1">
      <c r="I1874" s="1" t="str">
        <f t="shared" si="37"/>
        <v>603103</v>
      </c>
      <c r="J1874" s="8">
        <v>603</v>
      </c>
      <c r="K1874" s="8">
        <v>103</v>
      </c>
      <c r="L1874" s="4">
        <v>21</v>
      </c>
      <c r="P1874" t="str">
        <f t="shared" si="39"/>
        <v>ConsignmentKDV</v>
      </c>
      <c r="Q1874" s="218" t="s">
        <v>27000</v>
      </c>
      <c r="R1874" s="62" t="s">
        <v>3226</v>
      </c>
      <c r="S1874" s="62" t="s">
        <v>3227</v>
      </c>
    </row>
    <row r="1875" spans="9:19" ht="15.75" customHeight="1">
      <c r="I1875" s="1" t="str">
        <f t="shared" si="37"/>
        <v>603103</v>
      </c>
      <c r="J1875" s="8">
        <v>603</v>
      </c>
      <c r="K1875" s="8">
        <v>103</v>
      </c>
      <c r="L1875" s="4">
        <v>22</v>
      </c>
      <c r="P1875" t="str">
        <f t="shared" si="39"/>
        <v>ConsignmentKFL</v>
      </c>
      <c r="Q1875" s="218" t="s">
        <v>27000</v>
      </c>
      <c r="R1875" s="62" t="s">
        <v>27209</v>
      </c>
      <c r="S1875" s="62" t="s">
        <v>27210</v>
      </c>
    </row>
    <row r="1876" spans="9:19" ht="15.75" customHeight="1">
      <c r="I1876" s="1" t="str">
        <f t="shared" si="37"/>
        <v>603103</v>
      </c>
      <c r="J1876" s="8">
        <v>603</v>
      </c>
      <c r="K1876" s="8">
        <v>103</v>
      </c>
      <c r="L1876" s="4">
        <v>23</v>
      </c>
      <c r="P1876" t="str">
        <f t="shared" si="39"/>
        <v>ConsignmentKFT</v>
      </c>
      <c r="Q1876" s="218" t="s">
        <v>27000</v>
      </c>
      <c r="R1876" s="62" t="s">
        <v>3249</v>
      </c>
      <c r="S1876" s="62" t="s">
        <v>3250</v>
      </c>
    </row>
    <row r="1877" spans="9:19" ht="15.75" customHeight="1">
      <c r="I1877" s="1" t="str">
        <f t="shared" si="37"/>
        <v>603103</v>
      </c>
      <c r="J1877" s="8">
        <v>603</v>
      </c>
      <c r="K1877" s="8">
        <v>103</v>
      </c>
      <c r="L1877" s="4">
        <v>24</v>
      </c>
      <c r="P1877" t="str">
        <f t="shared" si="39"/>
        <v>ConsignmentK1</v>
      </c>
      <c r="Q1877" s="218" t="s">
        <v>27000</v>
      </c>
      <c r="R1877" s="62" t="s">
        <v>5568</v>
      </c>
      <c r="S1877" s="62" t="s">
        <v>5568</v>
      </c>
    </row>
    <row r="1878" spans="9:19" ht="15.75" customHeight="1">
      <c r="I1878" s="1" t="str">
        <f t="shared" si="37"/>
        <v>603103</v>
      </c>
      <c r="J1878" s="8">
        <v>603</v>
      </c>
      <c r="K1878" s="8">
        <v>103</v>
      </c>
      <c r="L1878" s="4">
        <v>25</v>
      </c>
      <c r="P1878" t="str">
        <f t="shared" si="39"/>
        <v>ConsignmentK2</v>
      </c>
      <c r="Q1878" s="218" t="s">
        <v>27000</v>
      </c>
      <c r="R1878" s="62" t="s">
        <v>6829</v>
      </c>
      <c r="S1878" s="62" t="s">
        <v>6829</v>
      </c>
    </row>
    <row r="1879" spans="9:19" ht="15.75" customHeight="1">
      <c r="I1879" s="1" t="str">
        <f t="shared" si="37"/>
        <v>603103</v>
      </c>
      <c r="J1879" s="8">
        <v>603</v>
      </c>
      <c r="K1879" s="8">
        <v>103</v>
      </c>
      <c r="L1879" s="4">
        <v>26</v>
      </c>
      <c r="P1879" t="str">
        <f t="shared" si="39"/>
        <v>ConsignmentK3</v>
      </c>
      <c r="Q1879" s="218" t="s">
        <v>27000</v>
      </c>
      <c r="R1879" s="62" t="s">
        <v>4373</v>
      </c>
      <c r="S1879" s="62" t="s">
        <v>4373</v>
      </c>
    </row>
    <row r="1880" spans="9:19" ht="15.75" customHeight="1">
      <c r="I1880" s="1" t="str">
        <f t="shared" si="37"/>
        <v>603103</v>
      </c>
      <c r="J1880" s="8">
        <v>603</v>
      </c>
      <c r="K1880" s="8">
        <v>103</v>
      </c>
      <c r="L1880" s="4">
        <v>27</v>
      </c>
      <c r="P1880" t="str">
        <f t="shared" si="39"/>
        <v>ConsignmentK4</v>
      </c>
      <c r="Q1880" s="218" t="s">
        <v>27000</v>
      </c>
      <c r="R1880" s="62" t="s">
        <v>4209</v>
      </c>
      <c r="S1880" s="62" t="s">
        <v>4209</v>
      </c>
    </row>
    <row r="1881" spans="9:19" ht="15.75" customHeight="1">
      <c r="I1881" s="1" t="str">
        <f t="shared" si="37"/>
        <v>603103</v>
      </c>
      <c r="J1881" s="8">
        <v>603</v>
      </c>
      <c r="K1881" s="8">
        <v>103</v>
      </c>
      <c r="L1881" s="4">
        <v>28</v>
      </c>
      <c r="P1881" t="str">
        <f t="shared" si="39"/>
        <v>ConsignmentK4-6</v>
      </c>
      <c r="Q1881" s="218" t="s">
        <v>27000</v>
      </c>
      <c r="R1881" s="62" t="s">
        <v>27211</v>
      </c>
      <c r="S1881" s="62" t="s">
        <v>27211</v>
      </c>
    </row>
    <row r="1882" spans="9:19" ht="15.75" customHeight="1">
      <c r="I1882" s="1" t="str">
        <f t="shared" si="37"/>
        <v>603103</v>
      </c>
      <c r="J1882" s="8">
        <v>603</v>
      </c>
      <c r="K1882" s="8">
        <v>103</v>
      </c>
      <c r="L1882" s="4">
        <v>29</v>
      </c>
      <c r="P1882" t="str">
        <f t="shared" si="39"/>
        <v>ConsignmentK5</v>
      </c>
      <c r="Q1882" s="218" t="s">
        <v>27000</v>
      </c>
      <c r="R1882" s="62" t="s">
        <v>4091</v>
      </c>
      <c r="S1882" s="62" t="s">
        <v>4091</v>
      </c>
    </row>
    <row r="1883" spans="9:19" ht="15.75" customHeight="1">
      <c r="I1883" s="1" t="str">
        <f t="shared" si="37"/>
        <v>603103</v>
      </c>
      <c r="J1883" s="8">
        <v>603</v>
      </c>
      <c r="K1883" s="8">
        <v>103</v>
      </c>
      <c r="L1883" s="4">
        <v>39</v>
      </c>
      <c r="P1883" t="str">
        <f t="shared" si="39"/>
        <v>ConsignmentK5-7</v>
      </c>
      <c r="Q1883" s="218" t="s">
        <v>27000</v>
      </c>
      <c r="R1883" s="62" t="s">
        <v>27212</v>
      </c>
      <c r="S1883" s="62" t="s">
        <v>27212</v>
      </c>
    </row>
    <row r="1884" spans="9:19" ht="15.75" customHeight="1">
      <c r="I1884" s="1" t="str">
        <f t="shared" si="37"/>
        <v>603104</v>
      </c>
      <c r="J1884" s="8">
        <v>603</v>
      </c>
      <c r="K1884" s="7">
        <v>104</v>
      </c>
      <c r="L1884" s="3">
        <v>1</v>
      </c>
      <c r="P1884" t="str">
        <f t="shared" si="39"/>
        <v>ConsignmentK7-9</v>
      </c>
      <c r="Q1884" s="218" t="s">
        <v>27000</v>
      </c>
      <c r="R1884" s="62" t="s">
        <v>27213</v>
      </c>
      <c r="S1884" s="62" t="s">
        <v>27213</v>
      </c>
    </row>
    <row r="1885" spans="9:19" ht="15.75" customHeight="1">
      <c r="I1885" s="1" t="str">
        <f t="shared" si="37"/>
        <v>603104</v>
      </c>
      <c r="J1885" s="8">
        <v>603</v>
      </c>
      <c r="K1885" s="8">
        <v>104</v>
      </c>
      <c r="L1885" s="4">
        <v>2</v>
      </c>
      <c r="P1885" t="str">
        <f t="shared" si="39"/>
        <v>ConsignmentL</v>
      </c>
      <c r="Q1885" s="218" t="s">
        <v>27000</v>
      </c>
      <c r="R1885" s="62" t="s">
        <v>1067</v>
      </c>
      <c r="S1885" s="62" t="s">
        <v>1234</v>
      </c>
    </row>
    <row r="1886" spans="9:19" ht="15.75" customHeight="1">
      <c r="I1886" s="1" t="str">
        <f t="shared" si="37"/>
        <v>603104</v>
      </c>
      <c r="J1886" s="8">
        <v>603</v>
      </c>
      <c r="K1886" s="8">
        <v>104</v>
      </c>
      <c r="L1886" s="4">
        <v>3</v>
      </c>
      <c r="P1886" t="str">
        <f t="shared" si="39"/>
        <v>ConsignmentL-XL</v>
      </c>
      <c r="Q1886" s="218" t="s">
        <v>27000</v>
      </c>
      <c r="R1886" s="62" t="s">
        <v>910</v>
      </c>
      <c r="S1886" s="62" t="s">
        <v>1368</v>
      </c>
    </row>
    <row r="1887" spans="9:19" ht="15.75" customHeight="1">
      <c r="I1887" s="1" t="str">
        <f t="shared" si="37"/>
        <v>603104</v>
      </c>
      <c r="J1887" s="8">
        <v>603</v>
      </c>
      <c r="K1887" s="8">
        <v>104</v>
      </c>
      <c r="L1887" s="4">
        <v>4</v>
      </c>
      <c r="P1887" t="str">
        <f t="shared" si="39"/>
        <v>ConsignmentL/XL</v>
      </c>
      <c r="Q1887" s="218" t="s">
        <v>27000</v>
      </c>
      <c r="R1887" s="62" t="s">
        <v>27214</v>
      </c>
      <c r="S1887" s="62" t="s">
        <v>27215</v>
      </c>
    </row>
    <row r="1888" spans="9:19" ht="15.75" customHeight="1">
      <c r="I1888" s="1" t="str">
        <f t="shared" si="37"/>
        <v>603104</v>
      </c>
      <c r="J1888" s="8">
        <v>603</v>
      </c>
      <c r="K1888" s="8">
        <v>104</v>
      </c>
      <c r="L1888" s="4">
        <v>5</v>
      </c>
      <c r="P1888" t="str">
        <f t="shared" si="39"/>
        <v>ConsignmentLL</v>
      </c>
      <c r="Q1888" s="218" t="s">
        <v>27000</v>
      </c>
      <c r="R1888" s="62" t="s">
        <v>1145</v>
      </c>
      <c r="S1888" s="62" t="s">
        <v>1639</v>
      </c>
    </row>
    <row r="1889" spans="9:19" ht="15.75" customHeight="1">
      <c r="I1889" s="1" t="str">
        <f t="shared" si="37"/>
        <v>603104</v>
      </c>
      <c r="J1889" s="8">
        <v>603</v>
      </c>
      <c r="K1889" s="8">
        <v>104</v>
      </c>
      <c r="L1889" s="4">
        <v>6</v>
      </c>
      <c r="P1889" t="str">
        <f t="shared" si="39"/>
        <v>ConsignmentLXL</v>
      </c>
      <c r="Q1889" s="218" t="s">
        <v>27000</v>
      </c>
      <c r="R1889" s="62" t="s">
        <v>27216</v>
      </c>
      <c r="S1889" s="62" t="s">
        <v>27216</v>
      </c>
    </row>
    <row r="1890" spans="9:19" ht="15.75" customHeight="1">
      <c r="I1890" s="1" t="str">
        <f t="shared" si="37"/>
        <v>603104</v>
      </c>
      <c r="J1890" s="8">
        <v>603</v>
      </c>
      <c r="K1890" s="8">
        <v>104</v>
      </c>
      <c r="L1890" s="4">
        <v>7</v>
      </c>
      <c r="P1890" t="str">
        <f t="shared" si="39"/>
        <v>ConsignmentM</v>
      </c>
      <c r="Q1890" s="218" t="s">
        <v>27000</v>
      </c>
      <c r="R1890" s="62" t="s">
        <v>407</v>
      </c>
      <c r="S1890" s="62" t="s">
        <v>1429</v>
      </c>
    </row>
    <row r="1891" spans="9:19" ht="15.75" customHeight="1">
      <c r="I1891" s="1" t="str">
        <f t="shared" si="37"/>
        <v>603104</v>
      </c>
      <c r="J1891" s="8">
        <v>603</v>
      </c>
      <c r="K1891" s="8">
        <v>104</v>
      </c>
      <c r="L1891" s="4">
        <v>8</v>
      </c>
      <c r="P1891" t="str">
        <f t="shared" si="39"/>
        <v>ConsignmentM-L</v>
      </c>
      <c r="Q1891" s="218" t="s">
        <v>27000</v>
      </c>
      <c r="R1891" s="62" t="s">
        <v>406</v>
      </c>
      <c r="S1891" s="62" t="s">
        <v>699</v>
      </c>
    </row>
    <row r="1892" spans="9:19" ht="15.75" customHeight="1">
      <c r="I1892" s="1" t="str">
        <f t="shared" si="37"/>
        <v>603104</v>
      </c>
      <c r="J1892" s="8">
        <v>603</v>
      </c>
      <c r="K1892" s="8">
        <v>104</v>
      </c>
      <c r="L1892" s="4">
        <v>9</v>
      </c>
      <c r="P1892" t="str">
        <f t="shared" si="39"/>
        <v>ConsignmentM/L</v>
      </c>
      <c r="Q1892" s="218" t="s">
        <v>27000</v>
      </c>
      <c r="R1892" s="62" t="s">
        <v>27217</v>
      </c>
      <c r="S1892" s="62" t="s">
        <v>27217</v>
      </c>
    </row>
    <row r="1893" spans="9:19" ht="15.75" customHeight="1">
      <c r="I1893" s="1" t="str">
        <f t="shared" si="37"/>
        <v>603104</v>
      </c>
      <c r="J1893" s="8">
        <v>603</v>
      </c>
      <c r="K1893" s="8">
        <v>104</v>
      </c>
      <c r="L1893" s="4">
        <v>10</v>
      </c>
      <c r="P1893" t="str">
        <f t="shared" si="39"/>
        <v>ConsignmentMINI</v>
      </c>
      <c r="Q1893" s="218" t="s">
        <v>27000</v>
      </c>
      <c r="R1893" s="62" t="s">
        <v>27218</v>
      </c>
      <c r="S1893" s="62" t="s">
        <v>27218</v>
      </c>
    </row>
    <row r="1894" spans="9:19" ht="15.75" customHeight="1">
      <c r="I1894" s="1" t="str">
        <f t="shared" si="37"/>
        <v>603104</v>
      </c>
      <c r="J1894" s="8">
        <v>603</v>
      </c>
      <c r="K1894" s="8">
        <v>104</v>
      </c>
      <c r="L1894" s="4">
        <v>11</v>
      </c>
      <c r="P1894" t="str">
        <f t="shared" si="39"/>
        <v>ConsignmentML</v>
      </c>
      <c r="Q1894" s="218" t="s">
        <v>27000</v>
      </c>
      <c r="R1894" s="62" t="s">
        <v>3812</v>
      </c>
      <c r="S1894" s="62" t="s">
        <v>3813</v>
      </c>
    </row>
    <row r="1895" spans="9:19" ht="15.75" customHeight="1">
      <c r="I1895" s="1" t="str">
        <f t="shared" si="37"/>
        <v>603104</v>
      </c>
      <c r="J1895" s="8">
        <v>603</v>
      </c>
      <c r="K1895" s="8">
        <v>104</v>
      </c>
      <c r="L1895" s="4">
        <v>12</v>
      </c>
      <c r="P1895" t="str">
        <f t="shared" si="39"/>
        <v>ConsignmentM001</v>
      </c>
      <c r="Q1895" s="218" t="s">
        <v>27000</v>
      </c>
      <c r="R1895" s="62" t="s">
        <v>27219</v>
      </c>
      <c r="S1895" s="62" t="s">
        <v>27220</v>
      </c>
    </row>
    <row r="1896" spans="9:19" ht="15.75" customHeight="1">
      <c r="I1896" s="1" t="str">
        <f t="shared" si="37"/>
        <v>603104</v>
      </c>
      <c r="J1896" s="8">
        <v>603</v>
      </c>
      <c r="K1896" s="8">
        <v>104</v>
      </c>
      <c r="L1896" s="4">
        <v>13</v>
      </c>
      <c r="P1896" t="str">
        <f t="shared" si="39"/>
        <v>ConsignmentM002</v>
      </c>
      <c r="Q1896" s="218" t="s">
        <v>27000</v>
      </c>
      <c r="R1896" s="62" t="s">
        <v>27221</v>
      </c>
      <c r="S1896" s="62" t="s">
        <v>27222</v>
      </c>
    </row>
    <row r="1897" spans="9:19" ht="15.75" customHeight="1">
      <c r="I1897" s="1" t="str">
        <f t="shared" si="37"/>
        <v>603104</v>
      </c>
      <c r="J1897" s="8">
        <v>603</v>
      </c>
      <c r="K1897" s="8">
        <v>104</v>
      </c>
      <c r="L1897" s="4">
        <v>14</v>
      </c>
      <c r="P1897" t="str">
        <f t="shared" si="39"/>
        <v>ConsignmentM003</v>
      </c>
      <c r="Q1897" s="218" t="s">
        <v>27000</v>
      </c>
      <c r="R1897" s="62" t="s">
        <v>27223</v>
      </c>
      <c r="S1897" s="62" t="s">
        <v>27224</v>
      </c>
    </row>
    <row r="1898" spans="9:19" ht="15.75" customHeight="1">
      <c r="I1898" s="1" t="str">
        <f t="shared" si="37"/>
        <v>603104</v>
      </c>
      <c r="J1898" s="8">
        <v>603</v>
      </c>
      <c r="K1898" s="8">
        <v>104</v>
      </c>
      <c r="L1898" s="4">
        <v>15</v>
      </c>
      <c r="P1898" t="str">
        <f t="shared" si="39"/>
        <v>ConsignmentM004</v>
      </c>
      <c r="Q1898" s="218" t="s">
        <v>27000</v>
      </c>
      <c r="R1898" s="62" t="s">
        <v>27225</v>
      </c>
      <c r="S1898" s="62" t="s">
        <v>27226</v>
      </c>
    </row>
    <row r="1899" spans="9:19" ht="15.75" customHeight="1">
      <c r="I1899" s="1" t="str">
        <f t="shared" si="37"/>
        <v>603104</v>
      </c>
      <c r="J1899" s="8">
        <v>603</v>
      </c>
      <c r="K1899" s="8">
        <v>104</v>
      </c>
      <c r="L1899" s="4">
        <v>16</v>
      </c>
      <c r="P1899" t="str">
        <f t="shared" si="39"/>
        <v>ConsignmentM005</v>
      </c>
      <c r="Q1899" s="218" t="s">
        <v>27000</v>
      </c>
      <c r="R1899" s="62" t="s">
        <v>27227</v>
      </c>
      <c r="S1899" s="62" t="s">
        <v>27228</v>
      </c>
    </row>
    <row r="1900" spans="9:19" ht="15.75" customHeight="1">
      <c r="I1900" s="1" t="str">
        <f t="shared" si="37"/>
        <v>603104</v>
      </c>
      <c r="J1900" s="8">
        <v>603</v>
      </c>
      <c r="K1900" s="8">
        <v>104</v>
      </c>
      <c r="L1900" s="4">
        <v>17</v>
      </c>
      <c r="P1900" t="str">
        <f t="shared" si="39"/>
        <v>ConsignmentM006</v>
      </c>
      <c r="Q1900" s="218" t="s">
        <v>27000</v>
      </c>
      <c r="R1900" s="62" t="s">
        <v>27229</v>
      </c>
      <c r="S1900" s="62" t="s">
        <v>27230</v>
      </c>
    </row>
    <row r="1901" spans="9:19" ht="15.75" customHeight="1">
      <c r="I1901" s="1" t="str">
        <f t="shared" si="37"/>
        <v>603104</v>
      </c>
      <c r="J1901" s="8">
        <v>603</v>
      </c>
      <c r="K1901" s="8">
        <v>104</v>
      </c>
      <c r="L1901" s="4">
        <v>18</v>
      </c>
      <c r="P1901" t="str">
        <f t="shared" si="39"/>
        <v>ConsignmentM007</v>
      </c>
      <c r="Q1901" s="218" t="s">
        <v>27000</v>
      </c>
      <c r="R1901" s="62" t="s">
        <v>27231</v>
      </c>
      <c r="S1901" s="62" t="s">
        <v>27232</v>
      </c>
    </row>
    <row r="1902" spans="9:19" ht="15.75" customHeight="1">
      <c r="I1902" s="1" t="str">
        <f t="shared" si="37"/>
        <v>603104</v>
      </c>
      <c r="J1902" s="8">
        <v>603</v>
      </c>
      <c r="K1902" s="8">
        <v>104</v>
      </c>
      <c r="L1902" s="4">
        <v>19</v>
      </c>
      <c r="P1902" t="str">
        <f t="shared" si="39"/>
        <v>ConsignmentM008</v>
      </c>
      <c r="Q1902" s="218" t="s">
        <v>27000</v>
      </c>
      <c r="R1902" s="62" t="s">
        <v>27233</v>
      </c>
      <c r="S1902" s="62" t="s">
        <v>27234</v>
      </c>
    </row>
    <row r="1903" spans="9:19" ht="15.75" customHeight="1">
      <c r="I1903" s="1" t="str">
        <f t="shared" si="37"/>
        <v>603104</v>
      </c>
      <c r="J1903" s="8">
        <v>603</v>
      </c>
      <c r="K1903" s="8">
        <v>104</v>
      </c>
      <c r="L1903" s="4">
        <v>20</v>
      </c>
      <c r="P1903" t="str">
        <f t="shared" si="39"/>
        <v>ConsignmentM009</v>
      </c>
      <c r="Q1903" s="218" t="s">
        <v>27000</v>
      </c>
      <c r="R1903" s="62" t="s">
        <v>27235</v>
      </c>
      <c r="S1903" s="62" t="s">
        <v>27236</v>
      </c>
    </row>
    <row r="1904" spans="9:19" ht="15.75" customHeight="1">
      <c r="I1904" s="1" t="str">
        <f t="shared" si="37"/>
        <v>603104</v>
      </c>
      <c r="J1904" s="8">
        <v>603</v>
      </c>
      <c r="K1904" s="8">
        <v>104</v>
      </c>
      <c r="L1904" s="4">
        <v>21</v>
      </c>
      <c r="P1904" t="str">
        <f t="shared" si="39"/>
        <v>ConsignmentM010</v>
      </c>
      <c r="Q1904" s="218" t="s">
        <v>27000</v>
      </c>
      <c r="R1904" s="62" t="s">
        <v>27237</v>
      </c>
      <c r="S1904" s="62" t="s">
        <v>27238</v>
      </c>
    </row>
    <row r="1905" spans="9:19" ht="15.75" customHeight="1">
      <c r="I1905" s="1" t="str">
        <f t="shared" si="37"/>
        <v>603104</v>
      </c>
      <c r="J1905" s="8">
        <v>603</v>
      </c>
      <c r="K1905" s="8">
        <v>104</v>
      </c>
      <c r="L1905" s="4">
        <v>22</v>
      </c>
      <c r="P1905" t="str">
        <f t="shared" si="39"/>
        <v>ConsignmentM011</v>
      </c>
      <c r="Q1905" s="218" t="s">
        <v>27000</v>
      </c>
      <c r="R1905" s="62" t="s">
        <v>27239</v>
      </c>
      <c r="S1905" s="62" t="s">
        <v>27240</v>
      </c>
    </row>
    <row r="1906" spans="9:19" ht="15.75" customHeight="1">
      <c r="I1906" s="1" t="str">
        <f t="shared" si="37"/>
        <v>603104</v>
      </c>
      <c r="J1906" s="8">
        <v>603</v>
      </c>
      <c r="K1906" s="8">
        <v>104</v>
      </c>
      <c r="L1906" s="4">
        <v>23</v>
      </c>
      <c r="P1906" t="str">
        <f t="shared" si="39"/>
        <v>ConsignmentM012</v>
      </c>
      <c r="Q1906" s="218" t="s">
        <v>27000</v>
      </c>
      <c r="R1906" s="62" t="s">
        <v>27241</v>
      </c>
      <c r="S1906" s="62" t="s">
        <v>27242</v>
      </c>
    </row>
    <row r="1907" spans="9:19" ht="15.75" customHeight="1">
      <c r="I1907" s="1" t="str">
        <f t="shared" si="37"/>
        <v>603104</v>
      </c>
      <c r="J1907" s="8">
        <v>603</v>
      </c>
      <c r="K1907" s="8">
        <v>104</v>
      </c>
      <c r="L1907" s="4">
        <v>24</v>
      </c>
      <c r="P1907" t="str">
        <f t="shared" si="39"/>
        <v>ConsignmentM013</v>
      </c>
      <c r="Q1907" s="218" t="s">
        <v>27000</v>
      </c>
      <c r="R1907" s="62" t="s">
        <v>27243</v>
      </c>
      <c r="S1907" s="62" t="s">
        <v>27244</v>
      </c>
    </row>
    <row r="1908" spans="9:19" ht="15.75" customHeight="1">
      <c r="I1908" s="1" t="str">
        <f t="shared" si="37"/>
        <v>603104</v>
      </c>
      <c r="J1908" s="8">
        <v>603</v>
      </c>
      <c r="K1908" s="8">
        <v>104</v>
      </c>
      <c r="L1908" s="4">
        <v>25</v>
      </c>
      <c r="P1908" t="str">
        <f t="shared" si="39"/>
        <v>ConsignmentM014</v>
      </c>
      <c r="Q1908" s="218" t="s">
        <v>27000</v>
      </c>
      <c r="R1908" s="62" t="s">
        <v>27245</v>
      </c>
      <c r="S1908" s="62" t="s">
        <v>27246</v>
      </c>
    </row>
    <row r="1909" spans="9:19" ht="15.75" customHeight="1">
      <c r="I1909" s="1" t="str">
        <f t="shared" si="37"/>
        <v>603104</v>
      </c>
      <c r="J1909" s="8">
        <v>603</v>
      </c>
      <c r="K1909" s="8">
        <v>104</v>
      </c>
      <c r="L1909" s="4">
        <v>26</v>
      </c>
      <c r="P1909" t="str">
        <f t="shared" si="39"/>
        <v>ConsignmentM015</v>
      </c>
      <c r="Q1909" s="218" t="s">
        <v>27000</v>
      </c>
      <c r="R1909" s="62" t="s">
        <v>27247</v>
      </c>
      <c r="S1909" s="62" t="s">
        <v>27248</v>
      </c>
    </row>
    <row r="1910" spans="9:19" ht="15.75" customHeight="1">
      <c r="I1910" s="1" t="str">
        <f t="shared" si="37"/>
        <v>603104</v>
      </c>
      <c r="J1910" s="8">
        <v>603</v>
      </c>
      <c r="K1910" s="8">
        <v>104</v>
      </c>
      <c r="L1910" s="4">
        <v>27</v>
      </c>
      <c r="P1910" t="str">
        <f t="shared" si="39"/>
        <v>ConsignmentM016</v>
      </c>
      <c r="Q1910" s="218" t="s">
        <v>27000</v>
      </c>
      <c r="R1910" s="62" t="s">
        <v>27249</v>
      </c>
      <c r="S1910" s="62" t="s">
        <v>27250</v>
      </c>
    </row>
    <row r="1911" spans="9:19" ht="15.75" customHeight="1">
      <c r="I1911" s="1" t="str">
        <f t="shared" si="37"/>
        <v>603104</v>
      </c>
      <c r="J1911" s="8">
        <v>603</v>
      </c>
      <c r="K1911" s="8">
        <v>104</v>
      </c>
      <c r="L1911" s="4">
        <v>28</v>
      </c>
      <c r="P1911" t="str">
        <f t="shared" si="39"/>
        <v>ConsignmentM017</v>
      </c>
      <c r="Q1911" s="218" t="s">
        <v>27000</v>
      </c>
      <c r="R1911" s="62" t="s">
        <v>27251</v>
      </c>
      <c r="S1911" s="62" t="s">
        <v>27252</v>
      </c>
    </row>
    <row r="1912" spans="9:19" ht="15.75" customHeight="1">
      <c r="I1912" s="1" t="str">
        <f t="shared" si="37"/>
        <v>603104</v>
      </c>
      <c r="J1912" s="8">
        <v>603</v>
      </c>
      <c r="K1912" s="8">
        <v>104</v>
      </c>
      <c r="L1912" s="4">
        <v>29</v>
      </c>
      <c r="P1912" t="str">
        <f t="shared" si="39"/>
        <v>ConsignmentM018</v>
      </c>
      <c r="Q1912" s="218" t="s">
        <v>27000</v>
      </c>
      <c r="R1912" s="62" t="s">
        <v>27253</v>
      </c>
      <c r="S1912" s="62" t="s">
        <v>27254</v>
      </c>
    </row>
    <row r="1913" spans="9:19" ht="15.75" customHeight="1">
      <c r="I1913" s="1" t="str">
        <f t="shared" si="37"/>
        <v>603104</v>
      </c>
      <c r="J1913" s="8">
        <v>603</v>
      </c>
      <c r="K1913" s="8">
        <v>104</v>
      </c>
      <c r="L1913" s="4">
        <v>39</v>
      </c>
      <c r="P1913" t="str">
        <f t="shared" si="39"/>
        <v>ConsignmentM019</v>
      </c>
      <c r="Q1913" s="218" t="s">
        <v>27000</v>
      </c>
      <c r="R1913" s="62" t="s">
        <v>5151</v>
      </c>
      <c r="S1913" s="62" t="s">
        <v>5152</v>
      </c>
    </row>
    <row r="1914" spans="9:19" ht="15.75" customHeight="1">
      <c r="I1914" s="1" t="str">
        <f t="shared" si="37"/>
        <v>603105</v>
      </c>
      <c r="J1914" s="8">
        <v>603</v>
      </c>
      <c r="K1914" s="7">
        <v>105</v>
      </c>
      <c r="L1914" s="3">
        <v>1</v>
      </c>
      <c r="P1914" t="str">
        <f t="shared" si="39"/>
        <v>ConsignmentM020</v>
      </c>
      <c r="Q1914" s="218" t="s">
        <v>27000</v>
      </c>
      <c r="R1914" s="62" t="s">
        <v>27255</v>
      </c>
      <c r="S1914" s="62" t="s">
        <v>27256</v>
      </c>
    </row>
    <row r="1915" spans="9:19" ht="15.75" customHeight="1">
      <c r="I1915" s="1" t="str">
        <f t="shared" si="37"/>
        <v>603105</v>
      </c>
      <c r="J1915" s="8">
        <v>603</v>
      </c>
      <c r="K1915" s="8">
        <v>105</v>
      </c>
      <c r="L1915" s="4">
        <v>2</v>
      </c>
      <c r="P1915" t="str">
        <f t="shared" si="39"/>
        <v>ConsignmentM021</v>
      </c>
      <c r="Q1915" s="218" t="s">
        <v>27000</v>
      </c>
      <c r="R1915" s="62" t="s">
        <v>27257</v>
      </c>
      <c r="S1915" s="62" t="s">
        <v>27258</v>
      </c>
    </row>
    <row r="1916" spans="9:19" ht="15.75" customHeight="1">
      <c r="I1916" s="1" t="str">
        <f t="shared" si="37"/>
        <v>603105</v>
      </c>
      <c r="J1916" s="8">
        <v>603</v>
      </c>
      <c r="K1916" s="8">
        <v>105</v>
      </c>
      <c r="L1916" s="4">
        <v>3</v>
      </c>
      <c r="P1916" t="str">
        <f t="shared" si="39"/>
        <v>ConsignmentM022</v>
      </c>
      <c r="Q1916" s="218" t="s">
        <v>27000</v>
      </c>
      <c r="R1916" s="62" t="s">
        <v>27259</v>
      </c>
      <c r="S1916" s="62" t="s">
        <v>27260</v>
      </c>
    </row>
    <row r="1917" spans="9:19" ht="15.75" customHeight="1">
      <c r="I1917" s="1" t="str">
        <f t="shared" si="37"/>
        <v>603105</v>
      </c>
      <c r="J1917" s="8">
        <v>603</v>
      </c>
      <c r="K1917" s="8">
        <v>105</v>
      </c>
      <c r="L1917" s="4">
        <v>4</v>
      </c>
      <c r="P1917" t="str">
        <f t="shared" si="39"/>
        <v>ConsignmentM023</v>
      </c>
      <c r="Q1917" s="218" t="s">
        <v>27000</v>
      </c>
      <c r="R1917" s="62" t="s">
        <v>27261</v>
      </c>
      <c r="S1917" s="62" t="s">
        <v>27262</v>
      </c>
    </row>
    <row r="1918" spans="9:19" ht="15.75" customHeight="1">
      <c r="I1918" s="1" t="str">
        <f t="shared" si="37"/>
        <v>603105</v>
      </c>
      <c r="J1918" s="8">
        <v>603</v>
      </c>
      <c r="K1918" s="8">
        <v>105</v>
      </c>
      <c r="L1918" s="4">
        <v>5</v>
      </c>
      <c r="P1918" t="str">
        <f t="shared" si="39"/>
        <v>ConsignmentM024</v>
      </c>
      <c r="Q1918" s="218" t="s">
        <v>27000</v>
      </c>
      <c r="R1918" s="62" t="s">
        <v>27263</v>
      </c>
      <c r="S1918" s="62" t="s">
        <v>27264</v>
      </c>
    </row>
    <row r="1919" spans="9:19" ht="15.75" customHeight="1">
      <c r="I1919" s="1" t="str">
        <f t="shared" si="37"/>
        <v>603105</v>
      </c>
      <c r="J1919" s="8">
        <v>603</v>
      </c>
      <c r="K1919" s="8">
        <v>105</v>
      </c>
      <c r="L1919" s="4">
        <v>6</v>
      </c>
      <c r="P1919" t="str">
        <f t="shared" si="39"/>
        <v>ConsignmentNO</v>
      </c>
      <c r="Q1919" s="218" t="s">
        <v>27000</v>
      </c>
      <c r="R1919" s="62" t="s">
        <v>27265</v>
      </c>
      <c r="S1919" s="62" t="s">
        <v>27265</v>
      </c>
    </row>
    <row r="1920" spans="9:19" ht="15.75" customHeight="1">
      <c r="I1920" s="1" t="str">
        <f t="shared" si="37"/>
        <v>603105</v>
      </c>
      <c r="J1920" s="8">
        <v>603</v>
      </c>
      <c r="K1920" s="8">
        <v>105</v>
      </c>
      <c r="L1920" s="4">
        <v>7</v>
      </c>
      <c r="P1920" t="str">
        <f t="shared" si="39"/>
        <v>ConsignmentOS</v>
      </c>
      <c r="Q1920" s="218" t="s">
        <v>27000</v>
      </c>
      <c r="R1920" s="62" t="s">
        <v>2122</v>
      </c>
      <c r="S1920" s="62" t="s">
        <v>1428</v>
      </c>
    </row>
    <row r="1921" spans="9:19" ht="15.75" customHeight="1">
      <c r="I1921" s="1" t="str">
        <f t="shared" si="37"/>
        <v>603105</v>
      </c>
      <c r="J1921" s="8">
        <v>603</v>
      </c>
      <c r="K1921" s="8">
        <v>105</v>
      </c>
      <c r="L1921" s="4">
        <v>8</v>
      </c>
      <c r="P1921" t="str">
        <f t="shared" si="39"/>
        <v>ConsignmentO001</v>
      </c>
      <c r="Q1921" s="218" t="s">
        <v>27000</v>
      </c>
      <c r="R1921" s="62" t="s">
        <v>27266</v>
      </c>
      <c r="S1921" s="62" t="s">
        <v>27267</v>
      </c>
    </row>
    <row r="1922" spans="9:19" ht="15.75" customHeight="1">
      <c r="I1922" s="1" t="str">
        <f t="shared" si="37"/>
        <v>603105</v>
      </c>
      <c r="J1922" s="8">
        <v>603</v>
      </c>
      <c r="K1922" s="8">
        <v>105</v>
      </c>
      <c r="L1922" s="4">
        <v>9</v>
      </c>
      <c r="P1922" t="str">
        <f t="shared" si="39"/>
        <v>ConsignmentO002</v>
      </c>
      <c r="Q1922" s="218" t="s">
        <v>27000</v>
      </c>
      <c r="R1922" s="62" t="s">
        <v>27268</v>
      </c>
      <c r="S1922" s="62" t="s">
        <v>27269</v>
      </c>
    </row>
    <row r="1923" spans="9:19" ht="15.75" customHeight="1">
      <c r="I1923" s="1" t="str">
        <f t="shared" si="37"/>
        <v>603105</v>
      </c>
      <c r="J1923" s="8">
        <v>603</v>
      </c>
      <c r="K1923" s="8">
        <v>105</v>
      </c>
      <c r="L1923" s="4">
        <v>10</v>
      </c>
      <c r="P1923" t="str">
        <f t="shared" si="39"/>
        <v>ConsignmentP</v>
      </c>
      <c r="Q1923" s="218" t="s">
        <v>27000</v>
      </c>
      <c r="R1923" s="62" t="s">
        <v>1297</v>
      </c>
      <c r="S1923" s="62" t="s">
        <v>1297</v>
      </c>
    </row>
    <row r="1924" spans="9:19" ht="15.75" customHeight="1">
      <c r="I1924" s="1" t="str">
        <f t="shared" si="37"/>
        <v>603105</v>
      </c>
      <c r="J1924" s="8">
        <v>603</v>
      </c>
      <c r="K1924" s="8">
        <v>105</v>
      </c>
      <c r="L1924" s="4">
        <v>11</v>
      </c>
      <c r="P1924" t="str">
        <f t="shared" si="39"/>
        <v>ConsignmentPL</v>
      </c>
      <c r="Q1924" s="218" t="s">
        <v>27000</v>
      </c>
      <c r="R1924" s="62" t="s">
        <v>4542</v>
      </c>
      <c r="S1924" s="62" t="s">
        <v>4542</v>
      </c>
    </row>
    <row r="1925" spans="9:19" ht="15.75" customHeight="1">
      <c r="I1925" s="1" t="str">
        <f t="shared" si="37"/>
        <v>603105</v>
      </c>
      <c r="J1925" s="8">
        <v>603</v>
      </c>
      <c r="K1925" s="8">
        <v>105</v>
      </c>
      <c r="L1925" s="4">
        <v>12</v>
      </c>
      <c r="P1925" t="str">
        <f t="shared" ref="P1925:P1988" si="40">Q1925&amp;R1925</f>
        <v>ConsignmentPM</v>
      </c>
      <c r="Q1925" s="218" t="s">
        <v>27000</v>
      </c>
      <c r="R1925" s="62" t="s">
        <v>6069</v>
      </c>
      <c r="S1925" s="62" t="s">
        <v>6069</v>
      </c>
    </row>
    <row r="1926" spans="9:19" ht="15.75" customHeight="1">
      <c r="I1926" s="1" t="str">
        <f t="shared" si="37"/>
        <v>603105</v>
      </c>
      <c r="J1926" s="8">
        <v>603</v>
      </c>
      <c r="K1926" s="8">
        <v>105</v>
      </c>
      <c r="L1926" s="4">
        <v>13</v>
      </c>
      <c r="P1926" t="str">
        <f t="shared" si="40"/>
        <v>ConsignmentPP</v>
      </c>
      <c r="Q1926" s="218" t="s">
        <v>27000</v>
      </c>
      <c r="R1926" s="62" t="s">
        <v>6738</v>
      </c>
      <c r="S1926" s="62" t="s">
        <v>6738</v>
      </c>
    </row>
    <row r="1927" spans="9:19" ht="15.75" customHeight="1">
      <c r="I1927" s="1" t="str">
        <f t="shared" si="37"/>
        <v>603105</v>
      </c>
      <c r="J1927" s="8">
        <v>603</v>
      </c>
      <c r="K1927" s="8">
        <v>105</v>
      </c>
      <c r="L1927" s="4">
        <v>14</v>
      </c>
      <c r="P1927" t="str">
        <f t="shared" si="40"/>
        <v>ConsignmentPS</v>
      </c>
      <c r="Q1927" s="218" t="s">
        <v>27000</v>
      </c>
      <c r="R1927" s="62" t="s">
        <v>7734</v>
      </c>
      <c r="S1927" s="62" t="s">
        <v>7734</v>
      </c>
    </row>
    <row r="1928" spans="9:19" ht="15.75" customHeight="1">
      <c r="I1928" s="1" t="str">
        <f t="shared" si="37"/>
        <v>603105</v>
      </c>
      <c r="J1928" s="8">
        <v>603</v>
      </c>
      <c r="K1928" s="8">
        <v>105</v>
      </c>
      <c r="L1928" s="4">
        <v>15</v>
      </c>
      <c r="P1928" t="str">
        <f t="shared" si="40"/>
        <v>ConsignmentQFT</v>
      </c>
      <c r="Q1928" s="218" t="s">
        <v>27000</v>
      </c>
      <c r="R1928" s="62" t="s">
        <v>3242</v>
      </c>
      <c r="S1928" s="62" t="s">
        <v>3243</v>
      </c>
    </row>
    <row r="1929" spans="9:19" ht="15.75" customHeight="1">
      <c r="I1929" s="1" t="str">
        <f t="shared" si="37"/>
        <v>603105</v>
      </c>
      <c r="J1929" s="8">
        <v>603</v>
      </c>
      <c r="K1929" s="8">
        <v>105</v>
      </c>
      <c r="L1929" s="4">
        <v>16</v>
      </c>
      <c r="P1929" t="str">
        <f t="shared" si="40"/>
        <v>ConsignmentS</v>
      </c>
      <c r="Q1929" s="218" t="s">
        <v>27000</v>
      </c>
      <c r="R1929" s="62" t="s">
        <v>896</v>
      </c>
      <c r="S1929" s="62" t="s">
        <v>2167</v>
      </c>
    </row>
    <row r="1930" spans="9:19" ht="15.75" customHeight="1">
      <c r="I1930" s="1" t="str">
        <f t="shared" si="37"/>
        <v>603105</v>
      </c>
      <c r="J1930" s="8">
        <v>603</v>
      </c>
      <c r="K1930" s="8">
        <v>105</v>
      </c>
      <c r="L1930" s="4">
        <v>17</v>
      </c>
      <c r="P1930" t="str">
        <f t="shared" si="40"/>
        <v>ConsignmentS-L</v>
      </c>
      <c r="Q1930" s="218" t="s">
        <v>27000</v>
      </c>
      <c r="R1930" s="62" t="s">
        <v>1681</v>
      </c>
      <c r="S1930" s="62" t="s">
        <v>27270</v>
      </c>
    </row>
    <row r="1931" spans="9:19" ht="15.75" customHeight="1">
      <c r="I1931" s="1" t="str">
        <f t="shared" si="37"/>
        <v>603105</v>
      </c>
      <c r="J1931" s="8">
        <v>603</v>
      </c>
      <c r="K1931" s="8">
        <v>105</v>
      </c>
      <c r="L1931" s="4">
        <v>18</v>
      </c>
      <c r="P1931" t="str">
        <f t="shared" si="40"/>
        <v>ConsignmentS-M</v>
      </c>
      <c r="Q1931" s="218" t="s">
        <v>27000</v>
      </c>
      <c r="R1931" s="62" t="s">
        <v>578</v>
      </c>
      <c r="S1931" s="62" t="s">
        <v>579</v>
      </c>
    </row>
    <row r="1932" spans="9:19" ht="15.75" customHeight="1">
      <c r="I1932" s="1" t="str">
        <f t="shared" si="37"/>
        <v>603105</v>
      </c>
      <c r="J1932" s="8">
        <v>603</v>
      </c>
      <c r="K1932" s="8">
        <v>105</v>
      </c>
      <c r="L1932" s="4">
        <v>19</v>
      </c>
      <c r="P1932" t="str">
        <f t="shared" si="40"/>
        <v>ConsignmentS/M</v>
      </c>
      <c r="Q1932" s="218" t="s">
        <v>27000</v>
      </c>
      <c r="R1932" s="62" t="s">
        <v>27271</v>
      </c>
      <c r="S1932" s="62" t="s">
        <v>27271</v>
      </c>
    </row>
    <row r="1933" spans="9:19" ht="15.75" customHeight="1">
      <c r="I1933" s="1" t="str">
        <f t="shared" si="37"/>
        <v>603105</v>
      </c>
      <c r="J1933" s="8">
        <v>603</v>
      </c>
      <c r="K1933" s="8">
        <v>105</v>
      </c>
      <c r="L1933" s="4">
        <v>20</v>
      </c>
      <c r="P1933" t="str">
        <f t="shared" si="40"/>
        <v>ConsignmentSET</v>
      </c>
      <c r="Q1933" s="218" t="s">
        <v>27000</v>
      </c>
      <c r="R1933" s="62" t="s">
        <v>4100</v>
      </c>
      <c r="S1933" s="62" t="s">
        <v>27272</v>
      </c>
    </row>
    <row r="1934" spans="9:19" ht="15.75" customHeight="1">
      <c r="I1934" s="1" t="str">
        <f t="shared" si="37"/>
        <v>603105</v>
      </c>
      <c r="J1934" s="8">
        <v>603</v>
      </c>
      <c r="K1934" s="8">
        <v>105</v>
      </c>
      <c r="L1934" s="4">
        <v>21</v>
      </c>
      <c r="P1934" t="str">
        <f t="shared" si="40"/>
        <v>ConsignmentSETM</v>
      </c>
      <c r="Q1934" s="218" t="s">
        <v>27000</v>
      </c>
      <c r="R1934" s="62" t="s">
        <v>27273</v>
      </c>
      <c r="S1934" s="62" t="s">
        <v>27274</v>
      </c>
    </row>
    <row r="1935" spans="9:19" ht="15.75" customHeight="1">
      <c r="I1935" s="1" t="str">
        <f t="shared" si="37"/>
        <v>603105</v>
      </c>
      <c r="J1935" s="8">
        <v>603</v>
      </c>
      <c r="K1935" s="8">
        <v>105</v>
      </c>
      <c r="L1935" s="4">
        <v>22</v>
      </c>
      <c r="P1935" t="str">
        <f t="shared" si="40"/>
        <v>ConsignmentSETS</v>
      </c>
      <c r="Q1935" s="218" t="s">
        <v>27000</v>
      </c>
      <c r="R1935" s="62" t="s">
        <v>4221</v>
      </c>
      <c r="S1935" s="62" t="s">
        <v>27275</v>
      </c>
    </row>
    <row r="1936" spans="9:19" ht="15.75" customHeight="1">
      <c r="I1936" s="1" t="str">
        <f t="shared" si="37"/>
        <v>603105</v>
      </c>
      <c r="J1936" s="8">
        <v>603</v>
      </c>
      <c r="K1936" s="8">
        <v>105</v>
      </c>
      <c r="L1936" s="4">
        <v>23</v>
      </c>
      <c r="P1936" t="str">
        <f t="shared" si="40"/>
        <v>ConsignmentSM</v>
      </c>
      <c r="Q1936" s="218" t="s">
        <v>27000</v>
      </c>
      <c r="R1936" s="62" t="s">
        <v>342</v>
      </c>
      <c r="S1936" s="62" t="s">
        <v>342</v>
      </c>
    </row>
    <row r="1937" spans="9:19" ht="15.75" customHeight="1">
      <c r="I1937" s="1" t="str">
        <f t="shared" si="37"/>
        <v>603105</v>
      </c>
      <c r="J1937" s="8">
        <v>603</v>
      </c>
      <c r="K1937" s="8">
        <v>105</v>
      </c>
      <c r="L1937" s="4">
        <v>24</v>
      </c>
      <c r="P1937" t="str">
        <f t="shared" si="40"/>
        <v>ConsignmentSS</v>
      </c>
      <c r="Q1937" s="218" t="s">
        <v>27000</v>
      </c>
      <c r="R1937" s="62" t="s">
        <v>3192</v>
      </c>
      <c r="S1937" s="62" t="s">
        <v>3193</v>
      </c>
    </row>
    <row r="1938" spans="9:19" ht="15.75" customHeight="1">
      <c r="I1938" s="1" t="str">
        <f t="shared" si="37"/>
        <v>603105</v>
      </c>
      <c r="J1938" s="8">
        <v>603</v>
      </c>
      <c r="K1938" s="8">
        <v>105</v>
      </c>
      <c r="L1938" s="4">
        <v>25</v>
      </c>
      <c r="P1938" t="str">
        <f t="shared" si="40"/>
        <v>ConsignmentST</v>
      </c>
      <c r="Q1938" s="218" t="s">
        <v>27000</v>
      </c>
      <c r="R1938" s="62" t="s">
        <v>4734</v>
      </c>
      <c r="S1938" s="62" t="s">
        <v>4734</v>
      </c>
    </row>
    <row r="1939" spans="9:19" ht="15.75" customHeight="1">
      <c r="I1939" s="1" t="str">
        <f t="shared" si="37"/>
        <v>603105</v>
      </c>
      <c r="J1939" s="8">
        <v>603</v>
      </c>
      <c r="K1939" s="8">
        <v>105</v>
      </c>
      <c r="L1939" s="4">
        <v>26</v>
      </c>
      <c r="P1939" t="str">
        <f t="shared" si="40"/>
        <v>ConsignmentS001</v>
      </c>
      <c r="Q1939" s="218" t="s">
        <v>27000</v>
      </c>
      <c r="R1939" s="62" t="s">
        <v>27025</v>
      </c>
      <c r="S1939" s="62" t="s">
        <v>27026</v>
      </c>
    </row>
    <row r="1940" spans="9:19" ht="15.75" customHeight="1">
      <c r="I1940" s="1" t="str">
        <f t="shared" si="37"/>
        <v>603105</v>
      </c>
      <c r="J1940" s="8">
        <v>603</v>
      </c>
      <c r="K1940" s="8">
        <v>105</v>
      </c>
      <c r="L1940" s="4">
        <v>27</v>
      </c>
      <c r="P1940" t="str">
        <f t="shared" si="40"/>
        <v>ConsignmentS002</v>
      </c>
      <c r="Q1940" s="218" t="s">
        <v>27000</v>
      </c>
      <c r="R1940" s="62" t="s">
        <v>27276</v>
      </c>
      <c r="S1940" s="62" t="s">
        <v>27277</v>
      </c>
    </row>
    <row r="1941" spans="9:19" ht="15.75" customHeight="1">
      <c r="I1941" s="1" t="str">
        <f t="shared" si="37"/>
        <v>603105</v>
      </c>
      <c r="J1941" s="8">
        <v>603</v>
      </c>
      <c r="K1941" s="8">
        <v>105</v>
      </c>
      <c r="L1941" s="4">
        <v>28</v>
      </c>
      <c r="P1941" t="str">
        <f t="shared" si="40"/>
        <v>ConsignmentS003</v>
      </c>
      <c r="Q1941" s="218" t="s">
        <v>27000</v>
      </c>
      <c r="R1941" s="62" t="s">
        <v>27027</v>
      </c>
      <c r="S1941" s="62" t="s">
        <v>27028</v>
      </c>
    </row>
    <row r="1942" spans="9:19" ht="15.75" customHeight="1">
      <c r="I1942" s="1" t="str">
        <f t="shared" si="37"/>
        <v>603105</v>
      </c>
      <c r="J1942" s="8">
        <v>603</v>
      </c>
      <c r="K1942" s="8">
        <v>105</v>
      </c>
      <c r="L1942" s="4">
        <v>29</v>
      </c>
      <c r="P1942" t="str">
        <f t="shared" si="40"/>
        <v>ConsignmentS004</v>
      </c>
      <c r="Q1942" s="218" t="s">
        <v>27000</v>
      </c>
      <c r="R1942" s="62" t="s">
        <v>27278</v>
      </c>
      <c r="S1942" s="62" t="s">
        <v>27279</v>
      </c>
    </row>
    <row r="1943" spans="9:19" ht="15.75" customHeight="1">
      <c r="I1943" s="1" t="str">
        <f t="shared" si="37"/>
        <v>603105</v>
      </c>
      <c r="J1943" s="8">
        <v>603</v>
      </c>
      <c r="K1943" s="8">
        <v>105</v>
      </c>
      <c r="L1943" s="4">
        <v>39</v>
      </c>
      <c r="P1943" t="str">
        <f t="shared" si="40"/>
        <v>ConsignmentS005</v>
      </c>
      <c r="Q1943" s="218" t="s">
        <v>27000</v>
      </c>
      <c r="R1943" s="62" t="s">
        <v>27033</v>
      </c>
      <c r="S1943" s="62" t="s">
        <v>27034</v>
      </c>
    </row>
    <row r="1944" spans="9:19" ht="15.75" customHeight="1">
      <c r="I1944" s="1" t="str">
        <f t="shared" si="37"/>
        <v>603106</v>
      </c>
      <c r="J1944" s="8">
        <v>603</v>
      </c>
      <c r="K1944" s="7">
        <v>106</v>
      </c>
      <c r="L1944" s="3">
        <v>1</v>
      </c>
      <c r="P1944" t="str">
        <f t="shared" si="40"/>
        <v>ConsignmentS006</v>
      </c>
      <c r="Q1944" s="218" t="s">
        <v>27000</v>
      </c>
      <c r="R1944" s="62" t="s">
        <v>27035</v>
      </c>
      <c r="S1944" s="62" t="s">
        <v>27036</v>
      </c>
    </row>
    <row r="1945" spans="9:19" ht="15.75" customHeight="1">
      <c r="I1945" s="1" t="str">
        <f t="shared" si="37"/>
        <v>603106</v>
      </c>
      <c r="J1945" s="8">
        <v>603</v>
      </c>
      <c r="K1945" s="8">
        <v>106</v>
      </c>
      <c r="L1945" s="4">
        <v>2</v>
      </c>
      <c r="P1945" t="str">
        <f t="shared" si="40"/>
        <v>ConsignmentS007</v>
      </c>
      <c r="Q1945" s="218" t="s">
        <v>27000</v>
      </c>
      <c r="R1945" s="62" t="s">
        <v>27280</v>
      </c>
      <c r="S1945" s="62" t="s">
        <v>27281</v>
      </c>
    </row>
    <row r="1946" spans="9:19" ht="15.75" customHeight="1">
      <c r="I1946" s="1" t="str">
        <f t="shared" si="37"/>
        <v>603106</v>
      </c>
      <c r="J1946" s="8">
        <v>603</v>
      </c>
      <c r="K1946" s="8">
        <v>106</v>
      </c>
      <c r="L1946" s="4">
        <v>3</v>
      </c>
      <c r="P1946" t="str">
        <f t="shared" si="40"/>
        <v>ConsignmentS008</v>
      </c>
      <c r="Q1946" s="218" t="s">
        <v>27000</v>
      </c>
      <c r="R1946" s="62" t="s">
        <v>27282</v>
      </c>
      <c r="S1946" s="62" t="s">
        <v>27283</v>
      </c>
    </row>
    <row r="1947" spans="9:19" ht="15.75" customHeight="1">
      <c r="I1947" s="1" t="str">
        <f t="shared" si="37"/>
        <v>603106</v>
      </c>
      <c r="J1947" s="8">
        <v>603</v>
      </c>
      <c r="K1947" s="8">
        <v>106</v>
      </c>
      <c r="L1947" s="4">
        <v>4</v>
      </c>
      <c r="P1947" t="str">
        <f t="shared" si="40"/>
        <v>ConsignmentS009</v>
      </c>
      <c r="Q1947" s="218" t="s">
        <v>27000</v>
      </c>
      <c r="R1947" s="62" t="s">
        <v>27023</v>
      </c>
      <c r="S1947" s="62" t="s">
        <v>27024</v>
      </c>
    </row>
    <row r="1948" spans="9:19" ht="15.75" customHeight="1">
      <c r="I1948" s="1" t="str">
        <f t="shared" si="37"/>
        <v>603106</v>
      </c>
      <c r="J1948" s="8">
        <v>603</v>
      </c>
      <c r="K1948" s="8">
        <v>106</v>
      </c>
      <c r="L1948" s="4">
        <v>5</v>
      </c>
      <c r="P1948" t="str">
        <f t="shared" si="40"/>
        <v>ConsignmentS010</v>
      </c>
      <c r="Q1948" s="218" t="s">
        <v>27000</v>
      </c>
      <c r="R1948" s="62" t="s">
        <v>27284</v>
      </c>
      <c r="S1948" s="62" t="s">
        <v>27285</v>
      </c>
    </row>
    <row r="1949" spans="9:19" ht="15.75" customHeight="1">
      <c r="I1949" s="1" t="str">
        <f t="shared" si="37"/>
        <v>603106</v>
      </c>
      <c r="J1949" s="8">
        <v>603</v>
      </c>
      <c r="K1949" s="8">
        <v>106</v>
      </c>
      <c r="L1949" s="4">
        <v>6</v>
      </c>
      <c r="P1949" t="str">
        <f t="shared" si="40"/>
        <v>ConsignmentS011</v>
      </c>
      <c r="Q1949" s="218" t="s">
        <v>27000</v>
      </c>
      <c r="R1949" s="62" t="s">
        <v>27286</v>
      </c>
      <c r="S1949" s="62" t="s">
        <v>27287</v>
      </c>
    </row>
    <row r="1950" spans="9:19" ht="15.75" customHeight="1">
      <c r="I1950" s="1" t="str">
        <f t="shared" si="37"/>
        <v>603106</v>
      </c>
      <c r="J1950" s="8">
        <v>603</v>
      </c>
      <c r="K1950" s="8">
        <v>106</v>
      </c>
      <c r="L1950" s="4">
        <v>7</v>
      </c>
      <c r="P1950" t="str">
        <f t="shared" si="40"/>
        <v>ConsignmentS012</v>
      </c>
      <c r="Q1950" s="218" t="s">
        <v>27000</v>
      </c>
      <c r="R1950" s="62" t="s">
        <v>27288</v>
      </c>
      <c r="S1950" s="62" t="s">
        <v>27289</v>
      </c>
    </row>
    <row r="1951" spans="9:19" ht="15.75" customHeight="1">
      <c r="I1951" s="1" t="str">
        <f t="shared" si="37"/>
        <v>603106</v>
      </c>
      <c r="J1951" s="8">
        <v>603</v>
      </c>
      <c r="K1951" s="8">
        <v>106</v>
      </c>
      <c r="L1951" s="4">
        <v>8</v>
      </c>
      <c r="P1951" t="str">
        <f t="shared" si="40"/>
        <v>ConsignmentS013</v>
      </c>
      <c r="Q1951" s="218" t="s">
        <v>27000</v>
      </c>
      <c r="R1951" s="62" t="s">
        <v>27290</v>
      </c>
      <c r="S1951" s="62" t="s">
        <v>27291</v>
      </c>
    </row>
    <row r="1952" spans="9:19" ht="15.75" customHeight="1">
      <c r="I1952" s="1" t="str">
        <f t="shared" si="37"/>
        <v>603106</v>
      </c>
      <c r="J1952" s="8">
        <v>603</v>
      </c>
      <c r="K1952" s="8">
        <v>106</v>
      </c>
      <c r="L1952" s="4">
        <v>9</v>
      </c>
      <c r="P1952" t="str">
        <f t="shared" si="40"/>
        <v>ConsignmentS014</v>
      </c>
      <c r="Q1952" s="218" t="s">
        <v>27000</v>
      </c>
      <c r="R1952" s="62" t="s">
        <v>27292</v>
      </c>
      <c r="S1952" s="62" t="s">
        <v>27293</v>
      </c>
    </row>
    <row r="1953" spans="9:19" ht="15.75" customHeight="1">
      <c r="I1953" s="1" t="str">
        <f t="shared" si="37"/>
        <v>603106</v>
      </c>
      <c r="J1953" s="8">
        <v>603</v>
      </c>
      <c r="K1953" s="8">
        <v>106</v>
      </c>
      <c r="L1953" s="4">
        <v>10</v>
      </c>
      <c r="P1953" t="str">
        <f t="shared" si="40"/>
        <v>ConsignmentS015</v>
      </c>
      <c r="Q1953" s="218" t="s">
        <v>27000</v>
      </c>
      <c r="R1953" s="62" t="s">
        <v>27294</v>
      </c>
      <c r="S1953" s="62" t="s">
        <v>27295</v>
      </c>
    </row>
    <row r="1954" spans="9:19" ht="15.75" customHeight="1">
      <c r="I1954" s="1" t="str">
        <f t="shared" si="37"/>
        <v>603106</v>
      </c>
      <c r="J1954" s="8">
        <v>603</v>
      </c>
      <c r="K1954" s="8">
        <v>106</v>
      </c>
      <c r="L1954" s="4">
        <v>11</v>
      </c>
      <c r="P1954" t="str">
        <f t="shared" si="40"/>
        <v>ConsignmentS016</v>
      </c>
      <c r="Q1954" s="218" t="s">
        <v>27000</v>
      </c>
      <c r="R1954" s="62" t="s">
        <v>27296</v>
      </c>
      <c r="S1954" s="62" t="s">
        <v>27297</v>
      </c>
    </row>
    <row r="1955" spans="9:19" ht="15.75" customHeight="1">
      <c r="I1955" s="1" t="str">
        <f t="shared" si="37"/>
        <v>603106</v>
      </c>
      <c r="J1955" s="8">
        <v>603</v>
      </c>
      <c r="K1955" s="8">
        <v>106</v>
      </c>
      <c r="L1955" s="4">
        <v>12</v>
      </c>
      <c r="P1955" t="str">
        <f t="shared" si="40"/>
        <v>ConsignmentS018</v>
      </c>
      <c r="Q1955" s="218" t="s">
        <v>27000</v>
      </c>
      <c r="R1955" s="62" t="s">
        <v>27298</v>
      </c>
      <c r="S1955" s="62" t="s">
        <v>27299</v>
      </c>
    </row>
    <row r="1956" spans="9:19" ht="15.75" customHeight="1">
      <c r="I1956" s="1" t="str">
        <f t="shared" si="37"/>
        <v>603106</v>
      </c>
      <c r="J1956" s="8">
        <v>603</v>
      </c>
      <c r="K1956" s="8">
        <v>106</v>
      </c>
      <c r="L1956" s="4">
        <v>13</v>
      </c>
      <c r="P1956" t="str">
        <f t="shared" si="40"/>
        <v>ConsignmentS019</v>
      </c>
      <c r="Q1956" s="218" t="s">
        <v>27000</v>
      </c>
      <c r="R1956" s="62" t="s">
        <v>27300</v>
      </c>
      <c r="S1956" s="62" t="s">
        <v>27301</v>
      </c>
    </row>
    <row r="1957" spans="9:19" ht="15.75" customHeight="1">
      <c r="I1957" s="1" t="str">
        <f t="shared" si="37"/>
        <v>603106</v>
      </c>
      <c r="J1957" s="8">
        <v>603</v>
      </c>
      <c r="K1957" s="8">
        <v>106</v>
      </c>
      <c r="L1957" s="4">
        <v>14</v>
      </c>
      <c r="P1957" t="str">
        <f t="shared" si="40"/>
        <v>ConsignmentS020</v>
      </c>
      <c r="Q1957" s="218" t="s">
        <v>27000</v>
      </c>
      <c r="R1957" s="62" t="s">
        <v>27302</v>
      </c>
      <c r="S1957" s="62" t="s">
        <v>27303</v>
      </c>
    </row>
    <row r="1958" spans="9:19" ht="15.75" customHeight="1">
      <c r="I1958" s="1" t="str">
        <f t="shared" si="37"/>
        <v>603106</v>
      </c>
      <c r="J1958" s="8">
        <v>603</v>
      </c>
      <c r="K1958" s="8">
        <v>106</v>
      </c>
      <c r="L1958" s="4">
        <v>15</v>
      </c>
      <c r="P1958" t="str">
        <f t="shared" si="40"/>
        <v>ConsignmentS021</v>
      </c>
      <c r="Q1958" s="218" t="s">
        <v>27000</v>
      </c>
      <c r="R1958" s="62" t="s">
        <v>27304</v>
      </c>
      <c r="S1958" s="62" t="s">
        <v>27305</v>
      </c>
    </row>
    <row r="1959" spans="9:19" ht="15.75" customHeight="1">
      <c r="I1959" s="1" t="str">
        <f t="shared" si="37"/>
        <v>603106</v>
      </c>
      <c r="J1959" s="8">
        <v>603</v>
      </c>
      <c r="K1959" s="8">
        <v>106</v>
      </c>
      <c r="L1959" s="4">
        <v>16</v>
      </c>
      <c r="P1959" t="str">
        <f t="shared" si="40"/>
        <v>ConsignmentS023</v>
      </c>
      <c r="Q1959" s="218" t="s">
        <v>27000</v>
      </c>
      <c r="R1959" s="62" t="s">
        <v>27306</v>
      </c>
      <c r="S1959" s="62" t="s">
        <v>27307</v>
      </c>
    </row>
    <row r="1960" spans="9:19" ht="15.75" customHeight="1">
      <c r="I1960" s="1" t="str">
        <f t="shared" si="37"/>
        <v>603106</v>
      </c>
      <c r="J1960" s="8">
        <v>603</v>
      </c>
      <c r="K1960" s="8">
        <v>106</v>
      </c>
      <c r="L1960" s="4">
        <v>17</v>
      </c>
      <c r="P1960" t="str">
        <f t="shared" si="40"/>
        <v>ConsignmentS024</v>
      </c>
      <c r="Q1960" s="218" t="s">
        <v>27000</v>
      </c>
      <c r="R1960" s="62" t="s">
        <v>27308</v>
      </c>
      <c r="S1960" s="62" t="s">
        <v>27309</v>
      </c>
    </row>
    <row r="1961" spans="9:19" ht="15.75" customHeight="1">
      <c r="I1961" s="1" t="str">
        <f t="shared" si="37"/>
        <v>603106</v>
      </c>
      <c r="J1961" s="8">
        <v>603</v>
      </c>
      <c r="K1961" s="8">
        <v>106</v>
      </c>
      <c r="L1961" s="4">
        <v>18</v>
      </c>
      <c r="P1961" t="str">
        <f t="shared" si="40"/>
        <v>ConsignmentS025</v>
      </c>
      <c r="Q1961" s="218" t="s">
        <v>27000</v>
      </c>
      <c r="R1961" s="62" t="s">
        <v>27310</v>
      </c>
      <c r="S1961" s="62" t="s">
        <v>27311</v>
      </c>
    </row>
    <row r="1962" spans="9:19" ht="15.75" customHeight="1">
      <c r="I1962" s="1" t="str">
        <f t="shared" si="37"/>
        <v>603106</v>
      </c>
      <c r="J1962" s="8">
        <v>603</v>
      </c>
      <c r="K1962" s="8">
        <v>106</v>
      </c>
      <c r="L1962" s="4">
        <v>19</v>
      </c>
      <c r="P1962" t="str">
        <f t="shared" si="40"/>
        <v>ConsignmentS026</v>
      </c>
      <c r="Q1962" s="218" t="s">
        <v>27000</v>
      </c>
      <c r="R1962" s="62" t="s">
        <v>27312</v>
      </c>
      <c r="S1962" s="62" t="s">
        <v>27313</v>
      </c>
    </row>
    <row r="1963" spans="9:19" ht="15.75" customHeight="1">
      <c r="I1963" s="1" t="str">
        <f t="shared" si="37"/>
        <v>603106</v>
      </c>
      <c r="J1963" s="8">
        <v>603</v>
      </c>
      <c r="K1963" s="8">
        <v>106</v>
      </c>
      <c r="L1963" s="4">
        <v>20</v>
      </c>
      <c r="P1963" t="str">
        <f t="shared" si="40"/>
        <v>ConsignmentS028</v>
      </c>
      <c r="Q1963" s="218" t="s">
        <v>27000</v>
      </c>
      <c r="R1963" s="62" t="s">
        <v>27314</v>
      </c>
      <c r="S1963" s="62" t="s">
        <v>27315</v>
      </c>
    </row>
    <row r="1964" spans="9:19" ht="15.75" customHeight="1">
      <c r="I1964" s="1" t="str">
        <f t="shared" si="37"/>
        <v>603106</v>
      </c>
      <c r="J1964" s="8">
        <v>603</v>
      </c>
      <c r="K1964" s="8">
        <v>106</v>
      </c>
      <c r="L1964" s="4">
        <v>21</v>
      </c>
      <c r="P1964" t="str">
        <f t="shared" si="40"/>
        <v>ConsignmentS029</v>
      </c>
      <c r="Q1964" s="218" t="s">
        <v>27000</v>
      </c>
      <c r="R1964" s="62" t="s">
        <v>27316</v>
      </c>
      <c r="S1964" s="62" t="s">
        <v>27317</v>
      </c>
    </row>
    <row r="1965" spans="9:19" ht="15.75" customHeight="1">
      <c r="I1965" s="1" t="str">
        <f t="shared" si="37"/>
        <v>603106</v>
      </c>
      <c r="J1965" s="8">
        <v>603</v>
      </c>
      <c r="K1965" s="8">
        <v>106</v>
      </c>
      <c r="L1965" s="4">
        <v>22</v>
      </c>
      <c r="P1965" t="str">
        <f t="shared" si="40"/>
        <v>ConsignmentS030</v>
      </c>
      <c r="Q1965" s="218" t="s">
        <v>27000</v>
      </c>
      <c r="R1965" s="62" t="s">
        <v>27318</v>
      </c>
      <c r="S1965" s="62" t="s">
        <v>27319</v>
      </c>
    </row>
    <row r="1966" spans="9:19" ht="15.75" customHeight="1">
      <c r="I1966" s="1" t="str">
        <f t="shared" si="37"/>
        <v>603106</v>
      </c>
      <c r="J1966" s="8">
        <v>603</v>
      </c>
      <c r="K1966" s="8">
        <v>106</v>
      </c>
      <c r="L1966" s="4">
        <v>23</v>
      </c>
      <c r="P1966" t="str">
        <f t="shared" si="40"/>
        <v>ConsignmentS031</v>
      </c>
      <c r="Q1966" s="218" t="s">
        <v>27000</v>
      </c>
      <c r="R1966" s="62" t="s">
        <v>27320</v>
      </c>
      <c r="S1966" s="62" t="s">
        <v>27321</v>
      </c>
    </row>
    <row r="1967" spans="9:19" ht="15.75" customHeight="1">
      <c r="I1967" s="1" t="str">
        <f t="shared" si="37"/>
        <v>603106</v>
      </c>
      <c r="J1967" s="8">
        <v>603</v>
      </c>
      <c r="K1967" s="8">
        <v>106</v>
      </c>
      <c r="L1967" s="4">
        <v>24</v>
      </c>
      <c r="P1967" t="str">
        <f t="shared" si="40"/>
        <v>ConsignmentS032</v>
      </c>
      <c r="Q1967" s="218" t="s">
        <v>27000</v>
      </c>
      <c r="R1967" s="62" t="s">
        <v>27322</v>
      </c>
      <c r="S1967" s="62" t="s">
        <v>27323</v>
      </c>
    </row>
    <row r="1968" spans="9:19" ht="15.75" customHeight="1">
      <c r="I1968" s="1" t="str">
        <f t="shared" si="37"/>
        <v>603106</v>
      </c>
      <c r="J1968" s="8">
        <v>603</v>
      </c>
      <c r="K1968" s="8">
        <v>106</v>
      </c>
      <c r="L1968" s="4">
        <v>25</v>
      </c>
      <c r="P1968" t="str">
        <f t="shared" si="40"/>
        <v>ConsignmentS033</v>
      </c>
      <c r="Q1968" s="218" t="s">
        <v>27000</v>
      </c>
      <c r="R1968" s="62" t="s">
        <v>27324</v>
      </c>
      <c r="S1968" s="62" t="s">
        <v>27325</v>
      </c>
    </row>
    <row r="1969" spans="9:19" ht="15.75" customHeight="1">
      <c r="I1969" s="1" t="str">
        <f t="shared" si="37"/>
        <v>603106</v>
      </c>
      <c r="J1969" s="8">
        <v>603</v>
      </c>
      <c r="K1969" s="8">
        <v>106</v>
      </c>
      <c r="L1969" s="4">
        <v>26</v>
      </c>
      <c r="P1969" t="str">
        <f t="shared" si="40"/>
        <v>ConsignmentS034</v>
      </c>
      <c r="Q1969" s="218" t="s">
        <v>27000</v>
      </c>
      <c r="R1969" s="62" t="s">
        <v>27326</v>
      </c>
      <c r="S1969" s="62" t="s">
        <v>27327</v>
      </c>
    </row>
    <row r="1970" spans="9:19" ht="15.75" customHeight="1">
      <c r="I1970" s="1" t="str">
        <f t="shared" si="37"/>
        <v>603106</v>
      </c>
      <c r="J1970" s="8">
        <v>603</v>
      </c>
      <c r="K1970" s="8">
        <v>106</v>
      </c>
      <c r="L1970" s="4">
        <v>27</v>
      </c>
      <c r="P1970" t="str">
        <f t="shared" si="40"/>
        <v>ConsignmentS035</v>
      </c>
      <c r="Q1970" s="218" t="s">
        <v>27000</v>
      </c>
      <c r="R1970" s="62" t="s">
        <v>27328</v>
      </c>
      <c r="S1970" s="62" t="s">
        <v>27329</v>
      </c>
    </row>
    <row r="1971" spans="9:19" ht="15.75" customHeight="1">
      <c r="I1971" s="1" t="str">
        <f t="shared" si="37"/>
        <v>603106</v>
      </c>
      <c r="J1971" s="8">
        <v>603</v>
      </c>
      <c r="K1971" s="8">
        <v>106</v>
      </c>
      <c r="L1971" s="4">
        <v>28</v>
      </c>
      <c r="P1971" t="str">
        <f t="shared" si="40"/>
        <v>ConsignmentS036</v>
      </c>
      <c r="Q1971" s="218" t="s">
        <v>27000</v>
      </c>
      <c r="R1971" s="62" t="s">
        <v>27330</v>
      </c>
      <c r="S1971" s="62" t="s">
        <v>27331</v>
      </c>
    </row>
    <row r="1972" spans="9:19" ht="15.75" customHeight="1">
      <c r="I1972" s="1" t="str">
        <f t="shared" si="37"/>
        <v>603106</v>
      </c>
      <c r="J1972" s="8">
        <v>603</v>
      </c>
      <c r="K1972" s="8">
        <v>106</v>
      </c>
      <c r="L1972" s="4">
        <v>29</v>
      </c>
      <c r="P1972" t="str">
        <f t="shared" si="40"/>
        <v>ConsignmentS037</v>
      </c>
      <c r="Q1972" s="218" t="s">
        <v>27000</v>
      </c>
      <c r="R1972" s="62" t="s">
        <v>27332</v>
      </c>
      <c r="S1972" s="62" t="s">
        <v>27333</v>
      </c>
    </row>
    <row r="1973" spans="9:19" ht="15.75" customHeight="1">
      <c r="I1973" s="1" t="str">
        <f t="shared" si="37"/>
        <v>603106</v>
      </c>
      <c r="J1973" s="8">
        <v>603</v>
      </c>
      <c r="K1973" s="8">
        <v>106</v>
      </c>
      <c r="L1973" s="4">
        <v>39</v>
      </c>
      <c r="P1973" t="str">
        <f t="shared" si="40"/>
        <v>ConsignmentS038</v>
      </c>
      <c r="Q1973" s="218" t="s">
        <v>27000</v>
      </c>
      <c r="R1973" s="62" t="s">
        <v>27334</v>
      </c>
      <c r="S1973" s="62" t="s">
        <v>27335</v>
      </c>
    </row>
    <row r="1974" spans="9:19" ht="15.75" customHeight="1">
      <c r="I1974" s="1" t="str">
        <f t="shared" si="37"/>
        <v>604101</v>
      </c>
      <c r="J1974" s="7">
        <v>604</v>
      </c>
      <c r="K1974" s="7">
        <v>101</v>
      </c>
      <c r="L1974" s="3">
        <v>1</v>
      </c>
      <c r="P1974" t="str">
        <f t="shared" si="40"/>
        <v>ConsignmentS039</v>
      </c>
      <c r="Q1974" s="218" t="s">
        <v>27000</v>
      </c>
      <c r="R1974" s="62" t="s">
        <v>27336</v>
      </c>
      <c r="S1974" s="62" t="s">
        <v>27337</v>
      </c>
    </row>
    <row r="1975" spans="9:19" ht="15.75" customHeight="1">
      <c r="I1975" s="1" t="str">
        <f t="shared" si="37"/>
        <v>604101</v>
      </c>
      <c r="J1975" s="8">
        <v>604</v>
      </c>
      <c r="K1975" s="8">
        <v>101</v>
      </c>
      <c r="L1975" s="4">
        <v>19</v>
      </c>
      <c r="P1975" t="str">
        <f t="shared" si="40"/>
        <v>ConsignmentS040</v>
      </c>
      <c r="Q1975" s="218" t="s">
        <v>27000</v>
      </c>
      <c r="R1975" s="62" t="s">
        <v>27338</v>
      </c>
      <c r="S1975" s="62" t="s">
        <v>27339</v>
      </c>
    </row>
    <row r="1976" spans="9:19" ht="15.75" customHeight="1">
      <c r="I1976" s="1" t="str">
        <f t="shared" si="37"/>
        <v>604102</v>
      </c>
      <c r="J1976" s="8">
        <v>604</v>
      </c>
      <c r="K1976" s="7">
        <v>102</v>
      </c>
      <c r="L1976" s="3">
        <v>1</v>
      </c>
      <c r="P1976" t="str">
        <f t="shared" si="40"/>
        <v>ConsignmentS041</v>
      </c>
      <c r="Q1976" s="218" t="s">
        <v>27000</v>
      </c>
      <c r="R1976" s="62" t="s">
        <v>27340</v>
      </c>
      <c r="S1976" s="62" t="s">
        <v>27341</v>
      </c>
    </row>
    <row r="1977" spans="9:19" ht="15.75" customHeight="1">
      <c r="I1977" s="1" t="str">
        <f t="shared" si="37"/>
        <v>604102</v>
      </c>
      <c r="J1977" s="8">
        <v>604</v>
      </c>
      <c r="K1977" s="8">
        <v>102</v>
      </c>
      <c r="L1977" s="4">
        <v>19</v>
      </c>
      <c r="P1977" t="str">
        <f t="shared" si="40"/>
        <v>ConsignmentS042</v>
      </c>
      <c r="Q1977" s="218" t="s">
        <v>27000</v>
      </c>
      <c r="R1977" s="62" t="s">
        <v>27342</v>
      </c>
      <c r="S1977" s="62" t="s">
        <v>27343</v>
      </c>
    </row>
    <row r="1978" spans="9:19" ht="15.75" customHeight="1">
      <c r="I1978" s="1" t="str">
        <f t="shared" si="37"/>
        <v>605101</v>
      </c>
      <c r="J1978" s="7">
        <v>605</v>
      </c>
      <c r="K1978" s="7">
        <v>101</v>
      </c>
      <c r="L1978" s="3">
        <v>1</v>
      </c>
      <c r="P1978" t="str">
        <f t="shared" si="40"/>
        <v>ConsignmentS043</v>
      </c>
      <c r="Q1978" s="218" t="s">
        <v>27000</v>
      </c>
      <c r="R1978" s="62" t="s">
        <v>27344</v>
      </c>
      <c r="S1978" s="62" t="s">
        <v>27345</v>
      </c>
    </row>
    <row r="1979" spans="9:19" ht="15.75" customHeight="1">
      <c r="I1979" s="1" t="str">
        <f t="shared" si="37"/>
        <v>605101</v>
      </c>
      <c r="J1979" s="8">
        <v>605</v>
      </c>
      <c r="K1979" s="8">
        <v>101</v>
      </c>
      <c r="L1979" s="4">
        <v>2</v>
      </c>
      <c r="P1979" t="str">
        <f t="shared" si="40"/>
        <v>ConsignmentS047</v>
      </c>
      <c r="Q1979" s="218" t="s">
        <v>27000</v>
      </c>
      <c r="R1979" s="62" t="s">
        <v>27346</v>
      </c>
      <c r="S1979" s="62" t="s">
        <v>27347</v>
      </c>
    </row>
    <row r="1980" spans="9:19" ht="15.75" customHeight="1">
      <c r="I1980" s="1" t="str">
        <f t="shared" si="37"/>
        <v>605101</v>
      </c>
      <c r="J1980" s="8">
        <v>605</v>
      </c>
      <c r="K1980" s="8">
        <v>101</v>
      </c>
      <c r="L1980" s="4">
        <v>3</v>
      </c>
      <c r="P1980" t="str">
        <f t="shared" si="40"/>
        <v>ConsignmentS049</v>
      </c>
      <c r="Q1980" s="218" t="s">
        <v>27000</v>
      </c>
      <c r="R1980" s="62" t="s">
        <v>27348</v>
      </c>
      <c r="S1980" s="62" t="s">
        <v>27349</v>
      </c>
    </row>
    <row r="1981" spans="9:19" ht="15.75" customHeight="1">
      <c r="I1981" s="1" t="str">
        <f t="shared" si="37"/>
        <v>605101</v>
      </c>
      <c r="J1981" s="8">
        <v>605</v>
      </c>
      <c r="K1981" s="8">
        <v>101</v>
      </c>
      <c r="L1981" s="4">
        <v>4</v>
      </c>
      <c r="P1981" t="str">
        <f t="shared" si="40"/>
        <v>ConsignmentS050</v>
      </c>
      <c r="Q1981" s="218" t="s">
        <v>27000</v>
      </c>
      <c r="R1981" s="62" t="s">
        <v>27350</v>
      </c>
      <c r="S1981" s="62" t="s">
        <v>27351</v>
      </c>
    </row>
    <row r="1982" spans="9:19" ht="15.75" customHeight="1">
      <c r="I1982" s="1" t="str">
        <f t="shared" si="37"/>
        <v>605101</v>
      </c>
      <c r="J1982" s="8">
        <v>605</v>
      </c>
      <c r="K1982" s="8">
        <v>101</v>
      </c>
      <c r="L1982" s="4">
        <v>5</v>
      </c>
      <c r="P1982" t="str">
        <f t="shared" si="40"/>
        <v>ConsignmentS051</v>
      </c>
      <c r="Q1982" s="218" t="s">
        <v>27000</v>
      </c>
      <c r="R1982" s="62" t="s">
        <v>27352</v>
      </c>
      <c r="S1982" s="62" t="s">
        <v>27353</v>
      </c>
    </row>
    <row r="1983" spans="9:19" ht="15.75" customHeight="1">
      <c r="I1983" s="1" t="str">
        <f t="shared" si="37"/>
        <v>605101</v>
      </c>
      <c r="J1983" s="8">
        <v>605</v>
      </c>
      <c r="K1983" s="8">
        <v>101</v>
      </c>
      <c r="L1983" s="4">
        <v>6</v>
      </c>
      <c r="P1983" t="str">
        <f t="shared" si="40"/>
        <v>ConsignmentS052</v>
      </c>
      <c r="Q1983" s="218" t="s">
        <v>27000</v>
      </c>
      <c r="R1983" s="62" t="s">
        <v>27029</v>
      </c>
      <c r="S1983" s="62" t="s">
        <v>27030</v>
      </c>
    </row>
    <row r="1984" spans="9:19" ht="15.75" customHeight="1">
      <c r="I1984" s="1" t="str">
        <f t="shared" si="37"/>
        <v>605101</v>
      </c>
      <c r="J1984" s="8">
        <v>605</v>
      </c>
      <c r="K1984" s="8">
        <v>101</v>
      </c>
      <c r="L1984" s="4">
        <v>7</v>
      </c>
      <c r="P1984" t="str">
        <f t="shared" si="40"/>
        <v>ConsignmentS053</v>
      </c>
      <c r="Q1984" s="218" t="s">
        <v>27000</v>
      </c>
      <c r="R1984" s="62" t="s">
        <v>27031</v>
      </c>
      <c r="S1984" s="62" t="s">
        <v>27032</v>
      </c>
    </row>
    <row r="1985" spans="9:19" ht="15.75" customHeight="1">
      <c r="I1985" s="1" t="str">
        <f t="shared" si="37"/>
        <v>605101</v>
      </c>
      <c r="J1985" s="8">
        <v>605</v>
      </c>
      <c r="K1985" s="8">
        <v>101</v>
      </c>
      <c r="L1985" s="4">
        <v>8</v>
      </c>
      <c r="P1985" t="str">
        <f t="shared" si="40"/>
        <v>ConsignmentS054</v>
      </c>
      <c r="Q1985" s="218" t="s">
        <v>27000</v>
      </c>
      <c r="R1985" s="62" t="s">
        <v>27354</v>
      </c>
      <c r="S1985" s="62" t="s">
        <v>27355</v>
      </c>
    </row>
    <row r="1986" spans="9:19" ht="15.75" customHeight="1">
      <c r="I1986" s="1" t="str">
        <f t="shared" si="37"/>
        <v>605101</v>
      </c>
      <c r="J1986" s="8">
        <v>605</v>
      </c>
      <c r="K1986" s="8">
        <v>101</v>
      </c>
      <c r="L1986" s="4">
        <v>9</v>
      </c>
      <c r="P1986" t="str">
        <f t="shared" si="40"/>
        <v>ConsignmentS055</v>
      </c>
      <c r="Q1986" s="218" t="s">
        <v>27000</v>
      </c>
      <c r="R1986" s="62" t="s">
        <v>27356</v>
      </c>
      <c r="S1986" s="62" t="s">
        <v>27357</v>
      </c>
    </row>
    <row r="1987" spans="9:19" ht="15.75" customHeight="1">
      <c r="I1987" s="1" t="str">
        <f t="shared" si="37"/>
        <v>605101</v>
      </c>
      <c r="J1987" s="8">
        <v>605</v>
      </c>
      <c r="K1987" s="8">
        <v>101</v>
      </c>
      <c r="L1987" s="4">
        <v>10</v>
      </c>
      <c r="P1987" t="str">
        <f t="shared" si="40"/>
        <v>ConsignmentS056</v>
      </c>
      <c r="Q1987" s="218" t="s">
        <v>27000</v>
      </c>
      <c r="R1987" s="62" t="s">
        <v>27358</v>
      </c>
      <c r="S1987" s="62" t="s">
        <v>27359</v>
      </c>
    </row>
    <row r="1988" spans="9:19" ht="15.75" customHeight="1">
      <c r="I1988" s="1" t="str">
        <f t="shared" si="37"/>
        <v>605101</v>
      </c>
      <c r="J1988" s="8">
        <v>605</v>
      </c>
      <c r="K1988" s="8">
        <v>101</v>
      </c>
      <c r="L1988" s="4">
        <v>11</v>
      </c>
      <c r="P1988" t="str">
        <f t="shared" si="40"/>
        <v>ConsignmentS057</v>
      </c>
      <c r="Q1988" s="218" t="s">
        <v>27000</v>
      </c>
      <c r="R1988" s="62" t="s">
        <v>27037</v>
      </c>
      <c r="S1988" s="62" t="s">
        <v>27038</v>
      </c>
    </row>
    <row r="1989" spans="9:19" ht="15.75" customHeight="1">
      <c r="I1989" s="1" t="str">
        <f t="shared" si="37"/>
        <v>605101</v>
      </c>
      <c r="J1989" s="8">
        <v>605</v>
      </c>
      <c r="K1989" s="8">
        <v>101</v>
      </c>
      <c r="L1989" s="4">
        <v>12</v>
      </c>
      <c r="P1989" t="str">
        <f t="shared" ref="P1989:P2052" si="41">Q1989&amp;R1989</f>
        <v>ConsignmentS058</v>
      </c>
      <c r="Q1989" s="218" t="s">
        <v>27000</v>
      </c>
      <c r="R1989" s="62" t="s">
        <v>27039</v>
      </c>
      <c r="S1989" s="62" t="s">
        <v>27040</v>
      </c>
    </row>
    <row r="1990" spans="9:19" ht="15.75" customHeight="1">
      <c r="I1990" s="1" t="str">
        <f t="shared" si="37"/>
        <v>605101</v>
      </c>
      <c r="J1990" s="8">
        <v>605</v>
      </c>
      <c r="K1990" s="8">
        <v>101</v>
      </c>
      <c r="L1990" s="4">
        <v>13</v>
      </c>
      <c r="P1990" t="str">
        <f t="shared" si="41"/>
        <v>ConsignmentS059</v>
      </c>
      <c r="Q1990" s="218" t="s">
        <v>27000</v>
      </c>
      <c r="R1990" s="62" t="s">
        <v>27043</v>
      </c>
      <c r="S1990" s="62" t="s">
        <v>27044</v>
      </c>
    </row>
    <row r="1991" spans="9:19" ht="15.75" customHeight="1">
      <c r="I1991" s="1" t="str">
        <f t="shared" si="37"/>
        <v>605101</v>
      </c>
      <c r="J1991" s="8">
        <v>605</v>
      </c>
      <c r="K1991" s="8">
        <v>101</v>
      </c>
      <c r="L1991" s="4">
        <v>14</v>
      </c>
      <c r="P1991" t="str">
        <f t="shared" si="41"/>
        <v>ConsignmentS060</v>
      </c>
      <c r="Q1991" s="218" t="s">
        <v>27000</v>
      </c>
      <c r="R1991" s="62" t="s">
        <v>27047</v>
      </c>
      <c r="S1991" s="62" t="s">
        <v>27048</v>
      </c>
    </row>
    <row r="1992" spans="9:19" ht="15.75" customHeight="1">
      <c r="I1992" s="1" t="str">
        <f t="shared" si="37"/>
        <v>605101</v>
      </c>
      <c r="J1992" s="8">
        <v>605</v>
      </c>
      <c r="K1992" s="8">
        <v>101</v>
      </c>
      <c r="L1992" s="4">
        <v>19</v>
      </c>
      <c r="P1992" t="str">
        <f t="shared" si="41"/>
        <v>ConsignmentS061</v>
      </c>
      <c r="Q1992" s="218" t="s">
        <v>27000</v>
      </c>
      <c r="R1992" s="62" t="s">
        <v>27360</v>
      </c>
      <c r="S1992" s="62" t="s">
        <v>27361</v>
      </c>
    </row>
    <row r="1993" spans="9:19" ht="15.75" customHeight="1">
      <c r="I1993" s="1" t="str">
        <f t="shared" si="37"/>
        <v>605102</v>
      </c>
      <c r="J1993" s="8">
        <v>605</v>
      </c>
      <c r="K1993" s="7">
        <v>102</v>
      </c>
      <c r="L1993" s="3">
        <v>1</v>
      </c>
      <c r="P1993" t="str">
        <f t="shared" si="41"/>
        <v>ConsignmentS063</v>
      </c>
      <c r="Q1993" s="218" t="s">
        <v>27000</v>
      </c>
      <c r="R1993" s="62" t="s">
        <v>27362</v>
      </c>
      <c r="S1993" s="62" t="s">
        <v>27363</v>
      </c>
    </row>
    <row r="1994" spans="9:19" ht="15.75" customHeight="1">
      <c r="I1994" s="1" t="str">
        <f t="shared" si="37"/>
        <v>605102</v>
      </c>
      <c r="J1994" s="8">
        <v>605</v>
      </c>
      <c r="K1994" s="8">
        <v>102</v>
      </c>
      <c r="L1994" s="4">
        <v>2</v>
      </c>
      <c r="P1994" t="str">
        <f t="shared" si="41"/>
        <v>ConsignmentS064</v>
      </c>
      <c r="Q1994" s="218" t="s">
        <v>27000</v>
      </c>
      <c r="R1994" s="62" t="s">
        <v>27364</v>
      </c>
      <c r="S1994" s="62" t="s">
        <v>27365</v>
      </c>
    </row>
    <row r="1995" spans="9:19" ht="15.75" customHeight="1">
      <c r="I1995" s="1" t="str">
        <f t="shared" si="37"/>
        <v>605102</v>
      </c>
      <c r="J1995" s="8">
        <v>605</v>
      </c>
      <c r="K1995" s="8">
        <v>102</v>
      </c>
      <c r="L1995" s="4">
        <v>3</v>
      </c>
      <c r="P1995" t="str">
        <f t="shared" si="41"/>
        <v>ConsignmentS065</v>
      </c>
      <c r="Q1995" s="218" t="s">
        <v>27000</v>
      </c>
      <c r="R1995" s="62" t="s">
        <v>27366</v>
      </c>
      <c r="S1995" s="62" t="s">
        <v>27367</v>
      </c>
    </row>
    <row r="1996" spans="9:19" ht="15.75" customHeight="1">
      <c r="I1996" s="1" t="str">
        <f t="shared" si="37"/>
        <v>605102</v>
      </c>
      <c r="J1996" s="8">
        <v>605</v>
      </c>
      <c r="K1996" s="8">
        <v>102</v>
      </c>
      <c r="L1996" s="4">
        <v>4</v>
      </c>
      <c r="P1996" t="str">
        <f t="shared" si="41"/>
        <v>ConsignmentS066</v>
      </c>
      <c r="Q1996" s="218" t="s">
        <v>27000</v>
      </c>
      <c r="R1996" s="62" t="s">
        <v>27368</v>
      </c>
      <c r="S1996" s="62" t="s">
        <v>27369</v>
      </c>
    </row>
    <row r="1997" spans="9:19" ht="15.75" customHeight="1">
      <c r="I1997" s="1" t="str">
        <f t="shared" si="37"/>
        <v>605102</v>
      </c>
      <c r="J1997" s="8">
        <v>605</v>
      </c>
      <c r="K1997" s="8">
        <v>102</v>
      </c>
      <c r="L1997" s="4">
        <v>5</v>
      </c>
      <c r="P1997" t="str">
        <f t="shared" si="41"/>
        <v>ConsignmentS067</v>
      </c>
      <c r="Q1997" s="218" t="s">
        <v>27000</v>
      </c>
      <c r="R1997" s="62" t="s">
        <v>27370</v>
      </c>
      <c r="S1997" s="62" t="s">
        <v>27371</v>
      </c>
    </row>
    <row r="1998" spans="9:19" ht="15.75" customHeight="1">
      <c r="I1998" s="1" t="str">
        <f t="shared" si="37"/>
        <v>605102</v>
      </c>
      <c r="J1998" s="8">
        <v>605</v>
      </c>
      <c r="K1998" s="8">
        <v>102</v>
      </c>
      <c r="L1998" s="4">
        <v>6</v>
      </c>
      <c r="P1998" t="str">
        <f t="shared" si="41"/>
        <v>ConsignmentS068</v>
      </c>
      <c r="Q1998" s="218" t="s">
        <v>27000</v>
      </c>
      <c r="R1998" s="62" t="s">
        <v>27372</v>
      </c>
      <c r="S1998" s="62" t="s">
        <v>27373</v>
      </c>
    </row>
    <row r="1999" spans="9:19" ht="15.75" customHeight="1">
      <c r="I1999" s="1" t="str">
        <f t="shared" si="37"/>
        <v>605102</v>
      </c>
      <c r="J1999" s="8">
        <v>605</v>
      </c>
      <c r="K1999" s="8">
        <v>102</v>
      </c>
      <c r="L1999" s="4">
        <v>7</v>
      </c>
      <c r="P1999" t="str">
        <f t="shared" si="41"/>
        <v>ConsignmentS069</v>
      </c>
      <c r="Q1999" s="218" t="s">
        <v>27000</v>
      </c>
      <c r="R1999" s="62" t="s">
        <v>27374</v>
      </c>
      <c r="S1999" s="62" t="s">
        <v>27375</v>
      </c>
    </row>
    <row r="2000" spans="9:19" ht="15.75" customHeight="1">
      <c r="I2000" s="1" t="str">
        <f t="shared" si="37"/>
        <v>605102</v>
      </c>
      <c r="J2000" s="8">
        <v>605</v>
      </c>
      <c r="K2000" s="8">
        <v>102</v>
      </c>
      <c r="L2000" s="4">
        <v>8</v>
      </c>
      <c r="P2000" t="str">
        <f t="shared" si="41"/>
        <v>ConsignmentS070</v>
      </c>
      <c r="Q2000" s="218" t="s">
        <v>27000</v>
      </c>
      <c r="R2000" s="62" t="s">
        <v>27376</v>
      </c>
      <c r="S2000" s="62" t="s">
        <v>27377</v>
      </c>
    </row>
    <row r="2001" spans="9:19" ht="15.75" customHeight="1">
      <c r="I2001" s="1" t="str">
        <f t="shared" si="37"/>
        <v>605102</v>
      </c>
      <c r="J2001" s="8">
        <v>605</v>
      </c>
      <c r="K2001" s="8">
        <v>102</v>
      </c>
      <c r="L2001" s="4">
        <v>9</v>
      </c>
      <c r="P2001" t="str">
        <f t="shared" si="41"/>
        <v>ConsignmentS071</v>
      </c>
      <c r="Q2001" s="218" t="s">
        <v>27000</v>
      </c>
      <c r="R2001" s="62" t="s">
        <v>27378</v>
      </c>
      <c r="S2001" s="62" t="s">
        <v>27379</v>
      </c>
    </row>
    <row r="2002" spans="9:19" ht="15.75" customHeight="1">
      <c r="I2002" s="1" t="str">
        <f t="shared" si="37"/>
        <v>605102</v>
      </c>
      <c r="J2002" s="8">
        <v>605</v>
      </c>
      <c r="K2002" s="8">
        <v>102</v>
      </c>
      <c r="L2002" s="4">
        <v>10</v>
      </c>
      <c r="P2002" t="str">
        <f t="shared" si="41"/>
        <v>ConsignmentS072</v>
      </c>
      <c r="Q2002" s="218" t="s">
        <v>27000</v>
      </c>
      <c r="R2002" s="62" t="s">
        <v>27380</v>
      </c>
      <c r="S2002" s="62" t="s">
        <v>27381</v>
      </c>
    </row>
    <row r="2003" spans="9:19" ht="15.75" customHeight="1">
      <c r="I2003" s="1" t="str">
        <f t="shared" si="37"/>
        <v>605102</v>
      </c>
      <c r="J2003" s="8">
        <v>605</v>
      </c>
      <c r="K2003" s="8">
        <v>102</v>
      </c>
      <c r="L2003" s="4">
        <v>11</v>
      </c>
      <c r="P2003" t="str">
        <f t="shared" si="41"/>
        <v>ConsignmentS073</v>
      </c>
      <c r="Q2003" s="218" t="s">
        <v>27000</v>
      </c>
      <c r="R2003" s="62" t="s">
        <v>27382</v>
      </c>
      <c r="S2003" s="62" t="s">
        <v>27383</v>
      </c>
    </row>
    <row r="2004" spans="9:19" ht="15.75" customHeight="1">
      <c r="I2004" s="1" t="str">
        <f t="shared" si="37"/>
        <v>605102</v>
      </c>
      <c r="J2004" s="8">
        <v>605</v>
      </c>
      <c r="K2004" s="8">
        <v>102</v>
      </c>
      <c r="L2004" s="4">
        <v>12</v>
      </c>
      <c r="P2004" t="str">
        <f t="shared" si="41"/>
        <v>ConsignmentS074</v>
      </c>
      <c r="Q2004" s="218" t="s">
        <v>27000</v>
      </c>
      <c r="R2004" s="62" t="s">
        <v>27384</v>
      </c>
      <c r="S2004" s="62" t="s">
        <v>27385</v>
      </c>
    </row>
    <row r="2005" spans="9:19" ht="15.75" customHeight="1">
      <c r="I2005" s="1" t="str">
        <f t="shared" si="37"/>
        <v>605102</v>
      </c>
      <c r="J2005" s="8">
        <v>605</v>
      </c>
      <c r="K2005" s="8">
        <v>102</v>
      </c>
      <c r="L2005" s="4">
        <v>13</v>
      </c>
      <c r="P2005" t="str">
        <f t="shared" si="41"/>
        <v>ConsignmentS075</v>
      </c>
      <c r="Q2005" s="218" t="s">
        <v>27000</v>
      </c>
      <c r="R2005" s="62" t="s">
        <v>27386</v>
      </c>
      <c r="S2005" s="62" t="s">
        <v>27387</v>
      </c>
    </row>
    <row r="2006" spans="9:19" ht="15.75" customHeight="1">
      <c r="I2006" s="1" t="str">
        <f t="shared" si="37"/>
        <v>605102</v>
      </c>
      <c r="J2006" s="8">
        <v>605</v>
      </c>
      <c r="K2006" s="8">
        <v>102</v>
      </c>
      <c r="L2006" s="4">
        <v>14</v>
      </c>
      <c r="P2006" t="str">
        <f t="shared" si="41"/>
        <v>ConsignmentS076</v>
      </c>
      <c r="Q2006" s="218" t="s">
        <v>27000</v>
      </c>
      <c r="R2006" s="62" t="s">
        <v>27388</v>
      </c>
      <c r="S2006" s="62" t="s">
        <v>27389</v>
      </c>
    </row>
    <row r="2007" spans="9:19" ht="15.75" customHeight="1">
      <c r="I2007" s="1" t="str">
        <f t="shared" si="37"/>
        <v>605102</v>
      </c>
      <c r="J2007" s="8">
        <v>605</v>
      </c>
      <c r="K2007" s="8">
        <v>102</v>
      </c>
      <c r="L2007" s="4">
        <v>15</v>
      </c>
      <c r="P2007" t="str">
        <f t="shared" si="41"/>
        <v>ConsignmentS077</v>
      </c>
      <c r="Q2007" s="218" t="s">
        <v>27000</v>
      </c>
      <c r="R2007" s="62" t="s">
        <v>27390</v>
      </c>
      <c r="S2007" s="62" t="s">
        <v>27391</v>
      </c>
    </row>
    <row r="2008" spans="9:19" ht="15.75" customHeight="1">
      <c r="I2008" s="1" t="str">
        <f t="shared" si="37"/>
        <v>605102</v>
      </c>
      <c r="J2008" s="8">
        <v>605</v>
      </c>
      <c r="K2008" s="8">
        <v>102</v>
      </c>
      <c r="L2008" s="4">
        <v>16</v>
      </c>
      <c r="P2008" t="str">
        <f t="shared" si="41"/>
        <v>ConsignmentS078</v>
      </c>
      <c r="Q2008" s="218" t="s">
        <v>27000</v>
      </c>
      <c r="R2008" s="62" t="s">
        <v>27392</v>
      </c>
      <c r="S2008" s="62" t="s">
        <v>27393</v>
      </c>
    </row>
    <row r="2009" spans="9:19" ht="15.75" customHeight="1">
      <c r="I2009" s="1" t="str">
        <f t="shared" si="37"/>
        <v>605102</v>
      </c>
      <c r="J2009" s="8">
        <v>605</v>
      </c>
      <c r="K2009" s="8">
        <v>102</v>
      </c>
      <c r="L2009" s="4">
        <v>17</v>
      </c>
      <c r="P2009" t="str">
        <f t="shared" si="41"/>
        <v>ConsignmentS079</v>
      </c>
      <c r="Q2009" s="218" t="s">
        <v>27000</v>
      </c>
      <c r="R2009" s="62" t="s">
        <v>27394</v>
      </c>
      <c r="S2009" s="62" t="s">
        <v>27395</v>
      </c>
    </row>
    <row r="2010" spans="9:19" ht="15.75" customHeight="1">
      <c r="I2010" s="1" t="str">
        <f t="shared" si="37"/>
        <v>605102</v>
      </c>
      <c r="J2010" s="8">
        <v>605</v>
      </c>
      <c r="K2010" s="8">
        <v>102</v>
      </c>
      <c r="L2010" s="4">
        <v>18</v>
      </c>
      <c r="P2010" t="str">
        <f t="shared" si="41"/>
        <v>ConsignmentS080</v>
      </c>
      <c r="Q2010" s="218" t="s">
        <v>27000</v>
      </c>
      <c r="R2010" s="62" t="s">
        <v>27396</v>
      </c>
      <c r="S2010" s="62" t="s">
        <v>27397</v>
      </c>
    </row>
    <row r="2011" spans="9:19" ht="15.75" customHeight="1">
      <c r="I2011" s="1" t="str">
        <f t="shared" si="37"/>
        <v>605102</v>
      </c>
      <c r="J2011" s="8">
        <v>605</v>
      </c>
      <c r="K2011" s="8">
        <v>102</v>
      </c>
      <c r="L2011" s="4">
        <v>19</v>
      </c>
      <c r="P2011" t="str">
        <f t="shared" si="41"/>
        <v>ConsignmentS081</v>
      </c>
      <c r="Q2011" s="218" t="s">
        <v>27000</v>
      </c>
      <c r="R2011" s="62" t="s">
        <v>6171</v>
      </c>
      <c r="S2011" s="62" t="s">
        <v>6172</v>
      </c>
    </row>
    <row r="2012" spans="9:19" ht="15.75" customHeight="1">
      <c r="I2012" s="1" t="str">
        <f t="shared" si="37"/>
        <v>605103</v>
      </c>
      <c r="J2012" s="8">
        <v>605</v>
      </c>
      <c r="K2012" s="7">
        <v>103</v>
      </c>
      <c r="L2012" s="3">
        <v>1</v>
      </c>
      <c r="P2012" t="str">
        <f t="shared" si="41"/>
        <v>ConsignmentS082</v>
      </c>
      <c r="Q2012" s="218" t="s">
        <v>27000</v>
      </c>
      <c r="R2012" s="62" t="s">
        <v>7315</v>
      </c>
      <c r="S2012" s="62" t="s">
        <v>7316</v>
      </c>
    </row>
    <row r="2013" spans="9:19" ht="15.75" customHeight="1">
      <c r="I2013" s="1" t="str">
        <f t="shared" si="37"/>
        <v>605103</v>
      </c>
      <c r="J2013" s="8">
        <v>605</v>
      </c>
      <c r="K2013" s="8">
        <v>103</v>
      </c>
      <c r="L2013" s="4">
        <v>2</v>
      </c>
      <c r="P2013" t="str">
        <f t="shared" si="41"/>
        <v>ConsignmentS083</v>
      </c>
      <c r="Q2013" s="218" t="s">
        <v>27000</v>
      </c>
      <c r="R2013" s="62" t="s">
        <v>7320</v>
      </c>
      <c r="S2013" s="62" t="s">
        <v>7321</v>
      </c>
    </row>
    <row r="2014" spans="9:19" ht="15.75" customHeight="1">
      <c r="I2014" s="1" t="str">
        <f t="shared" si="37"/>
        <v>605103</v>
      </c>
      <c r="J2014" s="8">
        <v>605</v>
      </c>
      <c r="K2014" s="8">
        <v>103</v>
      </c>
      <c r="L2014" s="4">
        <v>19</v>
      </c>
      <c r="P2014" t="str">
        <f t="shared" si="41"/>
        <v>ConsignmentS084</v>
      </c>
      <c r="Q2014" s="218" t="s">
        <v>27000</v>
      </c>
      <c r="R2014" s="62" t="s">
        <v>27398</v>
      </c>
      <c r="S2014" s="62" t="s">
        <v>27399</v>
      </c>
    </row>
    <row r="2015" spans="9:19" ht="15.75" customHeight="1">
      <c r="I2015" s="1" t="str">
        <f t="shared" si="37"/>
        <v>605104</v>
      </c>
      <c r="J2015" s="8">
        <v>605</v>
      </c>
      <c r="K2015" s="7">
        <v>104</v>
      </c>
      <c r="L2015" s="3">
        <v>1</v>
      </c>
      <c r="P2015" t="str">
        <f t="shared" si="41"/>
        <v>ConsignmentS085</v>
      </c>
      <c r="Q2015" s="218" t="s">
        <v>27000</v>
      </c>
      <c r="R2015" s="62" t="s">
        <v>27400</v>
      </c>
      <c r="S2015" s="62" t="s">
        <v>27401</v>
      </c>
    </row>
    <row r="2016" spans="9:19" ht="15.75" customHeight="1">
      <c r="I2016" s="1" t="str">
        <f t="shared" si="37"/>
        <v>605104</v>
      </c>
      <c r="J2016" s="8">
        <v>605</v>
      </c>
      <c r="K2016" s="8">
        <v>104</v>
      </c>
      <c r="L2016" s="4">
        <v>2</v>
      </c>
      <c r="P2016" t="str">
        <f t="shared" si="41"/>
        <v>ConsignmentS086</v>
      </c>
      <c r="Q2016" s="218" t="s">
        <v>27000</v>
      </c>
      <c r="R2016" s="62" t="s">
        <v>27402</v>
      </c>
      <c r="S2016" s="62" t="s">
        <v>27403</v>
      </c>
    </row>
    <row r="2017" spans="9:19" ht="15.75" customHeight="1">
      <c r="I2017" s="1" t="str">
        <f t="shared" si="37"/>
        <v>605104</v>
      </c>
      <c r="J2017" s="8">
        <v>605</v>
      </c>
      <c r="K2017" s="8">
        <v>104</v>
      </c>
      <c r="L2017" s="4">
        <v>3</v>
      </c>
      <c r="P2017" t="str">
        <f t="shared" si="41"/>
        <v>ConsignmentS088</v>
      </c>
      <c r="Q2017" s="218" t="s">
        <v>27000</v>
      </c>
      <c r="R2017" s="62" t="s">
        <v>27404</v>
      </c>
      <c r="S2017" s="62" t="s">
        <v>27405</v>
      </c>
    </row>
    <row r="2018" spans="9:19" ht="15.75" customHeight="1">
      <c r="I2018" s="1" t="str">
        <f t="shared" si="37"/>
        <v>605104</v>
      </c>
      <c r="J2018" s="8">
        <v>605</v>
      </c>
      <c r="K2018" s="8">
        <v>104</v>
      </c>
      <c r="L2018" s="4">
        <v>4</v>
      </c>
      <c r="P2018" t="str">
        <f t="shared" si="41"/>
        <v>ConsignmentS089</v>
      </c>
      <c r="Q2018" s="218" t="s">
        <v>27000</v>
      </c>
      <c r="R2018" s="62" t="s">
        <v>27406</v>
      </c>
      <c r="S2018" s="62" t="s">
        <v>27407</v>
      </c>
    </row>
    <row r="2019" spans="9:19" ht="15.75" customHeight="1">
      <c r="I2019" s="1" t="str">
        <f t="shared" si="37"/>
        <v>605104</v>
      </c>
      <c r="J2019" s="8">
        <v>605</v>
      </c>
      <c r="K2019" s="8">
        <v>104</v>
      </c>
      <c r="L2019" s="4">
        <v>5</v>
      </c>
      <c r="P2019" t="str">
        <f t="shared" si="41"/>
        <v>ConsignmentS091</v>
      </c>
      <c r="Q2019" s="218" t="s">
        <v>27000</v>
      </c>
      <c r="R2019" s="62" t="s">
        <v>27408</v>
      </c>
      <c r="S2019" s="62" t="s">
        <v>27409</v>
      </c>
    </row>
    <row r="2020" spans="9:19" ht="15.75" customHeight="1">
      <c r="I2020" s="1" t="str">
        <f t="shared" si="37"/>
        <v>605104</v>
      </c>
      <c r="J2020" s="8">
        <v>605</v>
      </c>
      <c r="K2020" s="8">
        <v>104</v>
      </c>
      <c r="L2020" s="4">
        <v>6</v>
      </c>
      <c r="P2020" t="str">
        <f t="shared" si="41"/>
        <v>ConsignmentS092</v>
      </c>
      <c r="Q2020" s="218" t="s">
        <v>27000</v>
      </c>
      <c r="R2020" s="62" t="s">
        <v>27410</v>
      </c>
      <c r="S2020" s="62" t="s">
        <v>27411</v>
      </c>
    </row>
    <row r="2021" spans="9:19" ht="15.75" customHeight="1">
      <c r="I2021" s="1" t="str">
        <f t="shared" si="37"/>
        <v>605104</v>
      </c>
      <c r="J2021" s="8">
        <v>605</v>
      </c>
      <c r="K2021" s="8">
        <v>104</v>
      </c>
      <c r="L2021" s="4">
        <v>7</v>
      </c>
      <c r="P2021" t="str">
        <f t="shared" si="41"/>
        <v>ConsignmentS093</v>
      </c>
      <c r="Q2021" s="218" t="s">
        <v>27000</v>
      </c>
      <c r="R2021" s="62" t="s">
        <v>27412</v>
      </c>
      <c r="S2021" s="62" t="s">
        <v>27413</v>
      </c>
    </row>
    <row r="2022" spans="9:19" ht="15.75" customHeight="1">
      <c r="I2022" s="1" t="str">
        <f t="shared" si="37"/>
        <v>605104</v>
      </c>
      <c r="J2022" s="8">
        <v>605</v>
      </c>
      <c r="K2022" s="8">
        <v>104</v>
      </c>
      <c r="L2022" s="4">
        <v>8</v>
      </c>
      <c r="P2022" t="str">
        <f t="shared" si="41"/>
        <v>ConsignmentS094</v>
      </c>
      <c r="Q2022" s="218" t="s">
        <v>27000</v>
      </c>
      <c r="R2022" s="62" t="s">
        <v>27414</v>
      </c>
      <c r="S2022" s="62" t="s">
        <v>27415</v>
      </c>
    </row>
    <row r="2023" spans="9:19" ht="15.75" customHeight="1">
      <c r="I2023" s="1" t="str">
        <f t="shared" si="37"/>
        <v>605104</v>
      </c>
      <c r="J2023" s="8">
        <v>605</v>
      </c>
      <c r="K2023" s="8">
        <v>104</v>
      </c>
      <c r="L2023" s="4">
        <v>19</v>
      </c>
      <c r="P2023" t="str">
        <f t="shared" si="41"/>
        <v>ConsignmentS095</v>
      </c>
      <c r="Q2023" s="218" t="s">
        <v>27000</v>
      </c>
      <c r="R2023" s="62" t="s">
        <v>27041</v>
      </c>
      <c r="S2023" s="62" t="s">
        <v>27042</v>
      </c>
    </row>
    <row r="2024" spans="9:19" ht="15.75" customHeight="1">
      <c r="I2024" s="1" t="str">
        <f t="shared" si="37"/>
        <v>605105</v>
      </c>
      <c r="J2024" s="8">
        <v>605</v>
      </c>
      <c r="K2024" s="7">
        <v>105</v>
      </c>
      <c r="L2024" s="3">
        <v>1</v>
      </c>
      <c r="P2024" t="str">
        <f t="shared" si="41"/>
        <v>ConsignmentS096</v>
      </c>
      <c r="Q2024" s="218" t="s">
        <v>27000</v>
      </c>
      <c r="R2024" s="62" t="s">
        <v>27045</v>
      </c>
      <c r="S2024" s="62" t="s">
        <v>27046</v>
      </c>
    </row>
    <row r="2025" spans="9:19" ht="15.75" customHeight="1">
      <c r="I2025" s="1" t="str">
        <f t="shared" si="37"/>
        <v>605105</v>
      </c>
      <c r="J2025" s="8">
        <v>605</v>
      </c>
      <c r="K2025" s="8">
        <v>105</v>
      </c>
      <c r="L2025" s="4">
        <v>2</v>
      </c>
      <c r="P2025" t="str">
        <f t="shared" si="41"/>
        <v>ConsignmentS097</v>
      </c>
      <c r="Q2025" s="218" t="s">
        <v>27000</v>
      </c>
      <c r="R2025" s="62" t="s">
        <v>27049</v>
      </c>
      <c r="S2025" s="62" t="s">
        <v>27050</v>
      </c>
    </row>
    <row r="2026" spans="9:19" ht="15.75" customHeight="1">
      <c r="I2026" s="1" t="str">
        <f t="shared" si="37"/>
        <v>605105</v>
      </c>
      <c r="J2026" s="8">
        <v>605</v>
      </c>
      <c r="K2026" s="8">
        <v>105</v>
      </c>
      <c r="L2026" s="4">
        <v>3</v>
      </c>
      <c r="P2026" t="str">
        <f t="shared" si="41"/>
        <v>ConsignmentS098</v>
      </c>
      <c r="Q2026" s="218" t="s">
        <v>27000</v>
      </c>
      <c r="R2026" s="62" t="s">
        <v>27416</v>
      </c>
      <c r="S2026" s="62" t="s">
        <v>27417</v>
      </c>
    </row>
    <row r="2027" spans="9:19" ht="15.75" customHeight="1">
      <c r="I2027" s="1" t="str">
        <f t="shared" si="37"/>
        <v>605105</v>
      </c>
      <c r="J2027" s="8">
        <v>605</v>
      </c>
      <c r="K2027" s="8">
        <v>105</v>
      </c>
      <c r="L2027" s="4">
        <v>4</v>
      </c>
      <c r="P2027" t="str">
        <f t="shared" si="41"/>
        <v>ConsignmentS099</v>
      </c>
      <c r="Q2027" s="218" t="s">
        <v>27000</v>
      </c>
      <c r="R2027" s="62" t="s">
        <v>27418</v>
      </c>
      <c r="S2027" s="62" t="s">
        <v>27419</v>
      </c>
    </row>
    <row r="2028" spans="9:19" ht="15.75" customHeight="1">
      <c r="I2028" s="1" t="str">
        <f t="shared" si="37"/>
        <v>605105</v>
      </c>
      <c r="J2028" s="8">
        <v>605</v>
      </c>
      <c r="K2028" s="8">
        <v>105</v>
      </c>
      <c r="L2028" s="4">
        <v>5</v>
      </c>
      <c r="P2028" t="str">
        <f t="shared" si="41"/>
        <v>ConsignmentS100</v>
      </c>
      <c r="Q2028" s="218" t="s">
        <v>27000</v>
      </c>
      <c r="R2028" s="62" t="s">
        <v>27420</v>
      </c>
      <c r="S2028" s="62" t="s">
        <v>27421</v>
      </c>
    </row>
    <row r="2029" spans="9:19" ht="15.75" customHeight="1">
      <c r="I2029" s="1" t="str">
        <f t="shared" si="37"/>
        <v>605105</v>
      </c>
      <c r="J2029" s="8">
        <v>605</v>
      </c>
      <c r="K2029" s="8">
        <v>105</v>
      </c>
      <c r="L2029" s="4">
        <v>6</v>
      </c>
      <c r="P2029" t="str">
        <f t="shared" si="41"/>
        <v>ConsignmentS101</v>
      </c>
      <c r="Q2029" s="218" t="s">
        <v>27000</v>
      </c>
      <c r="R2029" s="62" t="s">
        <v>27422</v>
      </c>
      <c r="S2029" s="62" t="s">
        <v>27423</v>
      </c>
    </row>
    <row r="2030" spans="9:19" ht="15.75" customHeight="1">
      <c r="I2030" s="1" t="str">
        <f t="shared" si="37"/>
        <v>605105</v>
      </c>
      <c r="J2030" s="8">
        <v>605</v>
      </c>
      <c r="K2030" s="8">
        <v>105</v>
      </c>
      <c r="L2030" s="4">
        <v>7</v>
      </c>
      <c r="P2030" t="str">
        <f t="shared" si="41"/>
        <v>ConsignmentS102</v>
      </c>
      <c r="Q2030" s="218" t="s">
        <v>27000</v>
      </c>
      <c r="R2030" s="62" t="s">
        <v>27424</v>
      </c>
      <c r="S2030" s="62" t="s">
        <v>27425</v>
      </c>
    </row>
    <row r="2031" spans="9:19" ht="15.75" customHeight="1">
      <c r="I2031" s="1" t="str">
        <f t="shared" si="37"/>
        <v>605105</v>
      </c>
      <c r="J2031" s="8">
        <v>605</v>
      </c>
      <c r="K2031" s="8">
        <v>105</v>
      </c>
      <c r="L2031" s="4">
        <v>8</v>
      </c>
      <c r="P2031" t="str">
        <f t="shared" si="41"/>
        <v>ConsignmentS103</v>
      </c>
      <c r="Q2031" s="218" t="s">
        <v>27000</v>
      </c>
      <c r="R2031" s="62" t="s">
        <v>27426</v>
      </c>
      <c r="S2031" s="62" t="s">
        <v>27427</v>
      </c>
    </row>
    <row r="2032" spans="9:19" ht="15.75" customHeight="1">
      <c r="I2032" s="1" t="str">
        <f t="shared" si="37"/>
        <v>605105</v>
      </c>
      <c r="J2032" s="8">
        <v>605</v>
      </c>
      <c r="K2032" s="8">
        <v>105</v>
      </c>
      <c r="L2032" s="4">
        <v>19</v>
      </c>
      <c r="P2032" t="str">
        <f t="shared" si="41"/>
        <v>ConsignmentS104</v>
      </c>
      <c r="Q2032" s="218" t="s">
        <v>27000</v>
      </c>
      <c r="R2032" s="62" t="s">
        <v>27428</v>
      </c>
      <c r="S2032" s="62" t="s">
        <v>27429</v>
      </c>
    </row>
    <row r="2033" spans="9:19" ht="15.75" customHeight="1">
      <c r="I2033" s="1" t="str">
        <f t="shared" si="37"/>
        <v>605106</v>
      </c>
      <c r="J2033" s="8">
        <v>605</v>
      </c>
      <c r="K2033" s="7">
        <v>106</v>
      </c>
      <c r="L2033" s="3">
        <v>1</v>
      </c>
      <c r="P2033" t="str">
        <f t="shared" si="41"/>
        <v>ConsignmentS105</v>
      </c>
      <c r="Q2033" s="218" t="s">
        <v>27000</v>
      </c>
      <c r="R2033" s="62" t="s">
        <v>27430</v>
      </c>
      <c r="S2033" s="62" t="s">
        <v>27431</v>
      </c>
    </row>
    <row r="2034" spans="9:19" ht="15.75" customHeight="1">
      <c r="I2034" s="1" t="str">
        <f t="shared" si="37"/>
        <v>605106</v>
      </c>
      <c r="J2034" s="8">
        <v>605</v>
      </c>
      <c r="K2034" s="8">
        <v>106</v>
      </c>
      <c r="L2034" s="4">
        <v>2</v>
      </c>
      <c r="P2034" t="str">
        <f t="shared" si="41"/>
        <v>ConsignmentS106</v>
      </c>
      <c r="Q2034" s="218" t="s">
        <v>27000</v>
      </c>
      <c r="R2034" s="62" t="s">
        <v>27432</v>
      </c>
      <c r="S2034" s="62" t="s">
        <v>27433</v>
      </c>
    </row>
    <row r="2035" spans="9:19" ht="15.75" customHeight="1">
      <c r="I2035" s="1" t="str">
        <f t="shared" si="37"/>
        <v>605106</v>
      </c>
      <c r="J2035" s="8">
        <v>605</v>
      </c>
      <c r="K2035" s="8">
        <v>106</v>
      </c>
      <c r="L2035" s="4">
        <v>3</v>
      </c>
      <c r="P2035" t="str">
        <f t="shared" si="41"/>
        <v>ConsignmentS107</v>
      </c>
      <c r="Q2035" s="218" t="s">
        <v>27000</v>
      </c>
      <c r="R2035" s="62" t="s">
        <v>27434</v>
      </c>
      <c r="S2035" s="62" t="s">
        <v>27435</v>
      </c>
    </row>
    <row r="2036" spans="9:19" ht="15.75" customHeight="1">
      <c r="I2036" s="1" t="str">
        <f t="shared" si="37"/>
        <v>605106</v>
      </c>
      <c r="J2036" s="8">
        <v>605</v>
      </c>
      <c r="K2036" s="8">
        <v>106</v>
      </c>
      <c r="L2036" s="4">
        <v>4</v>
      </c>
      <c r="P2036" t="str">
        <f t="shared" si="41"/>
        <v>ConsignmentS108</v>
      </c>
      <c r="Q2036" s="218" t="s">
        <v>27000</v>
      </c>
      <c r="R2036" s="62" t="s">
        <v>27436</v>
      </c>
      <c r="S2036" s="62" t="s">
        <v>27437</v>
      </c>
    </row>
    <row r="2037" spans="9:19" ht="15.75" customHeight="1">
      <c r="I2037" s="1" t="str">
        <f t="shared" si="37"/>
        <v>605106</v>
      </c>
      <c r="J2037" s="8">
        <v>605</v>
      </c>
      <c r="K2037" s="8">
        <v>106</v>
      </c>
      <c r="L2037" s="4">
        <v>5</v>
      </c>
      <c r="P2037" t="str">
        <f t="shared" si="41"/>
        <v>ConsignmentS109</v>
      </c>
      <c r="Q2037" s="218" t="s">
        <v>27000</v>
      </c>
      <c r="R2037" s="62" t="s">
        <v>27438</v>
      </c>
      <c r="S2037" s="62" t="s">
        <v>27439</v>
      </c>
    </row>
    <row r="2038" spans="9:19" ht="15.75" customHeight="1">
      <c r="I2038" s="1" t="str">
        <f t="shared" si="37"/>
        <v>605106</v>
      </c>
      <c r="J2038" s="8">
        <v>605</v>
      </c>
      <c r="K2038" s="8">
        <v>106</v>
      </c>
      <c r="L2038" s="4">
        <v>19</v>
      </c>
      <c r="P2038" t="str">
        <f t="shared" si="41"/>
        <v>ConsignmentS110</v>
      </c>
      <c r="Q2038" s="218" t="s">
        <v>27000</v>
      </c>
      <c r="R2038" s="62" t="s">
        <v>27440</v>
      </c>
      <c r="S2038" s="62" t="s">
        <v>27441</v>
      </c>
    </row>
    <row r="2039" spans="9:19" ht="15.75" customHeight="1">
      <c r="I2039" s="1" t="str">
        <f t="shared" si="37"/>
        <v>605107</v>
      </c>
      <c r="J2039" s="8">
        <v>605</v>
      </c>
      <c r="K2039" s="7">
        <v>107</v>
      </c>
      <c r="L2039" s="3">
        <v>1</v>
      </c>
      <c r="P2039" t="str">
        <f t="shared" si="41"/>
        <v>ConsignmentS111</v>
      </c>
      <c r="Q2039" s="218" t="s">
        <v>27000</v>
      </c>
      <c r="R2039" s="62" t="s">
        <v>27442</v>
      </c>
      <c r="S2039" s="62" t="s">
        <v>27443</v>
      </c>
    </row>
    <row r="2040" spans="9:19" ht="15.75" customHeight="1">
      <c r="I2040" s="1" t="str">
        <f t="shared" si="37"/>
        <v>605107</v>
      </c>
      <c r="J2040" s="8">
        <v>605</v>
      </c>
      <c r="K2040" s="8">
        <v>107</v>
      </c>
      <c r="L2040" s="4">
        <v>2</v>
      </c>
      <c r="P2040" t="str">
        <f t="shared" si="41"/>
        <v>ConsignmentS112</v>
      </c>
      <c r="Q2040" s="218" t="s">
        <v>27000</v>
      </c>
      <c r="R2040" s="62" t="s">
        <v>27444</v>
      </c>
      <c r="S2040" s="62" t="s">
        <v>27445</v>
      </c>
    </row>
    <row r="2041" spans="9:19" ht="15.75" customHeight="1">
      <c r="I2041" s="1" t="str">
        <f t="shared" si="37"/>
        <v>605107</v>
      </c>
      <c r="J2041" s="8">
        <v>605</v>
      </c>
      <c r="K2041" s="8">
        <v>107</v>
      </c>
      <c r="L2041" s="4">
        <v>3</v>
      </c>
      <c r="P2041" t="str">
        <f t="shared" si="41"/>
        <v>ConsignmentS113</v>
      </c>
      <c r="Q2041" s="218" t="s">
        <v>27000</v>
      </c>
      <c r="R2041" s="62" t="s">
        <v>27446</v>
      </c>
      <c r="S2041" s="62" t="s">
        <v>27447</v>
      </c>
    </row>
    <row r="2042" spans="9:19" ht="15.75" customHeight="1">
      <c r="I2042" s="1" t="str">
        <f t="shared" si="37"/>
        <v>605107</v>
      </c>
      <c r="J2042" s="8">
        <v>605</v>
      </c>
      <c r="K2042" s="8">
        <v>107</v>
      </c>
      <c r="L2042" s="4">
        <v>4</v>
      </c>
      <c r="P2042" t="str">
        <f t="shared" si="41"/>
        <v>ConsignmentS114</v>
      </c>
      <c r="Q2042" s="218" t="s">
        <v>27000</v>
      </c>
      <c r="R2042" s="62" t="s">
        <v>27448</v>
      </c>
      <c r="S2042" s="62" t="s">
        <v>27449</v>
      </c>
    </row>
    <row r="2043" spans="9:19" ht="15.75" customHeight="1">
      <c r="I2043" s="1" t="str">
        <f t="shared" si="37"/>
        <v>605107</v>
      </c>
      <c r="J2043" s="8">
        <v>605</v>
      </c>
      <c r="K2043" s="8">
        <v>107</v>
      </c>
      <c r="L2043" s="4">
        <v>5</v>
      </c>
      <c r="P2043" t="str">
        <f t="shared" si="41"/>
        <v>ConsignmentS115</v>
      </c>
      <c r="Q2043" s="218" t="s">
        <v>27000</v>
      </c>
      <c r="R2043" s="62" t="s">
        <v>27450</v>
      </c>
      <c r="S2043" s="62" t="s">
        <v>27451</v>
      </c>
    </row>
    <row r="2044" spans="9:19" ht="15.75" customHeight="1">
      <c r="I2044" s="1" t="str">
        <f t="shared" ref="I2044:I2298" si="42">J2044&amp;K2044</f>
        <v>605107</v>
      </c>
      <c r="J2044" s="8">
        <v>605</v>
      </c>
      <c r="K2044" s="8">
        <v>107</v>
      </c>
      <c r="L2044" s="4">
        <v>6</v>
      </c>
      <c r="P2044" t="str">
        <f t="shared" si="41"/>
        <v>ConsignmentS116</v>
      </c>
      <c r="Q2044" s="218" t="s">
        <v>27000</v>
      </c>
      <c r="R2044" s="62" t="s">
        <v>27452</v>
      </c>
      <c r="S2044" s="62" t="s">
        <v>27453</v>
      </c>
    </row>
    <row r="2045" spans="9:19" ht="15.75" customHeight="1">
      <c r="I2045" s="1" t="str">
        <f t="shared" si="42"/>
        <v>605107</v>
      </c>
      <c r="J2045" s="8">
        <v>605</v>
      </c>
      <c r="K2045" s="8">
        <v>107</v>
      </c>
      <c r="L2045" s="4">
        <v>7</v>
      </c>
      <c r="P2045" t="str">
        <f t="shared" si="41"/>
        <v>ConsignmentS117</v>
      </c>
      <c r="Q2045" s="218" t="s">
        <v>27000</v>
      </c>
      <c r="R2045" s="62" t="s">
        <v>27454</v>
      </c>
      <c r="S2045" s="62" t="s">
        <v>27455</v>
      </c>
    </row>
    <row r="2046" spans="9:19" ht="15.75" customHeight="1">
      <c r="I2046" s="1" t="str">
        <f t="shared" si="42"/>
        <v>605107</v>
      </c>
      <c r="J2046" s="8">
        <v>605</v>
      </c>
      <c r="K2046" s="8">
        <v>107</v>
      </c>
      <c r="L2046" s="4">
        <v>19</v>
      </c>
      <c r="P2046" t="str">
        <f t="shared" si="41"/>
        <v>ConsignmentS119</v>
      </c>
      <c r="Q2046" s="218" t="s">
        <v>27000</v>
      </c>
      <c r="R2046" s="62" t="s">
        <v>27456</v>
      </c>
      <c r="S2046" s="62" t="s">
        <v>27457</v>
      </c>
    </row>
    <row r="2047" spans="9:19" ht="15.75" customHeight="1">
      <c r="I2047" s="1" t="str">
        <f t="shared" si="42"/>
        <v>605108</v>
      </c>
      <c r="J2047" s="8">
        <v>605</v>
      </c>
      <c r="K2047" s="7">
        <v>108</v>
      </c>
      <c r="L2047" s="3">
        <v>1</v>
      </c>
      <c r="P2047" t="str">
        <f t="shared" si="41"/>
        <v>ConsignmentS120</v>
      </c>
      <c r="Q2047" s="218" t="s">
        <v>27000</v>
      </c>
      <c r="R2047" s="62" t="s">
        <v>27458</v>
      </c>
      <c r="S2047" s="62" t="s">
        <v>27459</v>
      </c>
    </row>
    <row r="2048" spans="9:19" ht="15.75" customHeight="1">
      <c r="I2048" s="1" t="str">
        <f t="shared" si="42"/>
        <v>605108</v>
      </c>
      <c r="J2048" s="8">
        <v>605</v>
      </c>
      <c r="K2048" s="8">
        <v>108</v>
      </c>
      <c r="L2048" s="4">
        <v>2</v>
      </c>
      <c r="P2048" t="str">
        <f t="shared" si="41"/>
        <v>ConsignmentS121</v>
      </c>
      <c r="Q2048" s="218" t="s">
        <v>27000</v>
      </c>
      <c r="R2048" s="62" t="s">
        <v>27460</v>
      </c>
      <c r="S2048" s="62" t="s">
        <v>27461</v>
      </c>
    </row>
    <row r="2049" spans="9:19" ht="15.75" customHeight="1">
      <c r="I2049" s="1" t="str">
        <f t="shared" si="42"/>
        <v>605108</v>
      </c>
      <c r="J2049" s="8">
        <v>605</v>
      </c>
      <c r="K2049" s="8">
        <v>108</v>
      </c>
      <c r="L2049" s="4">
        <v>3</v>
      </c>
      <c r="P2049" t="str">
        <f t="shared" si="41"/>
        <v>ConsignmentS122</v>
      </c>
      <c r="Q2049" s="218" t="s">
        <v>27000</v>
      </c>
      <c r="R2049" s="62" t="s">
        <v>27462</v>
      </c>
      <c r="S2049" s="62" t="s">
        <v>27463</v>
      </c>
    </row>
    <row r="2050" spans="9:19" ht="15.75" customHeight="1">
      <c r="I2050" s="1" t="str">
        <f t="shared" si="42"/>
        <v>605108</v>
      </c>
      <c r="J2050" s="8">
        <v>605</v>
      </c>
      <c r="K2050" s="8">
        <v>108</v>
      </c>
      <c r="L2050" s="4">
        <v>4</v>
      </c>
      <c r="P2050" t="str">
        <f t="shared" si="41"/>
        <v>ConsignmentS124</v>
      </c>
      <c r="Q2050" s="218" t="s">
        <v>27000</v>
      </c>
      <c r="R2050" s="62" t="s">
        <v>27464</v>
      </c>
      <c r="S2050" s="62" t="s">
        <v>27465</v>
      </c>
    </row>
    <row r="2051" spans="9:19" ht="15.75" customHeight="1">
      <c r="I2051" s="1" t="str">
        <f t="shared" si="42"/>
        <v>605108</v>
      </c>
      <c r="J2051" s="8">
        <v>605</v>
      </c>
      <c r="K2051" s="8">
        <v>108</v>
      </c>
      <c r="L2051" s="4">
        <v>5</v>
      </c>
      <c r="P2051" t="str">
        <f t="shared" si="41"/>
        <v>ConsignmentS125</v>
      </c>
      <c r="Q2051" s="218" t="s">
        <v>27000</v>
      </c>
      <c r="R2051" s="62" t="s">
        <v>27466</v>
      </c>
      <c r="S2051" s="62" t="s">
        <v>27467</v>
      </c>
    </row>
    <row r="2052" spans="9:19" ht="15.75" customHeight="1">
      <c r="I2052" s="1" t="str">
        <f t="shared" si="42"/>
        <v>605108</v>
      </c>
      <c r="J2052" s="8">
        <v>605</v>
      </c>
      <c r="K2052" s="8">
        <v>108</v>
      </c>
      <c r="L2052" s="4">
        <v>6</v>
      </c>
      <c r="P2052" t="str">
        <f t="shared" si="41"/>
        <v>ConsignmentS126</v>
      </c>
      <c r="Q2052" s="218" t="s">
        <v>27000</v>
      </c>
      <c r="R2052" s="62" t="s">
        <v>27468</v>
      </c>
      <c r="S2052" s="62" t="s">
        <v>27469</v>
      </c>
    </row>
    <row r="2053" spans="9:19" ht="15.75" customHeight="1">
      <c r="I2053" s="1" t="str">
        <f t="shared" si="42"/>
        <v>605108</v>
      </c>
      <c r="J2053" s="8">
        <v>605</v>
      </c>
      <c r="K2053" s="8">
        <v>108</v>
      </c>
      <c r="L2053" s="4">
        <v>7</v>
      </c>
      <c r="P2053" t="str">
        <f t="shared" ref="P2053:P2116" si="43">Q2053&amp;R2053</f>
        <v>ConsignmentS128</v>
      </c>
      <c r="Q2053" s="218" t="s">
        <v>27000</v>
      </c>
      <c r="R2053" s="62" t="s">
        <v>27470</v>
      </c>
      <c r="S2053" s="62" t="s">
        <v>27471</v>
      </c>
    </row>
    <row r="2054" spans="9:19" ht="15.75" customHeight="1">
      <c r="I2054" s="1" t="str">
        <f t="shared" si="42"/>
        <v>605108</v>
      </c>
      <c r="J2054" s="8">
        <v>605</v>
      </c>
      <c r="K2054" s="8">
        <v>108</v>
      </c>
      <c r="L2054" s="4">
        <v>19</v>
      </c>
      <c r="P2054" t="str">
        <f t="shared" si="43"/>
        <v>ConsignmentS130</v>
      </c>
      <c r="Q2054" s="218" t="s">
        <v>27000</v>
      </c>
      <c r="R2054" s="62" t="s">
        <v>27472</v>
      </c>
      <c r="S2054" s="62" t="s">
        <v>27473</v>
      </c>
    </row>
    <row r="2055" spans="9:19" ht="15.75" customHeight="1">
      <c r="I2055" s="1" t="str">
        <f t="shared" si="42"/>
        <v>605109</v>
      </c>
      <c r="J2055" s="8">
        <v>605</v>
      </c>
      <c r="K2055" s="7">
        <v>109</v>
      </c>
      <c r="L2055" s="3">
        <v>1</v>
      </c>
      <c r="P2055" t="str">
        <f t="shared" si="43"/>
        <v>ConsignmentS131</v>
      </c>
      <c r="Q2055" s="218" t="s">
        <v>27000</v>
      </c>
      <c r="R2055" s="62" t="s">
        <v>27474</v>
      </c>
      <c r="S2055" s="62" t="s">
        <v>27475</v>
      </c>
    </row>
    <row r="2056" spans="9:19" ht="15.75" customHeight="1">
      <c r="I2056" s="1" t="str">
        <f t="shared" si="42"/>
        <v>605109</v>
      </c>
      <c r="J2056" s="8">
        <v>605</v>
      </c>
      <c r="K2056" s="8">
        <v>109</v>
      </c>
      <c r="L2056" s="4">
        <v>2</v>
      </c>
      <c r="P2056" t="str">
        <f t="shared" si="43"/>
        <v>ConsignmentS132</v>
      </c>
      <c r="Q2056" s="218" t="s">
        <v>27000</v>
      </c>
      <c r="R2056" s="62" t="s">
        <v>27476</v>
      </c>
      <c r="S2056" s="62" t="s">
        <v>27477</v>
      </c>
    </row>
    <row r="2057" spans="9:19" ht="15.75" customHeight="1">
      <c r="I2057" s="1" t="str">
        <f t="shared" si="42"/>
        <v>605109</v>
      </c>
      <c r="J2057" s="8">
        <v>605</v>
      </c>
      <c r="K2057" s="8">
        <v>109</v>
      </c>
      <c r="L2057" s="4">
        <v>3</v>
      </c>
      <c r="P2057" t="str">
        <f t="shared" si="43"/>
        <v>ConsignmentS141</v>
      </c>
      <c r="Q2057" s="218" t="s">
        <v>27000</v>
      </c>
      <c r="R2057" s="62" t="s">
        <v>27478</v>
      </c>
      <c r="S2057" s="62" t="s">
        <v>27479</v>
      </c>
    </row>
    <row r="2058" spans="9:19" ht="15.75" customHeight="1">
      <c r="I2058" s="1" t="str">
        <f t="shared" si="42"/>
        <v>605109</v>
      </c>
      <c r="J2058" s="8">
        <v>605</v>
      </c>
      <c r="K2058" s="8">
        <v>109</v>
      </c>
      <c r="L2058" s="4">
        <v>19</v>
      </c>
      <c r="P2058" t="str">
        <f t="shared" si="43"/>
        <v>ConsignmentS145</v>
      </c>
      <c r="Q2058" s="218" t="s">
        <v>27000</v>
      </c>
      <c r="R2058" s="62" t="s">
        <v>27480</v>
      </c>
      <c r="S2058" s="62" t="s">
        <v>27481</v>
      </c>
    </row>
    <row r="2059" spans="9:19" ht="15.75" customHeight="1">
      <c r="I2059" s="1" t="str">
        <f t="shared" si="42"/>
        <v>701101</v>
      </c>
      <c r="J2059" s="7">
        <v>701</v>
      </c>
      <c r="K2059" s="7">
        <v>101</v>
      </c>
      <c r="L2059" s="3">
        <v>1</v>
      </c>
      <c r="P2059" t="str">
        <f t="shared" si="43"/>
        <v>ConsignmentS146</v>
      </c>
      <c r="Q2059" s="218" t="s">
        <v>27000</v>
      </c>
      <c r="R2059" s="62" t="s">
        <v>27482</v>
      </c>
      <c r="S2059" s="62" t="s">
        <v>27483</v>
      </c>
    </row>
    <row r="2060" spans="9:19" ht="15.75" customHeight="1">
      <c r="I2060" s="1" t="str">
        <f t="shared" si="42"/>
        <v>701101</v>
      </c>
      <c r="J2060" s="8">
        <v>701</v>
      </c>
      <c r="K2060" s="8">
        <v>101</v>
      </c>
      <c r="L2060" s="4">
        <v>2</v>
      </c>
      <c r="P2060" t="str">
        <f t="shared" si="43"/>
        <v>ConsignmentS147</v>
      </c>
      <c r="Q2060" s="218" t="s">
        <v>27000</v>
      </c>
      <c r="R2060" s="62" t="s">
        <v>27484</v>
      </c>
      <c r="S2060" s="62" t="s">
        <v>27485</v>
      </c>
    </row>
    <row r="2061" spans="9:19" ht="15.75" customHeight="1">
      <c r="I2061" s="1" t="str">
        <f t="shared" si="42"/>
        <v>701101</v>
      </c>
      <c r="J2061" s="8">
        <v>701</v>
      </c>
      <c r="K2061" s="8">
        <v>101</v>
      </c>
      <c r="L2061" s="4">
        <v>3</v>
      </c>
      <c r="P2061" t="str">
        <f t="shared" si="43"/>
        <v>ConsignmentS148</v>
      </c>
      <c r="Q2061" s="218" t="s">
        <v>27000</v>
      </c>
      <c r="R2061" s="62" t="s">
        <v>27486</v>
      </c>
      <c r="S2061" s="62" t="s">
        <v>27487</v>
      </c>
    </row>
    <row r="2062" spans="9:19" ht="15.75" customHeight="1">
      <c r="I2062" s="1" t="str">
        <f t="shared" si="42"/>
        <v>701101</v>
      </c>
      <c r="J2062" s="8">
        <v>701</v>
      </c>
      <c r="K2062" s="8">
        <v>101</v>
      </c>
      <c r="L2062" s="4">
        <v>4</v>
      </c>
      <c r="P2062" t="str">
        <f t="shared" si="43"/>
        <v>ConsignmentS149</v>
      </c>
      <c r="Q2062" s="218" t="s">
        <v>27000</v>
      </c>
      <c r="R2062" s="62" t="s">
        <v>4703</v>
      </c>
      <c r="S2062" s="62" t="s">
        <v>2939</v>
      </c>
    </row>
    <row r="2063" spans="9:19" ht="15.75" customHeight="1">
      <c r="I2063" s="1" t="str">
        <f t="shared" si="42"/>
        <v>701101</v>
      </c>
      <c r="J2063" s="8">
        <v>701</v>
      </c>
      <c r="K2063" s="8">
        <v>101</v>
      </c>
      <c r="L2063" s="4">
        <v>5</v>
      </c>
      <c r="P2063" t="str">
        <f t="shared" si="43"/>
        <v>ConsignmentS150</v>
      </c>
      <c r="Q2063" s="218" t="s">
        <v>27000</v>
      </c>
      <c r="R2063" s="62" t="s">
        <v>4848</v>
      </c>
      <c r="S2063" s="62" t="s">
        <v>2985</v>
      </c>
    </row>
    <row r="2064" spans="9:19" ht="15.75" customHeight="1">
      <c r="I2064" s="1" t="str">
        <f t="shared" si="42"/>
        <v>701101</v>
      </c>
      <c r="J2064" s="8">
        <v>701</v>
      </c>
      <c r="K2064" s="8">
        <v>101</v>
      </c>
      <c r="L2064" s="4">
        <v>19</v>
      </c>
      <c r="P2064" t="str">
        <f t="shared" si="43"/>
        <v>ConsignmentS151</v>
      </c>
      <c r="Q2064" s="218" t="s">
        <v>27000</v>
      </c>
      <c r="R2064" s="62" t="s">
        <v>4724</v>
      </c>
      <c r="S2064" s="62" t="s">
        <v>2978</v>
      </c>
    </row>
    <row r="2065" spans="9:19" ht="15.75" customHeight="1">
      <c r="I2065" s="1" t="str">
        <f t="shared" si="42"/>
        <v>701102</v>
      </c>
      <c r="J2065" s="8">
        <v>701</v>
      </c>
      <c r="K2065" s="7">
        <v>102</v>
      </c>
      <c r="L2065" s="3">
        <v>1</v>
      </c>
      <c r="P2065" t="str">
        <f t="shared" si="43"/>
        <v>ConsignmentS152</v>
      </c>
      <c r="Q2065" s="218" t="s">
        <v>27000</v>
      </c>
      <c r="R2065" s="62" t="s">
        <v>4729</v>
      </c>
      <c r="S2065" s="62" t="s">
        <v>4730</v>
      </c>
    </row>
    <row r="2066" spans="9:19" ht="15.75" customHeight="1">
      <c r="I2066" s="1" t="str">
        <f t="shared" si="42"/>
        <v>701102</v>
      </c>
      <c r="J2066" s="8">
        <v>701</v>
      </c>
      <c r="K2066" s="8">
        <v>102</v>
      </c>
      <c r="L2066" s="4">
        <v>2</v>
      </c>
      <c r="P2066" t="str">
        <f t="shared" si="43"/>
        <v>ConsignmentS153</v>
      </c>
      <c r="Q2066" s="218" t="s">
        <v>27000</v>
      </c>
      <c r="R2066" s="62" t="s">
        <v>4735</v>
      </c>
      <c r="S2066" s="62" t="s">
        <v>4736</v>
      </c>
    </row>
    <row r="2067" spans="9:19" ht="15.75" customHeight="1">
      <c r="I2067" s="1" t="str">
        <f t="shared" si="42"/>
        <v>701102</v>
      </c>
      <c r="J2067" s="8">
        <v>701</v>
      </c>
      <c r="K2067" s="8">
        <v>102</v>
      </c>
      <c r="L2067" s="4">
        <v>3</v>
      </c>
      <c r="P2067" t="str">
        <f t="shared" si="43"/>
        <v>ConsignmentS154</v>
      </c>
      <c r="Q2067" s="218" t="s">
        <v>27000</v>
      </c>
      <c r="R2067" s="62" t="s">
        <v>27488</v>
      </c>
      <c r="S2067" s="62" t="s">
        <v>27489</v>
      </c>
    </row>
    <row r="2068" spans="9:19" ht="15.75" customHeight="1">
      <c r="I2068" s="1" t="str">
        <f t="shared" si="42"/>
        <v>701102</v>
      </c>
      <c r="J2068" s="8">
        <v>701</v>
      </c>
      <c r="K2068" s="8">
        <v>102</v>
      </c>
      <c r="L2068" s="4">
        <v>4</v>
      </c>
      <c r="P2068" t="str">
        <f t="shared" si="43"/>
        <v>ConsignmentS155</v>
      </c>
      <c r="Q2068" s="218" t="s">
        <v>27000</v>
      </c>
      <c r="R2068" s="62" t="s">
        <v>27490</v>
      </c>
      <c r="S2068" s="62" t="s">
        <v>3836</v>
      </c>
    </row>
    <row r="2069" spans="9:19" ht="15.75" customHeight="1">
      <c r="I2069" s="1" t="str">
        <f t="shared" si="42"/>
        <v>701102</v>
      </c>
      <c r="J2069" s="8">
        <v>701</v>
      </c>
      <c r="K2069" s="8">
        <v>102</v>
      </c>
      <c r="L2069" s="4">
        <v>5</v>
      </c>
      <c r="P2069" t="str">
        <f t="shared" si="43"/>
        <v>ConsignmentS156</v>
      </c>
      <c r="Q2069" s="218" t="s">
        <v>27000</v>
      </c>
      <c r="R2069" s="62" t="s">
        <v>27491</v>
      </c>
      <c r="S2069" s="62" t="s">
        <v>27492</v>
      </c>
    </row>
    <row r="2070" spans="9:19" ht="15.75" customHeight="1">
      <c r="I2070" s="1" t="str">
        <f t="shared" si="42"/>
        <v>701102</v>
      </c>
      <c r="J2070" s="8">
        <v>701</v>
      </c>
      <c r="K2070" s="8">
        <v>102</v>
      </c>
      <c r="L2070" s="4">
        <v>6</v>
      </c>
      <c r="P2070" t="str">
        <f t="shared" si="43"/>
        <v>ConsignmentS157</v>
      </c>
      <c r="Q2070" s="218" t="s">
        <v>27000</v>
      </c>
      <c r="R2070" s="62" t="s">
        <v>27493</v>
      </c>
      <c r="S2070" s="62" t="s">
        <v>27494</v>
      </c>
    </row>
    <row r="2071" spans="9:19" ht="15.75" customHeight="1">
      <c r="I2071" s="1" t="str">
        <f t="shared" si="42"/>
        <v>701102</v>
      </c>
      <c r="J2071" s="8">
        <v>701</v>
      </c>
      <c r="K2071" s="8">
        <v>102</v>
      </c>
      <c r="L2071" s="4">
        <v>19</v>
      </c>
      <c r="P2071" t="str">
        <f t="shared" si="43"/>
        <v>ConsignmentS162</v>
      </c>
      <c r="Q2071" s="218" t="s">
        <v>27000</v>
      </c>
      <c r="R2071" s="62" t="s">
        <v>4314</v>
      </c>
      <c r="S2071" s="62" t="s">
        <v>4315</v>
      </c>
    </row>
    <row r="2072" spans="9:19" ht="15.75" customHeight="1">
      <c r="I2072" s="1" t="str">
        <f t="shared" si="42"/>
        <v>701103</v>
      </c>
      <c r="J2072" s="8">
        <v>701</v>
      </c>
      <c r="K2072" s="7">
        <v>103</v>
      </c>
      <c r="L2072" s="3">
        <v>1</v>
      </c>
      <c r="P2072" t="str">
        <f t="shared" si="43"/>
        <v>ConsignmentS163</v>
      </c>
      <c r="Q2072" s="218" t="s">
        <v>27000</v>
      </c>
      <c r="R2072" s="62" t="s">
        <v>4319</v>
      </c>
      <c r="S2072" s="62" t="s">
        <v>4320</v>
      </c>
    </row>
    <row r="2073" spans="9:19" ht="15.75" customHeight="1">
      <c r="I2073" s="1" t="str">
        <f t="shared" si="42"/>
        <v>701103</v>
      </c>
      <c r="J2073" s="8">
        <v>701</v>
      </c>
      <c r="K2073" s="8">
        <v>103</v>
      </c>
      <c r="L2073" s="4">
        <v>2</v>
      </c>
      <c r="P2073" t="str">
        <f t="shared" si="43"/>
        <v>ConsignmentS164</v>
      </c>
      <c r="Q2073" s="218" t="s">
        <v>27000</v>
      </c>
      <c r="R2073" s="62" t="s">
        <v>27495</v>
      </c>
      <c r="S2073" s="62" t="s">
        <v>27496</v>
      </c>
    </row>
    <row r="2074" spans="9:19" ht="15.75" customHeight="1">
      <c r="I2074" s="1" t="str">
        <f t="shared" si="42"/>
        <v>701103</v>
      </c>
      <c r="J2074" s="8">
        <v>701</v>
      </c>
      <c r="K2074" s="8">
        <v>103</v>
      </c>
      <c r="L2074" s="4">
        <v>3</v>
      </c>
      <c r="P2074" t="str">
        <f t="shared" si="43"/>
        <v>ConsignmentS165</v>
      </c>
      <c r="Q2074" s="218" t="s">
        <v>27000</v>
      </c>
      <c r="R2074" s="62" t="s">
        <v>27497</v>
      </c>
      <c r="S2074" s="62" t="s">
        <v>27498</v>
      </c>
    </row>
    <row r="2075" spans="9:19" ht="15.75" customHeight="1">
      <c r="I2075" s="1" t="str">
        <f t="shared" si="42"/>
        <v>701103</v>
      </c>
      <c r="J2075" s="8">
        <v>701</v>
      </c>
      <c r="K2075" s="8">
        <v>103</v>
      </c>
      <c r="L2075" s="4">
        <v>19</v>
      </c>
      <c r="P2075" t="str">
        <f t="shared" si="43"/>
        <v>ConsignmentS166</v>
      </c>
      <c r="Q2075" s="218" t="s">
        <v>27000</v>
      </c>
      <c r="R2075" s="62" t="s">
        <v>27499</v>
      </c>
      <c r="S2075" s="62" t="s">
        <v>27500</v>
      </c>
    </row>
    <row r="2076" spans="9:19" ht="15.75" customHeight="1">
      <c r="I2076" s="1" t="str">
        <f t="shared" si="42"/>
        <v>701104</v>
      </c>
      <c r="J2076" s="8">
        <v>701</v>
      </c>
      <c r="K2076" s="7">
        <v>104</v>
      </c>
      <c r="L2076" s="3">
        <v>1</v>
      </c>
      <c r="P2076" t="str">
        <f t="shared" si="43"/>
        <v>ConsignmentS167</v>
      </c>
      <c r="Q2076" s="218" t="s">
        <v>27000</v>
      </c>
      <c r="R2076" s="62" t="s">
        <v>27501</v>
      </c>
      <c r="S2076" s="62" t="s">
        <v>27502</v>
      </c>
    </row>
    <row r="2077" spans="9:19" ht="15.75" customHeight="1">
      <c r="I2077" s="1" t="str">
        <f t="shared" si="42"/>
        <v>701104</v>
      </c>
      <c r="J2077" s="8">
        <v>701</v>
      </c>
      <c r="K2077" s="8">
        <v>104</v>
      </c>
      <c r="L2077" s="4">
        <v>2</v>
      </c>
      <c r="P2077" t="str">
        <f t="shared" si="43"/>
        <v>ConsignmentS168</v>
      </c>
      <c r="Q2077" s="218" t="s">
        <v>27000</v>
      </c>
      <c r="R2077" s="62" t="s">
        <v>27503</v>
      </c>
      <c r="S2077" s="62" t="s">
        <v>27504</v>
      </c>
    </row>
    <row r="2078" spans="9:19" ht="15.75" customHeight="1">
      <c r="I2078" s="1" t="str">
        <f t="shared" si="42"/>
        <v>701104</v>
      </c>
      <c r="J2078" s="8">
        <v>701</v>
      </c>
      <c r="K2078" s="8">
        <v>104</v>
      </c>
      <c r="L2078" s="4">
        <v>3</v>
      </c>
      <c r="P2078" t="str">
        <f t="shared" si="43"/>
        <v>ConsignmentS169</v>
      </c>
      <c r="Q2078" s="218" t="s">
        <v>27000</v>
      </c>
      <c r="R2078" s="62" t="s">
        <v>27505</v>
      </c>
      <c r="S2078" s="62" t="s">
        <v>27506</v>
      </c>
    </row>
    <row r="2079" spans="9:19" ht="15.75" customHeight="1">
      <c r="I2079" s="1" t="str">
        <f t="shared" si="42"/>
        <v>701104</v>
      </c>
      <c r="J2079" s="8">
        <v>701</v>
      </c>
      <c r="K2079" s="8">
        <v>104</v>
      </c>
      <c r="L2079" s="4">
        <v>4</v>
      </c>
      <c r="P2079" t="str">
        <f t="shared" si="43"/>
        <v>ConsignmentS170</v>
      </c>
      <c r="Q2079" s="218" t="s">
        <v>27000</v>
      </c>
      <c r="R2079" s="62" t="s">
        <v>27507</v>
      </c>
      <c r="S2079" s="62" t="s">
        <v>27508</v>
      </c>
    </row>
    <row r="2080" spans="9:19" ht="15.75" customHeight="1">
      <c r="I2080" s="1" t="str">
        <f t="shared" si="42"/>
        <v>701104</v>
      </c>
      <c r="J2080" s="8">
        <v>701</v>
      </c>
      <c r="K2080" s="8">
        <v>104</v>
      </c>
      <c r="L2080" s="4">
        <v>19</v>
      </c>
      <c r="P2080" t="str">
        <f t="shared" si="43"/>
        <v>ConsignmentS171</v>
      </c>
      <c r="Q2080" s="218" t="s">
        <v>27000</v>
      </c>
      <c r="R2080" s="62" t="s">
        <v>27509</v>
      </c>
      <c r="S2080" s="62" t="s">
        <v>27510</v>
      </c>
    </row>
    <row r="2081" spans="9:19" ht="15.75" customHeight="1">
      <c r="I2081" s="1" t="str">
        <f t="shared" si="42"/>
        <v>701105</v>
      </c>
      <c r="J2081" s="8">
        <v>701</v>
      </c>
      <c r="K2081" s="7">
        <v>105</v>
      </c>
      <c r="L2081" s="3">
        <v>1</v>
      </c>
      <c r="P2081" t="str">
        <f t="shared" si="43"/>
        <v>ConsignmentS172</v>
      </c>
      <c r="Q2081" s="218" t="s">
        <v>27000</v>
      </c>
      <c r="R2081" s="62" t="s">
        <v>27511</v>
      </c>
      <c r="S2081" s="62" t="s">
        <v>27512</v>
      </c>
    </row>
    <row r="2082" spans="9:19" ht="15.75" customHeight="1">
      <c r="I2082" s="1" t="str">
        <f t="shared" si="42"/>
        <v>701105</v>
      </c>
      <c r="J2082" s="8">
        <v>701</v>
      </c>
      <c r="K2082" s="8">
        <v>105</v>
      </c>
      <c r="L2082" s="4">
        <v>6</v>
      </c>
      <c r="P2082" t="str">
        <f t="shared" si="43"/>
        <v>ConsignmentS173</v>
      </c>
      <c r="Q2082" s="218" t="s">
        <v>27000</v>
      </c>
      <c r="R2082" s="62" t="s">
        <v>27513</v>
      </c>
      <c r="S2082" s="62" t="s">
        <v>27514</v>
      </c>
    </row>
    <row r="2083" spans="9:19" ht="15.75" customHeight="1">
      <c r="I2083" s="1" t="str">
        <f t="shared" si="42"/>
        <v>701105</v>
      </c>
      <c r="J2083" s="8">
        <v>701</v>
      </c>
      <c r="K2083" s="8">
        <v>105</v>
      </c>
      <c r="L2083" s="4">
        <v>19</v>
      </c>
      <c r="P2083" t="str">
        <f t="shared" si="43"/>
        <v>ConsignmentS174</v>
      </c>
      <c r="Q2083" s="218" t="s">
        <v>27000</v>
      </c>
      <c r="R2083" s="62" t="s">
        <v>27515</v>
      </c>
      <c r="S2083" s="62" t="s">
        <v>27516</v>
      </c>
    </row>
    <row r="2084" spans="9:19" ht="15.75" customHeight="1">
      <c r="I2084" s="1" t="str">
        <f t="shared" si="42"/>
        <v>702101</v>
      </c>
      <c r="J2084" s="7">
        <v>702</v>
      </c>
      <c r="K2084" s="7">
        <v>101</v>
      </c>
      <c r="L2084" s="3">
        <v>1</v>
      </c>
      <c r="P2084" t="str">
        <f t="shared" si="43"/>
        <v>ConsignmentS175</v>
      </c>
      <c r="Q2084" s="218" t="s">
        <v>27000</v>
      </c>
      <c r="R2084" s="62" t="s">
        <v>27517</v>
      </c>
      <c r="S2084" s="62" t="s">
        <v>27518</v>
      </c>
    </row>
    <row r="2085" spans="9:19" ht="15.75" customHeight="1">
      <c r="I2085" s="1" t="str">
        <f t="shared" si="42"/>
        <v>702101</v>
      </c>
      <c r="J2085" s="8">
        <v>702</v>
      </c>
      <c r="K2085" s="8">
        <v>101</v>
      </c>
      <c r="L2085" s="4">
        <v>2</v>
      </c>
      <c r="P2085" t="str">
        <f t="shared" si="43"/>
        <v>ConsignmentS176</v>
      </c>
      <c r="Q2085" s="218" t="s">
        <v>27000</v>
      </c>
      <c r="R2085" s="62" t="s">
        <v>27519</v>
      </c>
      <c r="S2085" s="62" t="s">
        <v>27520</v>
      </c>
    </row>
    <row r="2086" spans="9:19" ht="15.75" customHeight="1">
      <c r="I2086" s="1" t="str">
        <f t="shared" si="42"/>
        <v>702101</v>
      </c>
      <c r="J2086" s="8">
        <v>702</v>
      </c>
      <c r="K2086" s="8">
        <v>101</v>
      </c>
      <c r="L2086" s="4">
        <v>3</v>
      </c>
      <c r="P2086" t="str">
        <f t="shared" si="43"/>
        <v>ConsignmentS177</v>
      </c>
      <c r="Q2086" s="218" t="s">
        <v>27000</v>
      </c>
      <c r="R2086" s="62" t="s">
        <v>27521</v>
      </c>
      <c r="S2086" s="62" t="s">
        <v>27522</v>
      </c>
    </row>
    <row r="2087" spans="9:19" ht="15.75" customHeight="1">
      <c r="I2087" s="1" t="str">
        <f t="shared" si="42"/>
        <v>702101</v>
      </c>
      <c r="J2087" s="8">
        <v>702</v>
      </c>
      <c r="K2087" s="8">
        <v>101</v>
      </c>
      <c r="L2087" s="4">
        <v>4</v>
      </c>
      <c r="P2087" t="str">
        <f t="shared" si="43"/>
        <v>ConsignmentS178</v>
      </c>
      <c r="Q2087" s="218" t="s">
        <v>27000</v>
      </c>
      <c r="R2087" s="62" t="s">
        <v>27523</v>
      </c>
      <c r="S2087" s="62" t="s">
        <v>27524</v>
      </c>
    </row>
    <row r="2088" spans="9:19" ht="15.75" customHeight="1">
      <c r="I2088" s="1" t="str">
        <f t="shared" si="42"/>
        <v>702101</v>
      </c>
      <c r="J2088" s="8">
        <v>702</v>
      </c>
      <c r="K2088" s="8">
        <v>101</v>
      </c>
      <c r="L2088" s="4">
        <v>19</v>
      </c>
      <c r="P2088" t="str">
        <f t="shared" si="43"/>
        <v>ConsignmentS179</v>
      </c>
      <c r="Q2088" s="218" t="s">
        <v>27000</v>
      </c>
      <c r="R2088" s="62" t="s">
        <v>27525</v>
      </c>
      <c r="S2088" s="62" t="s">
        <v>27526</v>
      </c>
    </row>
    <row r="2089" spans="9:19" ht="15.75" customHeight="1">
      <c r="I2089" s="1" t="str">
        <f t="shared" si="42"/>
        <v>702102</v>
      </c>
      <c r="J2089" s="8">
        <v>702</v>
      </c>
      <c r="K2089" s="7">
        <v>102</v>
      </c>
      <c r="L2089" s="3">
        <v>1</v>
      </c>
      <c r="P2089" t="str">
        <f t="shared" si="43"/>
        <v>ConsignmentS180</v>
      </c>
      <c r="Q2089" s="218" t="s">
        <v>27000</v>
      </c>
      <c r="R2089" s="62" t="s">
        <v>27527</v>
      </c>
      <c r="S2089" s="62" t="s">
        <v>27528</v>
      </c>
    </row>
    <row r="2090" spans="9:19" ht="15.75" customHeight="1">
      <c r="I2090" s="1" t="str">
        <f t="shared" si="42"/>
        <v>702102</v>
      </c>
      <c r="J2090" s="8">
        <v>702</v>
      </c>
      <c r="K2090" s="8">
        <v>102</v>
      </c>
      <c r="L2090" s="4">
        <v>2</v>
      </c>
      <c r="P2090" t="str">
        <f t="shared" si="43"/>
        <v>ConsignmentS181</v>
      </c>
      <c r="Q2090" s="218" t="s">
        <v>27000</v>
      </c>
      <c r="R2090" s="62" t="s">
        <v>27529</v>
      </c>
      <c r="S2090" s="62" t="s">
        <v>27530</v>
      </c>
    </row>
    <row r="2091" spans="9:19" ht="15.75" customHeight="1">
      <c r="I2091" s="1" t="str">
        <f t="shared" si="42"/>
        <v>702102</v>
      </c>
      <c r="J2091" s="8">
        <v>702</v>
      </c>
      <c r="K2091" s="8">
        <v>102</v>
      </c>
      <c r="L2091" s="4">
        <v>3</v>
      </c>
      <c r="P2091" t="str">
        <f t="shared" si="43"/>
        <v>ConsignmentS182</v>
      </c>
      <c r="Q2091" s="218" t="s">
        <v>27000</v>
      </c>
      <c r="R2091" s="62" t="s">
        <v>27531</v>
      </c>
      <c r="S2091" s="62" t="s">
        <v>27532</v>
      </c>
    </row>
    <row r="2092" spans="9:19" ht="15.75" customHeight="1">
      <c r="I2092" s="1" t="str">
        <f t="shared" si="42"/>
        <v>702102</v>
      </c>
      <c r="J2092" s="8">
        <v>702</v>
      </c>
      <c r="K2092" s="8">
        <v>102</v>
      </c>
      <c r="L2092" s="4">
        <v>4</v>
      </c>
      <c r="P2092" t="str">
        <f t="shared" si="43"/>
        <v>ConsignmentS183</v>
      </c>
      <c r="Q2092" s="218" t="s">
        <v>27000</v>
      </c>
      <c r="R2092" s="62" t="s">
        <v>27533</v>
      </c>
      <c r="S2092" s="62" t="s">
        <v>27534</v>
      </c>
    </row>
    <row r="2093" spans="9:19" ht="15.75" customHeight="1">
      <c r="I2093" s="1" t="str">
        <f t="shared" si="42"/>
        <v>702102</v>
      </c>
      <c r="J2093" s="8">
        <v>702</v>
      </c>
      <c r="K2093" s="8">
        <v>102</v>
      </c>
      <c r="L2093" s="4">
        <v>19</v>
      </c>
      <c r="P2093" t="str">
        <f t="shared" si="43"/>
        <v>ConsignmentS184</v>
      </c>
      <c r="Q2093" s="218" t="s">
        <v>27000</v>
      </c>
      <c r="R2093" s="62" t="s">
        <v>27535</v>
      </c>
      <c r="S2093" s="62" t="s">
        <v>27536</v>
      </c>
    </row>
    <row r="2094" spans="9:19" ht="15.75" customHeight="1">
      <c r="I2094" s="1" t="str">
        <f t="shared" si="42"/>
        <v>702103</v>
      </c>
      <c r="J2094" s="8">
        <v>702</v>
      </c>
      <c r="K2094" s="7">
        <v>103</v>
      </c>
      <c r="L2094" s="3">
        <v>1</v>
      </c>
      <c r="P2094" t="str">
        <f t="shared" si="43"/>
        <v>ConsignmentS185</v>
      </c>
      <c r="Q2094" s="218" t="s">
        <v>27000</v>
      </c>
      <c r="R2094" s="62" t="s">
        <v>27537</v>
      </c>
      <c r="S2094" s="62" t="s">
        <v>27538</v>
      </c>
    </row>
    <row r="2095" spans="9:19" ht="15.75" customHeight="1">
      <c r="I2095" s="1" t="str">
        <f t="shared" si="42"/>
        <v>702103</v>
      </c>
      <c r="J2095" s="8">
        <v>702</v>
      </c>
      <c r="K2095" s="8">
        <v>103</v>
      </c>
      <c r="L2095" s="4">
        <v>2</v>
      </c>
      <c r="P2095" t="str">
        <f t="shared" si="43"/>
        <v>ConsignmentS186</v>
      </c>
      <c r="Q2095" s="218" t="s">
        <v>27000</v>
      </c>
      <c r="R2095" s="62" t="s">
        <v>27539</v>
      </c>
      <c r="S2095" s="62" t="s">
        <v>27540</v>
      </c>
    </row>
    <row r="2096" spans="9:19" ht="15.75" customHeight="1">
      <c r="I2096" s="1" t="str">
        <f t="shared" si="42"/>
        <v>702103</v>
      </c>
      <c r="J2096" s="8">
        <v>702</v>
      </c>
      <c r="K2096" s="8">
        <v>103</v>
      </c>
      <c r="L2096" s="4">
        <v>3</v>
      </c>
      <c r="P2096" t="str">
        <f t="shared" si="43"/>
        <v>ConsignmentS187</v>
      </c>
      <c r="Q2096" s="218" t="s">
        <v>27000</v>
      </c>
      <c r="R2096" s="62" t="s">
        <v>27541</v>
      </c>
      <c r="S2096" s="62" t="s">
        <v>27542</v>
      </c>
    </row>
    <row r="2097" spans="9:19" ht="15.75" customHeight="1">
      <c r="I2097" s="1" t="str">
        <f t="shared" si="42"/>
        <v>702103</v>
      </c>
      <c r="J2097" s="8">
        <v>702</v>
      </c>
      <c r="K2097" s="8">
        <v>103</v>
      </c>
      <c r="L2097" s="4">
        <v>4</v>
      </c>
      <c r="P2097" t="str">
        <f t="shared" si="43"/>
        <v>ConsignmentS188</v>
      </c>
      <c r="Q2097" s="218" t="s">
        <v>27000</v>
      </c>
      <c r="R2097" s="62" t="s">
        <v>27543</v>
      </c>
      <c r="S2097" s="62" t="s">
        <v>27544</v>
      </c>
    </row>
    <row r="2098" spans="9:19" ht="15.75" customHeight="1">
      <c r="I2098" s="1" t="str">
        <f t="shared" si="42"/>
        <v>702103</v>
      </c>
      <c r="J2098" s="8">
        <v>702</v>
      </c>
      <c r="K2098" s="8">
        <v>103</v>
      </c>
      <c r="L2098" s="4">
        <v>19</v>
      </c>
      <c r="P2098" t="str">
        <f t="shared" si="43"/>
        <v>ConsignmentS189</v>
      </c>
      <c r="Q2098" s="218" t="s">
        <v>27000</v>
      </c>
      <c r="R2098" s="62" t="s">
        <v>27545</v>
      </c>
      <c r="S2098" s="62" t="s">
        <v>27546</v>
      </c>
    </row>
    <row r="2099" spans="9:19" ht="15.75" customHeight="1">
      <c r="I2099" s="1" t="str">
        <f t="shared" si="42"/>
        <v>702104</v>
      </c>
      <c r="J2099" s="8">
        <v>702</v>
      </c>
      <c r="K2099" s="7">
        <v>104</v>
      </c>
      <c r="L2099" s="3">
        <v>1</v>
      </c>
      <c r="P2099" t="str">
        <f t="shared" si="43"/>
        <v>ConsignmentS190</v>
      </c>
      <c r="Q2099" s="218" t="s">
        <v>27000</v>
      </c>
      <c r="R2099" s="62" t="s">
        <v>27547</v>
      </c>
      <c r="S2099" s="62" t="s">
        <v>27548</v>
      </c>
    </row>
    <row r="2100" spans="9:19" ht="15.75" customHeight="1">
      <c r="I2100" s="1" t="str">
        <f t="shared" si="42"/>
        <v>702104</v>
      </c>
      <c r="J2100" s="8">
        <v>702</v>
      </c>
      <c r="K2100" s="8">
        <v>104</v>
      </c>
      <c r="L2100" s="4">
        <v>2</v>
      </c>
      <c r="P2100" t="str">
        <f t="shared" si="43"/>
        <v>ConsignmentS191</v>
      </c>
      <c r="Q2100" s="218" t="s">
        <v>27000</v>
      </c>
      <c r="R2100" s="62" t="s">
        <v>27549</v>
      </c>
      <c r="S2100" s="62" t="s">
        <v>27550</v>
      </c>
    </row>
    <row r="2101" spans="9:19" ht="15.75" customHeight="1">
      <c r="I2101" s="1" t="str">
        <f t="shared" si="42"/>
        <v>702104</v>
      </c>
      <c r="J2101" s="8">
        <v>702</v>
      </c>
      <c r="K2101" s="8">
        <v>104</v>
      </c>
      <c r="L2101" s="4">
        <v>3</v>
      </c>
      <c r="P2101" t="str">
        <f t="shared" si="43"/>
        <v>ConsignmentS192</v>
      </c>
      <c r="Q2101" s="218" t="s">
        <v>27000</v>
      </c>
      <c r="R2101" s="62" t="s">
        <v>27551</v>
      </c>
      <c r="S2101" s="62" t="s">
        <v>27552</v>
      </c>
    </row>
    <row r="2102" spans="9:19" ht="15.75" customHeight="1">
      <c r="I2102" s="1" t="str">
        <f t="shared" si="42"/>
        <v>702104</v>
      </c>
      <c r="J2102" s="8">
        <v>702</v>
      </c>
      <c r="K2102" s="8">
        <v>104</v>
      </c>
      <c r="L2102" s="4">
        <v>4</v>
      </c>
      <c r="P2102" t="str">
        <f t="shared" si="43"/>
        <v>ConsignmentS194</v>
      </c>
      <c r="Q2102" s="218" t="s">
        <v>27000</v>
      </c>
      <c r="R2102" s="62" t="s">
        <v>27553</v>
      </c>
      <c r="S2102" s="62" t="s">
        <v>27554</v>
      </c>
    </row>
    <row r="2103" spans="9:19" ht="15.75" customHeight="1">
      <c r="I2103" s="1" t="str">
        <f t="shared" si="42"/>
        <v>702104</v>
      </c>
      <c r="J2103" s="8">
        <v>702</v>
      </c>
      <c r="K2103" s="8">
        <v>104</v>
      </c>
      <c r="L2103" s="4">
        <v>19</v>
      </c>
      <c r="P2103" t="str">
        <f t="shared" si="43"/>
        <v>ConsignmentS195</v>
      </c>
      <c r="Q2103" s="218" t="s">
        <v>27000</v>
      </c>
      <c r="R2103" s="62" t="s">
        <v>27555</v>
      </c>
      <c r="S2103" s="62" t="s">
        <v>27556</v>
      </c>
    </row>
    <row r="2104" spans="9:19" ht="15.75" customHeight="1">
      <c r="I2104" s="1" t="str">
        <f t="shared" si="42"/>
        <v>702105</v>
      </c>
      <c r="J2104" s="8">
        <v>702</v>
      </c>
      <c r="K2104" s="7">
        <v>105</v>
      </c>
      <c r="L2104" s="3">
        <v>1</v>
      </c>
      <c r="P2104" t="str">
        <f t="shared" si="43"/>
        <v>ConsignmentS196</v>
      </c>
      <c r="Q2104" s="218" t="s">
        <v>27000</v>
      </c>
      <c r="R2104" s="62" t="s">
        <v>27557</v>
      </c>
      <c r="S2104" s="62" t="s">
        <v>27558</v>
      </c>
    </row>
    <row r="2105" spans="9:19" ht="15.75" customHeight="1">
      <c r="I2105" s="1" t="str">
        <f t="shared" si="42"/>
        <v>702105</v>
      </c>
      <c r="J2105" s="8">
        <v>702</v>
      </c>
      <c r="K2105" s="8">
        <v>105</v>
      </c>
      <c r="L2105" s="4">
        <v>2</v>
      </c>
      <c r="P2105" t="str">
        <f t="shared" si="43"/>
        <v>ConsignmentS197</v>
      </c>
      <c r="Q2105" s="218" t="s">
        <v>27000</v>
      </c>
      <c r="R2105" s="62" t="s">
        <v>27559</v>
      </c>
      <c r="S2105" s="62" t="s">
        <v>27560</v>
      </c>
    </row>
    <row r="2106" spans="9:19" ht="15.75" customHeight="1">
      <c r="I2106" s="1" t="str">
        <f t="shared" si="42"/>
        <v>702105</v>
      </c>
      <c r="J2106" s="8">
        <v>702</v>
      </c>
      <c r="K2106" s="8">
        <v>105</v>
      </c>
      <c r="L2106" s="4">
        <v>3</v>
      </c>
      <c r="P2106" t="str">
        <f t="shared" si="43"/>
        <v>ConsignmentS198</v>
      </c>
      <c r="Q2106" s="218" t="s">
        <v>27000</v>
      </c>
      <c r="R2106" s="62" t="s">
        <v>27561</v>
      </c>
      <c r="S2106" s="62" t="s">
        <v>27562</v>
      </c>
    </row>
    <row r="2107" spans="9:19" ht="15.75" customHeight="1">
      <c r="I2107" s="1" t="str">
        <f t="shared" si="42"/>
        <v>702105</v>
      </c>
      <c r="J2107" s="8">
        <v>702</v>
      </c>
      <c r="K2107" s="8">
        <v>105</v>
      </c>
      <c r="L2107" s="4">
        <v>4</v>
      </c>
      <c r="P2107" t="str">
        <f t="shared" si="43"/>
        <v>ConsignmentS199</v>
      </c>
      <c r="Q2107" s="218" t="s">
        <v>27000</v>
      </c>
      <c r="R2107" s="62" t="s">
        <v>27563</v>
      </c>
      <c r="S2107" s="62" t="s">
        <v>27564</v>
      </c>
    </row>
    <row r="2108" spans="9:19" ht="15.75" customHeight="1">
      <c r="I2108" s="1" t="str">
        <f t="shared" si="42"/>
        <v>702105</v>
      </c>
      <c r="J2108" s="8">
        <v>702</v>
      </c>
      <c r="K2108" s="8">
        <v>105</v>
      </c>
      <c r="L2108" s="4">
        <v>19</v>
      </c>
      <c r="P2108" t="str">
        <f t="shared" si="43"/>
        <v>ConsignmentS200</v>
      </c>
      <c r="Q2108" s="218" t="s">
        <v>27000</v>
      </c>
      <c r="R2108" s="62" t="s">
        <v>27565</v>
      </c>
      <c r="S2108" s="62" t="s">
        <v>27566</v>
      </c>
    </row>
    <row r="2109" spans="9:19" ht="15.75" customHeight="1">
      <c r="I2109" s="1" t="str">
        <f t="shared" si="42"/>
        <v>703101</v>
      </c>
      <c r="J2109" s="7">
        <v>703</v>
      </c>
      <c r="K2109" s="7">
        <v>101</v>
      </c>
      <c r="L2109" s="3">
        <v>1</v>
      </c>
      <c r="P2109" t="str">
        <f t="shared" si="43"/>
        <v>ConsignmentS201</v>
      </c>
      <c r="Q2109" s="218" t="s">
        <v>27000</v>
      </c>
      <c r="R2109" s="62" t="s">
        <v>27567</v>
      </c>
      <c r="S2109" s="62" t="s">
        <v>27568</v>
      </c>
    </row>
    <row r="2110" spans="9:19" ht="15.75" customHeight="1">
      <c r="I2110" s="1" t="str">
        <f t="shared" si="42"/>
        <v>703101</v>
      </c>
      <c r="J2110" s="8">
        <v>703</v>
      </c>
      <c r="K2110" s="8">
        <v>101</v>
      </c>
      <c r="L2110" s="4">
        <v>2</v>
      </c>
      <c r="P2110" t="str">
        <f t="shared" si="43"/>
        <v>ConsignmentS202</v>
      </c>
      <c r="Q2110" s="218" t="s">
        <v>27000</v>
      </c>
      <c r="R2110" s="62" t="s">
        <v>27569</v>
      </c>
      <c r="S2110" s="62" t="s">
        <v>27570</v>
      </c>
    </row>
    <row r="2111" spans="9:19" ht="15.75" customHeight="1">
      <c r="I2111" s="1" t="str">
        <f t="shared" si="42"/>
        <v>703101</v>
      </c>
      <c r="J2111" s="8">
        <v>703</v>
      </c>
      <c r="K2111" s="8">
        <v>101</v>
      </c>
      <c r="L2111" s="4">
        <v>3</v>
      </c>
      <c r="P2111" t="str">
        <f t="shared" si="43"/>
        <v>ConsignmentS203</v>
      </c>
      <c r="Q2111" s="218" t="s">
        <v>27000</v>
      </c>
      <c r="R2111" s="62" t="s">
        <v>27571</v>
      </c>
      <c r="S2111" s="62" t="s">
        <v>9974</v>
      </c>
    </row>
    <row r="2112" spans="9:19" ht="15.75" customHeight="1">
      <c r="I2112" s="1" t="str">
        <f t="shared" si="42"/>
        <v>703101</v>
      </c>
      <c r="J2112" s="8">
        <v>703</v>
      </c>
      <c r="K2112" s="8">
        <v>101</v>
      </c>
      <c r="L2112" s="4">
        <v>4</v>
      </c>
      <c r="P2112" t="str">
        <f t="shared" si="43"/>
        <v>ConsignmentS204</v>
      </c>
      <c r="Q2112" s="218" t="s">
        <v>27000</v>
      </c>
      <c r="R2112" s="62" t="s">
        <v>27572</v>
      </c>
      <c r="S2112" s="62" t="s">
        <v>27573</v>
      </c>
    </row>
    <row r="2113" spans="9:19" ht="15.75" customHeight="1">
      <c r="I2113" s="1" t="str">
        <f t="shared" si="42"/>
        <v>703101</v>
      </c>
      <c r="J2113" s="8">
        <v>703</v>
      </c>
      <c r="K2113" s="8">
        <v>101</v>
      </c>
      <c r="L2113" s="4">
        <v>19</v>
      </c>
      <c r="P2113" t="str">
        <f t="shared" si="43"/>
        <v>ConsignmentS301</v>
      </c>
      <c r="Q2113" s="218" t="s">
        <v>27000</v>
      </c>
      <c r="R2113" s="62" t="s">
        <v>27574</v>
      </c>
      <c r="S2113" s="62" t="s">
        <v>27575</v>
      </c>
    </row>
    <row r="2114" spans="9:19" ht="15.75" customHeight="1">
      <c r="I2114" s="1" t="str">
        <f t="shared" si="42"/>
        <v>703102</v>
      </c>
      <c r="J2114" s="8">
        <v>703</v>
      </c>
      <c r="K2114" s="7">
        <v>102</v>
      </c>
      <c r="L2114" s="3">
        <v>1</v>
      </c>
      <c r="P2114" t="str">
        <f t="shared" si="43"/>
        <v>ConsignmentS302</v>
      </c>
      <c r="Q2114" s="218" t="s">
        <v>27000</v>
      </c>
      <c r="R2114" s="62" t="s">
        <v>27576</v>
      </c>
      <c r="S2114" s="62" t="s">
        <v>27577</v>
      </c>
    </row>
    <row r="2115" spans="9:19" ht="15.75" customHeight="1">
      <c r="I2115" s="1" t="str">
        <f t="shared" si="42"/>
        <v>703102</v>
      </c>
      <c r="J2115" s="8">
        <v>703</v>
      </c>
      <c r="K2115" s="8">
        <v>102</v>
      </c>
      <c r="L2115" s="4">
        <v>2</v>
      </c>
      <c r="P2115" t="str">
        <f t="shared" si="43"/>
        <v>ConsignmentS303</v>
      </c>
      <c r="Q2115" s="218" t="s">
        <v>27000</v>
      </c>
      <c r="R2115" s="62" t="s">
        <v>27578</v>
      </c>
      <c r="S2115" s="62" t="s">
        <v>27579</v>
      </c>
    </row>
    <row r="2116" spans="9:19" ht="15.75" customHeight="1">
      <c r="I2116" s="1" t="str">
        <f t="shared" si="42"/>
        <v>703102</v>
      </c>
      <c r="J2116" s="8">
        <v>703</v>
      </c>
      <c r="K2116" s="8">
        <v>102</v>
      </c>
      <c r="L2116" s="4">
        <v>19</v>
      </c>
      <c r="P2116" t="str">
        <f t="shared" si="43"/>
        <v>ConsignmentS304</v>
      </c>
      <c r="Q2116" s="218" t="s">
        <v>27000</v>
      </c>
      <c r="R2116" s="62" t="s">
        <v>27580</v>
      </c>
      <c r="S2116" s="62" t="s">
        <v>27581</v>
      </c>
    </row>
    <row r="2117" spans="9:19" ht="15.75" customHeight="1">
      <c r="I2117" s="1" t="str">
        <f t="shared" si="42"/>
        <v>703103</v>
      </c>
      <c r="J2117" s="8">
        <v>703</v>
      </c>
      <c r="K2117" s="7">
        <v>103</v>
      </c>
      <c r="L2117" s="3">
        <v>1</v>
      </c>
      <c r="P2117" t="str">
        <f t="shared" ref="P2117:P2180" si="44">Q2117&amp;R2117</f>
        <v>ConsignmentS305</v>
      </c>
      <c r="Q2117" s="218" t="s">
        <v>27000</v>
      </c>
      <c r="R2117" s="62" t="s">
        <v>27582</v>
      </c>
      <c r="S2117" s="62" t="s">
        <v>27583</v>
      </c>
    </row>
    <row r="2118" spans="9:19" ht="15.75" customHeight="1">
      <c r="I2118" s="1" t="str">
        <f t="shared" si="42"/>
        <v>703103</v>
      </c>
      <c r="J2118" s="8">
        <v>703</v>
      </c>
      <c r="K2118" s="8">
        <v>103</v>
      </c>
      <c r="L2118" s="4">
        <v>2</v>
      </c>
      <c r="P2118" t="str">
        <f t="shared" si="44"/>
        <v>ConsignmentS306</v>
      </c>
      <c r="Q2118" s="218" t="s">
        <v>27000</v>
      </c>
      <c r="R2118" s="62" t="s">
        <v>27584</v>
      </c>
      <c r="S2118" s="62" t="s">
        <v>27585</v>
      </c>
    </row>
    <row r="2119" spans="9:19" ht="15.75" customHeight="1">
      <c r="I2119" s="1" t="str">
        <f t="shared" si="42"/>
        <v>703103</v>
      </c>
      <c r="J2119" s="8">
        <v>703</v>
      </c>
      <c r="K2119" s="8">
        <v>103</v>
      </c>
      <c r="L2119" s="4">
        <v>3</v>
      </c>
      <c r="P2119" t="str">
        <f t="shared" si="44"/>
        <v>ConsignmentS307</v>
      </c>
      <c r="Q2119" s="218" t="s">
        <v>27000</v>
      </c>
      <c r="R2119" s="62" t="s">
        <v>27586</v>
      </c>
      <c r="S2119" s="62" t="s">
        <v>27587</v>
      </c>
    </row>
    <row r="2120" spans="9:19" ht="15.75" customHeight="1">
      <c r="I2120" s="1" t="str">
        <f t="shared" si="42"/>
        <v>703103</v>
      </c>
      <c r="J2120" s="8">
        <v>703</v>
      </c>
      <c r="K2120" s="8">
        <v>103</v>
      </c>
      <c r="L2120" s="4">
        <v>19</v>
      </c>
      <c r="P2120" t="str">
        <f t="shared" si="44"/>
        <v>ConsignmentS308</v>
      </c>
      <c r="Q2120" s="218" t="s">
        <v>27000</v>
      </c>
      <c r="R2120" s="62" t="s">
        <v>27588</v>
      </c>
      <c r="S2120" s="62" t="s">
        <v>27589</v>
      </c>
    </row>
    <row r="2121" spans="9:19" ht="15.75" customHeight="1">
      <c r="I2121" s="1" t="str">
        <f t="shared" si="42"/>
        <v>703104</v>
      </c>
      <c r="J2121" s="8">
        <v>703</v>
      </c>
      <c r="K2121" s="7">
        <v>104</v>
      </c>
      <c r="L2121" s="3">
        <v>1</v>
      </c>
      <c r="P2121" t="str">
        <f t="shared" si="44"/>
        <v>ConsignmentS309</v>
      </c>
      <c r="Q2121" s="218" t="s">
        <v>27000</v>
      </c>
      <c r="R2121" s="62" t="s">
        <v>27590</v>
      </c>
      <c r="S2121" s="62" t="s">
        <v>27591</v>
      </c>
    </row>
    <row r="2122" spans="9:19" ht="15.75" customHeight="1">
      <c r="I2122" s="1" t="str">
        <f t="shared" si="42"/>
        <v>703104</v>
      </c>
      <c r="J2122" s="8">
        <v>703</v>
      </c>
      <c r="K2122" s="8">
        <v>104</v>
      </c>
      <c r="L2122" s="4">
        <v>2</v>
      </c>
      <c r="P2122" t="str">
        <f t="shared" si="44"/>
        <v>ConsignmentS310</v>
      </c>
      <c r="Q2122" s="218" t="s">
        <v>27000</v>
      </c>
      <c r="R2122" s="62" t="s">
        <v>27592</v>
      </c>
      <c r="S2122" s="62" t="s">
        <v>27593</v>
      </c>
    </row>
    <row r="2123" spans="9:19" ht="15.75" customHeight="1">
      <c r="I2123" s="1" t="str">
        <f t="shared" si="42"/>
        <v>703104</v>
      </c>
      <c r="J2123" s="8">
        <v>703</v>
      </c>
      <c r="K2123" s="8">
        <v>104</v>
      </c>
      <c r="L2123" s="4">
        <v>3</v>
      </c>
      <c r="P2123" t="str">
        <f t="shared" si="44"/>
        <v>ConsignmentS311</v>
      </c>
      <c r="Q2123" s="218" t="s">
        <v>27000</v>
      </c>
      <c r="R2123" s="62" t="s">
        <v>27594</v>
      </c>
      <c r="S2123" s="62" t="s">
        <v>27595</v>
      </c>
    </row>
    <row r="2124" spans="9:19" ht="15.75" customHeight="1">
      <c r="I2124" s="1" t="str">
        <f t="shared" si="42"/>
        <v>703104</v>
      </c>
      <c r="J2124" s="8">
        <v>703</v>
      </c>
      <c r="K2124" s="8">
        <v>104</v>
      </c>
      <c r="L2124" s="4">
        <v>4</v>
      </c>
      <c r="P2124" t="str">
        <f t="shared" si="44"/>
        <v>ConsignmentS312</v>
      </c>
      <c r="Q2124" s="218" t="s">
        <v>27000</v>
      </c>
      <c r="R2124" s="62" t="s">
        <v>27596</v>
      </c>
      <c r="S2124" s="62" t="s">
        <v>27597</v>
      </c>
    </row>
    <row r="2125" spans="9:19" ht="15.75" customHeight="1">
      <c r="I2125" s="1" t="str">
        <f t="shared" si="42"/>
        <v>703104</v>
      </c>
      <c r="J2125" s="8">
        <v>703</v>
      </c>
      <c r="K2125" s="8">
        <v>104</v>
      </c>
      <c r="L2125" s="4">
        <v>5</v>
      </c>
      <c r="P2125" t="str">
        <f t="shared" si="44"/>
        <v>ConsignmentS313</v>
      </c>
      <c r="Q2125" s="218" t="s">
        <v>27000</v>
      </c>
      <c r="R2125" s="62" t="s">
        <v>27598</v>
      </c>
      <c r="S2125" s="62" t="s">
        <v>27599</v>
      </c>
    </row>
    <row r="2126" spans="9:19" ht="15.75" customHeight="1">
      <c r="I2126" s="1" t="str">
        <f t="shared" si="42"/>
        <v>703104</v>
      </c>
      <c r="J2126" s="8">
        <v>703</v>
      </c>
      <c r="K2126" s="8">
        <v>104</v>
      </c>
      <c r="L2126" s="4">
        <v>19</v>
      </c>
      <c r="P2126" t="str">
        <f t="shared" si="44"/>
        <v>ConsignmentS314</v>
      </c>
      <c r="Q2126" s="218" t="s">
        <v>27000</v>
      </c>
      <c r="R2126" s="62" t="s">
        <v>27600</v>
      </c>
      <c r="S2126" s="62" t="s">
        <v>27601</v>
      </c>
    </row>
    <row r="2127" spans="9:19" ht="15.75" customHeight="1">
      <c r="I2127" s="1" t="str">
        <f t="shared" si="42"/>
        <v>703105</v>
      </c>
      <c r="J2127" s="8">
        <v>703</v>
      </c>
      <c r="K2127" s="7">
        <v>105</v>
      </c>
      <c r="L2127" s="3">
        <v>1</v>
      </c>
      <c r="P2127" t="str">
        <f t="shared" si="44"/>
        <v>ConsignmentS315</v>
      </c>
      <c r="Q2127" s="218" t="s">
        <v>27000</v>
      </c>
      <c r="R2127" s="62" t="s">
        <v>27602</v>
      </c>
      <c r="S2127" s="62" t="s">
        <v>27603</v>
      </c>
    </row>
    <row r="2128" spans="9:19" ht="15.75" customHeight="1">
      <c r="I2128" s="1" t="str">
        <f t="shared" si="42"/>
        <v>703105</v>
      </c>
      <c r="J2128" s="8">
        <v>703</v>
      </c>
      <c r="K2128" s="8">
        <v>105</v>
      </c>
      <c r="L2128" s="4">
        <v>2</v>
      </c>
      <c r="P2128" t="str">
        <f t="shared" si="44"/>
        <v>ConsignmentS316</v>
      </c>
      <c r="Q2128" s="218" t="s">
        <v>27000</v>
      </c>
      <c r="R2128" s="62" t="s">
        <v>27604</v>
      </c>
      <c r="S2128" s="62" t="s">
        <v>27605</v>
      </c>
    </row>
    <row r="2129" spans="9:19" ht="15.75" customHeight="1">
      <c r="I2129" s="1" t="str">
        <f t="shared" si="42"/>
        <v>703105</v>
      </c>
      <c r="J2129" s="8">
        <v>703</v>
      </c>
      <c r="K2129" s="8">
        <v>105</v>
      </c>
      <c r="L2129" s="4">
        <v>3</v>
      </c>
      <c r="P2129" t="str">
        <f t="shared" si="44"/>
        <v>ConsignmentS317</v>
      </c>
      <c r="Q2129" s="218" t="s">
        <v>27000</v>
      </c>
      <c r="R2129" s="62" t="s">
        <v>27606</v>
      </c>
      <c r="S2129" s="62" t="s">
        <v>27607</v>
      </c>
    </row>
    <row r="2130" spans="9:19" ht="15.75" customHeight="1">
      <c r="I2130" s="1" t="str">
        <f t="shared" si="42"/>
        <v>703105</v>
      </c>
      <c r="J2130" s="8">
        <v>703</v>
      </c>
      <c r="K2130" s="8">
        <v>105</v>
      </c>
      <c r="L2130" s="4">
        <v>4</v>
      </c>
      <c r="P2130" t="str">
        <f t="shared" si="44"/>
        <v>ConsignmentS318</v>
      </c>
      <c r="Q2130" s="218" t="s">
        <v>27000</v>
      </c>
      <c r="R2130" s="62" t="s">
        <v>27608</v>
      </c>
      <c r="S2130" s="62" t="s">
        <v>27609</v>
      </c>
    </row>
    <row r="2131" spans="9:19" ht="15.75" customHeight="1">
      <c r="I2131" s="1" t="str">
        <f t="shared" si="42"/>
        <v>703105</v>
      </c>
      <c r="J2131" s="8">
        <v>703</v>
      </c>
      <c r="K2131" s="8">
        <v>105</v>
      </c>
      <c r="L2131" s="4">
        <v>5</v>
      </c>
      <c r="P2131" t="str">
        <f t="shared" si="44"/>
        <v>ConsignmentS319</v>
      </c>
      <c r="Q2131" s="218" t="s">
        <v>27000</v>
      </c>
      <c r="R2131" s="62" t="s">
        <v>27610</v>
      </c>
      <c r="S2131" s="62" t="s">
        <v>27611</v>
      </c>
    </row>
    <row r="2132" spans="9:19" ht="15.75" customHeight="1">
      <c r="I2132" s="1" t="str">
        <f t="shared" si="42"/>
        <v>703105</v>
      </c>
      <c r="J2132" s="8">
        <v>703</v>
      </c>
      <c r="K2132" s="8">
        <v>105</v>
      </c>
      <c r="L2132" s="4">
        <v>6</v>
      </c>
      <c r="P2132" t="str">
        <f t="shared" si="44"/>
        <v>ConsignmentS320</v>
      </c>
      <c r="Q2132" s="218" t="s">
        <v>27000</v>
      </c>
      <c r="R2132" s="62" t="s">
        <v>27612</v>
      </c>
      <c r="S2132" s="62" t="s">
        <v>27613</v>
      </c>
    </row>
    <row r="2133" spans="9:19" ht="15.75" customHeight="1">
      <c r="I2133" s="1" t="str">
        <f t="shared" si="42"/>
        <v>703105</v>
      </c>
      <c r="J2133" s="8">
        <v>703</v>
      </c>
      <c r="K2133" s="8">
        <v>105</v>
      </c>
      <c r="L2133" s="4">
        <v>19</v>
      </c>
      <c r="P2133" t="str">
        <f t="shared" si="44"/>
        <v>ConsignmentS321</v>
      </c>
      <c r="Q2133" s="218" t="s">
        <v>27000</v>
      </c>
      <c r="R2133" s="62" t="s">
        <v>27614</v>
      </c>
      <c r="S2133" s="62" t="s">
        <v>27615</v>
      </c>
    </row>
    <row r="2134" spans="9:19" ht="15.75" customHeight="1">
      <c r="I2134" s="1" t="str">
        <f t="shared" si="42"/>
        <v>703106</v>
      </c>
      <c r="J2134" s="8">
        <v>703</v>
      </c>
      <c r="K2134" s="7">
        <v>106</v>
      </c>
      <c r="L2134" s="3">
        <v>1</v>
      </c>
      <c r="P2134" t="str">
        <f t="shared" si="44"/>
        <v>ConsignmentS322</v>
      </c>
      <c r="Q2134" s="218" t="s">
        <v>27000</v>
      </c>
      <c r="R2134" s="62" t="s">
        <v>27616</v>
      </c>
      <c r="S2134" s="62" t="s">
        <v>27617</v>
      </c>
    </row>
    <row r="2135" spans="9:19" ht="15.75" customHeight="1">
      <c r="I2135" s="1" t="str">
        <f t="shared" si="42"/>
        <v>703106</v>
      </c>
      <c r="J2135" s="8">
        <v>703</v>
      </c>
      <c r="K2135" s="8">
        <v>106</v>
      </c>
      <c r="L2135" s="4">
        <v>2</v>
      </c>
      <c r="P2135" t="str">
        <f t="shared" si="44"/>
        <v>ConsignmentS323</v>
      </c>
      <c r="Q2135" s="218" t="s">
        <v>27000</v>
      </c>
      <c r="R2135" s="62" t="s">
        <v>27618</v>
      </c>
      <c r="S2135" s="62" t="s">
        <v>27619</v>
      </c>
    </row>
    <row r="2136" spans="9:19" ht="15.75" customHeight="1">
      <c r="I2136" s="1" t="str">
        <f t="shared" si="42"/>
        <v>703106</v>
      </c>
      <c r="J2136" s="8">
        <v>703</v>
      </c>
      <c r="K2136" s="8">
        <v>106</v>
      </c>
      <c r="L2136" s="4">
        <v>3</v>
      </c>
      <c r="P2136" t="str">
        <f t="shared" si="44"/>
        <v>ConsignmentS324</v>
      </c>
      <c r="Q2136" s="218" t="s">
        <v>27000</v>
      </c>
      <c r="R2136" s="62" t="s">
        <v>27620</v>
      </c>
      <c r="S2136" s="62" t="s">
        <v>27621</v>
      </c>
    </row>
    <row r="2137" spans="9:19" ht="15.75" customHeight="1">
      <c r="I2137" s="1" t="str">
        <f t="shared" si="42"/>
        <v>703106</v>
      </c>
      <c r="J2137" s="8">
        <v>703</v>
      </c>
      <c r="K2137" s="8">
        <v>106</v>
      </c>
      <c r="L2137" s="4">
        <v>4</v>
      </c>
      <c r="P2137" t="str">
        <f t="shared" si="44"/>
        <v>ConsignmentS50</v>
      </c>
      <c r="Q2137" s="218" t="s">
        <v>27000</v>
      </c>
      <c r="R2137" s="62" t="s">
        <v>27622</v>
      </c>
      <c r="S2137" s="62" t="s">
        <v>27623</v>
      </c>
    </row>
    <row r="2138" spans="9:19" ht="15.75" customHeight="1">
      <c r="I2138" s="1" t="str">
        <f t="shared" si="42"/>
        <v>703106</v>
      </c>
      <c r="J2138" s="8">
        <v>703</v>
      </c>
      <c r="K2138" s="8">
        <v>106</v>
      </c>
      <c r="L2138" s="4">
        <v>5</v>
      </c>
      <c r="P2138" t="str">
        <f t="shared" si="44"/>
        <v>ConsignmentTDV</v>
      </c>
      <c r="Q2138" s="218" t="s">
        <v>27000</v>
      </c>
      <c r="R2138" s="62" t="s">
        <v>3218</v>
      </c>
      <c r="S2138" s="62" t="s">
        <v>3219</v>
      </c>
    </row>
    <row r="2139" spans="9:19" ht="15.75" customHeight="1">
      <c r="I2139" s="1" t="str">
        <f t="shared" si="42"/>
        <v>703106</v>
      </c>
      <c r="J2139" s="8">
        <v>703</v>
      </c>
      <c r="K2139" s="8">
        <v>106</v>
      </c>
      <c r="L2139" s="4">
        <v>6</v>
      </c>
      <c r="P2139" t="str">
        <f t="shared" si="44"/>
        <v>ConsignmentTFT</v>
      </c>
      <c r="Q2139" s="218" t="s">
        <v>27000</v>
      </c>
      <c r="R2139" s="62" t="s">
        <v>3234</v>
      </c>
      <c r="S2139" s="62" t="s">
        <v>3235</v>
      </c>
    </row>
    <row r="2140" spans="9:19" ht="15.75" customHeight="1">
      <c r="I2140" s="1" t="str">
        <f t="shared" si="42"/>
        <v>703106</v>
      </c>
      <c r="J2140" s="8">
        <v>703</v>
      </c>
      <c r="K2140" s="8">
        <v>106</v>
      </c>
      <c r="L2140" s="4">
        <v>19</v>
      </c>
      <c r="P2140" t="str">
        <f t="shared" si="44"/>
        <v>ConsignmentU</v>
      </c>
      <c r="Q2140" s="218" t="s">
        <v>27000</v>
      </c>
      <c r="R2140" s="62" t="s">
        <v>815</v>
      </c>
      <c r="S2140" s="62" t="s">
        <v>815</v>
      </c>
    </row>
    <row r="2141" spans="9:19" ht="15.75" customHeight="1">
      <c r="I2141" s="1" t="str">
        <f t="shared" si="42"/>
        <v>703107</v>
      </c>
      <c r="J2141" s="8">
        <v>703</v>
      </c>
      <c r="K2141" s="7">
        <v>107</v>
      </c>
      <c r="L2141" s="3">
        <v>1</v>
      </c>
      <c r="P2141" t="str">
        <f t="shared" si="44"/>
        <v>ConsignmentUS10</v>
      </c>
      <c r="Q2141" s="218" t="s">
        <v>27000</v>
      </c>
      <c r="R2141" s="62" t="s">
        <v>27624</v>
      </c>
      <c r="S2141" s="62" t="s">
        <v>27624</v>
      </c>
    </row>
    <row r="2142" spans="9:19" ht="15.75" customHeight="1">
      <c r="I2142" s="1" t="str">
        <f t="shared" si="42"/>
        <v>703107</v>
      </c>
      <c r="J2142" s="8">
        <v>703</v>
      </c>
      <c r="K2142" s="8">
        <v>107</v>
      </c>
      <c r="L2142" s="4">
        <v>2</v>
      </c>
      <c r="P2142" t="str">
        <f t="shared" si="44"/>
        <v>ConsignmentUS11</v>
      </c>
      <c r="Q2142" s="218" t="s">
        <v>27000</v>
      </c>
      <c r="R2142" s="62" t="s">
        <v>27625</v>
      </c>
      <c r="S2142" s="62" t="s">
        <v>27625</v>
      </c>
    </row>
    <row r="2143" spans="9:19" ht="15.75" customHeight="1">
      <c r="I2143" s="1" t="str">
        <f t="shared" si="42"/>
        <v>703107</v>
      </c>
      <c r="J2143" s="8">
        <v>703</v>
      </c>
      <c r="K2143" s="8">
        <v>107</v>
      </c>
      <c r="L2143" s="4">
        <v>3</v>
      </c>
      <c r="P2143" t="str">
        <f t="shared" si="44"/>
        <v>ConsignmentUS12</v>
      </c>
      <c r="Q2143" s="218" t="s">
        <v>27000</v>
      </c>
      <c r="R2143" s="62" t="s">
        <v>27626</v>
      </c>
      <c r="S2143" s="62" t="s">
        <v>27626</v>
      </c>
    </row>
    <row r="2144" spans="9:19" ht="15.75" customHeight="1">
      <c r="I2144" s="1" t="str">
        <f t="shared" si="42"/>
        <v>703107</v>
      </c>
      <c r="J2144" s="8">
        <v>703</v>
      </c>
      <c r="K2144" s="8">
        <v>107</v>
      </c>
      <c r="L2144" s="4">
        <v>19</v>
      </c>
      <c r="P2144" t="str">
        <f t="shared" si="44"/>
        <v>ConsignmentUS5</v>
      </c>
      <c r="Q2144" s="218" t="s">
        <v>27000</v>
      </c>
      <c r="R2144" s="62" t="s">
        <v>27627</v>
      </c>
      <c r="S2144" s="62" t="s">
        <v>27627</v>
      </c>
    </row>
    <row r="2145" spans="9:19" ht="15.75" customHeight="1">
      <c r="I2145" s="1" t="str">
        <f t="shared" si="42"/>
        <v>704101</v>
      </c>
      <c r="J2145" s="7">
        <v>704</v>
      </c>
      <c r="K2145" s="7">
        <v>101</v>
      </c>
      <c r="L2145" s="3">
        <v>1</v>
      </c>
      <c r="P2145" t="str">
        <f t="shared" si="44"/>
        <v>ConsignmentUS6</v>
      </c>
      <c r="Q2145" s="218" t="s">
        <v>27000</v>
      </c>
      <c r="R2145" s="62" t="s">
        <v>27628</v>
      </c>
      <c r="S2145" s="62" t="s">
        <v>27628</v>
      </c>
    </row>
    <row r="2146" spans="9:19" ht="15.75" customHeight="1">
      <c r="I2146" s="1" t="str">
        <f t="shared" si="42"/>
        <v>704101</v>
      </c>
      <c r="J2146" s="8">
        <v>704</v>
      </c>
      <c r="K2146" s="8">
        <v>101</v>
      </c>
      <c r="L2146" s="4">
        <v>2</v>
      </c>
      <c r="P2146" t="str">
        <f t="shared" si="44"/>
        <v>ConsignmentUS7</v>
      </c>
      <c r="Q2146" s="218" t="s">
        <v>27000</v>
      </c>
      <c r="R2146" s="62" t="s">
        <v>27629</v>
      </c>
      <c r="S2146" s="62" t="s">
        <v>27629</v>
      </c>
    </row>
    <row r="2147" spans="9:19" ht="15.75" customHeight="1">
      <c r="I2147" s="1" t="str">
        <f t="shared" si="42"/>
        <v>704101</v>
      </c>
      <c r="J2147" s="8">
        <v>704</v>
      </c>
      <c r="K2147" s="8">
        <v>101</v>
      </c>
      <c r="L2147" s="4">
        <v>3</v>
      </c>
      <c r="P2147" t="str">
        <f t="shared" si="44"/>
        <v>ConsignmentUS8</v>
      </c>
      <c r="Q2147" s="218" t="s">
        <v>27000</v>
      </c>
      <c r="R2147" s="62" t="s">
        <v>27630</v>
      </c>
      <c r="S2147" s="62" t="s">
        <v>27630</v>
      </c>
    </row>
    <row r="2148" spans="9:19" ht="15.75" customHeight="1">
      <c r="I2148" s="1" t="str">
        <f t="shared" si="42"/>
        <v>704101</v>
      </c>
      <c r="J2148" s="8">
        <v>704</v>
      </c>
      <c r="K2148" s="8">
        <v>101</v>
      </c>
      <c r="L2148" s="4">
        <v>4</v>
      </c>
      <c r="P2148" t="str">
        <f t="shared" si="44"/>
        <v>ConsignmentUS9</v>
      </c>
      <c r="Q2148" s="218" t="s">
        <v>27000</v>
      </c>
      <c r="R2148" s="62" t="s">
        <v>27631</v>
      </c>
      <c r="S2148" s="62" t="s">
        <v>27631</v>
      </c>
    </row>
    <row r="2149" spans="9:19" ht="15.75" customHeight="1">
      <c r="I2149" s="1" t="str">
        <f t="shared" si="42"/>
        <v>704101</v>
      </c>
      <c r="J2149" s="8">
        <v>704</v>
      </c>
      <c r="K2149" s="8">
        <v>101</v>
      </c>
      <c r="L2149" s="4">
        <v>19</v>
      </c>
      <c r="P2149" t="str">
        <f t="shared" si="44"/>
        <v>ConsignmentW24L</v>
      </c>
      <c r="Q2149" s="218" t="s">
        <v>27000</v>
      </c>
      <c r="R2149" s="62" t="s">
        <v>4779</v>
      </c>
      <c r="S2149" s="62" t="s">
        <v>4780</v>
      </c>
    </row>
    <row r="2150" spans="9:19" ht="15.75" customHeight="1">
      <c r="I2150" s="1" t="str">
        <f t="shared" si="42"/>
        <v>704102</v>
      </c>
      <c r="J2150" s="8">
        <v>704</v>
      </c>
      <c r="K2150" s="7">
        <v>102</v>
      </c>
      <c r="L2150" s="3">
        <v>1</v>
      </c>
      <c r="P2150" t="str">
        <f t="shared" si="44"/>
        <v>ConsignmentW25L</v>
      </c>
      <c r="Q2150" s="218" t="s">
        <v>27000</v>
      </c>
      <c r="R2150" s="62" t="s">
        <v>4784</v>
      </c>
      <c r="S2150" s="62" t="s">
        <v>4785</v>
      </c>
    </row>
    <row r="2151" spans="9:19" ht="15.75" customHeight="1">
      <c r="I2151" s="1" t="str">
        <f t="shared" si="42"/>
        <v>704102</v>
      </c>
      <c r="J2151" s="8">
        <v>704</v>
      </c>
      <c r="K2151" s="8">
        <v>102</v>
      </c>
      <c r="L2151" s="4">
        <v>2</v>
      </c>
      <c r="P2151" t="str">
        <f t="shared" si="44"/>
        <v>ConsignmentW26L</v>
      </c>
      <c r="Q2151" s="218" t="s">
        <v>27000</v>
      </c>
      <c r="R2151" s="62" t="s">
        <v>4789</v>
      </c>
      <c r="S2151" s="62" t="s">
        <v>4790</v>
      </c>
    </row>
    <row r="2152" spans="9:19" ht="15.75" customHeight="1">
      <c r="I2152" s="1" t="str">
        <f t="shared" si="42"/>
        <v>704102</v>
      </c>
      <c r="J2152" s="8">
        <v>704</v>
      </c>
      <c r="K2152" s="8">
        <v>102</v>
      </c>
      <c r="L2152" s="4">
        <v>3</v>
      </c>
      <c r="P2152" t="str">
        <f t="shared" si="44"/>
        <v>ConsignmentW27L</v>
      </c>
      <c r="Q2152" s="218" t="s">
        <v>27000</v>
      </c>
      <c r="R2152" s="62" t="s">
        <v>4794</v>
      </c>
      <c r="S2152" s="62" t="s">
        <v>4795</v>
      </c>
    </row>
    <row r="2153" spans="9:19" ht="15.75" customHeight="1">
      <c r="I2153" s="1" t="str">
        <f t="shared" si="42"/>
        <v>704102</v>
      </c>
      <c r="J2153" s="8">
        <v>704</v>
      </c>
      <c r="K2153" s="8">
        <v>102</v>
      </c>
      <c r="L2153" s="4">
        <v>4</v>
      </c>
      <c r="P2153" t="str">
        <f t="shared" si="44"/>
        <v>ConsignmentW28L</v>
      </c>
      <c r="Q2153" s="218" t="s">
        <v>27000</v>
      </c>
      <c r="R2153" s="62" t="s">
        <v>4798</v>
      </c>
      <c r="S2153" s="62" t="s">
        <v>4799</v>
      </c>
    </row>
    <row r="2154" spans="9:19" ht="15.75" customHeight="1">
      <c r="I2154" s="1" t="str">
        <f t="shared" si="42"/>
        <v>704102</v>
      </c>
      <c r="J2154" s="8">
        <v>704</v>
      </c>
      <c r="K2154" s="8">
        <v>102</v>
      </c>
      <c r="L2154" s="4">
        <v>19</v>
      </c>
      <c r="P2154" t="str">
        <f t="shared" si="44"/>
        <v>ConsignmentW29L</v>
      </c>
      <c r="Q2154" s="218" t="s">
        <v>27000</v>
      </c>
      <c r="R2154" s="62" t="s">
        <v>4804</v>
      </c>
      <c r="S2154" s="62" t="s">
        <v>4805</v>
      </c>
    </row>
    <row r="2155" spans="9:19" ht="15.75" customHeight="1">
      <c r="I2155" s="1" t="str">
        <f t="shared" si="42"/>
        <v>704103</v>
      </c>
      <c r="J2155" s="8">
        <v>704</v>
      </c>
      <c r="K2155" s="7">
        <v>103</v>
      </c>
      <c r="L2155" s="3">
        <v>1</v>
      </c>
      <c r="P2155" t="str">
        <f t="shared" si="44"/>
        <v>ConsignmentW30L</v>
      </c>
      <c r="Q2155" s="218" t="s">
        <v>27000</v>
      </c>
      <c r="R2155" s="62" t="s">
        <v>5004</v>
      </c>
      <c r="S2155" s="62" t="s">
        <v>5005</v>
      </c>
    </row>
    <row r="2156" spans="9:19" ht="15.75" customHeight="1">
      <c r="I2156" s="1" t="str">
        <f t="shared" si="42"/>
        <v>704103</v>
      </c>
      <c r="J2156" s="8">
        <v>704</v>
      </c>
      <c r="K2156" s="8">
        <v>103</v>
      </c>
      <c r="L2156" s="4">
        <v>2</v>
      </c>
      <c r="P2156" t="str">
        <f t="shared" si="44"/>
        <v>ConsignmentW31L</v>
      </c>
      <c r="Q2156" s="218" t="s">
        <v>27000</v>
      </c>
      <c r="R2156" s="62" t="s">
        <v>5009</v>
      </c>
      <c r="S2156" s="62" t="s">
        <v>5010</v>
      </c>
    </row>
    <row r="2157" spans="9:19" ht="15.75" customHeight="1">
      <c r="I2157" s="1" t="str">
        <f t="shared" si="42"/>
        <v>704103</v>
      </c>
      <c r="J2157" s="8">
        <v>704</v>
      </c>
      <c r="K2157" s="8">
        <v>103</v>
      </c>
      <c r="L2157" s="4">
        <v>3</v>
      </c>
      <c r="P2157" t="str">
        <f t="shared" si="44"/>
        <v>ConsignmentW32L</v>
      </c>
      <c r="Q2157" s="218" t="s">
        <v>27000</v>
      </c>
      <c r="R2157" s="62" t="s">
        <v>5014</v>
      </c>
      <c r="S2157" s="62" t="s">
        <v>5015</v>
      </c>
    </row>
    <row r="2158" spans="9:19" ht="15.75" customHeight="1">
      <c r="I2158" s="1" t="str">
        <f t="shared" si="42"/>
        <v>704103</v>
      </c>
      <c r="J2158" s="8">
        <v>704</v>
      </c>
      <c r="K2158" s="8">
        <v>103</v>
      </c>
      <c r="L2158" s="4">
        <v>4</v>
      </c>
      <c r="P2158" t="str">
        <f t="shared" si="44"/>
        <v>ConsignmentW33L</v>
      </c>
      <c r="Q2158" s="218" t="s">
        <v>27000</v>
      </c>
      <c r="R2158" s="62" t="s">
        <v>5020</v>
      </c>
      <c r="S2158" s="62" t="s">
        <v>5021</v>
      </c>
    </row>
    <row r="2159" spans="9:19" ht="15.75" customHeight="1">
      <c r="I2159" s="1" t="str">
        <f t="shared" si="42"/>
        <v>704103</v>
      </c>
      <c r="J2159" s="8">
        <v>704</v>
      </c>
      <c r="K2159" s="8">
        <v>103</v>
      </c>
      <c r="L2159" s="4">
        <v>19</v>
      </c>
      <c r="P2159" t="str">
        <f t="shared" si="44"/>
        <v>ConsignmentW34L</v>
      </c>
      <c r="Q2159" s="218" t="s">
        <v>27000</v>
      </c>
      <c r="R2159" s="62" t="s">
        <v>5026</v>
      </c>
      <c r="S2159" s="62" t="s">
        <v>5027</v>
      </c>
    </row>
    <row r="2160" spans="9:19" ht="15.75" customHeight="1">
      <c r="I2160" s="1" t="str">
        <f t="shared" si="42"/>
        <v>704104</v>
      </c>
      <c r="J2160" s="8">
        <v>704</v>
      </c>
      <c r="K2160" s="7">
        <v>104</v>
      </c>
      <c r="L2160" s="3">
        <v>1</v>
      </c>
      <c r="P2160" t="str">
        <f t="shared" si="44"/>
        <v>ConsignmentW36L</v>
      </c>
      <c r="Q2160" s="218" t="s">
        <v>27000</v>
      </c>
      <c r="R2160" s="62" t="s">
        <v>27632</v>
      </c>
      <c r="S2160" s="62" t="s">
        <v>27633</v>
      </c>
    </row>
    <row r="2161" spans="9:19" ht="15.75" customHeight="1">
      <c r="I2161" s="1" t="str">
        <f t="shared" si="42"/>
        <v>704104</v>
      </c>
      <c r="J2161" s="8">
        <v>704</v>
      </c>
      <c r="K2161" s="8">
        <v>104</v>
      </c>
      <c r="L2161" s="4">
        <v>2</v>
      </c>
      <c r="P2161" t="str">
        <f t="shared" si="44"/>
        <v>ConsignmentW38L</v>
      </c>
      <c r="Q2161" s="218" t="s">
        <v>27000</v>
      </c>
      <c r="R2161" s="62" t="s">
        <v>27634</v>
      </c>
      <c r="S2161" s="62" t="s">
        <v>27635</v>
      </c>
    </row>
    <row r="2162" spans="9:19" ht="15.75" customHeight="1">
      <c r="I2162" s="1" t="str">
        <f t="shared" si="42"/>
        <v>704104</v>
      </c>
      <c r="J2162" s="8">
        <v>704</v>
      </c>
      <c r="K2162" s="8">
        <v>104</v>
      </c>
      <c r="L2162" s="4">
        <v>3</v>
      </c>
      <c r="P2162" t="str">
        <f t="shared" si="44"/>
        <v>ConsignmentW39L</v>
      </c>
      <c r="Q2162" s="218" t="s">
        <v>27000</v>
      </c>
      <c r="R2162" s="62" t="s">
        <v>27636</v>
      </c>
      <c r="S2162" s="62" t="s">
        <v>27637</v>
      </c>
    </row>
    <row r="2163" spans="9:19" ht="15.75" customHeight="1">
      <c r="I2163" s="1" t="str">
        <f t="shared" si="42"/>
        <v>704104</v>
      </c>
      <c r="J2163" s="8">
        <v>704</v>
      </c>
      <c r="K2163" s="8">
        <v>104</v>
      </c>
      <c r="L2163" s="4">
        <v>4</v>
      </c>
      <c r="P2163" t="str">
        <f t="shared" si="44"/>
        <v>ConsignmentW40L</v>
      </c>
      <c r="Q2163" s="218" t="s">
        <v>27000</v>
      </c>
      <c r="R2163" s="62" t="s">
        <v>27638</v>
      </c>
      <c r="S2163" s="62" t="s">
        <v>27639</v>
      </c>
    </row>
    <row r="2164" spans="9:19" ht="15.75" customHeight="1">
      <c r="I2164" s="1" t="str">
        <f t="shared" si="42"/>
        <v>704104</v>
      </c>
      <c r="J2164" s="8">
        <v>704</v>
      </c>
      <c r="K2164" s="8">
        <v>104</v>
      </c>
      <c r="L2164" s="4">
        <v>5</v>
      </c>
      <c r="P2164" t="str">
        <f t="shared" si="44"/>
        <v>ConsignmentXL</v>
      </c>
      <c r="Q2164" s="218" t="s">
        <v>27000</v>
      </c>
      <c r="R2164" s="62" t="s">
        <v>1221</v>
      </c>
      <c r="S2164" s="62" t="s">
        <v>1305</v>
      </c>
    </row>
    <row r="2165" spans="9:19" ht="15.75" customHeight="1">
      <c r="I2165" s="1" t="str">
        <f t="shared" si="42"/>
        <v>704104</v>
      </c>
      <c r="J2165" s="8">
        <v>704</v>
      </c>
      <c r="K2165" s="8">
        <v>104</v>
      </c>
      <c r="L2165" s="4">
        <v>19</v>
      </c>
      <c r="P2165" t="str">
        <f t="shared" si="44"/>
        <v>ConsignmentXLL</v>
      </c>
      <c r="Q2165" s="218" t="s">
        <v>27000</v>
      </c>
      <c r="R2165" s="62" t="s">
        <v>27640</v>
      </c>
      <c r="S2165" s="62" t="s">
        <v>27640</v>
      </c>
    </row>
    <row r="2166" spans="9:19" ht="15.75" customHeight="1">
      <c r="I2166" s="1" t="str">
        <f t="shared" si="42"/>
        <v>704105</v>
      </c>
      <c r="J2166" s="8">
        <v>704</v>
      </c>
      <c r="K2166" s="7">
        <v>105</v>
      </c>
      <c r="L2166" s="3">
        <v>1</v>
      </c>
      <c r="P2166" t="str">
        <f t="shared" si="44"/>
        <v>ConsignmentXS</v>
      </c>
      <c r="Q2166" s="218" t="s">
        <v>27000</v>
      </c>
      <c r="R2166" s="62" t="s">
        <v>793</v>
      </c>
      <c r="S2166" s="62" t="s">
        <v>3283</v>
      </c>
    </row>
    <row r="2167" spans="9:19" ht="15.75" customHeight="1">
      <c r="I2167" s="1" t="str">
        <f t="shared" si="42"/>
        <v>704105</v>
      </c>
      <c r="J2167" s="8">
        <v>704</v>
      </c>
      <c r="K2167" s="8">
        <v>105</v>
      </c>
      <c r="L2167" s="4">
        <v>2</v>
      </c>
      <c r="P2167" t="str">
        <f t="shared" si="44"/>
        <v>ConsignmentXS-S</v>
      </c>
      <c r="Q2167" s="218" t="s">
        <v>27000</v>
      </c>
      <c r="R2167" s="62" t="s">
        <v>2407</v>
      </c>
      <c r="S2167" s="62" t="s">
        <v>27641</v>
      </c>
    </row>
    <row r="2168" spans="9:19" ht="15.75" customHeight="1">
      <c r="I2168" s="1" t="str">
        <f t="shared" si="42"/>
        <v>704105</v>
      </c>
      <c r="J2168" s="8">
        <v>704</v>
      </c>
      <c r="K2168" s="8">
        <v>105</v>
      </c>
      <c r="L2168" s="4">
        <v>3</v>
      </c>
      <c r="P2168" t="str">
        <f t="shared" si="44"/>
        <v>ConsignmentXS/S</v>
      </c>
      <c r="Q2168" s="218" t="s">
        <v>27000</v>
      </c>
      <c r="R2168" s="62" t="s">
        <v>27642</v>
      </c>
      <c r="S2168" s="62" t="s">
        <v>27642</v>
      </c>
    </row>
    <row r="2169" spans="9:19" ht="15.75" customHeight="1">
      <c r="I2169" s="1" t="str">
        <f t="shared" si="42"/>
        <v>704105</v>
      </c>
      <c r="J2169" s="8">
        <v>704</v>
      </c>
      <c r="K2169" s="8">
        <v>105</v>
      </c>
      <c r="L2169" s="4">
        <v>4</v>
      </c>
      <c r="P2169" t="str">
        <f t="shared" si="44"/>
        <v>ConsignmentXSS</v>
      </c>
      <c r="Q2169" s="218" t="s">
        <v>27000</v>
      </c>
      <c r="R2169" s="62" t="s">
        <v>3804</v>
      </c>
      <c r="S2169" s="62" t="s">
        <v>3805</v>
      </c>
    </row>
    <row r="2170" spans="9:19" ht="15.75" customHeight="1">
      <c r="I2170" s="1" t="str">
        <f t="shared" si="42"/>
        <v>704105</v>
      </c>
      <c r="J2170" s="8">
        <v>704</v>
      </c>
      <c r="K2170" s="8">
        <v>105</v>
      </c>
      <c r="L2170" s="4">
        <v>5</v>
      </c>
      <c r="P2170" t="str">
        <f t="shared" si="44"/>
        <v>ConsignmentXX</v>
      </c>
      <c r="Q2170" s="218" t="s">
        <v>27000</v>
      </c>
      <c r="R2170" s="62" t="s">
        <v>3819</v>
      </c>
      <c r="S2170" s="62" t="s">
        <v>3819</v>
      </c>
    </row>
    <row r="2171" spans="9:19" ht="15.75" customHeight="1">
      <c r="I2171" s="1" t="str">
        <f t="shared" si="42"/>
        <v>704105</v>
      </c>
      <c r="J2171" s="8">
        <v>704</v>
      </c>
      <c r="K2171" s="8">
        <v>105</v>
      </c>
      <c r="L2171" s="4">
        <v>19</v>
      </c>
      <c r="P2171" t="str">
        <f t="shared" si="44"/>
        <v>ConsignmentXXL</v>
      </c>
      <c r="Q2171" s="218" t="s">
        <v>27000</v>
      </c>
      <c r="R2171" s="62" t="s">
        <v>1293</v>
      </c>
      <c r="S2171" s="62" t="s">
        <v>1904</v>
      </c>
    </row>
    <row r="2172" spans="9:19" ht="15.75" customHeight="1">
      <c r="I2172" s="1" t="str">
        <f t="shared" si="42"/>
        <v>704106</v>
      </c>
      <c r="J2172" s="8">
        <v>704</v>
      </c>
      <c r="K2172" s="7">
        <v>106</v>
      </c>
      <c r="L2172" s="3">
        <v>1</v>
      </c>
      <c r="P2172" t="str">
        <f t="shared" si="44"/>
        <v>ConsignmentXXLL</v>
      </c>
      <c r="Q2172" s="218" t="s">
        <v>27000</v>
      </c>
      <c r="R2172" s="62" t="s">
        <v>27643</v>
      </c>
      <c r="S2172" s="62" t="s">
        <v>27643</v>
      </c>
    </row>
    <row r="2173" spans="9:19" ht="15.75" customHeight="1">
      <c r="I2173" s="1" t="str">
        <f t="shared" si="42"/>
        <v>704106</v>
      </c>
      <c r="J2173" s="8">
        <v>704</v>
      </c>
      <c r="K2173" s="8">
        <v>106</v>
      </c>
      <c r="L2173" s="4">
        <v>2</v>
      </c>
      <c r="P2173" t="str">
        <f t="shared" si="44"/>
        <v>ConsignmentXXS</v>
      </c>
      <c r="Q2173" s="218" t="s">
        <v>27000</v>
      </c>
      <c r="R2173" s="62" t="s">
        <v>681</v>
      </c>
      <c r="S2173" s="62" t="s">
        <v>3932</v>
      </c>
    </row>
    <row r="2174" spans="9:19" ht="15.75" customHeight="1">
      <c r="I2174" s="1" t="str">
        <f t="shared" si="42"/>
        <v>704106</v>
      </c>
      <c r="J2174" s="8">
        <v>704</v>
      </c>
      <c r="K2174" s="8">
        <v>106</v>
      </c>
      <c r="L2174" s="4">
        <v>3</v>
      </c>
      <c r="P2174" t="str">
        <f t="shared" si="44"/>
        <v>ConsignmentXXXL</v>
      </c>
      <c r="Q2174" s="218" t="s">
        <v>27000</v>
      </c>
      <c r="R2174" s="62" t="s">
        <v>1359</v>
      </c>
      <c r="S2174" s="62" t="s">
        <v>3185</v>
      </c>
    </row>
    <row r="2175" spans="9:19" ht="15.75" customHeight="1">
      <c r="I2175" s="1" t="str">
        <f t="shared" si="42"/>
        <v>704106</v>
      </c>
      <c r="J2175" s="8">
        <v>704</v>
      </c>
      <c r="K2175" s="8">
        <v>106</v>
      </c>
      <c r="L2175" s="4">
        <v>4</v>
      </c>
      <c r="P2175" t="str">
        <f t="shared" si="44"/>
        <v>ConsignmentX1</v>
      </c>
      <c r="Q2175" s="218" t="s">
        <v>27000</v>
      </c>
      <c r="R2175" s="62" t="s">
        <v>3525</v>
      </c>
      <c r="S2175" s="62" t="s">
        <v>3525</v>
      </c>
    </row>
    <row r="2176" spans="9:19" ht="15.75" customHeight="1">
      <c r="I2176" s="1" t="str">
        <f t="shared" si="42"/>
        <v>704106</v>
      </c>
      <c r="J2176" s="8">
        <v>704</v>
      </c>
      <c r="K2176" s="8">
        <v>106</v>
      </c>
      <c r="L2176" s="4">
        <v>5</v>
      </c>
      <c r="P2176" t="str">
        <f t="shared" si="44"/>
        <v>ConsignmentX2</v>
      </c>
      <c r="Q2176" s="218" t="s">
        <v>27000</v>
      </c>
      <c r="R2176" s="62" t="s">
        <v>4054</v>
      </c>
      <c r="S2176" s="62" t="s">
        <v>4054</v>
      </c>
    </row>
    <row r="2177" spans="9:19" ht="15.75" customHeight="1">
      <c r="I2177" s="1" t="str">
        <f t="shared" si="42"/>
        <v>704106</v>
      </c>
      <c r="J2177" s="8">
        <v>704</v>
      </c>
      <c r="K2177" s="8">
        <v>106</v>
      </c>
      <c r="L2177" s="4">
        <v>19</v>
      </c>
      <c r="P2177" t="str">
        <f t="shared" si="44"/>
        <v>ConsignmentX3</v>
      </c>
      <c r="Q2177" s="218" t="s">
        <v>27000</v>
      </c>
      <c r="R2177" s="62" t="s">
        <v>5882</v>
      </c>
      <c r="S2177" s="62" t="s">
        <v>5882</v>
      </c>
    </row>
    <row r="2178" spans="9:19" ht="15.75" customHeight="1">
      <c r="I2178" s="1" t="str">
        <f t="shared" si="42"/>
        <v>705101</v>
      </c>
      <c r="J2178" s="7">
        <v>705</v>
      </c>
      <c r="K2178" s="7">
        <v>101</v>
      </c>
      <c r="L2178" s="3">
        <v>1</v>
      </c>
      <c r="P2178" t="str">
        <f t="shared" si="44"/>
        <v>ConsignmentX4</v>
      </c>
      <c r="Q2178" s="218" t="s">
        <v>27000</v>
      </c>
      <c r="R2178" s="62" t="s">
        <v>6613</v>
      </c>
      <c r="S2178" s="62" t="s">
        <v>6613</v>
      </c>
    </row>
    <row r="2179" spans="9:19" ht="15.75" customHeight="1">
      <c r="I2179" s="1" t="str">
        <f t="shared" si="42"/>
        <v>705101</v>
      </c>
      <c r="J2179" s="8">
        <v>705</v>
      </c>
      <c r="K2179" s="8">
        <v>101</v>
      </c>
      <c r="L2179" s="4">
        <v>2</v>
      </c>
      <c r="P2179" t="str">
        <f t="shared" si="44"/>
        <v>ConsignmentX5</v>
      </c>
      <c r="Q2179" s="218" t="s">
        <v>27000</v>
      </c>
      <c r="R2179" s="62" t="s">
        <v>7486</v>
      </c>
      <c r="S2179" s="62" t="s">
        <v>7486</v>
      </c>
    </row>
    <row r="2180" spans="9:19" ht="15.75" customHeight="1">
      <c r="I2180" s="1" t="str">
        <f t="shared" si="42"/>
        <v>705101</v>
      </c>
      <c r="J2180" s="8">
        <v>705</v>
      </c>
      <c r="K2180" s="8">
        <v>101</v>
      </c>
      <c r="L2180" s="4">
        <v>3</v>
      </c>
      <c r="P2180" t="str">
        <f t="shared" si="44"/>
        <v>ConsignmentX6</v>
      </c>
      <c r="Q2180" s="218" t="s">
        <v>27000</v>
      </c>
      <c r="R2180" s="62" t="s">
        <v>3491</v>
      </c>
      <c r="S2180" s="62" t="s">
        <v>3491</v>
      </c>
    </row>
    <row r="2181" spans="9:19" ht="15.75" customHeight="1">
      <c r="I2181" s="1" t="str">
        <f t="shared" si="42"/>
        <v>705101</v>
      </c>
      <c r="J2181" s="8">
        <v>705</v>
      </c>
      <c r="K2181" s="8">
        <v>101</v>
      </c>
      <c r="L2181" s="4">
        <v>4</v>
      </c>
      <c r="P2181" t="str">
        <f t="shared" ref="P2181:P2244" si="45">Q2181&amp;R2181</f>
        <v>Consignment0</v>
      </c>
      <c r="Q2181" s="218" t="s">
        <v>27000</v>
      </c>
      <c r="R2181" s="62" t="s">
        <v>4031</v>
      </c>
      <c r="S2181" s="62" t="s">
        <v>4031</v>
      </c>
    </row>
    <row r="2182" spans="9:19" ht="15.75" customHeight="1">
      <c r="I2182" s="1" t="str">
        <f t="shared" si="42"/>
        <v>705101</v>
      </c>
      <c r="J2182" s="8">
        <v>705</v>
      </c>
      <c r="K2182" s="8">
        <v>101</v>
      </c>
      <c r="L2182" s="4">
        <v>19</v>
      </c>
      <c r="P2182" t="str">
        <f t="shared" si="45"/>
        <v>Consignment0 R</v>
      </c>
      <c r="Q2182" s="218" t="s">
        <v>27000</v>
      </c>
      <c r="R2182" s="62" t="s">
        <v>27644</v>
      </c>
      <c r="S2182" s="62" t="s">
        <v>27644</v>
      </c>
    </row>
    <row r="2183" spans="9:19" ht="15.75" customHeight="1">
      <c r="I2183" s="1" t="str">
        <f t="shared" si="42"/>
        <v>705102</v>
      </c>
      <c r="J2183" s="8">
        <v>705</v>
      </c>
      <c r="K2183" s="7">
        <v>102</v>
      </c>
      <c r="L2183" s="3">
        <v>1</v>
      </c>
      <c r="P2183" t="str">
        <f t="shared" si="45"/>
        <v>Consignment0-3</v>
      </c>
      <c r="Q2183" s="218" t="s">
        <v>27000</v>
      </c>
      <c r="R2183" s="62" t="s">
        <v>2657</v>
      </c>
      <c r="S2183" s="62" t="s">
        <v>2657</v>
      </c>
    </row>
    <row r="2184" spans="9:19" ht="15.75" customHeight="1">
      <c r="I2184" s="1" t="str">
        <f t="shared" si="42"/>
        <v>705102</v>
      </c>
      <c r="J2184" s="8">
        <v>705</v>
      </c>
      <c r="K2184" s="8">
        <v>102</v>
      </c>
      <c r="L2184" s="4">
        <v>2</v>
      </c>
      <c r="P2184" t="str">
        <f t="shared" si="45"/>
        <v>Consignment00</v>
      </c>
      <c r="Q2184" s="218" t="s">
        <v>27000</v>
      </c>
      <c r="R2184" s="62" t="s">
        <v>4115</v>
      </c>
      <c r="S2184" s="62" t="s">
        <v>4115</v>
      </c>
    </row>
    <row r="2185" spans="9:19" ht="15.75" customHeight="1">
      <c r="I2185" s="1" t="str">
        <f t="shared" si="42"/>
        <v>705102</v>
      </c>
      <c r="J2185" s="8">
        <v>705</v>
      </c>
      <c r="K2185" s="8">
        <v>102</v>
      </c>
      <c r="L2185" s="4">
        <v>3</v>
      </c>
      <c r="P2185" t="str">
        <f t="shared" si="45"/>
        <v>Consignment00 R</v>
      </c>
      <c r="Q2185" s="218" t="s">
        <v>27000</v>
      </c>
      <c r="R2185" s="62" t="s">
        <v>27645</v>
      </c>
      <c r="S2185" s="62" t="s">
        <v>27645</v>
      </c>
    </row>
    <row r="2186" spans="9:19" ht="15.75" customHeight="1">
      <c r="I2186" s="1" t="str">
        <f t="shared" si="42"/>
        <v>705102</v>
      </c>
      <c r="J2186" s="8">
        <v>705</v>
      </c>
      <c r="K2186" s="8">
        <v>102</v>
      </c>
      <c r="L2186" s="4">
        <v>4</v>
      </c>
      <c r="P2186" t="str">
        <f t="shared" si="45"/>
        <v>Consignment1</v>
      </c>
      <c r="Q2186" s="218" t="s">
        <v>27000</v>
      </c>
      <c r="R2186" s="62" t="s">
        <v>4035</v>
      </c>
      <c r="S2186" s="62" t="s">
        <v>4035</v>
      </c>
    </row>
    <row r="2187" spans="9:19" ht="15.75" customHeight="1">
      <c r="I2187" s="1" t="str">
        <f t="shared" si="42"/>
        <v>705102</v>
      </c>
      <c r="J2187" s="8">
        <v>705</v>
      </c>
      <c r="K2187" s="8">
        <v>102</v>
      </c>
      <c r="L2187" s="4">
        <v>5</v>
      </c>
      <c r="P2187" t="str">
        <f t="shared" si="45"/>
        <v>Consignment1.5</v>
      </c>
      <c r="Q2187" s="218" t="s">
        <v>27000</v>
      </c>
      <c r="R2187" s="62" t="s">
        <v>27059</v>
      </c>
      <c r="S2187" s="62" t="s">
        <v>27059</v>
      </c>
    </row>
    <row r="2188" spans="9:19" ht="15.75" customHeight="1">
      <c r="I2188" s="1" t="str">
        <f t="shared" si="42"/>
        <v>705102</v>
      </c>
      <c r="J2188" s="8">
        <v>705</v>
      </c>
      <c r="K2188" s="8">
        <v>102</v>
      </c>
      <c r="L2188" s="4">
        <v>6</v>
      </c>
      <c r="P2188" t="str">
        <f t="shared" si="45"/>
        <v>Consignment1-2</v>
      </c>
      <c r="Q2188" s="218" t="s">
        <v>27000</v>
      </c>
      <c r="R2188" s="62" t="s">
        <v>2730</v>
      </c>
      <c r="S2188" s="62" t="s">
        <v>2730</v>
      </c>
    </row>
    <row r="2189" spans="9:19" ht="15.75" customHeight="1">
      <c r="I2189" s="1" t="str">
        <f t="shared" si="42"/>
        <v>705102</v>
      </c>
      <c r="J2189" s="8">
        <v>705</v>
      </c>
      <c r="K2189" s="8">
        <v>102</v>
      </c>
      <c r="L2189" s="4">
        <v>7</v>
      </c>
      <c r="P2189" t="str">
        <f t="shared" si="45"/>
        <v>Consignment1A</v>
      </c>
      <c r="Q2189" s="218" t="s">
        <v>27000</v>
      </c>
      <c r="R2189" s="62" t="s">
        <v>27646</v>
      </c>
      <c r="S2189" s="62" t="s">
        <v>27646</v>
      </c>
    </row>
    <row r="2190" spans="9:19" ht="15.75" customHeight="1">
      <c r="I2190" s="1" t="str">
        <f t="shared" si="42"/>
        <v>705102</v>
      </c>
      <c r="J2190" s="8">
        <v>705</v>
      </c>
      <c r="K2190" s="8">
        <v>102</v>
      </c>
      <c r="L2190" s="4">
        <v>19</v>
      </c>
      <c r="P2190" t="str">
        <f t="shared" si="45"/>
        <v>Consignment1FT</v>
      </c>
      <c r="Q2190" s="218" t="s">
        <v>27000</v>
      </c>
      <c r="R2190" s="62" t="s">
        <v>27647</v>
      </c>
      <c r="S2190" s="62" t="s">
        <v>27648</v>
      </c>
    </row>
    <row r="2191" spans="9:19" ht="15.75" customHeight="1">
      <c r="I2191" s="1" t="str">
        <f t="shared" si="42"/>
        <v>705103</v>
      </c>
      <c r="J2191" s="8">
        <v>705</v>
      </c>
      <c r="K2191" s="7">
        <v>103</v>
      </c>
      <c r="L2191" s="3">
        <v>1</v>
      </c>
      <c r="P2191" t="str">
        <f t="shared" si="45"/>
        <v>Consignment1KG</v>
      </c>
      <c r="Q2191" s="218" t="s">
        <v>27000</v>
      </c>
      <c r="R2191" s="62" t="s">
        <v>27649</v>
      </c>
      <c r="S2191" s="62" t="s">
        <v>27650</v>
      </c>
    </row>
    <row r="2192" spans="9:19" ht="15.75" customHeight="1">
      <c r="I2192" s="1" t="str">
        <f t="shared" si="42"/>
        <v>705103</v>
      </c>
      <c r="J2192" s="8">
        <v>705</v>
      </c>
      <c r="K2192" s="8">
        <v>103</v>
      </c>
      <c r="L2192" s="4">
        <v>2</v>
      </c>
      <c r="P2192" t="str">
        <f t="shared" si="45"/>
        <v>Consignment1LB</v>
      </c>
      <c r="Q2192" s="218" t="s">
        <v>27000</v>
      </c>
      <c r="R2192" s="62" t="s">
        <v>27651</v>
      </c>
      <c r="S2192" s="62" t="s">
        <v>27652</v>
      </c>
    </row>
    <row r="2193" spans="9:19" ht="15.75" customHeight="1">
      <c r="I2193" s="1" t="str">
        <f t="shared" si="42"/>
        <v>705103</v>
      </c>
      <c r="J2193" s="8">
        <v>705</v>
      </c>
      <c r="K2193" s="8">
        <v>103</v>
      </c>
      <c r="L2193" s="4">
        <v>3</v>
      </c>
      <c r="P2193" t="str">
        <f t="shared" si="45"/>
        <v>Consignment1LT</v>
      </c>
      <c r="Q2193" s="218" t="s">
        <v>27000</v>
      </c>
      <c r="R2193" s="62" t="s">
        <v>27653</v>
      </c>
      <c r="S2193" s="62" t="s">
        <v>27654</v>
      </c>
    </row>
    <row r="2194" spans="9:19" ht="15.75" customHeight="1">
      <c r="I2194" s="1" t="str">
        <f t="shared" si="42"/>
        <v>705103</v>
      </c>
      <c r="J2194" s="8">
        <v>705</v>
      </c>
      <c r="K2194" s="8">
        <v>103</v>
      </c>
      <c r="L2194" s="4">
        <v>4</v>
      </c>
      <c r="P2194" t="str">
        <f t="shared" si="45"/>
        <v>Consignment1M</v>
      </c>
      <c r="Q2194" s="218" t="s">
        <v>27000</v>
      </c>
      <c r="R2194" s="62" t="s">
        <v>4274</v>
      </c>
      <c r="S2194" s="62" t="s">
        <v>4274</v>
      </c>
    </row>
    <row r="2195" spans="9:19" ht="15.75" customHeight="1">
      <c r="I2195" s="1" t="str">
        <f t="shared" si="42"/>
        <v>705103</v>
      </c>
      <c r="J2195" s="8">
        <v>705</v>
      </c>
      <c r="K2195" s="8">
        <v>103</v>
      </c>
      <c r="L2195" s="4">
        <v>5</v>
      </c>
      <c r="P2195" t="str">
        <f t="shared" si="45"/>
        <v>Consignment1ML</v>
      </c>
      <c r="Q2195" s="218" t="s">
        <v>27000</v>
      </c>
      <c r="R2195" s="62" t="s">
        <v>27220</v>
      </c>
      <c r="S2195" s="62" t="s">
        <v>27655</v>
      </c>
    </row>
    <row r="2196" spans="9:19" ht="15.75" customHeight="1">
      <c r="I2196" s="1" t="str">
        <f t="shared" si="42"/>
        <v>705103</v>
      </c>
      <c r="J2196" s="8">
        <v>705</v>
      </c>
      <c r="K2196" s="8">
        <v>103</v>
      </c>
      <c r="L2196" s="4">
        <v>19</v>
      </c>
      <c r="P2196" t="str">
        <f t="shared" si="45"/>
        <v>Consignment1MM</v>
      </c>
      <c r="Q2196" s="218" t="s">
        <v>27000</v>
      </c>
      <c r="R2196" s="62" t="s">
        <v>27656</v>
      </c>
      <c r="S2196" s="62" t="s">
        <v>27656</v>
      </c>
    </row>
    <row r="2197" spans="9:19" ht="15.75" customHeight="1">
      <c r="I2197" s="1" t="str">
        <f t="shared" si="42"/>
        <v>705104</v>
      </c>
      <c r="J2197" s="8">
        <v>705</v>
      </c>
      <c r="K2197" s="7">
        <v>104</v>
      </c>
      <c r="L2197" s="3">
        <v>1</v>
      </c>
      <c r="P2197" t="str">
        <f t="shared" si="45"/>
        <v>Consignment1MT</v>
      </c>
      <c r="Q2197" s="218" t="s">
        <v>27000</v>
      </c>
      <c r="R2197" s="62" t="s">
        <v>27657</v>
      </c>
      <c r="S2197" s="62" t="s">
        <v>27658</v>
      </c>
    </row>
    <row r="2198" spans="9:19" ht="15.75" customHeight="1">
      <c r="I2198" s="1" t="str">
        <f t="shared" si="42"/>
        <v>706101</v>
      </c>
      <c r="J2198" s="7">
        <v>706</v>
      </c>
      <c r="K2198" s="7">
        <v>101</v>
      </c>
      <c r="L2198" s="3">
        <v>1</v>
      </c>
      <c r="P2198" t="str">
        <f t="shared" si="45"/>
        <v>Consignment1OZ</v>
      </c>
      <c r="Q2198" s="218" t="s">
        <v>27000</v>
      </c>
      <c r="R2198" s="62" t="s">
        <v>27659</v>
      </c>
      <c r="S2198" s="62" t="s">
        <v>27660</v>
      </c>
    </row>
    <row r="2199" spans="9:19" ht="15.75" customHeight="1">
      <c r="I2199" s="1" t="str">
        <f t="shared" si="42"/>
        <v>706101</v>
      </c>
      <c r="J2199" s="8">
        <v>706</v>
      </c>
      <c r="K2199" s="8">
        <v>101</v>
      </c>
      <c r="L2199" s="4">
        <v>2</v>
      </c>
      <c r="P2199" t="str">
        <f t="shared" si="45"/>
        <v>Consignment1S</v>
      </c>
      <c r="Q2199" s="218" t="s">
        <v>27000</v>
      </c>
      <c r="R2199" s="62" t="s">
        <v>27661</v>
      </c>
      <c r="S2199" s="62" t="s">
        <v>27661</v>
      </c>
    </row>
    <row r="2200" spans="9:19" ht="15.75" customHeight="1">
      <c r="I2200" s="1" t="str">
        <f t="shared" si="42"/>
        <v>706101</v>
      </c>
      <c r="J2200" s="8">
        <v>706</v>
      </c>
      <c r="K2200" s="8">
        <v>101</v>
      </c>
      <c r="L2200" s="4">
        <v>3</v>
      </c>
      <c r="P2200" t="str">
        <f t="shared" si="45"/>
        <v>Consignment1Y</v>
      </c>
      <c r="Q2200" s="218" t="s">
        <v>27000</v>
      </c>
      <c r="R2200" s="62" t="s">
        <v>4294</v>
      </c>
      <c r="S2200" s="62" t="s">
        <v>4294</v>
      </c>
    </row>
    <row r="2201" spans="9:19" ht="15.75" customHeight="1">
      <c r="I2201" s="1" t="str">
        <f t="shared" si="42"/>
        <v>706101</v>
      </c>
      <c r="J2201" s="8">
        <v>706</v>
      </c>
      <c r="K2201" s="8">
        <v>101</v>
      </c>
      <c r="L2201" s="4">
        <v>4</v>
      </c>
      <c r="P2201" t="str">
        <f t="shared" si="45"/>
        <v>Consignment10</v>
      </c>
      <c r="Q2201" s="218" t="s">
        <v>27000</v>
      </c>
      <c r="R2201" s="62" t="s">
        <v>4058</v>
      </c>
      <c r="S2201" s="62" t="s">
        <v>4058</v>
      </c>
    </row>
    <row r="2202" spans="9:19" ht="15.75" customHeight="1">
      <c r="I2202" s="1" t="str">
        <f t="shared" si="42"/>
        <v>706101</v>
      </c>
      <c r="J2202" s="8">
        <v>706</v>
      </c>
      <c r="K2202" s="8">
        <v>101</v>
      </c>
      <c r="L2202" s="4">
        <v>5</v>
      </c>
      <c r="P2202" t="str">
        <f t="shared" si="45"/>
        <v>Consignment10 R</v>
      </c>
      <c r="Q2202" s="218" t="s">
        <v>27000</v>
      </c>
      <c r="R2202" s="62" t="s">
        <v>27662</v>
      </c>
      <c r="S2202" s="62" t="s">
        <v>27662</v>
      </c>
    </row>
    <row r="2203" spans="9:19" ht="15.75" customHeight="1">
      <c r="I2203" s="1" t="str">
        <f t="shared" si="42"/>
        <v>706101</v>
      </c>
      <c r="J2203" s="8">
        <v>706</v>
      </c>
      <c r="K2203" s="8">
        <v>101</v>
      </c>
      <c r="L2203" s="4">
        <v>19</v>
      </c>
      <c r="P2203" t="str">
        <f t="shared" si="45"/>
        <v>Consignment10.5</v>
      </c>
      <c r="Q2203" s="218" t="s">
        <v>27000</v>
      </c>
      <c r="R2203" s="62" t="s">
        <v>6589</v>
      </c>
      <c r="S2203" s="62" t="s">
        <v>6589</v>
      </c>
    </row>
    <row r="2204" spans="9:19" ht="15.75" customHeight="1">
      <c r="I2204" s="1" t="str">
        <f t="shared" si="42"/>
        <v>706102</v>
      </c>
      <c r="J2204" s="8">
        <v>706</v>
      </c>
      <c r="K2204" s="7">
        <v>102</v>
      </c>
      <c r="L2204" s="3">
        <v>1</v>
      </c>
      <c r="P2204" t="str">
        <f t="shared" si="45"/>
        <v>Consignment10A</v>
      </c>
      <c r="Q2204" s="218" t="s">
        <v>27000</v>
      </c>
      <c r="R2204" s="62" t="s">
        <v>4661</v>
      </c>
      <c r="S2204" s="62" t="s">
        <v>4661</v>
      </c>
    </row>
    <row r="2205" spans="9:19" ht="15.75" customHeight="1">
      <c r="I2205" s="1" t="str">
        <f t="shared" si="42"/>
        <v>706102</v>
      </c>
      <c r="J2205" s="8">
        <v>706</v>
      </c>
      <c r="K2205" s="8">
        <v>102</v>
      </c>
      <c r="L2205" s="4">
        <v>2</v>
      </c>
      <c r="P2205" t="str">
        <f t="shared" si="45"/>
        <v>Consignment10C</v>
      </c>
      <c r="Q2205" s="218" t="s">
        <v>27000</v>
      </c>
      <c r="R2205" s="62" t="s">
        <v>7120</v>
      </c>
      <c r="S2205" s="62" t="s">
        <v>7120</v>
      </c>
    </row>
    <row r="2206" spans="9:19" ht="15.75" customHeight="1">
      <c r="I2206" s="1" t="str">
        <f t="shared" si="42"/>
        <v>706102</v>
      </c>
      <c r="J2206" s="8">
        <v>706</v>
      </c>
      <c r="K2206" s="8">
        <v>102</v>
      </c>
      <c r="L2206" s="4">
        <v>3</v>
      </c>
      <c r="P2206" t="str">
        <f t="shared" si="45"/>
        <v>Consignment10G</v>
      </c>
      <c r="Q2206" s="218" t="s">
        <v>27000</v>
      </c>
      <c r="R2206" s="62" t="s">
        <v>27663</v>
      </c>
      <c r="S2206" s="62" t="s">
        <v>27663</v>
      </c>
    </row>
    <row r="2207" spans="9:19" ht="15.75" customHeight="1">
      <c r="I2207" s="1" t="str">
        <f t="shared" si="42"/>
        <v>706102</v>
      </c>
      <c r="J2207" s="8">
        <v>706</v>
      </c>
      <c r="K2207" s="8">
        <v>102</v>
      </c>
      <c r="L2207" s="4">
        <v>4</v>
      </c>
      <c r="P2207" t="str">
        <f t="shared" si="45"/>
        <v>Consignment10Y</v>
      </c>
      <c r="Q2207" s="218" t="s">
        <v>27000</v>
      </c>
      <c r="R2207" s="62" t="s">
        <v>7690</v>
      </c>
      <c r="S2207" s="62" t="s">
        <v>7690</v>
      </c>
    </row>
    <row r="2208" spans="9:19" ht="15.75" customHeight="1">
      <c r="I2208" s="1" t="str">
        <f t="shared" si="42"/>
        <v>706102</v>
      </c>
      <c r="J2208" s="8">
        <v>706</v>
      </c>
      <c r="K2208" s="8">
        <v>102</v>
      </c>
      <c r="L2208" s="4">
        <v>5</v>
      </c>
      <c r="P2208" t="str">
        <f t="shared" si="45"/>
        <v>Consignment100</v>
      </c>
      <c r="Q2208" s="218" t="s">
        <v>27000</v>
      </c>
      <c r="R2208" s="62" t="s">
        <v>2797</v>
      </c>
      <c r="S2208" s="62" t="s">
        <v>2797</v>
      </c>
    </row>
    <row r="2209" spans="9:19" ht="15.75" customHeight="1">
      <c r="I2209" s="1" t="str">
        <f t="shared" si="42"/>
        <v>706102</v>
      </c>
      <c r="J2209" s="8">
        <v>706</v>
      </c>
      <c r="K2209" s="8">
        <v>102</v>
      </c>
      <c r="L2209" s="4">
        <v>6</v>
      </c>
      <c r="P2209" t="str">
        <f t="shared" si="45"/>
        <v>Consignment104</v>
      </c>
      <c r="Q2209" s="218" t="s">
        <v>27000</v>
      </c>
      <c r="R2209" s="62" t="s">
        <v>27664</v>
      </c>
      <c r="S2209" s="62" t="s">
        <v>27664</v>
      </c>
    </row>
    <row r="2210" spans="9:19" ht="15.75" customHeight="1">
      <c r="I2210" s="1" t="str">
        <f t="shared" si="42"/>
        <v>706102</v>
      </c>
      <c r="J2210" s="8">
        <v>706</v>
      </c>
      <c r="K2210" s="8">
        <v>102</v>
      </c>
      <c r="L2210" s="4">
        <v>19</v>
      </c>
      <c r="P2210" t="str">
        <f t="shared" si="45"/>
        <v>Consignment105</v>
      </c>
      <c r="Q2210" s="218" t="s">
        <v>27000</v>
      </c>
      <c r="R2210" s="62" t="s">
        <v>7896</v>
      </c>
      <c r="S2210" s="62" t="s">
        <v>7896</v>
      </c>
    </row>
    <row r="2211" spans="9:19" ht="15.75" customHeight="1">
      <c r="I2211" s="1" t="str">
        <f t="shared" si="42"/>
        <v>706103</v>
      </c>
      <c r="J2211" s="8">
        <v>706</v>
      </c>
      <c r="K2211" s="7">
        <v>103</v>
      </c>
      <c r="L2211" s="3">
        <v>1</v>
      </c>
      <c r="P2211" t="str">
        <f t="shared" si="45"/>
        <v>Consignment11</v>
      </c>
      <c r="Q2211" s="218" t="s">
        <v>27000</v>
      </c>
      <c r="R2211" s="62" t="s">
        <v>5306</v>
      </c>
      <c r="S2211" s="62" t="s">
        <v>5306</v>
      </c>
    </row>
    <row r="2212" spans="9:19" ht="15.75" customHeight="1">
      <c r="I2212" s="1" t="str">
        <f t="shared" si="42"/>
        <v>706103</v>
      </c>
      <c r="J2212" s="8">
        <v>706</v>
      </c>
      <c r="K2212" s="8">
        <v>103</v>
      </c>
      <c r="L2212" s="4">
        <v>2</v>
      </c>
      <c r="P2212" t="str">
        <f t="shared" si="45"/>
        <v>Consignment11.5</v>
      </c>
      <c r="Q2212" s="218" t="s">
        <v>27000</v>
      </c>
      <c r="R2212" s="62" t="s">
        <v>6745</v>
      </c>
      <c r="S2212" s="62" t="s">
        <v>6745</v>
      </c>
    </row>
    <row r="2213" spans="9:19" ht="15.75" customHeight="1">
      <c r="I2213" s="1" t="str">
        <f t="shared" si="42"/>
        <v>706103</v>
      </c>
      <c r="J2213" s="8">
        <v>706</v>
      </c>
      <c r="K2213" s="8">
        <v>103</v>
      </c>
      <c r="L2213" s="4">
        <v>3</v>
      </c>
      <c r="P2213" t="str">
        <f t="shared" si="45"/>
        <v>Consignment11Y</v>
      </c>
      <c r="Q2213" s="218" t="s">
        <v>27000</v>
      </c>
      <c r="R2213" s="62" t="s">
        <v>27665</v>
      </c>
      <c r="S2213" s="62" t="s">
        <v>27665</v>
      </c>
    </row>
    <row r="2214" spans="9:19" ht="15.75" customHeight="1">
      <c r="I2214" s="1" t="str">
        <f t="shared" si="42"/>
        <v>706103</v>
      </c>
      <c r="J2214" s="8">
        <v>706</v>
      </c>
      <c r="K2214" s="8">
        <v>103</v>
      </c>
      <c r="L2214" s="4">
        <v>19</v>
      </c>
      <c r="P2214" t="str">
        <f t="shared" si="45"/>
        <v>Consignment110</v>
      </c>
      <c r="Q2214" s="218" t="s">
        <v>27000</v>
      </c>
      <c r="R2214" s="62" t="s">
        <v>4388</v>
      </c>
      <c r="S2214" s="62" t="s">
        <v>4388</v>
      </c>
    </row>
    <row r="2215" spans="9:19" ht="15.75" customHeight="1">
      <c r="I2215" s="1" t="str">
        <f t="shared" si="42"/>
        <v>706104</v>
      </c>
      <c r="J2215" s="8">
        <v>706</v>
      </c>
      <c r="K2215" s="7">
        <v>104</v>
      </c>
      <c r="L2215" s="3">
        <v>1</v>
      </c>
      <c r="P2215" t="str">
        <f t="shared" si="45"/>
        <v>Consignment115</v>
      </c>
      <c r="Q2215" s="218" t="s">
        <v>27000</v>
      </c>
      <c r="R2215" s="62" t="s">
        <v>27666</v>
      </c>
      <c r="S2215" s="62" t="s">
        <v>27666</v>
      </c>
    </row>
    <row r="2216" spans="9:19" ht="15.75" customHeight="1">
      <c r="I2216" s="1" t="str">
        <f t="shared" si="42"/>
        <v>706104</v>
      </c>
      <c r="J2216" s="8">
        <v>706</v>
      </c>
      <c r="K2216" s="8">
        <v>104</v>
      </c>
      <c r="L2216" s="4">
        <v>2</v>
      </c>
      <c r="P2216" t="str">
        <f t="shared" si="45"/>
        <v>Consignment116</v>
      </c>
      <c r="Q2216" s="218" t="s">
        <v>27000</v>
      </c>
      <c r="R2216" s="62" t="s">
        <v>27667</v>
      </c>
      <c r="S2216" s="62" t="s">
        <v>27667</v>
      </c>
    </row>
    <row r="2217" spans="9:19" ht="15.75" customHeight="1">
      <c r="I2217" s="1" t="str">
        <f t="shared" si="42"/>
        <v>706104</v>
      </c>
      <c r="J2217" s="8">
        <v>706</v>
      </c>
      <c r="K2217" s="8">
        <v>104</v>
      </c>
      <c r="L2217" s="4">
        <v>3</v>
      </c>
      <c r="P2217" t="str">
        <f t="shared" si="45"/>
        <v>Consignment12</v>
      </c>
      <c r="Q2217" s="218" t="s">
        <v>27000</v>
      </c>
      <c r="R2217" s="62" t="s">
        <v>4062</v>
      </c>
      <c r="S2217" s="62" t="s">
        <v>4062</v>
      </c>
    </row>
    <row r="2218" spans="9:19" ht="15.75" customHeight="1">
      <c r="I2218" s="1" t="str">
        <f t="shared" si="42"/>
        <v>706104</v>
      </c>
      <c r="J2218" s="8">
        <v>706</v>
      </c>
      <c r="K2218" s="8">
        <v>104</v>
      </c>
      <c r="L2218" s="4">
        <v>4</v>
      </c>
      <c r="P2218" t="str">
        <f t="shared" si="45"/>
        <v>Consignment12.5</v>
      </c>
      <c r="Q2218" s="218" t="s">
        <v>27000</v>
      </c>
      <c r="R2218" s="62" t="s">
        <v>6752</v>
      </c>
      <c r="S2218" s="62" t="s">
        <v>6752</v>
      </c>
    </row>
    <row r="2219" spans="9:19" ht="15.75" customHeight="1">
      <c r="I2219" s="1" t="str">
        <f t="shared" si="42"/>
        <v>706104</v>
      </c>
      <c r="J2219" s="8">
        <v>706</v>
      </c>
      <c r="K2219" s="8">
        <v>104</v>
      </c>
      <c r="L2219" s="4">
        <v>19</v>
      </c>
      <c r="P2219" t="str">
        <f t="shared" si="45"/>
        <v>Consignment12A</v>
      </c>
      <c r="Q2219" s="218" t="s">
        <v>27000</v>
      </c>
      <c r="R2219" s="62" t="s">
        <v>4667</v>
      </c>
      <c r="S2219" s="62" t="s">
        <v>4667</v>
      </c>
    </row>
    <row r="2220" spans="9:19" ht="15.75" customHeight="1">
      <c r="I2220" s="1" t="str">
        <f t="shared" si="42"/>
        <v>706105</v>
      </c>
      <c r="J2220" s="8">
        <v>706</v>
      </c>
      <c r="K2220" s="7">
        <v>105</v>
      </c>
      <c r="L2220" s="3">
        <v>1</v>
      </c>
      <c r="P2220" t="str">
        <f t="shared" si="45"/>
        <v>Consignment12C</v>
      </c>
      <c r="Q2220" s="218" t="s">
        <v>27000</v>
      </c>
      <c r="R2220" s="62" t="s">
        <v>4352</v>
      </c>
      <c r="S2220" s="62" t="s">
        <v>4352</v>
      </c>
    </row>
    <row r="2221" spans="9:19" ht="15.75" customHeight="1">
      <c r="I2221" s="1" t="str">
        <f t="shared" si="42"/>
        <v>707101</v>
      </c>
      <c r="J2221" s="7">
        <v>707</v>
      </c>
      <c r="K2221" s="7">
        <v>101</v>
      </c>
      <c r="L2221" s="3">
        <v>1</v>
      </c>
      <c r="P2221" t="str">
        <f t="shared" si="45"/>
        <v>Consignment12IN</v>
      </c>
      <c r="Q2221" s="218" t="s">
        <v>27000</v>
      </c>
      <c r="R2221" s="62" t="s">
        <v>7388</v>
      </c>
      <c r="S2221" s="62" t="s">
        <v>7389</v>
      </c>
    </row>
    <row r="2222" spans="9:19" ht="15.75" customHeight="1">
      <c r="I2222" s="1" t="str">
        <f t="shared" si="42"/>
        <v>707101</v>
      </c>
      <c r="J2222" s="8">
        <v>707</v>
      </c>
      <c r="K2222" s="8">
        <v>101</v>
      </c>
      <c r="L2222" s="4">
        <v>2</v>
      </c>
      <c r="P2222" t="str">
        <f t="shared" si="45"/>
        <v>Consignment12L</v>
      </c>
      <c r="Q2222" s="218" t="s">
        <v>27000</v>
      </c>
      <c r="R2222" s="62" t="s">
        <v>27668</v>
      </c>
      <c r="S2222" s="62" t="s">
        <v>27668</v>
      </c>
    </row>
    <row r="2223" spans="9:19" ht="15.75" customHeight="1">
      <c r="I2223" s="1" t="str">
        <f t="shared" si="42"/>
        <v>707101</v>
      </c>
      <c r="J2223" s="8">
        <v>707</v>
      </c>
      <c r="K2223" s="8">
        <v>101</v>
      </c>
      <c r="L2223" s="4">
        <v>3</v>
      </c>
      <c r="P2223" t="str">
        <f t="shared" si="45"/>
        <v>Consignment12M</v>
      </c>
      <c r="Q2223" s="218" t="s">
        <v>27000</v>
      </c>
      <c r="R2223" s="62" t="s">
        <v>4290</v>
      </c>
      <c r="S2223" s="62" t="s">
        <v>4290</v>
      </c>
    </row>
    <row r="2224" spans="9:19" ht="15.75" customHeight="1">
      <c r="I2224" s="1" t="str">
        <f t="shared" si="42"/>
        <v>707101</v>
      </c>
      <c r="J2224" s="8">
        <v>707</v>
      </c>
      <c r="K2224" s="8">
        <v>101</v>
      </c>
      <c r="L2224" s="4">
        <v>4</v>
      </c>
      <c r="P2224" t="str">
        <f t="shared" si="45"/>
        <v>Consignment12R</v>
      </c>
      <c r="Q2224" s="218" t="s">
        <v>27000</v>
      </c>
      <c r="R2224" s="62" t="s">
        <v>27669</v>
      </c>
      <c r="S2224" s="62" t="s">
        <v>27669</v>
      </c>
    </row>
    <row r="2225" spans="9:19" ht="15.75" customHeight="1">
      <c r="I2225" s="1" t="str">
        <f t="shared" si="42"/>
        <v>707101</v>
      </c>
      <c r="J2225" s="8">
        <v>707</v>
      </c>
      <c r="K2225" s="8">
        <v>101</v>
      </c>
      <c r="L2225" s="4">
        <v>5</v>
      </c>
      <c r="P2225" t="str">
        <f t="shared" si="45"/>
        <v>Consignment12Y</v>
      </c>
      <c r="Q2225" s="218" t="s">
        <v>27000</v>
      </c>
      <c r="R2225" s="62" t="s">
        <v>7694</v>
      </c>
      <c r="S2225" s="62" t="s">
        <v>7694</v>
      </c>
    </row>
    <row r="2226" spans="9:19" ht="15.75" customHeight="1">
      <c r="I2226" s="1" t="str">
        <f t="shared" si="42"/>
        <v>707101</v>
      </c>
      <c r="J2226" s="8">
        <v>707</v>
      </c>
      <c r="K2226" s="8">
        <v>101</v>
      </c>
      <c r="L2226" s="4">
        <v>19</v>
      </c>
      <c r="P2226" t="str">
        <f t="shared" si="45"/>
        <v>Consignment120</v>
      </c>
      <c r="Q2226" s="218" t="s">
        <v>27000</v>
      </c>
      <c r="R2226" s="62" t="s">
        <v>4392</v>
      </c>
      <c r="S2226" s="62" t="s">
        <v>4392</v>
      </c>
    </row>
    <row r="2227" spans="9:19" ht="15.75" customHeight="1">
      <c r="I2227" s="1" t="str">
        <f t="shared" si="42"/>
        <v>707102</v>
      </c>
      <c r="J2227" s="8">
        <v>707</v>
      </c>
      <c r="K2227" s="7">
        <v>102</v>
      </c>
      <c r="L2227" s="3">
        <v>1</v>
      </c>
      <c r="P2227" t="str">
        <f t="shared" si="45"/>
        <v>Consignment122</v>
      </c>
      <c r="Q2227" s="218" t="s">
        <v>27000</v>
      </c>
      <c r="R2227" s="62" t="s">
        <v>27670</v>
      </c>
      <c r="S2227" s="62" t="s">
        <v>27670</v>
      </c>
    </row>
    <row r="2228" spans="9:19" ht="15.75" customHeight="1">
      <c r="I2228" s="1" t="str">
        <f t="shared" si="42"/>
        <v>707102</v>
      </c>
      <c r="J2228" s="8">
        <v>707</v>
      </c>
      <c r="K2228" s="8">
        <v>102</v>
      </c>
      <c r="L2228" s="4">
        <v>2</v>
      </c>
      <c r="P2228" t="str">
        <f t="shared" si="45"/>
        <v>Consignment125</v>
      </c>
      <c r="Q2228" s="218" t="s">
        <v>27000</v>
      </c>
      <c r="R2228" s="62" t="s">
        <v>27671</v>
      </c>
      <c r="S2228" s="62" t="s">
        <v>27671</v>
      </c>
    </row>
    <row r="2229" spans="9:19" ht="15.75" customHeight="1">
      <c r="I2229" s="1" t="str">
        <f t="shared" si="42"/>
        <v>707102</v>
      </c>
      <c r="J2229" s="8">
        <v>707</v>
      </c>
      <c r="K2229" s="8">
        <v>102</v>
      </c>
      <c r="L2229" s="4">
        <v>3</v>
      </c>
      <c r="P2229" t="str">
        <f t="shared" si="45"/>
        <v>Consignment128</v>
      </c>
      <c r="Q2229" s="218" t="s">
        <v>27000</v>
      </c>
      <c r="R2229" s="62" t="s">
        <v>27672</v>
      </c>
      <c r="S2229" s="62" t="s">
        <v>27672</v>
      </c>
    </row>
    <row r="2230" spans="9:19" ht="15.75" customHeight="1">
      <c r="I2230" s="1" t="str">
        <f t="shared" si="42"/>
        <v>707102</v>
      </c>
      <c r="J2230" s="8">
        <v>707</v>
      </c>
      <c r="K2230" s="8">
        <v>102</v>
      </c>
      <c r="L2230" s="4">
        <v>4</v>
      </c>
      <c r="P2230" t="str">
        <f t="shared" si="45"/>
        <v>Consignment13</v>
      </c>
      <c r="Q2230" s="218" t="s">
        <v>27000</v>
      </c>
      <c r="R2230" s="62" t="s">
        <v>5310</v>
      </c>
      <c r="S2230" s="62" t="s">
        <v>5310</v>
      </c>
    </row>
    <row r="2231" spans="9:19" ht="15.75" customHeight="1">
      <c r="I2231" s="1" t="str">
        <f t="shared" si="42"/>
        <v>707102</v>
      </c>
      <c r="J2231" s="8">
        <v>707</v>
      </c>
      <c r="K2231" s="8">
        <v>102</v>
      </c>
      <c r="L2231" s="4">
        <v>5</v>
      </c>
      <c r="P2231" t="str">
        <f t="shared" si="45"/>
        <v>Consignment13.5</v>
      </c>
      <c r="Q2231" s="218" t="s">
        <v>27000</v>
      </c>
      <c r="R2231" s="62" t="s">
        <v>27673</v>
      </c>
      <c r="S2231" s="62" t="s">
        <v>27673</v>
      </c>
    </row>
    <row r="2232" spans="9:19" ht="15.75" customHeight="1">
      <c r="I2232" s="1" t="str">
        <f t="shared" si="42"/>
        <v>707102</v>
      </c>
      <c r="J2232" s="8">
        <v>707</v>
      </c>
      <c r="K2232" s="8">
        <v>102</v>
      </c>
      <c r="L2232" s="4">
        <v>6</v>
      </c>
      <c r="P2232" t="str">
        <f t="shared" si="45"/>
        <v>Consignment130</v>
      </c>
      <c r="Q2232" s="218" t="s">
        <v>27000</v>
      </c>
      <c r="R2232" s="62" t="s">
        <v>4396</v>
      </c>
      <c r="S2232" s="62" t="s">
        <v>4396</v>
      </c>
    </row>
    <row r="2233" spans="9:19" ht="15.75" customHeight="1">
      <c r="I2233" s="1" t="str">
        <f t="shared" si="42"/>
        <v>707102</v>
      </c>
      <c r="J2233" s="8">
        <v>707</v>
      </c>
      <c r="K2233" s="8">
        <v>102</v>
      </c>
      <c r="L2233" s="4">
        <v>7</v>
      </c>
      <c r="P2233" t="str">
        <f t="shared" si="45"/>
        <v>Consignment134</v>
      </c>
      <c r="Q2233" s="218" t="s">
        <v>27000</v>
      </c>
      <c r="R2233" s="62" t="s">
        <v>27674</v>
      </c>
      <c r="S2233" s="62" t="s">
        <v>27674</v>
      </c>
    </row>
    <row r="2234" spans="9:19" ht="15.75" customHeight="1">
      <c r="I2234" s="1" t="str">
        <f t="shared" si="42"/>
        <v>707102</v>
      </c>
      <c r="J2234" s="8">
        <v>707</v>
      </c>
      <c r="K2234" s="8">
        <v>102</v>
      </c>
      <c r="L2234" s="4">
        <v>8</v>
      </c>
      <c r="P2234" t="str">
        <f t="shared" si="45"/>
        <v>Consignment135</v>
      </c>
      <c r="Q2234" s="218" t="s">
        <v>27000</v>
      </c>
      <c r="R2234" s="62" t="s">
        <v>27675</v>
      </c>
      <c r="S2234" s="62" t="s">
        <v>27675</v>
      </c>
    </row>
    <row r="2235" spans="9:19" ht="15.75" customHeight="1">
      <c r="I2235" s="1" t="str">
        <f t="shared" si="42"/>
        <v>707102</v>
      </c>
      <c r="J2235" s="8">
        <v>707</v>
      </c>
      <c r="K2235" s="8">
        <v>102</v>
      </c>
      <c r="L2235" s="4">
        <v>9</v>
      </c>
      <c r="P2235" t="str">
        <f t="shared" si="45"/>
        <v>Consignment14</v>
      </c>
      <c r="Q2235" s="218" t="s">
        <v>27000</v>
      </c>
      <c r="R2235" s="62" t="s">
        <v>6678</v>
      </c>
      <c r="S2235" s="62" t="s">
        <v>6678</v>
      </c>
    </row>
    <row r="2236" spans="9:19" ht="15.75" customHeight="1">
      <c r="I2236" s="1" t="str">
        <f t="shared" si="42"/>
        <v>707102</v>
      </c>
      <c r="J2236" s="8">
        <v>707</v>
      </c>
      <c r="K2236" s="8">
        <v>102</v>
      </c>
      <c r="L2236" s="4">
        <v>10</v>
      </c>
      <c r="P2236" t="str">
        <f t="shared" si="45"/>
        <v>Consignment14.5</v>
      </c>
      <c r="Q2236" s="218" t="s">
        <v>27000</v>
      </c>
      <c r="R2236" s="62" t="s">
        <v>4499</v>
      </c>
      <c r="S2236" s="62" t="s">
        <v>4499</v>
      </c>
    </row>
    <row r="2237" spans="9:19" ht="15.75" customHeight="1">
      <c r="I2237" s="1" t="str">
        <f t="shared" si="42"/>
        <v>707102</v>
      </c>
      <c r="J2237" s="8">
        <v>707</v>
      </c>
      <c r="K2237" s="8">
        <v>102</v>
      </c>
      <c r="L2237" s="4">
        <v>11</v>
      </c>
      <c r="P2237" t="str">
        <f t="shared" si="45"/>
        <v>Consignment14A</v>
      </c>
      <c r="Q2237" s="218" t="s">
        <v>27000</v>
      </c>
      <c r="R2237" s="62" t="s">
        <v>4672</v>
      </c>
      <c r="S2237" s="62" t="s">
        <v>4672</v>
      </c>
    </row>
    <row r="2238" spans="9:19" ht="15.75" customHeight="1">
      <c r="I2238" s="1" t="str">
        <f t="shared" si="42"/>
        <v>707102</v>
      </c>
      <c r="J2238" s="8">
        <v>707</v>
      </c>
      <c r="K2238" s="8">
        <v>102</v>
      </c>
      <c r="L2238" s="4">
        <v>12</v>
      </c>
      <c r="P2238" t="str">
        <f t="shared" si="45"/>
        <v>Consignment14Y</v>
      </c>
      <c r="Q2238" s="218" t="s">
        <v>27000</v>
      </c>
      <c r="R2238" s="62" t="s">
        <v>7700</v>
      </c>
      <c r="S2238" s="62" t="s">
        <v>7700</v>
      </c>
    </row>
    <row r="2239" spans="9:19" ht="15.75" customHeight="1">
      <c r="I2239" s="1" t="str">
        <f t="shared" si="42"/>
        <v>707102</v>
      </c>
      <c r="J2239" s="8">
        <v>707</v>
      </c>
      <c r="K2239" s="8">
        <v>102</v>
      </c>
      <c r="L2239" s="4">
        <v>13</v>
      </c>
      <c r="P2239" t="str">
        <f t="shared" si="45"/>
        <v>Consignment140</v>
      </c>
      <c r="Q2239" s="218" t="s">
        <v>27000</v>
      </c>
      <c r="R2239" s="62" t="s">
        <v>4412</v>
      </c>
      <c r="S2239" s="62" t="s">
        <v>4412</v>
      </c>
    </row>
    <row r="2240" spans="9:19" ht="15.75" customHeight="1">
      <c r="I2240" s="1" t="str">
        <f t="shared" si="42"/>
        <v>707102</v>
      </c>
      <c r="J2240" s="8">
        <v>707</v>
      </c>
      <c r="K2240" s="8">
        <v>102</v>
      </c>
      <c r="L2240" s="4">
        <v>19</v>
      </c>
      <c r="P2240" t="str">
        <f t="shared" si="45"/>
        <v>Consignment145</v>
      </c>
      <c r="Q2240" s="218" t="s">
        <v>27000</v>
      </c>
      <c r="R2240" s="62" t="s">
        <v>27676</v>
      </c>
      <c r="S2240" s="62" t="s">
        <v>27676</v>
      </c>
    </row>
    <row r="2241" spans="9:19" ht="15.75" customHeight="1">
      <c r="I2241" s="1" t="str">
        <f t="shared" si="42"/>
        <v>707103</v>
      </c>
      <c r="J2241" s="8">
        <v>707</v>
      </c>
      <c r="K2241" s="7">
        <v>103</v>
      </c>
      <c r="L2241" s="3">
        <v>1</v>
      </c>
      <c r="P2241" t="str">
        <f t="shared" si="45"/>
        <v>Consignment15</v>
      </c>
      <c r="Q2241" s="218" t="s">
        <v>27000</v>
      </c>
      <c r="R2241" s="62" t="s">
        <v>4503</v>
      </c>
      <c r="S2241" s="62" t="s">
        <v>4503</v>
      </c>
    </row>
    <row r="2242" spans="9:19" ht="15.75" customHeight="1">
      <c r="I2242" s="1" t="str">
        <f t="shared" si="42"/>
        <v>707103</v>
      </c>
      <c r="J2242" s="8">
        <v>707</v>
      </c>
      <c r="K2242" s="8">
        <v>103</v>
      </c>
      <c r="L2242" s="4">
        <v>2</v>
      </c>
      <c r="P2242" t="str">
        <f t="shared" si="45"/>
        <v>Consignment15.5</v>
      </c>
      <c r="Q2242" s="218" t="s">
        <v>27000</v>
      </c>
      <c r="R2242" s="62" t="s">
        <v>4507</v>
      </c>
      <c r="S2242" s="62" t="s">
        <v>4507</v>
      </c>
    </row>
    <row r="2243" spans="9:19" ht="15.75" customHeight="1">
      <c r="I2243" s="1" t="str">
        <f t="shared" si="42"/>
        <v>707103</v>
      </c>
      <c r="J2243" s="8">
        <v>707</v>
      </c>
      <c r="K2243" s="8">
        <v>103</v>
      </c>
      <c r="L2243" s="4">
        <v>3</v>
      </c>
      <c r="P2243" t="str">
        <f t="shared" si="45"/>
        <v>Consignment150</v>
      </c>
      <c r="Q2243" s="218" t="s">
        <v>27000</v>
      </c>
      <c r="R2243" s="62" t="s">
        <v>4476</v>
      </c>
      <c r="S2243" s="62" t="s">
        <v>4476</v>
      </c>
    </row>
    <row r="2244" spans="9:19" ht="15.75" customHeight="1">
      <c r="I2244" s="1" t="str">
        <f t="shared" si="42"/>
        <v>707103</v>
      </c>
      <c r="J2244" s="8">
        <v>707</v>
      </c>
      <c r="K2244" s="8">
        <v>103</v>
      </c>
      <c r="L2244" s="4">
        <v>4</v>
      </c>
      <c r="P2244" t="str">
        <f t="shared" si="45"/>
        <v>Consignment152</v>
      </c>
      <c r="Q2244" s="218" t="s">
        <v>27000</v>
      </c>
      <c r="R2244" s="62" t="s">
        <v>27677</v>
      </c>
      <c r="S2244" s="62" t="s">
        <v>27677</v>
      </c>
    </row>
    <row r="2245" spans="9:19" ht="15.75" customHeight="1">
      <c r="I2245" s="1" t="str">
        <f t="shared" si="42"/>
        <v>707103</v>
      </c>
      <c r="J2245" s="8">
        <v>707</v>
      </c>
      <c r="K2245" s="8">
        <v>103</v>
      </c>
      <c r="L2245" s="4">
        <v>19</v>
      </c>
      <c r="P2245" t="str">
        <f t="shared" ref="P2245:P2308" si="46">Q2245&amp;R2245</f>
        <v>Consignment16</v>
      </c>
      <c r="Q2245" s="218" t="s">
        <v>27000</v>
      </c>
      <c r="R2245" s="62" t="s">
        <v>4511</v>
      </c>
      <c r="S2245" s="62" t="s">
        <v>4511</v>
      </c>
    </row>
    <row r="2246" spans="9:19" ht="15.75" customHeight="1">
      <c r="I2246" s="1" t="str">
        <f t="shared" si="42"/>
        <v>707104</v>
      </c>
      <c r="J2246" s="8">
        <v>707</v>
      </c>
      <c r="K2246" s="7">
        <v>104</v>
      </c>
      <c r="L2246" s="3">
        <v>1</v>
      </c>
      <c r="P2246" t="str">
        <f t="shared" si="46"/>
        <v>Consignment16.5</v>
      </c>
      <c r="Q2246" s="218" t="s">
        <v>27000</v>
      </c>
      <c r="R2246" s="62" t="s">
        <v>4515</v>
      </c>
      <c r="S2246" s="62" t="s">
        <v>4515</v>
      </c>
    </row>
    <row r="2247" spans="9:19" ht="15.75" customHeight="1">
      <c r="I2247" s="1" t="str">
        <f t="shared" si="42"/>
        <v>707104</v>
      </c>
      <c r="J2247" s="8">
        <v>707</v>
      </c>
      <c r="K2247" s="8">
        <v>104</v>
      </c>
      <c r="L2247" s="4">
        <v>2</v>
      </c>
      <c r="P2247" t="str">
        <f t="shared" si="46"/>
        <v>Consignment16A</v>
      </c>
      <c r="Q2247" s="218" t="s">
        <v>27000</v>
      </c>
      <c r="R2247" s="62" t="s">
        <v>4677</v>
      </c>
      <c r="S2247" s="62" t="s">
        <v>4677</v>
      </c>
    </row>
    <row r="2248" spans="9:19" ht="15.75" customHeight="1">
      <c r="I2248" s="1" t="str">
        <f t="shared" si="42"/>
        <v>707104</v>
      </c>
      <c r="J2248" s="8">
        <v>707</v>
      </c>
      <c r="K2248" s="8">
        <v>104</v>
      </c>
      <c r="L2248" s="4">
        <v>3</v>
      </c>
      <c r="P2248" t="str">
        <f t="shared" si="46"/>
        <v>Consignment160</v>
      </c>
      <c r="Q2248" s="218" t="s">
        <v>27000</v>
      </c>
      <c r="R2248" s="62" t="s">
        <v>4480</v>
      </c>
      <c r="S2248" s="62" t="s">
        <v>4480</v>
      </c>
    </row>
    <row r="2249" spans="9:19" ht="15.75" customHeight="1">
      <c r="I2249" s="1" t="str">
        <f t="shared" si="42"/>
        <v>707104</v>
      </c>
      <c r="J2249" s="8">
        <v>707</v>
      </c>
      <c r="K2249" s="8">
        <v>104</v>
      </c>
      <c r="L2249" s="4">
        <v>19</v>
      </c>
      <c r="P2249" t="str">
        <f t="shared" si="46"/>
        <v>Consignment164</v>
      </c>
      <c r="Q2249" s="218" t="s">
        <v>27000</v>
      </c>
      <c r="R2249" s="62" t="s">
        <v>27678</v>
      </c>
      <c r="S2249" s="62" t="s">
        <v>27678</v>
      </c>
    </row>
    <row r="2250" spans="9:19" ht="15.75" customHeight="1">
      <c r="I2250" s="1" t="str">
        <f t="shared" si="42"/>
        <v>707105</v>
      </c>
      <c r="J2250" s="8">
        <v>707</v>
      </c>
      <c r="K2250" s="7">
        <v>105</v>
      </c>
      <c r="L2250" s="3">
        <v>1</v>
      </c>
      <c r="P2250" t="str">
        <f t="shared" si="46"/>
        <v>Consignment17</v>
      </c>
      <c r="Q2250" s="218" t="s">
        <v>27000</v>
      </c>
      <c r="R2250" s="62" t="s">
        <v>4519</v>
      </c>
      <c r="S2250" s="62" t="s">
        <v>4519</v>
      </c>
    </row>
    <row r="2251" spans="9:19" ht="15.75" customHeight="1">
      <c r="I2251" s="1" t="str">
        <f t="shared" si="42"/>
        <v>707105</v>
      </c>
      <c r="J2251" s="8">
        <v>707</v>
      </c>
      <c r="K2251" s="8">
        <v>105</v>
      </c>
      <c r="L2251" s="4">
        <v>2</v>
      </c>
      <c r="P2251" t="str">
        <f t="shared" si="46"/>
        <v>Consignment17.5</v>
      </c>
      <c r="Q2251" s="218" t="s">
        <v>27000</v>
      </c>
      <c r="R2251" s="62" t="s">
        <v>4523</v>
      </c>
      <c r="S2251" s="62" t="s">
        <v>4523</v>
      </c>
    </row>
    <row r="2252" spans="9:19" ht="15.75" customHeight="1">
      <c r="I2252" s="1" t="str">
        <f t="shared" si="42"/>
        <v>707105</v>
      </c>
      <c r="J2252" s="8">
        <v>707</v>
      </c>
      <c r="K2252" s="8">
        <v>105</v>
      </c>
      <c r="L2252" s="4">
        <v>3</v>
      </c>
      <c r="P2252" t="str">
        <f t="shared" si="46"/>
        <v>Consignment170</v>
      </c>
      <c r="Q2252" s="218" t="s">
        <v>27000</v>
      </c>
      <c r="R2252" s="62" t="s">
        <v>27679</v>
      </c>
      <c r="S2252" s="62" t="s">
        <v>27679</v>
      </c>
    </row>
    <row r="2253" spans="9:19" ht="15.75" customHeight="1">
      <c r="I2253" s="1" t="str">
        <f t="shared" si="42"/>
        <v>707105</v>
      </c>
      <c r="J2253" s="8">
        <v>707</v>
      </c>
      <c r="K2253" s="8">
        <v>105</v>
      </c>
      <c r="L2253" s="4">
        <v>19</v>
      </c>
      <c r="P2253" t="str">
        <f t="shared" si="46"/>
        <v>Consignment176</v>
      </c>
      <c r="Q2253" s="218" t="s">
        <v>27000</v>
      </c>
      <c r="R2253" s="62" t="s">
        <v>27680</v>
      </c>
      <c r="S2253" s="62" t="s">
        <v>27680</v>
      </c>
    </row>
    <row r="2254" spans="9:19" ht="15.75" customHeight="1">
      <c r="I2254" s="1" t="str">
        <f t="shared" si="42"/>
        <v>707106</v>
      </c>
      <c r="J2254" s="8">
        <v>707</v>
      </c>
      <c r="K2254" s="7">
        <v>106</v>
      </c>
      <c r="L2254" s="3">
        <v>1</v>
      </c>
      <c r="P2254" t="str">
        <f t="shared" si="46"/>
        <v>Consignment18</v>
      </c>
      <c r="Q2254" s="218" t="s">
        <v>27000</v>
      </c>
      <c r="R2254" s="62" t="s">
        <v>4526</v>
      </c>
      <c r="S2254" s="62" t="s">
        <v>4526</v>
      </c>
    </row>
    <row r="2255" spans="9:19" ht="15.75" customHeight="1">
      <c r="I2255" s="1" t="str">
        <f t="shared" si="42"/>
        <v>707106</v>
      </c>
      <c r="J2255" s="8">
        <v>707</v>
      </c>
      <c r="K2255" s="8">
        <v>106</v>
      </c>
      <c r="L2255" s="4">
        <v>2</v>
      </c>
      <c r="P2255" t="str">
        <f t="shared" si="46"/>
        <v>Consignment18M</v>
      </c>
      <c r="Q2255" s="218" t="s">
        <v>27000</v>
      </c>
      <c r="R2255" s="62" t="s">
        <v>4487</v>
      </c>
      <c r="S2255" s="62" t="s">
        <v>4487</v>
      </c>
    </row>
    <row r="2256" spans="9:19" ht="15.75" customHeight="1">
      <c r="I2256" s="1" t="str">
        <f t="shared" si="42"/>
        <v>707106</v>
      </c>
      <c r="J2256" s="8">
        <v>707</v>
      </c>
      <c r="K2256" s="8">
        <v>106</v>
      </c>
      <c r="L2256" s="4">
        <v>3</v>
      </c>
      <c r="P2256" t="str">
        <f t="shared" si="46"/>
        <v>Consignment180</v>
      </c>
      <c r="Q2256" s="218" t="s">
        <v>27000</v>
      </c>
      <c r="R2256" s="62" t="s">
        <v>27681</v>
      </c>
      <c r="S2256" s="62" t="s">
        <v>27681</v>
      </c>
    </row>
    <row r="2257" spans="9:19" ht="15.75" customHeight="1">
      <c r="I2257" s="1" t="str">
        <f t="shared" si="42"/>
        <v>707106</v>
      </c>
      <c r="J2257" s="8">
        <v>707</v>
      </c>
      <c r="K2257" s="8">
        <v>106</v>
      </c>
      <c r="L2257" s="4">
        <v>4</v>
      </c>
      <c r="P2257" t="str">
        <f t="shared" si="46"/>
        <v>Consignment19</v>
      </c>
      <c r="Q2257" s="218" t="s">
        <v>27000</v>
      </c>
      <c r="R2257" s="62" t="s">
        <v>4534</v>
      </c>
      <c r="S2257" s="62" t="s">
        <v>4534</v>
      </c>
    </row>
    <row r="2258" spans="9:19" ht="15.75" customHeight="1">
      <c r="I2258" s="1" t="str">
        <f t="shared" si="42"/>
        <v>707106</v>
      </c>
      <c r="J2258" s="8">
        <v>707</v>
      </c>
      <c r="K2258" s="8">
        <v>106</v>
      </c>
      <c r="L2258" s="4">
        <v>5</v>
      </c>
      <c r="P2258" t="str">
        <f t="shared" si="46"/>
        <v>Consignment19.5</v>
      </c>
      <c r="Q2258" s="218" t="s">
        <v>27000</v>
      </c>
      <c r="R2258" s="62" t="s">
        <v>27682</v>
      </c>
      <c r="S2258" s="62" t="s">
        <v>27682</v>
      </c>
    </row>
    <row r="2259" spans="9:19" ht="15.75" customHeight="1">
      <c r="I2259" s="1" t="str">
        <f t="shared" si="42"/>
        <v>707106</v>
      </c>
      <c r="J2259" s="8">
        <v>707</v>
      </c>
      <c r="K2259" s="8">
        <v>106</v>
      </c>
      <c r="L2259" s="4">
        <v>6</v>
      </c>
      <c r="P2259" t="str">
        <f t="shared" si="46"/>
        <v>Consignment190</v>
      </c>
      <c r="Q2259" s="218" t="s">
        <v>27000</v>
      </c>
      <c r="R2259" s="62" t="s">
        <v>27683</v>
      </c>
      <c r="S2259" s="62" t="s">
        <v>27683</v>
      </c>
    </row>
    <row r="2260" spans="9:19" ht="15.75" customHeight="1">
      <c r="I2260" s="1" t="str">
        <f t="shared" si="42"/>
        <v>707106</v>
      </c>
      <c r="J2260" s="8">
        <v>707</v>
      </c>
      <c r="K2260" s="8">
        <v>106</v>
      </c>
      <c r="L2260" s="4">
        <v>7</v>
      </c>
      <c r="P2260" t="str">
        <f t="shared" si="46"/>
        <v>Consignment2</v>
      </c>
      <c r="Q2260" s="218" t="s">
        <v>27000</v>
      </c>
      <c r="R2260" s="62" t="s">
        <v>4042</v>
      </c>
      <c r="S2260" s="62" t="s">
        <v>4042</v>
      </c>
    </row>
    <row r="2261" spans="9:19" ht="15.75" customHeight="1">
      <c r="I2261" s="1" t="str">
        <f t="shared" si="42"/>
        <v>707106</v>
      </c>
      <c r="J2261" s="8">
        <v>707</v>
      </c>
      <c r="K2261" s="8">
        <v>106</v>
      </c>
      <c r="L2261" s="4">
        <v>8</v>
      </c>
      <c r="P2261" t="str">
        <f t="shared" si="46"/>
        <v>Consignment2 R</v>
      </c>
      <c r="Q2261" s="218" t="s">
        <v>27000</v>
      </c>
      <c r="R2261" s="62" t="s">
        <v>27684</v>
      </c>
      <c r="S2261" s="62" t="s">
        <v>27684</v>
      </c>
    </row>
    <row r="2262" spans="9:19" ht="15.75" customHeight="1">
      <c r="I2262" s="1" t="str">
        <f t="shared" si="42"/>
        <v>707106</v>
      </c>
      <c r="J2262" s="8">
        <v>707</v>
      </c>
      <c r="K2262" s="8">
        <v>106</v>
      </c>
      <c r="L2262" s="4">
        <v>19</v>
      </c>
      <c r="P2262" t="str">
        <f t="shared" si="46"/>
        <v>Consignment2.5</v>
      </c>
      <c r="Q2262" s="218" t="s">
        <v>27000</v>
      </c>
      <c r="R2262" s="62" t="s">
        <v>27061</v>
      </c>
      <c r="S2262" s="62" t="s">
        <v>27061</v>
      </c>
    </row>
    <row r="2263" spans="9:19" ht="15.75" customHeight="1">
      <c r="I2263" s="1" t="str">
        <f t="shared" si="42"/>
        <v>707107</v>
      </c>
      <c r="J2263" s="8">
        <v>707</v>
      </c>
      <c r="K2263" s="7">
        <v>107</v>
      </c>
      <c r="L2263" s="3">
        <v>1</v>
      </c>
      <c r="P2263" t="str">
        <f t="shared" si="46"/>
        <v>Consignment2A</v>
      </c>
      <c r="Q2263" s="218" t="s">
        <v>27000</v>
      </c>
      <c r="R2263" s="62" t="s">
        <v>4635</v>
      </c>
      <c r="S2263" s="62" t="s">
        <v>4635</v>
      </c>
    </row>
    <row r="2264" spans="9:19" ht="15.75" customHeight="1">
      <c r="I2264" s="1" t="str">
        <f t="shared" si="42"/>
        <v>707107</v>
      </c>
      <c r="J2264" s="8">
        <v>707</v>
      </c>
      <c r="K2264" s="8">
        <v>107</v>
      </c>
      <c r="L2264" s="4">
        <v>2</v>
      </c>
      <c r="P2264" t="str">
        <f t="shared" si="46"/>
        <v>Consignment2FT</v>
      </c>
      <c r="Q2264" s="218" t="s">
        <v>27000</v>
      </c>
      <c r="R2264" s="62" t="s">
        <v>27685</v>
      </c>
      <c r="S2264" s="62" t="s">
        <v>27686</v>
      </c>
    </row>
    <row r="2265" spans="9:19" ht="15.75" customHeight="1">
      <c r="I2265" s="1" t="str">
        <f t="shared" si="42"/>
        <v>707107</v>
      </c>
      <c r="J2265" s="8">
        <v>707</v>
      </c>
      <c r="K2265" s="8">
        <v>107</v>
      </c>
      <c r="L2265" s="4">
        <v>3</v>
      </c>
      <c r="P2265" t="str">
        <f t="shared" si="46"/>
        <v>Consignment2KG</v>
      </c>
      <c r="Q2265" s="218" t="s">
        <v>27000</v>
      </c>
      <c r="R2265" s="62" t="s">
        <v>27687</v>
      </c>
      <c r="S2265" s="62" t="s">
        <v>27688</v>
      </c>
    </row>
    <row r="2266" spans="9:19" ht="15.75" customHeight="1">
      <c r="I2266" s="1" t="str">
        <f t="shared" si="42"/>
        <v>707107</v>
      </c>
      <c r="J2266" s="8">
        <v>707</v>
      </c>
      <c r="K2266" s="8">
        <v>107</v>
      </c>
      <c r="L2266" s="4">
        <v>4</v>
      </c>
      <c r="P2266" t="str">
        <f t="shared" si="46"/>
        <v>Consignment2L</v>
      </c>
      <c r="Q2266" s="218" t="s">
        <v>27000</v>
      </c>
      <c r="R2266" s="62" t="s">
        <v>27689</v>
      </c>
      <c r="S2266" s="62" t="s">
        <v>27690</v>
      </c>
    </row>
    <row r="2267" spans="9:19" ht="15.75" customHeight="1">
      <c r="I2267" s="1" t="str">
        <f t="shared" si="42"/>
        <v>707107</v>
      </c>
      <c r="J2267" s="8">
        <v>707</v>
      </c>
      <c r="K2267" s="8">
        <v>107</v>
      </c>
      <c r="L2267" s="4">
        <v>5</v>
      </c>
      <c r="P2267" t="str">
        <f t="shared" si="46"/>
        <v>Consignment2LB</v>
      </c>
      <c r="Q2267" s="218" t="s">
        <v>27000</v>
      </c>
      <c r="R2267" s="62" t="s">
        <v>27691</v>
      </c>
      <c r="S2267" s="62" t="s">
        <v>27691</v>
      </c>
    </row>
    <row r="2268" spans="9:19" ht="15.75" customHeight="1">
      <c r="I2268" s="1" t="str">
        <f t="shared" si="42"/>
        <v>707107</v>
      </c>
      <c r="J2268" s="8">
        <v>707</v>
      </c>
      <c r="K2268" s="8">
        <v>107</v>
      </c>
      <c r="L2268" s="4">
        <v>19</v>
      </c>
      <c r="P2268" t="str">
        <f t="shared" si="46"/>
        <v>Consignment2M</v>
      </c>
      <c r="Q2268" s="218" t="s">
        <v>27000</v>
      </c>
      <c r="R2268" s="62" t="s">
        <v>27692</v>
      </c>
      <c r="S2268" s="62" t="s">
        <v>27692</v>
      </c>
    </row>
    <row r="2269" spans="9:19" ht="15.75" customHeight="1">
      <c r="I2269" s="1" t="str">
        <f t="shared" si="42"/>
        <v>707108</v>
      </c>
      <c r="J2269" s="8">
        <v>707</v>
      </c>
      <c r="K2269" s="7">
        <v>108</v>
      </c>
      <c r="L2269" s="3">
        <v>1</v>
      </c>
      <c r="P2269" t="str">
        <f t="shared" si="46"/>
        <v>Consignment2MIL</v>
      </c>
      <c r="Q2269" s="218" t="s">
        <v>27000</v>
      </c>
      <c r="R2269" s="62" t="s">
        <v>27693</v>
      </c>
      <c r="S2269" s="62" t="s">
        <v>27694</v>
      </c>
    </row>
    <row r="2270" spans="9:19" ht="15.75" customHeight="1">
      <c r="I2270" s="1" t="str">
        <f t="shared" si="42"/>
        <v>707108</v>
      </c>
      <c r="J2270" s="8">
        <v>707</v>
      </c>
      <c r="K2270" s="8">
        <v>108</v>
      </c>
      <c r="L2270" s="4">
        <v>2</v>
      </c>
      <c r="P2270" t="str">
        <f t="shared" si="46"/>
        <v>Consignment2MM</v>
      </c>
      <c r="Q2270" s="218" t="s">
        <v>27000</v>
      </c>
      <c r="R2270" s="62" t="s">
        <v>27695</v>
      </c>
      <c r="S2270" s="62" t="s">
        <v>27696</v>
      </c>
    </row>
    <row r="2271" spans="9:19" ht="15.75" customHeight="1">
      <c r="I2271" s="1" t="str">
        <f t="shared" si="42"/>
        <v>707108</v>
      </c>
      <c r="J2271" s="8">
        <v>707</v>
      </c>
      <c r="K2271" s="8">
        <v>108</v>
      </c>
      <c r="L2271" s="4">
        <v>3</v>
      </c>
      <c r="P2271" t="str">
        <f t="shared" si="46"/>
        <v>Consignment2MT</v>
      </c>
      <c r="Q2271" s="218" t="s">
        <v>27000</v>
      </c>
      <c r="R2271" s="62" t="s">
        <v>27697</v>
      </c>
      <c r="S2271" s="62" t="s">
        <v>27698</v>
      </c>
    </row>
    <row r="2272" spans="9:19" ht="15.75" customHeight="1">
      <c r="I2272" s="1" t="str">
        <f t="shared" si="42"/>
        <v>707108</v>
      </c>
      <c r="J2272" s="8">
        <v>707</v>
      </c>
      <c r="K2272" s="8">
        <v>108</v>
      </c>
      <c r="L2272" s="4">
        <v>4</v>
      </c>
      <c r="P2272" t="str">
        <f t="shared" si="46"/>
        <v>Consignment2OZ</v>
      </c>
      <c r="Q2272" s="218" t="s">
        <v>27000</v>
      </c>
      <c r="R2272" s="62" t="s">
        <v>27699</v>
      </c>
      <c r="S2272" s="62" t="s">
        <v>27699</v>
      </c>
    </row>
    <row r="2273" spans="9:19" ht="15.75" customHeight="1">
      <c r="I2273" s="1" t="str">
        <f t="shared" si="42"/>
        <v>707108</v>
      </c>
      <c r="J2273" s="8">
        <v>707</v>
      </c>
      <c r="K2273" s="8">
        <v>108</v>
      </c>
      <c r="L2273" s="4">
        <v>19</v>
      </c>
      <c r="P2273" t="str">
        <f t="shared" si="46"/>
        <v>Consignment2S</v>
      </c>
      <c r="Q2273" s="218" t="s">
        <v>27000</v>
      </c>
      <c r="R2273" s="62" t="s">
        <v>27700</v>
      </c>
      <c r="S2273" s="62" t="s">
        <v>27701</v>
      </c>
    </row>
    <row r="2274" spans="9:19" ht="15.75" customHeight="1">
      <c r="I2274" s="1" t="str">
        <f t="shared" si="42"/>
        <v>707109</v>
      </c>
      <c r="J2274" s="8">
        <v>707</v>
      </c>
      <c r="K2274" s="7">
        <v>109</v>
      </c>
      <c r="L2274" s="3">
        <v>1</v>
      </c>
      <c r="P2274" t="str">
        <f t="shared" si="46"/>
        <v>Consignment2X</v>
      </c>
      <c r="Q2274" s="218" t="s">
        <v>27000</v>
      </c>
      <c r="R2274" s="62" t="s">
        <v>27702</v>
      </c>
      <c r="S2274" s="62" t="s">
        <v>27702</v>
      </c>
    </row>
    <row r="2275" spans="9:19" ht="15.75" customHeight="1">
      <c r="I2275" s="1" t="str">
        <f t="shared" si="42"/>
        <v>707109</v>
      </c>
      <c r="J2275" s="8">
        <v>707</v>
      </c>
      <c r="K2275" s="8">
        <v>109</v>
      </c>
      <c r="L2275" s="4">
        <v>2</v>
      </c>
      <c r="P2275" t="str">
        <f t="shared" si="46"/>
        <v>Consignment2XL</v>
      </c>
      <c r="Q2275" s="218" t="s">
        <v>27000</v>
      </c>
      <c r="R2275" s="62" t="s">
        <v>3012</v>
      </c>
      <c r="S2275" s="62" t="s">
        <v>3013</v>
      </c>
    </row>
    <row r="2276" spans="9:19" ht="15.75" customHeight="1">
      <c r="I2276" s="1" t="str">
        <f t="shared" si="42"/>
        <v>707109</v>
      </c>
      <c r="J2276" s="8">
        <v>707</v>
      </c>
      <c r="K2276" s="8">
        <v>109</v>
      </c>
      <c r="L2276" s="4">
        <v>3</v>
      </c>
      <c r="P2276" t="str">
        <f t="shared" si="46"/>
        <v>Consignment2XS</v>
      </c>
      <c r="Q2276" s="218" t="s">
        <v>27000</v>
      </c>
      <c r="R2276" s="62" t="s">
        <v>3969</v>
      </c>
      <c r="S2276" s="62" t="s">
        <v>3970</v>
      </c>
    </row>
    <row r="2277" spans="9:19" ht="15.75" customHeight="1">
      <c r="I2277" s="1" t="str">
        <f t="shared" si="42"/>
        <v>707109</v>
      </c>
      <c r="J2277" s="8">
        <v>707</v>
      </c>
      <c r="K2277" s="8">
        <v>109</v>
      </c>
      <c r="L2277" s="4">
        <v>4</v>
      </c>
      <c r="P2277" t="str">
        <f t="shared" si="46"/>
        <v>Consignment2Y</v>
      </c>
      <c r="Q2277" s="218" t="s">
        <v>27000</v>
      </c>
      <c r="R2277" s="62" t="s">
        <v>4299</v>
      </c>
      <c r="S2277" s="62" t="s">
        <v>4299</v>
      </c>
    </row>
    <row r="2278" spans="9:19" ht="15.75" customHeight="1">
      <c r="I2278" s="1" t="str">
        <f t="shared" si="42"/>
        <v>707109</v>
      </c>
      <c r="J2278" s="8">
        <v>707</v>
      </c>
      <c r="K2278" s="8">
        <v>109</v>
      </c>
      <c r="L2278" s="4">
        <v>19</v>
      </c>
      <c r="P2278" t="str">
        <f t="shared" si="46"/>
        <v>Consignment20</v>
      </c>
      <c r="Q2278" s="218" t="s">
        <v>27000</v>
      </c>
      <c r="R2278" s="62" t="s">
        <v>7433</v>
      </c>
      <c r="S2278" s="62" t="s">
        <v>7433</v>
      </c>
    </row>
    <row r="2279" spans="9:19" ht="15.75" customHeight="1">
      <c r="I2279" s="1" t="str">
        <f t="shared" si="42"/>
        <v>707110</v>
      </c>
      <c r="J2279" s="8">
        <v>707</v>
      </c>
      <c r="K2279" s="7">
        <v>110</v>
      </c>
      <c r="L2279" s="3">
        <v>1</v>
      </c>
      <c r="P2279" t="str">
        <f t="shared" si="46"/>
        <v>Consignment200</v>
      </c>
      <c r="Q2279" s="218" t="s">
        <v>27000</v>
      </c>
      <c r="R2279" s="62" t="s">
        <v>27703</v>
      </c>
      <c r="S2279" s="62" t="s">
        <v>27703</v>
      </c>
    </row>
    <row r="2280" spans="9:19" ht="15.75" customHeight="1">
      <c r="I2280" s="1" t="str">
        <f t="shared" si="42"/>
        <v>708101</v>
      </c>
      <c r="J2280" s="7">
        <v>708</v>
      </c>
      <c r="K2280" s="7">
        <v>101</v>
      </c>
      <c r="L2280" s="3">
        <v>1</v>
      </c>
      <c r="P2280" t="str">
        <f t="shared" si="46"/>
        <v>Consignment21</v>
      </c>
      <c r="Q2280" s="218" t="s">
        <v>27000</v>
      </c>
      <c r="R2280" s="62" t="s">
        <v>27704</v>
      </c>
      <c r="S2280" s="62" t="s">
        <v>27704</v>
      </c>
    </row>
    <row r="2281" spans="9:19" ht="15.75" customHeight="1">
      <c r="I2281" s="1" t="str">
        <f t="shared" si="42"/>
        <v>708101</v>
      </c>
      <c r="J2281" s="8">
        <v>708</v>
      </c>
      <c r="K2281" s="8">
        <v>101</v>
      </c>
      <c r="L2281" s="4">
        <v>19</v>
      </c>
      <c r="P2281" t="str">
        <f t="shared" si="46"/>
        <v>Consignment21.5</v>
      </c>
      <c r="Q2281" s="218" t="s">
        <v>27000</v>
      </c>
      <c r="R2281" s="62" t="s">
        <v>27705</v>
      </c>
      <c r="S2281" s="62" t="s">
        <v>27705</v>
      </c>
    </row>
    <row r="2282" spans="9:19" ht="15.75" customHeight="1">
      <c r="I2282" s="1" t="str">
        <f t="shared" si="42"/>
        <v>708102</v>
      </c>
      <c r="J2282" s="8">
        <v>708</v>
      </c>
      <c r="K2282" s="7">
        <v>102</v>
      </c>
      <c r="L2282" s="3">
        <v>1</v>
      </c>
      <c r="P2282" t="str">
        <f t="shared" si="46"/>
        <v>Consignment210</v>
      </c>
      <c r="Q2282" s="218" t="s">
        <v>27000</v>
      </c>
      <c r="R2282" s="62" t="s">
        <v>27706</v>
      </c>
      <c r="S2282" s="62" t="s">
        <v>27706</v>
      </c>
    </row>
    <row r="2283" spans="9:19" ht="15.75" customHeight="1">
      <c r="I2283" s="1" t="str">
        <f t="shared" si="42"/>
        <v>708102</v>
      </c>
      <c r="J2283" s="8">
        <v>708</v>
      </c>
      <c r="K2283" s="8">
        <v>102</v>
      </c>
      <c r="L2283" s="4">
        <v>19</v>
      </c>
      <c r="P2283" t="str">
        <f t="shared" si="46"/>
        <v>Consignment22</v>
      </c>
      <c r="Q2283" s="218" t="s">
        <v>27000</v>
      </c>
      <c r="R2283" s="62" t="s">
        <v>7470</v>
      </c>
      <c r="S2283" s="62" t="s">
        <v>7470</v>
      </c>
    </row>
    <row r="2284" spans="9:19" ht="15.75" customHeight="1">
      <c r="I2284" s="1" t="str">
        <f t="shared" si="42"/>
        <v>708103</v>
      </c>
      <c r="J2284" s="8">
        <v>708</v>
      </c>
      <c r="K2284" s="7">
        <v>103</v>
      </c>
      <c r="L2284" s="3">
        <v>1</v>
      </c>
      <c r="P2284" t="str">
        <f t="shared" si="46"/>
        <v>Consignment22.5</v>
      </c>
      <c r="Q2284" s="218" t="s">
        <v>27000</v>
      </c>
      <c r="R2284" s="62" t="s">
        <v>27707</v>
      </c>
      <c r="S2284" s="62" t="s">
        <v>27707</v>
      </c>
    </row>
    <row r="2285" spans="9:19" ht="15.75" customHeight="1">
      <c r="I2285" s="1" t="str">
        <f t="shared" si="42"/>
        <v>708103</v>
      </c>
      <c r="J2285" s="8">
        <v>708</v>
      </c>
      <c r="K2285" s="8">
        <v>103</v>
      </c>
      <c r="L2285" s="4">
        <v>19</v>
      </c>
      <c r="P2285" t="str">
        <f t="shared" si="46"/>
        <v>Consignment220</v>
      </c>
      <c r="Q2285" s="218" t="s">
        <v>27000</v>
      </c>
      <c r="R2285" s="62" t="s">
        <v>27708</v>
      </c>
      <c r="S2285" s="62" t="s">
        <v>27708</v>
      </c>
    </row>
    <row r="2286" spans="9:19" ht="15.75" customHeight="1">
      <c r="I2286" s="1" t="str">
        <f t="shared" si="42"/>
        <v>801101</v>
      </c>
      <c r="J2286" s="7">
        <v>801</v>
      </c>
      <c r="K2286" s="7">
        <v>101</v>
      </c>
      <c r="L2286" s="3">
        <v>1</v>
      </c>
      <c r="P2286" t="str">
        <f t="shared" si="46"/>
        <v>Consignment225</v>
      </c>
      <c r="Q2286" s="218" t="s">
        <v>27000</v>
      </c>
      <c r="R2286" s="62" t="s">
        <v>27709</v>
      </c>
      <c r="S2286" s="62" t="s">
        <v>27709</v>
      </c>
    </row>
    <row r="2287" spans="9:19" ht="15.75" customHeight="1">
      <c r="I2287" s="1" t="str">
        <f t="shared" si="42"/>
        <v>801101</v>
      </c>
      <c r="J2287" s="8">
        <v>801</v>
      </c>
      <c r="K2287" s="8">
        <v>101</v>
      </c>
      <c r="L2287" s="4">
        <v>2</v>
      </c>
      <c r="P2287" t="str">
        <f t="shared" si="46"/>
        <v>Consignment23</v>
      </c>
      <c r="Q2287" s="218" t="s">
        <v>27000</v>
      </c>
      <c r="R2287" s="62" t="s">
        <v>4681</v>
      </c>
      <c r="S2287" s="62" t="s">
        <v>4681</v>
      </c>
    </row>
    <row r="2288" spans="9:19" ht="15.75" customHeight="1">
      <c r="I2288" s="1" t="str">
        <f t="shared" si="42"/>
        <v>801101</v>
      </c>
      <c r="J2288" s="8">
        <v>801</v>
      </c>
      <c r="K2288" s="8">
        <v>101</v>
      </c>
      <c r="L2288" s="4">
        <v>3</v>
      </c>
      <c r="P2288" t="str">
        <f t="shared" si="46"/>
        <v>Consignment23.5</v>
      </c>
      <c r="Q2288" s="218" t="s">
        <v>27000</v>
      </c>
      <c r="R2288" s="62" t="s">
        <v>27710</v>
      </c>
      <c r="S2288" s="62" t="s">
        <v>27710</v>
      </c>
    </row>
    <row r="2289" spans="9:19" ht="15.75" customHeight="1">
      <c r="I2289" s="1" t="str">
        <f t="shared" si="42"/>
        <v>801101</v>
      </c>
      <c r="J2289" s="8">
        <v>801</v>
      </c>
      <c r="K2289" s="8">
        <v>101</v>
      </c>
      <c r="L2289" s="4">
        <v>4</v>
      </c>
      <c r="P2289" t="str">
        <f t="shared" si="46"/>
        <v>Consignment23IN</v>
      </c>
      <c r="Q2289" s="218" t="s">
        <v>27000</v>
      </c>
      <c r="R2289" s="62" t="s">
        <v>27711</v>
      </c>
      <c r="S2289" s="62" t="s">
        <v>27712</v>
      </c>
    </row>
    <row r="2290" spans="9:19" ht="15.75" customHeight="1">
      <c r="I2290" s="1" t="str">
        <f t="shared" si="42"/>
        <v>801101</v>
      </c>
      <c r="J2290" s="8">
        <v>801</v>
      </c>
      <c r="K2290" s="8">
        <v>101</v>
      </c>
      <c r="L2290" s="4">
        <v>5</v>
      </c>
      <c r="P2290" t="str">
        <f t="shared" si="46"/>
        <v>Consignment230</v>
      </c>
      <c r="Q2290" s="218" t="s">
        <v>27000</v>
      </c>
      <c r="R2290" s="62" t="s">
        <v>27713</v>
      </c>
      <c r="S2290" s="62" t="s">
        <v>27713</v>
      </c>
    </row>
    <row r="2291" spans="9:19" ht="15.75" customHeight="1">
      <c r="I2291" s="1" t="str">
        <f t="shared" si="42"/>
        <v>801101</v>
      </c>
      <c r="J2291" s="8">
        <v>801</v>
      </c>
      <c r="K2291" s="8">
        <v>101</v>
      </c>
      <c r="L2291" s="4">
        <v>6</v>
      </c>
      <c r="P2291" t="str">
        <f t="shared" si="46"/>
        <v>Consignment232</v>
      </c>
      <c r="Q2291" s="218" t="s">
        <v>27000</v>
      </c>
      <c r="R2291" s="62" t="s">
        <v>27714</v>
      </c>
      <c r="S2291" s="62" t="s">
        <v>27714</v>
      </c>
    </row>
    <row r="2292" spans="9:19" ht="15.75" customHeight="1">
      <c r="I2292" s="1" t="str">
        <f t="shared" si="42"/>
        <v>801101</v>
      </c>
      <c r="J2292" s="8">
        <v>801</v>
      </c>
      <c r="K2292" s="8">
        <v>101</v>
      </c>
      <c r="L2292" s="4">
        <v>7</v>
      </c>
      <c r="P2292" t="str">
        <f t="shared" si="46"/>
        <v>Consignment234</v>
      </c>
      <c r="Q2292" s="218" t="s">
        <v>27000</v>
      </c>
      <c r="R2292" s="62" t="s">
        <v>27715</v>
      </c>
      <c r="S2292" s="62" t="s">
        <v>27716</v>
      </c>
    </row>
    <row r="2293" spans="9:19" ht="15.75" customHeight="1">
      <c r="I2293" s="1" t="str">
        <f t="shared" si="42"/>
        <v>801101</v>
      </c>
      <c r="J2293" s="8">
        <v>801</v>
      </c>
      <c r="K2293" s="8">
        <v>101</v>
      </c>
      <c r="L2293" s="4">
        <v>8</v>
      </c>
      <c r="P2293" t="str">
        <f t="shared" si="46"/>
        <v>Consignment235</v>
      </c>
      <c r="Q2293" s="218" t="s">
        <v>27000</v>
      </c>
      <c r="R2293" s="62" t="s">
        <v>27717</v>
      </c>
      <c r="S2293" s="62" t="s">
        <v>2939</v>
      </c>
    </row>
    <row r="2294" spans="9:19" ht="15.75" customHeight="1">
      <c r="I2294" s="1" t="str">
        <f t="shared" si="42"/>
        <v>801101</v>
      </c>
      <c r="J2294" s="8">
        <v>801</v>
      </c>
      <c r="K2294" s="8">
        <v>101</v>
      </c>
      <c r="L2294" s="4">
        <v>9</v>
      </c>
      <c r="P2294" t="str">
        <f t="shared" si="46"/>
        <v>Consignment24</v>
      </c>
      <c r="Q2294" s="218" t="s">
        <v>27000</v>
      </c>
      <c r="R2294" s="62" t="s">
        <v>4708</v>
      </c>
      <c r="S2294" s="62" t="s">
        <v>4708</v>
      </c>
    </row>
    <row r="2295" spans="9:19" ht="15.75" customHeight="1">
      <c r="I2295" s="1" t="str">
        <f t="shared" si="42"/>
        <v>801101</v>
      </c>
      <c r="J2295" s="8">
        <v>801</v>
      </c>
      <c r="K2295" s="8">
        <v>101</v>
      </c>
      <c r="L2295" s="4">
        <v>10</v>
      </c>
      <c r="P2295" t="str">
        <f t="shared" si="46"/>
        <v>Consignment24.5</v>
      </c>
      <c r="Q2295" s="218" t="s">
        <v>27000</v>
      </c>
      <c r="R2295" s="62" t="s">
        <v>27718</v>
      </c>
      <c r="S2295" s="62" t="s">
        <v>27718</v>
      </c>
    </row>
    <row r="2296" spans="9:19" ht="15.75" customHeight="1">
      <c r="I2296" s="1" t="str">
        <f t="shared" si="42"/>
        <v>801101</v>
      </c>
      <c r="J2296" s="8">
        <v>801</v>
      </c>
      <c r="K2296" s="8">
        <v>101</v>
      </c>
      <c r="L2296" s="4">
        <v>19</v>
      </c>
      <c r="P2296" t="str">
        <f t="shared" si="46"/>
        <v>Consignment24M</v>
      </c>
      <c r="Q2296" s="218" t="s">
        <v>27000</v>
      </c>
      <c r="R2296" s="62" t="s">
        <v>4491</v>
      </c>
      <c r="S2296" s="62" t="s">
        <v>4491</v>
      </c>
    </row>
    <row r="2297" spans="9:19" ht="15.75" customHeight="1">
      <c r="I2297" s="1" t="str">
        <f t="shared" si="42"/>
        <v>801102</v>
      </c>
      <c r="J2297" s="8">
        <v>801</v>
      </c>
      <c r="K2297" s="7">
        <v>102</v>
      </c>
      <c r="L2297" s="3">
        <v>1</v>
      </c>
      <c r="P2297" t="str">
        <f t="shared" si="46"/>
        <v>Consignment240</v>
      </c>
      <c r="Q2297" s="218" t="s">
        <v>27000</v>
      </c>
      <c r="R2297" s="62" t="s">
        <v>27719</v>
      </c>
      <c r="S2297" s="62" t="s">
        <v>27719</v>
      </c>
    </row>
    <row r="2298" spans="9:19" ht="15.75" customHeight="1">
      <c r="I2298" s="1" t="str">
        <f t="shared" si="42"/>
        <v>801102</v>
      </c>
      <c r="J2298" s="8">
        <v>801</v>
      </c>
      <c r="K2298" s="8">
        <v>102</v>
      </c>
      <c r="L2298" s="4">
        <v>2</v>
      </c>
      <c r="P2298" t="str">
        <f t="shared" si="46"/>
        <v>Consignment245</v>
      </c>
      <c r="Q2298" s="218" t="s">
        <v>27000</v>
      </c>
      <c r="R2298" s="62" t="s">
        <v>27720</v>
      </c>
      <c r="S2298" s="62" t="s">
        <v>27720</v>
      </c>
    </row>
    <row r="2299" spans="9:19" ht="15.75" customHeight="1">
      <c r="I2299" s="1" t="str">
        <f t="shared" ref="I2299:I2553" si="47">J2299&amp;K2299</f>
        <v>801102</v>
      </c>
      <c r="J2299" s="8">
        <v>801</v>
      </c>
      <c r="K2299" s="8">
        <v>102</v>
      </c>
      <c r="L2299" s="4">
        <v>3</v>
      </c>
      <c r="P2299" t="str">
        <f t="shared" si="46"/>
        <v>Consignment25</v>
      </c>
      <c r="Q2299" s="218" t="s">
        <v>27000</v>
      </c>
      <c r="R2299" s="62" t="s">
        <v>4685</v>
      </c>
      <c r="S2299" s="62" t="s">
        <v>4685</v>
      </c>
    </row>
    <row r="2300" spans="9:19" ht="15.75" customHeight="1">
      <c r="I2300" s="1" t="str">
        <f t="shared" si="47"/>
        <v>801102</v>
      </c>
      <c r="J2300" s="8">
        <v>801</v>
      </c>
      <c r="K2300" s="8">
        <v>102</v>
      </c>
      <c r="L2300" s="4">
        <v>4</v>
      </c>
      <c r="P2300" t="str">
        <f t="shared" si="46"/>
        <v>Consignment25.5</v>
      </c>
      <c r="Q2300" s="218" t="s">
        <v>27000</v>
      </c>
      <c r="R2300" s="62" t="s">
        <v>27721</v>
      </c>
      <c r="S2300" s="62" t="s">
        <v>27721</v>
      </c>
    </row>
    <row r="2301" spans="9:19" ht="15.75" customHeight="1">
      <c r="I2301" s="1" t="str">
        <f t="shared" si="47"/>
        <v>801102</v>
      </c>
      <c r="J2301" s="8">
        <v>801</v>
      </c>
      <c r="K2301" s="8">
        <v>102</v>
      </c>
      <c r="L2301" s="4">
        <v>5</v>
      </c>
      <c r="P2301" t="str">
        <f t="shared" si="46"/>
        <v>Consignment250</v>
      </c>
      <c r="Q2301" s="218" t="s">
        <v>27000</v>
      </c>
      <c r="R2301" s="62" t="s">
        <v>27722</v>
      </c>
      <c r="S2301" s="62" t="s">
        <v>27722</v>
      </c>
    </row>
    <row r="2302" spans="9:19" ht="15.75" customHeight="1">
      <c r="I2302" s="1" t="str">
        <f t="shared" si="47"/>
        <v>801102</v>
      </c>
      <c r="J2302" s="8">
        <v>801</v>
      </c>
      <c r="K2302" s="8">
        <v>102</v>
      </c>
      <c r="L2302" s="4">
        <v>19</v>
      </c>
      <c r="P2302" t="str">
        <f t="shared" si="46"/>
        <v>Consignment255</v>
      </c>
      <c r="Q2302" s="218" t="s">
        <v>27000</v>
      </c>
      <c r="R2302" s="62" t="s">
        <v>27723</v>
      </c>
      <c r="S2302" s="62" t="s">
        <v>27723</v>
      </c>
    </row>
    <row r="2303" spans="9:19" ht="15.75" customHeight="1">
      <c r="I2303" s="1" t="str">
        <f t="shared" si="47"/>
        <v>801103</v>
      </c>
      <c r="J2303" s="8">
        <v>801</v>
      </c>
      <c r="K2303" s="7">
        <v>103</v>
      </c>
      <c r="L2303" s="3">
        <v>1</v>
      </c>
      <c r="P2303" t="str">
        <f t="shared" si="46"/>
        <v>Consignment26</v>
      </c>
      <c r="Q2303" s="218" t="s">
        <v>27000</v>
      </c>
      <c r="R2303" s="62" t="s">
        <v>4716</v>
      </c>
      <c r="S2303" s="62" t="s">
        <v>4716</v>
      </c>
    </row>
    <row r="2304" spans="9:19" ht="15.75" customHeight="1">
      <c r="I2304" s="1" t="str">
        <f t="shared" si="47"/>
        <v>801103</v>
      </c>
      <c r="J2304" s="8">
        <v>801</v>
      </c>
      <c r="K2304" s="8">
        <v>103</v>
      </c>
      <c r="L2304" s="4">
        <v>2</v>
      </c>
      <c r="P2304" t="str">
        <f t="shared" si="46"/>
        <v>Consignment26.5</v>
      </c>
      <c r="Q2304" s="218" t="s">
        <v>27000</v>
      </c>
      <c r="R2304" s="62" t="s">
        <v>27724</v>
      </c>
      <c r="S2304" s="62" t="s">
        <v>27724</v>
      </c>
    </row>
    <row r="2305" spans="9:19" ht="15.75" customHeight="1">
      <c r="I2305" s="1" t="str">
        <f t="shared" si="47"/>
        <v>801103</v>
      </c>
      <c r="J2305" s="8">
        <v>801</v>
      </c>
      <c r="K2305" s="8">
        <v>103</v>
      </c>
      <c r="L2305" s="4">
        <v>3</v>
      </c>
      <c r="P2305" t="str">
        <f t="shared" si="46"/>
        <v>Consignment260</v>
      </c>
      <c r="Q2305" s="218" t="s">
        <v>27000</v>
      </c>
      <c r="R2305" s="62" t="s">
        <v>27725</v>
      </c>
      <c r="S2305" s="62" t="s">
        <v>27725</v>
      </c>
    </row>
    <row r="2306" spans="9:19" ht="15.75" customHeight="1">
      <c r="I2306" s="1" t="str">
        <f t="shared" si="47"/>
        <v>801103</v>
      </c>
      <c r="J2306" s="8">
        <v>801</v>
      </c>
      <c r="K2306" s="8">
        <v>103</v>
      </c>
      <c r="L2306" s="4">
        <v>4</v>
      </c>
      <c r="P2306" t="str">
        <f t="shared" si="46"/>
        <v>Consignment265</v>
      </c>
      <c r="Q2306" s="218" t="s">
        <v>27000</v>
      </c>
      <c r="R2306" s="62" t="s">
        <v>27726</v>
      </c>
      <c r="S2306" s="62" t="s">
        <v>27726</v>
      </c>
    </row>
    <row r="2307" spans="9:19" ht="15.75" customHeight="1">
      <c r="I2307" s="1" t="str">
        <f t="shared" si="47"/>
        <v>801103</v>
      </c>
      <c r="J2307" s="8">
        <v>801</v>
      </c>
      <c r="K2307" s="8">
        <v>103</v>
      </c>
      <c r="L2307" s="4">
        <v>5</v>
      </c>
      <c r="P2307" t="str">
        <f t="shared" si="46"/>
        <v>Consignment27</v>
      </c>
      <c r="Q2307" s="218" t="s">
        <v>27000</v>
      </c>
      <c r="R2307" s="62" t="s">
        <v>4690</v>
      </c>
      <c r="S2307" s="62" t="s">
        <v>4690</v>
      </c>
    </row>
    <row r="2308" spans="9:19" ht="15.75" customHeight="1">
      <c r="I2308" s="1" t="str">
        <f t="shared" si="47"/>
        <v>801103</v>
      </c>
      <c r="J2308" s="8">
        <v>801</v>
      </c>
      <c r="K2308" s="8">
        <v>103</v>
      </c>
      <c r="L2308" s="4">
        <v>6</v>
      </c>
      <c r="P2308" t="str">
        <f t="shared" si="46"/>
        <v>Consignment27.5</v>
      </c>
      <c r="Q2308" s="218" t="s">
        <v>27000</v>
      </c>
      <c r="R2308" s="62" t="s">
        <v>27727</v>
      </c>
      <c r="S2308" s="62" t="s">
        <v>27727</v>
      </c>
    </row>
    <row r="2309" spans="9:19" ht="15.75" customHeight="1">
      <c r="I2309" s="1" t="str">
        <f t="shared" si="47"/>
        <v>801103</v>
      </c>
      <c r="J2309" s="8">
        <v>801</v>
      </c>
      <c r="K2309" s="8">
        <v>103</v>
      </c>
      <c r="L2309" s="4">
        <v>7</v>
      </c>
      <c r="P2309" t="str">
        <f t="shared" ref="P2309:P2372" si="48">Q2309&amp;R2309</f>
        <v>Consignment270</v>
      </c>
      <c r="Q2309" s="218" t="s">
        <v>27000</v>
      </c>
      <c r="R2309" s="62" t="s">
        <v>27728</v>
      </c>
      <c r="S2309" s="62" t="s">
        <v>27728</v>
      </c>
    </row>
    <row r="2310" spans="9:19" ht="15.75" customHeight="1">
      <c r="I2310" s="1" t="str">
        <f t="shared" si="47"/>
        <v>801103</v>
      </c>
      <c r="J2310" s="8">
        <v>801</v>
      </c>
      <c r="K2310" s="8">
        <v>103</v>
      </c>
      <c r="L2310" s="4">
        <v>8</v>
      </c>
      <c r="P2310" t="str">
        <f t="shared" si="48"/>
        <v>Consignment275</v>
      </c>
      <c r="Q2310" s="218" t="s">
        <v>27000</v>
      </c>
      <c r="R2310" s="62" t="s">
        <v>27729</v>
      </c>
      <c r="S2310" s="62" t="s">
        <v>27729</v>
      </c>
    </row>
    <row r="2311" spans="9:19" ht="15.75" customHeight="1">
      <c r="I2311" s="1" t="str">
        <f t="shared" si="47"/>
        <v>801103</v>
      </c>
      <c r="J2311" s="8">
        <v>801</v>
      </c>
      <c r="K2311" s="8">
        <v>103</v>
      </c>
      <c r="L2311" s="4">
        <v>19</v>
      </c>
      <c r="P2311" t="str">
        <f t="shared" si="48"/>
        <v>Consignment278</v>
      </c>
      <c r="Q2311" s="218" t="s">
        <v>27000</v>
      </c>
      <c r="R2311" s="62" t="s">
        <v>27730</v>
      </c>
      <c r="S2311" s="62" t="s">
        <v>27731</v>
      </c>
    </row>
    <row r="2312" spans="9:19" ht="15.75" customHeight="1">
      <c r="I2312" s="1" t="str">
        <f t="shared" si="47"/>
        <v>801109</v>
      </c>
      <c r="J2312" s="8">
        <v>801</v>
      </c>
      <c r="K2312" s="7">
        <v>109</v>
      </c>
      <c r="L2312" s="3">
        <v>19</v>
      </c>
      <c r="P2312" t="str">
        <f t="shared" si="48"/>
        <v>Consignment28</v>
      </c>
      <c r="Q2312" s="218" t="s">
        <v>27000</v>
      </c>
      <c r="R2312" s="62" t="s">
        <v>4754</v>
      </c>
      <c r="S2312" s="62" t="s">
        <v>4754</v>
      </c>
    </row>
    <row r="2313" spans="9:19" ht="15.75" customHeight="1">
      <c r="I2313" s="1" t="str">
        <f t="shared" si="47"/>
        <v>802101</v>
      </c>
      <c r="J2313" s="7">
        <v>802</v>
      </c>
      <c r="K2313" s="7">
        <v>101</v>
      </c>
      <c r="L2313" s="3">
        <v>1</v>
      </c>
      <c r="P2313" t="str">
        <f t="shared" si="48"/>
        <v>Consignment28.5</v>
      </c>
      <c r="Q2313" s="218" t="s">
        <v>27000</v>
      </c>
      <c r="R2313" s="62" t="s">
        <v>27732</v>
      </c>
      <c r="S2313" s="62" t="s">
        <v>27732</v>
      </c>
    </row>
    <row r="2314" spans="9:19" ht="15.75" customHeight="1">
      <c r="I2314" s="1" t="str">
        <f t="shared" si="47"/>
        <v>802101</v>
      </c>
      <c r="J2314" s="8">
        <v>802</v>
      </c>
      <c r="K2314" s="8">
        <v>101</v>
      </c>
      <c r="L2314" s="4">
        <v>2</v>
      </c>
      <c r="P2314" t="str">
        <f t="shared" si="48"/>
        <v>Consignment28S</v>
      </c>
      <c r="Q2314" s="218" t="s">
        <v>27000</v>
      </c>
      <c r="R2314" s="62" t="s">
        <v>27733</v>
      </c>
      <c r="S2314" s="62" t="s">
        <v>27733</v>
      </c>
    </row>
    <row r="2315" spans="9:19" ht="15.75" customHeight="1">
      <c r="I2315" s="1" t="str">
        <f t="shared" si="47"/>
        <v>802101</v>
      </c>
      <c r="J2315" s="8">
        <v>802</v>
      </c>
      <c r="K2315" s="8">
        <v>101</v>
      </c>
      <c r="L2315" s="4">
        <v>3</v>
      </c>
      <c r="P2315" t="str">
        <f t="shared" si="48"/>
        <v>Consignment280</v>
      </c>
      <c r="Q2315" s="218" t="s">
        <v>27000</v>
      </c>
      <c r="R2315" s="62" t="s">
        <v>27734</v>
      </c>
      <c r="S2315" s="62" t="s">
        <v>27734</v>
      </c>
    </row>
    <row r="2316" spans="9:19" ht="15.75" customHeight="1">
      <c r="I2316" s="1" t="str">
        <f t="shared" si="47"/>
        <v>802101</v>
      </c>
      <c r="J2316" s="8">
        <v>802</v>
      </c>
      <c r="K2316" s="8">
        <v>101</v>
      </c>
      <c r="L2316" s="4">
        <v>4</v>
      </c>
      <c r="P2316" t="str">
        <f t="shared" si="48"/>
        <v>Consignment29</v>
      </c>
      <c r="Q2316" s="218" t="s">
        <v>27000</v>
      </c>
      <c r="R2316" s="62" t="s">
        <v>4695</v>
      </c>
      <c r="S2316" s="62" t="s">
        <v>4695</v>
      </c>
    </row>
    <row r="2317" spans="9:19" ht="15.75" customHeight="1">
      <c r="I2317" s="1" t="str">
        <f t="shared" si="47"/>
        <v>802101</v>
      </c>
      <c r="J2317" s="8">
        <v>802</v>
      </c>
      <c r="K2317" s="8">
        <v>101</v>
      </c>
      <c r="L2317" s="4">
        <v>5</v>
      </c>
      <c r="P2317" t="str">
        <f t="shared" si="48"/>
        <v>Consignment290</v>
      </c>
      <c r="Q2317" s="218" t="s">
        <v>27000</v>
      </c>
      <c r="R2317" s="62" t="s">
        <v>27735</v>
      </c>
      <c r="S2317" s="62" t="s">
        <v>27735</v>
      </c>
    </row>
    <row r="2318" spans="9:19" ht="15.75" customHeight="1">
      <c r="I2318" s="1" t="str">
        <f t="shared" si="47"/>
        <v>802101</v>
      </c>
      <c r="J2318" s="8">
        <v>802</v>
      </c>
      <c r="K2318" s="8">
        <v>101</v>
      </c>
      <c r="L2318" s="4">
        <v>6</v>
      </c>
      <c r="P2318" t="str">
        <f t="shared" si="48"/>
        <v>Consignment3</v>
      </c>
      <c r="Q2318" s="218" t="s">
        <v>27000</v>
      </c>
      <c r="R2318" s="62" t="s">
        <v>4082</v>
      </c>
      <c r="S2318" s="62" t="s">
        <v>4082</v>
      </c>
    </row>
    <row r="2319" spans="9:19" ht="15.75" customHeight="1">
      <c r="I2319" s="1" t="str">
        <f t="shared" si="47"/>
        <v>802101</v>
      </c>
      <c r="J2319" s="8">
        <v>802</v>
      </c>
      <c r="K2319" s="8">
        <v>101</v>
      </c>
      <c r="L2319" s="4">
        <v>19</v>
      </c>
      <c r="P2319" t="str">
        <f t="shared" si="48"/>
        <v>Consignment3.5</v>
      </c>
      <c r="Q2319" s="218" t="s">
        <v>27000</v>
      </c>
      <c r="R2319" s="62" t="s">
        <v>5331</v>
      </c>
      <c r="S2319" s="62" t="s">
        <v>5331</v>
      </c>
    </row>
    <row r="2320" spans="9:19" ht="15.75" customHeight="1">
      <c r="I2320" s="1" t="str">
        <f t="shared" si="47"/>
        <v>802102</v>
      </c>
      <c r="J2320" s="8">
        <v>802</v>
      </c>
      <c r="K2320" s="7">
        <v>102</v>
      </c>
      <c r="L2320" s="3">
        <v>1</v>
      </c>
      <c r="P2320" t="str">
        <f t="shared" si="48"/>
        <v>Consignment3-4</v>
      </c>
      <c r="Q2320" s="218" t="s">
        <v>27000</v>
      </c>
      <c r="R2320" s="62" t="s">
        <v>27736</v>
      </c>
      <c r="S2320" s="62" t="s">
        <v>27736</v>
      </c>
    </row>
    <row r="2321" spans="9:19" ht="15.75" customHeight="1">
      <c r="I2321" s="1" t="str">
        <f t="shared" si="47"/>
        <v>802102</v>
      </c>
      <c r="J2321" s="8">
        <v>802</v>
      </c>
      <c r="K2321" s="8">
        <v>102</v>
      </c>
      <c r="L2321" s="4">
        <v>2</v>
      </c>
      <c r="P2321" t="str">
        <f t="shared" si="48"/>
        <v>Consignment3-5</v>
      </c>
      <c r="Q2321" s="218" t="s">
        <v>27000</v>
      </c>
      <c r="R2321" s="62" t="s">
        <v>6167</v>
      </c>
      <c r="S2321" s="62" t="s">
        <v>6167</v>
      </c>
    </row>
    <row r="2322" spans="9:19" ht="15.75" customHeight="1">
      <c r="I2322" s="1" t="str">
        <f t="shared" si="47"/>
        <v>802102</v>
      </c>
      <c r="J2322" s="8">
        <v>802</v>
      </c>
      <c r="K2322" s="8">
        <v>102</v>
      </c>
      <c r="L2322" s="4">
        <v>3</v>
      </c>
      <c r="P2322" t="str">
        <f t="shared" si="48"/>
        <v>Consignment3-6</v>
      </c>
      <c r="Q2322" s="218" t="s">
        <v>27000</v>
      </c>
      <c r="R2322" s="62" t="s">
        <v>3842</v>
      </c>
      <c r="S2322" s="62" t="s">
        <v>3842</v>
      </c>
    </row>
    <row r="2323" spans="9:19" ht="15.75" customHeight="1">
      <c r="I2323" s="1" t="str">
        <f t="shared" si="47"/>
        <v>802102</v>
      </c>
      <c r="J2323" s="8">
        <v>802</v>
      </c>
      <c r="K2323" s="8">
        <v>102</v>
      </c>
      <c r="L2323" s="4">
        <v>4</v>
      </c>
      <c r="P2323" t="str">
        <f t="shared" si="48"/>
        <v>Consignment3A</v>
      </c>
      <c r="Q2323" s="218" t="s">
        <v>27000</v>
      </c>
      <c r="R2323" s="62" t="s">
        <v>4640</v>
      </c>
      <c r="S2323" s="62" t="s">
        <v>4640</v>
      </c>
    </row>
    <row r="2324" spans="9:19" ht="15.75" customHeight="1">
      <c r="I2324" s="1" t="str">
        <f t="shared" si="47"/>
        <v>802102</v>
      </c>
      <c r="J2324" s="8">
        <v>802</v>
      </c>
      <c r="K2324" s="8">
        <v>102</v>
      </c>
      <c r="L2324" s="4">
        <v>5</v>
      </c>
      <c r="P2324" t="str">
        <f t="shared" si="48"/>
        <v>Consignment3E</v>
      </c>
      <c r="Q2324" s="218" t="s">
        <v>27000</v>
      </c>
      <c r="R2324" s="62" t="s">
        <v>27737</v>
      </c>
      <c r="S2324" s="62" t="s">
        <v>27737</v>
      </c>
    </row>
    <row r="2325" spans="9:19" ht="15.75" customHeight="1">
      <c r="I2325" s="1" t="str">
        <f t="shared" si="47"/>
        <v>802102</v>
      </c>
      <c r="J2325" s="8">
        <v>802</v>
      </c>
      <c r="K2325" s="8">
        <v>102</v>
      </c>
      <c r="L2325" s="4">
        <v>19</v>
      </c>
      <c r="P2325" t="str">
        <f t="shared" si="48"/>
        <v>Consignment3FT</v>
      </c>
      <c r="Q2325" s="218" t="s">
        <v>27000</v>
      </c>
      <c r="R2325" s="62" t="s">
        <v>27738</v>
      </c>
      <c r="S2325" s="62" t="s">
        <v>27739</v>
      </c>
    </row>
    <row r="2326" spans="9:19" ht="15.75" customHeight="1">
      <c r="I2326" s="1" t="str">
        <f t="shared" si="47"/>
        <v>803101</v>
      </c>
      <c r="J2326" s="7">
        <v>803</v>
      </c>
      <c r="K2326" s="7">
        <v>101</v>
      </c>
      <c r="L2326" s="3">
        <v>1</v>
      </c>
      <c r="P2326" t="str">
        <f t="shared" si="48"/>
        <v>Consignment3KG</v>
      </c>
      <c r="Q2326" s="218" t="s">
        <v>27000</v>
      </c>
      <c r="R2326" s="62" t="s">
        <v>27740</v>
      </c>
      <c r="S2326" s="62" t="s">
        <v>27741</v>
      </c>
    </row>
    <row r="2327" spans="9:19" ht="15.75" customHeight="1">
      <c r="I2327" s="1" t="str">
        <f t="shared" si="47"/>
        <v>803101</v>
      </c>
      <c r="J2327" s="8">
        <v>803</v>
      </c>
      <c r="K2327" s="8">
        <v>101</v>
      </c>
      <c r="L2327" s="4">
        <v>2</v>
      </c>
      <c r="P2327" t="str">
        <f t="shared" si="48"/>
        <v>Consignment3L</v>
      </c>
      <c r="Q2327" s="218" t="s">
        <v>27000</v>
      </c>
      <c r="R2327" s="62" t="s">
        <v>27742</v>
      </c>
      <c r="S2327" s="62" t="s">
        <v>27743</v>
      </c>
    </row>
    <row r="2328" spans="9:19" ht="15.75" customHeight="1">
      <c r="I2328" s="1" t="str">
        <f t="shared" si="47"/>
        <v>803101</v>
      </c>
      <c r="J2328" s="8">
        <v>803</v>
      </c>
      <c r="K2328" s="8">
        <v>101</v>
      </c>
      <c r="L2328" s="4">
        <v>3</v>
      </c>
      <c r="P2328" t="str">
        <f t="shared" si="48"/>
        <v>Consignment3LB</v>
      </c>
      <c r="Q2328" s="218" t="s">
        <v>27000</v>
      </c>
      <c r="R2328" s="62" t="s">
        <v>27744</v>
      </c>
      <c r="S2328" s="62" t="s">
        <v>27745</v>
      </c>
    </row>
    <row r="2329" spans="9:19" ht="15.75" customHeight="1">
      <c r="I2329" s="1" t="str">
        <f t="shared" si="47"/>
        <v>803101</v>
      </c>
      <c r="J2329" s="8">
        <v>803</v>
      </c>
      <c r="K2329" s="8">
        <v>101</v>
      </c>
      <c r="L2329" s="4">
        <v>4</v>
      </c>
      <c r="P2329" t="str">
        <f t="shared" si="48"/>
        <v>Consignment3M</v>
      </c>
      <c r="Q2329" s="218" t="s">
        <v>27000</v>
      </c>
      <c r="R2329" s="62" t="s">
        <v>4278</v>
      </c>
      <c r="S2329" s="62" t="s">
        <v>4278</v>
      </c>
    </row>
    <row r="2330" spans="9:19" ht="15.75" customHeight="1">
      <c r="I2330" s="1" t="str">
        <f t="shared" si="47"/>
        <v>803101</v>
      </c>
      <c r="J2330" s="8">
        <v>803</v>
      </c>
      <c r="K2330" s="8">
        <v>101</v>
      </c>
      <c r="L2330" s="4">
        <v>5</v>
      </c>
      <c r="P2330" t="str">
        <f t="shared" si="48"/>
        <v>Consignment3MM</v>
      </c>
      <c r="Q2330" s="218" t="s">
        <v>27000</v>
      </c>
      <c r="R2330" s="62" t="s">
        <v>27746</v>
      </c>
      <c r="S2330" s="62" t="s">
        <v>27747</v>
      </c>
    </row>
    <row r="2331" spans="9:19" ht="15.75" customHeight="1">
      <c r="I2331" s="1" t="str">
        <f t="shared" si="47"/>
        <v>803101</v>
      </c>
      <c r="J2331" s="8">
        <v>803</v>
      </c>
      <c r="K2331" s="8">
        <v>101</v>
      </c>
      <c r="L2331" s="4">
        <v>6</v>
      </c>
      <c r="P2331" t="str">
        <f t="shared" si="48"/>
        <v>Consignment3X</v>
      </c>
      <c r="Q2331" s="218" t="s">
        <v>27000</v>
      </c>
      <c r="R2331" s="62" t="s">
        <v>27748</v>
      </c>
      <c r="S2331" s="62" t="s">
        <v>27748</v>
      </c>
    </row>
    <row r="2332" spans="9:19" ht="15.75" customHeight="1">
      <c r="I2332" s="1" t="str">
        <f t="shared" si="47"/>
        <v>803101</v>
      </c>
      <c r="J2332" s="8">
        <v>803</v>
      </c>
      <c r="K2332" s="8">
        <v>101</v>
      </c>
      <c r="L2332" s="4">
        <v>19</v>
      </c>
      <c r="P2332" t="str">
        <f t="shared" si="48"/>
        <v>Consignment3XL</v>
      </c>
      <c r="Q2332" s="218" t="s">
        <v>27000</v>
      </c>
      <c r="R2332" s="62" t="s">
        <v>2840</v>
      </c>
      <c r="S2332" s="62" t="s">
        <v>2841</v>
      </c>
    </row>
    <row r="2333" spans="9:19" ht="15.75" customHeight="1">
      <c r="I2333" s="1" t="str">
        <f t="shared" si="47"/>
        <v>803102</v>
      </c>
      <c r="J2333" s="8">
        <v>803</v>
      </c>
      <c r="K2333" s="7">
        <v>102</v>
      </c>
      <c r="L2333" s="3">
        <v>1</v>
      </c>
      <c r="P2333" t="str">
        <f t="shared" si="48"/>
        <v>Consignment3XS</v>
      </c>
      <c r="Q2333" s="218" t="s">
        <v>27000</v>
      </c>
      <c r="R2333" s="62" t="s">
        <v>27749</v>
      </c>
      <c r="S2333" s="62" t="s">
        <v>27750</v>
      </c>
    </row>
    <row r="2334" spans="9:19" ht="15.75" customHeight="1">
      <c r="I2334" s="1" t="str">
        <f t="shared" si="47"/>
        <v>803102</v>
      </c>
      <c r="J2334" s="8">
        <v>803</v>
      </c>
      <c r="K2334" s="8">
        <v>102</v>
      </c>
      <c r="L2334" s="4">
        <v>2</v>
      </c>
      <c r="P2334" t="str">
        <f t="shared" si="48"/>
        <v>Consignment3Y</v>
      </c>
      <c r="Q2334" s="218" t="s">
        <v>27000</v>
      </c>
      <c r="R2334" s="62" t="s">
        <v>4303</v>
      </c>
      <c r="S2334" s="62" t="s">
        <v>4303</v>
      </c>
    </row>
    <row r="2335" spans="9:19" ht="15.75" customHeight="1">
      <c r="I2335" s="1" t="str">
        <f t="shared" si="47"/>
        <v>803102</v>
      </c>
      <c r="J2335" s="8">
        <v>803</v>
      </c>
      <c r="K2335" s="8">
        <v>102</v>
      </c>
      <c r="L2335" s="4">
        <v>3</v>
      </c>
      <c r="P2335" t="str">
        <f t="shared" si="48"/>
        <v>Consignment30</v>
      </c>
      <c r="Q2335" s="218" t="s">
        <v>27000</v>
      </c>
      <c r="R2335" s="62" t="s">
        <v>4817</v>
      </c>
      <c r="S2335" s="62" t="s">
        <v>4817</v>
      </c>
    </row>
    <row r="2336" spans="9:19" ht="15.75" customHeight="1">
      <c r="I2336" s="1" t="str">
        <f t="shared" si="47"/>
        <v>803102</v>
      </c>
      <c r="J2336" s="8">
        <v>803</v>
      </c>
      <c r="K2336" s="8">
        <v>102</v>
      </c>
      <c r="L2336" s="4">
        <v>4</v>
      </c>
      <c r="P2336" t="str">
        <f t="shared" si="48"/>
        <v>Consignment30AB</v>
      </c>
      <c r="Q2336" s="218" t="s">
        <v>27000</v>
      </c>
      <c r="R2336" s="62" t="s">
        <v>27751</v>
      </c>
      <c r="S2336" s="62" t="s">
        <v>27751</v>
      </c>
    </row>
    <row r="2337" spans="9:19" ht="15.75" customHeight="1">
      <c r="I2337" s="1" t="str">
        <f t="shared" si="47"/>
        <v>803102</v>
      </c>
      <c r="J2337" s="8">
        <v>803</v>
      </c>
      <c r="K2337" s="8">
        <v>102</v>
      </c>
      <c r="L2337" s="4">
        <v>5</v>
      </c>
      <c r="P2337" t="str">
        <f t="shared" si="48"/>
        <v>Consignment30CD</v>
      </c>
      <c r="Q2337" s="218" t="s">
        <v>27000</v>
      </c>
      <c r="R2337" s="62" t="s">
        <v>27752</v>
      </c>
      <c r="S2337" s="62" t="s">
        <v>27752</v>
      </c>
    </row>
    <row r="2338" spans="9:19" ht="15.75" customHeight="1">
      <c r="I2338" s="1" t="str">
        <f t="shared" si="47"/>
        <v>803102</v>
      </c>
      <c r="J2338" s="8">
        <v>803</v>
      </c>
      <c r="K2338" s="8">
        <v>102</v>
      </c>
      <c r="L2338" s="4">
        <v>6</v>
      </c>
      <c r="P2338" t="str">
        <f t="shared" si="48"/>
        <v>Consignment30R</v>
      </c>
      <c r="Q2338" s="218" t="s">
        <v>27000</v>
      </c>
      <c r="R2338" s="62" t="s">
        <v>27753</v>
      </c>
      <c r="S2338" s="62" t="s">
        <v>27753</v>
      </c>
    </row>
    <row r="2339" spans="9:19" ht="15.75" customHeight="1">
      <c r="I2339" s="1" t="str">
        <f t="shared" si="47"/>
        <v>803102</v>
      </c>
      <c r="J2339" s="8">
        <v>803</v>
      </c>
      <c r="K2339" s="8">
        <v>102</v>
      </c>
      <c r="L2339" s="4">
        <v>7</v>
      </c>
      <c r="P2339" t="str">
        <f t="shared" si="48"/>
        <v>Consignment30S</v>
      </c>
      <c r="Q2339" s="218" t="s">
        <v>27000</v>
      </c>
      <c r="R2339" s="62" t="s">
        <v>27754</v>
      </c>
      <c r="S2339" s="62" t="s">
        <v>27754</v>
      </c>
    </row>
    <row r="2340" spans="9:19" ht="15.75" customHeight="1">
      <c r="I2340" s="1" t="str">
        <f t="shared" si="47"/>
        <v>803102</v>
      </c>
      <c r="J2340" s="8">
        <v>803</v>
      </c>
      <c r="K2340" s="8">
        <v>102</v>
      </c>
      <c r="L2340" s="4">
        <v>8</v>
      </c>
      <c r="P2340" t="str">
        <f t="shared" si="48"/>
        <v>Consignment300</v>
      </c>
      <c r="Q2340" s="218" t="s">
        <v>27000</v>
      </c>
      <c r="R2340" s="62" t="s">
        <v>27755</v>
      </c>
      <c r="S2340" s="62" t="s">
        <v>27755</v>
      </c>
    </row>
    <row r="2341" spans="9:19" ht="15.75" customHeight="1">
      <c r="I2341" s="1" t="str">
        <f t="shared" si="47"/>
        <v>803102</v>
      </c>
      <c r="J2341" s="8">
        <v>803</v>
      </c>
      <c r="K2341" s="8">
        <v>102</v>
      </c>
      <c r="L2341" s="4">
        <v>19</v>
      </c>
      <c r="P2341" t="str">
        <f t="shared" si="48"/>
        <v>Consignment31</v>
      </c>
      <c r="Q2341" s="218" t="s">
        <v>27000</v>
      </c>
      <c r="R2341" s="62" t="s">
        <v>4699</v>
      </c>
      <c r="S2341" s="62" t="s">
        <v>4699</v>
      </c>
    </row>
    <row r="2342" spans="9:19" ht="15.75" customHeight="1">
      <c r="I2342" s="1" t="str">
        <f t="shared" si="47"/>
        <v>803103</v>
      </c>
      <c r="J2342" s="8">
        <v>803</v>
      </c>
      <c r="K2342" s="7">
        <v>103</v>
      </c>
      <c r="L2342" s="3">
        <v>1</v>
      </c>
      <c r="P2342" t="str">
        <f t="shared" si="48"/>
        <v>Consignment31.5</v>
      </c>
      <c r="Q2342" s="218" t="s">
        <v>27000</v>
      </c>
      <c r="R2342" s="62" t="s">
        <v>27756</v>
      </c>
      <c r="S2342" s="62" t="s">
        <v>27756</v>
      </c>
    </row>
    <row r="2343" spans="9:19" ht="15.75" customHeight="1">
      <c r="I2343" s="1" t="str">
        <f t="shared" si="47"/>
        <v>803103</v>
      </c>
      <c r="J2343" s="8">
        <v>803</v>
      </c>
      <c r="K2343" s="8">
        <v>103</v>
      </c>
      <c r="L2343" s="4">
        <v>2</v>
      </c>
      <c r="P2343" t="str">
        <f t="shared" si="48"/>
        <v>Consignment312</v>
      </c>
      <c r="Q2343" s="218" t="s">
        <v>27000</v>
      </c>
      <c r="R2343" s="62" t="s">
        <v>27757</v>
      </c>
      <c r="S2343" s="62" t="s">
        <v>8248</v>
      </c>
    </row>
    <row r="2344" spans="9:19" ht="15.75" customHeight="1">
      <c r="I2344" s="1" t="str">
        <f t="shared" si="47"/>
        <v>803103</v>
      </c>
      <c r="J2344" s="8">
        <v>803</v>
      </c>
      <c r="K2344" s="8">
        <v>103</v>
      </c>
      <c r="L2344" s="4">
        <v>3</v>
      </c>
      <c r="P2344" t="str">
        <f t="shared" si="48"/>
        <v>Consignment313</v>
      </c>
      <c r="Q2344" s="218" t="s">
        <v>27000</v>
      </c>
      <c r="R2344" s="62" t="s">
        <v>27758</v>
      </c>
      <c r="S2344" s="62" t="s">
        <v>27758</v>
      </c>
    </row>
    <row r="2345" spans="9:19" ht="15.75" customHeight="1">
      <c r="I2345" s="1" t="str">
        <f t="shared" si="47"/>
        <v>803103</v>
      </c>
      <c r="J2345" s="8">
        <v>803</v>
      </c>
      <c r="K2345" s="8">
        <v>103</v>
      </c>
      <c r="L2345" s="4">
        <v>19</v>
      </c>
      <c r="P2345" t="str">
        <f t="shared" si="48"/>
        <v>Consignment32</v>
      </c>
      <c r="Q2345" s="218" t="s">
        <v>27000</v>
      </c>
      <c r="R2345" s="62" t="s">
        <v>4824</v>
      </c>
      <c r="S2345" s="62" t="s">
        <v>4824</v>
      </c>
    </row>
    <row r="2346" spans="9:19" ht="15.75" customHeight="1">
      <c r="I2346" s="1" t="str">
        <f t="shared" si="47"/>
        <v>803104</v>
      </c>
      <c r="J2346" s="8">
        <v>803</v>
      </c>
      <c r="K2346" s="7">
        <v>104</v>
      </c>
      <c r="L2346" s="3">
        <v>1</v>
      </c>
      <c r="P2346" t="str">
        <f t="shared" si="48"/>
        <v>Consignment32.5</v>
      </c>
      <c r="Q2346" s="218" t="s">
        <v>27000</v>
      </c>
      <c r="R2346" s="62" t="s">
        <v>27759</v>
      </c>
      <c r="S2346" s="62" t="s">
        <v>27759</v>
      </c>
    </row>
    <row r="2347" spans="9:19" ht="15.75" customHeight="1">
      <c r="I2347" s="1" t="str">
        <f t="shared" si="47"/>
        <v>803104</v>
      </c>
      <c r="J2347" s="8">
        <v>803</v>
      </c>
      <c r="K2347" s="8">
        <v>104</v>
      </c>
      <c r="L2347" s="4">
        <v>2</v>
      </c>
      <c r="P2347" t="str">
        <f t="shared" si="48"/>
        <v>Consignment32A</v>
      </c>
      <c r="Q2347" s="218" t="s">
        <v>27000</v>
      </c>
      <c r="R2347" s="62" t="s">
        <v>5729</v>
      </c>
      <c r="S2347" s="62" t="s">
        <v>5729</v>
      </c>
    </row>
    <row r="2348" spans="9:19" ht="15.75" customHeight="1">
      <c r="I2348" s="1" t="str">
        <f t="shared" si="47"/>
        <v>803104</v>
      </c>
      <c r="J2348" s="8">
        <v>803</v>
      </c>
      <c r="K2348" s="8">
        <v>104</v>
      </c>
      <c r="L2348" s="4">
        <v>3</v>
      </c>
      <c r="P2348" t="str">
        <f t="shared" si="48"/>
        <v>Consignment32AB</v>
      </c>
      <c r="Q2348" s="218" t="s">
        <v>27000</v>
      </c>
      <c r="R2348" s="62" t="s">
        <v>27760</v>
      </c>
      <c r="S2348" s="62" t="s">
        <v>27760</v>
      </c>
    </row>
    <row r="2349" spans="9:19" ht="15.75" customHeight="1">
      <c r="I2349" s="1" t="str">
        <f t="shared" si="47"/>
        <v>803104</v>
      </c>
      <c r="J2349" s="8">
        <v>803</v>
      </c>
      <c r="K2349" s="8">
        <v>104</v>
      </c>
      <c r="L2349" s="4">
        <v>4</v>
      </c>
      <c r="P2349" t="str">
        <f t="shared" si="48"/>
        <v>Consignment32B</v>
      </c>
      <c r="Q2349" s="218" t="s">
        <v>27000</v>
      </c>
      <c r="R2349" s="62" t="s">
        <v>5725</v>
      </c>
      <c r="S2349" s="62" t="s">
        <v>5725</v>
      </c>
    </row>
    <row r="2350" spans="9:19" ht="15.75" customHeight="1">
      <c r="I2350" s="1" t="str">
        <f t="shared" si="47"/>
        <v>803104</v>
      </c>
      <c r="J2350" s="8">
        <v>803</v>
      </c>
      <c r="K2350" s="8">
        <v>104</v>
      </c>
      <c r="L2350" s="4">
        <v>19</v>
      </c>
      <c r="P2350" t="str">
        <f t="shared" si="48"/>
        <v>Consignment32C</v>
      </c>
      <c r="Q2350" s="218" t="s">
        <v>27000</v>
      </c>
      <c r="R2350" s="62" t="s">
        <v>5736</v>
      </c>
      <c r="S2350" s="62" t="s">
        <v>5736</v>
      </c>
    </row>
    <row r="2351" spans="9:19" ht="15.75" customHeight="1">
      <c r="I2351" s="1" t="str">
        <f t="shared" si="47"/>
        <v>804101</v>
      </c>
      <c r="J2351" s="7">
        <v>804</v>
      </c>
      <c r="K2351" s="7">
        <v>101</v>
      </c>
      <c r="L2351" s="3">
        <v>1</v>
      </c>
      <c r="P2351" t="str">
        <f t="shared" si="48"/>
        <v>Consignment32CD</v>
      </c>
      <c r="Q2351" s="218" t="s">
        <v>27000</v>
      </c>
      <c r="R2351" s="62" t="s">
        <v>27761</v>
      </c>
      <c r="S2351" s="62" t="s">
        <v>27761</v>
      </c>
    </row>
    <row r="2352" spans="9:19" ht="15.75" customHeight="1">
      <c r="I2352" s="1" t="str">
        <f t="shared" si="47"/>
        <v>804101</v>
      </c>
      <c r="J2352" s="8">
        <v>804</v>
      </c>
      <c r="K2352" s="8">
        <v>101</v>
      </c>
      <c r="L2352" s="4">
        <v>19</v>
      </c>
      <c r="P2352" t="str">
        <f t="shared" si="48"/>
        <v>Consignment32D</v>
      </c>
      <c r="Q2352" s="218" t="s">
        <v>27000</v>
      </c>
      <c r="R2352" s="62" t="s">
        <v>5740</v>
      </c>
      <c r="S2352" s="62" t="s">
        <v>5740</v>
      </c>
    </row>
    <row r="2353" spans="9:19" ht="15.75" customHeight="1">
      <c r="I2353" s="1" t="str">
        <f t="shared" si="47"/>
        <v>804102</v>
      </c>
      <c r="J2353" s="8">
        <v>804</v>
      </c>
      <c r="K2353" s="7">
        <v>102</v>
      </c>
      <c r="L2353" s="3">
        <v>1</v>
      </c>
      <c r="P2353" t="str">
        <f t="shared" si="48"/>
        <v>Consignment33</v>
      </c>
      <c r="Q2353" s="218" t="s">
        <v>27000</v>
      </c>
      <c r="R2353" s="62" t="s">
        <v>4828</v>
      </c>
      <c r="S2353" s="62" t="s">
        <v>4828</v>
      </c>
    </row>
    <row r="2354" spans="9:19" ht="15.75" customHeight="1">
      <c r="I2354" s="1" t="str">
        <f t="shared" si="47"/>
        <v>804102</v>
      </c>
      <c r="J2354" s="8">
        <v>804</v>
      </c>
      <c r="K2354" s="8">
        <v>102</v>
      </c>
      <c r="L2354" s="4">
        <v>2</v>
      </c>
      <c r="P2354" t="str">
        <f t="shared" si="48"/>
        <v>Consignment33.5</v>
      </c>
      <c r="Q2354" s="218" t="s">
        <v>27000</v>
      </c>
      <c r="R2354" s="62" t="s">
        <v>27762</v>
      </c>
      <c r="S2354" s="62" t="s">
        <v>27762</v>
      </c>
    </row>
    <row r="2355" spans="9:19" ht="15.75" customHeight="1">
      <c r="I2355" s="1" t="str">
        <f t="shared" si="47"/>
        <v>804102</v>
      </c>
      <c r="J2355" s="8">
        <v>804</v>
      </c>
      <c r="K2355" s="8">
        <v>102</v>
      </c>
      <c r="L2355" s="4">
        <v>3</v>
      </c>
      <c r="P2355" t="str">
        <f t="shared" si="48"/>
        <v>Consignment334</v>
      </c>
      <c r="Q2355" s="218" t="s">
        <v>27000</v>
      </c>
      <c r="R2355" s="62" t="s">
        <v>27763</v>
      </c>
      <c r="S2355" s="62" t="s">
        <v>27764</v>
      </c>
    </row>
    <row r="2356" spans="9:19" ht="15.75" customHeight="1">
      <c r="I2356" s="1" t="str">
        <f t="shared" si="47"/>
        <v>804102</v>
      </c>
      <c r="J2356" s="8">
        <v>804</v>
      </c>
      <c r="K2356" s="8">
        <v>102</v>
      </c>
      <c r="L2356" s="4">
        <v>4</v>
      </c>
      <c r="P2356" t="str">
        <f t="shared" si="48"/>
        <v>Consignment34</v>
      </c>
      <c r="Q2356" s="218" t="s">
        <v>27000</v>
      </c>
      <c r="R2356" s="62" t="s">
        <v>4833</v>
      </c>
      <c r="S2356" s="62" t="s">
        <v>4833</v>
      </c>
    </row>
    <row r="2357" spans="9:19" ht="15.75" customHeight="1">
      <c r="I2357" s="1" t="str">
        <f t="shared" si="47"/>
        <v>804102</v>
      </c>
      <c r="J2357" s="8">
        <v>804</v>
      </c>
      <c r="K2357" s="8">
        <v>102</v>
      </c>
      <c r="L2357" s="4">
        <v>19</v>
      </c>
      <c r="P2357" t="str">
        <f t="shared" si="48"/>
        <v>Consignment34.5</v>
      </c>
      <c r="Q2357" s="218" t="s">
        <v>27000</v>
      </c>
      <c r="R2357" s="62" t="s">
        <v>27765</v>
      </c>
      <c r="S2357" s="62" t="s">
        <v>27765</v>
      </c>
    </row>
    <row r="2358" spans="9:19" ht="15.75" customHeight="1">
      <c r="I2358" s="1" t="str">
        <f t="shared" si="47"/>
        <v>805101</v>
      </c>
      <c r="J2358" s="7">
        <v>805</v>
      </c>
      <c r="K2358" s="7">
        <v>101</v>
      </c>
      <c r="L2358" s="3">
        <v>1</v>
      </c>
      <c r="P2358" t="str">
        <f t="shared" si="48"/>
        <v>Consignment34A</v>
      </c>
      <c r="Q2358" s="218" t="s">
        <v>27000</v>
      </c>
      <c r="R2358" s="62" t="s">
        <v>5744</v>
      </c>
      <c r="S2358" s="62" t="s">
        <v>5744</v>
      </c>
    </row>
    <row r="2359" spans="9:19" ht="15.75" customHeight="1">
      <c r="I2359" s="1" t="str">
        <f t="shared" si="47"/>
        <v>805101</v>
      </c>
      <c r="J2359" s="8">
        <v>805</v>
      </c>
      <c r="K2359" s="8">
        <v>101</v>
      </c>
      <c r="L2359" s="4">
        <v>2</v>
      </c>
      <c r="P2359" t="str">
        <f t="shared" si="48"/>
        <v>Consignment34AB</v>
      </c>
      <c r="Q2359" s="218" t="s">
        <v>27000</v>
      </c>
      <c r="R2359" s="62" t="s">
        <v>27766</v>
      </c>
      <c r="S2359" s="62" t="s">
        <v>27766</v>
      </c>
    </row>
    <row r="2360" spans="9:19" ht="15.75" customHeight="1">
      <c r="I2360" s="1" t="str">
        <f t="shared" si="47"/>
        <v>805101</v>
      </c>
      <c r="J2360" s="8">
        <v>805</v>
      </c>
      <c r="K2360" s="8">
        <v>101</v>
      </c>
      <c r="L2360" s="4">
        <v>3</v>
      </c>
      <c r="P2360" t="str">
        <f t="shared" si="48"/>
        <v>Consignment34B</v>
      </c>
      <c r="Q2360" s="218" t="s">
        <v>27000</v>
      </c>
      <c r="R2360" s="62" t="s">
        <v>5748</v>
      </c>
      <c r="S2360" s="62" t="s">
        <v>5748</v>
      </c>
    </row>
    <row r="2361" spans="9:19" ht="15.75" customHeight="1">
      <c r="I2361" s="1" t="str">
        <f t="shared" si="47"/>
        <v>805101</v>
      </c>
      <c r="J2361" s="8">
        <v>805</v>
      </c>
      <c r="K2361" s="8">
        <v>101</v>
      </c>
      <c r="L2361" s="4">
        <v>4</v>
      </c>
      <c r="P2361" t="str">
        <f t="shared" si="48"/>
        <v>Consignment34C</v>
      </c>
      <c r="Q2361" s="218" t="s">
        <v>27000</v>
      </c>
      <c r="R2361" s="62" t="s">
        <v>5752</v>
      </c>
      <c r="S2361" s="62" t="s">
        <v>5752</v>
      </c>
    </row>
    <row r="2362" spans="9:19" ht="15.75" customHeight="1">
      <c r="I2362" s="1" t="str">
        <f t="shared" si="47"/>
        <v>805101</v>
      </c>
      <c r="J2362" s="8">
        <v>805</v>
      </c>
      <c r="K2362" s="8">
        <v>101</v>
      </c>
      <c r="L2362" s="4">
        <v>19</v>
      </c>
      <c r="P2362" t="str">
        <f t="shared" si="48"/>
        <v>Consignment34CD</v>
      </c>
      <c r="Q2362" s="218" t="s">
        <v>27000</v>
      </c>
      <c r="R2362" s="62" t="s">
        <v>27767</v>
      </c>
      <c r="S2362" s="62" t="s">
        <v>27767</v>
      </c>
    </row>
    <row r="2363" spans="9:19" ht="15.75" customHeight="1">
      <c r="I2363" s="1" t="str">
        <f t="shared" si="47"/>
        <v>805102</v>
      </c>
      <c r="J2363" s="8">
        <v>805</v>
      </c>
      <c r="K2363" s="7">
        <v>102</v>
      </c>
      <c r="L2363" s="3">
        <v>1</v>
      </c>
      <c r="P2363" t="str">
        <f t="shared" si="48"/>
        <v>Consignment34D</v>
      </c>
      <c r="Q2363" s="218" t="s">
        <v>27000</v>
      </c>
      <c r="R2363" s="62" t="s">
        <v>5756</v>
      </c>
      <c r="S2363" s="62" t="s">
        <v>5756</v>
      </c>
    </row>
    <row r="2364" spans="9:19" ht="15.75" customHeight="1">
      <c r="I2364" s="1" t="str">
        <f t="shared" si="47"/>
        <v>805102</v>
      </c>
      <c r="J2364" s="8">
        <v>805</v>
      </c>
      <c r="K2364" s="8">
        <v>102</v>
      </c>
      <c r="L2364" s="4">
        <v>2</v>
      </c>
      <c r="P2364" t="str">
        <f t="shared" si="48"/>
        <v>Consignment343</v>
      </c>
      <c r="Q2364" s="218" t="s">
        <v>27000</v>
      </c>
      <c r="R2364" s="62" t="s">
        <v>27768</v>
      </c>
      <c r="S2364" s="62" t="s">
        <v>27768</v>
      </c>
    </row>
    <row r="2365" spans="9:19" ht="15.75" customHeight="1">
      <c r="I2365" s="1" t="str">
        <f t="shared" si="47"/>
        <v>805102</v>
      </c>
      <c r="J2365" s="8">
        <v>805</v>
      </c>
      <c r="K2365" s="8">
        <v>102</v>
      </c>
      <c r="L2365" s="4">
        <v>3</v>
      </c>
      <c r="P2365" t="str">
        <f t="shared" si="48"/>
        <v>Consignment35</v>
      </c>
      <c r="Q2365" s="218" t="s">
        <v>27000</v>
      </c>
      <c r="R2365" s="62" t="s">
        <v>4907</v>
      </c>
      <c r="S2365" s="62" t="s">
        <v>4907</v>
      </c>
    </row>
    <row r="2366" spans="9:19" ht="15.75" customHeight="1">
      <c r="I2366" s="1" t="str">
        <f t="shared" si="47"/>
        <v>805102</v>
      </c>
      <c r="J2366" s="8">
        <v>805</v>
      </c>
      <c r="K2366" s="8">
        <v>102</v>
      </c>
      <c r="L2366" s="4">
        <v>4</v>
      </c>
      <c r="P2366" t="str">
        <f t="shared" si="48"/>
        <v>Consignment35.5</v>
      </c>
      <c r="Q2366" s="218" t="s">
        <v>27000</v>
      </c>
      <c r="R2366" s="62" t="s">
        <v>6110</v>
      </c>
      <c r="S2366" s="62" t="s">
        <v>6110</v>
      </c>
    </row>
    <row r="2367" spans="9:19" ht="15.75" customHeight="1">
      <c r="I2367" s="1" t="str">
        <f t="shared" si="47"/>
        <v>805102</v>
      </c>
      <c r="J2367" s="8">
        <v>805</v>
      </c>
      <c r="K2367" s="8">
        <v>102</v>
      </c>
      <c r="L2367" s="4">
        <v>5</v>
      </c>
      <c r="P2367" t="str">
        <f t="shared" si="48"/>
        <v>Consignment350</v>
      </c>
      <c r="Q2367" s="218" t="s">
        <v>27000</v>
      </c>
      <c r="R2367" s="62" t="s">
        <v>27769</v>
      </c>
      <c r="S2367" s="62" t="s">
        <v>27769</v>
      </c>
    </row>
    <row r="2368" spans="9:19" ht="15.75" customHeight="1">
      <c r="I2368" s="1" t="str">
        <f t="shared" si="47"/>
        <v>805102</v>
      </c>
      <c r="J2368" s="8">
        <v>805</v>
      </c>
      <c r="K2368" s="8">
        <v>102</v>
      </c>
      <c r="L2368" s="4">
        <v>6</v>
      </c>
      <c r="P2368" t="str">
        <f t="shared" si="48"/>
        <v>Consignment353</v>
      </c>
      <c r="Q2368" s="218" t="s">
        <v>27000</v>
      </c>
      <c r="R2368" s="62" t="s">
        <v>27770</v>
      </c>
      <c r="S2368" s="62" t="s">
        <v>27770</v>
      </c>
    </row>
    <row r="2369" spans="9:19" ht="15.75" customHeight="1">
      <c r="I2369" s="1" t="str">
        <f t="shared" si="47"/>
        <v>805102</v>
      </c>
      <c r="J2369" s="8">
        <v>805</v>
      </c>
      <c r="K2369" s="8">
        <v>102</v>
      </c>
      <c r="L2369" s="4">
        <v>19</v>
      </c>
      <c r="P2369" t="str">
        <f t="shared" si="48"/>
        <v>Consignment355</v>
      </c>
      <c r="Q2369" s="218" t="s">
        <v>27000</v>
      </c>
      <c r="R2369" s="62" t="s">
        <v>27771</v>
      </c>
      <c r="S2369" s="62" t="s">
        <v>27771</v>
      </c>
    </row>
    <row r="2370" spans="9:19" ht="15.75" customHeight="1">
      <c r="I2370" s="1" t="str">
        <f t="shared" si="47"/>
        <v>805103</v>
      </c>
      <c r="J2370" s="8">
        <v>805</v>
      </c>
      <c r="K2370" s="7">
        <v>103</v>
      </c>
      <c r="L2370" s="3">
        <v>1</v>
      </c>
      <c r="P2370" t="str">
        <f t="shared" si="48"/>
        <v>Consignment356</v>
      </c>
      <c r="Q2370" s="218" t="s">
        <v>27000</v>
      </c>
      <c r="R2370" s="62" t="s">
        <v>27772</v>
      </c>
      <c r="S2370" s="62" t="s">
        <v>27773</v>
      </c>
    </row>
    <row r="2371" spans="9:19" ht="15.75" customHeight="1">
      <c r="I2371" s="1" t="str">
        <f t="shared" si="47"/>
        <v>805103</v>
      </c>
      <c r="J2371" s="8">
        <v>805</v>
      </c>
      <c r="K2371" s="8">
        <v>103</v>
      </c>
      <c r="L2371" s="4">
        <v>2</v>
      </c>
      <c r="P2371" t="str">
        <f t="shared" si="48"/>
        <v>Consignment36</v>
      </c>
      <c r="Q2371" s="218" t="s">
        <v>27000</v>
      </c>
      <c r="R2371" s="62" t="s">
        <v>4911</v>
      </c>
      <c r="S2371" s="62" t="s">
        <v>4911</v>
      </c>
    </row>
    <row r="2372" spans="9:19" ht="15.75" customHeight="1">
      <c r="I2372" s="1" t="str">
        <f t="shared" si="47"/>
        <v>805103</v>
      </c>
      <c r="J2372" s="8">
        <v>805</v>
      </c>
      <c r="K2372" s="8">
        <v>103</v>
      </c>
      <c r="L2372" s="4">
        <v>3</v>
      </c>
      <c r="P2372" t="str">
        <f t="shared" si="48"/>
        <v>Consignment36.5</v>
      </c>
      <c r="Q2372" s="218" t="s">
        <v>27000</v>
      </c>
      <c r="R2372" s="62" t="s">
        <v>6116</v>
      </c>
      <c r="S2372" s="62" t="s">
        <v>6116</v>
      </c>
    </row>
    <row r="2373" spans="9:19" ht="15.75" customHeight="1">
      <c r="I2373" s="1" t="str">
        <f t="shared" si="47"/>
        <v>805103</v>
      </c>
      <c r="J2373" s="8">
        <v>805</v>
      </c>
      <c r="K2373" s="8">
        <v>103</v>
      </c>
      <c r="L2373" s="4">
        <v>4</v>
      </c>
      <c r="P2373" t="str">
        <f t="shared" ref="P2373:P2436" si="49">Q2373&amp;R2373</f>
        <v>Consignment36A</v>
      </c>
      <c r="Q2373" s="218" t="s">
        <v>27000</v>
      </c>
      <c r="R2373" s="62" t="s">
        <v>5760</v>
      </c>
      <c r="S2373" s="62" t="s">
        <v>5760</v>
      </c>
    </row>
    <row r="2374" spans="9:19" ht="15.75" customHeight="1">
      <c r="I2374" s="1" t="str">
        <f t="shared" si="47"/>
        <v>805103</v>
      </c>
      <c r="J2374" s="8">
        <v>805</v>
      </c>
      <c r="K2374" s="8">
        <v>103</v>
      </c>
      <c r="L2374" s="4">
        <v>19</v>
      </c>
      <c r="P2374" t="str">
        <f t="shared" si="49"/>
        <v>Consignment36AB</v>
      </c>
      <c r="Q2374" s="218" t="s">
        <v>27000</v>
      </c>
      <c r="R2374" s="62" t="s">
        <v>27774</v>
      </c>
      <c r="S2374" s="62" t="s">
        <v>27774</v>
      </c>
    </row>
    <row r="2375" spans="9:19" ht="15.75" customHeight="1">
      <c r="I2375" s="1" t="str">
        <f t="shared" si="47"/>
        <v>806101</v>
      </c>
      <c r="J2375" s="7">
        <v>806</v>
      </c>
      <c r="K2375" s="7">
        <v>101</v>
      </c>
      <c r="L2375" s="3">
        <v>1</v>
      </c>
      <c r="P2375" t="str">
        <f t="shared" si="49"/>
        <v>Consignment36B</v>
      </c>
      <c r="Q2375" s="218" t="s">
        <v>27000</v>
      </c>
      <c r="R2375" s="62" t="s">
        <v>5764</v>
      </c>
      <c r="S2375" s="62" t="s">
        <v>5764</v>
      </c>
    </row>
    <row r="2376" spans="9:19" ht="15.75" customHeight="1">
      <c r="I2376" s="1" t="str">
        <f t="shared" si="47"/>
        <v>806101</v>
      </c>
      <c r="J2376" s="8">
        <v>806</v>
      </c>
      <c r="K2376" s="8">
        <v>101</v>
      </c>
      <c r="L2376" s="4">
        <v>2</v>
      </c>
      <c r="P2376" t="str">
        <f t="shared" si="49"/>
        <v>Consignment36C</v>
      </c>
      <c r="Q2376" s="218" t="s">
        <v>27000</v>
      </c>
      <c r="R2376" s="62" t="s">
        <v>5768</v>
      </c>
      <c r="S2376" s="62" t="s">
        <v>5768</v>
      </c>
    </row>
    <row r="2377" spans="9:19" ht="15.75" customHeight="1">
      <c r="I2377" s="1" t="str">
        <f t="shared" si="47"/>
        <v>806101</v>
      </c>
      <c r="J2377" s="8">
        <v>806</v>
      </c>
      <c r="K2377" s="8">
        <v>101</v>
      </c>
      <c r="L2377" s="4">
        <v>3</v>
      </c>
      <c r="P2377" t="str">
        <f t="shared" si="49"/>
        <v>Consignment36D</v>
      </c>
      <c r="Q2377" s="218" t="s">
        <v>27000</v>
      </c>
      <c r="R2377" s="62" t="s">
        <v>5772</v>
      </c>
      <c r="S2377" s="62" t="s">
        <v>5772</v>
      </c>
    </row>
    <row r="2378" spans="9:19" ht="15.75" customHeight="1">
      <c r="I2378" s="1" t="str">
        <f t="shared" si="47"/>
        <v>806101</v>
      </c>
      <c r="J2378" s="8">
        <v>806</v>
      </c>
      <c r="K2378" s="8">
        <v>101</v>
      </c>
      <c r="L2378" s="4">
        <v>19</v>
      </c>
      <c r="P2378" t="str">
        <f t="shared" si="49"/>
        <v>Consignment36M</v>
      </c>
      <c r="Q2378" s="218" t="s">
        <v>27000</v>
      </c>
      <c r="R2378" s="62" t="s">
        <v>4495</v>
      </c>
      <c r="S2378" s="62" t="s">
        <v>4495</v>
      </c>
    </row>
    <row r="2379" spans="9:19" ht="15.75" customHeight="1">
      <c r="I2379" s="1" t="str">
        <f t="shared" si="47"/>
        <v>807101</v>
      </c>
      <c r="J2379" s="7">
        <v>807</v>
      </c>
      <c r="K2379" s="7">
        <v>101</v>
      </c>
      <c r="L2379" s="3">
        <v>1</v>
      </c>
      <c r="P2379" t="str">
        <f t="shared" si="49"/>
        <v>Consignment36R</v>
      </c>
      <c r="Q2379" s="218" t="s">
        <v>27000</v>
      </c>
      <c r="R2379" s="62" t="s">
        <v>6332</v>
      </c>
      <c r="S2379" s="62" t="s">
        <v>6332</v>
      </c>
    </row>
    <row r="2380" spans="9:19" ht="15.75" customHeight="1">
      <c r="I2380" s="1" t="str">
        <f t="shared" si="47"/>
        <v>807101</v>
      </c>
      <c r="J2380" s="8">
        <v>807</v>
      </c>
      <c r="K2380" s="8">
        <v>101</v>
      </c>
      <c r="L2380" s="4">
        <v>2</v>
      </c>
      <c r="P2380" t="str">
        <f t="shared" si="49"/>
        <v>Consignment36S</v>
      </c>
      <c r="Q2380" s="218" t="s">
        <v>27000</v>
      </c>
      <c r="R2380" s="62" t="s">
        <v>27775</v>
      </c>
      <c r="S2380" s="62" t="s">
        <v>27775</v>
      </c>
    </row>
    <row r="2381" spans="9:19" ht="15.75" customHeight="1">
      <c r="I2381" s="1" t="str">
        <f t="shared" si="47"/>
        <v>807101</v>
      </c>
      <c r="J2381" s="8">
        <v>807</v>
      </c>
      <c r="K2381" s="8">
        <v>101</v>
      </c>
      <c r="L2381" s="4">
        <v>19</v>
      </c>
      <c r="P2381" t="str">
        <f t="shared" si="49"/>
        <v>Consignment360</v>
      </c>
      <c r="Q2381" s="218" t="s">
        <v>27000</v>
      </c>
      <c r="R2381" s="62" t="s">
        <v>27776</v>
      </c>
      <c r="S2381" s="62" t="s">
        <v>27776</v>
      </c>
    </row>
    <row r="2382" spans="9:19" ht="15.75" customHeight="1">
      <c r="I2382" s="1" t="str">
        <f t="shared" si="47"/>
        <v>807102</v>
      </c>
      <c r="J2382" s="8">
        <v>807</v>
      </c>
      <c r="K2382" s="7">
        <v>102</v>
      </c>
      <c r="L2382" s="3">
        <v>1</v>
      </c>
      <c r="P2382" t="str">
        <f t="shared" si="49"/>
        <v>Consignment365</v>
      </c>
      <c r="Q2382" s="218" t="s">
        <v>27000</v>
      </c>
      <c r="R2382" s="62" t="s">
        <v>27777</v>
      </c>
      <c r="S2382" s="62" t="s">
        <v>27777</v>
      </c>
    </row>
    <row r="2383" spans="9:19" ht="15.75" customHeight="1">
      <c r="I2383" s="1" t="str">
        <f t="shared" si="47"/>
        <v>807102</v>
      </c>
      <c r="J2383" s="8">
        <v>807</v>
      </c>
      <c r="K2383" s="8">
        <v>102</v>
      </c>
      <c r="L2383" s="4">
        <v>19</v>
      </c>
      <c r="P2383" t="str">
        <f t="shared" si="49"/>
        <v>Consignment37</v>
      </c>
      <c r="Q2383" s="218" t="s">
        <v>27000</v>
      </c>
      <c r="R2383" s="62" t="s">
        <v>4915</v>
      </c>
      <c r="S2383" s="62" t="s">
        <v>4915</v>
      </c>
    </row>
    <row r="2384" spans="9:19" ht="15.75" customHeight="1">
      <c r="I2384" s="1" t="str">
        <f t="shared" si="47"/>
        <v>807103</v>
      </c>
      <c r="J2384" s="8">
        <v>807</v>
      </c>
      <c r="K2384" s="7">
        <v>103</v>
      </c>
      <c r="L2384" s="3">
        <v>1</v>
      </c>
      <c r="P2384" t="str">
        <f t="shared" si="49"/>
        <v>Consignment37.5</v>
      </c>
      <c r="Q2384" s="218" t="s">
        <v>27000</v>
      </c>
      <c r="R2384" s="62" t="s">
        <v>6123</v>
      </c>
      <c r="S2384" s="62" t="s">
        <v>6123</v>
      </c>
    </row>
    <row r="2385" spans="9:19" ht="15.75" customHeight="1">
      <c r="I2385" s="1" t="str">
        <f t="shared" si="47"/>
        <v>807103</v>
      </c>
      <c r="J2385" s="8">
        <v>807</v>
      </c>
      <c r="K2385" s="8">
        <v>103</v>
      </c>
      <c r="L2385" s="4">
        <v>2</v>
      </c>
      <c r="P2385" t="str">
        <f t="shared" si="49"/>
        <v>Consignment370</v>
      </c>
      <c r="Q2385" s="218" t="s">
        <v>27000</v>
      </c>
      <c r="R2385" s="62" t="s">
        <v>27778</v>
      </c>
      <c r="S2385" s="62" t="s">
        <v>27778</v>
      </c>
    </row>
    <row r="2386" spans="9:19" ht="15.75" customHeight="1">
      <c r="I2386" s="1" t="str">
        <f t="shared" si="47"/>
        <v>807103</v>
      </c>
      <c r="J2386" s="8">
        <v>807</v>
      </c>
      <c r="K2386" s="8">
        <v>103</v>
      </c>
      <c r="L2386" s="4">
        <v>19</v>
      </c>
      <c r="P2386" t="str">
        <f t="shared" si="49"/>
        <v>Consignment373</v>
      </c>
      <c r="Q2386" s="218" t="s">
        <v>27000</v>
      </c>
      <c r="R2386" s="62" t="s">
        <v>27779</v>
      </c>
      <c r="S2386" s="62" t="s">
        <v>27779</v>
      </c>
    </row>
    <row r="2387" spans="9:19" ht="15.75" customHeight="1">
      <c r="I2387" s="1" t="str">
        <f t="shared" si="47"/>
        <v>807104</v>
      </c>
      <c r="J2387" s="8">
        <v>807</v>
      </c>
      <c r="K2387" s="7">
        <v>104</v>
      </c>
      <c r="L2387" s="3">
        <v>1</v>
      </c>
      <c r="P2387" t="str">
        <f t="shared" si="49"/>
        <v>Consignment375</v>
      </c>
      <c r="Q2387" s="218" t="s">
        <v>27000</v>
      </c>
      <c r="R2387" s="62" t="s">
        <v>27780</v>
      </c>
      <c r="S2387" s="62" t="s">
        <v>27780</v>
      </c>
    </row>
    <row r="2388" spans="9:19" ht="15.75" customHeight="1">
      <c r="I2388" s="1" t="str">
        <f t="shared" si="47"/>
        <v>807104</v>
      </c>
      <c r="J2388" s="8">
        <v>807</v>
      </c>
      <c r="K2388" s="8">
        <v>104</v>
      </c>
      <c r="L2388" s="4">
        <v>19</v>
      </c>
      <c r="P2388" t="str">
        <f t="shared" si="49"/>
        <v>Consignment378</v>
      </c>
      <c r="Q2388" s="218" t="s">
        <v>27000</v>
      </c>
      <c r="R2388" s="62" t="s">
        <v>27781</v>
      </c>
      <c r="S2388" s="62" t="s">
        <v>27782</v>
      </c>
    </row>
    <row r="2389" spans="9:19" ht="15.75" customHeight="1">
      <c r="I2389" s="1" t="str">
        <f t="shared" si="47"/>
        <v>807105</v>
      </c>
      <c r="J2389" s="8">
        <v>807</v>
      </c>
      <c r="K2389" s="7">
        <v>105</v>
      </c>
      <c r="L2389" s="3">
        <v>1</v>
      </c>
      <c r="P2389" t="str">
        <f t="shared" si="49"/>
        <v>Consignment38</v>
      </c>
      <c r="Q2389" s="218" t="s">
        <v>27000</v>
      </c>
      <c r="R2389" s="62" t="s">
        <v>5267</v>
      </c>
      <c r="S2389" s="62" t="s">
        <v>5267</v>
      </c>
    </row>
    <row r="2390" spans="9:19" ht="15.75" customHeight="1">
      <c r="I2390" s="1" t="str">
        <f t="shared" si="47"/>
        <v>807105</v>
      </c>
      <c r="J2390" s="8">
        <v>807</v>
      </c>
      <c r="K2390" s="8">
        <v>105</v>
      </c>
      <c r="L2390" s="4">
        <v>19</v>
      </c>
      <c r="P2390" t="str">
        <f t="shared" si="49"/>
        <v>Consignment38.5</v>
      </c>
      <c r="Q2390" s="218" t="s">
        <v>27000</v>
      </c>
      <c r="R2390" s="62" t="s">
        <v>6130</v>
      </c>
      <c r="S2390" s="62" t="s">
        <v>6130</v>
      </c>
    </row>
    <row r="2391" spans="9:19" ht="15.75" customHeight="1">
      <c r="I2391" s="1" t="str">
        <f t="shared" si="47"/>
        <v>807106</v>
      </c>
      <c r="J2391" s="8">
        <v>807</v>
      </c>
      <c r="K2391" s="7">
        <v>106</v>
      </c>
      <c r="L2391" s="3">
        <v>1</v>
      </c>
      <c r="P2391" t="str">
        <f t="shared" si="49"/>
        <v>Consignment38A</v>
      </c>
      <c r="Q2391" s="218" t="s">
        <v>27000</v>
      </c>
      <c r="R2391" s="62" t="s">
        <v>5775</v>
      </c>
      <c r="S2391" s="62" t="s">
        <v>5775</v>
      </c>
    </row>
    <row r="2392" spans="9:19" ht="15.75" customHeight="1">
      <c r="I2392" s="1" t="str">
        <f t="shared" si="47"/>
        <v>807106</v>
      </c>
      <c r="J2392" s="8">
        <v>807</v>
      </c>
      <c r="K2392" s="8">
        <v>106</v>
      </c>
      <c r="L2392" s="4">
        <v>19</v>
      </c>
      <c r="P2392" t="str">
        <f t="shared" si="49"/>
        <v>Consignment38B</v>
      </c>
      <c r="Q2392" s="218" t="s">
        <v>27000</v>
      </c>
      <c r="R2392" s="62" t="s">
        <v>5779</v>
      </c>
      <c r="S2392" s="62" t="s">
        <v>5779</v>
      </c>
    </row>
    <row r="2393" spans="9:19" ht="15.75" customHeight="1">
      <c r="I2393" s="1" t="str">
        <f t="shared" si="47"/>
        <v>807107</v>
      </c>
      <c r="J2393" s="8">
        <v>807</v>
      </c>
      <c r="K2393" s="7">
        <v>107</v>
      </c>
      <c r="L2393" s="3">
        <v>1</v>
      </c>
      <c r="P2393" t="str">
        <f t="shared" si="49"/>
        <v>Consignment38C</v>
      </c>
      <c r="Q2393" s="218" t="s">
        <v>27000</v>
      </c>
      <c r="R2393" s="62" t="s">
        <v>5784</v>
      </c>
      <c r="S2393" s="62" t="s">
        <v>5784</v>
      </c>
    </row>
    <row r="2394" spans="9:19" ht="15.75" customHeight="1">
      <c r="I2394" s="1" t="str">
        <f t="shared" si="47"/>
        <v>807107</v>
      </c>
      <c r="J2394" s="8">
        <v>807</v>
      </c>
      <c r="K2394" s="8">
        <v>107</v>
      </c>
      <c r="L2394" s="4">
        <v>19</v>
      </c>
      <c r="P2394" t="str">
        <f t="shared" si="49"/>
        <v>Consignment38D</v>
      </c>
      <c r="Q2394" s="218" t="s">
        <v>27000</v>
      </c>
      <c r="R2394" s="62" t="s">
        <v>5788</v>
      </c>
      <c r="S2394" s="62" t="s">
        <v>5788</v>
      </c>
    </row>
    <row r="2395" spans="9:19" ht="15.75" customHeight="1">
      <c r="I2395" s="1" t="str">
        <f t="shared" si="47"/>
        <v>807108</v>
      </c>
      <c r="J2395" s="8">
        <v>807</v>
      </c>
      <c r="K2395" s="7">
        <v>108</v>
      </c>
      <c r="L2395" s="3">
        <v>1</v>
      </c>
      <c r="P2395" t="str">
        <f t="shared" si="49"/>
        <v>Consignment38R</v>
      </c>
      <c r="Q2395" s="218" t="s">
        <v>27000</v>
      </c>
      <c r="R2395" s="62" t="s">
        <v>6336</v>
      </c>
      <c r="S2395" s="62" t="s">
        <v>6336</v>
      </c>
    </row>
    <row r="2396" spans="9:19" ht="15.75" customHeight="1">
      <c r="I2396" s="1" t="str">
        <f t="shared" si="47"/>
        <v>807108</v>
      </c>
      <c r="J2396" s="8">
        <v>807</v>
      </c>
      <c r="K2396" s="8">
        <v>108</v>
      </c>
      <c r="L2396" s="4">
        <v>19</v>
      </c>
      <c r="P2396" t="str">
        <f t="shared" si="49"/>
        <v>Consignment38S</v>
      </c>
      <c r="Q2396" s="218" t="s">
        <v>27000</v>
      </c>
      <c r="R2396" s="62" t="s">
        <v>27783</v>
      </c>
      <c r="S2396" s="62" t="s">
        <v>27783</v>
      </c>
    </row>
    <row r="2397" spans="9:19" ht="15.75" customHeight="1">
      <c r="I2397" s="1" t="str">
        <f t="shared" si="47"/>
        <v>901101</v>
      </c>
      <c r="J2397" s="7">
        <v>901</v>
      </c>
      <c r="K2397" s="7">
        <v>101</v>
      </c>
      <c r="L2397" s="3">
        <v>1</v>
      </c>
      <c r="P2397" t="str">
        <f t="shared" si="49"/>
        <v>Consignment380</v>
      </c>
      <c r="Q2397" s="218" t="s">
        <v>27000</v>
      </c>
      <c r="R2397" s="62" t="s">
        <v>27784</v>
      </c>
      <c r="S2397" s="62" t="s">
        <v>27784</v>
      </c>
    </row>
    <row r="2398" spans="9:19" ht="15.75" customHeight="1">
      <c r="I2398" s="1" t="str">
        <f t="shared" si="47"/>
        <v>901101</v>
      </c>
      <c r="J2398" s="8">
        <v>901</v>
      </c>
      <c r="K2398" s="8">
        <v>101</v>
      </c>
      <c r="L2398" s="4">
        <v>2</v>
      </c>
      <c r="P2398" t="str">
        <f t="shared" si="49"/>
        <v>Consignment385</v>
      </c>
      <c r="Q2398" s="218" t="s">
        <v>27000</v>
      </c>
      <c r="R2398" s="62" t="s">
        <v>27785</v>
      </c>
      <c r="S2398" s="62" t="s">
        <v>27785</v>
      </c>
    </row>
    <row r="2399" spans="9:19" ht="15.75" customHeight="1">
      <c r="I2399" s="1" t="str">
        <f t="shared" si="47"/>
        <v>901101</v>
      </c>
      <c r="J2399" s="8">
        <v>901</v>
      </c>
      <c r="K2399" s="8">
        <v>101</v>
      </c>
      <c r="L2399" s="4">
        <v>3</v>
      </c>
      <c r="P2399" t="str">
        <f t="shared" si="49"/>
        <v>Consignment39</v>
      </c>
      <c r="Q2399" s="218" t="s">
        <v>27000</v>
      </c>
      <c r="R2399" s="62" t="s">
        <v>5905</v>
      </c>
      <c r="S2399" s="62" t="s">
        <v>5905</v>
      </c>
    </row>
    <row r="2400" spans="9:19" ht="15.75" customHeight="1">
      <c r="I2400" s="1" t="str">
        <f t="shared" si="47"/>
        <v>901101</v>
      </c>
      <c r="J2400" s="8">
        <v>901</v>
      </c>
      <c r="K2400" s="8">
        <v>101</v>
      </c>
      <c r="L2400" s="4">
        <v>4</v>
      </c>
      <c r="P2400" t="str">
        <f t="shared" si="49"/>
        <v>Consignment39.5</v>
      </c>
      <c r="Q2400" s="218" t="s">
        <v>27000</v>
      </c>
      <c r="R2400" s="62" t="s">
        <v>6137</v>
      </c>
      <c r="S2400" s="62" t="s">
        <v>6137</v>
      </c>
    </row>
    <row r="2401" spans="9:19" ht="15.75" customHeight="1">
      <c r="I2401" s="1" t="str">
        <f t="shared" si="47"/>
        <v>901101</v>
      </c>
      <c r="J2401" s="8">
        <v>901</v>
      </c>
      <c r="K2401" s="8">
        <v>101</v>
      </c>
      <c r="L2401" s="4">
        <v>5</v>
      </c>
      <c r="P2401" t="str">
        <f t="shared" si="49"/>
        <v>Consignment390</v>
      </c>
      <c r="Q2401" s="218" t="s">
        <v>27000</v>
      </c>
      <c r="R2401" s="62" t="s">
        <v>27786</v>
      </c>
      <c r="S2401" s="62" t="s">
        <v>27786</v>
      </c>
    </row>
    <row r="2402" spans="9:19" ht="15.75" customHeight="1">
      <c r="I2402" s="1" t="str">
        <f t="shared" si="47"/>
        <v>901101</v>
      </c>
      <c r="J2402" s="8">
        <v>901</v>
      </c>
      <c r="K2402" s="8">
        <v>101</v>
      </c>
      <c r="L2402" s="4">
        <v>6</v>
      </c>
      <c r="P2402" t="str">
        <f t="shared" si="49"/>
        <v>Consignment394</v>
      </c>
      <c r="Q2402" s="218" t="s">
        <v>27000</v>
      </c>
      <c r="R2402" s="62" t="s">
        <v>27787</v>
      </c>
      <c r="S2402" s="62" t="s">
        <v>27787</v>
      </c>
    </row>
    <row r="2403" spans="9:19" ht="15.75" customHeight="1">
      <c r="I2403" s="1" t="str">
        <f t="shared" si="47"/>
        <v>901101</v>
      </c>
      <c r="J2403" s="8">
        <v>901</v>
      </c>
      <c r="K2403" s="8">
        <v>101</v>
      </c>
      <c r="L2403" s="4">
        <v>19</v>
      </c>
      <c r="P2403" t="str">
        <f t="shared" si="49"/>
        <v>Consignment395</v>
      </c>
      <c r="Q2403" s="218" t="s">
        <v>27000</v>
      </c>
      <c r="R2403" s="62" t="s">
        <v>27788</v>
      </c>
      <c r="S2403" s="62" t="s">
        <v>27788</v>
      </c>
    </row>
    <row r="2404" spans="9:19" ht="15.75" customHeight="1">
      <c r="I2404" s="1" t="str">
        <f t="shared" si="47"/>
        <v>901102</v>
      </c>
      <c r="J2404" s="8">
        <v>901</v>
      </c>
      <c r="K2404" s="7">
        <v>102</v>
      </c>
      <c r="L2404" s="3">
        <v>1</v>
      </c>
      <c r="P2404" t="str">
        <f t="shared" si="49"/>
        <v>Consignment4</v>
      </c>
      <c r="Q2404" s="218" t="s">
        <v>27000</v>
      </c>
      <c r="R2404" s="62" t="s">
        <v>4046</v>
      </c>
      <c r="S2404" s="62" t="s">
        <v>4046</v>
      </c>
    </row>
    <row r="2405" spans="9:19" ht="15.75" customHeight="1">
      <c r="I2405" s="1" t="str">
        <f t="shared" si="47"/>
        <v>901102</v>
      </c>
      <c r="J2405" s="8">
        <v>901</v>
      </c>
      <c r="K2405" s="8">
        <v>102</v>
      </c>
      <c r="L2405" s="4">
        <v>2</v>
      </c>
      <c r="P2405" t="str">
        <f t="shared" si="49"/>
        <v>Consignment4 R</v>
      </c>
      <c r="Q2405" s="218" t="s">
        <v>27000</v>
      </c>
      <c r="R2405" s="62" t="s">
        <v>27789</v>
      </c>
      <c r="S2405" s="62" t="s">
        <v>27789</v>
      </c>
    </row>
    <row r="2406" spans="9:19" ht="15.75" customHeight="1">
      <c r="I2406" s="1" t="str">
        <f t="shared" si="47"/>
        <v>901102</v>
      </c>
      <c r="J2406" s="8">
        <v>901</v>
      </c>
      <c r="K2406" s="8">
        <v>102</v>
      </c>
      <c r="L2406" s="4">
        <v>3</v>
      </c>
      <c r="P2406" t="str">
        <f t="shared" si="49"/>
        <v>Consignment4.5</v>
      </c>
      <c r="Q2406" s="218" t="s">
        <v>27000</v>
      </c>
      <c r="R2406" s="62" t="s">
        <v>5338</v>
      </c>
      <c r="S2406" s="62" t="s">
        <v>5338</v>
      </c>
    </row>
    <row r="2407" spans="9:19" ht="15.75" customHeight="1">
      <c r="I2407" s="1" t="str">
        <f t="shared" si="47"/>
        <v>901102</v>
      </c>
      <c r="J2407" s="8">
        <v>901</v>
      </c>
      <c r="K2407" s="8">
        <v>102</v>
      </c>
      <c r="L2407" s="4">
        <v>4</v>
      </c>
      <c r="P2407" t="str">
        <f t="shared" si="49"/>
        <v>Consignment4-5</v>
      </c>
      <c r="Q2407" s="218" t="s">
        <v>27000</v>
      </c>
      <c r="R2407" s="62" t="s">
        <v>27790</v>
      </c>
      <c r="S2407" s="62" t="s">
        <v>27790</v>
      </c>
    </row>
    <row r="2408" spans="9:19" ht="15.75" customHeight="1">
      <c r="I2408" s="1" t="str">
        <f t="shared" si="47"/>
        <v>901102</v>
      </c>
      <c r="J2408" s="8">
        <v>901</v>
      </c>
      <c r="K2408" s="8">
        <v>102</v>
      </c>
      <c r="L2408" s="4">
        <v>19</v>
      </c>
      <c r="P2408" t="str">
        <f t="shared" si="49"/>
        <v>Consignment4-6</v>
      </c>
      <c r="Q2408" s="218" t="s">
        <v>27000</v>
      </c>
      <c r="R2408" s="62" t="s">
        <v>6773</v>
      </c>
      <c r="S2408" s="62" t="s">
        <v>6773</v>
      </c>
    </row>
    <row r="2409" spans="9:19" ht="15.75" customHeight="1">
      <c r="I2409" s="1" t="str">
        <f t="shared" si="47"/>
        <v>901103</v>
      </c>
      <c r="J2409" s="8">
        <v>901</v>
      </c>
      <c r="K2409" s="7">
        <v>103</v>
      </c>
      <c r="L2409" s="3">
        <v>1</v>
      </c>
      <c r="P2409" t="str">
        <f t="shared" si="49"/>
        <v>Consignment4A</v>
      </c>
      <c r="Q2409" s="218" t="s">
        <v>27000</v>
      </c>
      <c r="R2409" s="62" t="s">
        <v>4644</v>
      </c>
      <c r="S2409" s="62" t="s">
        <v>4644</v>
      </c>
    </row>
    <row r="2410" spans="9:19" ht="15.75" customHeight="1">
      <c r="I2410" s="1" t="str">
        <f t="shared" si="47"/>
        <v>901103</v>
      </c>
      <c r="J2410" s="8">
        <v>901</v>
      </c>
      <c r="K2410" s="8">
        <v>103</v>
      </c>
      <c r="L2410" s="4">
        <v>2</v>
      </c>
      <c r="P2410" t="str">
        <f t="shared" si="49"/>
        <v>Consignment4E</v>
      </c>
      <c r="Q2410" s="218" t="s">
        <v>27000</v>
      </c>
      <c r="R2410" s="62" t="s">
        <v>27791</v>
      </c>
      <c r="S2410" s="62" t="s">
        <v>27791</v>
      </c>
    </row>
    <row r="2411" spans="9:19" ht="15.75" customHeight="1">
      <c r="I2411" s="1" t="str">
        <f t="shared" si="47"/>
        <v>901103</v>
      </c>
      <c r="J2411" s="8">
        <v>901</v>
      </c>
      <c r="K2411" s="8">
        <v>103</v>
      </c>
      <c r="L2411" s="4">
        <v>3</v>
      </c>
      <c r="P2411" t="str">
        <f t="shared" si="49"/>
        <v>Consignment4IN</v>
      </c>
      <c r="Q2411" s="218" t="s">
        <v>27000</v>
      </c>
      <c r="R2411" s="62" t="s">
        <v>27792</v>
      </c>
      <c r="S2411" s="62" t="s">
        <v>27793</v>
      </c>
    </row>
    <row r="2412" spans="9:19" ht="15.75" customHeight="1">
      <c r="I2412" s="1" t="str">
        <f t="shared" si="47"/>
        <v>901103</v>
      </c>
      <c r="J2412" s="8">
        <v>901</v>
      </c>
      <c r="K2412" s="8">
        <v>103</v>
      </c>
      <c r="L2412" s="4">
        <v>19</v>
      </c>
      <c r="P2412" t="str">
        <f t="shared" si="49"/>
        <v>Consignment4KG</v>
      </c>
      <c r="Q2412" s="218" t="s">
        <v>27000</v>
      </c>
      <c r="R2412" s="62" t="s">
        <v>27794</v>
      </c>
      <c r="S2412" s="62" t="s">
        <v>27794</v>
      </c>
    </row>
    <row r="2413" spans="9:19" ht="15.75" customHeight="1">
      <c r="I2413" s="1" t="str">
        <f t="shared" si="47"/>
        <v>901104</v>
      </c>
      <c r="J2413" s="8">
        <v>901</v>
      </c>
      <c r="K2413" s="7">
        <v>104</v>
      </c>
      <c r="L2413" s="3">
        <v>1</v>
      </c>
      <c r="P2413" t="str">
        <f t="shared" si="49"/>
        <v>Consignment4L</v>
      </c>
      <c r="Q2413" s="218" t="s">
        <v>27000</v>
      </c>
      <c r="R2413" s="62" t="s">
        <v>27795</v>
      </c>
      <c r="S2413" s="62" t="s">
        <v>27796</v>
      </c>
    </row>
    <row r="2414" spans="9:19" ht="15.75" customHeight="1">
      <c r="I2414" s="1" t="str">
        <f t="shared" si="47"/>
        <v>901104</v>
      </c>
      <c r="J2414" s="8">
        <v>901</v>
      </c>
      <c r="K2414" s="8">
        <v>104</v>
      </c>
      <c r="L2414" s="4">
        <v>2</v>
      </c>
      <c r="P2414" t="str">
        <f t="shared" si="49"/>
        <v>Consignment4LB</v>
      </c>
      <c r="Q2414" s="218" t="s">
        <v>27000</v>
      </c>
      <c r="R2414" s="62" t="s">
        <v>27797</v>
      </c>
      <c r="S2414" s="62" t="s">
        <v>27797</v>
      </c>
    </row>
    <row r="2415" spans="9:19" ht="15.75" customHeight="1">
      <c r="I2415" s="1" t="str">
        <f t="shared" si="47"/>
        <v>901104</v>
      </c>
      <c r="J2415" s="8">
        <v>901</v>
      </c>
      <c r="K2415" s="8">
        <v>104</v>
      </c>
      <c r="L2415" s="4">
        <v>3</v>
      </c>
      <c r="P2415" t="str">
        <f t="shared" si="49"/>
        <v>Consignment4M</v>
      </c>
      <c r="Q2415" s="218" t="s">
        <v>27000</v>
      </c>
      <c r="R2415" s="62" t="s">
        <v>27798</v>
      </c>
      <c r="S2415" s="62" t="s">
        <v>27798</v>
      </c>
    </row>
    <row r="2416" spans="9:19" ht="15.75" customHeight="1">
      <c r="I2416" s="1" t="str">
        <f t="shared" si="47"/>
        <v>901104</v>
      </c>
      <c r="J2416" s="8">
        <v>901</v>
      </c>
      <c r="K2416" s="8">
        <v>104</v>
      </c>
      <c r="L2416" s="4">
        <v>19</v>
      </c>
      <c r="P2416" t="str">
        <f t="shared" si="49"/>
        <v>Consignment4MM</v>
      </c>
      <c r="Q2416" s="218" t="s">
        <v>27000</v>
      </c>
      <c r="R2416" s="62" t="s">
        <v>27799</v>
      </c>
      <c r="S2416" s="62" t="s">
        <v>27799</v>
      </c>
    </row>
    <row r="2417" spans="9:19" ht="15.75" customHeight="1">
      <c r="I2417" s="1" t="str">
        <f t="shared" si="47"/>
        <v>901105</v>
      </c>
      <c r="J2417" s="8">
        <v>901</v>
      </c>
      <c r="K2417" s="7">
        <v>105</v>
      </c>
      <c r="L2417" s="3">
        <v>1</v>
      </c>
      <c r="P2417" t="str">
        <f t="shared" si="49"/>
        <v>Consignment4OZ</v>
      </c>
      <c r="Q2417" s="218" t="s">
        <v>27000</v>
      </c>
      <c r="R2417" s="62" t="s">
        <v>27800</v>
      </c>
      <c r="S2417" s="62" t="s">
        <v>27800</v>
      </c>
    </row>
    <row r="2418" spans="9:19" ht="15.75" customHeight="1">
      <c r="I2418" s="1" t="str">
        <f t="shared" si="47"/>
        <v>901105</v>
      </c>
      <c r="J2418" s="8">
        <v>901</v>
      </c>
      <c r="K2418" s="8">
        <v>105</v>
      </c>
      <c r="L2418" s="4">
        <v>2</v>
      </c>
      <c r="P2418" t="str">
        <f t="shared" si="49"/>
        <v>Consignment4XL</v>
      </c>
      <c r="Q2418" s="218" t="s">
        <v>27000</v>
      </c>
      <c r="R2418" s="62" t="s">
        <v>2850</v>
      </c>
      <c r="S2418" s="62" t="s">
        <v>2851</v>
      </c>
    </row>
    <row r="2419" spans="9:19" ht="15.75" customHeight="1">
      <c r="I2419" s="1" t="str">
        <f t="shared" si="47"/>
        <v>901105</v>
      </c>
      <c r="J2419" s="8">
        <v>901</v>
      </c>
      <c r="K2419" s="8">
        <v>105</v>
      </c>
      <c r="L2419" s="4">
        <v>3</v>
      </c>
      <c r="P2419" t="str">
        <f t="shared" si="49"/>
        <v>Consignment4Y</v>
      </c>
      <c r="Q2419" s="218" t="s">
        <v>27000</v>
      </c>
      <c r="R2419" s="62" t="s">
        <v>4307</v>
      </c>
      <c r="S2419" s="62" t="s">
        <v>4307</v>
      </c>
    </row>
    <row r="2420" spans="9:19" ht="15.75" customHeight="1">
      <c r="I2420" s="1" t="str">
        <f t="shared" si="47"/>
        <v>901105</v>
      </c>
      <c r="J2420" s="8">
        <v>901</v>
      </c>
      <c r="K2420" s="8">
        <v>105</v>
      </c>
      <c r="L2420" s="4">
        <v>19</v>
      </c>
      <c r="P2420" t="str">
        <f t="shared" si="49"/>
        <v>Consignment40</v>
      </c>
      <c r="Q2420" s="218" t="s">
        <v>27000</v>
      </c>
      <c r="R2420" s="62" t="s">
        <v>5122</v>
      </c>
      <c r="S2420" s="62" t="s">
        <v>5122</v>
      </c>
    </row>
    <row r="2421" spans="9:19" ht="15.75" customHeight="1">
      <c r="I2421" s="1" t="str">
        <f t="shared" si="47"/>
        <v>901106</v>
      </c>
      <c r="J2421" s="8">
        <v>901</v>
      </c>
      <c r="K2421" s="7">
        <v>106</v>
      </c>
      <c r="L2421" s="3">
        <v>1</v>
      </c>
      <c r="P2421" t="str">
        <f t="shared" si="49"/>
        <v>Consignment40.5</v>
      </c>
      <c r="Q2421" s="218" t="s">
        <v>27000</v>
      </c>
      <c r="R2421" s="62" t="s">
        <v>27801</v>
      </c>
      <c r="S2421" s="62" t="s">
        <v>27801</v>
      </c>
    </row>
    <row r="2422" spans="9:19" ht="15.75" customHeight="1">
      <c r="I2422" s="1" t="str">
        <f t="shared" si="47"/>
        <v>901106</v>
      </c>
      <c r="J2422" s="8">
        <v>901</v>
      </c>
      <c r="K2422" s="8">
        <v>106</v>
      </c>
      <c r="L2422" s="4">
        <v>2</v>
      </c>
      <c r="P2422" t="str">
        <f t="shared" si="49"/>
        <v>Consignment40A</v>
      </c>
      <c r="Q2422" s="218" t="s">
        <v>27000</v>
      </c>
      <c r="R2422" s="62" t="s">
        <v>8463</v>
      </c>
      <c r="S2422" s="62" t="s">
        <v>8463</v>
      </c>
    </row>
    <row r="2423" spans="9:19" ht="15.75" customHeight="1">
      <c r="I2423" s="1" t="str">
        <f t="shared" si="47"/>
        <v>901106</v>
      </c>
      <c r="J2423" s="8">
        <v>901</v>
      </c>
      <c r="K2423" s="8">
        <v>106</v>
      </c>
      <c r="L2423" s="4">
        <v>3</v>
      </c>
      <c r="P2423" t="str">
        <f t="shared" si="49"/>
        <v>Consignment40B</v>
      </c>
      <c r="Q2423" s="218" t="s">
        <v>27000</v>
      </c>
      <c r="R2423" s="62" t="s">
        <v>5834</v>
      </c>
      <c r="S2423" s="62" t="s">
        <v>5834</v>
      </c>
    </row>
    <row r="2424" spans="9:19" ht="15.75" customHeight="1">
      <c r="I2424" s="1" t="str">
        <f t="shared" si="47"/>
        <v>901106</v>
      </c>
      <c r="J2424" s="8">
        <v>901</v>
      </c>
      <c r="K2424" s="8">
        <v>106</v>
      </c>
      <c r="L2424" s="4">
        <v>4</v>
      </c>
      <c r="P2424" t="str">
        <f t="shared" si="49"/>
        <v>Consignment40C</v>
      </c>
      <c r="Q2424" s="218" t="s">
        <v>27000</v>
      </c>
      <c r="R2424" s="62" t="s">
        <v>5838</v>
      </c>
      <c r="S2424" s="62" t="s">
        <v>5838</v>
      </c>
    </row>
    <row r="2425" spans="9:19" ht="15.75" customHeight="1">
      <c r="I2425" s="1" t="str">
        <f t="shared" si="47"/>
        <v>901106</v>
      </c>
      <c r="J2425" s="8">
        <v>901</v>
      </c>
      <c r="K2425" s="8">
        <v>106</v>
      </c>
      <c r="L2425" s="4">
        <v>5</v>
      </c>
      <c r="P2425" t="str">
        <f t="shared" si="49"/>
        <v>Consignment40D</v>
      </c>
      <c r="Q2425" s="218" t="s">
        <v>27000</v>
      </c>
      <c r="R2425" s="62" t="s">
        <v>5842</v>
      </c>
      <c r="S2425" s="62" t="s">
        <v>5842</v>
      </c>
    </row>
    <row r="2426" spans="9:19" ht="15.75" customHeight="1">
      <c r="I2426" s="1" t="str">
        <f t="shared" si="47"/>
        <v>901106</v>
      </c>
      <c r="J2426" s="8">
        <v>901</v>
      </c>
      <c r="K2426" s="8">
        <v>106</v>
      </c>
      <c r="L2426" s="4">
        <v>6</v>
      </c>
      <c r="P2426" t="str">
        <f t="shared" si="49"/>
        <v>Consignment40R</v>
      </c>
      <c r="Q2426" s="218" t="s">
        <v>27000</v>
      </c>
      <c r="R2426" s="62" t="s">
        <v>6341</v>
      </c>
      <c r="S2426" s="62" t="s">
        <v>6341</v>
      </c>
    </row>
    <row r="2427" spans="9:19" ht="15.75" customHeight="1">
      <c r="I2427" s="1" t="str">
        <f t="shared" si="47"/>
        <v>901106</v>
      </c>
      <c r="J2427" s="8">
        <v>901</v>
      </c>
      <c r="K2427" s="8">
        <v>106</v>
      </c>
      <c r="L2427" s="4">
        <v>7</v>
      </c>
      <c r="P2427" t="str">
        <f t="shared" si="49"/>
        <v>Consignment40S</v>
      </c>
      <c r="Q2427" s="218" t="s">
        <v>27000</v>
      </c>
      <c r="R2427" s="62" t="s">
        <v>27802</v>
      </c>
      <c r="S2427" s="62" t="s">
        <v>27802</v>
      </c>
    </row>
    <row r="2428" spans="9:19" ht="15.75" customHeight="1">
      <c r="I2428" s="1" t="str">
        <f t="shared" si="47"/>
        <v>901106</v>
      </c>
      <c r="J2428" s="8">
        <v>901</v>
      </c>
      <c r="K2428" s="8">
        <v>106</v>
      </c>
      <c r="L2428" s="4">
        <v>8</v>
      </c>
      <c r="P2428" t="str">
        <f t="shared" si="49"/>
        <v>Consignment400</v>
      </c>
      <c r="Q2428" s="218" t="s">
        <v>27000</v>
      </c>
      <c r="R2428" s="62" t="s">
        <v>27803</v>
      </c>
      <c r="S2428" s="62" t="s">
        <v>27803</v>
      </c>
    </row>
    <row r="2429" spans="9:19" ht="15.75" customHeight="1">
      <c r="I2429" s="1" t="str">
        <f t="shared" si="47"/>
        <v>901106</v>
      </c>
      <c r="J2429" s="8">
        <v>901</v>
      </c>
      <c r="K2429" s="8">
        <v>106</v>
      </c>
      <c r="L2429" s="4">
        <v>9</v>
      </c>
      <c r="P2429" t="str">
        <f t="shared" si="49"/>
        <v>Consignment41</v>
      </c>
      <c r="Q2429" s="218" t="s">
        <v>27000</v>
      </c>
      <c r="R2429" s="62" t="s">
        <v>6163</v>
      </c>
      <c r="S2429" s="62" t="s">
        <v>6163</v>
      </c>
    </row>
    <row r="2430" spans="9:19" ht="15.75" customHeight="1">
      <c r="I2430" s="1" t="str">
        <f t="shared" si="47"/>
        <v>901106</v>
      </c>
      <c r="J2430" s="8">
        <v>901</v>
      </c>
      <c r="K2430" s="8">
        <v>106</v>
      </c>
      <c r="L2430" s="4">
        <v>10</v>
      </c>
      <c r="P2430" t="str">
        <f t="shared" si="49"/>
        <v>Consignment41.5</v>
      </c>
      <c r="Q2430" s="218" t="s">
        <v>27000</v>
      </c>
      <c r="R2430" s="62" t="s">
        <v>27804</v>
      </c>
      <c r="S2430" s="62" t="s">
        <v>27804</v>
      </c>
    </row>
    <row r="2431" spans="9:19" ht="15.75" customHeight="1">
      <c r="I2431" s="1" t="str">
        <f t="shared" si="47"/>
        <v>901106</v>
      </c>
      <c r="J2431" s="8">
        <v>901</v>
      </c>
      <c r="K2431" s="8">
        <v>106</v>
      </c>
      <c r="L2431" s="4">
        <v>19</v>
      </c>
      <c r="P2431" t="str">
        <f t="shared" si="49"/>
        <v>Consignment410</v>
      </c>
      <c r="Q2431" s="218" t="s">
        <v>27000</v>
      </c>
      <c r="R2431" s="62" t="s">
        <v>27805</v>
      </c>
      <c r="S2431" s="62" t="s">
        <v>27805</v>
      </c>
    </row>
    <row r="2432" spans="9:19" ht="15.75" customHeight="1">
      <c r="I2432" s="1" t="str">
        <f t="shared" si="47"/>
        <v>901107</v>
      </c>
      <c r="J2432" s="8">
        <v>901</v>
      </c>
      <c r="K2432" s="7">
        <v>107</v>
      </c>
      <c r="L2432" s="3">
        <v>1</v>
      </c>
      <c r="P2432" t="str">
        <f t="shared" si="49"/>
        <v>Consignment412</v>
      </c>
      <c r="Q2432" s="218" t="s">
        <v>27000</v>
      </c>
      <c r="R2432" s="62" t="s">
        <v>27806</v>
      </c>
      <c r="S2432" s="62" t="s">
        <v>27807</v>
      </c>
    </row>
    <row r="2433" spans="9:19" ht="15.75" customHeight="1">
      <c r="I2433" s="1" t="str">
        <f t="shared" si="47"/>
        <v>901107</v>
      </c>
      <c r="J2433" s="8">
        <v>901</v>
      </c>
      <c r="K2433" s="8">
        <v>107</v>
      </c>
      <c r="L2433" s="4">
        <v>2</v>
      </c>
      <c r="P2433" t="str">
        <f t="shared" si="49"/>
        <v>Consignment42</v>
      </c>
      <c r="Q2433" s="218" t="s">
        <v>27000</v>
      </c>
      <c r="R2433" s="62" t="s">
        <v>5509</v>
      </c>
      <c r="S2433" s="62" t="s">
        <v>5509</v>
      </c>
    </row>
    <row r="2434" spans="9:19" ht="15.75" customHeight="1">
      <c r="I2434" s="1" t="str">
        <f t="shared" si="47"/>
        <v>901107</v>
      </c>
      <c r="J2434" s="8">
        <v>901</v>
      </c>
      <c r="K2434" s="8">
        <v>107</v>
      </c>
      <c r="L2434" s="4">
        <v>3</v>
      </c>
      <c r="P2434" t="str">
        <f t="shared" si="49"/>
        <v>Consignment42.5</v>
      </c>
      <c r="Q2434" s="218" t="s">
        <v>27000</v>
      </c>
      <c r="R2434" s="62" t="s">
        <v>27808</v>
      </c>
      <c r="S2434" s="62" t="s">
        <v>27808</v>
      </c>
    </row>
    <row r="2435" spans="9:19" ht="15.75" customHeight="1">
      <c r="I2435" s="1" t="str">
        <f t="shared" si="47"/>
        <v>901107</v>
      </c>
      <c r="J2435" s="8">
        <v>901</v>
      </c>
      <c r="K2435" s="8">
        <v>107</v>
      </c>
      <c r="L2435" s="4">
        <v>4</v>
      </c>
      <c r="P2435" t="str">
        <f t="shared" si="49"/>
        <v>Consignment42R</v>
      </c>
      <c r="Q2435" s="218" t="s">
        <v>27000</v>
      </c>
      <c r="R2435" s="62" t="s">
        <v>6345</v>
      </c>
      <c r="S2435" s="62" t="s">
        <v>6345</v>
      </c>
    </row>
    <row r="2436" spans="9:19" ht="15.75" customHeight="1">
      <c r="I2436" s="1" t="str">
        <f t="shared" si="47"/>
        <v>901107</v>
      </c>
      <c r="J2436" s="8">
        <v>901</v>
      </c>
      <c r="K2436" s="8">
        <v>107</v>
      </c>
      <c r="L2436" s="4">
        <v>5</v>
      </c>
      <c r="P2436" t="str">
        <f t="shared" si="49"/>
        <v>Consignment43</v>
      </c>
      <c r="Q2436" s="218" t="s">
        <v>27000</v>
      </c>
      <c r="R2436" s="62" t="s">
        <v>6274</v>
      </c>
      <c r="S2436" s="62" t="s">
        <v>6274</v>
      </c>
    </row>
    <row r="2437" spans="9:19" ht="15.75" customHeight="1">
      <c r="I2437" s="1" t="str">
        <f t="shared" si="47"/>
        <v>901107</v>
      </c>
      <c r="J2437" s="8">
        <v>901</v>
      </c>
      <c r="K2437" s="8">
        <v>107</v>
      </c>
      <c r="L2437" s="4">
        <v>19</v>
      </c>
      <c r="P2437" t="str">
        <f t="shared" ref="P2437:P2500" si="50">Q2437&amp;R2437</f>
        <v>Consignment43.5</v>
      </c>
      <c r="Q2437" s="218" t="s">
        <v>27000</v>
      </c>
      <c r="R2437" s="62" t="s">
        <v>27809</v>
      </c>
      <c r="S2437" s="62" t="s">
        <v>27809</v>
      </c>
    </row>
    <row r="2438" spans="9:19" ht="15.75" customHeight="1">
      <c r="I2438" s="1" t="str">
        <f t="shared" si="47"/>
        <v>901108</v>
      </c>
      <c r="J2438" s="8">
        <v>901</v>
      </c>
      <c r="K2438" s="7">
        <v>108</v>
      </c>
      <c r="L2438" s="3">
        <v>1</v>
      </c>
      <c r="P2438" t="str">
        <f t="shared" si="50"/>
        <v>Consignment434</v>
      </c>
      <c r="Q2438" s="218" t="s">
        <v>27000</v>
      </c>
      <c r="R2438" s="62" t="s">
        <v>27810</v>
      </c>
      <c r="S2438" s="62" t="s">
        <v>27811</v>
      </c>
    </row>
    <row r="2439" spans="9:19" ht="15.75" customHeight="1">
      <c r="I2439" s="1" t="str">
        <f t="shared" si="47"/>
        <v>901108</v>
      </c>
      <c r="J2439" s="8">
        <v>901</v>
      </c>
      <c r="K2439" s="8">
        <v>108</v>
      </c>
      <c r="L2439" s="4">
        <v>2</v>
      </c>
      <c r="P2439" t="str">
        <f t="shared" si="50"/>
        <v>Consignment44</v>
      </c>
      <c r="Q2439" s="218" t="s">
        <v>27000</v>
      </c>
      <c r="R2439" s="62" t="s">
        <v>5513</v>
      </c>
      <c r="S2439" s="62" t="s">
        <v>5513</v>
      </c>
    </row>
    <row r="2440" spans="9:19" ht="15.75" customHeight="1">
      <c r="I2440" s="1" t="str">
        <f t="shared" si="47"/>
        <v>901108</v>
      </c>
      <c r="J2440" s="8">
        <v>901</v>
      </c>
      <c r="K2440" s="8">
        <v>108</v>
      </c>
      <c r="L2440" s="4">
        <v>3</v>
      </c>
      <c r="P2440" t="str">
        <f t="shared" si="50"/>
        <v>Consignment44.5</v>
      </c>
      <c r="Q2440" s="218" t="s">
        <v>27000</v>
      </c>
      <c r="R2440" s="62" t="s">
        <v>27812</v>
      </c>
      <c r="S2440" s="62" t="s">
        <v>27812</v>
      </c>
    </row>
    <row r="2441" spans="9:19" ht="15.75" customHeight="1">
      <c r="I2441" s="1" t="str">
        <f t="shared" si="47"/>
        <v>901108</v>
      </c>
      <c r="J2441" s="8">
        <v>901</v>
      </c>
      <c r="K2441" s="8">
        <v>108</v>
      </c>
      <c r="L2441" s="4">
        <v>4</v>
      </c>
      <c r="P2441" t="str">
        <f t="shared" si="50"/>
        <v>Consignment44R</v>
      </c>
      <c r="Q2441" s="218" t="s">
        <v>27000</v>
      </c>
      <c r="R2441" s="62" t="s">
        <v>6349</v>
      </c>
      <c r="S2441" s="62" t="s">
        <v>6349</v>
      </c>
    </row>
    <row r="2442" spans="9:19" ht="15.75" customHeight="1">
      <c r="I2442" s="1" t="str">
        <f t="shared" si="47"/>
        <v>901108</v>
      </c>
      <c r="J2442" s="8">
        <v>901</v>
      </c>
      <c r="K2442" s="8">
        <v>108</v>
      </c>
      <c r="L2442" s="4">
        <v>5</v>
      </c>
      <c r="P2442" t="str">
        <f t="shared" si="50"/>
        <v>Consignment45</v>
      </c>
      <c r="Q2442" s="218" t="s">
        <v>27000</v>
      </c>
      <c r="R2442" s="62" t="s">
        <v>6475</v>
      </c>
      <c r="S2442" s="62" t="s">
        <v>6475</v>
      </c>
    </row>
    <row r="2443" spans="9:19" ht="15.75" customHeight="1">
      <c r="I2443" s="1" t="str">
        <f t="shared" si="47"/>
        <v>901108</v>
      </c>
      <c r="J2443" s="8">
        <v>901</v>
      </c>
      <c r="K2443" s="8">
        <v>108</v>
      </c>
      <c r="L2443" s="4">
        <v>6</v>
      </c>
      <c r="P2443" t="str">
        <f t="shared" si="50"/>
        <v>Consignment45.5</v>
      </c>
      <c r="Q2443" s="218" t="s">
        <v>27000</v>
      </c>
      <c r="R2443" s="62" t="s">
        <v>27813</v>
      </c>
      <c r="S2443" s="62" t="s">
        <v>27813</v>
      </c>
    </row>
    <row r="2444" spans="9:19" ht="15.75" customHeight="1">
      <c r="I2444" s="1" t="str">
        <f t="shared" si="47"/>
        <v>901108</v>
      </c>
      <c r="J2444" s="8">
        <v>901</v>
      </c>
      <c r="K2444" s="8">
        <v>108</v>
      </c>
      <c r="L2444" s="4">
        <v>7</v>
      </c>
      <c r="P2444" t="str">
        <f t="shared" si="50"/>
        <v>Consignment456</v>
      </c>
      <c r="Q2444" s="218" t="s">
        <v>27000</v>
      </c>
      <c r="R2444" s="62" t="s">
        <v>27814</v>
      </c>
      <c r="S2444" s="62" t="s">
        <v>27815</v>
      </c>
    </row>
    <row r="2445" spans="9:19" ht="15.75" customHeight="1">
      <c r="I2445" s="1" t="str">
        <f t="shared" si="47"/>
        <v>901108</v>
      </c>
      <c r="J2445" s="8">
        <v>901</v>
      </c>
      <c r="K2445" s="8">
        <v>108</v>
      </c>
      <c r="L2445" s="4">
        <v>8</v>
      </c>
      <c r="P2445" t="str">
        <f t="shared" si="50"/>
        <v>Consignment46</v>
      </c>
      <c r="Q2445" s="218" t="s">
        <v>27000</v>
      </c>
      <c r="R2445" s="62" t="s">
        <v>6322</v>
      </c>
      <c r="S2445" s="62" t="s">
        <v>6322</v>
      </c>
    </row>
    <row r="2446" spans="9:19" ht="15.75" customHeight="1">
      <c r="I2446" s="1" t="str">
        <f t="shared" si="47"/>
        <v>901108</v>
      </c>
      <c r="J2446" s="8">
        <v>901</v>
      </c>
      <c r="K2446" s="8">
        <v>108</v>
      </c>
      <c r="L2446" s="4">
        <v>9</v>
      </c>
      <c r="P2446" t="str">
        <f t="shared" si="50"/>
        <v>Consignment46.5</v>
      </c>
      <c r="Q2446" s="218" t="s">
        <v>27000</v>
      </c>
      <c r="R2446" s="62" t="s">
        <v>27816</v>
      </c>
      <c r="S2446" s="62" t="s">
        <v>27816</v>
      </c>
    </row>
    <row r="2447" spans="9:19" ht="15.75" customHeight="1">
      <c r="I2447" s="1" t="str">
        <f t="shared" si="47"/>
        <v>901108</v>
      </c>
      <c r="J2447" s="8">
        <v>901</v>
      </c>
      <c r="K2447" s="8">
        <v>108</v>
      </c>
      <c r="L2447" s="4">
        <v>19</v>
      </c>
      <c r="P2447" t="str">
        <f t="shared" si="50"/>
        <v>Consignment46R</v>
      </c>
      <c r="Q2447" s="218" t="s">
        <v>27000</v>
      </c>
      <c r="R2447" s="62" t="s">
        <v>6354</v>
      </c>
      <c r="S2447" s="62" t="s">
        <v>6354</v>
      </c>
    </row>
    <row r="2448" spans="9:19" ht="15.75" customHeight="1">
      <c r="I2448" s="1" t="str">
        <f t="shared" si="47"/>
        <v>901109</v>
      </c>
      <c r="J2448" s="8">
        <v>901</v>
      </c>
      <c r="K2448" s="7">
        <v>109</v>
      </c>
      <c r="L2448" s="3">
        <v>1</v>
      </c>
      <c r="P2448" t="str">
        <f t="shared" si="50"/>
        <v>Consignment47</v>
      </c>
      <c r="Q2448" s="218" t="s">
        <v>27000</v>
      </c>
      <c r="R2448" s="62" t="s">
        <v>27817</v>
      </c>
      <c r="S2448" s="62" t="s">
        <v>27817</v>
      </c>
    </row>
    <row r="2449" spans="9:19" ht="15.75" customHeight="1">
      <c r="I2449" s="1" t="str">
        <f t="shared" si="47"/>
        <v>901109</v>
      </c>
      <c r="J2449" s="8">
        <v>901</v>
      </c>
      <c r="K2449" s="8">
        <v>109</v>
      </c>
      <c r="L2449" s="4">
        <v>2</v>
      </c>
      <c r="P2449" t="str">
        <f t="shared" si="50"/>
        <v>Consignment47.5</v>
      </c>
      <c r="Q2449" s="218" t="s">
        <v>27000</v>
      </c>
      <c r="R2449" s="62" t="s">
        <v>27818</v>
      </c>
      <c r="S2449" s="62" t="s">
        <v>27818</v>
      </c>
    </row>
    <row r="2450" spans="9:19" ht="15.75" customHeight="1">
      <c r="I2450" s="1" t="str">
        <f t="shared" si="47"/>
        <v>901109</v>
      </c>
      <c r="J2450" s="8">
        <v>901</v>
      </c>
      <c r="K2450" s="8">
        <v>109</v>
      </c>
      <c r="L2450" s="4">
        <v>19</v>
      </c>
      <c r="P2450" t="str">
        <f t="shared" si="50"/>
        <v>Consignment478</v>
      </c>
      <c r="Q2450" s="218" t="s">
        <v>27000</v>
      </c>
      <c r="R2450" s="62" t="s">
        <v>27819</v>
      </c>
      <c r="S2450" s="62" t="s">
        <v>27820</v>
      </c>
    </row>
    <row r="2451" spans="9:19" ht="15.75" customHeight="1">
      <c r="I2451" s="1" t="str">
        <f t="shared" si="47"/>
        <v>901110</v>
      </c>
      <c r="J2451" s="8">
        <v>901</v>
      </c>
      <c r="K2451" s="7">
        <v>110</v>
      </c>
      <c r="L2451" s="3">
        <v>1</v>
      </c>
      <c r="P2451" t="str">
        <f t="shared" si="50"/>
        <v>Consignment48</v>
      </c>
      <c r="Q2451" s="218" t="s">
        <v>27000</v>
      </c>
      <c r="R2451" s="62" t="s">
        <v>6326</v>
      </c>
      <c r="S2451" s="62" t="s">
        <v>6326</v>
      </c>
    </row>
    <row r="2452" spans="9:19" ht="15.75" customHeight="1">
      <c r="I2452" s="1" t="str">
        <f t="shared" si="47"/>
        <v>901110</v>
      </c>
      <c r="J2452" s="8">
        <v>901</v>
      </c>
      <c r="K2452" s="8">
        <v>110</v>
      </c>
      <c r="L2452" s="4">
        <v>19</v>
      </c>
      <c r="P2452" t="str">
        <f t="shared" si="50"/>
        <v>Consignment49</v>
      </c>
      <c r="Q2452" s="218" t="s">
        <v>27000</v>
      </c>
      <c r="R2452" s="62" t="s">
        <v>27821</v>
      </c>
      <c r="S2452" s="62" t="s">
        <v>27821</v>
      </c>
    </row>
    <row r="2453" spans="9:19" ht="15.75" customHeight="1">
      <c r="I2453" s="1" t="str">
        <f t="shared" si="47"/>
        <v>902101</v>
      </c>
      <c r="J2453" s="7">
        <v>902</v>
      </c>
      <c r="K2453" s="7">
        <v>101</v>
      </c>
      <c r="L2453" s="3">
        <v>1</v>
      </c>
      <c r="P2453" t="str">
        <f t="shared" si="50"/>
        <v>Consignment5</v>
      </c>
      <c r="Q2453" s="218" t="s">
        <v>27000</v>
      </c>
      <c r="R2453" s="62" t="s">
        <v>4259</v>
      </c>
      <c r="S2453" s="62" t="s">
        <v>4259</v>
      </c>
    </row>
    <row r="2454" spans="9:19" ht="15.75" customHeight="1">
      <c r="I2454" s="1" t="str">
        <f t="shared" si="47"/>
        <v>902101</v>
      </c>
      <c r="J2454" s="8">
        <v>902</v>
      </c>
      <c r="K2454" s="8">
        <v>101</v>
      </c>
      <c r="L2454" s="4">
        <v>2</v>
      </c>
      <c r="P2454" t="str">
        <f t="shared" si="50"/>
        <v>ConsignmentN1</v>
      </c>
      <c r="Q2454" s="218" t="s">
        <v>27000</v>
      </c>
      <c r="R2454" s="62" t="s">
        <v>5530</v>
      </c>
      <c r="S2454" s="62" t="s">
        <v>5530</v>
      </c>
    </row>
    <row r="2455" spans="9:19" ht="15.75" customHeight="1">
      <c r="I2455" s="1" t="str">
        <f t="shared" si="47"/>
        <v>902101</v>
      </c>
      <c r="J2455" s="8">
        <v>902</v>
      </c>
      <c r="K2455" s="8">
        <v>101</v>
      </c>
      <c r="L2455" s="4">
        <v>3</v>
      </c>
      <c r="P2455" t="str">
        <f t="shared" si="50"/>
        <v>Consignment5-10</v>
      </c>
      <c r="Q2455" s="218" t="s">
        <v>27000</v>
      </c>
      <c r="R2455" s="62" t="s">
        <v>3522</v>
      </c>
      <c r="S2455" s="62" t="s">
        <v>3522</v>
      </c>
    </row>
    <row r="2456" spans="9:19" ht="15.75" customHeight="1">
      <c r="I2456" s="1" t="str">
        <f t="shared" si="47"/>
        <v>902101</v>
      </c>
      <c r="J2456" s="8">
        <v>902</v>
      </c>
      <c r="K2456" s="8">
        <v>101</v>
      </c>
      <c r="L2456" s="4">
        <v>4</v>
      </c>
      <c r="P2456" t="str">
        <f t="shared" si="50"/>
        <v>Consignment5-7</v>
      </c>
      <c r="Q2456" s="218" t="s">
        <v>27000</v>
      </c>
      <c r="R2456" s="62" t="s">
        <v>6777</v>
      </c>
      <c r="S2456" s="62" t="s">
        <v>6777</v>
      </c>
    </row>
    <row r="2457" spans="9:19" ht="15.75" customHeight="1">
      <c r="I2457" s="1" t="str">
        <f t="shared" si="47"/>
        <v>902101</v>
      </c>
      <c r="J2457" s="8">
        <v>902</v>
      </c>
      <c r="K2457" s="8">
        <v>101</v>
      </c>
      <c r="L2457" s="4">
        <v>5</v>
      </c>
      <c r="P2457" t="str">
        <f t="shared" si="50"/>
        <v>Consignment5-8</v>
      </c>
      <c r="Q2457" s="218" t="s">
        <v>27000</v>
      </c>
      <c r="R2457" s="62" t="s">
        <v>27822</v>
      </c>
      <c r="S2457" s="62" t="s">
        <v>27822</v>
      </c>
    </row>
    <row r="2458" spans="9:19" ht="15.75" customHeight="1">
      <c r="I2458" s="1" t="str">
        <f t="shared" si="47"/>
        <v>902101</v>
      </c>
      <c r="J2458" s="8">
        <v>902</v>
      </c>
      <c r="K2458" s="8">
        <v>101</v>
      </c>
      <c r="L2458" s="4">
        <v>6</v>
      </c>
      <c r="P2458" t="str">
        <f t="shared" si="50"/>
        <v>Consignment5A</v>
      </c>
      <c r="Q2458" s="218" t="s">
        <v>27000</v>
      </c>
      <c r="R2458" s="62" t="s">
        <v>4649</v>
      </c>
      <c r="S2458" s="62" t="s">
        <v>4649</v>
      </c>
    </row>
    <row r="2459" spans="9:19" ht="15.75" customHeight="1">
      <c r="I2459" s="1" t="str">
        <f t="shared" si="47"/>
        <v>902101</v>
      </c>
      <c r="J2459" s="8">
        <v>902</v>
      </c>
      <c r="K2459" s="8">
        <v>101</v>
      </c>
      <c r="L2459" s="4">
        <v>19</v>
      </c>
      <c r="P2459" t="str">
        <f t="shared" si="50"/>
        <v>Consignment5E</v>
      </c>
      <c r="Q2459" s="218" t="s">
        <v>27000</v>
      </c>
      <c r="R2459" s="62" t="s">
        <v>27823</v>
      </c>
      <c r="S2459" s="62" t="s">
        <v>27823</v>
      </c>
    </row>
    <row r="2460" spans="9:19" ht="15.75" customHeight="1">
      <c r="I2460" s="1" t="str">
        <f t="shared" si="47"/>
        <v>902102</v>
      </c>
      <c r="J2460" s="8">
        <v>902</v>
      </c>
      <c r="K2460" s="7">
        <v>102</v>
      </c>
      <c r="L2460" s="3">
        <v>1</v>
      </c>
      <c r="P2460" t="str">
        <f t="shared" si="50"/>
        <v>Consignment5KG</v>
      </c>
      <c r="Q2460" s="218" t="s">
        <v>27000</v>
      </c>
      <c r="R2460" s="62" t="s">
        <v>27824</v>
      </c>
      <c r="S2460" s="62" t="s">
        <v>27825</v>
      </c>
    </row>
    <row r="2461" spans="9:19" ht="15.75" customHeight="1">
      <c r="I2461" s="1" t="str">
        <f t="shared" si="47"/>
        <v>902102</v>
      </c>
      <c r="J2461" s="8">
        <v>902</v>
      </c>
      <c r="K2461" s="8">
        <v>102</v>
      </c>
      <c r="L2461" s="4">
        <v>2</v>
      </c>
      <c r="P2461" t="str">
        <f t="shared" si="50"/>
        <v>Consignment5L</v>
      </c>
      <c r="Q2461" s="218" t="s">
        <v>27000</v>
      </c>
      <c r="R2461" s="62" t="s">
        <v>27826</v>
      </c>
      <c r="S2461" s="62" t="s">
        <v>27827</v>
      </c>
    </row>
    <row r="2462" spans="9:19" ht="15.75" customHeight="1">
      <c r="I2462" s="1" t="str">
        <f t="shared" si="47"/>
        <v>902102</v>
      </c>
      <c r="J2462" s="8">
        <v>902</v>
      </c>
      <c r="K2462" s="8">
        <v>102</v>
      </c>
      <c r="L2462" s="4">
        <v>19</v>
      </c>
      <c r="P2462" t="str">
        <f t="shared" si="50"/>
        <v>Consignment5M</v>
      </c>
      <c r="Q2462" s="218" t="s">
        <v>27000</v>
      </c>
      <c r="R2462" s="62" t="s">
        <v>6596</v>
      </c>
      <c r="S2462" s="62" t="s">
        <v>6596</v>
      </c>
    </row>
    <row r="2463" spans="9:19" ht="15.75" customHeight="1">
      <c r="I2463" s="1" t="str">
        <f t="shared" si="47"/>
        <v>902103</v>
      </c>
      <c r="J2463" s="8">
        <v>902</v>
      </c>
      <c r="K2463" s="7">
        <v>103</v>
      </c>
      <c r="L2463" s="3">
        <v>1</v>
      </c>
      <c r="P2463" t="str">
        <f t="shared" si="50"/>
        <v>Consignment5XL</v>
      </c>
      <c r="Q2463" s="218" t="s">
        <v>27000</v>
      </c>
      <c r="R2463" s="62" t="s">
        <v>27828</v>
      </c>
      <c r="S2463" s="62" t="s">
        <v>27829</v>
      </c>
    </row>
    <row r="2464" spans="9:19" ht="15.75" customHeight="1">
      <c r="I2464" s="1" t="str">
        <f t="shared" si="47"/>
        <v>902103</v>
      </c>
      <c r="J2464" s="8">
        <v>902</v>
      </c>
      <c r="K2464" s="8">
        <v>103</v>
      </c>
      <c r="L2464" s="4">
        <v>2</v>
      </c>
      <c r="P2464" t="str">
        <f t="shared" si="50"/>
        <v>Consignment5Y</v>
      </c>
      <c r="Q2464" s="218" t="s">
        <v>27000</v>
      </c>
      <c r="R2464" s="62" t="s">
        <v>5282</v>
      </c>
      <c r="S2464" s="62" t="s">
        <v>5282</v>
      </c>
    </row>
    <row r="2465" spans="9:19" ht="15.75" customHeight="1">
      <c r="I2465" s="1" t="str">
        <f t="shared" si="47"/>
        <v>902103</v>
      </c>
      <c r="J2465" s="8">
        <v>902</v>
      </c>
      <c r="K2465" s="8">
        <v>103</v>
      </c>
      <c r="L2465" s="4">
        <v>3</v>
      </c>
      <c r="P2465" t="str">
        <f t="shared" si="50"/>
        <v>Consignment50</v>
      </c>
      <c r="Q2465" s="218" t="s">
        <v>27000</v>
      </c>
      <c r="R2465" s="62" t="s">
        <v>6912</v>
      </c>
      <c r="S2465" s="62" t="s">
        <v>6912</v>
      </c>
    </row>
    <row r="2466" spans="9:19" ht="15.75" customHeight="1">
      <c r="I2466" s="1" t="str">
        <f t="shared" si="47"/>
        <v>902103</v>
      </c>
      <c r="J2466" s="8">
        <v>902</v>
      </c>
      <c r="K2466" s="8">
        <v>103</v>
      </c>
      <c r="L2466" s="4">
        <v>4</v>
      </c>
      <c r="P2466" t="str">
        <f t="shared" si="50"/>
        <v>Consignment500</v>
      </c>
      <c r="Q2466" s="218" t="s">
        <v>27000</v>
      </c>
      <c r="R2466" s="62" t="s">
        <v>27830</v>
      </c>
      <c r="S2466" s="62" t="s">
        <v>27830</v>
      </c>
    </row>
    <row r="2467" spans="9:19" ht="15.75" customHeight="1">
      <c r="I2467" s="1" t="str">
        <f t="shared" si="47"/>
        <v>902103</v>
      </c>
      <c r="J2467" s="8">
        <v>902</v>
      </c>
      <c r="K2467" s="8">
        <v>103</v>
      </c>
      <c r="L2467" s="4">
        <v>19</v>
      </c>
      <c r="P2467" t="str">
        <f t="shared" si="50"/>
        <v>Consignment51</v>
      </c>
      <c r="Q2467" s="218" t="s">
        <v>27000</v>
      </c>
      <c r="R2467" s="62" t="s">
        <v>27831</v>
      </c>
      <c r="S2467" s="62" t="s">
        <v>27831</v>
      </c>
    </row>
    <row r="2468" spans="9:19" ht="15.75" customHeight="1">
      <c r="I2468" s="1" t="str">
        <f t="shared" si="47"/>
        <v>902104</v>
      </c>
      <c r="J2468" s="8">
        <v>902</v>
      </c>
      <c r="K2468" s="7">
        <v>104</v>
      </c>
      <c r="L2468" s="3">
        <v>1</v>
      </c>
      <c r="P2468" t="str">
        <f t="shared" si="50"/>
        <v>Consignment52</v>
      </c>
      <c r="Q2468" s="218" t="s">
        <v>27000</v>
      </c>
      <c r="R2468" s="62" t="s">
        <v>6928</v>
      </c>
      <c r="S2468" s="62" t="s">
        <v>6928</v>
      </c>
    </row>
    <row r="2469" spans="9:19" ht="15.75" customHeight="1">
      <c r="I2469" s="1" t="str">
        <f t="shared" si="47"/>
        <v>902104</v>
      </c>
      <c r="J2469" s="8">
        <v>902</v>
      </c>
      <c r="K2469" s="8">
        <v>104</v>
      </c>
      <c r="L2469" s="4">
        <v>2</v>
      </c>
      <c r="P2469" t="str">
        <f t="shared" si="50"/>
        <v>Consignment53</v>
      </c>
      <c r="Q2469" s="218" t="s">
        <v>27000</v>
      </c>
      <c r="R2469" s="62" t="s">
        <v>27832</v>
      </c>
      <c r="S2469" s="62" t="s">
        <v>27832</v>
      </c>
    </row>
    <row r="2470" spans="9:19" ht="15.75" customHeight="1">
      <c r="I2470" s="1" t="str">
        <f t="shared" si="47"/>
        <v>902104</v>
      </c>
      <c r="J2470" s="8">
        <v>902</v>
      </c>
      <c r="K2470" s="8">
        <v>104</v>
      </c>
      <c r="L2470" s="4">
        <v>3</v>
      </c>
      <c r="P2470" t="str">
        <f t="shared" si="50"/>
        <v>Consignment54</v>
      </c>
      <c r="Q2470" s="218" t="s">
        <v>27000</v>
      </c>
      <c r="R2470" s="62" t="s">
        <v>6947</v>
      </c>
      <c r="S2470" s="62" t="s">
        <v>6947</v>
      </c>
    </row>
    <row r="2471" spans="9:19" ht="15.75" customHeight="1">
      <c r="I2471" s="1" t="str">
        <f t="shared" si="47"/>
        <v>902104</v>
      </c>
      <c r="J2471" s="8">
        <v>902</v>
      </c>
      <c r="K2471" s="8">
        <v>104</v>
      </c>
      <c r="L2471" s="4">
        <v>19</v>
      </c>
      <c r="P2471" t="str">
        <f t="shared" si="50"/>
        <v>Consignment55</v>
      </c>
      <c r="Q2471" s="218" t="s">
        <v>27000</v>
      </c>
      <c r="R2471" s="62" t="s">
        <v>27833</v>
      </c>
      <c r="S2471" s="62" t="s">
        <v>27833</v>
      </c>
    </row>
    <row r="2472" spans="9:19" ht="15.75" customHeight="1">
      <c r="I2472" s="1" t="str">
        <f t="shared" si="47"/>
        <v>902105</v>
      </c>
      <c r="J2472" s="8">
        <v>902</v>
      </c>
      <c r="K2472" s="7">
        <v>105</v>
      </c>
      <c r="L2472" s="3">
        <v>1</v>
      </c>
      <c r="P2472" t="str">
        <f t="shared" si="50"/>
        <v>Consignment55S</v>
      </c>
      <c r="Q2472" s="218" t="s">
        <v>27000</v>
      </c>
      <c r="R2472" s="62" t="s">
        <v>27834</v>
      </c>
      <c r="S2472" s="62" t="s">
        <v>27835</v>
      </c>
    </row>
    <row r="2473" spans="9:19" ht="15.75" customHeight="1">
      <c r="I2473" s="1" t="str">
        <f t="shared" si="47"/>
        <v>902105</v>
      </c>
      <c r="J2473" s="8">
        <v>902</v>
      </c>
      <c r="K2473" s="8">
        <v>105</v>
      </c>
      <c r="L2473" s="4">
        <v>2</v>
      </c>
      <c r="P2473" t="str">
        <f t="shared" si="50"/>
        <v>Consignment56</v>
      </c>
      <c r="Q2473" s="218" t="s">
        <v>27000</v>
      </c>
      <c r="R2473" s="62" t="s">
        <v>7151</v>
      </c>
      <c r="S2473" s="62" t="s">
        <v>7151</v>
      </c>
    </row>
    <row r="2474" spans="9:19" ht="15.75" customHeight="1">
      <c r="I2474" s="1" t="str">
        <f t="shared" si="47"/>
        <v>902105</v>
      </c>
      <c r="J2474" s="8">
        <v>902</v>
      </c>
      <c r="K2474" s="8">
        <v>105</v>
      </c>
      <c r="L2474" s="4">
        <v>3</v>
      </c>
      <c r="P2474" t="str">
        <f t="shared" si="50"/>
        <v>Consignment57</v>
      </c>
      <c r="Q2474" s="218" t="s">
        <v>27000</v>
      </c>
      <c r="R2474" s="62" t="s">
        <v>27836</v>
      </c>
      <c r="S2474" s="62" t="s">
        <v>27836</v>
      </c>
    </row>
    <row r="2475" spans="9:19" ht="15.75" customHeight="1">
      <c r="I2475" s="1" t="str">
        <f t="shared" si="47"/>
        <v>902105</v>
      </c>
      <c r="J2475" s="8">
        <v>902</v>
      </c>
      <c r="K2475" s="8">
        <v>105</v>
      </c>
      <c r="L2475" s="4">
        <v>19</v>
      </c>
      <c r="P2475" t="str">
        <f t="shared" si="50"/>
        <v>Consignment58</v>
      </c>
      <c r="Q2475" s="218" t="s">
        <v>27000</v>
      </c>
      <c r="R2475" s="62" t="s">
        <v>7155</v>
      </c>
      <c r="S2475" s="62" t="s">
        <v>7155</v>
      </c>
    </row>
    <row r="2476" spans="9:19" ht="15.75" customHeight="1">
      <c r="I2476" s="1" t="str">
        <f t="shared" si="47"/>
        <v>902106</v>
      </c>
      <c r="J2476" s="8">
        <v>902</v>
      </c>
      <c r="K2476" s="7">
        <v>106</v>
      </c>
      <c r="L2476" s="3">
        <v>1</v>
      </c>
      <c r="P2476" t="str">
        <f t="shared" si="50"/>
        <v>Consignment59</v>
      </c>
      <c r="Q2476" s="218" t="s">
        <v>27000</v>
      </c>
      <c r="R2476" s="62" t="s">
        <v>27837</v>
      </c>
      <c r="S2476" s="62" t="s">
        <v>27837</v>
      </c>
    </row>
    <row r="2477" spans="9:19" ht="15.75" customHeight="1">
      <c r="I2477" s="1" t="str">
        <f t="shared" si="47"/>
        <v>902106</v>
      </c>
      <c r="J2477" s="8">
        <v>902</v>
      </c>
      <c r="K2477" s="8">
        <v>106</v>
      </c>
      <c r="L2477" s="4">
        <v>2</v>
      </c>
      <c r="P2477" t="str">
        <f t="shared" si="50"/>
        <v>Consignment6</v>
      </c>
      <c r="Q2477" s="218" t="s">
        <v>27000</v>
      </c>
      <c r="R2477" s="62" t="s">
        <v>4050</v>
      </c>
      <c r="S2477" s="62" t="s">
        <v>4050</v>
      </c>
    </row>
    <row r="2478" spans="9:19" ht="15.75" customHeight="1">
      <c r="I2478" s="1" t="str">
        <f t="shared" si="47"/>
        <v>902106</v>
      </c>
      <c r="J2478" s="8">
        <v>902</v>
      </c>
      <c r="K2478" s="8">
        <v>106</v>
      </c>
      <c r="L2478" s="4">
        <v>3</v>
      </c>
      <c r="P2478" t="str">
        <f t="shared" si="50"/>
        <v>Consignment6 R</v>
      </c>
      <c r="Q2478" s="218" t="s">
        <v>27000</v>
      </c>
      <c r="R2478" s="62" t="s">
        <v>27838</v>
      </c>
      <c r="S2478" s="62" t="s">
        <v>27838</v>
      </c>
    </row>
    <row r="2479" spans="9:19" ht="15.75" customHeight="1">
      <c r="I2479" s="1" t="str">
        <f t="shared" si="47"/>
        <v>902106</v>
      </c>
      <c r="J2479" s="8">
        <v>902</v>
      </c>
      <c r="K2479" s="8">
        <v>106</v>
      </c>
      <c r="L2479" s="4">
        <v>4</v>
      </c>
      <c r="P2479" t="str">
        <f t="shared" si="50"/>
        <v>Consignment6.5</v>
      </c>
      <c r="Q2479" s="218" t="s">
        <v>27000</v>
      </c>
      <c r="R2479" s="62" t="s">
        <v>5352</v>
      </c>
      <c r="S2479" s="62" t="s">
        <v>5352</v>
      </c>
    </row>
    <row r="2480" spans="9:19" ht="15.75" customHeight="1">
      <c r="I2480" s="1" t="str">
        <f t="shared" si="47"/>
        <v>902106</v>
      </c>
      <c r="J2480" s="8">
        <v>902</v>
      </c>
      <c r="K2480" s="8">
        <v>106</v>
      </c>
      <c r="L2480" s="4">
        <v>5</v>
      </c>
      <c r="P2480" t="str">
        <f t="shared" si="50"/>
        <v>Consignment6-10</v>
      </c>
      <c r="Q2480" s="218" t="s">
        <v>27000</v>
      </c>
      <c r="R2480" s="62" t="s">
        <v>3550</v>
      </c>
      <c r="S2480" s="62" t="s">
        <v>3550</v>
      </c>
    </row>
    <row r="2481" spans="9:19" ht="15.75" customHeight="1">
      <c r="I2481" s="1" t="str">
        <f t="shared" si="47"/>
        <v>902106</v>
      </c>
      <c r="J2481" s="8">
        <v>902</v>
      </c>
      <c r="K2481" s="8">
        <v>106</v>
      </c>
      <c r="L2481" s="4">
        <v>6</v>
      </c>
      <c r="P2481" t="str">
        <f t="shared" si="50"/>
        <v>Consignment6-7</v>
      </c>
      <c r="Q2481" s="218" t="s">
        <v>27000</v>
      </c>
      <c r="R2481" s="62" t="s">
        <v>7307</v>
      </c>
      <c r="S2481" s="62" t="s">
        <v>7307</v>
      </c>
    </row>
    <row r="2482" spans="9:19" ht="15.75" customHeight="1">
      <c r="I2482" s="1" t="str">
        <f t="shared" si="47"/>
        <v>902106</v>
      </c>
      <c r="J2482" s="8">
        <v>902</v>
      </c>
      <c r="K2482" s="8">
        <v>106</v>
      </c>
      <c r="L2482" s="4">
        <v>7</v>
      </c>
      <c r="P2482" t="str">
        <f t="shared" si="50"/>
        <v>Consignment6-9</v>
      </c>
      <c r="Q2482" s="218" t="s">
        <v>27000</v>
      </c>
      <c r="R2482" s="62" t="s">
        <v>3605</v>
      </c>
      <c r="S2482" s="62" t="s">
        <v>3605</v>
      </c>
    </row>
    <row r="2483" spans="9:19" ht="15.75" customHeight="1">
      <c r="I2483" s="1" t="str">
        <f t="shared" si="47"/>
        <v>902106</v>
      </c>
      <c r="J2483" s="8">
        <v>902</v>
      </c>
      <c r="K2483" s="8">
        <v>106</v>
      </c>
      <c r="L2483" s="4">
        <v>19</v>
      </c>
      <c r="P2483" t="str">
        <f t="shared" si="50"/>
        <v>Consignment6A</v>
      </c>
      <c r="Q2483" s="218" t="s">
        <v>27000</v>
      </c>
      <c r="R2483" s="62" t="s">
        <v>4654</v>
      </c>
      <c r="S2483" s="62" t="s">
        <v>4654</v>
      </c>
    </row>
    <row r="2484" spans="9:19" ht="15.75" customHeight="1">
      <c r="I2484" s="1" t="str">
        <f t="shared" si="47"/>
        <v>902107</v>
      </c>
      <c r="J2484" s="8">
        <v>902</v>
      </c>
      <c r="K2484" s="7">
        <v>107</v>
      </c>
      <c r="L2484" s="3">
        <v>1</v>
      </c>
      <c r="P2484" t="str">
        <f t="shared" si="50"/>
        <v>Consignment6L</v>
      </c>
      <c r="Q2484" s="218" t="s">
        <v>27000</v>
      </c>
      <c r="R2484" s="62" t="s">
        <v>27839</v>
      </c>
      <c r="S2484" s="62" t="s">
        <v>27840</v>
      </c>
    </row>
    <row r="2485" spans="9:19" ht="15.75" customHeight="1">
      <c r="I2485" s="1" t="str">
        <f t="shared" si="47"/>
        <v>902107</v>
      </c>
      <c r="J2485" s="8">
        <v>902</v>
      </c>
      <c r="K2485" s="8">
        <v>107</v>
      </c>
      <c r="L2485" s="4">
        <v>2</v>
      </c>
      <c r="P2485" t="str">
        <f t="shared" si="50"/>
        <v>Consignment6M</v>
      </c>
      <c r="Q2485" s="218" t="s">
        <v>27000</v>
      </c>
      <c r="R2485" s="62" t="s">
        <v>4282</v>
      </c>
      <c r="S2485" s="62" t="s">
        <v>4282</v>
      </c>
    </row>
    <row r="2486" spans="9:19" ht="15.75" customHeight="1">
      <c r="I2486" s="1" t="str">
        <f t="shared" si="47"/>
        <v>902107</v>
      </c>
      <c r="J2486" s="8">
        <v>902</v>
      </c>
      <c r="K2486" s="8">
        <v>107</v>
      </c>
      <c r="L2486" s="4">
        <v>3</v>
      </c>
      <c r="P2486" t="str">
        <f t="shared" si="50"/>
        <v>Consignment6XL</v>
      </c>
      <c r="Q2486" s="218" t="s">
        <v>27000</v>
      </c>
      <c r="R2486" s="62" t="s">
        <v>27841</v>
      </c>
      <c r="S2486" s="62" t="s">
        <v>27842</v>
      </c>
    </row>
    <row r="2487" spans="9:19" ht="15.75" customHeight="1">
      <c r="I2487" s="1" t="str">
        <f t="shared" si="47"/>
        <v>902107</v>
      </c>
      <c r="J2487" s="8">
        <v>902</v>
      </c>
      <c r="K2487" s="8">
        <v>107</v>
      </c>
      <c r="L2487" s="4">
        <v>4</v>
      </c>
      <c r="P2487" t="str">
        <f t="shared" si="50"/>
        <v>Consignment6Y</v>
      </c>
      <c r="Q2487" s="218" t="s">
        <v>27000</v>
      </c>
      <c r="R2487" s="62" t="s">
        <v>5289</v>
      </c>
      <c r="S2487" s="62" t="s">
        <v>5289</v>
      </c>
    </row>
    <row r="2488" spans="9:19" ht="15.75" customHeight="1">
      <c r="I2488" s="1" t="str">
        <f t="shared" si="47"/>
        <v>902107</v>
      </c>
      <c r="J2488" s="8">
        <v>902</v>
      </c>
      <c r="K2488" s="8">
        <v>107</v>
      </c>
      <c r="L2488" s="4">
        <v>5</v>
      </c>
      <c r="P2488" t="str">
        <f t="shared" si="50"/>
        <v>Consignment60</v>
      </c>
      <c r="Q2488" s="218" t="s">
        <v>27000</v>
      </c>
      <c r="R2488" s="62" t="s">
        <v>7127</v>
      </c>
      <c r="S2488" s="62" t="s">
        <v>7127</v>
      </c>
    </row>
    <row r="2489" spans="9:19" ht="15.75" customHeight="1">
      <c r="I2489" s="1" t="str">
        <f t="shared" si="47"/>
        <v>902107</v>
      </c>
      <c r="J2489" s="8">
        <v>902</v>
      </c>
      <c r="K2489" s="8">
        <v>107</v>
      </c>
      <c r="L2489" s="4">
        <v>19</v>
      </c>
      <c r="P2489" t="str">
        <f t="shared" si="50"/>
        <v>Consignment60S</v>
      </c>
      <c r="Q2489" s="218" t="s">
        <v>27000</v>
      </c>
      <c r="R2489" s="62" t="s">
        <v>27843</v>
      </c>
      <c r="S2489" s="62" t="s">
        <v>27844</v>
      </c>
    </row>
    <row r="2490" spans="9:19" ht="15.75" customHeight="1">
      <c r="I2490" s="1" t="str">
        <f t="shared" si="47"/>
        <v>902108</v>
      </c>
      <c r="J2490" s="8">
        <v>902</v>
      </c>
      <c r="K2490" s="7">
        <v>108</v>
      </c>
      <c r="L2490" s="3">
        <v>1</v>
      </c>
      <c r="P2490" t="str">
        <f t="shared" si="50"/>
        <v>Consignment600</v>
      </c>
      <c r="Q2490" s="218" t="s">
        <v>27000</v>
      </c>
      <c r="R2490" s="62" t="s">
        <v>27845</v>
      </c>
      <c r="S2490" s="62" t="s">
        <v>27845</v>
      </c>
    </row>
    <row r="2491" spans="9:19" ht="15.75" customHeight="1">
      <c r="I2491" s="1" t="str">
        <f t="shared" si="47"/>
        <v>902108</v>
      </c>
      <c r="J2491" s="8">
        <v>902</v>
      </c>
      <c r="K2491" s="8">
        <v>108</v>
      </c>
      <c r="L2491" s="4">
        <v>2</v>
      </c>
      <c r="P2491" t="str">
        <f t="shared" si="50"/>
        <v>Consignment61</v>
      </c>
      <c r="Q2491" s="218" t="s">
        <v>27000</v>
      </c>
      <c r="R2491" s="62" t="s">
        <v>27846</v>
      </c>
      <c r="S2491" s="62" t="s">
        <v>27846</v>
      </c>
    </row>
    <row r="2492" spans="9:19" ht="15.75" customHeight="1">
      <c r="I2492" s="1" t="str">
        <f t="shared" si="47"/>
        <v>903101</v>
      </c>
      <c r="J2492" s="7">
        <v>903</v>
      </c>
      <c r="K2492" s="7">
        <v>101</v>
      </c>
      <c r="L2492" s="3">
        <v>1</v>
      </c>
      <c r="P2492" t="str">
        <f t="shared" si="50"/>
        <v>Consignment62</v>
      </c>
      <c r="Q2492" s="218" t="s">
        <v>27000</v>
      </c>
      <c r="R2492" s="62" t="s">
        <v>27847</v>
      </c>
      <c r="S2492" s="62" t="s">
        <v>27847</v>
      </c>
    </row>
    <row r="2493" spans="9:19" ht="15.75" customHeight="1">
      <c r="I2493" s="1" t="str">
        <f t="shared" si="47"/>
        <v>903101</v>
      </c>
      <c r="J2493" s="8">
        <v>903</v>
      </c>
      <c r="K2493" s="8">
        <v>101</v>
      </c>
      <c r="L2493" s="4">
        <v>2</v>
      </c>
      <c r="P2493" t="str">
        <f t="shared" si="50"/>
        <v>Consignment65</v>
      </c>
      <c r="Q2493" s="218" t="s">
        <v>27000</v>
      </c>
      <c r="R2493" s="62" t="s">
        <v>7791</v>
      </c>
      <c r="S2493" s="62" t="s">
        <v>7791</v>
      </c>
    </row>
    <row r="2494" spans="9:19" ht="15.75" customHeight="1">
      <c r="I2494" s="1" t="str">
        <f t="shared" si="47"/>
        <v>903101</v>
      </c>
      <c r="J2494" s="8">
        <v>903</v>
      </c>
      <c r="K2494" s="8">
        <v>101</v>
      </c>
      <c r="L2494" s="4">
        <v>19</v>
      </c>
      <c r="P2494" t="str">
        <f t="shared" si="50"/>
        <v>Consignment65A</v>
      </c>
      <c r="Q2494" s="218" t="s">
        <v>27000</v>
      </c>
      <c r="R2494" s="62" t="s">
        <v>27848</v>
      </c>
      <c r="S2494" s="62" t="s">
        <v>27848</v>
      </c>
    </row>
    <row r="2495" spans="9:19" ht="15.75" customHeight="1">
      <c r="I2495" s="1" t="str">
        <f t="shared" si="47"/>
        <v>903102</v>
      </c>
      <c r="J2495" s="8">
        <v>903</v>
      </c>
      <c r="K2495" s="7">
        <v>102</v>
      </c>
      <c r="L2495" s="3">
        <v>1</v>
      </c>
      <c r="P2495" t="str">
        <f t="shared" si="50"/>
        <v>Consignment65B</v>
      </c>
      <c r="Q2495" s="218" t="s">
        <v>27000</v>
      </c>
      <c r="R2495" s="62" t="s">
        <v>27849</v>
      </c>
      <c r="S2495" s="62" t="s">
        <v>27849</v>
      </c>
    </row>
    <row r="2496" spans="9:19" ht="15.75" customHeight="1">
      <c r="I2496" s="1" t="str">
        <f t="shared" si="47"/>
        <v>903102</v>
      </c>
      <c r="J2496" s="8">
        <v>903</v>
      </c>
      <c r="K2496" s="8">
        <v>102</v>
      </c>
      <c r="L2496" s="4">
        <v>2</v>
      </c>
      <c r="P2496" t="str">
        <f t="shared" si="50"/>
        <v>Consignment65C</v>
      </c>
      <c r="Q2496" s="218" t="s">
        <v>27000</v>
      </c>
      <c r="R2496" s="62" t="s">
        <v>27850</v>
      </c>
      <c r="S2496" s="62" t="s">
        <v>27850</v>
      </c>
    </row>
    <row r="2497" spans="9:19" ht="15.75" customHeight="1">
      <c r="I2497" s="1" t="str">
        <f t="shared" si="47"/>
        <v>903102</v>
      </c>
      <c r="J2497" s="8">
        <v>903</v>
      </c>
      <c r="K2497" s="8">
        <v>102</v>
      </c>
      <c r="L2497" s="4">
        <v>3</v>
      </c>
      <c r="P2497" t="str">
        <f t="shared" si="50"/>
        <v>Consignment65D</v>
      </c>
      <c r="Q2497" s="218" t="s">
        <v>27000</v>
      </c>
      <c r="R2497" s="62" t="s">
        <v>27851</v>
      </c>
      <c r="S2497" s="62" t="s">
        <v>27851</v>
      </c>
    </row>
    <row r="2498" spans="9:19" ht="15.75" customHeight="1">
      <c r="I2498" s="1" t="str">
        <f t="shared" si="47"/>
        <v>903102</v>
      </c>
      <c r="J2498" s="8">
        <v>903</v>
      </c>
      <c r="K2498" s="8">
        <v>102</v>
      </c>
      <c r="L2498" s="4">
        <v>4</v>
      </c>
      <c r="P2498" t="str">
        <f t="shared" si="50"/>
        <v>Consignment65E</v>
      </c>
      <c r="Q2498" s="218" t="s">
        <v>27000</v>
      </c>
      <c r="R2498" s="62" t="s">
        <v>27852</v>
      </c>
      <c r="S2498" s="62" t="s">
        <v>27852</v>
      </c>
    </row>
    <row r="2499" spans="9:19" ht="15.75" customHeight="1">
      <c r="I2499" s="1" t="str">
        <f t="shared" si="47"/>
        <v>903102</v>
      </c>
      <c r="J2499" s="8">
        <v>903</v>
      </c>
      <c r="K2499" s="8">
        <v>102</v>
      </c>
      <c r="L2499" s="4">
        <v>19</v>
      </c>
      <c r="P2499" t="str">
        <f t="shared" si="50"/>
        <v>Consignment65S</v>
      </c>
      <c r="Q2499" s="218" t="s">
        <v>27000</v>
      </c>
      <c r="R2499" s="62" t="s">
        <v>27853</v>
      </c>
      <c r="S2499" s="62" t="s">
        <v>27854</v>
      </c>
    </row>
    <row r="2500" spans="9:19" ht="15.75" customHeight="1">
      <c r="I2500" s="1" t="str">
        <f t="shared" si="47"/>
        <v>903103</v>
      </c>
      <c r="J2500" s="8">
        <v>903</v>
      </c>
      <c r="K2500" s="7">
        <v>103</v>
      </c>
      <c r="L2500" s="3">
        <v>1</v>
      </c>
      <c r="P2500" t="str">
        <f t="shared" si="50"/>
        <v>Consignment650</v>
      </c>
      <c r="Q2500" s="218" t="s">
        <v>27000</v>
      </c>
      <c r="R2500" s="62" t="s">
        <v>27855</v>
      </c>
      <c r="S2500" s="62" t="s">
        <v>27855</v>
      </c>
    </row>
    <row r="2501" spans="9:19" ht="15.75" customHeight="1">
      <c r="I2501" s="1" t="str">
        <f t="shared" si="47"/>
        <v>903103</v>
      </c>
      <c r="J2501" s="8">
        <v>903</v>
      </c>
      <c r="K2501" s="8">
        <v>103</v>
      </c>
      <c r="L2501" s="4">
        <v>2</v>
      </c>
      <c r="P2501" t="str">
        <f t="shared" ref="P2501:P2564" si="51">Q2501&amp;R2501</f>
        <v>Consignment66</v>
      </c>
      <c r="Q2501" s="218" t="s">
        <v>27000</v>
      </c>
      <c r="R2501" s="62" t="s">
        <v>27856</v>
      </c>
      <c r="S2501" s="62" t="s">
        <v>27856</v>
      </c>
    </row>
    <row r="2502" spans="9:19" ht="15.75" customHeight="1">
      <c r="I2502" s="1" t="str">
        <f t="shared" si="47"/>
        <v>903103</v>
      </c>
      <c r="J2502" s="8">
        <v>903</v>
      </c>
      <c r="K2502" s="8">
        <v>103</v>
      </c>
      <c r="L2502" s="4">
        <v>3</v>
      </c>
      <c r="P2502" t="str">
        <f t="shared" si="51"/>
        <v>Consignment67</v>
      </c>
      <c r="Q2502" s="218" t="s">
        <v>27000</v>
      </c>
      <c r="R2502" s="62" t="s">
        <v>27857</v>
      </c>
      <c r="S2502" s="62" t="s">
        <v>27857</v>
      </c>
    </row>
    <row r="2503" spans="9:19" ht="15.75" customHeight="1">
      <c r="I2503" s="1" t="str">
        <f t="shared" si="47"/>
        <v>903103</v>
      </c>
      <c r="J2503" s="8">
        <v>903</v>
      </c>
      <c r="K2503" s="8">
        <v>103</v>
      </c>
      <c r="L2503" s="4">
        <v>19</v>
      </c>
      <c r="P2503" t="str">
        <f t="shared" si="51"/>
        <v>Consignment68</v>
      </c>
      <c r="Q2503" s="218" t="s">
        <v>27000</v>
      </c>
      <c r="R2503" s="62" t="s">
        <v>27858</v>
      </c>
      <c r="S2503" s="62" t="s">
        <v>27858</v>
      </c>
    </row>
    <row r="2504" spans="9:19" ht="15.75" customHeight="1">
      <c r="I2504" s="1" t="str">
        <f t="shared" si="47"/>
        <v>904101</v>
      </c>
      <c r="J2504" s="7">
        <v>904</v>
      </c>
      <c r="K2504" s="7">
        <v>101</v>
      </c>
      <c r="L2504" s="3">
        <v>1</v>
      </c>
      <c r="P2504" t="str">
        <f t="shared" si="51"/>
        <v>Consignment7</v>
      </c>
      <c r="Q2504" s="218" t="s">
        <v>27000</v>
      </c>
      <c r="R2504" s="62" t="s">
        <v>5298</v>
      </c>
      <c r="S2504" s="62" t="s">
        <v>5298</v>
      </c>
    </row>
    <row r="2505" spans="9:19" ht="15.75" customHeight="1">
      <c r="I2505" s="1" t="str">
        <f t="shared" si="47"/>
        <v>904101</v>
      </c>
      <c r="J2505" s="8">
        <v>904</v>
      </c>
      <c r="K2505" s="8">
        <v>101</v>
      </c>
      <c r="L2505" s="4">
        <v>2</v>
      </c>
      <c r="P2505" t="str">
        <f t="shared" si="51"/>
        <v>Consignment7.5</v>
      </c>
      <c r="Q2505" s="218" t="s">
        <v>27000</v>
      </c>
      <c r="R2505" s="62" t="s">
        <v>6568</v>
      </c>
      <c r="S2505" s="62" t="s">
        <v>6568</v>
      </c>
    </row>
    <row r="2506" spans="9:19" ht="15.75" customHeight="1">
      <c r="I2506" s="1" t="str">
        <f t="shared" si="47"/>
        <v>904101</v>
      </c>
      <c r="J2506" s="8">
        <v>904</v>
      </c>
      <c r="K2506" s="8">
        <v>101</v>
      </c>
      <c r="L2506" s="4">
        <v>3</v>
      </c>
      <c r="P2506" t="str">
        <f t="shared" si="51"/>
        <v>Consignment7-8</v>
      </c>
      <c r="Q2506" s="218" t="s">
        <v>27000</v>
      </c>
      <c r="R2506" s="62" t="s">
        <v>27859</v>
      </c>
      <c r="S2506" s="62" t="s">
        <v>27859</v>
      </c>
    </row>
    <row r="2507" spans="9:19" ht="15.75" customHeight="1">
      <c r="I2507" s="1" t="str">
        <f t="shared" si="47"/>
        <v>904101</v>
      </c>
      <c r="J2507" s="8">
        <v>904</v>
      </c>
      <c r="K2507" s="8">
        <v>101</v>
      </c>
      <c r="L2507" s="4">
        <v>4</v>
      </c>
      <c r="P2507" t="str">
        <f t="shared" si="51"/>
        <v>Consignment7-9</v>
      </c>
      <c r="Q2507" s="218" t="s">
        <v>27000</v>
      </c>
      <c r="R2507" s="62" t="s">
        <v>6781</v>
      </c>
      <c r="S2507" s="62" t="s">
        <v>6781</v>
      </c>
    </row>
    <row r="2508" spans="9:19" ht="15.75" customHeight="1">
      <c r="I2508" s="1" t="str">
        <f t="shared" si="47"/>
        <v>904101</v>
      </c>
      <c r="J2508" s="8">
        <v>904</v>
      </c>
      <c r="K2508" s="8">
        <v>101</v>
      </c>
      <c r="L2508" s="4">
        <v>5</v>
      </c>
      <c r="P2508" t="str">
        <f t="shared" si="51"/>
        <v>Consignment7A</v>
      </c>
      <c r="Q2508" s="218" t="s">
        <v>27000</v>
      </c>
      <c r="R2508" s="62" t="s">
        <v>6863</v>
      </c>
      <c r="S2508" s="62" t="s">
        <v>6863</v>
      </c>
    </row>
    <row r="2509" spans="9:19" ht="15.75" customHeight="1">
      <c r="I2509" s="1" t="str">
        <f t="shared" si="47"/>
        <v>904101</v>
      </c>
      <c r="J2509" s="8">
        <v>904</v>
      </c>
      <c r="K2509" s="8">
        <v>101</v>
      </c>
      <c r="L2509" s="4">
        <v>6</v>
      </c>
      <c r="P2509" t="str">
        <f t="shared" si="51"/>
        <v>Consignment7CM</v>
      </c>
      <c r="Q2509" s="218" t="s">
        <v>27000</v>
      </c>
      <c r="R2509" s="62" t="s">
        <v>27860</v>
      </c>
      <c r="S2509" s="62" t="s">
        <v>27861</v>
      </c>
    </row>
    <row r="2510" spans="9:19" ht="15.75" customHeight="1">
      <c r="I2510" s="1" t="str">
        <f t="shared" si="47"/>
        <v>904101</v>
      </c>
      <c r="J2510" s="8">
        <v>904</v>
      </c>
      <c r="K2510" s="8">
        <v>101</v>
      </c>
      <c r="L2510" s="4">
        <v>19</v>
      </c>
      <c r="P2510" t="str">
        <f t="shared" si="51"/>
        <v>Consignment7M</v>
      </c>
      <c r="Q2510" s="218" t="s">
        <v>27000</v>
      </c>
      <c r="R2510" s="62" t="s">
        <v>6607</v>
      </c>
      <c r="S2510" s="62" t="s">
        <v>6607</v>
      </c>
    </row>
    <row r="2511" spans="9:19" ht="15.75" customHeight="1">
      <c r="I2511" s="1" t="str">
        <f t="shared" si="47"/>
        <v>904102</v>
      </c>
      <c r="J2511" s="8">
        <v>904</v>
      </c>
      <c r="K2511" s="7">
        <v>102</v>
      </c>
      <c r="L2511" s="3">
        <v>1</v>
      </c>
      <c r="P2511" t="str">
        <f t="shared" si="51"/>
        <v>Consignment7Y</v>
      </c>
      <c r="Q2511" s="218" t="s">
        <v>27000</v>
      </c>
      <c r="R2511" s="62" t="s">
        <v>27862</v>
      </c>
      <c r="S2511" s="62" t="s">
        <v>27862</v>
      </c>
    </row>
    <row r="2512" spans="9:19" ht="15.75" customHeight="1">
      <c r="I2512" s="1" t="str">
        <f t="shared" si="47"/>
        <v>904102</v>
      </c>
      <c r="J2512" s="8">
        <v>904</v>
      </c>
      <c r="K2512" s="8">
        <v>102</v>
      </c>
      <c r="L2512" s="4">
        <v>2</v>
      </c>
      <c r="P2512" t="str">
        <f t="shared" si="51"/>
        <v>Consignment70</v>
      </c>
      <c r="Q2512" s="218" t="s">
        <v>27000</v>
      </c>
      <c r="R2512" s="62" t="s">
        <v>7131</v>
      </c>
      <c r="S2512" s="62" t="s">
        <v>7131</v>
      </c>
    </row>
    <row r="2513" spans="9:19" ht="15.75" customHeight="1">
      <c r="I2513" s="1" t="str">
        <f t="shared" si="47"/>
        <v>904102</v>
      </c>
      <c r="J2513" s="8">
        <v>904</v>
      </c>
      <c r="K2513" s="8">
        <v>102</v>
      </c>
      <c r="L2513" s="4">
        <v>3</v>
      </c>
      <c r="P2513" t="str">
        <f t="shared" si="51"/>
        <v>Consignment70A</v>
      </c>
      <c r="Q2513" s="218" t="s">
        <v>27000</v>
      </c>
      <c r="R2513" s="62" t="s">
        <v>27863</v>
      </c>
      <c r="S2513" s="62" t="s">
        <v>27863</v>
      </c>
    </row>
    <row r="2514" spans="9:19" ht="15.75" customHeight="1">
      <c r="I2514" s="1" t="str">
        <f t="shared" si="47"/>
        <v>904102</v>
      </c>
      <c r="J2514" s="8">
        <v>904</v>
      </c>
      <c r="K2514" s="8">
        <v>102</v>
      </c>
      <c r="L2514" s="4">
        <v>4</v>
      </c>
      <c r="P2514" t="str">
        <f t="shared" si="51"/>
        <v>Consignment70B</v>
      </c>
      <c r="Q2514" s="218" t="s">
        <v>27000</v>
      </c>
      <c r="R2514" s="62" t="s">
        <v>27864</v>
      </c>
      <c r="S2514" s="62" t="s">
        <v>27864</v>
      </c>
    </row>
    <row r="2515" spans="9:19" ht="15.75" customHeight="1">
      <c r="I2515" s="1" t="str">
        <f t="shared" si="47"/>
        <v>904102</v>
      </c>
      <c r="J2515" s="8">
        <v>904</v>
      </c>
      <c r="K2515" s="8">
        <v>102</v>
      </c>
      <c r="L2515" s="4">
        <v>19</v>
      </c>
      <c r="P2515" t="str">
        <f t="shared" si="51"/>
        <v>Consignment70C</v>
      </c>
      <c r="Q2515" s="218" t="s">
        <v>27000</v>
      </c>
      <c r="R2515" s="62" t="s">
        <v>27865</v>
      </c>
      <c r="S2515" s="62" t="s">
        <v>27865</v>
      </c>
    </row>
    <row r="2516" spans="9:19" ht="15.75" customHeight="1">
      <c r="I2516" s="1" t="str">
        <f t="shared" si="47"/>
        <v>904103</v>
      </c>
      <c r="J2516" s="8">
        <v>904</v>
      </c>
      <c r="K2516" s="7">
        <v>103</v>
      </c>
      <c r="L2516" s="3">
        <v>1</v>
      </c>
      <c r="P2516" t="str">
        <f t="shared" si="51"/>
        <v>Consignment70D</v>
      </c>
      <c r="Q2516" s="218" t="s">
        <v>27000</v>
      </c>
      <c r="R2516" s="62" t="s">
        <v>27866</v>
      </c>
      <c r="S2516" s="62" t="s">
        <v>27866</v>
      </c>
    </row>
    <row r="2517" spans="9:19" ht="15.75" customHeight="1">
      <c r="I2517" s="1" t="str">
        <f t="shared" si="47"/>
        <v>904103</v>
      </c>
      <c r="J2517" s="8">
        <v>904</v>
      </c>
      <c r="K2517" s="8">
        <v>103</v>
      </c>
      <c r="L2517" s="4">
        <v>2</v>
      </c>
      <c r="P2517" t="str">
        <f t="shared" si="51"/>
        <v>Consignment70E</v>
      </c>
      <c r="Q2517" s="218" t="s">
        <v>27000</v>
      </c>
      <c r="R2517" s="62" t="s">
        <v>27867</v>
      </c>
      <c r="S2517" s="62" t="s">
        <v>27867</v>
      </c>
    </row>
    <row r="2518" spans="9:19" ht="15.75" customHeight="1">
      <c r="I2518" s="1" t="str">
        <f t="shared" si="47"/>
        <v>904103</v>
      </c>
      <c r="J2518" s="8">
        <v>904</v>
      </c>
      <c r="K2518" s="8">
        <v>103</v>
      </c>
      <c r="L2518" s="4">
        <v>19</v>
      </c>
      <c r="P2518" t="str">
        <f t="shared" si="51"/>
        <v>Consignment70F</v>
      </c>
      <c r="Q2518" s="218" t="s">
        <v>27000</v>
      </c>
      <c r="R2518" s="62" t="s">
        <v>27868</v>
      </c>
      <c r="S2518" s="62" t="s">
        <v>27868</v>
      </c>
    </row>
    <row r="2519" spans="9:19" ht="15.75" customHeight="1">
      <c r="I2519" s="1" t="str">
        <f t="shared" si="47"/>
        <v>904104</v>
      </c>
      <c r="J2519" s="8">
        <v>904</v>
      </c>
      <c r="K2519" s="7">
        <v>104</v>
      </c>
      <c r="L2519" s="3">
        <v>1</v>
      </c>
      <c r="P2519" t="str">
        <f t="shared" si="51"/>
        <v>Consignment70S</v>
      </c>
      <c r="Q2519" s="218" t="s">
        <v>27000</v>
      </c>
      <c r="R2519" s="62" t="s">
        <v>27869</v>
      </c>
      <c r="S2519" s="62" t="s">
        <v>27870</v>
      </c>
    </row>
    <row r="2520" spans="9:19" ht="15.75" customHeight="1">
      <c r="I2520" s="1" t="str">
        <f t="shared" si="47"/>
        <v>904104</v>
      </c>
      <c r="J2520" s="8">
        <v>904</v>
      </c>
      <c r="K2520" s="8">
        <v>104</v>
      </c>
      <c r="L2520" s="4">
        <v>2</v>
      </c>
      <c r="P2520" t="str">
        <f t="shared" si="51"/>
        <v>Consignment71</v>
      </c>
      <c r="Q2520" s="218" t="s">
        <v>27000</v>
      </c>
      <c r="R2520" s="62" t="s">
        <v>27871</v>
      </c>
      <c r="S2520" s="62" t="s">
        <v>27871</v>
      </c>
    </row>
    <row r="2521" spans="9:19" ht="15.75" customHeight="1">
      <c r="I2521" s="1" t="str">
        <f t="shared" si="47"/>
        <v>904104</v>
      </c>
      <c r="J2521" s="8">
        <v>904</v>
      </c>
      <c r="K2521" s="8">
        <v>104</v>
      </c>
      <c r="L2521" s="4">
        <v>3</v>
      </c>
      <c r="P2521" t="str">
        <f t="shared" si="51"/>
        <v>Consignment73</v>
      </c>
      <c r="Q2521" s="218" t="s">
        <v>27000</v>
      </c>
      <c r="R2521" s="62" t="s">
        <v>27872</v>
      </c>
      <c r="S2521" s="62" t="s">
        <v>27872</v>
      </c>
    </row>
    <row r="2522" spans="9:19" ht="15.75" customHeight="1">
      <c r="I2522" s="1" t="str">
        <f t="shared" si="47"/>
        <v>904104</v>
      </c>
      <c r="J2522" s="8">
        <v>904</v>
      </c>
      <c r="K2522" s="8">
        <v>104</v>
      </c>
      <c r="L2522" s="4">
        <v>19</v>
      </c>
      <c r="P2522" t="str">
        <f t="shared" si="51"/>
        <v>Consignment73.6</v>
      </c>
      <c r="Q2522" s="218" t="s">
        <v>27000</v>
      </c>
      <c r="R2522" s="62" t="s">
        <v>27873</v>
      </c>
      <c r="S2522" s="62" t="s">
        <v>27873</v>
      </c>
    </row>
    <row r="2523" spans="9:19" ht="15.75" customHeight="1">
      <c r="I2523" s="1" t="str">
        <f t="shared" si="47"/>
        <v>904105</v>
      </c>
      <c r="J2523" s="8">
        <v>904</v>
      </c>
      <c r="K2523" s="7">
        <v>105</v>
      </c>
      <c r="L2523" s="3">
        <v>1</v>
      </c>
      <c r="P2523" t="str">
        <f t="shared" si="51"/>
        <v>Consignment74</v>
      </c>
      <c r="Q2523" s="218" t="s">
        <v>27000</v>
      </c>
      <c r="R2523" s="62" t="s">
        <v>27874</v>
      </c>
      <c r="S2523" s="62" t="s">
        <v>27874</v>
      </c>
    </row>
    <row r="2524" spans="9:19" ht="15.75" customHeight="1">
      <c r="I2524" s="1" t="str">
        <f t="shared" si="47"/>
        <v>904105</v>
      </c>
      <c r="J2524" s="8">
        <v>904</v>
      </c>
      <c r="K2524" s="8">
        <v>105</v>
      </c>
      <c r="L2524" s="4">
        <v>2</v>
      </c>
      <c r="P2524" t="str">
        <f t="shared" si="51"/>
        <v>Consignment75</v>
      </c>
      <c r="Q2524" s="218" t="s">
        <v>27000</v>
      </c>
      <c r="R2524" s="62" t="s">
        <v>7800</v>
      </c>
      <c r="S2524" s="62" t="s">
        <v>7800</v>
      </c>
    </row>
    <row r="2525" spans="9:19" ht="15.75" customHeight="1">
      <c r="I2525" s="1" t="str">
        <f t="shared" si="47"/>
        <v>904105</v>
      </c>
      <c r="J2525" s="8">
        <v>904</v>
      </c>
      <c r="K2525" s="8">
        <v>105</v>
      </c>
      <c r="L2525" s="4">
        <v>3</v>
      </c>
      <c r="P2525" t="str">
        <f t="shared" si="51"/>
        <v>Consignment75A</v>
      </c>
      <c r="Q2525" s="218" t="s">
        <v>27000</v>
      </c>
      <c r="R2525" s="62" t="s">
        <v>27875</v>
      </c>
      <c r="S2525" s="62" t="s">
        <v>27875</v>
      </c>
    </row>
    <row r="2526" spans="9:19" ht="15.75" customHeight="1">
      <c r="I2526" s="1" t="str">
        <f t="shared" si="47"/>
        <v>904105</v>
      </c>
      <c r="J2526" s="8">
        <v>904</v>
      </c>
      <c r="K2526" s="8">
        <v>105</v>
      </c>
      <c r="L2526" s="4">
        <v>19</v>
      </c>
      <c r="P2526" t="str">
        <f t="shared" si="51"/>
        <v>Consignment75B</v>
      </c>
      <c r="Q2526" s="218" t="s">
        <v>27000</v>
      </c>
      <c r="R2526" s="62" t="s">
        <v>27876</v>
      </c>
      <c r="S2526" s="62" t="s">
        <v>27876</v>
      </c>
    </row>
    <row r="2527" spans="9:19" ht="15.75" customHeight="1">
      <c r="I2527" s="1" t="str">
        <f t="shared" si="47"/>
        <v>904106</v>
      </c>
      <c r="J2527" s="8">
        <v>904</v>
      </c>
      <c r="K2527" s="7">
        <v>106</v>
      </c>
      <c r="L2527" s="3">
        <v>1</v>
      </c>
      <c r="P2527" t="str">
        <f t="shared" si="51"/>
        <v>Consignment75C</v>
      </c>
      <c r="Q2527" s="218" t="s">
        <v>27000</v>
      </c>
      <c r="R2527" s="62" t="s">
        <v>27877</v>
      </c>
      <c r="S2527" s="62" t="s">
        <v>27877</v>
      </c>
    </row>
    <row r="2528" spans="9:19" ht="15.75" customHeight="1">
      <c r="I2528" s="1" t="str">
        <f t="shared" si="47"/>
        <v>904106</v>
      </c>
      <c r="J2528" s="8">
        <v>904</v>
      </c>
      <c r="K2528" s="8">
        <v>106</v>
      </c>
      <c r="L2528" s="4">
        <v>2</v>
      </c>
      <c r="P2528" t="str">
        <f t="shared" si="51"/>
        <v>Consignment75D</v>
      </c>
      <c r="Q2528" s="218" t="s">
        <v>27000</v>
      </c>
      <c r="R2528" s="62" t="s">
        <v>27878</v>
      </c>
      <c r="S2528" s="62" t="s">
        <v>27878</v>
      </c>
    </row>
    <row r="2529" spans="9:19" ht="15.75" customHeight="1">
      <c r="I2529" s="1" t="str">
        <f t="shared" si="47"/>
        <v>904106</v>
      </c>
      <c r="J2529" s="8">
        <v>904</v>
      </c>
      <c r="K2529" s="8">
        <v>106</v>
      </c>
      <c r="L2529" s="4">
        <v>3</v>
      </c>
      <c r="P2529" t="str">
        <f t="shared" si="51"/>
        <v>Consignment75E</v>
      </c>
      <c r="Q2529" s="218" t="s">
        <v>27000</v>
      </c>
      <c r="R2529" s="62" t="s">
        <v>27879</v>
      </c>
      <c r="S2529" s="62" t="s">
        <v>27879</v>
      </c>
    </row>
    <row r="2530" spans="9:19" ht="15.75" customHeight="1">
      <c r="I2530" s="1" t="str">
        <f t="shared" si="47"/>
        <v>904106</v>
      </c>
      <c r="J2530" s="8">
        <v>904</v>
      </c>
      <c r="K2530" s="8">
        <v>106</v>
      </c>
      <c r="L2530" s="4">
        <v>4</v>
      </c>
      <c r="P2530" t="str">
        <f t="shared" si="51"/>
        <v>Consignment75F</v>
      </c>
      <c r="Q2530" s="218" t="s">
        <v>27000</v>
      </c>
      <c r="R2530" s="62" t="s">
        <v>27880</v>
      </c>
      <c r="S2530" s="62" t="s">
        <v>27880</v>
      </c>
    </row>
    <row r="2531" spans="9:19" ht="15.75" customHeight="1">
      <c r="I2531" s="1" t="str">
        <f t="shared" si="47"/>
        <v>904106</v>
      </c>
      <c r="J2531" s="8">
        <v>904</v>
      </c>
      <c r="K2531" s="8">
        <v>106</v>
      </c>
      <c r="L2531" s="4">
        <v>5</v>
      </c>
      <c r="P2531" t="str">
        <f t="shared" si="51"/>
        <v>Consignment75S</v>
      </c>
      <c r="Q2531" s="218" t="s">
        <v>27000</v>
      </c>
      <c r="R2531" s="62" t="s">
        <v>27881</v>
      </c>
      <c r="S2531" s="62" t="s">
        <v>27882</v>
      </c>
    </row>
    <row r="2532" spans="9:19" ht="15.75" customHeight="1">
      <c r="I2532" s="1" t="str">
        <f t="shared" si="47"/>
        <v>904106</v>
      </c>
      <c r="J2532" s="8">
        <v>904</v>
      </c>
      <c r="K2532" s="8">
        <v>106</v>
      </c>
      <c r="L2532" s="4">
        <v>6</v>
      </c>
      <c r="P2532" t="str">
        <f t="shared" si="51"/>
        <v>Consignment750</v>
      </c>
      <c r="Q2532" s="218" t="s">
        <v>27000</v>
      </c>
      <c r="R2532" s="62" t="s">
        <v>27883</v>
      </c>
      <c r="S2532" s="62" t="s">
        <v>27883</v>
      </c>
    </row>
    <row r="2533" spans="9:19" ht="15.75" customHeight="1">
      <c r="I2533" s="1" t="str">
        <f t="shared" si="47"/>
        <v>904106</v>
      </c>
      <c r="J2533" s="8">
        <v>904</v>
      </c>
      <c r="K2533" s="8">
        <v>106</v>
      </c>
      <c r="L2533" s="4">
        <v>7</v>
      </c>
      <c r="P2533" t="str">
        <f t="shared" si="51"/>
        <v>Consignment76</v>
      </c>
      <c r="Q2533" s="218" t="s">
        <v>27000</v>
      </c>
      <c r="R2533" s="62" t="s">
        <v>27884</v>
      </c>
      <c r="S2533" s="62" t="s">
        <v>27884</v>
      </c>
    </row>
    <row r="2534" spans="9:19" ht="15.75" customHeight="1">
      <c r="I2534" s="1" t="str">
        <f t="shared" si="47"/>
        <v>904106</v>
      </c>
      <c r="J2534" s="8">
        <v>904</v>
      </c>
      <c r="K2534" s="8">
        <v>106</v>
      </c>
      <c r="L2534" s="4">
        <v>8</v>
      </c>
      <c r="P2534" t="str">
        <f t="shared" si="51"/>
        <v>Consignment78</v>
      </c>
      <c r="Q2534" s="218" t="s">
        <v>27000</v>
      </c>
      <c r="R2534" s="62" t="s">
        <v>27885</v>
      </c>
      <c r="S2534" s="62" t="s">
        <v>27885</v>
      </c>
    </row>
    <row r="2535" spans="9:19" ht="15.75" customHeight="1">
      <c r="I2535" s="1" t="str">
        <f t="shared" si="47"/>
        <v>904106</v>
      </c>
      <c r="J2535" s="8">
        <v>904</v>
      </c>
      <c r="K2535" s="8">
        <v>106</v>
      </c>
      <c r="L2535" s="4">
        <v>9</v>
      </c>
      <c r="P2535" t="str">
        <f t="shared" si="51"/>
        <v>Consignment79</v>
      </c>
      <c r="Q2535" s="218" t="s">
        <v>27000</v>
      </c>
      <c r="R2535" s="62" t="s">
        <v>27886</v>
      </c>
      <c r="S2535" s="62" t="s">
        <v>27886</v>
      </c>
    </row>
    <row r="2536" spans="9:19" ht="15.75" customHeight="1">
      <c r="I2536" s="1" t="str">
        <f t="shared" si="47"/>
        <v>904106</v>
      </c>
      <c r="J2536" s="8">
        <v>904</v>
      </c>
      <c r="K2536" s="8">
        <v>106</v>
      </c>
      <c r="L2536" s="4">
        <v>10</v>
      </c>
      <c r="P2536" t="str">
        <f t="shared" si="51"/>
        <v>Consignment8</v>
      </c>
      <c r="Q2536" s="218" t="s">
        <v>27000</v>
      </c>
      <c r="R2536" s="62" t="s">
        <v>4055</v>
      </c>
      <c r="S2536" s="62" t="s">
        <v>4055</v>
      </c>
    </row>
    <row r="2537" spans="9:19" ht="15.75" customHeight="1">
      <c r="I2537" s="1" t="str">
        <f t="shared" si="47"/>
        <v>904106</v>
      </c>
      <c r="J2537" s="8">
        <v>904</v>
      </c>
      <c r="K2537" s="8">
        <v>106</v>
      </c>
      <c r="L2537" s="4">
        <v>19</v>
      </c>
      <c r="P2537" t="str">
        <f t="shared" si="51"/>
        <v>Consignment8 R</v>
      </c>
      <c r="Q2537" s="218" t="s">
        <v>27000</v>
      </c>
      <c r="R2537" s="62" t="s">
        <v>27887</v>
      </c>
      <c r="S2537" s="62" t="s">
        <v>27887</v>
      </c>
    </row>
    <row r="2538" spans="9:19" ht="15.75" customHeight="1">
      <c r="I2538" s="1" t="str">
        <f t="shared" si="47"/>
        <v>904107</v>
      </c>
      <c r="J2538" s="8">
        <v>904</v>
      </c>
      <c r="K2538" s="7">
        <v>107</v>
      </c>
      <c r="L2538" s="3">
        <v>1</v>
      </c>
      <c r="P2538" t="str">
        <f t="shared" si="51"/>
        <v>Consignment8.5</v>
      </c>
      <c r="Q2538" s="218" t="s">
        <v>27000</v>
      </c>
      <c r="R2538" s="62" t="s">
        <v>6575</v>
      </c>
      <c r="S2538" s="62" t="s">
        <v>6575</v>
      </c>
    </row>
    <row r="2539" spans="9:19" ht="15.75" customHeight="1">
      <c r="I2539" s="1" t="str">
        <f t="shared" si="47"/>
        <v>904107</v>
      </c>
      <c r="J2539" s="8">
        <v>904</v>
      </c>
      <c r="K2539" s="8">
        <v>107</v>
      </c>
      <c r="L2539" s="4">
        <v>2</v>
      </c>
      <c r="P2539" t="str">
        <f t="shared" si="51"/>
        <v>Consignment8-10</v>
      </c>
      <c r="Q2539" s="218" t="s">
        <v>27000</v>
      </c>
      <c r="R2539" s="62" t="s">
        <v>7310</v>
      </c>
      <c r="S2539" s="62" t="s">
        <v>7310</v>
      </c>
    </row>
    <row r="2540" spans="9:19" ht="15.75" customHeight="1">
      <c r="I2540" s="1" t="str">
        <f t="shared" si="47"/>
        <v>904107</v>
      </c>
      <c r="J2540" s="8">
        <v>904</v>
      </c>
      <c r="K2540" s="8">
        <v>107</v>
      </c>
      <c r="L2540" s="4">
        <v>3</v>
      </c>
      <c r="P2540" t="str">
        <f t="shared" si="51"/>
        <v>Consignment8-13</v>
      </c>
      <c r="Q2540" s="218" t="s">
        <v>27000</v>
      </c>
      <c r="R2540" s="62" t="s">
        <v>27888</v>
      </c>
      <c r="S2540" s="62" t="s">
        <v>27888</v>
      </c>
    </row>
    <row r="2541" spans="9:19" ht="15.75" customHeight="1">
      <c r="I2541" s="1" t="str">
        <f t="shared" si="47"/>
        <v>904107</v>
      </c>
      <c r="J2541" s="8">
        <v>904</v>
      </c>
      <c r="K2541" s="8">
        <v>107</v>
      </c>
      <c r="L2541" s="4">
        <v>4</v>
      </c>
      <c r="P2541" t="str">
        <f t="shared" si="51"/>
        <v>Consignment8A</v>
      </c>
      <c r="Q2541" s="218" t="s">
        <v>27000</v>
      </c>
      <c r="R2541" s="62" t="s">
        <v>4657</v>
      </c>
      <c r="S2541" s="62" t="s">
        <v>4657</v>
      </c>
    </row>
    <row r="2542" spans="9:19" ht="15.75" customHeight="1">
      <c r="I2542" s="1" t="str">
        <f t="shared" si="47"/>
        <v>904107</v>
      </c>
      <c r="J2542" s="8">
        <v>904</v>
      </c>
      <c r="K2542" s="8">
        <v>107</v>
      </c>
      <c r="L2542" s="4">
        <v>19</v>
      </c>
      <c r="P2542" t="str">
        <f t="shared" si="51"/>
        <v>Consignment8M</v>
      </c>
      <c r="Q2542" s="218" t="s">
        <v>27000</v>
      </c>
      <c r="R2542" s="62" t="s">
        <v>6614</v>
      </c>
      <c r="S2542" s="62" t="s">
        <v>6614</v>
      </c>
    </row>
    <row r="2543" spans="9:19" ht="15.75" customHeight="1">
      <c r="I2543" s="1" t="str">
        <f t="shared" si="47"/>
        <v>904108</v>
      </c>
      <c r="J2543" s="8">
        <v>904</v>
      </c>
      <c r="K2543" s="7">
        <v>108</v>
      </c>
      <c r="L2543" s="3">
        <v>1</v>
      </c>
      <c r="P2543" t="str">
        <f t="shared" si="51"/>
        <v>Consignment8P</v>
      </c>
      <c r="Q2543" s="218" t="s">
        <v>27000</v>
      </c>
      <c r="R2543" s="62" t="s">
        <v>27889</v>
      </c>
      <c r="S2543" s="62" t="s">
        <v>27889</v>
      </c>
    </row>
    <row r="2544" spans="9:19" ht="15.75" customHeight="1">
      <c r="I2544" s="1" t="str">
        <f t="shared" si="47"/>
        <v>904108</v>
      </c>
      <c r="J2544" s="8">
        <v>904</v>
      </c>
      <c r="K2544" s="8">
        <v>108</v>
      </c>
      <c r="L2544" s="4">
        <v>2</v>
      </c>
      <c r="P2544" t="str">
        <f t="shared" si="51"/>
        <v>Consignment8Y</v>
      </c>
      <c r="Q2544" s="218" t="s">
        <v>27000</v>
      </c>
      <c r="R2544" s="62" t="s">
        <v>7685</v>
      </c>
      <c r="S2544" s="62" t="s">
        <v>7685</v>
      </c>
    </row>
    <row r="2545" spans="9:19" ht="15.75" customHeight="1">
      <c r="I2545" s="1" t="str">
        <f t="shared" si="47"/>
        <v>904108</v>
      </c>
      <c r="J2545" s="8">
        <v>904</v>
      </c>
      <c r="K2545" s="8">
        <v>108</v>
      </c>
      <c r="L2545" s="4">
        <v>3</v>
      </c>
      <c r="P2545" t="str">
        <f t="shared" si="51"/>
        <v>Consignment80</v>
      </c>
      <c r="Q2545" s="218" t="s">
        <v>27000</v>
      </c>
      <c r="R2545" s="62" t="s">
        <v>7721</v>
      </c>
      <c r="S2545" s="62" t="s">
        <v>7721</v>
      </c>
    </row>
    <row r="2546" spans="9:19" ht="15.75" customHeight="1">
      <c r="I2546" s="1" t="str">
        <f t="shared" si="47"/>
        <v>904108</v>
      </c>
      <c r="J2546" s="8">
        <v>904</v>
      </c>
      <c r="K2546" s="8">
        <v>108</v>
      </c>
      <c r="L2546" s="4">
        <v>4</v>
      </c>
      <c r="P2546" t="str">
        <f t="shared" si="51"/>
        <v>Consignment80A</v>
      </c>
      <c r="Q2546" s="218" t="s">
        <v>27000</v>
      </c>
      <c r="R2546" s="62" t="s">
        <v>27890</v>
      </c>
      <c r="S2546" s="62" t="s">
        <v>27890</v>
      </c>
    </row>
    <row r="2547" spans="9:19" ht="15.75" customHeight="1">
      <c r="I2547" s="1" t="str">
        <f t="shared" si="47"/>
        <v>904108</v>
      </c>
      <c r="J2547" s="8">
        <v>904</v>
      </c>
      <c r="K2547" s="8">
        <v>108</v>
      </c>
      <c r="L2547" s="4">
        <v>5</v>
      </c>
      <c r="P2547" t="str">
        <f t="shared" si="51"/>
        <v>Consignment80B</v>
      </c>
      <c r="Q2547" s="218" t="s">
        <v>27000</v>
      </c>
      <c r="R2547" s="62" t="s">
        <v>27891</v>
      </c>
      <c r="S2547" s="62" t="s">
        <v>27891</v>
      </c>
    </row>
    <row r="2548" spans="9:19" ht="15.75" customHeight="1">
      <c r="I2548" s="1" t="str">
        <f t="shared" si="47"/>
        <v>904108</v>
      </c>
      <c r="J2548" s="8">
        <v>904</v>
      </c>
      <c r="K2548" s="8">
        <v>108</v>
      </c>
      <c r="L2548" s="4">
        <v>6</v>
      </c>
      <c r="P2548" t="str">
        <f t="shared" si="51"/>
        <v>Consignment80C</v>
      </c>
      <c r="Q2548" s="218" t="s">
        <v>27000</v>
      </c>
      <c r="R2548" s="62" t="s">
        <v>27892</v>
      </c>
      <c r="S2548" s="62" t="s">
        <v>27892</v>
      </c>
    </row>
    <row r="2549" spans="9:19" ht="15.75" customHeight="1">
      <c r="I2549" s="1" t="str">
        <f t="shared" si="47"/>
        <v>904108</v>
      </c>
      <c r="J2549" s="8">
        <v>904</v>
      </c>
      <c r="K2549" s="8">
        <v>108</v>
      </c>
      <c r="L2549" s="4">
        <v>7</v>
      </c>
      <c r="P2549" t="str">
        <f t="shared" si="51"/>
        <v>Consignment80D</v>
      </c>
      <c r="Q2549" s="218" t="s">
        <v>27000</v>
      </c>
      <c r="R2549" s="62" t="s">
        <v>27893</v>
      </c>
      <c r="S2549" s="62" t="s">
        <v>27893</v>
      </c>
    </row>
    <row r="2550" spans="9:19" ht="15.75" customHeight="1">
      <c r="I2550" s="1" t="str">
        <f t="shared" si="47"/>
        <v>904108</v>
      </c>
      <c r="J2550" s="8">
        <v>904</v>
      </c>
      <c r="K2550" s="8">
        <v>108</v>
      </c>
      <c r="L2550" s="4">
        <v>8</v>
      </c>
      <c r="P2550" t="str">
        <f t="shared" si="51"/>
        <v>Consignment80E</v>
      </c>
      <c r="Q2550" s="218" t="s">
        <v>27000</v>
      </c>
      <c r="R2550" s="62" t="s">
        <v>27894</v>
      </c>
      <c r="S2550" s="62" t="s">
        <v>27894</v>
      </c>
    </row>
    <row r="2551" spans="9:19" ht="15.75" customHeight="1">
      <c r="I2551" s="1" t="str">
        <f t="shared" si="47"/>
        <v>904108</v>
      </c>
      <c r="J2551" s="8">
        <v>904</v>
      </c>
      <c r="K2551" s="8">
        <v>108</v>
      </c>
      <c r="L2551" s="4">
        <v>19</v>
      </c>
      <c r="P2551" t="str">
        <f t="shared" si="51"/>
        <v>Consignment80F</v>
      </c>
      <c r="Q2551" s="218" t="s">
        <v>27000</v>
      </c>
      <c r="R2551" s="62" t="s">
        <v>27895</v>
      </c>
      <c r="S2551" s="62" t="s">
        <v>27895</v>
      </c>
    </row>
    <row r="2552" spans="9:19" ht="15.75" customHeight="1">
      <c r="I2552" s="1" t="str">
        <f t="shared" si="47"/>
        <v>904109</v>
      </c>
      <c r="J2552" s="8">
        <v>904</v>
      </c>
      <c r="K2552" s="7">
        <v>109</v>
      </c>
      <c r="L2552" s="3">
        <v>1</v>
      </c>
      <c r="P2552" t="str">
        <f t="shared" si="51"/>
        <v>Consignment80S</v>
      </c>
      <c r="Q2552" s="218" t="s">
        <v>27000</v>
      </c>
      <c r="R2552" s="62" t="s">
        <v>27896</v>
      </c>
      <c r="S2552" s="62" t="s">
        <v>27897</v>
      </c>
    </row>
    <row r="2553" spans="9:19" ht="15.75" customHeight="1">
      <c r="I2553" s="1" t="str">
        <f t="shared" si="47"/>
        <v>904109</v>
      </c>
      <c r="J2553" s="8">
        <v>904</v>
      </c>
      <c r="K2553" s="8">
        <v>109</v>
      </c>
      <c r="L2553" s="4">
        <v>19</v>
      </c>
      <c r="P2553" t="str">
        <f t="shared" si="51"/>
        <v>Consignment82</v>
      </c>
      <c r="Q2553" s="218" t="s">
        <v>27000</v>
      </c>
      <c r="R2553" s="62" t="s">
        <v>27898</v>
      </c>
      <c r="S2553" s="62" t="s">
        <v>27898</v>
      </c>
    </row>
    <row r="2554" spans="9:19" ht="15.75" customHeight="1">
      <c r="I2554" s="1" t="str">
        <f t="shared" ref="I2554:I2672" si="52">J2554&amp;K2554</f>
        <v>905101</v>
      </c>
      <c r="J2554" s="7">
        <v>905</v>
      </c>
      <c r="K2554" s="7">
        <v>101</v>
      </c>
      <c r="L2554" s="3">
        <v>1</v>
      </c>
      <c r="P2554" t="str">
        <f t="shared" si="51"/>
        <v>Consignment85</v>
      </c>
      <c r="Q2554" s="218" t="s">
        <v>27000</v>
      </c>
      <c r="R2554" s="62" t="s">
        <v>7726</v>
      </c>
      <c r="S2554" s="62" t="s">
        <v>7726</v>
      </c>
    </row>
    <row r="2555" spans="9:19" ht="15.75" customHeight="1">
      <c r="I2555" s="1" t="str">
        <f t="shared" si="52"/>
        <v>905101</v>
      </c>
      <c r="J2555" s="8">
        <v>905</v>
      </c>
      <c r="K2555" s="8">
        <v>101</v>
      </c>
      <c r="L2555" s="4">
        <v>2</v>
      </c>
      <c r="P2555" t="str">
        <f t="shared" si="51"/>
        <v>Consignment85A</v>
      </c>
      <c r="Q2555" s="218" t="s">
        <v>27000</v>
      </c>
      <c r="R2555" s="62" t="s">
        <v>27899</v>
      </c>
      <c r="S2555" s="62" t="s">
        <v>27899</v>
      </c>
    </row>
    <row r="2556" spans="9:19" ht="15.75" customHeight="1">
      <c r="I2556" s="1" t="str">
        <f t="shared" si="52"/>
        <v>905101</v>
      </c>
      <c r="J2556" s="8">
        <v>905</v>
      </c>
      <c r="K2556" s="8">
        <v>101</v>
      </c>
      <c r="L2556" s="4">
        <v>3</v>
      </c>
      <c r="P2556" t="str">
        <f t="shared" si="51"/>
        <v>Consignment85B</v>
      </c>
      <c r="Q2556" s="218" t="s">
        <v>27000</v>
      </c>
      <c r="R2556" s="62" t="s">
        <v>27900</v>
      </c>
      <c r="S2556" s="62" t="s">
        <v>27900</v>
      </c>
    </row>
    <row r="2557" spans="9:19" ht="15.75" customHeight="1">
      <c r="I2557" s="1" t="str">
        <f t="shared" si="52"/>
        <v>905101</v>
      </c>
      <c r="J2557" s="8">
        <v>905</v>
      </c>
      <c r="K2557" s="8">
        <v>101</v>
      </c>
      <c r="L2557" s="4">
        <v>19</v>
      </c>
      <c r="P2557" t="str">
        <f t="shared" si="51"/>
        <v>Consignment85C</v>
      </c>
      <c r="Q2557" s="218" t="s">
        <v>27000</v>
      </c>
      <c r="R2557" s="62" t="s">
        <v>27901</v>
      </c>
      <c r="S2557" s="62" t="s">
        <v>27901</v>
      </c>
    </row>
    <row r="2558" spans="9:19" ht="15.75" customHeight="1">
      <c r="I2558" s="1" t="str">
        <f t="shared" si="52"/>
        <v>905102</v>
      </c>
      <c r="J2558" s="8">
        <v>905</v>
      </c>
      <c r="K2558" s="7">
        <v>102</v>
      </c>
      <c r="L2558" s="3">
        <v>1</v>
      </c>
      <c r="P2558" t="str">
        <f t="shared" si="51"/>
        <v>Consignment85D</v>
      </c>
      <c r="Q2558" s="218" t="s">
        <v>27000</v>
      </c>
      <c r="R2558" s="62" t="s">
        <v>27902</v>
      </c>
      <c r="S2558" s="62" t="s">
        <v>27902</v>
      </c>
    </row>
    <row r="2559" spans="9:19" ht="15.75" customHeight="1">
      <c r="I2559" s="1" t="str">
        <f t="shared" si="52"/>
        <v>905102</v>
      </c>
      <c r="J2559" s="8">
        <v>905</v>
      </c>
      <c r="K2559" s="8">
        <v>102</v>
      </c>
      <c r="L2559" s="4">
        <v>2</v>
      </c>
      <c r="P2559" t="str">
        <f t="shared" si="51"/>
        <v>Consignment85E</v>
      </c>
      <c r="Q2559" s="218" t="s">
        <v>27000</v>
      </c>
      <c r="R2559" s="62" t="s">
        <v>27903</v>
      </c>
      <c r="S2559" s="62" t="s">
        <v>27903</v>
      </c>
    </row>
    <row r="2560" spans="9:19" ht="15.75" customHeight="1">
      <c r="I2560" s="1" t="str">
        <f t="shared" si="52"/>
        <v>905102</v>
      </c>
      <c r="J2560" s="8">
        <v>905</v>
      </c>
      <c r="K2560" s="8">
        <v>102</v>
      </c>
      <c r="L2560" s="4">
        <v>3</v>
      </c>
      <c r="P2560" t="str">
        <f t="shared" si="51"/>
        <v>Consignment85S</v>
      </c>
      <c r="Q2560" s="218" t="s">
        <v>27000</v>
      </c>
      <c r="R2560" s="62" t="s">
        <v>27904</v>
      </c>
      <c r="S2560" s="62" t="s">
        <v>27905</v>
      </c>
    </row>
    <row r="2561" spans="9:19" ht="15.75" customHeight="1">
      <c r="I2561" s="1" t="str">
        <f t="shared" si="52"/>
        <v>905102</v>
      </c>
      <c r="J2561" s="8">
        <v>905</v>
      </c>
      <c r="K2561" s="8">
        <v>102</v>
      </c>
      <c r="L2561" s="4">
        <v>4</v>
      </c>
      <c r="P2561" t="str">
        <f t="shared" si="51"/>
        <v>Consignment86</v>
      </c>
      <c r="Q2561" s="218" t="s">
        <v>27000</v>
      </c>
      <c r="R2561" s="62" t="s">
        <v>27906</v>
      </c>
      <c r="S2561" s="62" t="s">
        <v>27906</v>
      </c>
    </row>
    <row r="2562" spans="9:19" ht="15.75" customHeight="1">
      <c r="I2562" s="1" t="str">
        <f t="shared" si="52"/>
        <v>905102</v>
      </c>
      <c r="J2562" s="8">
        <v>905</v>
      </c>
      <c r="K2562" s="8">
        <v>102</v>
      </c>
      <c r="L2562" s="4">
        <v>19</v>
      </c>
      <c r="P2562" t="str">
        <f t="shared" si="51"/>
        <v>Consignment88</v>
      </c>
      <c r="Q2562" s="218" t="s">
        <v>27000</v>
      </c>
      <c r="R2562" s="62" t="s">
        <v>27907</v>
      </c>
      <c r="S2562" s="62" t="s">
        <v>27907</v>
      </c>
    </row>
    <row r="2563" spans="9:19" ht="15.75" customHeight="1">
      <c r="I2563" s="1" t="str">
        <f t="shared" si="52"/>
        <v>905103</v>
      </c>
      <c r="J2563" s="8">
        <v>905</v>
      </c>
      <c r="K2563" s="7">
        <v>103</v>
      </c>
      <c r="L2563" s="3">
        <v>1</v>
      </c>
      <c r="P2563" t="str">
        <f t="shared" si="51"/>
        <v>Consignment9</v>
      </c>
      <c r="Q2563" s="218" t="s">
        <v>27000</v>
      </c>
      <c r="R2563" s="62" t="s">
        <v>5302</v>
      </c>
      <c r="S2563" s="62" t="s">
        <v>5302</v>
      </c>
    </row>
    <row r="2564" spans="9:19" ht="15.75" customHeight="1">
      <c r="I2564" s="1" t="str">
        <f t="shared" si="52"/>
        <v>905103</v>
      </c>
      <c r="J2564" s="8">
        <v>905</v>
      </c>
      <c r="K2564" s="8">
        <v>103</v>
      </c>
      <c r="L2564" s="4">
        <v>2</v>
      </c>
      <c r="P2564" t="str">
        <f t="shared" si="51"/>
        <v>Consignment9.5</v>
      </c>
      <c r="Q2564" s="218" t="s">
        <v>27000</v>
      </c>
      <c r="R2564" s="62" t="s">
        <v>6582</v>
      </c>
      <c r="S2564" s="62" t="s">
        <v>6582</v>
      </c>
    </row>
    <row r="2565" spans="9:19" ht="15.75" customHeight="1">
      <c r="I2565" s="1" t="str">
        <f t="shared" si="52"/>
        <v>905103</v>
      </c>
      <c r="J2565" s="8">
        <v>905</v>
      </c>
      <c r="K2565" s="8">
        <v>103</v>
      </c>
      <c r="L2565" s="4">
        <v>3</v>
      </c>
      <c r="P2565" t="str">
        <f t="shared" ref="P2565:P2628" si="53">Q2565&amp;R2565</f>
        <v>Consignment9-11</v>
      </c>
      <c r="Q2565" s="218" t="s">
        <v>27000</v>
      </c>
      <c r="R2565" s="62" t="s">
        <v>27908</v>
      </c>
      <c r="S2565" s="62" t="s">
        <v>27908</v>
      </c>
    </row>
    <row r="2566" spans="9:19" ht="15.75" customHeight="1">
      <c r="I2566" s="1" t="str">
        <f t="shared" si="52"/>
        <v>905103</v>
      </c>
      <c r="J2566" s="8">
        <v>905</v>
      </c>
      <c r="K2566" s="8">
        <v>103</v>
      </c>
      <c r="L2566" s="4">
        <v>4</v>
      </c>
      <c r="P2566" t="str">
        <f t="shared" si="53"/>
        <v>Consignment9-12</v>
      </c>
      <c r="Q2566" s="218" t="s">
        <v>27000</v>
      </c>
      <c r="R2566" s="62" t="s">
        <v>3899</v>
      </c>
      <c r="S2566" s="62" t="s">
        <v>3899</v>
      </c>
    </row>
    <row r="2567" spans="9:19" ht="15.75" customHeight="1">
      <c r="I2567" s="1" t="str">
        <f t="shared" si="52"/>
        <v>905103</v>
      </c>
      <c r="J2567" s="8">
        <v>905</v>
      </c>
      <c r="K2567" s="8">
        <v>103</v>
      </c>
      <c r="L2567" s="4">
        <v>5</v>
      </c>
      <c r="P2567" t="str">
        <f t="shared" si="53"/>
        <v>Consignment9M</v>
      </c>
      <c r="Q2567" s="218" t="s">
        <v>27000</v>
      </c>
      <c r="R2567" s="62" t="s">
        <v>4286</v>
      </c>
      <c r="S2567" s="62" t="s">
        <v>4286</v>
      </c>
    </row>
    <row r="2568" spans="9:19" ht="15.75" customHeight="1">
      <c r="I2568" s="1" t="str">
        <f t="shared" si="52"/>
        <v>905103</v>
      </c>
      <c r="J2568" s="8">
        <v>905</v>
      </c>
      <c r="K2568" s="8">
        <v>103</v>
      </c>
      <c r="L2568" s="4">
        <v>19</v>
      </c>
      <c r="P2568" t="str">
        <f t="shared" si="53"/>
        <v>Consignment9Y</v>
      </c>
      <c r="Q2568" s="218" t="s">
        <v>27000</v>
      </c>
      <c r="R2568" s="62" t="s">
        <v>27909</v>
      </c>
      <c r="S2568" s="62" t="s">
        <v>27909</v>
      </c>
    </row>
    <row r="2569" spans="9:19" ht="15.75" customHeight="1">
      <c r="I2569" s="1" t="str">
        <f t="shared" si="52"/>
        <v>905104</v>
      </c>
      <c r="J2569" s="8">
        <v>905</v>
      </c>
      <c r="K2569" s="7">
        <v>104</v>
      </c>
      <c r="L2569" s="3">
        <v>1</v>
      </c>
      <c r="P2569" t="str">
        <f t="shared" si="53"/>
        <v>Consignment90</v>
      </c>
      <c r="Q2569" s="218" t="s">
        <v>27000</v>
      </c>
      <c r="R2569" s="62" t="s">
        <v>4327</v>
      </c>
      <c r="S2569" s="62" t="s">
        <v>4327</v>
      </c>
    </row>
    <row r="2570" spans="9:19" ht="15.75" customHeight="1">
      <c r="I2570" s="1" t="str">
        <f t="shared" si="52"/>
        <v>905104</v>
      </c>
      <c r="J2570" s="8">
        <v>905</v>
      </c>
      <c r="K2570" s="8">
        <v>104</v>
      </c>
      <c r="L2570" s="4">
        <v>2</v>
      </c>
      <c r="P2570" t="str">
        <f t="shared" si="53"/>
        <v>Consignment90A</v>
      </c>
      <c r="Q2570" s="218" t="s">
        <v>27000</v>
      </c>
      <c r="R2570" s="62" t="s">
        <v>27910</v>
      </c>
      <c r="S2570" s="62" t="s">
        <v>27910</v>
      </c>
    </row>
    <row r="2571" spans="9:19" ht="15.75" customHeight="1">
      <c r="I2571" s="1" t="str">
        <f t="shared" si="52"/>
        <v>905104</v>
      </c>
      <c r="J2571" s="8">
        <v>905</v>
      </c>
      <c r="K2571" s="8">
        <v>104</v>
      </c>
      <c r="L2571" s="4">
        <v>3</v>
      </c>
      <c r="P2571" t="str">
        <f t="shared" si="53"/>
        <v>Consignment90B</v>
      </c>
      <c r="Q2571" s="218" t="s">
        <v>27000</v>
      </c>
      <c r="R2571" s="62" t="s">
        <v>27911</v>
      </c>
      <c r="S2571" s="62" t="s">
        <v>27911</v>
      </c>
    </row>
    <row r="2572" spans="9:19" ht="15.75" customHeight="1">
      <c r="I2572" s="1" t="str">
        <f t="shared" si="52"/>
        <v>905104</v>
      </c>
      <c r="J2572" s="8">
        <v>905</v>
      </c>
      <c r="K2572" s="8">
        <v>104</v>
      </c>
      <c r="L2572" s="4">
        <v>19</v>
      </c>
      <c r="P2572" t="str">
        <f t="shared" si="53"/>
        <v>Consignment90C</v>
      </c>
      <c r="Q2572" s="218" t="s">
        <v>27000</v>
      </c>
      <c r="R2572" s="62" t="s">
        <v>27912</v>
      </c>
      <c r="S2572" s="62" t="s">
        <v>27912</v>
      </c>
    </row>
    <row r="2573" spans="9:19" ht="15.75" customHeight="1">
      <c r="I2573" s="1" t="str">
        <f t="shared" si="52"/>
        <v>905105</v>
      </c>
      <c r="J2573" s="8">
        <v>905</v>
      </c>
      <c r="K2573" s="7">
        <v>105</v>
      </c>
      <c r="L2573" s="3">
        <v>1</v>
      </c>
      <c r="P2573" t="str">
        <f t="shared" si="53"/>
        <v>Consignment90D</v>
      </c>
      <c r="Q2573" s="218" t="s">
        <v>27000</v>
      </c>
      <c r="R2573" s="62" t="s">
        <v>27913</v>
      </c>
      <c r="S2573" s="62" t="s">
        <v>27913</v>
      </c>
    </row>
    <row r="2574" spans="9:19" ht="15.75" customHeight="1">
      <c r="I2574" s="1" t="str">
        <f t="shared" si="52"/>
        <v>905105</v>
      </c>
      <c r="J2574" s="8">
        <v>905</v>
      </c>
      <c r="K2574" s="8">
        <v>105</v>
      </c>
      <c r="L2574" s="4">
        <v>2</v>
      </c>
      <c r="P2574" t="str">
        <f t="shared" si="53"/>
        <v>Consignment90E</v>
      </c>
      <c r="Q2574" s="218" t="s">
        <v>27000</v>
      </c>
      <c r="R2574" s="62" t="s">
        <v>27914</v>
      </c>
      <c r="S2574" s="62" t="s">
        <v>27914</v>
      </c>
    </row>
    <row r="2575" spans="9:19" ht="15.75" customHeight="1">
      <c r="I2575" s="1" t="str">
        <f t="shared" si="52"/>
        <v>905105</v>
      </c>
      <c r="J2575" s="8">
        <v>905</v>
      </c>
      <c r="K2575" s="8">
        <v>105</v>
      </c>
      <c r="L2575" s="4">
        <v>3</v>
      </c>
      <c r="P2575" t="str">
        <f t="shared" si="53"/>
        <v>Consignment90S</v>
      </c>
      <c r="Q2575" s="218" t="s">
        <v>27000</v>
      </c>
      <c r="R2575" s="62" t="s">
        <v>27915</v>
      </c>
      <c r="S2575" s="62" t="s">
        <v>27916</v>
      </c>
    </row>
    <row r="2576" spans="9:19" ht="15.75" customHeight="1">
      <c r="I2576" s="1" t="str">
        <f t="shared" si="52"/>
        <v>905105</v>
      </c>
      <c r="J2576" s="8">
        <v>905</v>
      </c>
      <c r="K2576" s="8">
        <v>105</v>
      </c>
      <c r="L2576" s="4">
        <v>4</v>
      </c>
      <c r="P2576" t="str">
        <f t="shared" si="53"/>
        <v>Consignment91</v>
      </c>
      <c r="Q2576" s="218" t="s">
        <v>27000</v>
      </c>
      <c r="R2576" s="62" t="s">
        <v>27917</v>
      </c>
      <c r="S2576" s="62" t="s">
        <v>27917</v>
      </c>
    </row>
    <row r="2577" spans="9:19" ht="15.75" customHeight="1">
      <c r="I2577" s="1" t="str">
        <f t="shared" si="52"/>
        <v>905105</v>
      </c>
      <c r="J2577" s="8">
        <v>905</v>
      </c>
      <c r="K2577" s="8">
        <v>105</v>
      </c>
      <c r="L2577" s="4">
        <v>5</v>
      </c>
      <c r="P2577" t="str">
        <f t="shared" si="53"/>
        <v>Consignment92</v>
      </c>
      <c r="Q2577" s="218" t="s">
        <v>27000</v>
      </c>
      <c r="R2577" s="62" t="s">
        <v>27918</v>
      </c>
      <c r="S2577" s="62" t="s">
        <v>27918</v>
      </c>
    </row>
    <row r="2578" spans="9:19" ht="15.75" customHeight="1">
      <c r="I2578" s="1" t="str">
        <f t="shared" si="52"/>
        <v>905105</v>
      </c>
      <c r="J2578" s="8">
        <v>905</v>
      </c>
      <c r="K2578" s="8">
        <v>105</v>
      </c>
      <c r="L2578" s="4">
        <v>6</v>
      </c>
      <c r="P2578" t="str">
        <f t="shared" si="53"/>
        <v>Consignment94</v>
      </c>
      <c r="Q2578" s="218" t="s">
        <v>27000</v>
      </c>
      <c r="R2578" s="62" t="s">
        <v>27919</v>
      </c>
      <c r="S2578" s="62" t="s">
        <v>27919</v>
      </c>
    </row>
    <row r="2579" spans="9:19" ht="15.75" customHeight="1">
      <c r="I2579" s="1" t="str">
        <f t="shared" si="52"/>
        <v>905105</v>
      </c>
      <c r="J2579" s="8">
        <v>905</v>
      </c>
      <c r="K2579" s="8">
        <v>105</v>
      </c>
      <c r="L2579" s="4">
        <v>19</v>
      </c>
      <c r="P2579" t="str">
        <f t="shared" si="53"/>
        <v>Consignment95</v>
      </c>
      <c r="Q2579" s="218" t="s">
        <v>27000</v>
      </c>
      <c r="R2579" s="62" t="s">
        <v>4331</v>
      </c>
      <c r="S2579" s="62" t="s">
        <v>4331</v>
      </c>
    </row>
    <row r="2580" spans="9:19" ht="15.75" customHeight="1">
      <c r="I2580" s="1" t="str">
        <f t="shared" si="52"/>
        <v>905106</v>
      </c>
      <c r="J2580" s="8">
        <v>905</v>
      </c>
      <c r="K2580" s="7">
        <v>106</v>
      </c>
      <c r="L2580" s="3">
        <v>1</v>
      </c>
      <c r="P2580" t="str">
        <f t="shared" si="53"/>
        <v>Consignment95A</v>
      </c>
      <c r="Q2580" s="218" t="s">
        <v>27000</v>
      </c>
      <c r="R2580" s="62" t="s">
        <v>27920</v>
      </c>
      <c r="S2580" s="62" t="s">
        <v>27920</v>
      </c>
    </row>
    <row r="2581" spans="9:19" ht="15.75" customHeight="1">
      <c r="I2581" s="1" t="str">
        <f t="shared" si="52"/>
        <v>905106</v>
      </c>
      <c r="J2581" s="8">
        <v>905</v>
      </c>
      <c r="K2581" s="8">
        <v>106</v>
      </c>
      <c r="L2581" s="4">
        <v>2</v>
      </c>
      <c r="P2581" t="str">
        <f t="shared" si="53"/>
        <v>Consignment95B</v>
      </c>
      <c r="Q2581" s="218" t="s">
        <v>27000</v>
      </c>
      <c r="R2581" s="62" t="s">
        <v>27921</v>
      </c>
      <c r="S2581" s="62" t="s">
        <v>27921</v>
      </c>
    </row>
    <row r="2582" spans="9:19" ht="15.75" customHeight="1">
      <c r="I2582" s="1" t="str">
        <f t="shared" si="52"/>
        <v>905106</v>
      </c>
      <c r="J2582" s="8">
        <v>905</v>
      </c>
      <c r="K2582" s="8">
        <v>106</v>
      </c>
      <c r="L2582" s="4">
        <v>3</v>
      </c>
      <c r="P2582" t="str">
        <f t="shared" si="53"/>
        <v>Consignment95C</v>
      </c>
      <c r="Q2582" s="218" t="s">
        <v>27000</v>
      </c>
      <c r="R2582" s="62" t="s">
        <v>27922</v>
      </c>
      <c r="S2582" s="62" t="s">
        <v>27922</v>
      </c>
    </row>
    <row r="2583" spans="9:19" ht="15.75" customHeight="1">
      <c r="I2583" s="1" t="str">
        <f t="shared" si="52"/>
        <v>905106</v>
      </c>
      <c r="J2583" s="8">
        <v>905</v>
      </c>
      <c r="K2583" s="8">
        <v>106</v>
      </c>
      <c r="L2583" s="4">
        <v>4</v>
      </c>
      <c r="P2583" t="str">
        <f t="shared" si="53"/>
        <v>Consignment95D</v>
      </c>
      <c r="Q2583" s="218" t="s">
        <v>27000</v>
      </c>
      <c r="R2583" s="62" t="s">
        <v>27923</v>
      </c>
      <c r="S2583" s="62" t="s">
        <v>27923</v>
      </c>
    </row>
    <row r="2584" spans="9:19" ht="15.75" customHeight="1">
      <c r="I2584" s="1" t="str">
        <f t="shared" si="52"/>
        <v>905106</v>
      </c>
      <c r="J2584" s="8">
        <v>905</v>
      </c>
      <c r="K2584" s="8">
        <v>106</v>
      </c>
      <c r="L2584" s="4">
        <v>5</v>
      </c>
      <c r="P2584" t="str">
        <f t="shared" si="53"/>
        <v>Consignment95E</v>
      </c>
      <c r="Q2584" s="218" t="s">
        <v>27000</v>
      </c>
      <c r="R2584" s="62" t="s">
        <v>27924</v>
      </c>
      <c r="S2584" s="62" t="s">
        <v>27924</v>
      </c>
    </row>
    <row r="2585" spans="9:19" ht="15.75" customHeight="1">
      <c r="I2585" s="1" t="str">
        <f t="shared" si="52"/>
        <v>905106</v>
      </c>
      <c r="J2585" s="8">
        <v>905</v>
      </c>
      <c r="K2585" s="8">
        <v>106</v>
      </c>
      <c r="L2585" s="4">
        <v>19</v>
      </c>
      <c r="P2585" t="str">
        <f t="shared" si="53"/>
        <v>Consignment95S</v>
      </c>
      <c r="Q2585" s="218" t="s">
        <v>27000</v>
      </c>
      <c r="R2585" s="62" t="s">
        <v>27925</v>
      </c>
      <c r="S2585" s="62" t="s">
        <v>27926</v>
      </c>
    </row>
    <row r="2586" spans="9:19" ht="15.75" customHeight="1">
      <c r="I2586" s="1" t="str">
        <f t="shared" si="52"/>
        <v>905107</v>
      </c>
      <c r="J2586" s="8">
        <v>905</v>
      </c>
      <c r="K2586" s="7">
        <v>107</v>
      </c>
      <c r="L2586" s="3">
        <v>1</v>
      </c>
      <c r="P2586" t="str">
        <f t="shared" si="53"/>
        <v>Consignment97</v>
      </c>
      <c r="Q2586" s="218" t="s">
        <v>27000</v>
      </c>
      <c r="R2586" s="62" t="s">
        <v>27927</v>
      </c>
      <c r="S2586" s="62" t="s">
        <v>27927</v>
      </c>
    </row>
    <row r="2587" spans="9:19" ht="15.75" customHeight="1">
      <c r="I2587" s="1" t="str">
        <f t="shared" si="52"/>
        <v>905107</v>
      </c>
      <c r="J2587" s="8">
        <v>905</v>
      </c>
      <c r="K2587" s="8">
        <v>107</v>
      </c>
      <c r="L2587" s="4">
        <v>2</v>
      </c>
      <c r="P2587" t="str">
        <f t="shared" si="53"/>
        <v>Consignment98</v>
      </c>
      <c r="Q2587" s="218" t="s">
        <v>27000</v>
      </c>
      <c r="R2587" s="62" t="s">
        <v>27928</v>
      </c>
      <c r="S2587" s="62" t="s">
        <v>27928</v>
      </c>
    </row>
    <row r="2588" spans="9:19" ht="15.75" customHeight="1">
      <c r="I2588" s="1" t="str">
        <f t="shared" si="52"/>
        <v>905107</v>
      </c>
      <c r="J2588" s="8">
        <v>905</v>
      </c>
      <c r="K2588" s="8">
        <v>107</v>
      </c>
      <c r="L2588" s="4">
        <v>19</v>
      </c>
      <c r="P2588" t="str">
        <f t="shared" si="53"/>
        <v>Consignment9999</v>
      </c>
      <c r="Q2588" s="218" t="s">
        <v>27000</v>
      </c>
      <c r="R2588" s="62" t="s">
        <v>3276</v>
      </c>
      <c r="S2588" s="62" t="s">
        <v>3277</v>
      </c>
    </row>
    <row r="2589" spans="9:19" ht="15.75" customHeight="1">
      <c r="I2589" s="1" t="str">
        <f t="shared" si="52"/>
        <v>905108</v>
      </c>
      <c r="J2589" s="8">
        <v>905</v>
      </c>
      <c r="K2589" s="7">
        <v>108</v>
      </c>
      <c r="L2589" s="3">
        <v>1</v>
      </c>
      <c r="P2589" t="str">
        <f t="shared" si="53"/>
        <v>Consignment5.5</v>
      </c>
      <c r="Q2589" s="218" t="s">
        <v>27000</v>
      </c>
      <c r="R2589" s="62" t="s">
        <v>5345</v>
      </c>
      <c r="S2589" s="62" t="s">
        <v>5345</v>
      </c>
    </row>
    <row r="2590" spans="9:19" ht="15.75" customHeight="1">
      <c r="I2590" s="1" t="str">
        <f t="shared" si="52"/>
        <v>905108</v>
      </c>
      <c r="J2590" s="8">
        <v>905</v>
      </c>
      <c r="K2590" s="8">
        <v>108</v>
      </c>
      <c r="L2590" s="4">
        <v>2</v>
      </c>
      <c r="P2590" t="str">
        <f t="shared" si="53"/>
        <v>ConsignmentN2</v>
      </c>
      <c r="Q2590" s="218" t="s">
        <v>27000</v>
      </c>
      <c r="R2590" s="62" t="s">
        <v>5967</v>
      </c>
      <c r="S2590" s="62" t="s">
        <v>5967</v>
      </c>
    </row>
    <row r="2591" spans="9:19" ht="15.75" customHeight="1">
      <c r="I2591" s="1" t="str">
        <f t="shared" si="52"/>
        <v>905108</v>
      </c>
      <c r="J2591" s="8">
        <v>905</v>
      </c>
      <c r="K2591" s="8">
        <v>108</v>
      </c>
      <c r="L2591" s="4">
        <v>19</v>
      </c>
      <c r="P2591" t="str">
        <f t="shared" si="53"/>
        <v>ConsignmentN3</v>
      </c>
      <c r="Q2591" s="218" t="s">
        <v>27000</v>
      </c>
      <c r="R2591" s="62" t="s">
        <v>4326</v>
      </c>
      <c r="S2591" s="62" t="s">
        <v>4326</v>
      </c>
    </row>
    <row r="2592" spans="9:19" ht="15.75" customHeight="1">
      <c r="I2592" s="1" t="str">
        <f t="shared" si="52"/>
        <v>905109</v>
      </c>
      <c r="J2592" s="8">
        <v>905</v>
      </c>
      <c r="K2592" s="7">
        <v>109</v>
      </c>
      <c r="L2592" s="3">
        <v>1</v>
      </c>
      <c r="P2592" t="str">
        <f t="shared" si="53"/>
        <v>ConsignmentN4</v>
      </c>
      <c r="Q2592" s="218" t="s">
        <v>27000</v>
      </c>
      <c r="R2592" s="62" t="s">
        <v>3597</v>
      </c>
      <c r="S2592" s="62" t="s">
        <v>3597</v>
      </c>
    </row>
    <row r="2593" spans="9:19" ht="15.75" customHeight="1">
      <c r="I2593" s="1" t="str">
        <f t="shared" si="52"/>
        <v>905109</v>
      </c>
      <c r="J2593" s="8">
        <v>905</v>
      </c>
      <c r="K2593" s="8">
        <v>109</v>
      </c>
      <c r="L2593" s="4">
        <v>2</v>
      </c>
      <c r="P2593" t="str">
        <f t="shared" si="53"/>
        <v>ConsignmentB6</v>
      </c>
      <c r="Q2593" s="218" t="s">
        <v>27000</v>
      </c>
      <c r="R2593" s="62" t="s">
        <v>997</v>
      </c>
      <c r="S2593" s="62" t="s">
        <v>997</v>
      </c>
    </row>
    <row r="2594" spans="9:19" ht="15.75" customHeight="1">
      <c r="I2594" s="1" t="str">
        <f t="shared" si="52"/>
        <v>905109</v>
      </c>
      <c r="J2594" s="8">
        <v>905</v>
      </c>
      <c r="K2594" s="8">
        <v>109</v>
      </c>
      <c r="L2594" s="4">
        <v>3</v>
      </c>
      <c r="P2594" t="str">
        <f t="shared" si="53"/>
        <v>ConsignmentF0</v>
      </c>
      <c r="Q2594" s="218" t="s">
        <v>27000</v>
      </c>
      <c r="R2594" s="62" t="s">
        <v>4921</v>
      </c>
      <c r="S2594" s="62" t="s">
        <v>4921</v>
      </c>
    </row>
    <row r="2595" spans="9:19" ht="15.75" customHeight="1">
      <c r="I2595" s="1" t="str">
        <f t="shared" si="52"/>
        <v>905109</v>
      </c>
      <c r="J2595" s="8">
        <v>905</v>
      </c>
      <c r="K2595" s="8">
        <v>109</v>
      </c>
      <c r="L2595" s="4">
        <v>4</v>
      </c>
      <c r="P2595" t="str">
        <f t="shared" si="53"/>
        <v>ConsignmentC6</v>
      </c>
      <c r="Q2595" s="218" t="s">
        <v>27000</v>
      </c>
      <c r="R2595" s="62" t="s">
        <v>4680</v>
      </c>
      <c r="S2595" s="62" t="s">
        <v>4680</v>
      </c>
    </row>
    <row r="2596" spans="9:19" ht="15.75" customHeight="1">
      <c r="I2596" s="1" t="str">
        <f t="shared" si="52"/>
        <v>905109</v>
      </c>
      <c r="J2596" s="8">
        <v>905</v>
      </c>
      <c r="K2596" s="8">
        <v>109</v>
      </c>
      <c r="L2596" s="4">
        <v>5</v>
      </c>
      <c r="P2596" t="str">
        <f t="shared" si="53"/>
        <v>Consignment1X</v>
      </c>
      <c r="Q2596" s="218" t="s">
        <v>27000</v>
      </c>
      <c r="R2596" s="62" t="s">
        <v>27929</v>
      </c>
      <c r="S2596" s="62" t="s">
        <v>27929</v>
      </c>
    </row>
    <row r="2597" spans="9:19" ht="15.75" customHeight="1">
      <c r="I2597" s="1" t="str">
        <f t="shared" si="52"/>
        <v>905109</v>
      </c>
      <c r="J2597" s="8">
        <v>905</v>
      </c>
      <c r="K2597" s="8">
        <v>109</v>
      </c>
      <c r="L2597" s="4">
        <v>6</v>
      </c>
      <c r="P2597" t="str">
        <f t="shared" si="53"/>
        <v>ConsignmentM10</v>
      </c>
      <c r="Q2597" s="218" t="s">
        <v>27000</v>
      </c>
      <c r="R2597" s="62" t="s">
        <v>27930</v>
      </c>
      <c r="S2597" s="62" t="s">
        <v>27931</v>
      </c>
    </row>
    <row r="2598" spans="9:19" ht="15.75" customHeight="1">
      <c r="I2598" s="1" t="str">
        <f t="shared" si="52"/>
        <v>905109</v>
      </c>
      <c r="J2598" s="8">
        <v>905</v>
      </c>
      <c r="K2598" s="8">
        <v>109</v>
      </c>
      <c r="L2598" s="4">
        <v>7</v>
      </c>
      <c r="P2598" t="str">
        <f t="shared" si="53"/>
        <v>ConsignmentM11</v>
      </c>
      <c r="Q2598" s="218" t="s">
        <v>27000</v>
      </c>
      <c r="R2598" s="62" t="s">
        <v>27932</v>
      </c>
      <c r="S2598" s="62" t="s">
        <v>27933</v>
      </c>
    </row>
    <row r="2599" spans="9:19" ht="15.75" customHeight="1">
      <c r="I2599" s="1" t="str">
        <f t="shared" si="52"/>
        <v>905109</v>
      </c>
      <c r="J2599" s="8">
        <v>905</v>
      </c>
      <c r="K2599" s="8">
        <v>109</v>
      </c>
      <c r="L2599" s="4">
        <v>8</v>
      </c>
      <c r="P2599" t="str">
        <f t="shared" si="53"/>
        <v>ConsignmentM12</v>
      </c>
      <c r="Q2599" s="218" t="s">
        <v>27000</v>
      </c>
      <c r="R2599" s="62" t="s">
        <v>27934</v>
      </c>
      <c r="S2599" s="62" t="s">
        <v>27935</v>
      </c>
    </row>
    <row r="2600" spans="9:19" ht="15.75" customHeight="1">
      <c r="I2600" s="1" t="str">
        <f t="shared" si="52"/>
        <v>905109</v>
      </c>
      <c r="J2600" s="8">
        <v>905</v>
      </c>
      <c r="K2600" s="8">
        <v>109</v>
      </c>
      <c r="L2600" s="4">
        <v>19</v>
      </c>
      <c r="P2600" t="str">
        <f t="shared" si="53"/>
        <v>ConsignmentM13</v>
      </c>
      <c r="Q2600" s="218" t="s">
        <v>27000</v>
      </c>
      <c r="R2600" s="62" t="s">
        <v>27936</v>
      </c>
      <c r="S2600" s="62" t="s">
        <v>27937</v>
      </c>
    </row>
    <row r="2601" spans="9:19" ht="15.75" customHeight="1">
      <c r="I2601" s="1" t="str">
        <f t="shared" si="52"/>
        <v>906101</v>
      </c>
      <c r="J2601" s="7">
        <v>906</v>
      </c>
      <c r="K2601" s="7">
        <v>101</v>
      </c>
      <c r="L2601" s="3">
        <v>1</v>
      </c>
      <c r="P2601" t="str">
        <f t="shared" si="53"/>
        <v>ConsignmentM4W6</v>
      </c>
      <c r="Q2601" s="218" t="s">
        <v>27000</v>
      </c>
      <c r="R2601" s="62" t="s">
        <v>27938</v>
      </c>
      <c r="S2601" s="62" t="s">
        <v>27939</v>
      </c>
    </row>
    <row r="2602" spans="9:19" ht="15.75" customHeight="1">
      <c r="I2602" s="1" t="str">
        <f t="shared" si="52"/>
        <v>906101</v>
      </c>
      <c r="J2602" s="8">
        <v>906</v>
      </c>
      <c r="K2602" s="8">
        <v>101</v>
      </c>
      <c r="L2602" s="4">
        <v>2</v>
      </c>
      <c r="P2602" t="str">
        <f t="shared" si="53"/>
        <v>ConsignmentM5W7</v>
      </c>
      <c r="Q2602" s="218" t="s">
        <v>27000</v>
      </c>
      <c r="R2602" s="62" t="s">
        <v>27940</v>
      </c>
      <c r="S2602" s="62" t="s">
        <v>27941</v>
      </c>
    </row>
    <row r="2603" spans="9:19" ht="15.75" customHeight="1">
      <c r="I2603" s="1" t="str">
        <f t="shared" si="52"/>
        <v>906101</v>
      </c>
      <c r="J2603" s="8">
        <v>906</v>
      </c>
      <c r="K2603" s="8">
        <v>101</v>
      </c>
      <c r="L2603" s="4">
        <v>3</v>
      </c>
      <c r="P2603" t="str">
        <f t="shared" si="53"/>
        <v>ConsignmentM6W8</v>
      </c>
      <c r="Q2603" s="218" t="s">
        <v>27000</v>
      </c>
      <c r="R2603" s="62" t="s">
        <v>27942</v>
      </c>
      <c r="S2603" s="62" t="s">
        <v>27943</v>
      </c>
    </row>
    <row r="2604" spans="9:19" ht="15.75" customHeight="1">
      <c r="I2604" s="1" t="str">
        <f t="shared" si="52"/>
        <v>906101</v>
      </c>
      <c r="J2604" s="8">
        <v>906</v>
      </c>
      <c r="K2604" s="8">
        <v>101</v>
      </c>
      <c r="L2604" s="4">
        <v>19</v>
      </c>
      <c r="P2604" t="str">
        <f t="shared" si="53"/>
        <v>ConsignmentM7W9</v>
      </c>
      <c r="Q2604" s="218" t="s">
        <v>27000</v>
      </c>
      <c r="R2604" s="62" t="s">
        <v>27944</v>
      </c>
      <c r="S2604" s="62" t="s">
        <v>27945</v>
      </c>
    </row>
    <row r="2605" spans="9:19" ht="15.75" customHeight="1">
      <c r="I2605" s="1" t="str">
        <f t="shared" si="52"/>
        <v>906102</v>
      </c>
      <c r="J2605" s="8">
        <v>906</v>
      </c>
      <c r="K2605" s="7">
        <v>102</v>
      </c>
      <c r="L2605" s="3">
        <v>1</v>
      </c>
      <c r="P2605" t="str">
        <f t="shared" si="53"/>
        <v>ConsignmentM8W1</v>
      </c>
      <c r="Q2605" s="218" t="s">
        <v>27000</v>
      </c>
      <c r="R2605" s="62" t="s">
        <v>27946</v>
      </c>
      <c r="S2605" s="62" t="s">
        <v>27947</v>
      </c>
    </row>
    <row r="2606" spans="9:19" ht="15.75" customHeight="1">
      <c r="I2606" s="1" t="str">
        <f t="shared" si="52"/>
        <v>906102</v>
      </c>
      <c r="J2606" s="8">
        <v>906</v>
      </c>
      <c r="K2606" s="8">
        <v>102</v>
      </c>
      <c r="L2606" s="4">
        <v>2</v>
      </c>
      <c r="P2606" t="str">
        <f t="shared" si="53"/>
        <v>ConsignmentM9W1</v>
      </c>
      <c r="Q2606" s="218" t="s">
        <v>27000</v>
      </c>
      <c r="R2606" s="62" t="s">
        <v>27948</v>
      </c>
      <c r="S2606" s="62" t="s">
        <v>27949</v>
      </c>
    </row>
    <row r="2607" spans="9:19" ht="15.75" customHeight="1">
      <c r="I2607" s="1" t="str">
        <f t="shared" si="52"/>
        <v>906102</v>
      </c>
      <c r="J2607" s="8">
        <v>906</v>
      </c>
      <c r="K2607" s="8">
        <v>102</v>
      </c>
      <c r="L2607" s="4">
        <v>3</v>
      </c>
      <c r="P2607" t="str">
        <f t="shared" si="53"/>
        <v>ConsignmentUS45</v>
      </c>
      <c r="Q2607" s="218" t="s">
        <v>27000</v>
      </c>
      <c r="R2607" s="62" t="s">
        <v>27950</v>
      </c>
      <c r="S2607" s="62" t="s">
        <v>27951</v>
      </c>
    </row>
    <row r="2608" spans="9:19" ht="15.75" customHeight="1">
      <c r="I2608" s="1" t="str">
        <f t="shared" si="52"/>
        <v>906102</v>
      </c>
      <c r="J2608" s="8">
        <v>906</v>
      </c>
      <c r="K2608" s="8">
        <v>102</v>
      </c>
      <c r="L2608" s="4">
        <v>4</v>
      </c>
      <c r="P2608" t="str">
        <f t="shared" si="53"/>
        <v>ConsignmentUS55</v>
      </c>
      <c r="Q2608" s="218" t="s">
        <v>27000</v>
      </c>
      <c r="R2608" s="62" t="s">
        <v>27952</v>
      </c>
      <c r="S2608" s="62" t="s">
        <v>27953</v>
      </c>
    </row>
    <row r="2609" spans="9:19" ht="15.75" customHeight="1">
      <c r="I2609" s="1" t="str">
        <f t="shared" si="52"/>
        <v>906102</v>
      </c>
      <c r="J2609" s="8">
        <v>906</v>
      </c>
      <c r="K2609" s="8">
        <v>102</v>
      </c>
      <c r="L2609" s="4">
        <v>5</v>
      </c>
      <c r="P2609" t="str">
        <f t="shared" si="53"/>
        <v>ConsignmentUS65</v>
      </c>
      <c r="Q2609" s="218" t="s">
        <v>27000</v>
      </c>
      <c r="R2609" s="62" t="s">
        <v>27954</v>
      </c>
      <c r="S2609" s="62" t="s">
        <v>27955</v>
      </c>
    </row>
    <row r="2610" spans="9:19" ht="15.75" customHeight="1">
      <c r="I2610" s="1" t="str">
        <f t="shared" si="52"/>
        <v>906102</v>
      </c>
      <c r="J2610" s="8">
        <v>906</v>
      </c>
      <c r="K2610" s="8">
        <v>102</v>
      </c>
      <c r="L2610" s="4">
        <v>19</v>
      </c>
      <c r="P2610" t="str">
        <f t="shared" si="53"/>
        <v>ConsignmentUS75</v>
      </c>
      <c r="Q2610" s="218" t="s">
        <v>27000</v>
      </c>
      <c r="R2610" s="62" t="s">
        <v>27956</v>
      </c>
      <c r="S2610" s="62" t="s">
        <v>27957</v>
      </c>
    </row>
    <row r="2611" spans="9:19" ht="15.75" customHeight="1">
      <c r="I2611" s="1" t="str">
        <f t="shared" si="52"/>
        <v>906103</v>
      </c>
      <c r="J2611" s="8">
        <v>906</v>
      </c>
      <c r="K2611" s="7">
        <v>103</v>
      </c>
      <c r="L2611" s="3">
        <v>1</v>
      </c>
      <c r="P2611" t="str">
        <f t="shared" si="53"/>
        <v>ConsignmentUS85</v>
      </c>
      <c r="Q2611" s="218" t="s">
        <v>27000</v>
      </c>
      <c r="R2611" s="62" t="s">
        <v>27958</v>
      </c>
      <c r="S2611" s="62" t="s">
        <v>27959</v>
      </c>
    </row>
    <row r="2612" spans="9:19" ht="15.75" customHeight="1">
      <c r="I2612" s="1" t="str">
        <f t="shared" si="52"/>
        <v>906103</v>
      </c>
      <c r="J2612" s="8">
        <v>906</v>
      </c>
      <c r="K2612" s="8">
        <v>103</v>
      </c>
      <c r="L2612" s="4">
        <v>2</v>
      </c>
      <c r="P2612" t="str">
        <f t="shared" si="53"/>
        <v>ConsignmentUS95</v>
      </c>
      <c r="Q2612" s="218" t="s">
        <v>27000</v>
      </c>
      <c r="R2612" s="62" t="s">
        <v>27960</v>
      </c>
      <c r="S2612" s="62" t="s">
        <v>27961</v>
      </c>
    </row>
    <row r="2613" spans="9:19" ht="15.75" customHeight="1">
      <c r="I2613" s="1" t="str">
        <f t="shared" si="52"/>
        <v>906103</v>
      </c>
      <c r="J2613" s="8">
        <v>906</v>
      </c>
      <c r="K2613" s="8">
        <v>103</v>
      </c>
      <c r="L2613" s="4">
        <v>3</v>
      </c>
      <c r="P2613" t="str">
        <f t="shared" si="53"/>
        <v>Consignment32E</v>
      </c>
      <c r="Q2613" s="218" t="s">
        <v>27000</v>
      </c>
      <c r="R2613" s="62" t="s">
        <v>27962</v>
      </c>
      <c r="S2613" s="62" t="s">
        <v>27962</v>
      </c>
    </row>
    <row r="2614" spans="9:19" ht="15.75" customHeight="1">
      <c r="I2614" s="1" t="str">
        <f t="shared" si="52"/>
        <v>906103</v>
      </c>
      <c r="J2614" s="8">
        <v>906</v>
      </c>
      <c r="K2614" s="8">
        <v>103</v>
      </c>
      <c r="L2614" s="4">
        <v>4</v>
      </c>
      <c r="P2614" t="str">
        <f t="shared" si="53"/>
        <v>ConsignmentM6</v>
      </c>
      <c r="Q2614" s="218" t="s">
        <v>27000</v>
      </c>
      <c r="R2614" s="62" t="s">
        <v>6561</v>
      </c>
      <c r="S2614" s="62" t="s">
        <v>27963</v>
      </c>
    </row>
    <row r="2615" spans="9:19" ht="15.75" customHeight="1">
      <c r="I2615" s="1" t="str">
        <f t="shared" si="52"/>
        <v>906103</v>
      </c>
      <c r="J2615" s="8">
        <v>906</v>
      </c>
      <c r="K2615" s="8">
        <v>103</v>
      </c>
      <c r="L2615" s="4">
        <v>5</v>
      </c>
      <c r="P2615" t="str">
        <f t="shared" si="53"/>
        <v>ConsignmentM7</v>
      </c>
      <c r="Q2615" s="218" t="s">
        <v>27000</v>
      </c>
      <c r="R2615" s="62" t="s">
        <v>1869</v>
      </c>
      <c r="S2615" s="62" t="s">
        <v>27964</v>
      </c>
    </row>
    <row r="2616" spans="9:19" ht="15.75" customHeight="1">
      <c r="I2616" s="1" t="str">
        <f t="shared" si="52"/>
        <v>906103</v>
      </c>
      <c r="J2616" s="8">
        <v>906</v>
      </c>
      <c r="K2616" s="8">
        <v>103</v>
      </c>
      <c r="L2616" s="4">
        <v>19</v>
      </c>
      <c r="P2616" t="str">
        <f t="shared" si="53"/>
        <v>ConsignmentM8</v>
      </c>
      <c r="Q2616" s="218" t="s">
        <v>27000</v>
      </c>
      <c r="R2616" s="62" t="s">
        <v>6555</v>
      </c>
      <c r="S2616" s="62" t="s">
        <v>27965</v>
      </c>
    </row>
    <row r="2617" spans="9:19" ht="15.75" customHeight="1">
      <c r="I2617" s="1" t="str">
        <f t="shared" si="52"/>
        <v>906104</v>
      </c>
      <c r="J2617" s="8">
        <v>906</v>
      </c>
      <c r="K2617" s="7">
        <v>104</v>
      </c>
      <c r="L2617" s="3">
        <v>1</v>
      </c>
      <c r="P2617" t="str">
        <f t="shared" si="53"/>
        <v>ConsignmentM9</v>
      </c>
      <c r="Q2617" s="218" t="s">
        <v>27000</v>
      </c>
      <c r="R2617" s="62" t="s">
        <v>2254</v>
      </c>
      <c r="S2617" s="62" t="s">
        <v>27966</v>
      </c>
    </row>
    <row r="2618" spans="9:19" ht="15.75" customHeight="1">
      <c r="I2618" s="1" t="str">
        <f t="shared" si="52"/>
        <v>906104</v>
      </c>
      <c r="J2618" s="8">
        <v>906</v>
      </c>
      <c r="K2618" s="8">
        <v>104</v>
      </c>
      <c r="L2618" s="4">
        <v>19</v>
      </c>
      <c r="P2618" t="str">
        <f t="shared" si="53"/>
        <v>ConsignmentW10</v>
      </c>
      <c r="Q2618" s="218" t="s">
        <v>27000</v>
      </c>
      <c r="R2618" s="62" t="s">
        <v>27967</v>
      </c>
      <c r="S2618" s="62" t="s">
        <v>27968</v>
      </c>
    </row>
    <row r="2619" spans="9:19" ht="15.75" customHeight="1">
      <c r="I2619" s="1" t="str">
        <f t="shared" si="52"/>
        <v>907101</v>
      </c>
      <c r="J2619" s="7">
        <v>907</v>
      </c>
      <c r="K2619" s="7">
        <v>101</v>
      </c>
      <c r="L2619" s="3">
        <v>1</v>
      </c>
      <c r="P2619" t="str">
        <f t="shared" si="53"/>
        <v>ConsignmentW5</v>
      </c>
      <c r="Q2619" s="218" t="s">
        <v>27000</v>
      </c>
      <c r="R2619" s="62" t="s">
        <v>4015</v>
      </c>
      <c r="S2619" s="62" t="s">
        <v>27969</v>
      </c>
    </row>
    <row r="2620" spans="9:19" ht="15.75" customHeight="1">
      <c r="I2620" s="1" t="str">
        <f t="shared" si="52"/>
        <v>907101</v>
      </c>
      <c r="J2620" s="8">
        <v>907</v>
      </c>
      <c r="K2620" s="8">
        <v>101</v>
      </c>
      <c r="L2620" s="4">
        <v>2</v>
      </c>
      <c r="P2620" t="str">
        <f t="shared" si="53"/>
        <v>ConsignmentW6</v>
      </c>
      <c r="Q2620" s="218" t="s">
        <v>27000</v>
      </c>
      <c r="R2620" s="62" t="s">
        <v>4529</v>
      </c>
      <c r="S2620" s="62" t="s">
        <v>27970</v>
      </c>
    </row>
    <row r="2621" spans="9:19" ht="15.75" customHeight="1">
      <c r="I2621" s="1" t="str">
        <f t="shared" si="52"/>
        <v>907101</v>
      </c>
      <c r="J2621" s="8">
        <v>907</v>
      </c>
      <c r="K2621" s="8">
        <v>101</v>
      </c>
      <c r="L2621" s="4">
        <v>3</v>
      </c>
      <c r="P2621" t="str">
        <f t="shared" si="53"/>
        <v>ConsignmentW7</v>
      </c>
      <c r="Q2621" s="218" t="s">
        <v>27000</v>
      </c>
      <c r="R2621" s="62" t="s">
        <v>7349</v>
      </c>
      <c r="S2621" s="62" t="s">
        <v>27971</v>
      </c>
    </row>
    <row r="2622" spans="9:19" ht="15.75" customHeight="1">
      <c r="I2622" s="1" t="str">
        <f t="shared" si="52"/>
        <v>907101</v>
      </c>
      <c r="J2622" s="8">
        <v>907</v>
      </c>
      <c r="K2622" s="8">
        <v>101</v>
      </c>
      <c r="L2622" s="4">
        <v>4</v>
      </c>
      <c r="P2622" t="str">
        <f t="shared" si="53"/>
        <v>ConsignmentW8</v>
      </c>
      <c r="Q2622" s="218" t="s">
        <v>27000</v>
      </c>
      <c r="R2622" s="62" t="s">
        <v>7912</v>
      </c>
      <c r="S2622" s="62" t="s">
        <v>27972</v>
      </c>
    </row>
    <row r="2623" spans="9:19" ht="15.75" customHeight="1">
      <c r="I2623" s="1" t="str">
        <f t="shared" si="52"/>
        <v>907101</v>
      </c>
      <c r="J2623" s="8">
        <v>907</v>
      </c>
      <c r="K2623" s="8">
        <v>101</v>
      </c>
      <c r="L2623" s="4">
        <v>19</v>
      </c>
      <c r="P2623" t="str">
        <f t="shared" si="53"/>
        <v>ConsignmentW9</v>
      </c>
      <c r="Q2623" s="218" t="s">
        <v>27000</v>
      </c>
      <c r="R2623" s="62" t="s">
        <v>5260</v>
      </c>
      <c r="S2623" s="62" t="s">
        <v>27973</v>
      </c>
    </row>
    <row r="2624" spans="9:19" ht="15.75" customHeight="1">
      <c r="I2624" s="1" t="str">
        <f t="shared" si="52"/>
        <v>907102</v>
      </c>
      <c r="J2624" s="8">
        <v>907</v>
      </c>
      <c r="K2624" s="7">
        <v>102</v>
      </c>
      <c r="L2624" s="3">
        <v>1</v>
      </c>
      <c r="P2624" t="str">
        <f t="shared" si="53"/>
        <v>ConsignmentE365</v>
      </c>
      <c r="Q2624" s="218" t="s">
        <v>27000</v>
      </c>
      <c r="R2624" s="62" t="s">
        <v>27974</v>
      </c>
      <c r="S2624" s="62" t="s">
        <v>27975</v>
      </c>
    </row>
    <row r="2625" spans="9:19" ht="15.75" customHeight="1">
      <c r="I2625" s="1" t="str">
        <f t="shared" si="52"/>
        <v>907102</v>
      </c>
      <c r="J2625" s="8">
        <v>907</v>
      </c>
      <c r="K2625" s="8">
        <v>102</v>
      </c>
      <c r="L2625" s="4">
        <v>2</v>
      </c>
      <c r="P2625" t="str">
        <f t="shared" si="53"/>
        <v>ConsignmentE355</v>
      </c>
      <c r="Q2625" s="218" t="s">
        <v>27000</v>
      </c>
      <c r="R2625" s="62" t="s">
        <v>27976</v>
      </c>
      <c r="S2625" s="62" t="s">
        <v>27977</v>
      </c>
    </row>
    <row r="2626" spans="9:19" ht="15.75" customHeight="1">
      <c r="I2626" s="1" t="str">
        <f t="shared" si="52"/>
        <v>907102</v>
      </c>
      <c r="J2626" s="8">
        <v>907</v>
      </c>
      <c r="K2626" s="8">
        <v>102</v>
      </c>
      <c r="L2626" s="4">
        <v>3</v>
      </c>
      <c r="P2626" t="str">
        <f t="shared" si="53"/>
        <v>ConsignmentE345</v>
      </c>
      <c r="Q2626" s="218" t="s">
        <v>27000</v>
      </c>
      <c r="R2626" s="62" t="s">
        <v>27978</v>
      </c>
      <c r="S2626" s="62" t="s">
        <v>27979</v>
      </c>
    </row>
    <row r="2627" spans="9:19" ht="15.75" customHeight="1">
      <c r="I2627" s="1" t="str">
        <f t="shared" si="52"/>
        <v>907102</v>
      </c>
      <c r="J2627" s="8">
        <v>907</v>
      </c>
      <c r="K2627" s="8">
        <v>102</v>
      </c>
      <c r="L2627" s="4">
        <v>19</v>
      </c>
      <c r="P2627" t="str">
        <f t="shared" si="53"/>
        <v>ConsignmentE325</v>
      </c>
      <c r="Q2627" s="218" t="s">
        <v>27000</v>
      </c>
      <c r="R2627" s="62" t="s">
        <v>27980</v>
      </c>
      <c r="S2627" s="62" t="s">
        <v>27981</v>
      </c>
    </row>
    <row r="2628" spans="9:19" ht="15.75" customHeight="1">
      <c r="I2628" s="1" t="str">
        <f t="shared" si="52"/>
        <v>907103</v>
      </c>
      <c r="J2628" s="8">
        <v>907</v>
      </c>
      <c r="K2628" s="7">
        <v>103</v>
      </c>
      <c r="L2628" s="3">
        <v>1</v>
      </c>
      <c r="P2628" t="str">
        <f t="shared" si="53"/>
        <v>ConsignmentE305</v>
      </c>
      <c r="Q2628" s="218" t="s">
        <v>27000</v>
      </c>
      <c r="R2628" s="62" t="s">
        <v>27982</v>
      </c>
      <c r="S2628" s="62" t="s">
        <v>27983</v>
      </c>
    </row>
    <row r="2629" spans="9:19" ht="15.75" customHeight="1">
      <c r="I2629" s="1" t="str">
        <f t="shared" si="52"/>
        <v>907103</v>
      </c>
      <c r="J2629" s="8">
        <v>907</v>
      </c>
      <c r="K2629" s="8">
        <v>103</v>
      </c>
      <c r="L2629" s="4">
        <v>2</v>
      </c>
      <c r="P2629" t="str">
        <f t="shared" ref="P2629:P2692" si="54">Q2629&amp;R2629</f>
        <v>Consignment3S</v>
      </c>
      <c r="Q2629" s="218" t="s">
        <v>27000</v>
      </c>
      <c r="R2629" s="62" t="s">
        <v>27984</v>
      </c>
      <c r="S2629" s="62" t="s">
        <v>27985</v>
      </c>
    </row>
    <row r="2630" spans="9:19" ht="15.75" customHeight="1">
      <c r="I2630" s="1" t="str">
        <f t="shared" si="52"/>
        <v>907103</v>
      </c>
      <c r="J2630" s="8">
        <v>907</v>
      </c>
      <c r="K2630" s="8">
        <v>103</v>
      </c>
      <c r="L2630" s="4">
        <v>3</v>
      </c>
      <c r="P2630" t="str">
        <f t="shared" si="54"/>
        <v>ConsignmentE375</v>
      </c>
      <c r="Q2630" s="218" t="s">
        <v>27000</v>
      </c>
      <c r="R2630" s="62" t="s">
        <v>27986</v>
      </c>
      <c r="S2630" s="62" t="s">
        <v>27987</v>
      </c>
    </row>
    <row r="2631" spans="9:19" ht="15.75" customHeight="1">
      <c r="I2631" s="1" t="str">
        <f t="shared" si="52"/>
        <v>907103</v>
      </c>
      <c r="J2631" s="8">
        <v>907</v>
      </c>
      <c r="K2631" s="8">
        <v>103</v>
      </c>
      <c r="L2631" s="4">
        <v>4</v>
      </c>
      <c r="P2631" t="str">
        <f t="shared" si="54"/>
        <v>ConsignmentE385</v>
      </c>
      <c r="Q2631" s="218" t="s">
        <v>27000</v>
      </c>
      <c r="R2631" s="62" t="s">
        <v>27988</v>
      </c>
      <c r="S2631" s="62" t="s">
        <v>27989</v>
      </c>
    </row>
    <row r="2632" spans="9:19" ht="15.75" customHeight="1">
      <c r="I2632" s="1" t="str">
        <f t="shared" si="52"/>
        <v>907103</v>
      </c>
      <c r="J2632" s="8">
        <v>907</v>
      </c>
      <c r="K2632" s="8">
        <v>103</v>
      </c>
      <c r="L2632" s="4">
        <v>5</v>
      </c>
      <c r="P2632" t="str">
        <f t="shared" si="54"/>
        <v>ConsignmentE395</v>
      </c>
      <c r="Q2632" s="218" t="s">
        <v>27000</v>
      </c>
      <c r="R2632" s="62" t="s">
        <v>27990</v>
      </c>
      <c r="S2632" s="62" t="s">
        <v>27991</v>
      </c>
    </row>
    <row r="2633" spans="9:19" ht="15.75" customHeight="1">
      <c r="I2633" s="1" t="str">
        <f t="shared" si="52"/>
        <v>907103</v>
      </c>
      <c r="J2633" s="8">
        <v>907</v>
      </c>
      <c r="K2633" s="8">
        <v>103</v>
      </c>
      <c r="L2633" s="4">
        <v>19</v>
      </c>
      <c r="P2633" t="str">
        <f t="shared" si="54"/>
        <v>ConsignmentEU25</v>
      </c>
      <c r="Q2633" s="218" t="s">
        <v>27000</v>
      </c>
      <c r="R2633" s="62" t="s">
        <v>27992</v>
      </c>
      <c r="S2633" s="62" t="s">
        <v>27992</v>
      </c>
    </row>
    <row r="2634" spans="9:19" ht="15.75" customHeight="1">
      <c r="I2634" s="1" t="str">
        <f t="shared" si="52"/>
        <v>907104</v>
      </c>
      <c r="J2634" s="8">
        <v>907</v>
      </c>
      <c r="K2634" s="7">
        <v>104</v>
      </c>
      <c r="L2634" s="3">
        <v>1</v>
      </c>
      <c r="P2634" t="str">
        <f t="shared" si="54"/>
        <v>ConsignmentEU26</v>
      </c>
      <c r="Q2634" s="218" t="s">
        <v>27000</v>
      </c>
      <c r="R2634" s="62" t="s">
        <v>27993</v>
      </c>
      <c r="S2634" s="62" t="s">
        <v>27993</v>
      </c>
    </row>
    <row r="2635" spans="9:19" ht="15.75" customHeight="1">
      <c r="I2635" s="1" t="str">
        <f t="shared" si="52"/>
        <v>907104</v>
      </c>
      <c r="J2635" s="8">
        <v>907</v>
      </c>
      <c r="K2635" s="8">
        <v>104</v>
      </c>
      <c r="L2635" s="4">
        <v>2</v>
      </c>
      <c r="P2635" t="str">
        <f t="shared" si="54"/>
        <v>ConsignmentEU27</v>
      </c>
      <c r="Q2635" s="218" t="s">
        <v>27000</v>
      </c>
      <c r="R2635" s="62" t="s">
        <v>27994</v>
      </c>
      <c r="S2635" s="62" t="s">
        <v>27994</v>
      </c>
    </row>
    <row r="2636" spans="9:19" ht="15.75" customHeight="1">
      <c r="I2636" s="1" t="str">
        <f t="shared" si="52"/>
        <v>907104</v>
      </c>
      <c r="J2636" s="8">
        <v>907</v>
      </c>
      <c r="K2636" s="8">
        <v>104</v>
      </c>
      <c r="L2636" s="4">
        <v>19</v>
      </c>
      <c r="P2636" t="str">
        <f t="shared" si="54"/>
        <v>ConsignmentEU28</v>
      </c>
      <c r="Q2636" s="218" t="s">
        <v>27000</v>
      </c>
      <c r="R2636" s="62" t="s">
        <v>27995</v>
      </c>
      <c r="S2636" s="62" t="s">
        <v>27995</v>
      </c>
    </row>
    <row r="2637" spans="9:19" ht="15.75" customHeight="1">
      <c r="I2637" s="1" t="str">
        <f t="shared" si="52"/>
        <v>907105</v>
      </c>
      <c r="J2637" s="8">
        <v>907</v>
      </c>
      <c r="K2637" s="7">
        <v>105</v>
      </c>
      <c r="L2637" s="3">
        <v>1</v>
      </c>
      <c r="P2637" t="str">
        <f t="shared" si="54"/>
        <v>ConsignmentEU29</v>
      </c>
      <c r="Q2637" s="218" t="s">
        <v>27000</v>
      </c>
      <c r="R2637" s="62" t="s">
        <v>27996</v>
      </c>
      <c r="S2637" s="62" t="s">
        <v>27996</v>
      </c>
    </row>
    <row r="2638" spans="9:19" ht="15.75" customHeight="1">
      <c r="I2638" s="1" t="str">
        <f t="shared" si="52"/>
        <v>907105</v>
      </c>
      <c r="J2638" s="8">
        <v>907</v>
      </c>
      <c r="K2638" s="8">
        <v>105</v>
      </c>
      <c r="L2638" s="4">
        <v>2</v>
      </c>
      <c r="P2638" t="str">
        <f t="shared" si="54"/>
        <v>Consignment63</v>
      </c>
      <c r="Q2638" s="218" t="s">
        <v>27000</v>
      </c>
      <c r="R2638" s="62" t="s">
        <v>27997</v>
      </c>
      <c r="S2638" s="62" t="s">
        <v>27997</v>
      </c>
    </row>
    <row r="2639" spans="9:19" ht="15.75" customHeight="1">
      <c r="I2639" s="1" t="str">
        <f t="shared" si="52"/>
        <v>907105</v>
      </c>
      <c r="J2639" s="8">
        <v>907</v>
      </c>
      <c r="K2639" s="8">
        <v>105</v>
      </c>
      <c r="L2639" s="4">
        <v>3</v>
      </c>
      <c r="P2639" t="str">
        <f t="shared" si="54"/>
        <v>Consignment64</v>
      </c>
      <c r="Q2639" s="218" t="s">
        <v>27000</v>
      </c>
      <c r="R2639" s="62" t="s">
        <v>27998</v>
      </c>
      <c r="S2639" s="62" t="s">
        <v>27998</v>
      </c>
    </row>
    <row r="2640" spans="9:19" ht="15.75" customHeight="1">
      <c r="I2640" s="1" t="str">
        <f t="shared" si="52"/>
        <v>907105</v>
      </c>
      <c r="J2640" s="8">
        <v>907</v>
      </c>
      <c r="K2640" s="8">
        <v>105</v>
      </c>
      <c r="L2640" s="4">
        <v>19</v>
      </c>
      <c r="P2640" t="str">
        <f t="shared" si="54"/>
        <v>Consignment99</v>
      </c>
      <c r="Q2640" s="218" t="s">
        <v>27000</v>
      </c>
      <c r="R2640" s="62" t="s">
        <v>27999</v>
      </c>
      <c r="S2640" s="62" t="s">
        <v>27999</v>
      </c>
    </row>
    <row r="2641" spans="9:19" ht="15.75" customHeight="1">
      <c r="I2641" s="1" t="str">
        <f t="shared" si="52"/>
        <v>907106</v>
      </c>
      <c r="J2641" s="8">
        <v>907</v>
      </c>
      <c r="K2641" s="7">
        <v>106</v>
      </c>
      <c r="L2641" s="3">
        <v>1</v>
      </c>
      <c r="P2641" t="str">
        <f t="shared" si="54"/>
        <v>ConsignmentW50</v>
      </c>
      <c r="Q2641" s="218" t="s">
        <v>27000</v>
      </c>
      <c r="R2641" s="62" t="s">
        <v>28000</v>
      </c>
      <c r="S2641" s="62" t="s">
        <v>28000</v>
      </c>
    </row>
    <row r="2642" spans="9:19" ht="15.75" customHeight="1">
      <c r="I2642" s="1" t="str">
        <f t="shared" si="52"/>
        <v>907106</v>
      </c>
      <c r="J2642" s="8">
        <v>907</v>
      </c>
      <c r="K2642" s="8">
        <v>106</v>
      </c>
      <c r="L2642" s="4">
        <v>2</v>
      </c>
      <c r="P2642" t="str">
        <f t="shared" si="54"/>
        <v>ConsignmentW60</v>
      </c>
      <c r="Q2642" s="218" t="s">
        <v>27000</v>
      </c>
      <c r="R2642" s="62" t="s">
        <v>28001</v>
      </c>
      <c r="S2642" s="62" t="s">
        <v>28001</v>
      </c>
    </row>
    <row r="2643" spans="9:19" ht="15.75" customHeight="1">
      <c r="I2643" s="1" t="str">
        <f t="shared" si="52"/>
        <v>907106</v>
      </c>
      <c r="J2643" s="8">
        <v>907</v>
      </c>
      <c r="K2643" s="8">
        <v>106</v>
      </c>
      <c r="L2643" s="4">
        <v>3</v>
      </c>
      <c r="P2643" t="str">
        <f t="shared" si="54"/>
        <v>ConsignmentW70</v>
      </c>
      <c r="Q2643" s="218" t="s">
        <v>27000</v>
      </c>
      <c r="R2643" s="62" t="s">
        <v>28002</v>
      </c>
      <c r="S2643" s="62" t="s">
        <v>28002</v>
      </c>
    </row>
    <row r="2644" spans="9:19" ht="15.75" customHeight="1">
      <c r="I2644" s="1" t="str">
        <f t="shared" si="52"/>
        <v>907106</v>
      </c>
      <c r="J2644" s="8">
        <v>907</v>
      </c>
      <c r="K2644" s="8">
        <v>106</v>
      </c>
      <c r="L2644" s="4">
        <v>19</v>
      </c>
      <c r="P2644" t="str">
        <f t="shared" si="54"/>
        <v>ConsignmentW80</v>
      </c>
      <c r="Q2644" s="218" t="s">
        <v>27000</v>
      </c>
      <c r="R2644" s="62" t="s">
        <v>28003</v>
      </c>
      <c r="S2644" s="62" t="s">
        <v>28003</v>
      </c>
    </row>
    <row r="2645" spans="9:19" ht="15.75" customHeight="1">
      <c r="I2645" s="1" t="str">
        <f t="shared" si="52"/>
        <v>907107</v>
      </c>
      <c r="J2645" s="8">
        <v>907</v>
      </c>
      <c r="K2645" s="7">
        <v>107</v>
      </c>
      <c r="L2645" s="3">
        <v>1</v>
      </c>
      <c r="P2645" t="str">
        <f t="shared" si="54"/>
        <v>ConsignmentW90</v>
      </c>
      <c r="Q2645" s="218" t="s">
        <v>27000</v>
      </c>
      <c r="R2645" s="62" t="s">
        <v>28004</v>
      </c>
      <c r="S2645" s="62" t="s">
        <v>28004</v>
      </c>
    </row>
    <row r="2646" spans="9:19" ht="15.75" customHeight="1">
      <c r="I2646" s="1" t="str">
        <f t="shared" si="52"/>
        <v>907107</v>
      </c>
      <c r="J2646" s="8">
        <v>907</v>
      </c>
      <c r="K2646" s="8">
        <v>107</v>
      </c>
      <c r="L2646" s="4">
        <v>2</v>
      </c>
      <c r="P2646" t="str">
        <f t="shared" si="54"/>
        <v>ConsignmentE50</v>
      </c>
      <c r="Q2646" s="218" t="s">
        <v>27000</v>
      </c>
      <c r="R2646" s="62" t="s">
        <v>28005</v>
      </c>
      <c r="S2646" s="62" t="s">
        <v>28005</v>
      </c>
    </row>
    <row r="2647" spans="9:19" ht="15.75" customHeight="1">
      <c r="I2647" s="1" t="str">
        <f t="shared" si="52"/>
        <v>907107</v>
      </c>
      <c r="J2647" s="8">
        <v>907</v>
      </c>
      <c r="K2647" s="8">
        <v>107</v>
      </c>
      <c r="L2647" s="4">
        <v>3</v>
      </c>
      <c r="P2647" t="str">
        <f t="shared" si="54"/>
        <v>ConsignmentE55</v>
      </c>
      <c r="Q2647" s="218" t="s">
        <v>27000</v>
      </c>
      <c r="R2647" s="62" t="s">
        <v>28006</v>
      </c>
      <c r="S2647" s="62" t="s">
        <v>28006</v>
      </c>
    </row>
    <row r="2648" spans="9:19" ht="15.75" customHeight="1">
      <c r="I2648" s="1" t="str">
        <f t="shared" si="52"/>
        <v>907107</v>
      </c>
      <c r="J2648" s="8">
        <v>907</v>
      </c>
      <c r="K2648" s="8">
        <v>107</v>
      </c>
      <c r="L2648" s="4">
        <v>4</v>
      </c>
      <c r="P2648" t="str">
        <f t="shared" si="54"/>
        <v>ConsignmentE60</v>
      </c>
      <c r="Q2648" s="218" t="s">
        <v>27000</v>
      </c>
      <c r="R2648" s="62" t="s">
        <v>28007</v>
      </c>
      <c r="S2648" s="62" t="s">
        <v>28007</v>
      </c>
    </row>
    <row r="2649" spans="9:19" ht="15.75" customHeight="1">
      <c r="I2649" s="1" t="str">
        <f t="shared" si="52"/>
        <v>907107</v>
      </c>
      <c r="J2649" s="8">
        <v>907</v>
      </c>
      <c r="K2649" s="8">
        <v>107</v>
      </c>
      <c r="L2649" s="4">
        <v>5</v>
      </c>
      <c r="P2649" t="str">
        <f t="shared" si="54"/>
        <v>ConsignmentE65</v>
      </c>
      <c r="Q2649" s="218" t="s">
        <v>27000</v>
      </c>
      <c r="R2649" s="62" t="s">
        <v>28008</v>
      </c>
      <c r="S2649" s="62" t="s">
        <v>28008</v>
      </c>
    </row>
    <row r="2650" spans="9:19" ht="15.75" customHeight="1">
      <c r="I2650" s="1" t="str">
        <f t="shared" si="52"/>
        <v>907107</v>
      </c>
      <c r="J2650" s="8">
        <v>907</v>
      </c>
      <c r="K2650" s="8">
        <v>107</v>
      </c>
      <c r="L2650" s="4">
        <v>19</v>
      </c>
      <c r="P2650" t="str">
        <f t="shared" si="54"/>
        <v>ConsignmentH2</v>
      </c>
      <c r="Q2650" s="218" t="s">
        <v>27000</v>
      </c>
      <c r="R2650" s="62" t="s">
        <v>6035</v>
      </c>
      <c r="S2650" s="62" t="s">
        <v>6035</v>
      </c>
    </row>
    <row r="2651" spans="9:19" ht="15.75" customHeight="1">
      <c r="I2651" s="1" t="str">
        <f t="shared" si="52"/>
        <v>908101</v>
      </c>
      <c r="J2651" s="7">
        <v>908</v>
      </c>
      <c r="K2651" s="7">
        <v>101</v>
      </c>
      <c r="L2651" s="3">
        <v>1</v>
      </c>
      <c r="P2651" t="str">
        <f t="shared" si="54"/>
        <v>ConsignmentH3</v>
      </c>
      <c r="Q2651" s="218" t="s">
        <v>27000</v>
      </c>
      <c r="R2651" s="62" t="s">
        <v>4580</v>
      </c>
      <c r="S2651" s="62" t="s">
        <v>4580</v>
      </c>
    </row>
    <row r="2652" spans="9:19" ht="15.75" customHeight="1">
      <c r="I2652" s="1" t="str">
        <f t="shared" si="52"/>
        <v>908101</v>
      </c>
      <c r="J2652" s="8">
        <v>908</v>
      </c>
      <c r="K2652" s="8">
        <v>101</v>
      </c>
      <c r="L2652" s="4">
        <v>2</v>
      </c>
      <c r="P2652" t="str">
        <f t="shared" si="54"/>
        <v>ConsignmentH4</v>
      </c>
      <c r="Q2652" s="218" t="s">
        <v>27000</v>
      </c>
      <c r="R2652" s="62" t="s">
        <v>7638</v>
      </c>
      <c r="S2652" s="62" t="s">
        <v>7638</v>
      </c>
    </row>
    <row r="2653" spans="9:19" ht="15.75" customHeight="1">
      <c r="I2653" s="1" t="str">
        <f t="shared" si="52"/>
        <v>908101</v>
      </c>
      <c r="J2653" s="8">
        <v>908</v>
      </c>
      <c r="K2653" s="8">
        <v>101</v>
      </c>
      <c r="L2653" s="4">
        <v>3</v>
      </c>
      <c r="P2653" t="str">
        <f t="shared" si="54"/>
        <v>ConsignmentV</v>
      </c>
      <c r="Q2653" s="218" t="s">
        <v>27000</v>
      </c>
      <c r="R2653" s="62" t="s">
        <v>28009</v>
      </c>
      <c r="S2653" s="62" t="s">
        <v>28009</v>
      </c>
    </row>
    <row r="2654" spans="9:19" ht="15.75" customHeight="1">
      <c r="I2654" s="1" t="str">
        <f t="shared" si="52"/>
        <v>908101</v>
      </c>
      <c r="J2654" s="8">
        <v>908</v>
      </c>
      <c r="K2654" s="8">
        <v>101</v>
      </c>
      <c r="L2654" s="4">
        <v>4</v>
      </c>
      <c r="P2654" t="str">
        <f t="shared" si="54"/>
        <v>ConsignmentX</v>
      </c>
      <c r="Q2654" s="218" t="s">
        <v>27000</v>
      </c>
      <c r="R2654" s="62" t="s">
        <v>28010</v>
      </c>
      <c r="S2654" s="62" t="s">
        <v>28010</v>
      </c>
    </row>
    <row r="2655" spans="9:19" ht="15.75" customHeight="1">
      <c r="I2655" s="1" t="str">
        <f t="shared" si="52"/>
        <v>908101</v>
      </c>
      <c r="J2655" s="8">
        <v>908</v>
      </c>
      <c r="K2655" s="8">
        <v>101</v>
      </c>
      <c r="L2655" s="4">
        <v>5</v>
      </c>
      <c r="P2655" t="str">
        <f t="shared" si="54"/>
        <v>ConsignmentE415</v>
      </c>
      <c r="Q2655" s="218" t="s">
        <v>27000</v>
      </c>
      <c r="R2655" s="62" t="s">
        <v>28011</v>
      </c>
      <c r="S2655" s="62" t="s">
        <v>28012</v>
      </c>
    </row>
    <row r="2656" spans="9:19" ht="15.75" customHeight="1">
      <c r="I2656" s="1" t="str">
        <f t="shared" si="52"/>
        <v>908101</v>
      </c>
      <c r="J2656" s="8">
        <v>908</v>
      </c>
      <c r="K2656" s="8">
        <v>101</v>
      </c>
      <c r="L2656" s="4">
        <v>6</v>
      </c>
      <c r="P2656" t="str">
        <f t="shared" si="54"/>
        <v>ConsignmentE425</v>
      </c>
      <c r="Q2656" s="218" t="s">
        <v>27000</v>
      </c>
      <c r="R2656" s="62" t="s">
        <v>28013</v>
      </c>
      <c r="S2656" s="62" t="s">
        <v>28014</v>
      </c>
    </row>
    <row r="2657" spans="9:19" ht="15.75" customHeight="1">
      <c r="I2657" s="1" t="str">
        <f t="shared" si="52"/>
        <v>908101</v>
      </c>
      <c r="J2657" s="8">
        <v>908</v>
      </c>
      <c r="K2657" s="8">
        <v>101</v>
      </c>
      <c r="L2657" s="4">
        <v>7</v>
      </c>
      <c r="P2657" t="str">
        <f t="shared" si="54"/>
        <v>ConsignmentE435</v>
      </c>
      <c r="Q2657" s="218" t="s">
        <v>27000</v>
      </c>
      <c r="R2657" s="62" t="s">
        <v>28015</v>
      </c>
      <c r="S2657" s="62" t="s">
        <v>28016</v>
      </c>
    </row>
    <row r="2658" spans="9:19" ht="15.75" customHeight="1">
      <c r="I2658" s="1" t="str">
        <f t="shared" si="52"/>
        <v>908101</v>
      </c>
      <c r="J2658" s="8">
        <v>908</v>
      </c>
      <c r="K2658" s="8">
        <v>101</v>
      </c>
      <c r="L2658" s="4">
        <v>19</v>
      </c>
      <c r="P2658" t="str">
        <f t="shared" si="54"/>
        <v>ConsignmentE440</v>
      </c>
      <c r="Q2658" s="218" t="s">
        <v>27000</v>
      </c>
      <c r="R2658" s="62" t="s">
        <v>28017</v>
      </c>
      <c r="S2658" s="62" t="s">
        <v>28018</v>
      </c>
    </row>
    <row r="2659" spans="9:19" ht="15.75" customHeight="1">
      <c r="I2659" s="1" t="str">
        <f t="shared" si="52"/>
        <v>908102</v>
      </c>
      <c r="J2659" s="8">
        <v>908</v>
      </c>
      <c r="K2659" s="7">
        <v>102</v>
      </c>
      <c r="L2659" s="3">
        <v>1</v>
      </c>
      <c r="P2659" t="str">
        <f t="shared" si="54"/>
        <v>ConsignmentE445</v>
      </c>
      <c r="Q2659" s="218" t="s">
        <v>27000</v>
      </c>
      <c r="R2659" s="62" t="s">
        <v>28019</v>
      </c>
      <c r="S2659" s="62" t="s">
        <v>28020</v>
      </c>
    </row>
    <row r="2660" spans="9:19" ht="15.75" customHeight="1">
      <c r="I2660" s="1" t="str">
        <f t="shared" si="52"/>
        <v>908102</v>
      </c>
      <c r="J2660" s="8">
        <v>908</v>
      </c>
      <c r="K2660" s="8">
        <v>102</v>
      </c>
      <c r="L2660" s="4">
        <v>2</v>
      </c>
      <c r="P2660" t="str">
        <f t="shared" si="54"/>
        <v>ConsignmentE455</v>
      </c>
      <c r="Q2660" s="218" t="s">
        <v>27000</v>
      </c>
      <c r="R2660" s="62" t="s">
        <v>28021</v>
      </c>
      <c r="S2660" s="62" t="s">
        <v>28022</v>
      </c>
    </row>
    <row r="2661" spans="9:19" ht="15.75" customHeight="1">
      <c r="I2661" s="1" t="str">
        <f t="shared" si="52"/>
        <v>908102</v>
      </c>
      <c r="J2661" s="8">
        <v>908</v>
      </c>
      <c r="K2661" s="8">
        <v>102</v>
      </c>
      <c r="L2661" s="4">
        <v>3</v>
      </c>
      <c r="P2661" t="str">
        <f t="shared" si="54"/>
        <v>Consignment4X</v>
      </c>
      <c r="Q2661" s="218" t="s">
        <v>27000</v>
      </c>
      <c r="R2661" s="62" t="s">
        <v>28023</v>
      </c>
      <c r="S2661" s="62" t="s">
        <v>28023</v>
      </c>
    </row>
    <row r="2662" spans="9:19" ht="15.75" customHeight="1">
      <c r="I2662" s="1" t="str">
        <f t="shared" si="52"/>
        <v>908102</v>
      </c>
      <c r="J2662" s="8">
        <v>908</v>
      </c>
      <c r="K2662" s="8">
        <v>102</v>
      </c>
      <c r="L2662" s="4">
        <v>4</v>
      </c>
      <c r="P2662" t="str">
        <f t="shared" si="54"/>
        <v>Consignment34E</v>
      </c>
      <c r="Q2662" s="218" t="s">
        <v>27000</v>
      </c>
      <c r="R2662" s="62" t="s">
        <v>5807</v>
      </c>
      <c r="S2662" s="62" t="s">
        <v>5807</v>
      </c>
    </row>
    <row r="2663" spans="9:19" ht="15.75" customHeight="1">
      <c r="I2663" s="1" t="str">
        <f t="shared" si="52"/>
        <v>908102</v>
      </c>
      <c r="J2663" s="8">
        <v>908</v>
      </c>
      <c r="K2663" s="8">
        <v>102</v>
      </c>
      <c r="L2663" s="4">
        <v>5</v>
      </c>
      <c r="P2663" t="str">
        <f t="shared" si="54"/>
        <v>ConsignmentM3W5</v>
      </c>
      <c r="Q2663" s="218" t="s">
        <v>27000</v>
      </c>
      <c r="R2663" s="62" t="s">
        <v>28024</v>
      </c>
      <c r="S2663" s="62" t="s">
        <v>28025</v>
      </c>
    </row>
    <row r="2664" spans="9:19" ht="15.75" customHeight="1">
      <c r="I2664" s="1" t="str">
        <f t="shared" si="52"/>
        <v>908102</v>
      </c>
      <c r="J2664" s="8">
        <v>908</v>
      </c>
      <c r="K2664" s="8">
        <v>102</v>
      </c>
      <c r="L2664" s="4">
        <v>19</v>
      </c>
      <c r="P2664" t="str">
        <f t="shared" si="54"/>
        <v>ConsignmentE40</v>
      </c>
      <c r="Q2664" s="218" t="s">
        <v>27000</v>
      </c>
      <c r="R2664" s="62" t="s">
        <v>28026</v>
      </c>
      <c r="S2664" s="62" t="s">
        <v>28026</v>
      </c>
    </row>
    <row r="2665" spans="9:19" ht="15.75" customHeight="1">
      <c r="I2665" s="1" t="str">
        <f t="shared" si="52"/>
        <v>908103</v>
      </c>
      <c r="J2665" s="8">
        <v>908</v>
      </c>
      <c r="K2665" s="7">
        <v>103</v>
      </c>
      <c r="L2665" s="3">
        <v>1</v>
      </c>
      <c r="P2665" t="str">
        <f t="shared" si="54"/>
        <v>ConsignmentE42</v>
      </c>
      <c r="Q2665" s="218" t="s">
        <v>27000</v>
      </c>
      <c r="R2665" s="62" t="s">
        <v>28027</v>
      </c>
      <c r="S2665" s="62" t="s">
        <v>28027</v>
      </c>
    </row>
    <row r="2666" spans="9:19" ht="15.75" customHeight="1">
      <c r="I2666" s="1" t="str">
        <f t="shared" si="52"/>
        <v>908103</v>
      </c>
      <c r="J2666" s="8">
        <v>908</v>
      </c>
      <c r="K2666" s="8">
        <v>103</v>
      </c>
      <c r="L2666" s="4">
        <v>2</v>
      </c>
      <c r="P2666" t="str">
        <f t="shared" si="54"/>
        <v>ConsignmentE44</v>
      </c>
      <c r="Q2666" s="218" t="s">
        <v>27000</v>
      </c>
      <c r="R2666" s="62" t="s">
        <v>28028</v>
      </c>
      <c r="S2666" s="62" t="s">
        <v>28028</v>
      </c>
    </row>
    <row r="2667" spans="9:19" ht="15.75" customHeight="1">
      <c r="I2667" s="1" t="str">
        <f t="shared" si="52"/>
        <v>908103</v>
      </c>
      <c r="J2667" s="8">
        <v>908</v>
      </c>
      <c r="K2667" s="8">
        <v>103</v>
      </c>
      <c r="L2667" s="4">
        <v>3</v>
      </c>
      <c r="P2667" t="str">
        <f t="shared" si="54"/>
        <v>ConsignmentW55</v>
      </c>
      <c r="Q2667" s="218" t="s">
        <v>27000</v>
      </c>
      <c r="R2667" s="62" t="s">
        <v>28029</v>
      </c>
      <c r="S2667" s="62" t="s">
        <v>28029</v>
      </c>
    </row>
    <row r="2668" spans="9:19" ht="15.75" customHeight="1">
      <c r="I2668" s="1" t="str">
        <f t="shared" si="52"/>
        <v>908103</v>
      </c>
      <c r="J2668" s="8">
        <v>908</v>
      </c>
      <c r="K2668" s="8">
        <v>103</v>
      </c>
      <c r="L2668" s="4">
        <v>19</v>
      </c>
      <c r="P2668" t="str">
        <f t="shared" si="54"/>
        <v>ConsignmentW65</v>
      </c>
      <c r="Q2668" s="218" t="s">
        <v>27000</v>
      </c>
      <c r="R2668" s="62" t="s">
        <v>28030</v>
      </c>
      <c r="S2668" s="62" t="s">
        <v>28030</v>
      </c>
    </row>
    <row r="2669" spans="9:19" ht="15.75" customHeight="1">
      <c r="I2669" s="1" t="str">
        <f t="shared" si="52"/>
        <v>908104</v>
      </c>
      <c r="J2669" s="8">
        <v>908</v>
      </c>
      <c r="K2669" s="7">
        <v>104</v>
      </c>
      <c r="L2669" s="3">
        <v>1</v>
      </c>
      <c r="P2669" t="str">
        <f t="shared" si="54"/>
        <v>ConsignmentW75</v>
      </c>
      <c r="Q2669" s="218" t="s">
        <v>27000</v>
      </c>
      <c r="R2669" s="62" t="s">
        <v>28031</v>
      </c>
      <c r="S2669" s="62" t="s">
        <v>28031</v>
      </c>
    </row>
    <row r="2670" spans="9:19" ht="15.75" customHeight="1">
      <c r="I2670" s="1" t="str">
        <f t="shared" si="52"/>
        <v>908104</v>
      </c>
      <c r="J2670" s="8">
        <v>908</v>
      </c>
      <c r="K2670" s="8">
        <v>104</v>
      </c>
      <c r="L2670" s="4">
        <v>2</v>
      </c>
      <c r="P2670" t="str">
        <f t="shared" si="54"/>
        <v>ConsignmentW85</v>
      </c>
      <c r="Q2670" s="218" t="s">
        <v>27000</v>
      </c>
      <c r="R2670" s="62" t="s">
        <v>28032</v>
      </c>
      <c r="S2670" s="62" t="s">
        <v>28032</v>
      </c>
    </row>
    <row r="2671" spans="9:19" ht="15.75" customHeight="1">
      <c r="I2671" s="1" t="str">
        <f t="shared" si="52"/>
        <v>908104</v>
      </c>
      <c r="J2671" s="8">
        <v>908</v>
      </c>
      <c r="K2671" s="8">
        <v>104</v>
      </c>
      <c r="L2671" s="4">
        <v>3</v>
      </c>
      <c r="P2671" t="str">
        <f t="shared" si="54"/>
        <v>ConsignmentG80</v>
      </c>
      <c r="Q2671" s="218" t="s">
        <v>27000</v>
      </c>
      <c r="R2671" s="62" t="s">
        <v>28033</v>
      </c>
      <c r="S2671" s="62" t="s">
        <v>28033</v>
      </c>
    </row>
    <row r="2672" spans="9:19" ht="15" customHeight="1">
      <c r="I2672" s="1" t="str">
        <f t="shared" si="52"/>
        <v>908104</v>
      </c>
      <c r="J2672" s="8">
        <v>908</v>
      </c>
      <c r="K2672" s="8">
        <v>104</v>
      </c>
      <c r="L2672" s="4">
        <v>4</v>
      </c>
      <c r="P2672" t="str">
        <f t="shared" si="54"/>
        <v>Consignment18.5</v>
      </c>
      <c r="Q2672" s="218" t="s">
        <v>27000</v>
      </c>
      <c r="R2672" s="62" t="s">
        <v>4530</v>
      </c>
      <c r="S2672" s="62" t="s">
        <v>4530</v>
      </c>
    </row>
    <row r="2673" spans="9:19" ht="15" customHeight="1">
      <c r="I2673" s="1" t="str">
        <f t="shared" ref="I2673:I2736" si="55">J2673&amp;K2673</f>
        <v>908104</v>
      </c>
      <c r="J2673" s="8">
        <v>908</v>
      </c>
      <c r="K2673" s="8">
        <v>104</v>
      </c>
      <c r="L2673" s="4">
        <v>5</v>
      </c>
      <c r="P2673" t="str">
        <f t="shared" si="54"/>
        <v>ConsignmentTU</v>
      </c>
      <c r="Q2673" s="218" t="s">
        <v>27000</v>
      </c>
      <c r="R2673" s="62" t="s">
        <v>7598</v>
      </c>
      <c r="S2673" s="62" t="s">
        <v>7598</v>
      </c>
    </row>
    <row r="2674" spans="9:19" ht="15" customHeight="1">
      <c r="I2674" s="1" t="str">
        <f t="shared" si="55"/>
        <v>908104</v>
      </c>
      <c r="J2674" s="8">
        <v>908</v>
      </c>
      <c r="K2674" s="8">
        <v>104</v>
      </c>
      <c r="L2674" s="4">
        <v>6</v>
      </c>
      <c r="P2674" t="str">
        <f t="shared" si="54"/>
        <v>ConsignmentN5</v>
      </c>
      <c r="Q2674" s="218" t="s">
        <v>27000</v>
      </c>
      <c r="R2674" s="62" t="s">
        <v>4049</v>
      </c>
      <c r="S2674" s="62" t="s">
        <v>4049</v>
      </c>
    </row>
    <row r="2675" spans="9:19" ht="15" customHeight="1">
      <c r="I2675" s="1" t="str">
        <f t="shared" si="55"/>
        <v>908104</v>
      </c>
      <c r="J2675" s="8">
        <v>908</v>
      </c>
      <c r="K2675" s="8">
        <v>104</v>
      </c>
      <c r="L2675" s="4">
        <v>7</v>
      </c>
      <c r="P2675" t="str">
        <f t="shared" si="54"/>
        <v>ConsignmentE41</v>
      </c>
      <c r="Q2675" s="218" t="s">
        <v>27000</v>
      </c>
      <c r="R2675" s="62" t="s">
        <v>28034</v>
      </c>
      <c r="S2675" s="62" t="s">
        <v>28034</v>
      </c>
    </row>
    <row r="2676" spans="9:19" ht="15" customHeight="1">
      <c r="I2676" s="1" t="str">
        <f t="shared" si="55"/>
        <v>908104</v>
      </c>
      <c r="J2676" s="8">
        <v>908</v>
      </c>
      <c r="K2676" s="8">
        <v>104</v>
      </c>
      <c r="L2676" s="4">
        <v>19</v>
      </c>
      <c r="P2676" t="str">
        <f t="shared" si="54"/>
        <v>ConsignmentM44</v>
      </c>
      <c r="Q2676" s="218" t="s">
        <v>27000</v>
      </c>
      <c r="R2676" s="62" t="s">
        <v>28035</v>
      </c>
      <c r="S2676" s="62" t="s">
        <v>28035</v>
      </c>
    </row>
    <row r="2677" spans="9:19" ht="15" customHeight="1">
      <c r="I2677" s="1" t="str">
        <f t="shared" si="55"/>
        <v>908105</v>
      </c>
      <c r="J2677" s="9">
        <v>908</v>
      </c>
      <c r="K2677" s="10">
        <v>105</v>
      </c>
      <c r="L2677" s="11">
        <v>1</v>
      </c>
      <c r="P2677" t="str">
        <f t="shared" si="54"/>
        <v>ConsignmentM34</v>
      </c>
      <c r="Q2677" s="218" t="s">
        <v>27000</v>
      </c>
      <c r="R2677" s="62" t="s">
        <v>28036</v>
      </c>
      <c r="S2677" s="62" t="s">
        <v>28036</v>
      </c>
    </row>
    <row r="2678" spans="9:19" ht="15" customHeight="1">
      <c r="I2678" s="1" t="str">
        <f t="shared" si="55"/>
        <v/>
      </c>
      <c r="P2678" t="str">
        <f t="shared" si="54"/>
        <v>ConsignmentD</v>
      </c>
      <c r="Q2678" s="218" t="s">
        <v>27000</v>
      </c>
      <c r="R2678" s="62" t="s">
        <v>903</v>
      </c>
      <c r="S2678" s="62" t="s">
        <v>903</v>
      </c>
    </row>
    <row r="2679" spans="9:19" ht="15" customHeight="1">
      <c r="I2679" s="1" t="str">
        <f t="shared" si="55"/>
        <v/>
      </c>
      <c r="P2679" t="str">
        <f t="shared" si="54"/>
        <v>ConsignmentUK8</v>
      </c>
      <c r="Q2679" s="218" t="s">
        <v>27000</v>
      </c>
      <c r="R2679" s="62" t="s">
        <v>28037</v>
      </c>
      <c r="S2679" s="62" t="s">
        <v>28037</v>
      </c>
    </row>
    <row r="2680" spans="9:19" ht="15" customHeight="1">
      <c r="I2680" s="1" t="str">
        <f t="shared" si="55"/>
        <v/>
      </c>
      <c r="P2680" t="str">
        <f t="shared" si="54"/>
        <v>ConsignmentUK10</v>
      </c>
      <c r="Q2680" s="218" t="s">
        <v>27000</v>
      </c>
      <c r="R2680" s="62" t="s">
        <v>28038</v>
      </c>
      <c r="S2680" s="62" t="s">
        <v>28038</v>
      </c>
    </row>
    <row r="2681" spans="9:19" ht="15" customHeight="1">
      <c r="I2681" s="1" t="str">
        <f t="shared" si="55"/>
        <v/>
      </c>
      <c r="P2681" t="str">
        <f t="shared" si="54"/>
        <v>ConsignmentUK12</v>
      </c>
      <c r="Q2681" s="218" t="s">
        <v>27000</v>
      </c>
      <c r="R2681" s="62" t="s">
        <v>28039</v>
      </c>
      <c r="S2681" s="62" t="s">
        <v>28039</v>
      </c>
    </row>
    <row r="2682" spans="9:19" ht="15" customHeight="1">
      <c r="I2682" s="1" t="str">
        <f t="shared" si="55"/>
        <v/>
      </c>
      <c r="P2682" t="str">
        <f t="shared" si="54"/>
        <v>ConsignmentUK14</v>
      </c>
      <c r="Q2682" s="218" t="s">
        <v>27000</v>
      </c>
      <c r="R2682" s="62" t="s">
        <v>28040</v>
      </c>
      <c r="S2682" s="62" t="s">
        <v>28040</v>
      </c>
    </row>
    <row r="2683" spans="9:19" ht="15" customHeight="1">
      <c r="I2683" s="1" t="str">
        <f t="shared" si="55"/>
        <v/>
      </c>
      <c r="P2683" t="str">
        <f t="shared" si="54"/>
        <v>ConsignmentUK16</v>
      </c>
      <c r="Q2683" s="218" t="s">
        <v>27000</v>
      </c>
      <c r="R2683" s="62" t="s">
        <v>28041</v>
      </c>
      <c r="S2683" s="62" t="s">
        <v>28041</v>
      </c>
    </row>
    <row r="2684" spans="9:19" ht="15" customHeight="1">
      <c r="I2684" s="1" t="str">
        <f t="shared" si="55"/>
        <v/>
      </c>
      <c r="P2684" t="str">
        <f t="shared" si="54"/>
        <v>ConsignmentUK18</v>
      </c>
      <c r="Q2684" s="218" t="s">
        <v>27000</v>
      </c>
      <c r="R2684" s="62" t="s">
        <v>28042</v>
      </c>
      <c r="S2684" s="62" t="s">
        <v>28042</v>
      </c>
    </row>
    <row r="2685" spans="9:19" ht="15" customHeight="1">
      <c r="I2685" s="1" t="str">
        <f t="shared" si="55"/>
        <v/>
      </c>
      <c r="P2685" t="str">
        <f t="shared" si="54"/>
        <v>ConsignmentW4</v>
      </c>
      <c r="Q2685" s="218" t="s">
        <v>27000</v>
      </c>
      <c r="R2685" s="62" t="s">
        <v>6048</v>
      </c>
      <c r="S2685" s="62" t="s">
        <v>28043</v>
      </c>
    </row>
    <row r="2686" spans="9:19" ht="15" customHeight="1">
      <c r="I2686" s="1" t="str">
        <f t="shared" si="55"/>
        <v/>
      </c>
      <c r="P2686" t="str">
        <f t="shared" si="54"/>
        <v>ConsignmentA65</v>
      </c>
      <c r="Q2686" s="218" t="s">
        <v>27000</v>
      </c>
      <c r="R2686" s="62" t="s">
        <v>28044</v>
      </c>
      <c r="S2686" s="62" t="s">
        <v>28044</v>
      </c>
    </row>
    <row r="2687" spans="9:19" ht="15" customHeight="1">
      <c r="I2687" s="1" t="str">
        <f t="shared" si="55"/>
        <v/>
      </c>
      <c r="P2687" t="str">
        <f t="shared" si="54"/>
        <v>ConsignmentL00</v>
      </c>
      <c r="Q2687" s="218" t="s">
        <v>27000</v>
      </c>
      <c r="R2687" s="62" t="s">
        <v>28045</v>
      </c>
      <c r="S2687" s="62" t="s">
        <v>28045</v>
      </c>
    </row>
    <row r="2688" spans="9:19" ht="15" customHeight="1">
      <c r="I2688" s="1" t="str">
        <f t="shared" si="55"/>
        <v/>
      </c>
      <c r="P2688" t="str">
        <f t="shared" si="54"/>
        <v>ConsignmentS325</v>
      </c>
      <c r="Q2688" s="218" t="s">
        <v>27000</v>
      </c>
      <c r="R2688" s="62" t="s">
        <v>28046</v>
      </c>
      <c r="S2688" s="62" t="s">
        <v>28047</v>
      </c>
    </row>
    <row r="2689" spans="9:19" ht="15" customHeight="1">
      <c r="I2689" s="1" t="str">
        <f t="shared" si="55"/>
        <v/>
      </c>
      <c r="P2689" t="str">
        <f t="shared" si="54"/>
        <v>ConsignmentS326</v>
      </c>
      <c r="Q2689" s="218" t="s">
        <v>27000</v>
      </c>
      <c r="R2689" s="62" t="s">
        <v>28048</v>
      </c>
      <c r="S2689" s="62" t="s">
        <v>28049</v>
      </c>
    </row>
    <row r="2690" spans="9:19" ht="15" customHeight="1">
      <c r="I2690" s="1" t="str">
        <f t="shared" si="55"/>
        <v/>
      </c>
      <c r="P2690" t="str">
        <f t="shared" si="54"/>
        <v>ConsignmentT1</v>
      </c>
      <c r="Q2690" s="218" t="s">
        <v>27000</v>
      </c>
      <c r="R2690" s="62" t="s">
        <v>4087</v>
      </c>
      <c r="S2690" s="62" t="s">
        <v>4087</v>
      </c>
    </row>
    <row r="2691" spans="9:19" ht="15" customHeight="1">
      <c r="I2691" s="1" t="str">
        <f t="shared" si="55"/>
        <v/>
      </c>
      <c r="P2691" t="str">
        <f t="shared" si="54"/>
        <v>ConsignmentT2</v>
      </c>
      <c r="Q2691" s="218" t="s">
        <v>27000</v>
      </c>
      <c r="R2691" s="62" t="s">
        <v>4092</v>
      </c>
      <c r="S2691" s="62" t="s">
        <v>4092</v>
      </c>
    </row>
    <row r="2692" spans="9:19" ht="15" customHeight="1">
      <c r="I2692" s="1" t="str">
        <f t="shared" si="55"/>
        <v/>
      </c>
      <c r="P2692" t="str">
        <f t="shared" si="54"/>
        <v>ConsignmentT3</v>
      </c>
      <c r="Q2692" s="218" t="s">
        <v>27000</v>
      </c>
      <c r="R2692" s="62" t="s">
        <v>4096</v>
      </c>
      <c r="S2692" s="62" t="s">
        <v>4096</v>
      </c>
    </row>
    <row r="2693" spans="9:19" ht="15" customHeight="1">
      <c r="I2693" s="1" t="str">
        <f t="shared" si="55"/>
        <v/>
      </c>
      <c r="P2693" t="str">
        <f t="shared" ref="P2693:P2756" si="56">Q2693&amp;R2693</f>
        <v>ConsignmentN6</v>
      </c>
      <c r="Q2693" s="218" t="s">
        <v>27000</v>
      </c>
      <c r="R2693" s="62" t="s">
        <v>4330</v>
      </c>
      <c r="S2693" s="62" t="s">
        <v>4330</v>
      </c>
    </row>
    <row r="2694" spans="9:19" ht="15" customHeight="1">
      <c r="I2694" s="1" t="str">
        <f t="shared" si="55"/>
        <v/>
      </c>
      <c r="P2694" t="str">
        <f t="shared" si="56"/>
        <v>ConsignmentM025</v>
      </c>
      <c r="Q2694" s="218" t="s">
        <v>27000</v>
      </c>
      <c r="R2694" s="62" t="s">
        <v>28050</v>
      </c>
      <c r="S2694" s="62" t="s">
        <v>28051</v>
      </c>
    </row>
    <row r="2695" spans="9:19" ht="15" customHeight="1">
      <c r="I2695" s="1" t="str">
        <f t="shared" si="55"/>
        <v/>
      </c>
      <c r="P2695" t="str">
        <f t="shared" si="56"/>
        <v>ConsignmentS158</v>
      </c>
      <c r="Q2695" s="218" t="s">
        <v>27000</v>
      </c>
      <c r="R2695" s="62" t="s">
        <v>6497</v>
      </c>
      <c r="S2695" s="62" t="s">
        <v>3389</v>
      </c>
    </row>
    <row r="2696" spans="9:19" ht="15" customHeight="1">
      <c r="I2696" s="1" t="str">
        <f t="shared" si="55"/>
        <v/>
      </c>
      <c r="P2696" t="str">
        <f t="shared" si="56"/>
        <v>ConsignmentW35L</v>
      </c>
      <c r="Q2696" s="218" t="s">
        <v>27000</v>
      </c>
      <c r="R2696" s="62" t="s">
        <v>28052</v>
      </c>
      <c r="S2696" s="62" t="s">
        <v>28053</v>
      </c>
    </row>
    <row r="2697" spans="9:19" ht="15" customHeight="1">
      <c r="I2697" s="1" t="str">
        <f t="shared" si="55"/>
        <v/>
      </c>
      <c r="P2697" t="str">
        <f t="shared" si="56"/>
        <v>Consignment1.6</v>
      </c>
      <c r="Q2697" s="218" t="s">
        <v>27000</v>
      </c>
      <c r="R2697" s="62" t="s">
        <v>28054</v>
      </c>
      <c r="S2697" s="62" t="s">
        <v>28054</v>
      </c>
    </row>
    <row r="2698" spans="9:19" ht="15" customHeight="1">
      <c r="I2698" s="1" t="str">
        <f t="shared" si="55"/>
        <v/>
      </c>
      <c r="P2698" t="str">
        <f t="shared" si="56"/>
        <v>Consignment6/12</v>
      </c>
      <c r="Q2698" s="218" t="s">
        <v>27000</v>
      </c>
      <c r="R2698" s="62" t="s">
        <v>28055</v>
      </c>
      <c r="S2698" s="62" t="s">
        <v>28055</v>
      </c>
    </row>
    <row r="2699" spans="9:19" ht="15" customHeight="1">
      <c r="I2699" s="1" t="str">
        <f t="shared" si="55"/>
        <v/>
      </c>
      <c r="P2699" t="str">
        <f t="shared" si="56"/>
        <v>ConsignmentS327</v>
      </c>
      <c r="Q2699" s="218" t="s">
        <v>27000</v>
      </c>
      <c r="R2699" s="62" t="s">
        <v>28056</v>
      </c>
      <c r="S2699" s="62" t="s">
        <v>28057</v>
      </c>
    </row>
    <row r="2700" spans="9:19" ht="15" customHeight="1">
      <c r="I2700" s="1" t="str">
        <f t="shared" si="55"/>
        <v/>
      </c>
      <c r="P2700" t="str">
        <f t="shared" si="56"/>
        <v>Consignment8/9</v>
      </c>
      <c r="Q2700" s="218" t="s">
        <v>27000</v>
      </c>
      <c r="R2700" s="62" t="s">
        <v>28058</v>
      </c>
      <c r="S2700" s="62" t="s">
        <v>28058</v>
      </c>
    </row>
    <row r="2701" spans="9:19" ht="15" customHeight="1">
      <c r="I2701" s="1" t="str">
        <f t="shared" si="55"/>
        <v/>
      </c>
      <c r="P2701" t="str">
        <f t="shared" si="56"/>
        <v>Consignment5/6</v>
      </c>
      <c r="Q2701" s="218" t="s">
        <v>27000</v>
      </c>
      <c r="R2701" s="62" t="s">
        <v>28059</v>
      </c>
      <c r="S2701" s="62" t="s">
        <v>28059</v>
      </c>
    </row>
    <row r="2702" spans="9:19" ht="15" customHeight="1">
      <c r="I2702" s="1" t="str">
        <f t="shared" si="55"/>
        <v/>
      </c>
      <c r="P2702" t="str">
        <f t="shared" si="56"/>
        <v>ConsignmentT</v>
      </c>
      <c r="Q2702" s="218" t="s">
        <v>27000</v>
      </c>
      <c r="R2702" s="62" t="s">
        <v>28060</v>
      </c>
      <c r="S2702" s="62" t="s">
        <v>28060</v>
      </c>
    </row>
    <row r="2703" spans="9:19" ht="15" customHeight="1">
      <c r="I2703" s="1" t="str">
        <f t="shared" si="55"/>
        <v/>
      </c>
      <c r="P2703" t="str">
        <f t="shared" si="56"/>
        <v>ConsignmentUK6</v>
      </c>
      <c r="Q2703" s="218" t="s">
        <v>27000</v>
      </c>
      <c r="R2703" s="62" t="s">
        <v>28061</v>
      </c>
      <c r="S2703" s="62" t="s">
        <v>28061</v>
      </c>
    </row>
    <row r="2704" spans="9:19" ht="15" customHeight="1">
      <c r="I2704" s="1" t="str">
        <f t="shared" si="55"/>
        <v/>
      </c>
      <c r="P2704" t="str">
        <f t="shared" si="56"/>
        <v>ConsignmentUK7</v>
      </c>
      <c r="Q2704" s="218" t="s">
        <v>27000</v>
      </c>
      <c r="R2704" s="62" t="s">
        <v>28062</v>
      </c>
      <c r="S2704" s="62" t="s">
        <v>28062</v>
      </c>
    </row>
    <row r="2705" spans="9:19" ht="15" customHeight="1">
      <c r="I2705" s="1" t="str">
        <f t="shared" si="55"/>
        <v/>
      </c>
      <c r="P2705" t="str">
        <f t="shared" si="56"/>
        <v>ConsignmentUK9</v>
      </c>
      <c r="Q2705" s="218" t="s">
        <v>27000</v>
      </c>
      <c r="R2705" s="62" t="s">
        <v>28063</v>
      </c>
      <c r="S2705" s="62" t="s">
        <v>28063</v>
      </c>
    </row>
    <row r="2706" spans="9:19" ht="15" customHeight="1">
      <c r="I2706" s="1" t="str">
        <f t="shared" si="55"/>
        <v/>
      </c>
      <c r="P2706" t="str">
        <f t="shared" si="56"/>
        <v>ConsignmentUK11</v>
      </c>
      <c r="Q2706" s="218" t="s">
        <v>27000</v>
      </c>
      <c r="R2706" s="62" t="s">
        <v>28064</v>
      </c>
      <c r="S2706" s="62" t="s">
        <v>28064</v>
      </c>
    </row>
    <row r="2707" spans="9:19" ht="15" customHeight="1">
      <c r="I2707" s="1" t="str">
        <f t="shared" si="55"/>
        <v/>
      </c>
      <c r="P2707" t="str">
        <f t="shared" si="56"/>
        <v>Consignment10M</v>
      </c>
      <c r="Q2707" s="218" t="s">
        <v>27000</v>
      </c>
      <c r="R2707" s="62" t="s">
        <v>8360</v>
      </c>
      <c r="S2707" s="62" t="s">
        <v>8360</v>
      </c>
    </row>
    <row r="2708" spans="9:19" ht="15" customHeight="1">
      <c r="I2708" s="1" t="str">
        <f t="shared" si="55"/>
        <v/>
      </c>
      <c r="P2708" t="str">
        <f t="shared" si="56"/>
        <v>Consignment34M</v>
      </c>
      <c r="Q2708" s="218" t="s">
        <v>27000</v>
      </c>
      <c r="R2708" s="62" t="s">
        <v>8286</v>
      </c>
      <c r="S2708" s="62" t="s">
        <v>8286</v>
      </c>
    </row>
    <row r="2709" spans="9:19" ht="15" customHeight="1">
      <c r="I2709" s="1" t="str">
        <f t="shared" si="55"/>
        <v/>
      </c>
      <c r="P2709" t="str">
        <f t="shared" si="56"/>
        <v>Consignment35M</v>
      </c>
      <c r="Q2709" s="218" t="s">
        <v>27000</v>
      </c>
      <c r="R2709" s="62" t="s">
        <v>8290</v>
      </c>
      <c r="S2709" s="62" t="s">
        <v>8290</v>
      </c>
    </row>
    <row r="2710" spans="9:19" ht="15" customHeight="1">
      <c r="I2710" s="1" t="str">
        <f t="shared" si="55"/>
        <v/>
      </c>
      <c r="P2710" t="str">
        <f t="shared" si="56"/>
        <v>Consignment37M</v>
      </c>
      <c r="Q2710" s="218" t="s">
        <v>27000</v>
      </c>
      <c r="R2710" s="62" t="s">
        <v>8297</v>
      </c>
      <c r="S2710" s="62" t="s">
        <v>8297</v>
      </c>
    </row>
    <row r="2711" spans="9:19" ht="15" customHeight="1">
      <c r="I2711" s="1" t="str">
        <f t="shared" si="55"/>
        <v/>
      </c>
      <c r="P2711" t="str">
        <f t="shared" si="56"/>
        <v>Consignment38M</v>
      </c>
      <c r="Q2711" s="218" t="s">
        <v>27000</v>
      </c>
      <c r="R2711" s="62" t="s">
        <v>6309</v>
      </c>
      <c r="S2711" s="62" t="s">
        <v>6309</v>
      </c>
    </row>
    <row r="2712" spans="9:19" ht="15" customHeight="1">
      <c r="I2712" s="1" t="str">
        <f t="shared" si="55"/>
        <v/>
      </c>
      <c r="P2712" t="str">
        <f t="shared" si="56"/>
        <v>ConsignmentLS</v>
      </c>
      <c r="Q2712" s="218" t="s">
        <v>27000</v>
      </c>
      <c r="R2712" s="62" t="s">
        <v>2495</v>
      </c>
      <c r="S2712" s="62" t="s">
        <v>2495</v>
      </c>
    </row>
    <row r="2713" spans="9:19" ht="15" customHeight="1">
      <c r="I2713" s="1" t="str">
        <f t="shared" si="55"/>
        <v/>
      </c>
      <c r="P2713" t="str">
        <f t="shared" si="56"/>
        <v>Consignment2-3</v>
      </c>
      <c r="Q2713" s="218" t="s">
        <v>27000</v>
      </c>
      <c r="R2713" s="62" t="s">
        <v>27401</v>
      </c>
      <c r="S2713" s="62" t="s">
        <v>27401</v>
      </c>
    </row>
    <row r="2714" spans="9:19" ht="15" customHeight="1">
      <c r="I2714" s="1" t="str">
        <f t="shared" si="55"/>
        <v/>
      </c>
      <c r="P2714" t="str">
        <f t="shared" si="56"/>
        <v>Consignment6X</v>
      </c>
      <c r="Q2714" s="218" t="s">
        <v>27000</v>
      </c>
      <c r="R2714" s="62" t="s">
        <v>28065</v>
      </c>
      <c r="S2714" s="62" t="s">
        <v>28065</v>
      </c>
    </row>
    <row r="2715" spans="9:19" ht="15" customHeight="1">
      <c r="I2715" s="1" t="str">
        <f t="shared" si="55"/>
        <v/>
      </c>
      <c r="P2715" t="str">
        <f t="shared" si="56"/>
        <v>ConsignmentII</v>
      </c>
      <c r="Q2715" s="218" t="s">
        <v>27000</v>
      </c>
      <c r="R2715" s="62" t="s">
        <v>6442</v>
      </c>
      <c r="S2715" s="62" t="s">
        <v>6442</v>
      </c>
    </row>
    <row r="2716" spans="9:19" ht="15" customHeight="1">
      <c r="I2716" s="1" t="str">
        <f t="shared" si="55"/>
        <v/>
      </c>
      <c r="P2716" t="str">
        <f t="shared" si="56"/>
        <v>Consignment08R</v>
      </c>
      <c r="Q2716" s="218" t="s">
        <v>27000</v>
      </c>
      <c r="R2716" s="62" t="s">
        <v>28066</v>
      </c>
      <c r="S2716" s="62" t="s">
        <v>28066</v>
      </c>
    </row>
    <row r="2717" spans="9:19" ht="15" customHeight="1">
      <c r="I2717" s="1" t="str">
        <f t="shared" si="55"/>
        <v/>
      </c>
      <c r="P2717" t="str">
        <f t="shared" si="56"/>
        <v>ConsignmentA6</v>
      </c>
      <c r="Q2717" s="218" t="s">
        <v>27000</v>
      </c>
      <c r="R2717" s="62" t="s">
        <v>4454</v>
      </c>
      <c r="S2717" s="62" t="s">
        <v>4454</v>
      </c>
    </row>
    <row r="2718" spans="9:19" ht="15" customHeight="1">
      <c r="I2718" s="1" t="str">
        <f t="shared" si="55"/>
        <v/>
      </c>
      <c r="P2718" t="str">
        <f t="shared" si="56"/>
        <v>ConsignmentAA</v>
      </c>
      <c r="Q2718" s="218" t="s">
        <v>27000</v>
      </c>
      <c r="R2718" s="62" t="s">
        <v>28067</v>
      </c>
      <c r="S2718" s="62" t="s">
        <v>28067</v>
      </c>
    </row>
    <row r="2719" spans="9:19" ht="15" customHeight="1">
      <c r="I2719" s="1" t="str">
        <f t="shared" si="55"/>
        <v/>
      </c>
      <c r="P2719" t="str">
        <f t="shared" si="56"/>
        <v>ConsignmentAAA</v>
      </c>
      <c r="Q2719" s="218" t="s">
        <v>27000</v>
      </c>
      <c r="R2719" s="62" t="s">
        <v>28068</v>
      </c>
      <c r="S2719" s="62" t="s">
        <v>28068</v>
      </c>
    </row>
    <row r="2720" spans="9:19" ht="15" customHeight="1">
      <c r="I2720" s="1" t="str">
        <f t="shared" si="55"/>
        <v/>
      </c>
      <c r="P2720" t="str">
        <f t="shared" si="56"/>
        <v>ConsignmentC001</v>
      </c>
      <c r="Q2720" s="218" t="s">
        <v>27000</v>
      </c>
      <c r="R2720" s="62" t="s">
        <v>28069</v>
      </c>
      <c r="S2720" s="62" t="s">
        <v>28070</v>
      </c>
    </row>
    <row r="2721" spans="9:19" ht="15" customHeight="1">
      <c r="I2721" s="1" t="str">
        <f t="shared" si="55"/>
        <v/>
      </c>
      <c r="P2721" t="str">
        <f t="shared" si="56"/>
        <v>ConsignmentC002</v>
      </c>
      <c r="Q2721" s="218" t="s">
        <v>27000</v>
      </c>
      <c r="R2721" s="62" t="s">
        <v>28071</v>
      </c>
      <c r="S2721" s="62" t="s">
        <v>28072</v>
      </c>
    </row>
    <row r="2722" spans="9:19" ht="15" customHeight="1">
      <c r="I2722" s="1" t="str">
        <f t="shared" si="55"/>
        <v/>
      </c>
      <c r="P2722" t="str">
        <f t="shared" si="56"/>
        <v>ConsignmentC003</v>
      </c>
      <c r="Q2722" s="218" t="s">
        <v>27000</v>
      </c>
      <c r="R2722" s="62" t="s">
        <v>28073</v>
      </c>
      <c r="S2722" s="62" t="s">
        <v>28074</v>
      </c>
    </row>
    <row r="2723" spans="9:19" ht="15" customHeight="1">
      <c r="I2723" s="1" t="str">
        <f t="shared" si="55"/>
        <v/>
      </c>
      <c r="P2723" t="str">
        <f t="shared" si="56"/>
        <v>ConsignmentC004</v>
      </c>
      <c r="Q2723" s="218" t="s">
        <v>27000</v>
      </c>
      <c r="R2723" s="62" t="s">
        <v>28075</v>
      </c>
      <c r="S2723" s="62" t="s">
        <v>28076</v>
      </c>
    </row>
    <row r="2724" spans="9:19" ht="15" customHeight="1">
      <c r="I2724" s="1" t="str">
        <f t="shared" si="55"/>
        <v/>
      </c>
      <c r="P2724" t="str">
        <f t="shared" si="56"/>
        <v>ConsignmentC005</v>
      </c>
      <c r="Q2724" s="218" t="s">
        <v>27000</v>
      </c>
      <c r="R2724" s="62" t="s">
        <v>28077</v>
      </c>
      <c r="S2724" s="62" t="s">
        <v>28078</v>
      </c>
    </row>
    <row r="2725" spans="9:19" ht="15" customHeight="1">
      <c r="I2725" s="1" t="str">
        <f t="shared" si="55"/>
        <v/>
      </c>
      <c r="P2725" t="str">
        <f t="shared" si="56"/>
        <v>ConsignmentC006</v>
      </c>
      <c r="Q2725" s="218" t="s">
        <v>27000</v>
      </c>
      <c r="R2725" s="62" t="s">
        <v>28079</v>
      </c>
      <c r="S2725" s="62" t="s">
        <v>28080</v>
      </c>
    </row>
    <row r="2726" spans="9:19" ht="15" customHeight="1">
      <c r="I2726" s="1" t="str">
        <f t="shared" si="55"/>
        <v/>
      </c>
      <c r="P2726" t="str">
        <f t="shared" si="56"/>
        <v>ConsignmentC007</v>
      </c>
      <c r="Q2726" s="218" t="s">
        <v>27000</v>
      </c>
      <c r="R2726" s="62" t="s">
        <v>28081</v>
      </c>
      <c r="S2726" s="62" t="s">
        <v>28082</v>
      </c>
    </row>
    <row r="2727" spans="9:19" ht="15" customHeight="1">
      <c r="I2727" s="1" t="str">
        <f t="shared" si="55"/>
        <v/>
      </c>
      <c r="P2727" t="str">
        <f t="shared" si="56"/>
        <v>ConsignmentC008</v>
      </c>
      <c r="Q2727" s="218" t="s">
        <v>27000</v>
      </c>
      <c r="R2727" s="62" t="s">
        <v>28083</v>
      </c>
      <c r="S2727" s="62" t="s">
        <v>28084</v>
      </c>
    </row>
    <row r="2728" spans="9:19" ht="15" customHeight="1">
      <c r="I2728" s="1" t="str">
        <f t="shared" si="55"/>
        <v/>
      </c>
      <c r="P2728" t="str">
        <f t="shared" si="56"/>
        <v>ConsignmentC009</v>
      </c>
      <c r="Q2728" s="218" t="s">
        <v>27000</v>
      </c>
      <c r="R2728" s="62" t="s">
        <v>28085</v>
      </c>
      <c r="S2728" s="62" t="s">
        <v>28086</v>
      </c>
    </row>
    <row r="2729" spans="9:19" ht="15" customHeight="1">
      <c r="I2729" s="1" t="str">
        <f t="shared" si="55"/>
        <v/>
      </c>
      <c r="P2729" t="str">
        <f t="shared" si="56"/>
        <v>ConsignmentC010</v>
      </c>
      <c r="Q2729" s="218" t="s">
        <v>27000</v>
      </c>
      <c r="R2729" s="62" t="s">
        <v>28087</v>
      </c>
      <c r="S2729" s="62" t="s">
        <v>28088</v>
      </c>
    </row>
    <row r="2730" spans="9:19" ht="15" customHeight="1">
      <c r="I2730" s="1" t="str">
        <f t="shared" si="55"/>
        <v/>
      </c>
      <c r="P2730" t="str">
        <f t="shared" si="56"/>
        <v>ConsignmentC011</v>
      </c>
      <c r="Q2730" s="218" t="s">
        <v>27000</v>
      </c>
      <c r="R2730" s="62" t="s">
        <v>28089</v>
      </c>
      <c r="S2730" s="62" t="s">
        <v>28090</v>
      </c>
    </row>
    <row r="2731" spans="9:19" ht="15" customHeight="1">
      <c r="I2731" s="1" t="str">
        <f t="shared" si="55"/>
        <v/>
      </c>
      <c r="P2731" t="str">
        <f t="shared" si="56"/>
        <v>ConsignmentC012</v>
      </c>
      <c r="Q2731" s="218" t="s">
        <v>27000</v>
      </c>
      <c r="R2731" s="62" t="s">
        <v>28091</v>
      </c>
      <c r="S2731" s="62" t="s">
        <v>28092</v>
      </c>
    </row>
    <row r="2732" spans="9:19" ht="15" customHeight="1">
      <c r="I2732" s="1" t="str">
        <f t="shared" si="55"/>
        <v/>
      </c>
      <c r="P2732" t="str">
        <f t="shared" si="56"/>
        <v>ConsignmentC013</v>
      </c>
      <c r="Q2732" s="218" t="s">
        <v>27000</v>
      </c>
      <c r="R2732" s="62" t="s">
        <v>28093</v>
      </c>
      <c r="S2732" s="62" t="s">
        <v>28094</v>
      </c>
    </row>
    <row r="2733" spans="9:19" ht="15" customHeight="1">
      <c r="I2733" s="1" t="str">
        <f t="shared" si="55"/>
        <v/>
      </c>
      <c r="P2733" t="str">
        <f t="shared" si="56"/>
        <v>ConsignmentC014</v>
      </c>
      <c r="Q2733" s="218" t="s">
        <v>27000</v>
      </c>
      <c r="R2733" s="62" t="s">
        <v>28095</v>
      </c>
      <c r="S2733" s="62" t="s">
        <v>28096</v>
      </c>
    </row>
    <row r="2734" spans="9:19" ht="15" customHeight="1">
      <c r="I2734" s="1" t="str">
        <f t="shared" si="55"/>
        <v/>
      </c>
      <c r="P2734" t="str">
        <f t="shared" si="56"/>
        <v>ConsignmentC015</v>
      </c>
      <c r="Q2734" s="218" t="s">
        <v>27000</v>
      </c>
      <c r="R2734" s="62" t="s">
        <v>28097</v>
      </c>
      <c r="S2734" s="62" t="s">
        <v>28094</v>
      </c>
    </row>
    <row r="2735" spans="9:19" ht="15" customHeight="1">
      <c r="I2735" s="1" t="str">
        <f t="shared" si="55"/>
        <v/>
      </c>
      <c r="P2735" t="str">
        <f t="shared" si="56"/>
        <v>ConsignmentC016</v>
      </c>
      <c r="Q2735" s="218" t="s">
        <v>27000</v>
      </c>
      <c r="R2735" s="62" t="s">
        <v>4556</v>
      </c>
      <c r="S2735" s="62" t="s">
        <v>4557</v>
      </c>
    </row>
    <row r="2736" spans="9:19" ht="15" customHeight="1">
      <c r="I2736" s="1" t="str">
        <f t="shared" si="55"/>
        <v/>
      </c>
      <c r="P2736" t="str">
        <f t="shared" si="56"/>
        <v>ConsignmentC017</v>
      </c>
      <c r="Q2736" s="218" t="s">
        <v>27000</v>
      </c>
      <c r="R2736" s="62" t="s">
        <v>28098</v>
      </c>
      <c r="S2736" s="62" t="s">
        <v>28099</v>
      </c>
    </row>
    <row r="2737" spans="9:19" ht="15" customHeight="1">
      <c r="I2737" s="1" t="str">
        <f t="shared" ref="I2737:I2800" si="57">J2737&amp;K2737</f>
        <v/>
      </c>
      <c r="P2737" t="str">
        <f t="shared" si="56"/>
        <v>ConsignmentC018</v>
      </c>
      <c r="Q2737" s="218" t="s">
        <v>27000</v>
      </c>
      <c r="R2737" s="62" t="s">
        <v>28100</v>
      </c>
      <c r="S2737" s="62" t="s">
        <v>28101</v>
      </c>
    </row>
    <row r="2738" spans="9:19" ht="15" customHeight="1">
      <c r="I2738" s="1" t="str">
        <f t="shared" si="57"/>
        <v/>
      </c>
      <c r="P2738" t="str">
        <f t="shared" si="56"/>
        <v>ConsignmentC019</v>
      </c>
      <c r="Q2738" s="218" t="s">
        <v>27000</v>
      </c>
      <c r="R2738" s="62" t="s">
        <v>28102</v>
      </c>
      <c r="S2738" s="62" t="s">
        <v>28103</v>
      </c>
    </row>
    <row r="2739" spans="9:19" ht="15" customHeight="1">
      <c r="I2739" s="1" t="str">
        <f t="shared" si="57"/>
        <v/>
      </c>
      <c r="P2739" t="str">
        <f t="shared" si="56"/>
        <v>ConsignmentC020</v>
      </c>
      <c r="Q2739" s="218" t="s">
        <v>27000</v>
      </c>
      <c r="R2739" s="62" t="s">
        <v>28104</v>
      </c>
      <c r="S2739" s="62" t="s">
        <v>28101</v>
      </c>
    </row>
    <row r="2740" spans="9:19" ht="15" customHeight="1">
      <c r="I2740" s="1" t="str">
        <f t="shared" si="57"/>
        <v/>
      </c>
      <c r="P2740" t="str">
        <f t="shared" si="56"/>
        <v>ConsignmentC021</v>
      </c>
      <c r="Q2740" s="218" t="s">
        <v>27000</v>
      </c>
      <c r="R2740" s="62" t="s">
        <v>28105</v>
      </c>
      <c r="S2740" s="62" t="s">
        <v>28106</v>
      </c>
    </row>
    <row r="2741" spans="9:19" ht="15" customHeight="1">
      <c r="I2741" s="1" t="str">
        <f t="shared" si="57"/>
        <v/>
      </c>
      <c r="P2741" t="str">
        <f t="shared" si="56"/>
        <v>ConsignmentC022</v>
      </c>
      <c r="Q2741" s="218" t="s">
        <v>27000</v>
      </c>
      <c r="R2741" s="62" t="s">
        <v>4561</v>
      </c>
      <c r="S2741" s="62" t="s">
        <v>4562</v>
      </c>
    </row>
    <row r="2742" spans="9:19" ht="15" customHeight="1">
      <c r="I2742" s="1" t="str">
        <f t="shared" si="57"/>
        <v/>
      </c>
      <c r="P2742" t="str">
        <f t="shared" si="56"/>
        <v>ConsignmentC023</v>
      </c>
      <c r="Q2742" s="218" t="s">
        <v>27000</v>
      </c>
      <c r="R2742" s="62" t="s">
        <v>28107</v>
      </c>
      <c r="S2742" s="62" t="s">
        <v>28108</v>
      </c>
    </row>
    <row r="2743" spans="9:19" ht="15" customHeight="1">
      <c r="I2743" s="1" t="str">
        <f t="shared" si="57"/>
        <v/>
      </c>
      <c r="P2743" t="str">
        <f t="shared" si="56"/>
        <v>ConsignmentC024</v>
      </c>
      <c r="Q2743" s="218" t="s">
        <v>27000</v>
      </c>
      <c r="R2743" s="62" t="s">
        <v>28109</v>
      </c>
      <c r="S2743" s="62" t="s">
        <v>28110</v>
      </c>
    </row>
    <row r="2744" spans="9:19" ht="15" customHeight="1">
      <c r="I2744" s="1" t="str">
        <f t="shared" si="57"/>
        <v/>
      </c>
      <c r="P2744" t="str">
        <f t="shared" si="56"/>
        <v>ConsignmentC025</v>
      </c>
      <c r="Q2744" s="218" t="s">
        <v>27000</v>
      </c>
      <c r="R2744" s="62" t="s">
        <v>28111</v>
      </c>
      <c r="S2744" s="62" t="s">
        <v>28112</v>
      </c>
    </row>
    <row r="2745" spans="9:19" ht="15" customHeight="1">
      <c r="I2745" s="1" t="str">
        <f t="shared" si="57"/>
        <v/>
      </c>
      <c r="P2745" t="str">
        <f t="shared" si="56"/>
        <v>ConsignmentC026</v>
      </c>
      <c r="Q2745" s="218" t="s">
        <v>27000</v>
      </c>
      <c r="R2745" s="62" t="s">
        <v>4567</v>
      </c>
      <c r="S2745" s="62" t="s">
        <v>4568</v>
      </c>
    </row>
    <row r="2746" spans="9:19" ht="15" customHeight="1">
      <c r="I2746" s="1" t="str">
        <f t="shared" si="57"/>
        <v/>
      </c>
      <c r="P2746" t="str">
        <f t="shared" si="56"/>
        <v>ConsignmentC027</v>
      </c>
      <c r="Q2746" s="218" t="s">
        <v>27000</v>
      </c>
      <c r="R2746" s="62" t="s">
        <v>28113</v>
      </c>
      <c r="S2746" s="62" t="s">
        <v>28114</v>
      </c>
    </row>
    <row r="2747" spans="9:19" ht="15" customHeight="1">
      <c r="I2747" s="1" t="str">
        <f t="shared" si="57"/>
        <v/>
      </c>
      <c r="P2747" t="str">
        <f t="shared" si="56"/>
        <v>ConsignmentC028</v>
      </c>
      <c r="Q2747" s="218" t="s">
        <v>27000</v>
      </c>
      <c r="R2747" s="62" t="s">
        <v>28115</v>
      </c>
      <c r="S2747" s="62" t="s">
        <v>28116</v>
      </c>
    </row>
    <row r="2748" spans="9:19" ht="15" customHeight="1">
      <c r="I2748" s="1" t="str">
        <f t="shared" si="57"/>
        <v/>
      </c>
      <c r="P2748" t="str">
        <f t="shared" si="56"/>
        <v>ConsignmentC029</v>
      </c>
      <c r="Q2748" s="218" t="s">
        <v>27000</v>
      </c>
      <c r="R2748" s="62" t="s">
        <v>28117</v>
      </c>
      <c r="S2748" s="62" t="s">
        <v>28118</v>
      </c>
    </row>
    <row r="2749" spans="9:19" ht="15" customHeight="1">
      <c r="I2749" s="1" t="str">
        <f t="shared" si="57"/>
        <v/>
      </c>
      <c r="P2749" t="str">
        <f t="shared" si="56"/>
        <v>ConsignmentC030</v>
      </c>
      <c r="Q2749" s="218" t="s">
        <v>27000</v>
      </c>
      <c r="R2749" s="62" t="s">
        <v>28119</v>
      </c>
      <c r="S2749" s="62" t="s">
        <v>28120</v>
      </c>
    </row>
    <row r="2750" spans="9:19" ht="15" customHeight="1">
      <c r="I2750" s="1" t="str">
        <f t="shared" si="57"/>
        <v/>
      </c>
      <c r="P2750" t="str">
        <f t="shared" si="56"/>
        <v>ConsignmentC031</v>
      </c>
      <c r="Q2750" s="218" t="s">
        <v>27000</v>
      </c>
      <c r="R2750" s="62" t="s">
        <v>28121</v>
      </c>
      <c r="S2750" s="62" t="s">
        <v>28122</v>
      </c>
    </row>
    <row r="2751" spans="9:19" ht="15" customHeight="1">
      <c r="I2751" s="1" t="str">
        <f t="shared" si="57"/>
        <v/>
      </c>
      <c r="P2751" t="str">
        <f t="shared" si="56"/>
        <v>ConsignmentC032</v>
      </c>
      <c r="Q2751" s="218" t="s">
        <v>27000</v>
      </c>
      <c r="R2751" s="62" t="s">
        <v>28123</v>
      </c>
      <c r="S2751" s="62" t="s">
        <v>28124</v>
      </c>
    </row>
    <row r="2752" spans="9:19" ht="15" customHeight="1">
      <c r="I2752" s="1" t="str">
        <f t="shared" si="57"/>
        <v/>
      </c>
      <c r="P2752" t="str">
        <f t="shared" si="56"/>
        <v>ConsignmentC033</v>
      </c>
      <c r="Q2752" s="218" t="s">
        <v>27000</v>
      </c>
      <c r="R2752" s="62" t="s">
        <v>28125</v>
      </c>
      <c r="S2752" s="62" t="s">
        <v>28126</v>
      </c>
    </row>
    <row r="2753" spans="9:19" ht="15" customHeight="1">
      <c r="I2753" s="1" t="str">
        <f t="shared" si="57"/>
        <v/>
      </c>
      <c r="P2753" t="str">
        <f t="shared" si="56"/>
        <v>ConsignmentC034</v>
      </c>
      <c r="Q2753" s="218" t="s">
        <v>27000</v>
      </c>
      <c r="R2753" s="62" t="s">
        <v>28127</v>
      </c>
      <c r="S2753" s="62" t="s">
        <v>28128</v>
      </c>
    </row>
    <row r="2754" spans="9:19" ht="15" customHeight="1">
      <c r="I2754" s="1" t="str">
        <f t="shared" si="57"/>
        <v/>
      </c>
      <c r="P2754" t="str">
        <f t="shared" si="56"/>
        <v>ConsignmentC035</v>
      </c>
      <c r="Q2754" s="218" t="s">
        <v>27000</v>
      </c>
      <c r="R2754" s="62" t="s">
        <v>28129</v>
      </c>
      <c r="S2754" s="62" t="s">
        <v>28130</v>
      </c>
    </row>
    <row r="2755" spans="9:19" ht="15" customHeight="1">
      <c r="I2755" s="1" t="str">
        <f t="shared" si="57"/>
        <v/>
      </c>
      <c r="P2755" t="str">
        <f t="shared" si="56"/>
        <v>ConsignmentC036</v>
      </c>
      <c r="Q2755" s="218" t="s">
        <v>27000</v>
      </c>
      <c r="R2755" s="62" t="s">
        <v>28131</v>
      </c>
      <c r="S2755" s="62" t="s">
        <v>28132</v>
      </c>
    </row>
    <row r="2756" spans="9:19" ht="15" customHeight="1">
      <c r="I2756" s="1" t="str">
        <f t="shared" si="57"/>
        <v/>
      </c>
      <c r="P2756" t="str">
        <f t="shared" si="56"/>
        <v>ConsignmentC037</v>
      </c>
      <c r="Q2756" s="218" t="s">
        <v>27000</v>
      </c>
      <c r="R2756" s="62" t="s">
        <v>28133</v>
      </c>
      <c r="S2756" s="62" t="s">
        <v>28134</v>
      </c>
    </row>
    <row r="2757" spans="9:19" ht="15" customHeight="1">
      <c r="I2757" s="1" t="str">
        <f t="shared" si="57"/>
        <v/>
      </c>
      <c r="P2757" t="str">
        <f t="shared" ref="P2757:P2820" si="58">Q2757&amp;R2757</f>
        <v>ConsignmentC038</v>
      </c>
      <c r="Q2757" s="218" t="s">
        <v>27000</v>
      </c>
      <c r="R2757" s="62" t="s">
        <v>28135</v>
      </c>
      <c r="S2757" s="62" t="s">
        <v>28136</v>
      </c>
    </row>
    <row r="2758" spans="9:19" ht="15" customHeight="1">
      <c r="I2758" s="1" t="str">
        <f t="shared" si="57"/>
        <v/>
      </c>
      <c r="P2758" t="str">
        <f t="shared" si="58"/>
        <v>ConsignmentC039</v>
      </c>
      <c r="Q2758" s="218" t="s">
        <v>27000</v>
      </c>
      <c r="R2758" s="62" t="s">
        <v>28137</v>
      </c>
      <c r="S2758" s="62" t="s">
        <v>28138</v>
      </c>
    </row>
    <row r="2759" spans="9:19" ht="15" customHeight="1">
      <c r="I2759" s="1" t="str">
        <f t="shared" si="57"/>
        <v/>
      </c>
      <c r="P2759" t="str">
        <f t="shared" si="58"/>
        <v>ConsignmentC040</v>
      </c>
      <c r="Q2759" s="218" t="s">
        <v>27000</v>
      </c>
      <c r="R2759" s="62" t="s">
        <v>28139</v>
      </c>
      <c r="S2759" s="62" t="s">
        <v>28140</v>
      </c>
    </row>
    <row r="2760" spans="9:19" ht="15" customHeight="1">
      <c r="I2760" s="1" t="str">
        <f t="shared" si="57"/>
        <v/>
      </c>
      <c r="P2760" t="str">
        <f t="shared" si="58"/>
        <v>ConsignmentC041</v>
      </c>
      <c r="Q2760" s="218" t="s">
        <v>27000</v>
      </c>
      <c r="R2760" s="62" t="s">
        <v>28141</v>
      </c>
      <c r="S2760" s="62" t="s">
        <v>28142</v>
      </c>
    </row>
    <row r="2761" spans="9:19" ht="15" customHeight="1">
      <c r="I2761" s="1" t="str">
        <f t="shared" si="57"/>
        <v/>
      </c>
      <c r="P2761" t="str">
        <f t="shared" si="58"/>
        <v>ConsignmentC042</v>
      </c>
      <c r="Q2761" s="218" t="s">
        <v>27000</v>
      </c>
      <c r="R2761" s="62" t="s">
        <v>4573</v>
      </c>
      <c r="S2761" s="62" t="s">
        <v>4574</v>
      </c>
    </row>
    <row r="2762" spans="9:19" ht="15" customHeight="1">
      <c r="I2762" s="1" t="str">
        <f t="shared" si="57"/>
        <v/>
      </c>
      <c r="P2762" t="str">
        <f t="shared" si="58"/>
        <v>ConsignmentC043</v>
      </c>
      <c r="Q2762" s="218" t="s">
        <v>27000</v>
      </c>
      <c r="R2762" s="62" t="s">
        <v>28143</v>
      </c>
      <c r="S2762" s="62" t="s">
        <v>28144</v>
      </c>
    </row>
    <row r="2763" spans="9:19" ht="15" customHeight="1">
      <c r="I2763" s="1" t="str">
        <f t="shared" si="57"/>
        <v/>
      </c>
      <c r="P2763" t="str">
        <f t="shared" si="58"/>
        <v>ConsignmentC044</v>
      </c>
      <c r="Q2763" s="218" t="s">
        <v>27000</v>
      </c>
      <c r="R2763" s="62" t="s">
        <v>28145</v>
      </c>
      <c r="S2763" s="62" t="s">
        <v>28146</v>
      </c>
    </row>
    <row r="2764" spans="9:19" ht="15" customHeight="1">
      <c r="I2764" s="1" t="str">
        <f t="shared" si="57"/>
        <v/>
      </c>
      <c r="P2764" t="str">
        <f t="shared" si="58"/>
        <v>ConsignmentC045</v>
      </c>
      <c r="Q2764" s="218" t="s">
        <v>27000</v>
      </c>
      <c r="R2764" s="62" t="s">
        <v>28147</v>
      </c>
      <c r="S2764" s="62" t="s">
        <v>28148</v>
      </c>
    </row>
    <row r="2765" spans="9:19" ht="15" customHeight="1">
      <c r="I2765" s="1" t="str">
        <f t="shared" si="57"/>
        <v/>
      </c>
      <c r="P2765" t="str">
        <f t="shared" si="58"/>
        <v>ConsignmentC046</v>
      </c>
      <c r="Q2765" s="218" t="s">
        <v>27000</v>
      </c>
      <c r="R2765" s="62" t="s">
        <v>28149</v>
      </c>
      <c r="S2765" s="62" t="s">
        <v>28150</v>
      </c>
    </row>
    <row r="2766" spans="9:19" ht="15" customHeight="1">
      <c r="I2766" s="1" t="str">
        <f t="shared" si="57"/>
        <v/>
      </c>
      <c r="P2766" t="str">
        <f t="shared" si="58"/>
        <v>ConsignmentC047</v>
      </c>
      <c r="Q2766" s="218" t="s">
        <v>27000</v>
      </c>
      <c r="R2766" s="62" t="s">
        <v>28151</v>
      </c>
      <c r="S2766" s="62" t="s">
        <v>28152</v>
      </c>
    </row>
    <row r="2767" spans="9:19" ht="15" customHeight="1">
      <c r="I2767" s="1" t="str">
        <f t="shared" si="57"/>
        <v/>
      </c>
      <c r="P2767" t="str">
        <f t="shared" si="58"/>
        <v>ConsignmentC048</v>
      </c>
      <c r="Q2767" s="218" t="s">
        <v>27000</v>
      </c>
      <c r="R2767" s="62" t="s">
        <v>28153</v>
      </c>
      <c r="S2767" s="62" t="s">
        <v>28154</v>
      </c>
    </row>
    <row r="2768" spans="9:19" ht="15" customHeight="1">
      <c r="I2768" s="1" t="str">
        <f t="shared" si="57"/>
        <v/>
      </c>
      <c r="P2768" t="str">
        <f t="shared" si="58"/>
        <v>ConsignmentC049</v>
      </c>
      <c r="Q2768" s="218" t="s">
        <v>27000</v>
      </c>
      <c r="R2768" s="62" t="s">
        <v>28155</v>
      </c>
      <c r="S2768" s="62" t="s">
        <v>28156</v>
      </c>
    </row>
    <row r="2769" spans="9:19" ht="15" customHeight="1">
      <c r="I2769" s="1" t="str">
        <f t="shared" si="57"/>
        <v/>
      </c>
      <c r="P2769" t="str">
        <f t="shared" si="58"/>
        <v>ConsignmentC050</v>
      </c>
      <c r="Q2769" s="218" t="s">
        <v>27000</v>
      </c>
      <c r="R2769" s="62" t="s">
        <v>28157</v>
      </c>
      <c r="S2769" s="62" t="s">
        <v>28158</v>
      </c>
    </row>
    <row r="2770" spans="9:19" ht="15" customHeight="1">
      <c r="I2770" s="1" t="str">
        <f t="shared" si="57"/>
        <v/>
      </c>
      <c r="P2770" t="str">
        <f t="shared" si="58"/>
        <v>ConsignmentC051</v>
      </c>
      <c r="Q2770" s="218" t="s">
        <v>27000</v>
      </c>
      <c r="R2770" s="62" t="s">
        <v>28159</v>
      </c>
      <c r="S2770" s="62" t="s">
        <v>28160</v>
      </c>
    </row>
    <row r="2771" spans="9:19" ht="15" customHeight="1">
      <c r="I2771" s="1" t="str">
        <f t="shared" si="57"/>
        <v/>
      </c>
      <c r="P2771" t="str">
        <f t="shared" si="58"/>
        <v>ConsignmentC052</v>
      </c>
      <c r="Q2771" s="218" t="s">
        <v>27000</v>
      </c>
      <c r="R2771" s="62" t="s">
        <v>28161</v>
      </c>
      <c r="S2771" s="62" t="s">
        <v>28162</v>
      </c>
    </row>
    <row r="2772" spans="9:19" ht="15" customHeight="1">
      <c r="I2772" s="1" t="str">
        <f t="shared" si="57"/>
        <v/>
      </c>
      <c r="P2772" t="str">
        <f t="shared" si="58"/>
        <v>ConsignmentC053</v>
      </c>
      <c r="Q2772" s="218" t="s">
        <v>27000</v>
      </c>
      <c r="R2772" s="62" t="s">
        <v>28163</v>
      </c>
      <c r="S2772" s="62" t="s">
        <v>28164</v>
      </c>
    </row>
    <row r="2773" spans="9:19" ht="15" customHeight="1">
      <c r="I2773" s="1" t="str">
        <f t="shared" si="57"/>
        <v/>
      </c>
      <c r="P2773" t="str">
        <f t="shared" si="58"/>
        <v>ConsignmentC054</v>
      </c>
      <c r="Q2773" s="218" t="s">
        <v>27000</v>
      </c>
      <c r="R2773" s="62" t="s">
        <v>28165</v>
      </c>
      <c r="S2773" s="62" t="s">
        <v>28166</v>
      </c>
    </row>
    <row r="2774" spans="9:19" ht="15" customHeight="1">
      <c r="I2774" s="1" t="str">
        <f t="shared" si="57"/>
        <v/>
      </c>
      <c r="P2774" t="str">
        <f t="shared" si="58"/>
        <v>ConsignmentC055</v>
      </c>
      <c r="Q2774" s="218" t="s">
        <v>27000</v>
      </c>
      <c r="R2774" s="62" t="s">
        <v>28167</v>
      </c>
      <c r="S2774" s="62" t="s">
        <v>28168</v>
      </c>
    </row>
    <row r="2775" spans="9:19" ht="15" customHeight="1">
      <c r="I2775" s="1" t="str">
        <f t="shared" si="57"/>
        <v/>
      </c>
      <c r="P2775" t="str">
        <f t="shared" si="58"/>
        <v>ConsignmentC056</v>
      </c>
      <c r="Q2775" s="218" t="s">
        <v>27000</v>
      </c>
      <c r="R2775" s="62" t="s">
        <v>28169</v>
      </c>
      <c r="S2775" s="62" t="s">
        <v>28170</v>
      </c>
    </row>
    <row r="2776" spans="9:19" ht="15" customHeight="1">
      <c r="I2776" s="1" t="str">
        <f t="shared" si="57"/>
        <v/>
      </c>
      <c r="P2776" t="str">
        <f t="shared" si="58"/>
        <v>ConsignmentC057</v>
      </c>
      <c r="Q2776" s="218" t="s">
        <v>27000</v>
      </c>
      <c r="R2776" s="62" t="s">
        <v>28171</v>
      </c>
      <c r="S2776" s="62" t="s">
        <v>28172</v>
      </c>
    </row>
    <row r="2777" spans="9:19" ht="15" customHeight="1">
      <c r="I2777" s="1" t="str">
        <f t="shared" si="57"/>
        <v/>
      </c>
      <c r="P2777" t="str">
        <f t="shared" si="58"/>
        <v>ConsignmentC058</v>
      </c>
      <c r="Q2777" s="218" t="s">
        <v>27000</v>
      </c>
      <c r="R2777" s="62" t="s">
        <v>28173</v>
      </c>
      <c r="S2777" s="62" t="s">
        <v>28174</v>
      </c>
    </row>
    <row r="2778" spans="9:19" ht="15" customHeight="1">
      <c r="I2778" s="1" t="str">
        <f t="shared" si="57"/>
        <v/>
      </c>
      <c r="P2778" t="str">
        <f t="shared" si="58"/>
        <v>ConsignmentF4</v>
      </c>
      <c r="Q2778" s="218" t="s">
        <v>27000</v>
      </c>
      <c r="R2778" s="62" t="s">
        <v>1081</v>
      </c>
      <c r="S2778" s="62" t="s">
        <v>1081</v>
      </c>
    </row>
    <row r="2779" spans="9:19" ht="15" customHeight="1">
      <c r="I2779" s="1" t="str">
        <f t="shared" si="57"/>
        <v/>
      </c>
      <c r="P2779" t="str">
        <f t="shared" si="58"/>
        <v>Consignment4FT</v>
      </c>
      <c r="Q2779" s="218" t="s">
        <v>27000</v>
      </c>
      <c r="R2779" s="62" t="s">
        <v>28175</v>
      </c>
      <c r="S2779" s="62" t="s">
        <v>28176</v>
      </c>
    </row>
    <row r="2780" spans="9:19" ht="15" customHeight="1">
      <c r="I2780" s="1" t="str">
        <f t="shared" si="57"/>
        <v/>
      </c>
      <c r="P2780" t="str">
        <f t="shared" si="58"/>
        <v>Consignment5FT</v>
      </c>
      <c r="Q2780" s="218" t="s">
        <v>27000</v>
      </c>
      <c r="R2780" s="62" t="s">
        <v>28177</v>
      </c>
      <c r="S2780" s="62" t="s">
        <v>28178</v>
      </c>
    </row>
    <row r="2781" spans="9:19" ht="15" customHeight="1">
      <c r="I2781" s="1" t="str">
        <f t="shared" si="57"/>
        <v/>
      </c>
      <c r="P2781" t="str">
        <f t="shared" si="58"/>
        <v>Consignment55FT</v>
      </c>
      <c r="Q2781" s="218" t="s">
        <v>27000</v>
      </c>
      <c r="R2781" s="62" t="s">
        <v>28179</v>
      </c>
      <c r="S2781" s="62" t="s">
        <v>28180</v>
      </c>
    </row>
    <row r="2782" spans="9:19" ht="15" customHeight="1">
      <c r="I2782" s="1" t="str">
        <f t="shared" si="57"/>
        <v/>
      </c>
      <c r="P2782" t="str">
        <f t="shared" si="58"/>
        <v>Consignment6FT</v>
      </c>
      <c r="Q2782" s="218" t="s">
        <v>27000</v>
      </c>
      <c r="R2782" s="62" t="s">
        <v>28181</v>
      </c>
      <c r="S2782" s="62" t="s">
        <v>28182</v>
      </c>
    </row>
    <row r="2783" spans="9:19" ht="15" customHeight="1">
      <c r="I2783" s="1" t="str">
        <f t="shared" si="57"/>
        <v/>
      </c>
      <c r="P2783" t="str">
        <f t="shared" si="58"/>
        <v>Consignment65FT</v>
      </c>
      <c r="Q2783" s="218" t="s">
        <v>27000</v>
      </c>
      <c r="R2783" s="62" t="s">
        <v>28183</v>
      </c>
      <c r="S2783" s="62" t="s">
        <v>28184</v>
      </c>
    </row>
    <row r="2784" spans="9:19" ht="15" customHeight="1">
      <c r="I2784" s="1" t="str">
        <f t="shared" si="57"/>
        <v/>
      </c>
      <c r="P2784" t="str">
        <f t="shared" si="58"/>
        <v>Consignment7FT</v>
      </c>
      <c r="Q2784" s="218" t="s">
        <v>27000</v>
      </c>
      <c r="R2784" s="62" t="s">
        <v>28185</v>
      </c>
      <c r="S2784" s="62" t="s">
        <v>28186</v>
      </c>
    </row>
    <row r="2785" spans="9:19" ht="15" customHeight="1">
      <c r="I2785" s="1" t="str">
        <f t="shared" si="57"/>
        <v/>
      </c>
      <c r="P2785" t="str">
        <f t="shared" si="58"/>
        <v>Consignment75FT</v>
      </c>
      <c r="Q2785" s="218" t="s">
        <v>27000</v>
      </c>
      <c r="R2785" s="62" t="s">
        <v>28187</v>
      </c>
      <c r="S2785" s="62" t="s">
        <v>28188</v>
      </c>
    </row>
    <row r="2786" spans="9:19" ht="15" customHeight="1">
      <c r="I2786" s="1" t="str">
        <f t="shared" si="57"/>
        <v/>
      </c>
      <c r="P2786" t="str">
        <f t="shared" si="58"/>
        <v>Consignment8FT</v>
      </c>
      <c r="Q2786" s="218" t="s">
        <v>27000</v>
      </c>
      <c r="R2786" s="62" t="s">
        <v>28189</v>
      </c>
      <c r="S2786" s="62" t="s">
        <v>28190</v>
      </c>
    </row>
    <row r="2787" spans="9:19" ht="15" customHeight="1">
      <c r="I2787" s="1" t="str">
        <f t="shared" si="57"/>
        <v/>
      </c>
      <c r="P2787" t="str">
        <f t="shared" si="58"/>
        <v>Consignment9FT</v>
      </c>
      <c r="Q2787" s="218" t="s">
        <v>27000</v>
      </c>
      <c r="R2787" s="62" t="s">
        <v>28191</v>
      </c>
      <c r="S2787" s="62" t="s">
        <v>28192</v>
      </c>
    </row>
    <row r="2788" spans="9:19" ht="15" customHeight="1">
      <c r="I2788" s="1" t="str">
        <f t="shared" si="57"/>
        <v/>
      </c>
      <c r="P2788" t="str">
        <f t="shared" si="58"/>
        <v>Consignment10FT</v>
      </c>
      <c r="Q2788" s="218" t="s">
        <v>27000</v>
      </c>
      <c r="R2788" s="62" t="s">
        <v>28193</v>
      </c>
      <c r="S2788" s="62" t="s">
        <v>28194</v>
      </c>
    </row>
    <row r="2789" spans="9:19" ht="15" customHeight="1">
      <c r="I2789" s="1" t="str">
        <f t="shared" si="57"/>
        <v/>
      </c>
      <c r="P2789" t="str">
        <f t="shared" si="58"/>
        <v>Consignment12FT</v>
      </c>
      <c r="Q2789" s="218" t="s">
        <v>27000</v>
      </c>
      <c r="R2789" s="62" t="s">
        <v>28195</v>
      </c>
      <c r="S2789" s="62" t="s">
        <v>28196</v>
      </c>
    </row>
    <row r="2790" spans="9:19" ht="15" customHeight="1">
      <c r="I2790" s="1" t="str">
        <f t="shared" si="57"/>
        <v/>
      </c>
      <c r="P2790" t="str">
        <f t="shared" si="58"/>
        <v>Consignment16GB</v>
      </c>
      <c r="Q2790" s="218" t="s">
        <v>27000</v>
      </c>
      <c r="R2790" s="62" t="s">
        <v>28197</v>
      </c>
      <c r="S2790" s="62" t="s">
        <v>28198</v>
      </c>
    </row>
    <row r="2791" spans="9:19" ht="15" customHeight="1">
      <c r="I2791" s="1" t="str">
        <f t="shared" si="57"/>
        <v/>
      </c>
      <c r="P2791" t="str">
        <f t="shared" si="58"/>
        <v>ConsignmentI001</v>
      </c>
      <c r="Q2791" s="218" t="s">
        <v>27000</v>
      </c>
      <c r="R2791" s="62" t="s">
        <v>28199</v>
      </c>
      <c r="S2791" s="62" t="s">
        <v>28200</v>
      </c>
    </row>
    <row r="2792" spans="9:19" ht="15" customHeight="1">
      <c r="I2792" s="1" t="str">
        <f t="shared" si="57"/>
        <v/>
      </c>
      <c r="P2792" t="str">
        <f t="shared" si="58"/>
        <v>ConsignmentI002</v>
      </c>
      <c r="Q2792" s="218" t="s">
        <v>27000</v>
      </c>
      <c r="R2792" s="62" t="s">
        <v>28201</v>
      </c>
      <c r="S2792" s="62" t="s">
        <v>28202</v>
      </c>
    </row>
    <row r="2793" spans="9:19" ht="15" customHeight="1">
      <c r="I2793" s="1" t="str">
        <f t="shared" si="57"/>
        <v/>
      </c>
      <c r="P2793" t="str">
        <f t="shared" si="58"/>
        <v>ConsignmentI003</v>
      </c>
      <c r="Q2793" s="218" t="s">
        <v>27000</v>
      </c>
      <c r="R2793" s="62" t="s">
        <v>28203</v>
      </c>
      <c r="S2793" s="62" t="s">
        <v>28204</v>
      </c>
    </row>
    <row r="2794" spans="9:19" ht="15" customHeight="1">
      <c r="I2794" s="1" t="str">
        <f t="shared" si="57"/>
        <v/>
      </c>
      <c r="P2794" t="str">
        <f t="shared" si="58"/>
        <v>ConsignmentI004</v>
      </c>
      <c r="Q2794" s="218" t="s">
        <v>27000</v>
      </c>
      <c r="R2794" s="62" t="s">
        <v>28205</v>
      </c>
      <c r="S2794" s="62" t="s">
        <v>28206</v>
      </c>
    </row>
    <row r="2795" spans="9:19" ht="15" customHeight="1">
      <c r="I2795" s="1" t="str">
        <f t="shared" si="57"/>
        <v/>
      </c>
      <c r="P2795" t="str">
        <f t="shared" si="58"/>
        <v>ConsignmentI005</v>
      </c>
      <c r="Q2795" s="218" t="s">
        <v>27000</v>
      </c>
      <c r="R2795" s="62" t="s">
        <v>28207</v>
      </c>
      <c r="S2795" s="62" t="s">
        <v>28208</v>
      </c>
    </row>
    <row r="2796" spans="9:19" ht="15" customHeight="1">
      <c r="I2796" s="1" t="str">
        <f t="shared" si="57"/>
        <v/>
      </c>
      <c r="P2796" t="str">
        <f t="shared" si="58"/>
        <v>ConsignmentI006</v>
      </c>
      <c r="Q2796" s="218" t="s">
        <v>27000</v>
      </c>
      <c r="R2796" s="62" t="s">
        <v>28209</v>
      </c>
      <c r="S2796" s="62" t="s">
        <v>28210</v>
      </c>
    </row>
    <row r="2797" spans="9:19" ht="15" customHeight="1">
      <c r="I2797" s="1" t="str">
        <f t="shared" si="57"/>
        <v/>
      </c>
      <c r="P2797" t="str">
        <f t="shared" si="58"/>
        <v>ConsignmentI007</v>
      </c>
      <c r="Q2797" s="218" t="s">
        <v>27000</v>
      </c>
      <c r="R2797" s="62" t="s">
        <v>28211</v>
      </c>
      <c r="S2797" s="62" t="s">
        <v>28212</v>
      </c>
    </row>
    <row r="2798" spans="9:19" ht="15" customHeight="1">
      <c r="I2798" s="1" t="str">
        <f t="shared" si="57"/>
        <v/>
      </c>
      <c r="P2798" t="str">
        <f t="shared" si="58"/>
        <v>ConsignmentI008</v>
      </c>
      <c r="Q2798" s="218" t="s">
        <v>27000</v>
      </c>
      <c r="R2798" s="62" t="s">
        <v>28213</v>
      </c>
      <c r="S2798" s="62" t="s">
        <v>28214</v>
      </c>
    </row>
    <row r="2799" spans="9:19" ht="15" customHeight="1">
      <c r="I2799" s="1" t="str">
        <f t="shared" si="57"/>
        <v/>
      </c>
      <c r="P2799" t="str">
        <f t="shared" si="58"/>
        <v>ConsignmentI009</v>
      </c>
      <c r="Q2799" s="218" t="s">
        <v>27000</v>
      </c>
      <c r="R2799" s="62" t="s">
        <v>28215</v>
      </c>
      <c r="S2799" s="62" t="s">
        <v>28216</v>
      </c>
    </row>
    <row r="2800" spans="9:19" ht="15" customHeight="1">
      <c r="I2800" s="1" t="str">
        <f t="shared" si="57"/>
        <v/>
      </c>
      <c r="P2800" t="str">
        <f t="shared" si="58"/>
        <v>ConsignmentI010</v>
      </c>
      <c r="Q2800" s="218" t="s">
        <v>27000</v>
      </c>
      <c r="R2800" s="62" t="s">
        <v>28217</v>
      </c>
      <c r="S2800" s="62" t="s">
        <v>28218</v>
      </c>
    </row>
    <row r="2801" spans="9:19" ht="15" customHeight="1">
      <c r="I2801" s="1" t="str">
        <f t="shared" ref="I2801:I2864" si="59">J2801&amp;K2801</f>
        <v/>
      </c>
      <c r="P2801" t="str">
        <f t="shared" si="58"/>
        <v>ConsignmentI011</v>
      </c>
      <c r="Q2801" s="218" t="s">
        <v>27000</v>
      </c>
      <c r="R2801" s="62" t="s">
        <v>28219</v>
      </c>
      <c r="S2801" s="62" t="s">
        <v>28220</v>
      </c>
    </row>
    <row r="2802" spans="9:19" ht="15" customHeight="1">
      <c r="I2802" s="1" t="str">
        <f t="shared" si="59"/>
        <v/>
      </c>
      <c r="P2802" t="str">
        <f t="shared" si="58"/>
        <v>ConsignmentI012</v>
      </c>
      <c r="Q2802" s="218" t="s">
        <v>27000</v>
      </c>
      <c r="R2802" s="62" t="s">
        <v>7366</v>
      </c>
      <c r="S2802" s="62" t="s">
        <v>7367</v>
      </c>
    </row>
    <row r="2803" spans="9:19" ht="15" customHeight="1">
      <c r="I2803" s="1" t="str">
        <f t="shared" si="59"/>
        <v/>
      </c>
      <c r="P2803" t="str">
        <f t="shared" si="58"/>
        <v>ConsignmentI013</v>
      </c>
      <c r="Q2803" s="218" t="s">
        <v>27000</v>
      </c>
      <c r="R2803" s="62" t="s">
        <v>28221</v>
      </c>
      <c r="S2803" s="62" t="s">
        <v>28222</v>
      </c>
    </row>
    <row r="2804" spans="9:19" ht="15" customHeight="1">
      <c r="I2804" s="1" t="str">
        <f t="shared" si="59"/>
        <v/>
      </c>
      <c r="P2804" t="str">
        <f t="shared" si="58"/>
        <v>ConsignmentI014</v>
      </c>
      <c r="Q2804" s="218" t="s">
        <v>27000</v>
      </c>
      <c r="R2804" s="62" t="s">
        <v>28223</v>
      </c>
      <c r="S2804" s="62" t="s">
        <v>28224</v>
      </c>
    </row>
    <row r="2805" spans="9:19" ht="15" customHeight="1">
      <c r="I2805" s="1" t="str">
        <f t="shared" si="59"/>
        <v/>
      </c>
      <c r="P2805" t="str">
        <f t="shared" si="58"/>
        <v>ConsignmentI015</v>
      </c>
      <c r="Q2805" s="218" t="s">
        <v>27000</v>
      </c>
      <c r="R2805" s="62" t="s">
        <v>28225</v>
      </c>
      <c r="S2805" s="62" t="s">
        <v>28226</v>
      </c>
    </row>
    <row r="2806" spans="9:19" ht="15" customHeight="1">
      <c r="I2806" s="1" t="str">
        <f t="shared" si="59"/>
        <v/>
      </c>
      <c r="P2806" t="str">
        <f t="shared" si="58"/>
        <v>ConsignmentI016</v>
      </c>
      <c r="Q2806" s="218" t="s">
        <v>27000</v>
      </c>
      <c r="R2806" s="62" t="s">
        <v>28227</v>
      </c>
      <c r="S2806" s="62" t="s">
        <v>28228</v>
      </c>
    </row>
    <row r="2807" spans="9:19" ht="15" customHeight="1">
      <c r="I2807" s="1" t="str">
        <f t="shared" si="59"/>
        <v/>
      </c>
      <c r="P2807" t="str">
        <f t="shared" si="58"/>
        <v>ConsignmentI017</v>
      </c>
      <c r="Q2807" s="218" t="s">
        <v>27000</v>
      </c>
      <c r="R2807" s="62" t="s">
        <v>28229</v>
      </c>
      <c r="S2807" s="62" t="s">
        <v>28230</v>
      </c>
    </row>
    <row r="2808" spans="9:19" ht="15" customHeight="1">
      <c r="I2808" s="1" t="str">
        <f t="shared" si="59"/>
        <v/>
      </c>
      <c r="P2808" t="str">
        <f t="shared" si="58"/>
        <v>ConsignmentI018</v>
      </c>
      <c r="Q2808" s="218" t="s">
        <v>27000</v>
      </c>
      <c r="R2808" s="62" t="s">
        <v>7372</v>
      </c>
      <c r="S2808" s="62" t="s">
        <v>7373</v>
      </c>
    </row>
    <row r="2809" spans="9:19" ht="15" customHeight="1">
      <c r="I2809" s="1" t="str">
        <f t="shared" si="59"/>
        <v/>
      </c>
      <c r="P2809" t="str">
        <f t="shared" si="58"/>
        <v>ConsignmentI019</v>
      </c>
      <c r="Q2809" s="218" t="s">
        <v>27000</v>
      </c>
      <c r="R2809" s="62" t="s">
        <v>28231</v>
      </c>
      <c r="S2809" s="62" t="s">
        <v>28232</v>
      </c>
    </row>
    <row r="2810" spans="9:19" ht="15" customHeight="1">
      <c r="I2810" s="1" t="str">
        <f t="shared" si="59"/>
        <v/>
      </c>
      <c r="P2810" t="str">
        <f t="shared" si="58"/>
        <v>ConsignmentI020</v>
      </c>
      <c r="Q2810" s="218" t="s">
        <v>27000</v>
      </c>
      <c r="R2810" s="62" t="s">
        <v>28233</v>
      </c>
      <c r="S2810" s="62" t="s">
        <v>28234</v>
      </c>
    </row>
    <row r="2811" spans="9:19" ht="15" customHeight="1">
      <c r="I2811" s="1" t="str">
        <f t="shared" si="59"/>
        <v/>
      </c>
      <c r="P2811" t="str">
        <f t="shared" si="58"/>
        <v>ConsignmentI021</v>
      </c>
      <c r="Q2811" s="218" t="s">
        <v>27000</v>
      </c>
      <c r="R2811" s="62" t="s">
        <v>28235</v>
      </c>
      <c r="S2811" s="62" t="s">
        <v>28236</v>
      </c>
    </row>
    <row r="2812" spans="9:19" ht="15" customHeight="1">
      <c r="I2812" s="1" t="str">
        <f t="shared" si="59"/>
        <v/>
      </c>
      <c r="P2812" t="str">
        <f t="shared" si="58"/>
        <v>ConsignmentI022</v>
      </c>
      <c r="Q2812" s="218" t="s">
        <v>27000</v>
      </c>
      <c r="R2812" s="62" t="s">
        <v>7377</v>
      </c>
      <c r="S2812" s="62" t="s">
        <v>7378</v>
      </c>
    </row>
    <row r="2813" spans="9:19" ht="15" customHeight="1">
      <c r="I2813" s="1" t="str">
        <f t="shared" si="59"/>
        <v/>
      </c>
      <c r="P2813" t="str">
        <f t="shared" si="58"/>
        <v>ConsignmentI023</v>
      </c>
      <c r="Q2813" s="218" t="s">
        <v>27000</v>
      </c>
      <c r="R2813" s="62" t="s">
        <v>28237</v>
      </c>
      <c r="S2813" s="62" t="s">
        <v>28238</v>
      </c>
    </row>
    <row r="2814" spans="9:19" ht="15" customHeight="1">
      <c r="I2814" s="1" t="str">
        <f t="shared" si="59"/>
        <v/>
      </c>
      <c r="P2814" t="str">
        <f t="shared" si="58"/>
        <v>ConsignmentI024</v>
      </c>
      <c r="Q2814" s="218" t="s">
        <v>27000</v>
      </c>
      <c r="R2814" s="62" t="s">
        <v>28239</v>
      </c>
      <c r="S2814" s="62" t="s">
        <v>28240</v>
      </c>
    </row>
    <row r="2815" spans="9:19" ht="15" customHeight="1">
      <c r="I2815" s="1" t="str">
        <f t="shared" si="59"/>
        <v/>
      </c>
      <c r="P2815" t="str">
        <f t="shared" si="58"/>
        <v>ConsignmentI025</v>
      </c>
      <c r="Q2815" s="218" t="s">
        <v>27000</v>
      </c>
      <c r="R2815" s="62" t="s">
        <v>7381</v>
      </c>
      <c r="S2815" s="62" t="s">
        <v>7382</v>
      </c>
    </row>
    <row r="2816" spans="9:19" ht="15" customHeight="1">
      <c r="I2816" s="1" t="str">
        <f t="shared" si="59"/>
        <v/>
      </c>
      <c r="P2816" t="str">
        <f t="shared" si="58"/>
        <v>ConsignmentI026</v>
      </c>
      <c r="Q2816" s="218" t="s">
        <v>27000</v>
      </c>
      <c r="R2816" s="62" t="s">
        <v>28241</v>
      </c>
      <c r="S2816" s="62" t="s">
        <v>28242</v>
      </c>
    </row>
    <row r="2817" spans="9:19" ht="15" customHeight="1">
      <c r="I2817" s="1" t="str">
        <f t="shared" si="59"/>
        <v/>
      </c>
      <c r="P2817" t="str">
        <f t="shared" si="58"/>
        <v>ConsignmentI027</v>
      </c>
      <c r="Q2817" s="218" t="s">
        <v>27000</v>
      </c>
      <c r="R2817" s="62" t="s">
        <v>28243</v>
      </c>
      <c r="S2817" s="62" t="s">
        <v>28244</v>
      </c>
    </row>
    <row r="2818" spans="9:19" ht="15" customHeight="1">
      <c r="I2818" s="1" t="str">
        <f t="shared" si="59"/>
        <v/>
      </c>
      <c r="P2818" t="str">
        <f t="shared" si="58"/>
        <v>ConsignmentI028</v>
      </c>
      <c r="Q2818" s="218" t="s">
        <v>27000</v>
      </c>
      <c r="R2818" s="62" t="s">
        <v>28245</v>
      </c>
      <c r="S2818" s="62" t="s">
        <v>28246</v>
      </c>
    </row>
    <row r="2819" spans="9:19" ht="15" customHeight="1">
      <c r="I2819" s="1" t="str">
        <f t="shared" si="59"/>
        <v/>
      </c>
      <c r="P2819" t="str">
        <f t="shared" si="58"/>
        <v>ConsignmentI029</v>
      </c>
      <c r="Q2819" s="218" t="s">
        <v>27000</v>
      </c>
      <c r="R2819" s="62" t="s">
        <v>28247</v>
      </c>
      <c r="S2819" s="62" t="s">
        <v>28248</v>
      </c>
    </row>
    <row r="2820" spans="9:19" ht="15" customHeight="1">
      <c r="I2820" s="1" t="str">
        <f t="shared" si="59"/>
        <v/>
      </c>
      <c r="P2820" t="str">
        <f t="shared" si="58"/>
        <v>ConsignmentI030</v>
      </c>
      <c r="Q2820" s="218" t="s">
        <v>27000</v>
      </c>
      <c r="R2820" s="62" t="s">
        <v>28249</v>
      </c>
      <c r="S2820" s="62" t="s">
        <v>28250</v>
      </c>
    </row>
    <row r="2821" spans="9:19" ht="15" customHeight="1">
      <c r="I2821" s="1" t="str">
        <f t="shared" si="59"/>
        <v/>
      </c>
      <c r="P2821" t="str">
        <f t="shared" ref="P2821:P2884" si="60">Q2821&amp;R2821</f>
        <v>ConsignmentI031</v>
      </c>
      <c r="Q2821" s="218" t="s">
        <v>27000</v>
      </c>
      <c r="R2821" s="62" t="s">
        <v>28251</v>
      </c>
      <c r="S2821" s="62" t="s">
        <v>28252</v>
      </c>
    </row>
    <row r="2822" spans="9:19" ht="15" customHeight="1">
      <c r="I2822" s="1" t="str">
        <f t="shared" si="59"/>
        <v/>
      </c>
      <c r="P2822" t="str">
        <f t="shared" si="60"/>
        <v>ConsignmentI032</v>
      </c>
      <c r="Q2822" s="218" t="s">
        <v>27000</v>
      </c>
      <c r="R2822" s="62" t="s">
        <v>28253</v>
      </c>
      <c r="S2822" s="62" t="s">
        <v>28254</v>
      </c>
    </row>
    <row r="2823" spans="9:19" ht="15" customHeight="1">
      <c r="I2823" s="1" t="str">
        <f t="shared" si="59"/>
        <v/>
      </c>
      <c r="P2823" t="str">
        <f t="shared" si="60"/>
        <v>ConsignmentI033</v>
      </c>
      <c r="Q2823" s="218" t="s">
        <v>27000</v>
      </c>
      <c r="R2823" s="62" t="s">
        <v>4538</v>
      </c>
      <c r="S2823" s="62" t="s">
        <v>4539</v>
      </c>
    </row>
    <row r="2824" spans="9:19" ht="15" customHeight="1">
      <c r="I2824" s="1" t="str">
        <f t="shared" si="59"/>
        <v/>
      </c>
      <c r="P2824" t="str">
        <f t="shared" si="60"/>
        <v>ConsignmentI034</v>
      </c>
      <c r="Q2824" s="218" t="s">
        <v>27000</v>
      </c>
      <c r="R2824" s="62" t="s">
        <v>7394</v>
      </c>
      <c r="S2824" s="62" t="s">
        <v>7395</v>
      </c>
    </row>
    <row r="2825" spans="9:19" ht="15" customHeight="1">
      <c r="I2825" s="1" t="str">
        <f t="shared" si="59"/>
        <v/>
      </c>
      <c r="P2825" t="str">
        <f t="shared" si="60"/>
        <v>ConsignmentI035</v>
      </c>
      <c r="Q2825" s="218" t="s">
        <v>27000</v>
      </c>
      <c r="R2825" s="62" t="s">
        <v>28255</v>
      </c>
      <c r="S2825" s="62" t="s">
        <v>28256</v>
      </c>
    </row>
    <row r="2826" spans="9:19" ht="15" customHeight="1">
      <c r="I2826" s="1" t="str">
        <f t="shared" si="59"/>
        <v/>
      </c>
      <c r="P2826" t="str">
        <f t="shared" si="60"/>
        <v>ConsignmentI036</v>
      </c>
      <c r="Q2826" s="218" t="s">
        <v>27000</v>
      </c>
      <c r="R2826" s="62" t="s">
        <v>4543</v>
      </c>
      <c r="S2826" s="62" t="s">
        <v>4544</v>
      </c>
    </row>
    <row r="2827" spans="9:19" ht="15" customHeight="1">
      <c r="I2827" s="1" t="str">
        <f t="shared" si="59"/>
        <v/>
      </c>
      <c r="P2827" t="str">
        <f t="shared" si="60"/>
        <v>ConsignmentI037</v>
      </c>
      <c r="Q2827" s="218" t="s">
        <v>27000</v>
      </c>
      <c r="R2827" s="62" t="s">
        <v>28257</v>
      </c>
      <c r="S2827" s="62" t="s">
        <v>28258</v>
      </c>
    </row>
    <row r="2828" spans="9:19" ht="15" customHeight="1">
      <c r="I2828" s="1" t="str">
        <f t="shared" si="59"/>
        <v/>
      </c>
      <c r="P2828" t="str">
        <f t="shared" si="60"/>
        <v>ConsignmentI038</v>
      </c>
      <c r="Q2828" s="218" t="s">
        <v>27000</v>
      </c>
      <c r="R2828" s="62" t="s">
        <v>7399</v>
      </c>
      <c r="S2828" s="62" t="s">
        <v>7400</v>
      </c>
    </row>
    <row r="2829" spans="9:19" ht="15" customHeight="1">
      <c r="I2829" s="1" t="str">
        <f t="shared" si="59"/>
        <v/>
      </c>
      <c r="P2829" t="str">
        <f t="shared" si="60"/>
        <v>ConsignmentI039</v>
      </c>
      <c r="Q2829" s="218" t="s">
        <v>27000</v>
      </c>
      <c r="R2829" s="62" t="s">
        <v>28259</v>
      </c>
      <c r="S2829" s="62" t="s">
        <v>28260</v>
      </c>
    </row>
    <row r="2830" spans="9:19" ht="15" customHeight="1">
      <c r="I2830" s="1" t="str">
        <f t="shared" si="59"/>
        <v/>
      </c>
      <c r="P2830" t="str">
        <f t="shared" si="60"/>
        <v>ConsignmentI040</v>
      </c>
      <c r="Q2830" s="218" t="s">
        <v>27000</v>
      </c>
      <c r="R2830" s="62" t="s">
        <v>4548</v>
      </c>
      <c r="S2830" s="62" t="s">
        <v>4549</v>
      </c>
    </row>
    <row r="2831" spans="9:19" ht="15" customHeight="1">
      <c r="I2831" s="1" t="str">
        <f t="shared" si="59"/>
        <v/>
      </c>
      <c r="P2831" t="str">
        <f t="shared" si="60"/>
        <v>ConsignmentI041</v>
      </c>
      <c r="Q2831" s="218" t="s">
        <v>27000</v>
      </c>
      <c r="R2831" s="62" t="s">
        <v>28261</v>
      </c>
      <c r="S2831" s="62" t="s">
        <v>28262</v>
      </c>
    </row>
    <row r="2832" spans="9:19" ht="15" customHeight="1">
      <c r="I2832" s="1" t="str">
        <f t="shared" si="59"/>
        <v/>
      </c>
      <c r="P2832" t="str">
        <f t="shared" si="60"/>
        <v>ConsignmentI042</v>
      </c>
      <c r="Q2832" s="218" t="s">
        <v>27000</v>
      </c>
      <c r="R2832" s="62" t="s">
        <v>28263</v>
      </c>
      <c r="S2832" s="62" t="s">
        <v>28264</v>
      </c>
    </row>
    <row r="2833" spans="9:19" ht="15" customHeight="1">
      <c r="I2833" s="1" t="str">
        <f t="shared" si="59"/>
        <v/>
      </c>
      <c r="P2833" t="str">
        <f t="shared" si="60"/>
        <v>ConsignmentI043</v>
      </c>
      <c r="Q2833" s="218" t="s">
        <v>27000</v>
      </c>
      <c r="R2833" s="62" t="s">
        <v>28265</v>
      </c>
      <c r="S2833" s="62" t="s">
        <v>28266</v>
      </c>
    </row>
    <row r="2834" spans="9:19" ht="15" customHeight="1">
      <c r="I2834" s="1" t="str">
        <f t="shared" si="59"/>
        <v/>
      </c>
      <c r="P2834" t="str">
        <f t="shared" si="60"/>
        <v>ConsignmentI044</v>
      </c>
      <c r="Q2834" s="218" t="s">
        <v>27000</v>
      </c>
      <c r="R2834" s="62" t="s">
        <v>28267</v>
      </c>
      <c r="S2834" s="62" t="s">
        <v>28268</v>
      </c>
    </row>
    <row r="2835" spans="9:19" ht="15" customHeight="1">
      <c r="I2835" s="1" t="str">
        <f t="shared" si="59"/>
        <v/>
      </c>
      <c r="P2835" t="str">
        <f t="shared" si="60"/>
        <v>ConsignmentI045</v>
      </c>
      <c r="Q2835" s="218" t="s">
        <v>27000</v>
      </c>
      <c r="R2835" s="62" t="s">
        <v>28269</v>
      </c>
      <c r="S2835" s="62" t="s">
        <v>28270</v>
      </c>
    </row>
    <row r="2836" spans="9:19" ht="15" customHeight="1">
      <c r="I2836" s="1" t="str">
        <f t="shared" si="59"/>
        <v/>
      </c>
      <c r="P2836" t="str">
        <f t="shared" si="60"/>
        <v>ConsignmentI046</v>
      </c>
      <c r="Q2836" s="218" t="s">
        <v>27000</v>
      </c>
      <c r="R2836" s="62" t="s">
        <v>28271</v>
      </c>
      <c r="S2836" s="62" t="s">
        <v>28272</v>
      </c>
    </row>
    <row r="2837" spans="9:19" ht="15" customHeight="1">
      <c r="I2837" s="1" t="str">
        <f t="shared" si="59"/>
        <v/>
      </c>
      <c r="P2837" t="str">
        <f t="shared" si="60"/>
        <v>Consignment12KG</v>
      </c>
      <c r="Q2837" s="218" t="s">
        <v>27000</v>
      </c>
      <c r="R2837" s="62" t="s">
        <v>28273</v>
      </c>
      <c r="S2837" s="62" t="s">
        <v>28274</v>
      </c>
    </row>
    <row r="2838" spans="9:19" ht="15" customHeight="1">
      <c r="I2838" s="1" t="str">
        <f t="shared" si="59"/>
        <v/>
      </c>
      <c r="P2838" t="str">
        <f t="shared" si="60"/>
        <v>Consignment10KG</v>
      </c>
      <c r="Q2838" s="218" t="s">
        <v>27000</v>
      </c>
      <c r="R2838" s="62" t="s">
        <v>28275</v>
      </c>
      <c r="S2838" s="62" t="s">
        <v>28276</v>
      </c>
    </row>
    <row r="2839" spans="9:19" ht="15" customHeight="1">
      <c r="I2839" s="1" t="str">
        <f t="shared" si="59"/>
        <v/>
      </c>
      <c r="P2839" t="str">
        <f t="shared" si="60"/>
        <v>Consignment22KG</v>
      </c>
      <c r="Q2839" s="218" t="s">
        <v>27000</v>
      </c>
      <c r="R2839" s="62" t="s">
        <v>28277</v>
      </c>
      <c r="S2839" s="62" t="s">
        <v>28278</v>
      </c>
    </row>
    <row r="2840" spans="9:19" ht="15" customHeight="1">
      <c r="I2840" s="1" t="str">
        <f t="shared" si="59"/>
        <v/>
      </c>
      <c r="P2840" t="str">
        <f t="shared" si="60"/>
        <v>Consignment25KG</v>
      </c>
      <c r="Q2840" s="218" t="s">
        <v>27000</v>
      </c>
      <c r="R2840" s="62" t="s">
        <v>28279</v>
      </c>
      <c r="S2840" s="62" t="s">
        <v>28280</v>
      </c>
    </row>
    <row r="2841" spans="9:19" ht="15" customHeight="1">
      <c r="I2841" s="1" t="str">
        <f t="shared" si="59"/>
        <v/>
      </c>
      <c r="P2841" t="str">
        <f t="shared" si="60"/>
        <v>Consignment6KG</v>
      </c>
      <c r="Q2841" s="218" t="s">
        <v>27000</v>
      </c>
      <c r="R2841" s="62" t="s">
        <v>28281</v>
      </c>
      <c r="S2841" s="62" t="s">
        <v>28282</v>
      </c>
    </row>
    <row r="2842" spans="9:19" ht="15" customHeight="1">
      <c r="I2842" s="1" t="str">
        <f t="shared" si="59"/>
        <v/>
      </c>
      <c r="P2842" t="str">
        <f t="shared" si="60"/>
        <v>Consignment8KG</v>
      </c>
      <c r="Q2842" s="218" t="s">
        <v>27000</v>
      </c>
      <c r="R2842" s="62" t="s">
        <v>28283</v>
      </c>
      <c r="S2842" s="62" t="s">
        <v>28284</v>
      </c>
    </row>
    <row r="2843" spans="9:19" ht="15" customHeight="1">
      <c r="I2843" s="1" t="str">
        <f t="shared" si="59"/>
        <v/>
      </c>
      <c r="P2843" t="str">
        <f t="shared" si="60"/>
        <v>ConsignmentL001</v>
      </c>
      <c r="Q2843" s="218" t="s">
        <v>27000</v>
      </c>
      <c r="R2843" s="62" t="s">
        <v>28285</v>
      </c>
      <c r="S2843" s="62" t="s">
        <v>28286</v>
      </c>
    </row>
    <row r="2844" spans="9:19" ht="15" customHeight="1">
      <c r="I2844" s="1" t="str">
        <f t="shared" si="59"/>
        <v/>
      </c>
      <c r="P2844" t="str">
        <f t="shared" si="60"/>
        <v>ConsignmentL002</v>
      </c>
      <c r="Q2844" s="218" t="s">
        <v>27000</v>
      </c>
      <c r="R2844" s="62" t="s">
        <v>28287</v>
      </c>
      <c r="S2844" s="62" t="s">
        <v>28288</v>
      </c>
    </row>
    <row r="2845" spans="9:19" ht="15" customHeight="1">
      <c r="I2845" s="1" t="str">
        <f t="shared" si="59"/>
        <v/>
      </c>
      <c r="P2845" t="str">
        <f t="shared" si="60"/>
        <v>ConsignmentL003</v>
      </c>
      <c r="Q2845" s="218" t="s">
        <v>27000</v>
      </c>
      <c r="R2845" s="62" t="s">
        <v>28289</v>
      </c>
      <c r="S2845" s="62" t="s">
        <v>28290</v>
      </c>
    </row>
    <row r="2846" spans="9:19" ht="15" customHeight="1">
      <c r="I2846" s="1" t="str">
        <f t="shared" si="59"/>
        <v/>
      </c>
      <c r="P2846" t="str">
        <f t="shared" si="60"/>
        <v>ConsignmentL004</v>
      </c>
      <c r="Q2846" s="218" t="s">
        <v>27000</v>
      </c>
      <c r="R2846" s="62" t="s">
        <v>28291</v>
      </c>
      <c r="S2846" s="62" t="s">
        <v>28292</v>
      </c>
    </row>
    <row r="2847" spans="9:19" ht="15" customHeight="1">
      <c r="I2847" s="1" t="str">
        <f t="shared" si="59"/>
        <v/>
      </c>
      <c r="P2847" t="str">
        <f t="shared" si="60"/>
        <v>ConsignmentL005</v>
      </c>
      <c r="Q2847" s="218" t="s">
        <v>27000</v>
      </c>
      <c r="R2847" s="62" t="s">
        <v>28293</v>
      </c>
      <c r="S2847" s="62" t="s">
        <v>28294</v>
      </c>
    </row>
    <row r="2848" spans="9:19" ht="15" customHeight="1">
      <c r="I2848" s="1" t="str">
        <f t="shared" si="59"/>
        <v/>
      </c>
      <c r="P2848" t="str">
        <f t="shared" si="60"/>
        <v>ConsignmentL006</v>
      </c>
      <c r="Q2848" s="218" t="s">
        <v>27000</v>
      </c>
      <c r="R2848" s="62" t="s">
        <v>28295</v>
      </c>
      <c r="S2848" s="62" t="s">
        <v>28296</v>
      </c>
    </row>
    <row r="2849" spans="9:19" ht="15" customHeight="1">
      <c r="I2849" s="1" t="str">
        <f t="shared" si="59"/>
        <v/>
      </c>
      <c r="P2849" t="str">
        <f t="shared" si="60"/>
        <v>ConsignmentL007</v>
      </c>
      <c r="Q2849" s="218" t="s">
        <v>27000</v>
      </c>
      <c r="R2849" s="62" t="s">
        <v>28297</v>
      </c>
      <c r="S2849" s="62" t="s">
        <v>28298</v>
      </c>
    </row>
    <row r="2850" spans="9:19" ht="15" customHeight="1">
      <c r="I2850" s="1" t="str">
        <f t="shared" si="59"/>
        <v/>
      </c>
      <c r="P2850" t="str">
        <f t="shared" si="60"/>
        <v>ConsignmentL008</v>
      </c>
      <c r="Q2850" s="218" t="s">
        <v>27000</v>
      </c>
      <c r="R2850" s="62" t="s">
        <v>28299</v>
      </c>
      <c r="S2850" s="62" t="s">
        <v>28300</v>
      </c>
    </row>
    <row r="2851" spans="9:19" ht="15" customHeight="1">
      <c r="I2851" s="1" t="str">
        <f t="shared" si="59"/>
        <v/>
      </c>
      <c r="P2851" t="str">
        <f t="shared" si="60"/>
        <v>ConsignmentL009</v>
      </c>
      <c r="Q2851" s="218" t="s">
        <v>27000</v>
      </c>
      <c r="R2851" s="62" t="s">
        <v>28301</v>
      </c>
      <c r="S2851" s="62" t="s">
        <v>28302</v>
      </c>
    </row>
    <row r="2852" spans="9:19" ht="15" customHeight="1">
      <c r="I2852" s="1" t="str">
        <f t="shared" si="59"/>
        <v/>
      </c>
      <c r="P2852" t="str">
        <f t="shared" si="60"/>
        <v>ConsignmentL010</v>
      </c>
      <c r="Q2852" s="218" t="s">
        <v>27000</v>
      </c>
      <c r="R2852" s="62" t="s">
        <v>28303</v>
      </c>
      <c r="S2852" s="62" t="s">
        <v>28304</v>
      </c>
    </row>
    <row r="2853" spans="9:19" ht="15" customHeight="1">
      <c r="I2853" s="1" t="str">
        <f t="shared" si="59"/>
        <v/>
      </c>
      <c r="P2853" t="str">
        <f t="shared" si="60"/>
        <v>ConsignmentL011</v>
      </c>
      <c r="Q2853" s="218" t="s">
        <v>27000</v>
      </c>
      <c r="R2853" s="62" t="s">
        <v>28305</v>
      </c>
      <c r="S2853" s="62" t="s">
        <v>28306</v>
      </c>
    </row>
    <row r="2854" spans="9:19" ht="15" customHeight="1">
      <c r="I2854" s="1" t="str">
        <f t="shared" si="59"/>
        <v/>
      </c>
      <c r="P2854" t="str">
        <f t="shared" si="60"/>
        <v>ConsignmentL012</v>
      </c>
      <c r="Q2854" s="218" t="s">
        <v>27000</v>
      </c>
      <c r="R2854" s="62" t="s">
        <v>28307</v>
      </c>
      <c r="S2854" s="62" t="s">
        <v>28308</v>
      </c>
    </row>
    <row r="2855" spans="9:19" ht="15" customHeight="1">
      <c r="I2855" s="1" t="str">
        <f t="shared" si="59"/>
        <v/>
      </c>
      <c r="P2855" t="str">
        <f t="shared" si="60"/>
        <v>ConsignmentL013</v>
      </c>
      <c r="Q2855" s="218" t="s">
        <v>27000</v>
      </c>
      <c r="R2855" s="62" t="s">
        <v>28309</v>
      </c>
      <c r="S2855" s="62" t="s">
        <v>28310</v>
      </c>
    </row>
    <row r="2856" spans="9:19" ht="15" customHeight="1">
      <c r="I2856" s="1" t="str">
        <f t="shared" si="59"/>
        <v/>
      </c>
      <c r="P2856" t="str">
        <f t="shared" si="60"/>
        <v>ConsignmentL014</v>
      </c>
      <c r="Q2856" s="218" t="s">
        <v>27000</v>
      </c>
      <c r="R2856" s="62" t="s">
        <v>28311</v>
      </c>
      <c r="S2856" s="62" t="s">
        <v>28312</v>
      </c>
    </row>
    <row r="2857" spans="9:19" ht="15" customHeight="1">
      <c r="I2857" s="1" t="str">
        <f t="shared" si="59"/>
        <v/>
      </c>
      <c r="P2857" t="str">
        <f t="shared" si="60"/>
        <v>ConsignmentL015</v>
      </c>
      <c r="Q2857" s="218" t="s">
        <v>27000</v>
      </c>
      <c r="R2857" s="62" t="s">
        <v>28313</v>
      </c>
      <c r="S2857" s="62" t="s">
        <v>28314</v>
      </c>
    </row>
    <row r="2858" spans="9:19" ht="15" customHeight="1">
      <c r="I2858" s="1" t="str">
        <f t="shared" si="59"/>
        <v/>
      </c>
      <c r="P2858" t="str">
        <f t="shared" si="60"/>
        <v>ConsignmentL016</v>
      </c>
      <c r="Q2858" s="218" t="s">
        <v>27000</v>
      </c>
      <c r="R2858" s="62" t="s">
        <v>28315</v>
      </c>
      <c r="S2858" s="62" t="s">
        <v>28316</v>
      </c>
    </row>
    <row r="2859" spans="9:19" ht="15" customHeight="1">
      <c r="I2859" s="1" t="str">
        <f t="shared" si="59"/>
        <v/>
      </c>
      <c r="P2859" t="str">
        <f t="shared" si="60"/>
        <v>ConsignmentL017</v>
      </c>
      <c r="Q2859" s="218" t="s">
        <v>27000</v>
      </c>
      <c r="R2859" s="62" t="s">
        <v>28317</v>
      </c>
      <c r="S2859" s="62" t="s">
        <v>28318</v>
      </c>
    </row>
    <row r="2860" spans="9:19" ht="15" customHeight="1">
      <c r="I2860" s="1" t="str">
        <f t="shared" si="59"/>
        <v/>
      </c>
      <c r="P2860" t="str">
        <f t="shared" si="60"/>
        <v>ConsignmentL018</v>
      </c>
      <c r="Q2860" s="218" t="s">
        <v>27000</v>
      </c>
      <c r="R2860" s="62" t="s">
        <v>28319</v>
      </c>
      <c r="S2860" s="62" t="s">
        <v>28320</v>
      </c>
    </row>
    <row r="2861" spans="9:19" ht="15" customHeight="1">
      <c r="I2861" s="1" t="str">
        <f t="shared" si="59"/>
        <v/>
      </c>
      <c r="P2861" t="str">
        <f t="shared" si="60"/>
        <v>ConsignmentL019</v>
      </c>
      <c r="Q2861" s="218" t="s">
        <v>27000</v>
      </c>
      <c r="R2861" s="62" t="s">
        <v>28321</v>
      </c>
      <c r="S2861" s="62" t="s">
        <v>28322</v>
      </c>
    </row>
    <row r="2862" spans="9:19" ht="15" customHeight="1">
      <c r="I2862" s="1" t="str">
        <f t="shared" si="59"/>
        <v/>
      </c>
      <c r="P2862" t="str">
        <f t="shared" si="60"/>
        <v>ConsignmentL020</v>
      </c>
      <c r="Q2862" s="218" t="s">
        <v>27000</v>
      </c>
      <c r="R2862" s="62" t="s">
        <v>28323</v>
      </c>
      <c r="S2862" s="62" t="s">
        <v>28324</v>
      </c>
    </row>
    <row r="2863" spans="9:19" ht="15" customHeight="1">
      <c r="I2863" s="1" t="str">
        <f t="shared" si="59"/>
        <v/>
      </c>
      <c r="P2863" t="str">
        <f t="shared" si="60"/>
        <v>ConsignmentL021</v>
      </c>
      <c r="Q2863" s="218" t="s">
        <v>27000</v>
      </c>
      <c r="R2863" s="62" t="s">
        <v>28325</v>
      </c>
      <c r="S2863" s="62" t="s">
        <v>28326</v>
      </c>
    </row>
    <row r="2864" spans="9:19" ht="15" customHeight="1">
      <c r="I2864" s="1" t="str">
        <f t="shared" si="59"/>
        <v/>
      </c>
      <c r="P2864" t="str">
        <f t="shared" si="60"/>
        <v>ConsignmentL022</v>
      </c>
      <c r="Q2864" s="218" t="s">
        <v>27000</v>
      </c>
      <c r="R2864" s="62" t="s">
        <v>28327</v>
      </c>
      <c r="S2864" s="62" t="s">
        <v>28328</v>
      </c>
    </row>
    <row r="2865" spans="9:19" ht="15" customHeight="1">
      <c r="I2865" s="1" t="str">
        <f t="shared" ref="I2865:I2928" si="61">J2865&amp;K2865</f>
        <v/>
      </c>
      <c r="P2865" t="str">
        <f t="shared" si="60"/>
        <v>ConsignmentL023</v>
      </c>
      <c r="Q2865" s="218" t="s">
        <v>27000</v>
      </c>
      <c r="R2865" s="62" t="s">
        <v>28329</v>
      </c>
      <c r="S2865" s="62" t="s">
        <v>28330</v>
      </c>
    </row>
    <row r="2866" spans="9:19" ht="15" customHeight="1">
      <c r="I2866" s="1" t="str">
        <f t="shared" si="61"/>
        <v/>
      </c>
      <c r="P2866" t="str">
        <f t="shared" si="60"/>
        <v>ConsignmentL024</v>
      </c>
      <c r="Q2866" s="218" t="s">
        <v>27000</v>
      </c>
      <c r="R2866" s="62" t="s">
        <v>28331</v>
      </c>
      <c r="S2866" s="62" t="s">
        <v>28332</v>
      </c>
    </row>
    <row r="2867" spans="9:19" ht="15" customHeight="1">
      <c r="I2867" s="1" t="str">
        <f t="shared" si="61"/>
        <v/>
      </c>
      <c r="P2867" t="str">
        <f t="shared" si="60"/>
        <v>ConsignmentL025</v>
      </c>
      <c r="Q2867" s="218" t="s">
        <v>27000</v>
      </c>
      <c r="R2867" s="62" t="s">
        <v>28333</v>
      </c>
      <c r="S2867" s="62" t="s">
        <v>28334</v>
      </c>
    </row>
    <row r="2868" spans="9:19" ht="15" customHeight="1">
      <c r="I2868" s="1" t="str">
        <f t="shared" si="61"/>
        <v/>
      </c>
      <c r="P2868" t="str">
        <f t="shared" si="60"/>
        <v>ConsignmentL026</v>
      </c>
      <c r="Q2868" s="218" t="s">
        <v>27000</v>
      </c>
      <c r="R2868" s="62" t="s">
        <v>28335</v>
      </c>
      <c r="S2868" s="62" t="s">
        <v>28336</v>
      </c>
    </row>
    <row r="2869" spans="9:19" ht="15" customHeight="1">
      <c r="I2869" s="1" t="str">
        <f t="shared" si="61"/>
        <v/>
      </c>
      <c r="P2869" t="str">
        <f t="shared" si="60"/>
        <v>ConsignmentL027</v>
      </c>
      <c r="Q2869" s="218" t="s">
        <v>27000</v>
      </c>
      <c r="R2869" s="62" t="s">
        <v>28337</v>
      </c>
      <c r="S2869" s="62" t="s">
        <v>28338</v>
      </c>
    </row>
    <row r="2870" spans="9:19" ht="15" customHeight="1">
      <c r="I2870" s="1" t="str">
        <f t="shared" si="61"/>
        <v/>
      </c>
      <c r="P2870" t="str">
        <f t="shared" si="60"/>
        <v>ConsignmentL028</v>
      </c>
      <c r="Q2870" s="218" t="s">
        <v>27000</v>
      </c>
      <c r="R2870" s="62" t="s">
        <v>28339</v>
      </c>
      <c r="S2870" s="62" t="s">
        <v>28340</v>
      </c>
    </row>
    <row r="2871" spans="9:19" ht="15" customHeight="1">
      <c r="I2871" s="1" t="str">
        <f t="shared" si="61"/>
        <v/>
      </c>
      <c r="P2871" t="str">
        <f t="shared" si="60"/>
        <v>ConsignmentL029</v>
      </c>
      <c r="Q2871" s="218" t="s">
        <v>27000</v>
      </c>
      <c r="R2871" s="62" t="s">
        <v>28341</v>
      </c>
      <c r="S2871" s="62" t="s">
        <v>28342</v>
      </c>
    </row>
    <row r="2872" spans="9:19" ht="15" customHeight="1">
      <c r="I2872" s="1" t="str">
        <f t="shared" si="61"/>
        <v/>
      </c>
      <c r="P2872" t="str">
        <f t="shared" si="60"/>
        <v>ConsignmentL030</v>
      </c>
      <c r="Q2872" s="218" t="s">
        <v>27000</v>
      </c>
      <c r="R2872" s="62" t="s">
        <v>28343</v>
      </c>
      <c r="S2872" s="62" t="s">
        <v>28344</v>
      </c>
    </row>
    <row r="2873" spans="9:19" ht="15" customHeight="1">
      <c r="I2873" s="1" t="str">
        <f t="shared" si="61"/>
        <v/>
      </c>
      <c r="P2873" t="str">
        <f t="shared" si="60"/>
        <v>ConsignmentL031</v>
      </c>
      <c r="Q2873" s="218" t="s">
        <v>27000</v>
      </c>
      <c r="R2873" s="62" t="s">
        <v>28345</v>
      </c>
      <c r="S2873" s="62" t="s">
        <v>28346</v>
      </c>
    </row>
    <row r="2874" spans="9:19" ht="15" customHeight="1">
      <c r="I2874" s="1" t="str">
        <f t="shared" si="61"/>
        <v/>
      </c>
      <c r="P2874" t="str">
        <f t="shared" si="60"/>
        <v>ConsignmentL032</v>
      </c>
      <c r="Q2874" s="218" t="s">
        <v>27000</v>
      </c>
      <c r="R2874" s="62" t="s">
        <v>28347</v>
      </c>
      <c r="S2874" s="62" t="s">
        <v>28348</v>
      </c>
    </row>
    <row r="2875" spans="9:19" ht="15" customHeight="1">
      <c r="I2875" s="1" t="str">
        <f t="shared" si="61"/>
        <v/>
      </c>
      <c r="P2875" t="str">
        <f t="shared" si="60"/>
        <v>ConsignmentL033</v>
      </c>
      <c r="Q2875" s="218" t="s">
        <v>27000</v>
      </c>
      <c r="R2875" s="62" t="s">
        <v>28349</v>
      </c>
      <c r="S2875" s="62" t="s">
        <v>28350</v>
      </c>
    </row>
    <row r="2876" spans="9:19" ht="15" customHeight="1">
      <c r="I2876" s="1" t="str">
        <f t="shared" si="61"/>
        <v/>
      </c>
      <c r="P2876" t="str">
        <f t="shared" si="60"/>
        <v>ConsignmentL034</v>
      </c>
      <c r="Q2876" s="218" t="s">
        <v>27000</v>
      </c>
      <c r="R2876" s="62" t="s">
        <v>28351</v>
      </c>
      <c r="S2876" s="62" t="s">
        <v>28352</v>
      </c>
    </row>
    <row r="2877" spans="9:19" ht="15" customHeight="1">
      <c r="I2877" s="1" t="str">
        <f t="shared" si="61"/>
        <v/>
      </c>
      <c r="P2877" t="str">
        <f t="shared" si="60"/>
        <v>ConsignmentL035</v>
      </c>
      <c r="Q2877" s="218" t="s">
        <v>27000</v>
      </c>
      <c r="R2877" s="62" t="s">
        <v>28353</v>
      </c>
      <c r="S2877" s="62" t="s">
        <v>28354</v>
      </c>
    </row>
    <row r="2878" spans="9:19" ht="15" customHeight="1">
      <c r="I2878" s="1" t="str">
        <f t="shared" si="61"/>
        <v/>
      </c>
      <c r="P2878" t="str">
        <f t="shared" si="60"/>
        <v>Consignment1.2M</v>
      </c>
      <c r="Q2878" s="218" t="s">
        <v>27000</v>
      </c>
      <c r="R2878" s="62" t="s">
        <v>28355</v>
      </c>
      <c r="S2878" s="62" t="s">
        <v>28356</v>
      </c>
    </row>
    <row r="2879" spans="9:19" ht="15" customHeight="1">
      <c r="I2879" s="1" t="str">
        <f t="shared" si="61"/>
        <v/>
      </c>
      <c r="P2879" t="str">
        <f t="shared" si="60"/>
        <v>Consignment1.3M</v>
      </c>
      <c r="Q2879" s="218" t="s">
        <v>27000</v>
      </c>
      <c r="R2879" s="62" t="s">
        <v>28357</v>
      </c>
      <c r="S2879" s="62" t="s">
        <v>28358</v>
      </c>
    </row>
    <row r="2880" spans="9:19" ht="15" customHeight="1">
      <c r="I2880" s="1" t="str">
        <f t="shared" si="61"/>
        <v/>
      </c>
      <c r="P2880" t="str">
        <f t="shared" si="60"/>
        <v>Consignment1.4M</v>
      </c>
      <c r="Q2880" s="218" t="s">
        <v>27000</v>
      </c>
      <c r="R2880" s="62" t="s">
        <v>28359</v>
      </c>
      <c r="S2880" s="62" t="s">
        <v>28360</v>
      </c>
    </row>
    <row r="2881" spans="9:19" ht="15" customHeight="1">
      <c r="I2881" s="1" t="str">
        <f t="shared" si="61"/>
        <v/>
      </c>
      <c r="P2881" t="str">
        <f t="shared" si="60"/>
        <v>Consignment1.5M</v>
      </c>
      <c r="Q2881" s="218" t="s">
        <v>27000</v>
      </c>
      <c r="R2881" s="62" t="s">
        <v>28361</v>
      </c>
      <c r="S2881" s="62" t="s">
        <v>28362</v>
      </c>
    </row>
    <row r="2882" spans="9:19" ht="15" customHeight="1">
      <c r="I2882" s="1" t="str">
        <f t="shared" si="61"/>
        <v/>
      </c>
      <c r="P2882" t="str">
        <f t="shared" si="60"/>
        <v>ConsignmentS343</v>
      </c>
      <c r="Q2882" s="218" t="s">
        <v>27000</v>
      </c>
      <c r="R2882" s="62" t="s">
        <v>4103</v>
      </c>
      <c r="S2882" s="62" t="s">
        <v>4104</v>
      </c>
    </row>
    <row r="2883" spans="9:19" ht="15" customHeight="1">
      <c r="I2883" s="1" t="str">
        <f t="shared" si="61"/>
        <v/>
      </c>
      <c r="P2883" t="str">
        <f t="shared" si="60"/>
        <v>ConsignmentM6L</v>
      </c>
      <c r="Q2883" s="218" t="s">
        <v>27000</v>
      </c>
      <c r="R2883" s="62" t="s">
        <v>28363</v>
      </c>
      <c r="S2883" s="62" t="s">
        <v>28364</v>
      </c>
    </row>
    <row r="2884" spans="9:19" ht="15" customHeight="1">
      <c r="I2884" s="1" t="str">
        <f t="shared" si="61"/>
        <v/>
      </c>
      <c r="P2884" t="str">
        <f t="shared" si="60"/>
        <v>ConsignmentM6M</v>
      </c>
      <c r="Q2884" s="218" t="s">
        <v>27000</v>
      </c>
      <c r="R2884" s="62" t="s">
        <v>28365</v>
      </c>
      <c r="S2884" s="62" t="s">
        <v>28366</v>
      </c>
    </row>
    <row r="2885" spans="9:19" ht="15" customHeight="1">
      <c r="I2885" s="1" t="str">
        <f t="shared" si="61"/>
        <v/>
      </c>
      <c r="P2885" t="str">
        <f t="shared" ref="P2885:P2948" si="62">Q2885&amp;R2885</f>
        <v>ConsignmentM6P</v>
      </c>
      <c r="Q2885" s="218" t="s">
        <v>27000</v>
      </c>
      <c r="R2885" s="62" t="s">
        <v>28367</v>
      </c>
      <c r="S2885" s="62" t="s">
        <v>28368</v>
      </c>
    </row>
    <row r="2886" spans="9:19" ht="15" customHeight="1">
      <c r="I2886" s="1" t="str">
        <f t="shared" si="61"/>
        <v/>
      </c>
      <c r="P2886" t="str">
        <f t="shared" si="62"/>
        <v>ConsignmentM6R</v>
      </c>
      <c r="Q2886" s="218" t="s">
        <v>27000</v>
      </c>
      <c r="R2886" s="62" t="s">
        <v>7578</v>
      </c>
      <c r="S2886" s="62" t="s">
        <v>7579</v>
      </c>
    </row>
    <row r="2887" spans="9:19" ht="15" customHeight="1">
      <c r="I2887" s="1" t="str">
        <f t="shared" si="61"/>
        <v/>
      </c>
      <c r="P2887" t="str">
        <f t="shared" si="62"/>
        <v>ConsignmentM6S</v>
      </c>
      <c r="Q2887" s="218" t="s">
        <v>27000</v>
      </c>
      <c r="R2887" s="62" t="s">
        <v>7628</v>
      </c>
      <c r="S2887" s="62" t="s">
        <v>7629</v>
      </c>
    </row>
    <row r="2888" spans="9:19" ht="15" customHeight="1">
      <c r="I2888" s="1" t="str">
        <f t="shared" si="61"/>
        <v/>
      </c>
      <c r="P2888" t="str">
        <f t="shared" si="62"/>
        <v>ConsignmentM8L</v>
      </c>
      <c r="Q2888" s="218" t="s">
        <v>27000</v>
      </c>
      <c r="R2888" s="62" t="s">
        <v>28369</v>
      </c>
      <c r="S2888" s="62" t="s">
        <v>28370</v>
      </c>
    </row>
    <row r="2889" spans="9:19" ht="15" customHeight="1">
      <c r="I2889" s="1" t="str">
        <f t="shared" si="61"/>
        <v/>
      </c>
      <c r="P2889" t="str">
        <f t="shared" si="62"/>
        <v>ConsignmentM8M</v>
      </c>
      <c r="Q2889" s="218" t="s">
        <v>27000</v>
      </c>
      <c r="R2889" s="62" t="s">
        <v>28371</v>
      </c>
      <c r="S2889" s="62" t="s">
        <v>28372</v>
      </c>
    </row>
    <row r="2890" spans="9:19" ht="15" customHeight="1">
      <c r="I2890" s="1" t="str">
        <f t="shared" si="61"/>
        <v/>
      </c>
      <c r="P2890" t="str">
        <f t="shared" si="62"/>
        <v>ConsignmentM8P</v>
      </c>
      <c r="Q2890" s="218" t="s">
        <v>27000</v>
      </c>
      <c r="R2890" s="62" t="s">
        <v>28373</v>
      </c>
      <c r="S2890" s="62" t="s">
        <v>28374</v>
      </c>
    </row>
    <row r="2891" spans="9:19" ht="15" customHeight="1">
      <c r="I2891" s="1" t="str">
        <f t="shared" si="61"/>
        <v/>
      </c>
      <c r="P2891" t="str">
        <f t="shared" si="62"/>
        <v>ConsignmentM8R</v>
      </c>
      <c r="Q2891" s="218" t="s">
        <v>27000</v>
      </c>
      <c r="R2891" s="62" t="s">
        <v>7584</v>
      </c>
      <c r="S2891" s="62" t="s">
        <v>7585</v>
      </c>
    </row>
    <row r="2892" spans="9:19" ht="15" customHeight="1">
      <c r="I2892" s="1" t="str">
        <f t="shared" si="61"/>
        <v/>
      </c>
      <c r="P2892" t="str">
        <f t="shared" si="62"/>
        <v>ConsignmentM8S</v>
      </c>
      <c r="Q2892" s="218" t="s">
        <v>27000</v>
      </c>
      <c r="R2892" s="62" t="s">
        <v>7632</v>
      </c>
      <c r="S2892" s="62" t="s">
        <v>7633</v>
      </c>
    </row>
    <row r="2893" spans="9:19" ht="15" customHeight="1">
      <c r="I2893" s="1" t="str">
        <f t="shared" si="61"/>
        <v/>
      </c>
      <c r="P2893" t="str">
        <f t="shared" si="62"/>
        <v>ConsignmentM10L</v>
      </c>
      <c r="Q2893" s="218" t="s">
        <v>27000</v>
      </c>
      <c r="R2893" s="62" t="s">
        <v>28375</v>
      </c>
      <c r="S2893" s="62" t="s">
        <v>28376</v>
      </c>
    </row>
    <row r="2894" spans="9:19" ht="15" customHeight="1">
      <c r="I2894" s="1" t="str">
        <f t="shared" si="61"/>
        <v/>
      </c>
      <c r="P2894" t="str">
        <f t="shared" si="62"/>
        <v>ConsignmentM10M</v>
      </c>
      <c r="Q2894" s="218" t="s">
        <v>27000</v>
      </c>
      <c r="R2894" s="62" t="s">
        <v>28377</v>
      </c>
      <c r="S2894" s="62" t="s">
        <v>28378</v>
      </c>
    </row>
    <row r="2895" spans="9:19" ht="15" customHeight="1">
      <c r="I2895" s="1" t="str">
        <f t="shared" si="61"/>
        <v/>
      </c>
      <c r="P2895" t="str">
        <f t="shared" si="62"/>
        <v>ConsignmentM10P</v>
      </c>
      <c r="Q2895" s="218" t="s">
        <v>27000</v>
      </c>
      <c r="R2895" s="62" t="s">
        <v>28379</v>
      </c>
      <c r="S2895" s="62" t="s">
        <v>28380</v>
      </c>
    </row>
    <row r="2896" spans="9:19" ht="15" customHeight="1">
      <c r="I2896" s="1" t="str">
        <f t="shared" si="61"/>
        <v/>
      </c>
      <c r="P2896" t="str">
        <f t="shared" si="62"/>
        <v>ConsignmentM10R</v>
      </c>
      <c r="Q2896" s="218" t="s">
        <v>27000</v>
      </c>
      <c r="R2896" s="62" t="s">
        <v>7590</v>
      </c>
      <c r="S2896" s="62" t="s">
        <v>7591</v>
      </c>
    </row>
    <row r="2897" spans="9:19" ht="15" customHeight="1">
      <c r="I2897" s="1" t="str">
        <f t="shared" si="61"/>
        <v/>
      </c>
      <c r="P2897" t="str">
        <f t="shared" si="62"/>
        <v>ConsignmentM10S</v>
      </c>
      <c r="Q2897" s="218" t="s">
        <v>27000</v>
      </c>
      <c r="R2897" s="62" t="s">
        <v>7639</v>
      </c>
      <c r="S2897" s="62" t="s">
        <v>7640</v>
      </c>
    </row>
    <row r="2898" spans="9:19" ht="15" customHeight="1">
      <c r="I2898" s="1" t="str">
        <f t="shared" si="61"/>
        <v/>
      </c>
      <c r="P2898" t="str">
        <f t="shared" si="62"/>
        <v>ConsignmentM12L</v>
      </c>
      <c r="Q2898" s="218" t="s">
        <v>27000</v>
      </c>
      <c r="R2898" s="62" t="s">
        <v>28381</v>
      </c>
      <c r="S2898" s="62" t="s">
        <v>28382</v>
      </c>
    </row>
    <row r="2899" spans="9:19" ht="15" customHeight="1">
      <c r="I2899" s="1" t="str">
        <f t="shared" si="61"/>
        <v/>
      </c>
      <c r="P2899" t="str">
        <f t="shared" si="62"/>
        <v>ConsignmentM12M</v>
      </c>
      <c r="Q2899" s="218" t="s">
        <v>27000</v>
      </c>
      <c r="R2899" s="62" t="s">
        <v>28383</v>
      </c>
      <c r="S2899" s="62" t="s">
        <v>28384</v>
      </c>
    </row>
    <row r="2900" spans="9:19" ht="15" customHeight="1">
      <c r="I2900" s="1" t="str">
        <f t="shared" si="61"/>
        <v/>
      </c>
      <c r="P2900" t="str">
        <f t="shared" si="62"/>
        <v>ConsignmentM12R</v>
      </c>
      <c r="Q2900" s="218" t="s">
        <v>27000</v>
      </c>
      <c r="R2900" s="62" t="s">
        <v>7594</v>
      </c>
      <c r="S2900" s="62" t="s">
        <v>7595</v>
      </c>
    </row>
    <row r="2901" spans="9:19" ht="15" customHeight="1">
      <c r="I2901" s="1" t="str">
        <f t="shared" si="61"/>
        <v/>
      </c>
      <c r="P2901" t="str">
        <f t="shared" si="62"/>
        <v>ConsignmentM12P</v>
      </c>
      <c r="Q2901" s="218" t="s">
        <v>27000</v>
      </c>
      <c r="R2901" s="62" t="s">
        <v>28385</v>
      </c>
      <c r="S2901" s="62" t="s">
        <v>28386</v>
      </c>
    </row>
    <row r="2902" spans="9:19" ht="15" customHeight="1">
      <c r="I2902" s="1" t="str">
        <f t="shared" si="61"/>
        <v/>
      </c>
      <c r="P2902" t="str">
        <f t="shared" si="62"/>
        <v>ConsignmentM12S</v>
      </c>
      <c r="Q2902" s="218" t="s">
        <v>27000</v>
      </c>
      <c r="R2902" s="62" t="s">
        <v>7645</v>
      </c>
      <c r="S2902" s="62" t="s">
        <v>7646</v>
      </c>
    </row>
    <row r="2903" spans="9:19" ht="15" customHeight="1">
      <c r="I2903" s="1" t="str">
        <f t="shared" si="61"/>
        <v/>
      </c>
      <c r="P2903" t="str">
        <f t="shared" si="62"/>
        <v>ConsignmentM14L</v>
      </c>
      <c r="Q2903" s="218" t="s">
        <v>27000</v>
      </c>
      <c r="R2903" s="62" t="s">
        <v>28387</v>
      </c>
      <c r="S2903" s="62" t="s">
        <v>28388</v>
      </c>
    </row>
    <row r="2904" spans="9:19" ht="15" customHeight="1">
      <c r="I2904" s="1" t="str">
        <f t="shared" si="61"/>
        <v/>
      </c>
      <c r="P2904" t="str">
        <f t="shared" si="62"/>
        <v>ConsignmentM14M</v>
      </c>
      <c r="Q2904" s="218" t="s">
        <v>27000</v>
      </c>
      <c r="R2904" s="62" t="s">
        <v>28389</v>
      </c>
      <c r="S2904" s="62" t="s">
        <v>28390</v>
      </c>
    </row>
    <row r="2905" spans="9:19" ht="15" customHeight="1">
      <c r="I2905" s="1" t="str">
        <f t="shared" si="61"/>
        <v/>
      </c>
      <c r="P2905" t="str">
        <f t="shared" si="62"/>
        <v>ConsignmentM14P</v>
      </c>
      <c r="Q2905" s="218" t="s">
        <v>27000</v>
      </c>
      <c r="R2905" s="62" t="s">
        <v>28391</v>
      </c>
      <c r="S2905" s="62" t="s">
        <v>28392</v>
      </c>
    </row>
    <row r="2906" spans="9:19" ht="15" customHeight="1">
      <c r="I2906" s="1" t="str">
        <f t="shared" si="61"/>
        <v/>
      </c>
      <c r="P2906" t="str">
        <f t="shared" si="62"/>
        <v>ConsignmentM14R</v>
      </c>
      <c r="Q2906" s="218" t="s">
        <v>27000</v>
      </c>
      <c r="R2906" s="62" t="s">
        <v>7599</v>
      </c>
      <c r="S2906" s="62" t="s">
        <v>7600</v>
      </c>
    </row>
    <row r="2907" spans="9:19" ht="15" customHeight="1">
      <c r="I2907" s="1" t="str">
        <f t="shared" si="61"/>
        <v/>
      </c>
      <c r="P2907" t="str">
        <f t="shared" si="62"/>
        <v>ConsignmentM14S</v>
      </c>
      <c r="Q2907" s="218" t="s">
        <v>27000</v>
      </c>
      <c r="R2907" s="62" t="s">
        <v>7651</v>
      </c>
      <c r="S2907" s="62" t="s">
        <v>7652</v>
      </c>
    </row>
    <row r="2908" spans="9:19" ht="15" customHeight="1">
      <c r="I2908" s="1" t="str">
        <f t="shared" si="61"/>
        <v/>
      </c>
      <c r="P2908" t="str">
        <f t="shared" si="62"/>
        <v>ConsignmentM16L</v>
      </c>
      <c r="Q2908" s="218" t="s">
        <v>27000</v>
      </c>
      <c r="R2908" s="62" t="s">
        <v>28393</v>
      </c>
      <c r="S2908" s="62" t="s">
        <v>28394</v>
      </c>
    </row>
    <row r="2909" spans="9:19" ht="15" customHeight="1">
      <c r="I2909" s="1" t="str">
        <f t="shared" si="61"/>
        <v/>
      </c>
      <c r="P2909" t="str">
        <f t="shared" si="62"/>
        <v>ConsignmentM16M</v>
      </c>
      <c r="Q2909" s="218" t="s">
        <v>27000</v>
      </c>
      <c r="R2909" s="62" t="s">
        <v>28395</v>
      </c>
      <c r="S2909" s="62" t="s">
        <v>28396</v>
      </c>
    </row>
    <row r="2910" spans="9:19" ht="15" customHeight="1">
      <c r="I2910" s="1" t="str">
        <f t="shared" si="61"/>
        <v/>
      </c>
      <c r="P2910" t="str">
        <f t="shared" si="62"/>
        <v>ConsignmentM16P</v>
      </c>
      <c r="Q2910" s="218" t="s">
        <v>27000</v>
      </c>
      <c r="R2910" s="62" t="s">
        <v>28397</v>
      </c>
      <c r="S2910" s="62" t="s">
        <v>28398</v>
      </c>
    </row>
    <row r="2911" spans="9:19" ht="15" customHeight="1">
      <c r="I2911" s="1" t="str">
        <f t="shared" si="61"/>
        <v/>
      </c>
      <c r="P2911" t="str">
        <f t="shared" si="62"/>
        <v>ConsignmentM16R</v>
      </c>
      <c r="Q2911" s="218" t="s">
        <v>27000</v>
      </c>
      <c r="R2911" s="62" t="s">
        <v>7606</v>
      </c>
      <c r="S2911" s="62" t="s">
        <v>7607</v>
      </c>
    </row>
    <row r="2912" spans="9:19" ht="15" customHeight="1">
      <c r="I2912" s="1" t="str">
        <f t="shared" si="61"/>
        <v/>
      </c>
      <c r="P2912" t="str">
        <f t="shared" si="62"/>
        <v>ConsignmentM16S</v>
      </c>
      <c r="Q2912" s="218" t="s">
        <v>27000</v>
      </c>
      <c r="R2912" s="62" t="s">
        <v>7657</v>
      </c>
      <c r="S2912" s="62" t="s">
        <v>7658</v>
      </c>
    </row>
    <row r="2913" spans="9:19" ht="15" customHeight="1">
      <c r="I2913" s="1" t="str">
        <f t="shared" si="61"/>
        <v/>
      </c>
      <c r="P2913" t="str">
        <f t="shared" si="62"/>
        <v>ConsignmentM18L</v>
      </c>
      <c r="Q2913" s="218" t="s">
        <v>27000</v>
      </c>
      <c r="R2913" s="62" t="s">
        <v>28399</v>
      </c>
      <c r="S2913" s="62" t="s">
        <v>28400</v>
      </c>
    </row>
    <row r="2914" spans="9:19" ht="15" customHeight="1">
      <c r="I2914" s="1" t="str">
        <f t="shared" si="61"/>
        <v/>
      </c>
      <c r="P2914" t="str">
        <f t="shared" si="62"/>
        <v>ConsignmentM18M</v>
      </c>
      <c r="Q2914" s="218" t="s">
        <v>27000</v>
      </c>
      <c r="R2914" s="62" t="s">
        <v>28401</v>
      </c>
      <c r="S2914" s="62" t="s">
        <v>28402</v>
      </c>
    </row>
    <row r="2915" spans="9:19" ht="15" customHeight="1">
      <c r="I2915" s="1" t="str">
        <f t="shared" si="61"/>
        <v/>
      </c>
      <c r="P2915" t="str">
        <f t="shared" si="62"/>
        <v>ConsignmentM18P</v>
      </c>
      <c r="Q2915" s="218" t="s">
        <v>27000</v>
      </c>
      <c r="R2915" s="62" t="s">
        <v>28403</v>
      </c>
      <c r="S2915" s="62" t="s">
        <v>28404</v>
      </c>
    </row>
    <row r="2916" spans="9:19" ht="15" customHeight="1">
      <c r="I2916" s="1" t="str">
        <f t="shared" si="61"/>
        <v/>
      </c>
      <c r="P2916" t="str">
        <f t="shared" si="62"/>
        <v>ConsignmentM18R</v>
      </c>
      <c r="Q2916" s="218" t="s">
        <v>27000</v>
      </c>
      <c r="R2916" s="62" t="s">
        <v>7612</v>
      </c>
      <c r="S2916" s="62" t="s">
        <v>7613</v>
      </c>
    </row>
    <row r="2917" spans="9:19" ht="15" customHeight="1">
      <c r="I2917" s="1" t="str">
        <f t="shared" si="61"/>
        <v/>
      </c>
      <c r="P2917" t="str">
        <f t="shared" si="62"/>
        <v>ConsignmentM18S</v>
      </c>
      <c r="Q2917" s="218" t="s">
        <v>27000</v>
      </c>
      <c r="R2917" s="62" t="s">
        <v>7663</v>
      </c>
      <c r="S2917" s="62" t="s">
        <v>7664</v>
      </c>
    </row>
    <row r="2918" spans="9:19" ht="15" customHeight="1">
      <c r="I2918" s="1" t="str">
        <f t="shared" si="61"/>
        <v/>
      </c>
      <c r="P2918" t="str">
        <f t="shared" si="62"/>
        <v>ConsignmentM20L</v>
      </c>
      <c r="Q2918" s="218" t="s">
        <v>27000</v>
      </c>
      <c r="R2918" s="62" t="s">
        <v>28405</v>
      </c>
      <c r="S2918" s="62" t="s">
        <v>28406</v>
      </c>
    </row>
    <row r="2919" spans="9:19" ht="15" customHeight="1">
      <c r="I2919" s="1" t="str">
        <f t="shared" si="61"/>
        <v/>
      </c>
      <c r="P2919" t="str">
        <f t="shared" si="62"/>
        <v>ConsignmentM20M</v>
      </c>
      <c r="Q2919" s="218" t="s">
        <v>27000</v>
      </c>
      <c r="R2919" s="62" t="s">
        <v>28407</v>
      </c>
      <c r="S2919" s="62" t="s">
        <v>28408</v>
      </c>
    </row>
    <row r="2920" spans="9:19" ht="15" customHeight="1">
      <c r="I2920" s="1" t="str">
        <f t="shared" si="61"/>
        <v/>
      </c>
      <c r="P2920" t="str">
        <f t="shared" si="62"/>
        <v>ConsignmentM20R</v>
      </c>
      <c r="Q2920" s="218" t="s">
        <v>27000</v>
      </c>
      <c r="R2920" s="62" t="s">
        <v>7618</v>
      </c>
      <c r="S2920" s="62" t="s">
        <v>7619</v>
      </c>
    </row>
    <row r="2921" spans="9:19" ht="15" customHeight="1">
      <c r="I2921" s="1" t="str">
        <f t="shared" si="61"/>
        <v/>
      </c>
      <c r="P2921" t="str">
        <f t="shared" si="62"/>
        <v>ConsignmentM20S</v>
      </c>
      <c r="Q2921" s="218" t="s">
        <v>27000</v>
      </c>
      <c r="R2921" s="62" t="s">
        <v>7668</v>
      </c>
      <c r="S2921" s="62" t="s">
        <v>7669</v>
      </c>
    </row>
    <row r="2922" spans="9:19" ht="15" customHeight="1">
      <c r="I2922" s="1" t="str">
        <f t="shared" si="61"/>
        <v/>
      </c>
      <c r="P2922" t="str">
        <f t="shared" si="62"/>
        <v>ConsignmentM22L</v>
      </c>
      <c r="Q2922" s="218" t="s">
        <v>27000</v>
      </c>
      <c r="R2922" s="62" t="s">
        <v>28409</v>
      </c>
      <c r="S2922" s="62" t="s">
        <v>28410</v>
      </c>
    </row>
    <row r="2923" spans="9:19" ht="15" customHeight="1">
      <c r="I2923" s="1" t="str">
        <f t="shared" si="61"/>
        <v/>
      </c>
      <c r="P2923" t="str">
        <f t="shared" si="62"/>
        <v>ConsignmentM22R</v>
      </c>
      <c r="Q2923" s="218" t="s">
        <v>27000</v>
      </c>
      <c r="R2923" s="62" t="s">
        <v>7623</v>
      </c>
      <c r="S2923" s="62" t="s">
        <v>7624</v>
      </c>
    </row>
    <row r="2924" spans="9:19" ht="15" customHeight="1">
      <c r="I2924" s="1" t="str">
        <f t="shared" si="61"/>
        <v/>
      </c>
      <c r="P2924" t="str">
        <f t="shared" si="62"/>
        <v>ConsignmentM22S</v>
      </c>
      <c r="Q2924" s="218" t="s">
        <v>27000</v>
      </c>
      <c r="R2924" s="62" t="s">
        <v>7676</v>
      </c>
      <c r="S2924" s="62" t="s">
        <v>7677</v>
      </c>
    </row>
    <row r="2925" spans="9:19" ht="15" customHeight="1">
      <c r="I2925" s="1" t="str">
        <f t="shared" si="61"/>
        <v/>
      </c>
      <c r="P2925" t="str">
        <f t="shared" si="62"/>
        <v>ConsignmentM24L</v>
      </c>
      <c r="Q2925" s="218" t="s">
        <v>27000</v>
      </c>
      <c r="R2925" s="62" t="s">
        <v>28411</v>
      </c>
      <c r="S2925" s="62" t="s">
        <v>28412</v>
      </c>
    </row>
    <row r="2926" spans="9:19" ht="15" customHeight="1">
      <c r="I2926" s="1" t="str">
        <f t="shared" si="61"/>
        <v/>
      </c>
      <c r="P2926" t="str">
        <f t="shared" si="62"/>
        <v>ConsignmentM24R</v>
      </c>
      <c r="Q2926" s="218" t="s">
        <v>27000</v>
      </c>
      <c r="R2926" s="62" t="s">
        <v>28413</v>
      </c>
      <c r="S2926" s="62" t="s">
        <v>28414</v>
      </c>
    </row>
    <row r="2927" spans="9:19" ht="15" customHeight="1">
      <c r="I2927" s="1" t="str">
        <f t="shared" si="61"/>
        <v/>
      </c>
      <c r="P2927" t="str">
        <f t="shared" si="62"/>
        <v>ConsignmentM24S</v>
      </c>
      <c r="Q2927" s="218" t="s">
        <v>27000</v>
      </c>
      <c r="R2927" s="62" t="s">
        <v>28415</v>
      </c>
      <c r="S2927" s="62" t="s">
        <v>28416</v>
      </c>
    </row>
    <row r="2928" spans="9:19" ht="15" customHeight="1">
      <c r="I2928" s="1" t="str">
        <f t="shared" si="61"/>
        <v/>
      </c>
      <c r="P2928" t="str">
        <f t="shared" si="62"/>
        <v>Consignment3029</v>
      </c>
      <c r="Q2928" s="218" t="s">
        <v>27000</v>
      </c>
      <c r="R2928" s="62" t="s">
        <v>5517</v>
      </c>
      <c r="S2928" s="62" t="s">
        <v>5518</v>
      </c>
    </row>
    <row r="2929" spans="9:19" ht="15" customHeight="1">
      <c r="I2929" s="1" t="str">
        <f t="shared" ref="I2929:I2992" si="63">J2929&amp;K2929</f>
        <v/>
      </c>
      <c r="P2929" t="str">
        <f t="shared" si="62"/>
        <v>Consignment3031</v>
      </c>
      <c r="Q2929" s="218" t="s">
        <v>27000</v>
      </c>
      <c r="R2929" s="62" t="s">
        <v>5522</v>
      </c>
      <c r="S2929" s="62" t="s">
        <v>3131</v>
      </c>
    </row>
    <row r="2930" spans="9:19" ht="15" customHeight="1">
      <c r="I2930" s="1" t="str">
        <f t="shared" si="63"/>
        <v/>
      </c>
      <c r="P2930" t="str">
        <f t="shared" si="62"/>
        <v>Consignment3032</v>
      </c>
      <c r="Q2930" s="218" t="s">
        <v>27000</v>
      </c>
      <c r="R2930" s="62" t="s">
        <v>5526</v>
      </c>
      <c r="S2930" s="62" t="s">
        <v>5527</v>
      </c>
    </row>
    <row r="2931" spans="9:19" ht="15" customHeight="1">
      <c r="I2931" s="1" t="str">
        <f t="shared" si="63"/>
        <v/>
      </c>
      <c r="P2931" t="str">
        <f t="shared" si="62"/>
        <v>Consignment3033</v>
      </c>
      <c r="Q2931" s="218" t="s">
        <v>27000</v>
      </c>
      <c r="R2931" s="62" t="s">
        <v>5531</v>
      </c>
      <c r="S2931" s="62" t="s">
        <v>3852</v>
      </c>
    </row>
    <row r="2932" spans="9:19" ht="15" customHeight="1">
      <c r="I2932" s="1" t="str">
        <f t="shared" si="63"/>
        <v/>
      </c>
      <c r="P2932" t="str">
        <f t="shared" si="62"/>
        <v>Consignment3229</v>
      </c>
      <c r="Q2932" s="218" t="s">
        <v>27000</v>
      </c>
      <c r="R2932" s="62" t="s">
        <v>5535</v>
      </c>
      <c r="S2932" s="62" t="s">
        <v>5536</v>
      </c>
    </row>
    <row r="2933" spans="9:19" ht="15" customHeight="1">
      <c r="I2933" s="1" t="str">
        <f t="shared" si="63"/>
        <v/>
      </c>
      <c r="P2933" t="str">
        <f t="shared" si="62"/>
        <v>Consignment3231</v>
      </c>
      <c r="Q2933" s="218" t="s">
        <v>27000</v>
      </c>
      <c r="R2933" s="62" t="s">
        <v>5540</v>
      </c>
      <c r="S2933" s="62" t="s">
        <v>5541</v>
      </c>
    </row>
    <row r="2934" spans="9:19" ht="15" customHeight="1">
      <c r="I2934" s="1" t="str">
        <f t="shared" si="63"/>
        <v/>
      </c>
      <c r="P2934" t="str">
        <f t="shared" si="62"/>
        <v>Consignment3233</v>
      </c>
      <c r="Q2934" s="218" t="s">
        <v>27000</v>
      </c>
      <c r="R2934" s="62" t="s">
        <v>5545</v>
      </c>
      <c r="S2934" s="62" t="s">
        <v>5546</v>
      </c>
    </row>
    <row r="2935" spans="9:19" ht="15" customHeight="1">
      <c r="I2935" s="1" t="str">
        <f t="shared" si="63"/>
        <v/>
      </c>
      <c r="P2935" t="str">
        <f t="shared" si="62"/>
        <v>Consignment3335</v>
      </c>
      <c r="Q2935" s="218" t="s">
        <v>27000</v>
      </c>
      <c r="R2935" s="62" t="s">
        <v>5549</v>
      </c>
      <c r="S2935" s="62" t="s">
        <v>5550</v>
      </c>
    </row>
    <row r="2936" spans="9:19" ht="15" customHeight="1">
      <c r="I2936" s="1" t="str">
        <f t="shared" si="63"/>
        <v/>
      </c>
      <c r="P2936" t="str">
        <f t="shared" si="62"/>
        <v>Consignment3429</v>
      </c>
      <c r="Q2936" s="218" t="s">
        <v>27000</v>
      </c>
      <c r="R2936" s="62" t="s">
        <v>5554</v>
      </c>
      <c r="S2936" s="62" t="s">
        <v>5555</v>
      </c>
    </row>
    <row r="2937" spans="9:19" ht="15" customHeight="1">
      <c r="I2937" s="1" t="str">
        <f t="shared" si="63"/>
        <v/>
      </c>
      <c r="P2937" t="str">
        <f t="shared" si="62"/>
        <v>Consignment3431</v>
      </c>
      <c r="Q2937" s="218" t="s">
        <v>27000</v>
      </c>
      <c r="R2937" s="62" t="s">
        <v>5559</v>
      </c>
      <c r="S2937" s="62" t="s">
        <v>5560</v>
      </c>
    </row>
    <row r="2938" spans="9:19" ht="15" customHeight="1">
      <c r="I2938" s="1" t="str">
        <f t="shared" si="63"/>
        <v/>
      </c>
      <c r="P2938" t="str">
        <f t="shared" si="62"/>
        <v>Consignment3433</v>
      </c>
      <c r="Q2938" s="218" t="s">
        <v>27000</v>
      </c>
      <c r="R2938" s="62" t="s">
        <v>5564</v>
      </c>
      <c r="S2938" s="62" t="s">
        <v>5565</v>
      </c>
    </row>
    <row r="2939" spans="9:19" ht="15" customHeight="1">
      <c r="I2939" s="1" t="str">
        <f t="shared" si="63"/>
        <v/>
      </c>
      <c r="P2939" t="str">
        <f t="shared" si="62"/>
        <v>Consignment3436</v>
      </c>
      <c r="Q2939" s="218" t="s">
        <v>27000</v>
      </c>
      <c r="R2939" s="62" t="s">
        <v>5569</v>
      </c>
      <c r="S2939" s="62" t="s">
        <v>5570</v>
      </c>
    </row>
    <row r="2940" spans="9:19" ht="15" customHeight="1">
      <c r="I2940" s="1" t="str">
        <f t="shared" si="63"/>
        <v/>
      </c>
      <c r="P2940" t="str">
        <f t="shared" si="62"/>
        <v>Consignment3629</v>
      </c>
      <c r="Q2940" s="218" t="s">
        <v>27000</v>
      </c>
      <c r="R2940" s="62" t="s">
        <v>5574</v>
      </c>
      <c r="S2940" s="62" t="s">
        <v>5575</v>
      </c>
    </row>
    <row r="2941" spans="9:19" ht="15" customHeight="1">
      <c r="I2941" s="1" t="str">
        <f t="shared" si="63"/>
        <v/>
      </c>
      <c r="P2941" t="str">
        <f t="shared" si="62"/>
        <v>Consignment3631</v>
      </c>
      <c r="Q2941" s="218" t="s">
        <v>27000</v>
      </c>
      <c r="R2941" s="62" t="s">
        <v>5579</v>
      </c>
      <c r="S2941" s="62" t="s">
        <v>5580</v>
      </c>
    </row>
    <row r="2942" spans="9:19" ht="15" customHeight="1">
      <c r="I2942" s="1" t="str">
        <f t="shared" si="63"/>
        <v/>
      </c>
      <c r="P2942" t="str">
        <f t="shared" si="62"/>
        <v>Consignment3633</v>
      </c>
      <c r="Q2942" s="218" t="s">
        <v>27000</v>
      </c>
      <c r="R2942" s="62" t="s">
        <v>5584</v>
      </c>
      <c r="S2942" s="62" t="s">
        <v>5585</v>
      </c>
    </row>
    <row r="2943" spans="9:19" ht="15" customHeight="1">
      <c r="I2943" s="1" t="str">
        <f t="shared" si="63"/>
        <v/>
      </c>
      <c r="P2943" t="str">
        <f t="shared" si="62"/>
        <v>Consignment3638</v>
      </c>
      <c r="Q2943" s="218" t="s">
        <v>27000</v>
      </c>
      <c r="R2943" s="62" t="s">
        <v>5589</v>
      </c>
      <c r="S2943" s="62" t="s">
        <v>3290</v>
      </c>
    </row>
    <row r="2944" spans="9:19" ht="15" customHeight="1">
      <c r="I2944" s="1" t="str">
        <f t="shared" si="63"/>
        <v/>
      </c>
      <c r="P2944" t="str">
        <f t="shared" si="62"/>
        <v>Consignment3829</v>
      </c>
      <c r="Q2944" s="218" t="s">
        <v>27000</v>
      </c>
      <c r="R2944" s="62" t="s">
        <v>5593</v>
      </c>
      <c r="S2944" s="62" t="s">
        <v>5594</v>
      </c>
    </row>
    <row r="2945" spans="9:19" ht="15" customHeight="1">
      <c r="I2945" s="1" t="str">
        <f t="shared" si="63"/>
        <v/>
      </c>
      <c r="P2945" t="str">
        <f t="shared" si="62"/>
        <v>Consignment3831</v>
      </c>
      <c r="Q2945" s="218" t="s">
        <v>27000</v>
      </c>
      <c r="R2945" s="62" t="s">
        <v>5598</v>
      </c>
      <c r="S2945" s="62" t="s">
        <v>5599</v>
      </c>
    </row>
    <row r="2946" spans="9:19" ht="15" customHeight="1">
      <c r="I2946" s="1" t="str">
        <f t="shared" si="63"/>
        <v/>
      </c>
      <c r="P2946" t="str">
        <f t="shared" si="62"/>
        <v>Consignment3833</v>
      </c>
      <c r="Q2946" s="218" t="s">
        <v>27000</v>
      </c>
      <c r="R2946" s="62" t="s">
        <v>5603</v>
      </c>
      <c r="S2946" s="62" t="s">
        <v>5599</v>
      </c>
    </row>
    <row r="2947" spans="9:19" ht="15" customHeight="1">
      <c r="I2947" s="1" t="str">
        <f t="shared" si="63"/>
        <v/>
      </c>
      <c r="P2947" t="str">
        <f t="shared" si="62"/>
        <v>Consignment3840</v>
      </c>
      <c r="Q2947" s="218" t="s">
        <v>27000</v>
      </c>
      <c r="R2947" s="62" t="s">
        <v>5607</v>
      </c>
      <c r="S2947" s="62" t="s">
        <v>3355</v>
      </c>
    </row>
    <row r="2948" spans="9:19" ht="15" customHeight="1">
      <c r="I2948" s="1" t="str">
        <f t="shared" si="63"/>
        <v/>
      </c>
      <c r="P2948" t="str">
        <f t="shared" si="62"/>
        <v>Consignment3941</v>
      </c>
      <c r="Q2948" s="218" t="s">
        <v>27000</v>
      </c>
      <c r="R2948" s="62" t="s">
        <v>5611</v>
      </c>
      <c r="S2948" s="62" t="s">
        <v>5612</v>
      </c>
    </row>
    <row r="2949" spans="9:19" ht="15" customHeight="1">
      <c r="I2949" s="1" t="str">
        <f t="shared" si="63"/>
        <v/>
      </c>
      <c r="P2949" t="str">
        <f t="shared" ref="P2949:P3012" si="64">Q2949&amp;R2949</f>
        <v>Consignment4029</v>
      </c>
      <c r="Q2949" s="218" t="s">
        <v>27000</v>
      </c>
      <c r="R2949" s="62" t="s">
        <v>5616</v>
      </c>
      <c r="S2949" s="62" t="s">
        <v>5617</v>
      </c>
    </row>
    <row r="2950" spans="9:19" ht="15" customHeight="1">
      <c r="I2950" s="1" t="str">
        <f t="shared" si="63"/>
        <v/>
      </c>
      <c r="P2950" t="str">
        <f t="shared" si="64"/>
        <v>Consignment4031</v>
      </c>
      <c r="Q2950" s="218" t="s">
        <v>27000</v>
      </c>
      <c r="R2950" s="62" t="s">
        <v>5621</v>
      </c>
      <c r="S2950" s="62" t="s">
        <v>5622</v>
      </c>
    </row>
    <row r="2951" spans="9:19" ht="15" customHeight="1">
      <c r="I2951" s="1" t="str">
        <f t="shared" si="63"/>
        <v/>
      </c>
      <c r="P2951" t="str">
        <f t="shared" si="64"/>
        <v>Consignment4033</v>
      </c>
      <c r="Q2951" s="218" t="s">
        <v>27000</v>
      </c>
      <c r="R2951" s="62" t="s">
        <v>5626</v>
      </c>
      <c r="S2951" s="62" t="s">
        <v>5627</v>
      </c>
    </row>
    <row r="2952" spans="9:19" ht="15" customHeight="1">
      <c r="I2952" s="1" t="str">
        <f t="shared" si="63"/>
        <v/>
      </c>
      <c r="P2952" t="str">
        <f t="shared" si="64"/>
        <v>Consignment4229</v>
      </c>
      <c r="Q2952" s="218" t="s">
        <v>27000</v>
      </c>
      <c r="R2952" s="62" t="s">
        <v>5630</v>
      </c>
      <c r="S2952" s="62" t="s">
        <v>5631</v>
      </c>
    </row>
    <row r="2953" spans="9:19" ht="15" customHeight="1">
      <c r="I2953" s="1" t="str">
        <f t="shared" si="63"/>
        <v/>
      </c>
      <c r="P2953" t="str">
        <f t="shared" si="64"/>
        <v>Consignment4231</v>
      </c>
      <c r="Q2953" s="218" t="s">
        <v>27000</v>
      </c>
      <c r="R2953" s="62" t="s">
        <v>5635</v>
      </c>
      <c r="S2953" s="62" t="s">
        <v>5636</v>
      </c>
    </row>
    <row r="2954" spans="9:19" ht="15" customHeight="1">
      <c r="I2954" s="1" t="str">
        <f t="shared" si="63"/>
        <v/>
      </c>
      <c r="P2954" t="str">
        <f t="shared" si="64"/>
        <v>Consignment4233</v>
      </c>
      <c r="Q2954" s="218" t="s">
        <v>27000</v>
      </c>
      <c r="R2954" s="62" t="s">
        <v>5640</v>
      </c>
      <c r="S2954" s="62" t="s">
        <v>5641</v>
      </c>
    </row>
    <row r="2955" spans="9:19" ht="15" customHeight="1">
      <c r="I2955" s="1" t="str">
        <f t="shared" si="63"/>
        <v/>
      </c>
      <c r="P2955" t="str">
        <f t="shared" si="64"/>
        <v>Consignment4244</v>
      </c>
      <c r="Q2955" s="218" t="s">
        <v>27000</v>
      </c>
      <c r="R2955" s="62" t="s">
        <v>5645</v>
      </c>
      <c r="S2955" s="62" t="s">
        <v>5646</v>
      </c>
    </row>
    <row r="2956" spans="9:19" ht="15" customHeight="1">
      <c r="I2956" s="1" t="str">
        <f t="shared" si="63"/>
        <v/>
      </c>
      <c r="P2956" t="str">
        <f t="shared" si="64"/>
        <v>Consignment4429</v>
      </c>
      <c r="Q2956" s="218" t="s">
        <v>27000</v>
      </c>
      <c r="R2956" s="62" t="s">
        <v>5650</v>
      </c>
      <c r="S2956" s="62" t="s">
        <v>5651</v>
      </c>
    </row>
    <row r="2957" spans="9:19" ht="15" customHeight="1">
      <c r="I2957" s="1" t="str">
        <f t="shared" si="63"/>
        <v/>
      </c>
      <c r="P2957" t="str">
        <f t="shared" si="64"/>
        <v>Consignment4431</v>
      </c>
      <c r="Q2957" s="218" t="s">
        <v>27000</v>
      </c>
      <c r="R2957" s="62" t="s">
        <v>5655</v>
      </c>
      <c r="S2957" s="62" t="s">
        <v>5656</v>
      </c>
    </row>
    <row r="2958" spans="9:19" ht="15" customHeight="1">
      <c r="I2958" s="1" t="str">
        <f t="shared" si="63"/>
        <v/>
      </c>
      <c r="P2958" t="str">
        <f t="shared" si="64"/>
        <v>ConsignmentS344</v>
      </c>
      <c r="Q2958" s="218" t="s">
        <v>27000</v>
      </c>
      <c r="R2958" s="62" t="s">
        <v>4195</v>
      </c>
      <c r="S2958" s="62" t="s">
        <v>4196</v>
      </c>
    </row>
    <row r="2959" spans="9:19" ht="15" customHeight="1">
      <c r="I2959" s="1" t="str">
        <f t="shared" si="63"/>
        <v/>
      </c>
      <c r="P2959" t="str">
        <f t="shared" si="64"/>
        <v>ConsignmentS345</v>
      </c>
      <c r="Q2959" s="218" t="s">
        <v>27000</v>
      </c>
      <c r="R2959" s="62" t="s">
        <v>4263</v>
      </c>
      <c r="S2959" s="62" t="s">
        <v>4264</v>
      </c>
    </row>
    <row r="2960" spans="9:19" ht="15" customHeight="1">
      <c r="I2960" s="1" t="str">
        <f t="shared" si="63"/>
        <v/>
      </c>
      <c r="P2960" t="str">
        <f t="shared" si="64"/>
        <v>ConsignmentS340</v>
      </c>
      <c r="Q2960" s="218" t="s">
        <v>27000</v>
      </c>
      <c r="R2960" s="62" t="s">
        <v>4199</v>
      </c>
      <c r="S2960" s="62" t="s">
        <v>4200</v>
      </c>
    </row>
    <row r="2961" spans="9:19" ht="15" customHeight="1">
      <c r="I2961" s="1" t="str">
        <f t="shared" si="63"/>
        <v/>
      </c>
      <c r="P2961" t="str">
        <f t="shared" si="64"/>
        <v>ConsignmentS341</v>
      </c>
      <c r="Q2961" s="218" t="s">
        <v>27000</v>
      </c>
      <c r="R2961" s="62" t="s">
        <v>4268</v>
      </c>
      <c r="S2961" s="62" t="s">
        <v>4269</v>
      </c>
    </row>
    <row r="2962" spans="9:19" ht="15" customHeight="1">
      <c r="I2962" s="1" t="str">
        <f t="shared" si="63"/>
        <v/>
      </c>
      <c r="P2962" t="str">
        <f t="shared" si="64"/>
        <v>ConsignmentS342</v>
      </c>
      <c r="Q2962" s="218" t="s">
        <v>27000</v>
      </c>
      <c r="R2962" s="62" t="s">
        <v>4205</v>
      </c>
      <c r="S2962" s="62" t="s">
        <v>4206</v>
      </c>
    </row>
    <row r="2963" spans="9:19" ht="15" customHeight="1">
      <c r="I2963" s="1" t="str">
        <f t="shared" si="63"/>
        <v/>
      </c>
      <c r="P2963" t="str">
        <f t="shared" si="64"/>
        <v>Consignment30A</v>
      </c>
      <c r="Q2963" s="218" t="s">
        <v>27000</v>
      </c>
      <c r="R2963" s="62" t="s">
        <v>28417</v>
      </c>
      <c r="S2963" s="62" t="s">
        <v>28417</v>
      </c>
    </row>
    <row r="2964" spans="9:19" ht="15" customHeight="1">
      <c r="I2964" s="1" t="str">
        <f t="shared" si="63"/>
        <v/>
      </c>
      <c r="P2964" t="str">
        <f t="shared" si="64"/>
        <v>Consignment30B</v>
      </c>
      <c r="Q2964" s="218" t="s">
        <v>27000</v>
      </c>
      <c r="R2964" s="62" t="s">
        <v>28418</v>
      </c>
      <c r="S2964" s="62" t="s">
        <v>28418</v>
      </c>
    </row>
    <row r="2965" spans="9:19" ht="15" customHeight="1">
      <c r="I2965" s="1" t="str">
        <f t="shared" si="63"/>
        <v/>
      </c>
      <c r="P2965" t="str">
        <f t="shared" si="64"/>
        <v>Consignment30C</v>
      </c>
      <c r="Q2965" s="218" t="s">
        <v>27000</v>
      </c>
      <c r="R2965" s="62" t="s">
        <v>28419</v>
      </c>
      <c r="S2965" s="62" t="s">
        <v>28419</v>
      </c>
    </row>
    <row r="2966" spans="9:19" ht="15" customHeight="1">
      <c r="I2966" s="1" t="str">
        <f t="shared" si="63"/>
        <v/>
      </c>
      <c r="P2966" t="str">
        <f t="shared" si="64"/>
        <v>Consignment30D</v>
      </c>
      <c r="Q2966" s="218" t="s">
        <v>27000</v>
      </c>
      <c r="R2966" s="62" t="s">
        <v>28420</v>
      </c>
      <c r="S2966" s="62" t="s">
        <v>28420</v>
      </c>
    </row>
    <row r="2967" spans="9:19" ht="15" customHeight="1">
      <c r="I2967" s="1" t="str">
        <f t="shared" si="63"/>
        <v/>
      </c>
      <c r="P2967" t="str">
        <f t="shared" si="64"/>
        <v>Consignment30E</v>
      </c>
      <c r="Q2967" s="218" t="s">
        <v>27000</v>
      </c>
      <c r="R2967" s="62" t="s">
        <v>28421</v>
      </c>
      <c r="S2967" s="62" t="s">
        <v>28421</v>
      </c>
    </row>
    <row r="2968" spans="9:19" ht="15" customHeight="1">
      <c r="I2968" s="1" t="str">
        <f t="shared" si="63"/>
        <v/>
      </c>
      <c r="P2968" t="str">
        <f t="shared" si="64"/>
        <v>Consignment30G</v>
      </c>
      <c r="Q2968" s="218" t="s">
        <v>27000</v>
      </c>
      <c r="R2968" s="62" t="s">
        <v>28422</v>
      </c>
      <c r="S2968" s="62" t="s">
        <v>28422</v>
      </c>
    </row>
    <row r="2969" spans="9:19" ht="15" customHeight="1">
      <c r="I2969" s="1" t="str">
        <f t="shared" si="63"/>
        <v/>
      </c>
      <c r="P2969" t="str">
        <f t="shared" si="64"/>
        <v>Consignment32G</v>
      </c>
      <c r="Q2969" s="218" t="s">
        <v>27000</v>
      </c>
      <c r="R2969" s="62" t="s">
        <v>28423</v>
      </c>
      <c r="S2969" s="62" t="s">
        <v>28423</v>
      </c>
    </row>
    <row r="2970" spans="9:19" ht="15" customHeight="1">
      <c r="I2970" s="1" t="str">
        <f t="shared" si="63"/>
        <v/>
      </c>
      <c r="P2970" t="str">
        <f t="shared" si="64"/>
        <v>Consignment34F</v>
      </c>
      <c r="Q2970" s="218" t="s">
        <v>27000</v>
      </c>
      <c r="R2970" s="62" t="s">
        <v>6053</v>
      </c>
      <c r="S2970" s="62" t="s">
        <v>6053</v>
      </c>
    </row>
    <row r="2971" spans="9:19" ht="15" customHeight="1">
      <c r="I2971" s="1" t="str">
        <f t="shared" si="63"/>
        <v/>
      </c>
      <c r="P2971" t="str">
        <f t="shared" si="64"/>
        <v>Consignment34G</v>
      </c>
      <c r="Q2971" s="218" t="s">
        <v>27000</v>
      </c>
      <c r="R2971" s="62" t="s">
        <v>6057</v>
      </c>
      <c r="S2971" s="62" t="s">
        <v>6057</v>
      </c>
    </row>
    <row r="2972" spans="9:19" ht="15" customHeight="1">
      <c r="I2972" s="1" t="str">
        <f t="shared" si="63"/>
        <v/>
      </c>
      <c r="P2972" t="str">
        <f t="shared" si="64"/>
        <v>Consignment36E</v>
      </c>
      <c r="Q2972" s="218" t="s">
        <v>27000</v>
      </c>
      <c r="R2972" s="62" t="s">
        <v>5818</v>
      </c>
      <c r="S2972" s="62" t="s">
        <v>5818</v>
      </c>
    </row>
    <row r="2973" spans="9:19" ht="15" customHeight="1">
      <c r="I2973" s="1" t="str">
        <f t="shared" si="63"/>
        <v/>
      </c>
      <c r="P2973" t="str">
        <f t="shared" si="64"/>
        <v>Consignment36F</v>
      </c>
      <c r="Q2973" s="218" t="s">
        <v>27000</v>
      </c>
      <c r="R2973" s="62" t="s">
        <v>6065</v>
      </c>
      <c r="S2973" s="62" t="s">
        <v>6065</v>
      </c>
    </row>
    <row r="2974" spans="9:19" ht="15" customHeight="1">
      <c r="I2974" s="1" t="str">
        <f t="shared" si="63"/>
        <v/>
      </c>
      <c r="P2974" t="str">
        <f t="shared" si="64"/>
        <v>Consignment38E</v>
      </c>
      <c r="Q2974" s="218" t="s">
        <v>27000</v>
      </c>
      <c r="R2974" s="62" t="s">
        <v>5830</v>
      </c>
      <c r="S2974" s="62" t="s">
        <v>5830</v>
      </c>
    </row>
    <row r="2975" spans="9:19" ht="15" customHeight="1">
      <c r="I2975" s="1" t="str">
        <f t="shared" si="63"/>
        <v/>
      </c>
      <c r="P2975" t="str">
        <f t="shared" si="64"/>
        <v>Consignment38F</v>
      </c>
      <c r="Q2975" s="218" t="s">
        <v>27000</v>
      </c>
      <c r="R2975" s="62" t="s">
        <v>28424</v>
      </c>
      <c r="S2975" s="62" t="s">
        <v>28424</v>
      </c>
    </row>
    <row r="2976" spans="9:19" ht="15" customHeight="1">
      <c r="I2976" s="1" t="str">
        <f t="shared" si="63"/>
        <v/>
      </c>
      <c r="P2976" t="str">
        <f t="shared" si="64"/>
        <v>Consignment38G</v>
      </c>
      <c r="Q2976" s="218" t="s">
        <v>27000</v>
      </c>
      <c r="R2976" s="62" t="s">
        <v>6036</v>
      </c>
      <c r="S2976" s="62" t="s">
        <v>6036</v>
      </c>
    </row>
    <row r="2977" spans="9:19" ht="15" customHeight="1">
      <c r="I2977" s="1" t="str">
        <f t="shared" si="63"/>
        <v/>
      </c>
      <c r="P2977" t="str">
        <f t="shared" si="64"/>
        <v>Consignment40E</v>
      </c>
      <c r="Q2977" s="218" t="s">
        <v>27000</v>
      </c>
      <c r="R2977" s="62" t="s">
        <v>6085</v>
      </c>
      <c r="S2977" s="62" t="s">
        <v>6085</v>
      </c>
    </row>
    <row r="2978" spans="9:19" ht="15" customHeight="1">
      <c r="I2978" s="1" t="str">
        <f t="shared" si="63"/>
        <v/>
      </c>
      <c r="P2978" t="str">
        <f t="shared" si="64"/>
        <v>Consignment40G</v>
      </c>
      <c r="Q2978" s="218" t="s">
        <v>27000</v>
      </c>
      <c r="R2978" s="62" t="s">
        <v>28425</v>
      </c>
      <c r="S2978" s="62" t="s">
        <v>28425</v>
      </c>
    </row>
    <row r="2979" spans="9:19" ht="15" customHeight="1">
      <c r="I2979" s="1" t="str">
        <f t="shared" si="63"/>
        <v/>
      </c>
      <c r="P2979" t="str">
        <f t="shared" si="64"/>
        <v>Consignment42C</v>
      </c>
      <c r="Q2979" s="218" t="s">
        <v>27000</v>
      </c>
      <c r="R2979" s="62" t="s">
        <v>8482</v>
      </c>
      <c r="S2979" s="62" t="s">
        <v>8482</v>
      </c>
    </row>
    <row r="2980" spans="9:19" ht="15" customHeight="1">
      <c r="I2980" s="1" t="str">
        <f t="shared" si="63"/>
        <v/>
      </c>
      <c r="P2980" t="str">
        <f t="shared" si="64"/>
        <v>Consignment42D</v>
      </c>
      <c r="Q2980" s="218" t="s">
        <v>27000</v>
      </c>
      <c r="R2980" s="62" t="s">
        <v>8485</v>
      </c>
      <c r="S2980" s="62" t="s">
        <v>8485</v>
      </c>
    </row>
    <row r="2981" spans="9:19" ht="15" customHeight="1">
      <c r="I2981" s="1" t="str">
        <f t="shared" si="63"/>
        <v/>
      </c>
      <c r="P2981" t="str">
        <f t="shared" si="64"/>
        <v>Consignment42E</v>
      </c>
      <c r="Q2981" s="218" t="s">
        <v>27000</v>
      </c>
      <c r="R2981" s="62" t="s">
        <v>6090</v>
      </c>
      <c r="S2981" s="62" t="s">
        <v>6090</v>
      </c>
    </row>
    <row r="2982" spans="9:19" ht="15" customHeight="1">
      <c r="I2982" s="1" t="str">
        <f t="shared" si="63"/>
        <v/>
      </c>
      <c r="P2982" t="str">
        <f t="shared" si="64"/>
        <v>Consignment42G</v>
      </c>
      <c r="Q2982" s="218" t="s">
        <v>27000</v>
      </c>
      <c r="R2982" s="62" t="s">
        <v>28426</v>
      </c>
      <c r="S2982" s="62" t="s">
        <v>28426</v>
      </c>
    </row>
    <row r="2983" spans="9:19" ht="15" customHeight="1">
      <c r="I2983" s="1" t="str">
        <f t="shared" si="63"/>
        <v/>
      </c>
      <c r="P2983" t="str">
        <f t="shared" si="64"/>
        <v>Consignment44C</v>
      </c>
      <c r="Q2983" s="218" t="s">
        <v>27000</v>
      </c>
      <c r="R2983" s="62" t="s">
        <v>8494</v>
      </c>
      <c r="S2983" s="62" t="s">
        <v>8494</v>
      </c>
    </row>
    <row r="2984" spans="9:19" ht="15" customHeight="1">
      <c r="I2984" s="1" t="str">
        <f t="shared" si="63"/>
        <v/>
      </c>
      <c r="P2984" t="str">
        <f t="shared" si="64"/>
        <v>Consignment44D</v>
      </c>
      <c r="Q2984" s="218" t="s">
        <v>27000</v>
      </c>
      <c r="R2984" s="62" t="s">
        <v>8496</v>
      </c>
      <c r="S2984" s="62" t="s">
        <v>8496</v>
      </c>
    </row>
    <row r="2985" spans="9:19" ht="15" customHeight="1">
      <c r="I2985" s="1" t="str">
        <f t="shared" si="63"/>
        <v/>
      </c>
      <c r="P2985" t="str">
        <f t="shared" si="64"/>
        <v>ConsignmentS346</v>
      </c>
      <c r="Q2985" s="218" t="s">
        <v>27000</v>
      </c>
      <c r="R2985" s="62" t="s">
        <v>28427</v>
      </c>
      <c r="S2985" s="62" t="s">
        <v>28428</v>
      </c>
    </row>
    <row r="2986" spans="9:19" ht="15" customHeight="1">
      <c r="I2986" s="1" t="str">
        <f t="shared" si="63"/>
        <v/>
      </c>
      <c r="P2986" t="str">
        <f t="shared" si="64"/>
        <v>ConsignmentMULT</v>
      </c>
      <c r="Q2986" s="218" t="s">
        <v>27000</v>
      </c>
      <c r="R2986" s="62" t="s">
        <v>28429</v>
      </c>
      <c r="S2986" s="62" t="s">
        <v>28430</v>
      </c>
    </row>
    <row r="2987" spans="9:19" ht="15" customHeight="1">
      <c r="I2987" s="1" t="str">
        <f t="shared" si="63"/>
        <v/>
      </c>
      <c r="P2987" t="str">
        <f t="shared" si="64"/>
        <v>Consignment5OZ</v>
      </c>
      <c r="Q2987" s="218" t="s">
        <v>27000</v>
      </c>
      <c r="R2987" s="62" t="s">
        <v>28431</v>
      </c>
      <c r="S2987" s="62" t="s">
        <v>28431</v>
      </c>
    </row>
    <row r="2988" spans="9:19" ht="15" customHeight="1">
      <c r="I2988" s="1" t="str">
        <f t="shared" si="63"/>
        <v/>
      </c>
      <c r="P2988" t="str">
        <f t="shared" si="64"/>
        <v>Consignment6OZ</v>
      </c>
      <c r="Q2988" s="218" t="s">
        <v>27000</v>
      </c>
      <c r="R2988" s="62" t="s">
        <v>28432</v>
      </c>
      <c r="S2988" s="62" t="s">
        <v>28432</v>
      </c>
    </row>
    <row r="2989" spans="9:19" ht="15" customHeight="1">
      <c r="I2989" s="1" t="str">
        <f t="shared" si="63"/>
        <v/>
      </c>
      <c r="P2989" t="str">
        <f t="shared" si="64"/>
        <v>Consignment7OZ</v>
      </c>
      <c r="Q2989" s="218" t="s">
        <v>27000</v>
      </c>
      <c r="R2989" s="62" t="s">
        <v>28433</v>
      </c>
      <c r="S2989" s="62" t="s">
        <v>28433</v>
      </c>
    </row>
    <row r="2990" spans="9:19" ht="15" customHeight="1">
      <c r="I2990" s="1" t="str">
        <f t="shared" si="63"/>
        <v/>
      </c>
      <c r="P2990" t="str">
        <f t="shared" si="64"/>
        <v>Consignment8OZ</v>
      </c>
      <c r="Q2990" s="218" t="s">
        <v>27000</v>
      </c>
      <c r="R2990" s="62" t="s">
        <v>28434</v>
      </c>
      <c r="S2990" s="62" t="s">
        <v>28434</v>
      </c>
    </row>
    <row r="2991" spans="9:19" ht="15" customHeight="1">
      <c r="I2991" s="1" t="str">
        <f t="shared" si="63"/>
        <v/>
      </c>
      <c r="P2991" t="str">
        <f t="shared" si="64"/>
        <v>Consignment9OZ</v>
      </c>
      <c r="Q2991" s="218" t="s">
        <v>27000</v>
      </c>
      <c r="R2991" s="62" t="s">
        <v>28435</v>
      </c>
      <c r="S2991" s="62" t="s">
        <v>28435</v>
      </c>
    </row>
    <row r="2992" spans="9:19" ht="15" customHeight="1">
      <c r="I2992" s="1" t="str">
        <f t="shared" si="63"/>
        <v/>
      </c>
      <c r="P2992" t="str">
        <f t="shared" si="64"/>
        <v>Consignment10OZ</v>
      </c>
      <c r="Q2992" s="218" t="s">
        <v>27000</v>
      </c>
      <c r="R2992" s="62" t="s">
        <v>28436</v>
      </c>
      <c r="S2992" s="62" t="s">
        <v>28436</v>
      </c>
    </row>
    <row r="2993" spans="9:19" ht="15" customHeight="1">
      <c r="I2993" s="1" t="str">
        <f t="shared" ref="I2993:I3043" si="65">J2993&amp;K2993</f>
        <v/>
      </c>
      <c r="P2993" t="str">
        <f t="shared" si="64"/>
        <v>Consignment11OZ</v>
      </c>
      <c r="Q2993" s="218" t="s">
        <v>27000</v>
      </c>
      <c r="R2993" s="62" t="s">
        <v>28437</v>
      </c>
      <c r="S2993" s="62" t="s">
        <v>28437</v>
      </c>
    </row>
    <row r="2994" spans="9:19" ht="15" customHeight="1">
      <c r="I2994" s="1" t="str">
        <f t="shared" si="65"/>
        <v/>
      </c>
      <c r="P2994" t="str">
        <f t="shared" si="64"/>
        <v>Consignment12OZ</v>
      </c>
      <c r="Q2994" s="218" t="s">
        <v>27000</v>
      </c>
      <c r="R2994" s="62" t="s">
        <v>28438</v>
      </c>
      <c r="S2994" s="62" t="s">
        <v>28438</v>
      </c>
    </row>
    <row r="2995" spans="9:19" ht="15" customHeight="1">
      <c r="I2995" s="1" t="str">
        <f t="shared" si="65"/>
        <v/>
      </c>
      <c r="P2995" t="str">
        <f t="shared" si="64"/>
        <v>Consignment13OZ</v>
      </c>
      <c r="Q2995" s="218" t="s">
        <v>27000</v>
      </c>
      <c r="R2995" s="62" t="s">
        <v>28439</v>
      </c>
      <c r="S2995" s="62" t="s">
        <v>28439</v>
      </c>
    </row>
    <row r="2996" spans="9:19" ht="15" customHeight="1">
      <c r="I2996" s="1" t="str">
        <f t="shared" si="65"/>
        <v/>
      </c>
      <c r="P2996" t="str">
        <f t="shared" si="64"/>
        <v>Consignment14OZ</v>
      </c>
      <c r="Q2996" s="218" t="s">
        <v>27000</v>
      </c>
      <c r="R2996" s="62" t="s">
        <v>28440</v>
      </c>
      <c r="S2996" s="62" t="s">
        <v>28440</v>
      </c>
    </row>
    <row r="2997" spans="9:19" ht="15" customHeight="1">
      <c r="I2997" s="1" t="str">
        <f t="shared" si="65"/>
        <v/>
      </c>
      <c r="P2997" t="str">
        <f t="shared" si="64"/>
        <v>Consignment15OZ</v>
      </c>
      <c r="Q2997" s="218" t="s">
        <v>27000</v>
      </c>
      <c r="R2997" s="62" t="s">
        <v>28441</v>
      </c>
      <c r="S2997" s="62" t="s">
        <v>28441</v>
      </c>
    </row>
    <row r="2998" spans="9:19" ht="15" customHeight="1">
      <c r="I2998" s="1" t="str">
        <f t="shared" si="65"/>
        <v/>
      </c>
      <c r="P2998" t="str">
        <f t="shared" si="64"/>
        <v>Consignment16OZ</v>
      </c>
      <c r="Q2998" s="218" t="s">
        <v>27000</v>
      </c>
      <c r="R2998" s="62" t="s">
        <v>28442</v>
      </c>
      <c r="S2998" s="62" t="s">
        <v>28442</v>
      </c>
    </row>
    <row r="2999" spans="9:19" ht="15" customHeight="1">
      <c r="I2999" s="1" t="str">
        <f t="shared" si="65"/>
        <v/>
      </c>
      <c r="P2999" t="str">
        <f t="shared" si="64"/>
        <v>Consignment18OZ</v>
      </c>
      <c r="Q2999" s="218" t="s">
        <v>27000</v>
      </c>
      <c r="R2999" s="62" t="s">
        <v>28443</v>
      </c>
      <c r="S2999" s="62" t="s">
        <v>28443</v>
      </c>
    </row>
    <row r="3000" spans="9:19" ht="15" customHeight="1">
      <c r="I3000" s="1" t="str">
        <f t="shared" si="65"/>
        <v/>
      </c>
      <c r="P3000" t="str">
        <f t="shared" si="64"/>
        <v>Consignment4041</v>
      </c>
      <c r="Q3000" s="218" t="s">
        <v>27000</v>
      </c>
      <c r="R3000" s="62" t="s">
        <v>28444</v>
      </c>
      <c r="S3000" s="62" t="s">
        <v>28445</v>
      </c>
    </row>
    <row r="3001" spans="9:19" ht="15" customHeight="1">
      <c r="I3001" s="1" t="str">
        <f t="shared" si="65"/>
        <v/>
      </c>
      <c r="P3001" t="str">
        <f t="shared" si="64"/>
        <v>Consignment4243</v>
      </c>
      <c r="Q3001" s="218" t="s">
        <v>27000</v>
      </c>
      <c r="R3001" s="62" t="s">
        <v>28446</v>
      </c>
      <c r="S3001" s="62" t="s">
        <v>28447</v>
      </c>
    </row>
    <row r="3002" spans="9:19" ht="15" customHeight="1">
      <c r="I3002" s="1" t="str">
        <f t="shared" si="65"/>
        <v/>
      </c>
      <c r="P3002" t="str">
        <f t="shared" si="64"/>
        <v>Consignment4445</v>
      </c>
      <c r="Q3002" s="218" t="s">
        <v>27000</v>
      </c>
      <c r="R3002" s="62" t="s">
        <v>28448</v>
      </c>
      <c r="S3002" s="62" t="s">
        <v>28449</v>
      </c>
    </row>
    <row r="3003" spans="9:19" ht="15" customHeight="1">
      <c r="I3003" s="1" t="str">
        <f t="shared" si="65"/>
        <v/>
      </c>
      <c r="P3003" t="str">
        <f t="shared" si="64"/>
        <v>ConsignmentKING</v>
      </c>
      <c r="Q3003" s="218" t="s">
        <v>27000</v>
      </c>
      <c r="R3003" s="62" t="s">
        <v>28450</v>
      </c>
      <c r="S3003" s="62" t="s">
        <v>28451</v>
      </c>
    </row>
    <row r="3004" spans="9:19" ht="15" customHeight="1">
      <c r="I3004" s="1" t="str">
        <f t="shared" si="65"/>
        <v/>
      </c>
      <c r="P3004" t="str">
        <f t="shared" si="64"/>
        <v>ConsignmentQUEE</v>
      </c>
      <c r="Q3004" s="218" t="s">
        <v>27000</v>
      </c>
      <c r="R3004" s="62" t="s">
        <v>28452</v>
      </c>
      <c r="S3004" s="62" t="s">
        <v>28453</v>
      </c>
    </row>
    <row r="3005" spans="9:19" ht="15" customHeight="1">
      <c r="I3005" s="1" t="str">
        <f t="shared" si="65"/>
        <v/>
      </c>
      <c r="P3005" t="str">
        <f t="shared" si="64"/>
        <v>ConsignmentTWIN</v>
      </c>
      <c r="Q3005" s="218" t="s">
        <v>27000</v>
      </c>
      <c r="R3005" s="62" t="s">
        <v>28454</v>
      </c>
      <c r="S3005" s="62" t="s">
        <v>28455</v>
      </c>
    </row>
    <row r="3006" spans="9:19" ht="15" customHeight="1">
      <c r="I3006" s="1" t="str">
        <f t="shared" si="65"/>
        <v/>
      </c>
      <c r="P3006" t="str">
        <f t="shared" si="64"/>
        <v>Consignment3YUP</v>
      </c>
      <c r="Q3006" s="218" t="s">
        <v>27000</v>
      </c>
      <c r="R3006" s="62" t="s">
        <v>28456</v>
      </c>
      <c r="S3006" s="62" t="s">
        <v>28457</v>
      </c>
    </row>
    <row r="3007" spans="9:19" ht="15" customHeight="1">
      <c r="I3007" s="1" t="str">
        <f t="shared" si="65"/>
        <v/>
      </c>
      <c r="P3007" t="str">
        <f t="shared" si="64"/>
        <v>Consignment3OZ</v>
      </c>
      <c r="Q3007" s="218" t="s">
        <v>27000</v>
      </c>
      <c r="R3007" s="62" t="s">
        <v>28458</v>
      </c>
      <c r="S3007" s="62" t="s">
        <v>28458</v>
      </c>
    </row>
    <row r="3008" spans="9:19" ht="15" customHeight="1">
      <c r="I3008" s="1" t="str">
        <f t="shared" si="65"/>
        <v/>
      </c>
      <c r="P3008" t="str">
        <f t="shared" si="64"/>
        <v>Consignment15FT</v>
      </c>
      <c r="Q3008" s="218" t="s">
        <v>27000</v>
      </c>
      <c r="R3008" s="62" t="s">
        <v>28459</v>
      </c>
      <c r="S3008" s="62" t="s">
        <v>28460</v>
      </c>
    </row>
    <row r="3009" spans="9:19" ht="15" customHeight="1">
      <c r="I3009" s="1" t="str">
        <f t="shared" si="65"/>
        <v/>
      </c>
      <c r="P3009" t="str">
        <f t="shared" si="64"/>
        <v>Consignment3942</v>
      </c>
      <c r="Q3009" s="218" t="s">
        <v>27000</v>
      </c>
      <c r="R3009" s="62" t="s">
        <v>8328</v>
      </c>
      <c r="S3009" s="62" t="s">
        <v>3389</v>
      </c>
    </row>
    <row r="3010" spans="9:19" ht="15" customHeight="1">
      <c r="I3010" s="1" t="str">
        <f t="shared" si="65"/>
        <v/>
      </c>
      <c r="P3010" t="str">
        <f t="shared" si="64"/>
        <v>Consignment3132</v>
      </c>
      <c r="Q3010" s="218" t="s">
        <v>27000</v>
      </c>
      <c r="R3010" s="62" t="s">
        <v>8247</v>
      </c>
      <c r="S3010" s="62" t="s">
        <v>8248</v>
      </c>
    </row>
    <row r="3011" spans="9:19" ht="15" customHeight="1">
      <c r="I3011" s="1" t="str">
        <f t="shared" si="65"/>
        <v/>
      </c>
      <c r="P3011" t="str">
        <f t="shared" si="64"/>
        <v>Consignment3232</v>
      </c>
      <c r="Q3011" s="218" t="s">
        <v>27000</v>
      </c>
      <c r="R3011" s="62" t="s">
        <v>8251</v>
      </c>
      <c r="S3011" s="62" t="s">
        <v>8252</v>
      </c>
    </row>
    <row r="3012" spans="9:19" ht="15" customHeight="1">
      <c r="I3012" s="1" t="str">
        <f t="shared" si="65"/>
        <v/>
      </c>
      <c r="P3012" t="str">
        <f t="shared" si="64"/>
        <v>ConsignmentH001</v>
      </c>
      <c r="Q3012" s="218" t="s">
        <v>27000</v>
      </c>
      <c r="R3012" s="62" t="s">
        <v>28461</v>
      </c>
      <c r="S3012" s="62" t="s">
        <v>28462</v>
      </c>
    </row>
    <row r="3013" spans="9:19" ht="15" customHeight="1">
      <c r="I3013" s="1" t="str">
        <f t="shared" si="65"/>
        <v/>
      </c>
      <c r="P3013" t="str">
        <f t="shared" ref="P3013:P3076" si="66">Q3013&amp;R3013</f>
        <v>ConsignmentH002</v>
      </c>
      <c r="Q3013" s="218" t="s">
        <v>27000</v>
      </c>
      <c r="R3013" s="62" t="s">
        <v>28463</v>
      </c>
      <c r="S3013" s="62" t="s">
        <v>28464</v>
      </c>
    </row>
    <row r="3014" spans="9:19" ht="15" customHeight="1">
      <c r="I3014" s="1" t="str">
        <f t="shared" si="65"/>
        <v/>
      </c>
      <c r="P3014" t="str">
        <f t="shared" si="66"/>
        <v>ConsignmentH003</v>
      </c>
      <c r="Q3014" s="218" t="s">
        <v>27000</v>
      </c>
      <c r="R3014" s="62" t="s">
        <v>28465</v>
      </c>
      <c r="S3014" s="62" t="s">
        <v>28466</v>
      </c>
    </row>
    <row r="3015" spans="9:19" ht="15" customHeight="1">
      <c r="I3015" s="1" t="str">
        <f t="shared" si="65"/>
        <v/>
      </c>
      <c r="P3015" t="str">
        <f t="shared" si="66"/>
        <v>ConsignmentH004</v>
      </c>
      <c r="Q3015" s="218" t="s">
        <v>27000</v>
      </c>
      <c r="R3015" s="62" t="s">
        <v>28467</v>
      </c>
      <c r="S3015" s="62" t="s">
        <v>28468</v>
      </c>
    </row>
    <row r="3016" spans="9:19" ht="15" customHeight="1">
      <c r="I3016" s="1" t="str">
        <f t="shared" si="65"/>
        <v/>
      </c>
      <c r="P3016" t="str">
        <f t="shared" si="66"/>
        <v>ConsignmentH005</v>
      </c>
      <c r="Q3016" s="218" t="s">
        <v>27000</v>
      </c>
      <c r="R3016" s="62" t="s">
        <v>28469</v>
      </c>
      <c r="S3016" s="62" t="s">
        <v>28470</v>
      </c>
    </row>
    <row r="3017" spans="9:19" ht="15" customHeight="1">
      <c r="I3017" s="1" t="str">
        <f t="shared" si="65"/>
        <v/>
      </c>
      <c r="P3017" t="str">
        <f t="shared" si="66"/>
        <v>ConsignmentH006</v>
      </c>
      <c r="Q3017" s="218" t="s">
        <v>27000</v>
      </c>
      <c r="R3017" s="62" t="s">
        <v>28471</v>
      </c>
      <c r="S3017" s="62" t="s">
        <v>28472</v>
      </c>
    </row>
    <row r="3018" spans="9:19" ht="15" customHeight="1">
      <c r="I3018" s="1" t="str">
        <f t="shared" si="65"/>
        <v/>
      </c>
      <c r="P3018" t="str">
        <f t="shared" si="66"/>
        <v>ConsignmentH007</v>
      </c>
      <c r="Q3018" s="218" t="s">
        <v>27000</v>
      </c>
      <c r="R3018" s="62" t="s">
        <v>28473</v>
      </c>
      <c r="S3018" s="62" t="s">
        <v>28474</v>
      </c>
    </row>
    <row r="3019" spans="9:19" ht="15" customHeight="1">
      <c r="I3019" s="1" t="str">
        <f t="shared" si="65"/>
        <v/>
      </c>
      <c r="P3019" t="str">
        <f t="shared" si="66"/>
        <v>ConsignmentH008</v>
      </c>
      <c r="Q3019" s="218" t="s">
        <v>27000</v>
      </c>
      <c r="R3019" s="62" t="s">
        <v>28475</v>
      </c>
      <c r="S3019" s="62" t="s">
        <v>28476</v>
      </c>
    </row>
    <row r="3020" spans="9:19" ht="15" customHeight="1">
      <c r="I3020" s="1" t="str">
        <f t="shared" si="65"/>
        <v/>
      </c>
      <c r="P3020" t="str">
        <f t="shared" si="66"/>
        <v>ConsignmentH009</v>
      </c>
      <c r="Q3020" s="218" t="s">
        <v>27000</v>
      </c>
      <c r="R3020" s="62" t="s">
        <v>28477</v>
      </c>
      <c r="S3020" s="62" t="s">
        <v>28478</v>
      </c>
    </row>
    <row r="3021" spans="9:19" ht="15" customHeight="1">
      <c r="I3021" s="1" t="str">
        <f t="shared" si="65"/>
        <v/>
      </c>
      <c r="P3021" t="str">
        <f t="shared" si="66"/>
        <v>ConsignmentH010</v>
      </c>
      <c r="Q3021" s="218" t="s">
        <v>27000</v>
      </c>
      <c r="R3021" s="62" t="s">
        <v>28479</v>
      </c>
      <c r="S3021" s="62" t="s">
        <v>28480</v>
      </c>
    </row>
    <row r="3022" spans="9:19" ht="15" customHeight="1">
      <c r="I3022" s="1" t="str">
        <f t="shared" si="65"/>
        <v/>
      </c>
      <c r="P3022" t="str">
        <f t="shared" si="66"/>
        <v>ConsignmentH011</v>
      </c>
      <c r="Q3022" s="218" t="s">
        <v>27000</v>
      </c>
      <c r="R3022" s="62" t="s">
        <v>28481</v>
      </c>
      <c r="S3022" s="62" t="s">
        <v>28482</v>
      </c>
    </row>
    <row r="3023" spans="9:19" ht="15" customHeight="1">
      <c r="I3023" s="1" t="str">
        <f t="shared" si="65"/>
        <v/>
      </c>
      <c r="P3023" t="str">
        <f t="shared" si="66"/>
        <v>ConsignmentH012</v>
      </c>
      <c r="Q3023" s="218" t="s">
        <v>27000</v>
      </c>
      <c r="R3023" s="62" t="s">
        <v>28483</v>
      </c>
      <c r="S3023" s="62" t="s">
        <v>28484</v>
      </c>
    </row>
    <row r="3024" spans="9:19" ht="15" customHeight="1">
      <c r="I3024" s="1" t="str">
        <f t="shared" si="65"/>
        <v/>
      </c>
      <c r="P3024" t="str">
        <f t="shared" si="66"/>
        <v>ConsignmentH013</v>
      </c>
      <c r="Q3024" s="218" t="s">
        <v>27000</v>
      </c>
      <c r="R3024" s="62" t="s">
        <v>28485</v>
      </c>
      <c r="S3024" s="62" t="s">
        <v>28486</v>
      </c>
    </row>
    <row r="3025" spans="9:19" ht="15" customHeight="1">
      <c r="I3025" s="1" t="str">
        <f t="shared" si="65"/>
        <v/>
      </c>
      <c r="P3025" t="str">
        <f t="shared" si="66"/>
        <v>ConsignmentH014</v>
      </c>
      <c r="Q3025" s="218" t="s">
        <v>27000</v>
      </c>
      <c r="R3025" s="62" t="s">
        <v>28487</v>
      </c>
      <c r="S3025" s="62" t="s">
        <v>28488</v>
      </c>
    </row>
    <row r="3026" spans="9:19" ht="15" customHeight="1">
      <c r="I3026" s="1" t="str">
        <f t="shared" si="65"/>
        <v/>
      </c>
      <c r="P3026" t="str">
        <f t="shared" si="66"/>
        <v>ConsignmentV001</v>
      </c>
      <c r="Q3026" s="218" t="s">
        <v>27000</v>
      </c>
      <c r="R3026" s="62" t="s">
        <v>28489</v>
      </c>
      <c r="S3026" s="62" t="s">
        <v>28490</v>
      </c>
    </row>
    <row r="3027" spans="9:19" ht="15" customHeight="1">
      <c r="I3027" s="1" t="str">
        <f t="shared" si="65"/>
        <v/>
      </c>
      <c r="P3027" t="str">
        <f t="shared" si="66"/>
        <v>ConsignmentV002</v>
      </c>
      <c r="Q3027" s="218" t="s">
        <v>27000</v>
      </c>
      <c r="R3027" s="62" t="s">
        <v>28491</v>
      </c>
      <c r="S3027" s="62" t="s">
        <v>28492</v>
      </c>
    </row>
    <row r="3028" spans="9:19" ht="15" customHeight="1">
      <c r="I3028" s="1" t="str">
        <f t="shared" si="65"/>
        <v/>
      </c>
      <c r="P3028" t="str">
        <f t="shared" si="66"/>
        <v>ConsignmentV003</v>
      </c>
      <c r="Q3028" s="218" t="s">
        <v>27000</v>
      </c>
      <c r="R3028" s="62" t="s">
        <v>28493</v>
      </c>
      <c r="S3028" s="62" t="s">
        <v>28494</v>
      </c>
    </row>
    <row r="3029" spans="9:19" ht="15" customHeight="1">
      <c r="I3029" s="1" t="str">
        <f t="shared" si="65"/>
        <v/>
      </c>
      <c r="P3029" t="str">
        <f t="shared" si="66"/>
        <v>ConsignmentW001</v>
      </c>
      <c r="Q3029" s="218" t="s">
        <v>27000</v>
      </c>
      <c r="R3029" s="62" t="s">
        <v>28495</v>
      </c>
      <c r="S3029" s="62" t="s">
        <v>28496</v>
      </c>
    </row>
    <row r="3030" spans="9:19" ht="15" customHeight="1">
      <c r="I3030" s="1" t="str">
        <f t="shared" si="65"/>
        <v/>
      </c>
      <c r="P3030" t="str">
        <f t="shared" si="66"/>
        <v>ConsignmentW002</v>
      </c>
      <c r="Q3030" s="218" t="s">
        <v>27000</v>
      </c>
      <c r="R3030" s="62" t="s">
        <v>28497</v>
      </c>
      <c r="S3030" s="62" t="s">
        <v>28498</v>
      </c>
    </row>
    <row r="3031" spans="9:19" ht="15" customHeight="1">
      <c r="I3031" s="1" t="str">
        <f t="shared" si="65"/>
        <v/>
      </c>
      <c r="P3031" t="str">
        <f t="shared" si="66"/>
        <v>ConsignmentW003</v>
      </c>
      <c r="Q3031" s="218" t="s">
        <v>27000</v>
      </c>
      <c r="R3031" s="62" t="s">
        <v>28499</v>
      </c>
      <c r="S3031" s="62" t="s">
        <v>28500</v>
      </c>
    </row>
    <row r="3032" spans="9:19" ht="15" customHeight="1">
      <c r="I3032" s="1" t="str">
        <f t="shared" si="65"/>
        <v/>
      </c>
      <c r="P3032" t="str">
        <f t="shared" si="66"/>
        <v>ConsignmentW004</v>
      </c>
      <c r="Q3032" s="218" t="s">
        <v>27000</v>
      </c>
      <c r="R3032" s="62" t="s">
        <v>28501</v>
      </c>
      <c r="S3032" s="62" t="s">
        <v>28502</v>
      </c>
    </row>
    <row r="3033" spans="9:19" ht="15" customHeight="1">
      <c r="I3033" s="1" t="str">
        <f t="shared" si="65"/>
        <v/>
      </c>
      <c r="P3033" t="str">
        <f t="shared" si="66"/>
        <v>ConsignmentW005</v>
      </c>
      <c r="Q3033" s="218" t="s">
        <v>27000</v>
      </c>
      <c r="R3033" s="62" t="s">
        <v>28503</v>
      </c>
      <c r="S3033" s="62" t="s">
        <v>28504</v>
      </c>
    </row>
    <row r="3034" spans="9:19" ht="15" customHeight="1">
      <c r="I3034" s="1" t="str">
        <f t="shared" si="65"/>
        <v/>
      </c>
      <c r="P3034" t="str">
        <f t="shared" si="66"/>
        <v>ConsignmentW006</v>
      </c>
      <c r="Q3034" s="218" t="s">
        <v>27000</v>
      </c>
      <c r="R3034" s="62" t="s">
        <v>28505</v>
      </c>
      <c r="S3034" s="62" t="s">
        <v>28506</v>
      </c>
    </row>
    <row r="3035" spans="9:19" ht="15" customHeight="1">
      <c r="I3035" s="1" t="str">
        <f t="shared" si="65"/>
        <v/>
      </c>
      <c r="P3035" t="str">
        <f t="shared" si="66"/>
        <v>ConsignmentW007</v>
      </c>
      <c r="Q3035" s="218" t="s">
        <v>27000</v>
      </c>
      <c r="R3035" s="62" t="s">
        <v>28507</v>
      </c>
      <c r="S3035" s="62" t="s">
        <v>28508</v>
      </c>
    </row>
    <row r="3036" spans="9:19" ht="15" customHeight="1">
      <c r="I3036" s="1" t="str">
        <f t="shared" si="65"/>
        <v/>
      </c>
      <c r="P3036" t="str">
        <f t="shared" si="66"/>
        <v>ConsignmentW008</v>
      </c>
      <c r="Q3036" s="218" t="s">
        <v>27000</v>
      </c>
      <c r="R3036" s="62" t="s">
        <v>28509</v>
      </c>
      <c r="S3036" s="62" t="s">
        <v>28510</v>
      </c>
    </row>
    <row r="3037" spans="9:19" ht="15" customHeight="1">
      <c r="I3037" s="1" t="str">
        <f t="shared" si="65"/>
        <v/>
      </c>
      <c r="P3037" t="str">
        <f t="shared" si="66"/>
        <v>ConsignmentW009</v>
      </c>
      <c r="Q3037" s="218" t="s">
        <v>27000</v>
      </c>
      <c r="R3037" s="62" t="s">
        <v>28511</v>
      </c>
      <c r="S3037" s="62" t="s">
        <v>28512</v>
      </c>
    </row>
    <row r="3038" spans="9:19" ht="15" customHeight="1">
      <c r="I3038" s="1" t="str">
        <f t="shared" si="65"/>
        <v/>
      </c>
      <c r="P3038" t="str">
        <f t="shared" si="66"/>
        <v>ConsignmentW010</v>
      </c>
      <c r="Q3038" s="218" t="s">
        <v>27000</v>
      </c>
      <c r="R3038" s="62" t="s">
        <v>28513</v>
      </c>
      <c r="S3038" s="62" t="s">
        <v>28514</v>
      </c>
    </row>
    <row r="3039" spans="9:19" ht="15" customHeight="1">
      <c r="I3039" s="1" t="str">
        <f t="shared" si="65"/>
        <v/>
      </c>
      <c r="P3039" t="str">
        <f t="shared" si="66"/>
        <v>ConsignmentW011</v>
      </c>
      <c r="Q3039" s="218" t="s">
        <v>27000</v>
      </c>
      <c r="R3039" s="62" t="s">
        <v>28515</v>
      </c>
      <c r="S3039" s="62" t="s">
        <v>28516</v>
      </c>
    </row>
    <row r="3040" spans="9:19" ht="15" customHeight="1">
      <c r="I3040" s="1" t="str">
        <f t="shared" si="65"/>
        <v/>
      </c>
      <c r="P3040" t="str">
        <f t="shared" si="66"/>
        <v>ConsignmentW012</v>
      </c>
      <c r="Q3040" s="218" t="s">
        <v>27000</v>
      </c>
      <c r="R3040" s="62" t="s">
        <v>28517</v>
      </c>
      <c r="S3040" s="62" t="s">
        <v>28518</v>
      </c>
    </row>
    <row r="3041" spans="9:19" ht="15" customHeight="1">
      <c r="I3041" s="1" t="str">
        <f t="shared" si="65"/>
        <v/>
      </c>
      <c r="P3041" t="str">
        <f t="shared" si="66"/>
        <v>ConsignmentW013</v>
      </c>
      <c r="Q3041" s="218" t="s">
        <v>27000</v>
      </c>
      <c r="R3041" s="62" t="s">
        <v>28519</v>
      </c>
      <c r="S3041" s="62" t="s">
        <v>28520</v>
      </c>
    </row>
    <row r="3042" spans="9:19" ht="15" customHeight="1">
      <c r="I3042" s="1" t="str">
        <f t="shared" si="65"/>
        <v/>
      </c>
      <c r="P3042" t="str">
        <f t="shared" si="66"/>
        <v>ConsignmentW014</v>
      </c>
      <c r="Q3042" s="218" t="s">
        <v>27000</v>
      </c>
      <c r="R3042" s="62" t="s">
        <v>28521</v>
      </c>
      <c r="S3042" s="62" t="s">
        <v>28522</v>
      </c>
    </row>
    <row r="3043" spans="9:19" ht="15" customHeight="1">
      <c r="I3043" s="1" t="str">
        <f t="shared" si="65"/>
        <v/>
      </c>
      <c r="P3043" t="str">
        <f t="shared" si="66"/>
        <v>ConsignmentW015</v>
      </c>
      <c r="Q3043" s="218" t="s">
        <v>27000</v>
      </c>
      <c r="R3043" s="62" t="s">
        <v>28523</v>
      </c>
      <c r="S3043" s="62" t="s">
        <v>28524</v>
      </c>
    </row>
    <row r="3044" spans="9:19" ht="15" customHeight="1">
      <c r="P3044" t="str">
        <f t="shared" si="66"/>
        <v>ConsignmentW016</v>
      </c>
      <c r="Q3044" s="218" t="s">
        <v>27000</v>
      </c>
      <c r="R3044" s="62" t="s">
        <v>28525</v>
      </c>
      <c r="S3044" s="62" t="s">
        <v>28526</v>
      </c>
    </row>
    <row r="3045" spans="9:19" ht="15" customHeight="1">
      <c r="P3045" t="str">
        <f t="shared" si="66"/>
        <v>ConsignmentW017</v>
      </c>
      <c r="Q3045" s="218" t="s">
        <v>27000</v>
      </c>
      <c r="R3045" s="62" t="s">
        <v>28527</v>
      </c>
      <c r="S3045" s="62" t="s">
        <v>28528</v>
      </c>
    </row>
    <row r="3046" spans="9:19" ht="15" customHeight="1">
      <c r="P3046" t="str">
        <f t="shared" si="66"/>
        <v>ConsignmentW018</v>
      </c>
      <c r="Q3046" s="218" t="s">
        <v>27000</v>
      </c>
      <c r="R3046" s="62" t="s">
        <v>28529</v>
      </c>
      <c r="S3046" s="62" t="s">
        <v>28530</v>
      </c>
    </row>
    <row r="3047" spans="9:19" ht="15" customHeight="1">
      <c r="P3047" t="str">
        <f t="shared" si="66"/>
        <v>ConsignmentW019</v>
      </c>
      <c r="Q3047" s="218" t="s">
        <v>27000</v>
      </c>
      <c r="R3047" s="62" t="s">
        <v>28531</v>
      </c>
      <c r="S3047" s="62" t="s">
        <v>28532</v>
      </c>
    </row>
    <row r="3048" spans="9:19" ht="15" customHeight="1">
      <c r="P3048" t="str">
        <f t="shared" si="66"/>
        <v>ConsignmentW020</v>
      </c>
      <c r="Q3048" s="218" t="s">
        <v>27000</v>
      </c>
      <c r="R3048" s="62" t="s">
        <v>28533</v>
      </c>
      <c r="S3048" s="62" t="s">
        <v>28534</v>
      </c>
    </row>
    <row r="3049" spans="9:19" ht="15" customHeight="1">
      <c r="P3049" t="str">
        <f t="shared" si="66"/>
        <v>ConsignmentW021</v>
      </c>
      <c r="Q3049" s="218" t="s">
        <v>27000</v>
      </c>
      <c r="R3049" s="62" t="s">
        <v>28535</v>
      </c>
      <c r="S3049" s="62" t="s">
        <v>28536</v>
      </c>
    </row>
    <row r="3050" spans="9:19" ht="15" customHeight="1">
      <c r="P3050" t="str">
        <f t="shared" si="66"/>
        <v>ConsignmentW022</v>
      </c>
      <c r="Q3050" s="218" t="s">
        <v>27000</v>
      </c>
      <c r="R3050" s="62" t="s">
        <v>28537</v>
      </c>
      <c r="S3050" s="62" t="s">
        <v>28538</v>
      </c>
    </row>
    <row r="3051" spans="9:19" ht="15" customHeight="1">
      <c r="P3051" t="str">
        <f t="shared" si="66"/>
        <v>ConsignmentW023</v>
      </c>
      <c r="Q3051" s="218" t="s">
        <v>27000</v>
      </c>
      <c r="R3051" s="62" t="s">
        <v>28539</v>
      </c>
      <c r="S3051" s="62" t="s">
        <v>28540</v>
      </c>
    </row>
    <row r="3052" spans="9:19" ht="15" customHeight="1">
      <c r="P3052" t="str">
        <f t="shared" si="66"/>
        <v>ConsignmentW024</v>
      </c>
      <c r="Q3052" s="218" t="s">
        <v>27000</v>
      </c>
      <c r="R3052" s="62" t="s">
        <v>28541</v>
      </c>
      <c r="S3052" s="62" t="s">
        <v>28542</v>
      </c>
    </row>
    <row r="3053" spans="9:19" ht="15" customHeight="1">
      <c r="P3053" t="str">
        <f t="shared" si="66"/>
        <v>ConsignmentW025</v>
      </c>
      <c r="Q3053" s="218" t="s">
        <v>27000</v>
      </c>
      <c r="R3053" s="62" t="s">
        <v>28543</v>
      </c>
      <c r="S3053" s="62" t="s">
        <v>28544</v>
      </c>
    </row>
    <row r="3054" spans="9:19" ht="15" customHeight="1">
      <c r="P3054" t="str">
        <f t="shared" si="66"/>
        <v>ConsignmentW026</v>
      </c>
      <c r="Q3054" s="218" t="s">
        <v>27000</v>
      </c>
      <c r="R3054" s="62" t="s">
        <v>28545</v>
      </c>
      <c r="S3054" s="62" t="s">
        <v>28546</v>
      </c>
    </row>
    <row r="3055" spans="9:19" ht="15" customHeight="1">
      <c r="P3055" t="str">
        <f t="shared" si="66"/>
        <v>ConsignmentW027</v>
      </c>
      <c r="Q3055" s="218" t="s">
        <v>27000</v>
      </c>
      <c r="R3055" s="62" t="s">
        <v>28547</v>
      </c>
      <c r="S3055" s="62" t="s">
        <v>28548</v>
      </c>
    </row>
    <row r="3056" spans="9:19" ht="15" customHeight="1">
      <c r="P3056" t="str">
        <f t="shared" si="66"/>
        <v>ConsignmentW028</v>
      </c>
      <c r="Q3056" s="218" t="s">
        <v>27000</v>
      </c>
      <c r="R3056" s="62" t="s">
        <v>28549</v>
      </c>
      <c r="S3056" s="62" t="s">
        <v>28550</v>
      </c>
    </row>
    <row r="3057" spans="16:19" ht="15" customHeight="1">
      <c r="P3057" t="str">
        <f t="shared" si="66"/>
        <v>ConsignmentW029</v>
      </c>
      <c r="Q3057" s="218" t="s">
        <v>27000</v>
      </c>
      <c r="R3057" s="62" t="s">
        <v>28551</v>
      </c>
      <c r="S3057" s="62" t="s">
        <v>28552</v>
      </c>
    </row>
    <row r="3058" spans="16:19" ht="15" customHeight="1">
      <c r="P3058" t="str">
        <f t="shared" si="66"/>
        <v>ConsignmentW030</v>
      </c>
      <c r="Q3058" s="218" t="s">
        <v>27000</v>
      </c>
      <c r="R3058" s="62" t="s">
        <v>28553</v>
      </c>
      <c r="S3058" s="62" t="s">
        <v>28554</v>
      </c>
    </row>
    <row r="3059" spans="16:19" ht="15" customHeight="1">
      <c r="P3059" t="str">
        <f t="shared" si="66"/>
        <v>ConsignmentW031</v>
      </c>
      <c r="Q3059" s="218" t="s">
        <v>27000</v>
      </c>
      <c r="R3059" s="62" t="s">
        <v>28555</v>
      </c>
      <c r="S3059" s="62" t="s">
        <v>28556</v>
      </c>
    </row>
    <row r="3060" spans="16:19" ht="15" customHeight="1">
      <c r="P3060" t="str">
        <f t="shared" si="66"/>
        <v>ConsignmentW032</v>
      </c>
      <c r="Q3060" s="218" t="s">
        <v>27000</v>
      </c>
      <c r="R3060" s="62" t="s">
        <v>28557</v>
      </c>
      <c r="S3060" s="62" t="s">
        <v>28558</v>
      </c>
    </row>
    <row r="3061" spans="16:19" ht="15" customHeight="1">
      <c r="P3061" t="str">
        <f t="shared" si="66"/>
        <v>ConsignmentW033</v>
      </c>
      <c r="Q3061" s="218" t="s">
        <v>27000</v>
      </c>
      <c r="R3061" s="62" t="s">
        <v>28559</v>
      </c>
      <c r="S3061" s="62" t="s">
        <v>28560</v>
      </c>
    </row>
    <row r="3062" spans="16:19" ht="15" customHeight="1">
      <c r="P3062" t="str">
        <f t="shared" si="66"/>
        <v>ConsignmentW034</v>
      </c>
      <c r="Q3062" s="218" t="s">
        <v>27000</v>
      </c>
      <c r="R3062" s="62" t="s">
        <v>28561</v>
      </c>
      <c r="S3062" s="62" t="s">
        <v>28562</v>
      </c>
    </row>
    <row r="3063" spans="16:19" ht="15" customHeight="1">
      <c r="P3063" t="str">
        <f t="shared" si="66"/>
        <v>ConsignmentW035</v>
      </c>
      <c r="Q3063" s="218" t="s">
        <v>27000</v>
      </c>
      <c r="R3063" s="62" t="s">
        <v>28563</v>
      </c>
      <c r="S3063" s="62" t="s">
        <v>28564</v>
      </c>
    </row>
    <row r="3064" spans="16:19" ht="15" customHeight="1">
      <c r="P3064" t="str">
        <f t="shared" si="66"/>
        <v>ConsignmentW036</v>
      </c>
      <c r="Q3064" s="218" t="s">
        <v>27000</v>
      </c>
      <c r="R3064" s="62" t="s">
        <v>28565</v>
      </c>
      <c r="S3064" s="62" t="s">
        <v>28566</v>
      </c>
    </row>
    <row r="3065" spans="16:19" ht="15" customHeight="1">
      <c r="P3065" t="str">
        <f t="shared" si="66"/>
        <v>ConsignmentW037</v>
      </c>
      <c r="Q3065" s="218" t="s">
        <v>27000</v>
      </c>
      <c r="R3065" s="62" t="s">
        <v>28567</v>
      </c>
      <c r="S3065" s="62" t="s">
        <v>28568</v>
      </c>
    </row>
    <row r="3066" spans="16:19" ht="15" customHeight="1">
      <c r="P3066" t="str">
        <f t="shared" si="66"/>
        <v>ConsignmentW038</v>
      </c>
      <c r="Q3066" s="218" t="s">
        <v>27000</v>
      </c>
      <c r="R3066" s="62" t="s">
        <v>28569</v>
      </c>
      <c r="S3066" s="62" t="s">
        <v>28570</v>
      </c>
    </row>
    <row r="3067" spans="16:19" ht="15" customHeight="1">
      <c r="P3067" t="str">
        <f t="shared" si="66"/>
        <v>ConsignmentW039</v>
      </c>
      <c r="Q3067" s="218" t="s">
        <v>27000</v>
      </c>
      <c r="R3067" s="62" t="s">
        <v>28571</v>
      </c>
      <c r="S3067" s="62" t="s">
        <v>28572</v>
      </c>
    </row>
    <row r="3068" spans="16:19" ht="15" customHeight="1">
      <c r="P3068" t="str">
        <f t="shared" si="66"/>
        <v>ConsignmentW040</v>
      </c>
      <c r="Q3068" s="218" t="s">
        <v>27000</v>
      </c>
      <c r="R3068" s="62" t="s">
        <v>28573</v>
      </c>
      <c r="S3068" s="62" t="s">
        <v>28574</v>
      </c>
    </row>
    <row r="3069" spans="16:19" ht="15" customHeight="1">
      <c r="P3069" t="str">
        <f t="shared" si="66"/>
        <v>ConsignmentW041</v>
      </c>
      <c r="Q3069" s="218" t="s">
        <v>27000</v>
      </c>
      <c r="R3069" s="62" t="s">
        <v>28575</v>
      </c>
      <c r="S3069" s="62" t="s">
        <v>28576</v>
      </c>
    </row>
    <row r="3070" spans="16:19" ht="15" customHeight="1">
      <c r="P3070" t="str">
        <f t="shared" si="66"/>
        <v>ConsignmentW042</v>
      </c>
      <c r="Q3070" s="218" t="s">
        <v>27000</v>
      </c>
      <c r="R3070" s="62" t="s">
        <v>28577</v>
      </c>
      <c r="S3070" s="62" t="s">
        <v>28578</v>
      </c>
    </row>
    <row r="3071" spans="16:19" ht="15" customHeight="1">
      <c r="P3071" t="str">
        <f t="shared" si="66"/>
        <v>ConsignmentW043</v>
      </c>
      <c r="Q3071" s="218" t="s">
        <v>27000</v>
      </c>
      <c r="R3071" s="62" t="s">
        <v>28579</v>
      </c>
      <c r="S3071" s="62" t="s">
        <v>28580</v>
      </c>
    </row>
    <row r="3072" spans="16:19" ht="15" customHeight="1">
      <c r="P3072" t="str">
        <f t="shared" si="66"/>
        <v>ConsignmentW044</v>
      </c>
      <c r="Q3072" s="218" t="s">
        <v>27000</v>
      </c>
      <c r="R3072" s="62" t="s">
        <v>28581</v>
      </c>
      <c r="S3072" s="62" t="s">
        <v>28582</v>
      </c>
    </row>
    <row r="3073" spans="16:19" ht="15" customHeight="1">
      <c r="P3073" t="str">
        <f t="shared" si="66"/>
        <v>ConsignmentW045</v>
      </c>
      <c r="Q3073" s="218" t="s">
        <v>27000</v>
      </c>
      <c r="R3073" s="62" t="s">
        <v>28583</v>
      </c>
      <c r="S3073" s="62" t="s">
        <v>28584</v>
      </c>
    </row>
    <row r="3074" spans="16:19" ht="15" customHeight="1">
      <c r="P3074" t="str">
        <f t="shared" si="66"/>
        <v>ConsignmentW046</v>
      </c>
      <c r="Q3074" s="218" t="s">
        <v>27000</v>
      </c>
      <c r="R3074" s="62" t="s">
        <v>28585</v>
      </c>
      <c r="S3074" s="62" t="s">
        <v>28586</v>
      </c>
    </row>
    <row r="3075" spans="16:19" ht="15" customHeight="1">
      <c r="P3075" t="str">
        <f t="shared" si="66"/>
        <v>ConsignmentW047</v>
      </c>
      <c r="Q3075" s="218" t="s">
        <v>27000</v>
      </c>
      <c r="R3075" s="62" t="s">
        <v>28587</v>
      </c>
      <c r="S3075" s="62" t="s">
        <v>28588</v>
      </c>
    </row>
    <row r="3076" spans="16:19" ht="15" customHeight="1">
      <c r="P3076" t="str">
        <f t="shared" si="66"/>
        <v>ConsignmentW048</v>
      </c>
      <c r="Q3076" s="218" t="s">
        <v>27000</v>
      </c>
      <c r="R3076" s="62" t="s">
        <v>28589</v>
      </c>
      <c r="S3076" s="62" t="s">
        <v>28590</v>
      </c>
    </row>
    <row r="3077" spans="16:19" ht="15" customHeight="1">
      <c r="P3077" t="str">
        <f t="shared" ref="P3077:P3140" si="67">Q3077&amp;R3077</f>
        <v>ConsignmentW049</v>
      </c>
      <c r="Q3077" s="218" t="s">
        <v>27000</v>
      </c>
      <c r="R3077" s="62" t="s">
        <v>28591</v>
      </c>
      <c r="S3077" s="62" t="s">
        <v>28592</v>
      </c>
    </row>
    <row r="3078" spans="16:19" ht="15" customHeight="1">
      <c r="P3078" t="str">
        <f t="shared" si="67"/>
        <v>ConsignmentW050</v>
      </c>
      <c r="Q3078" s="218" t="s">
        <v>27000</v>
      </c>
      <c r="R3078" s="62" t="s">
        <v>28593</v>
      </c>
      <c r="S3078" s="62" t="s">
        <v>28594</v>
      </c>
    </row>
    <row r="3079" spans="16:19" ht="15" customHeight="1">
      <c r="P3079" t="str">
        <f t="shared" si="67"/>
        <v>ConsignmentW051</v>
      </c>
      <c r="Q3079" s="218" t="s">
        <v>27000</v>
      </c>
      <c r="R3079" s="62" t="s">
        <v>28595</v>
      </c>
      <c r="S3079" s="62" t="s">
        <v>28596</v>
      </c>
    </row>
    <row r="3080" spans="16:19" ht="15" customHeight="1">
      <c r="P3080" t="str">
        <f t="shared" si="67"/>
        <v>ConsignmentW052</v>
      </c>
      <c r="Q3080" s="218" t="s">
        <v>27000</v>
      </c>
      <c r="R3080" s="62" t="s">
        <v>28597</v>
      </c>
      <c r="S3080" s="62" t="s">
        <v>28598</v>
      </c>
    </row>
    <row r="3081" spans="16:19" ht="15" customHeight="1">
      <c r="P3081" t="str">
        <f t="shared" si="67"/>
        <v>ConsignmentW053</v>
      </c>
      <c r="Q3081" s="218" t="s">
        <v>27000</v>
      </c>
      <c r="R3081" s="62" t="s">
        <v>28599</v>
      </c>
      <c r="S3081" s="62" t="s">
        <v>28600</v>
      </c>
    </row>
    <row r="3082" spans="16:19" ht="15" customHeight="1">
      <c r="P3082" t="str">
        <f t="shared" si="67"/>
        <v>ConsignmentW054</v>
      </c>
      <c r="Q3082" s="218" t="s">
        <v>27000</v>
      </c>
      <c r="R3082" s="62" t="s">
        <v>28601</v>
      </c>
      <c r="S3082" s="62" t="s">
        <v>28602</v>
      </c>
    </row>
    <row r="3083" spans="16:19" ht="15" customHeight="1">
      <c r="P3083" t="str">
        <f t="shared" si="67"/>
        <v>ConsignmentW055</v>
      </c>
      <c r="Q3083" s="218" t="s">
        <v>27000</v>
      </c>
      <c r="R3083" s="62" t="s">
        <v>28603</v>
      </c>
      <c r="S3083" s="62" t="s">
        <v>28604</v>
      </c>
    </row>
    <row r="3084" spans="16:19" ht="15" customHeight="1">
      <c r="P3084" t="str">
        <f t="shared" si="67"/>
        <v>ConsignmentW056</v>
      </c>
      <c r="Q3084" s="218" t="s">
        <v>27000</v>
      </c>
      <c r="R3084" s="62" t="s">
        <v>28605</v>
      </c>
      <c r="S3084" s="62" t="s">
        <v>28606</v>
      </c>
    </row>
    <row r="3085" spans="16:19" ht="15" customHeight="1">
      <c r="P3085" t="str">
        <f t="shared" si="67"/>
        <v>ConsignmentW057</v>
      </c>
      <c r="Q3085" s="218" t="s">
        <v>27000</v>
      </c>
      <c r="R3085" s="62" t="s">
        <v>28607</v>
      </c>
      <c r="S3085" s="62" t="s">
        <v>28608</v>
      </c>
    </row>
    <row r="3086" spans="16:19" ht="15" customHeight="1">
      <c r="P3086" t="str">
        <f t="shared" si="67"/>
        <v>ConsignmentW058</v>
      </c>
      <c r="Q3086" s="218" t="s">
        <v>27000</v>
      </c>
      <c r="R3086" s="62" t="s">
        <v>28609</v>
      </c>
      <c r="S3086" s="62" t="s">
        <v>28610</v>
      </c>
    </row>
    <row r="3087" spans="16:19" ht="15" customHeight="1">
      <c r="P3087" t="str">
        <f t="shared" si="67"/>
        <v>ConsignmentW059</v>
      </c>
      <c r="Q3087" s="218" t="s">
        <v>27000</v>
      </c>
      <c r="R3087" s="62" t="s">
        <v>28611</v>
      </c>
      <c r="S3087" s="62" t="s">
        <v>28612</v>
      </c>
    </row>
    <row r="3088" spans="16:19" ht="15" customHeight="1">
      <c r="P3088" t="str">
        <f t="shared" si="67"/>
        <v>ConsignmentW060</v>
      </c>
      <c r="Q3088" s="218" t="s">
        <v>27000</v>
      </c>
      <c r="R3088" s="62" t="s">
        <v>28613</v>
      </c>
      <c r="S3088" s="62" t="s">
        <v>28614</v>
      </c>
    </row>
    <row r="3089" spans="16:19" ht="15" customHeight="1">
      <c r="P3089" t="str">
        <f t="shared" si="67"/>
        <v>ConsignmentW061</v>
      </c>
      <c r="Q3089" s="218" t="s">
        <v>27000</v>
      </c>
      <c r="R3089" s="62" t="s">
        <v>28615</v>
      </c>
      <c r="S3089" s="62" t="s">
        <v>28616</v>
      </c>
    </row>
    <row r="3090" spans="16:19" ht="15" customHeight="1">
      <c r="P3090" t="str">
        <f t="shared" si="67"/>
        <v>ConsignmentW062</v>
      </c>
      <c r="Q3090" s="218" t="s">
        <v>27000</v>
      </c>
      <c r="R3090" s="62" t="s">
        <v>28617</v>
      </c>
      <c r="S3090" s="62" t="s">
        <v>28618</v>
      </c>
    </row>
    <row r="3091" spans="16:19" ht="15" customHeight="1">
      <c r="P3091" t="str">
        <f t="shared" si="67"/>
        <v>ConsignmentW063</v>
      </c>
      <c r="Q3091" s="218" t="s">
        <v>27000</v>
      </c>
      <c r="R3091" s="62" t="s">
        <v>28619</v>
      </c>
      <c r="S3091" s="62" t="s">
        <v>28620</v>
      </c>
    </row>
    <row r="3092" spans="16:19" ht="15" customHeight="1">
      <c r="P3092" t="str">
        <f t="shared" si="67"/>
        <v>Consignment1.5Y</v>
      </c>
      <c r="Q3092" s="218" t="s">
        <v>27000</v>
      </c>
      <c r="R3092" s="62" t="s">
        <v>4374</v>
      </c>
      <c r="S3092" s="62" t="s">
        <v>4374</v>
      </c>
    </row>
    <row r="3093" spans="16:19" ht="15" customHeight="1">
      <c r="P3093" t="str">
        <f t="shared" si="67"/>
        <v>Consignment2.5Y</v>
      </c>
      <c r="Q3093" s="218" t="s">
        <v>27000</v>
      </c>
      <c r="R3093" s="62" t="s">
        <v>4380</v>
      </c>
      <c r="S3093" s="62" t="s">
        <v>4380</v>
      </c>
    </row>
    <row r="3094" spans="16:19" ht="15" customHeight="1">
      <c r="P3094" t="str">
        <f t="shared" si="67"/>
        <v>Consignment3.5Y</v>
      </c>
      <c r="Q3094" s="218" t="s">
        <v>27000</v>
      </c>
      <c r="R3094" s="62" t="s">
        <v>5271</v>
      </c>
      <c r="S3094" s="62" t="s">
        <v>5271</v>
      </c>
    </row>
    <row r="3095" spans="16:19" ht="15" customHeight="1">
      <c r="P3095" t="str">
        <f t="shared" si="67"/>
        <v>Consignment4.5Y</v>
      </c>
      <c r="Q3095" s="218" t="s">
        <v>27000</v>
      </c>
      <c r="R3095" s="62" t="s">
        <v>5278</v>
      </c>
      <c r="S3095" s="62" t="s">
        <v>5278</v>
      </c>
    </row>
    <row r="3096" spans="16:19" ht="15" customHeight="1">
      <c r="P3096" t="str">
        <f t="shared" si="67"/>
        <v>Consignment5.5Y</v>
      </c>
      <c r="Q3096" s="218" t="s">
        <v>27000</v>
      </c>
      <c r="R3096" s="62" t="s">
        <v>5285</v>
      </c>
      <c r="S3096" s="62" t="s">
        <v>5285</v>
      </c>
    </row>
    <row r="3097" spans="16:19" ht="15" customHeight="1">
      <c r="P3097" t="str">
        <f t="shared" si="67"/>
        <v>Consignment6.5Y</v>
      </c>
      <c r="Q3097" s="218" t="s">
        <v>27000</v>
      </c>
      <c r="R3097" s="62" t="s">
        <v>28621</v>
      </c>
      <c r="S3097" s="62" t="s">
        <v>28621</v>
      </c>
    </row>
    <row r="3098" spans="16:19" ht="15" customHeight="1">
      <c r="P3098" t="str">
        <f t="shared" si="67"/>
        <v>ConsignmentB001</v>
      </c>
      <c r="Q3098" s="218" t="s">
        <v>27000</v>
      </c>
      <c r="R3098" s="62" t="s">
        <v>28622</v>
      </c>
      <c r="S3098" s="62" t="s">
        <v>28623</v>
      </c>
    </row>
    <row r="3099" spans="16:19" ht="15" customHeight="1">
      <c r="P3099" t="str">
        <f t="shared" si="67"/>
        <v>ConsignmentB002</v>
      </c>
      <c r="Q3099" s="218" t="s">
        <v>27000</v>
      </c>
      <c r="R3099" s="62" t="s">
        <v>28624</v>
      </c>
      <c r="S3099" s="62" t="s">
        <v>28625</v>
      </c>
    </row>
    <row r="3100" spans="16:19" ht="15" customHeight="1">
      <c r="P3100" t="str">
        <f t="shared" si="67"/>
        <v>ConsignmentB003</v>
      </c>
      <c r="Q3100" s="218" t="s">
        <v>27000</v>
      </c>
      <c r="R3100" s="62" t="s">
        <v>28626</v>
      </c>
      <c r="S3100" s="62" t="s">
        <v>28627</v>
      </c>
    </row>
    <row r="3101" spans="16:19" ht="15" customHeight="1">
      <c r="P3101" t="str">
        <f t="shared" si="67"/>
        <v>ConsignmentB004</v>
      </c>
      <c r="Q3101" s="218" t="s">
        <v>27000</v>
      </c>
      <c r="R3101" s="62" t="s">
        <v>28628</v>
      </c>
      <c r="S3101" s="62" t="s">
        <v>28629</v>
      </c>
    </row>
    <row r="3102" spans="16:19" ht="15" customHeight="1">
      <c r="P3102" t="str">
        <f t="shared" si="67"/>
        <v>ConsignmentB005</v>
      </c>
      <c r="Q3102" s="218" t="s">
        <v>27000</v>
      </c>
      <c r="R3102" s="62" t="s">
        <v>28630</v>
      </c>
      <c r="S3102" s="62" t="s">
        <v>28631</v>
      </c>
    </row>
    <row r="3103" spans="16:19" ht="15" customHeight="1">
      <c r="P3103" t="str">
        <f t="shared" si="67"/>
        <v>ConsignmentD001</v>
      </c>
      <c r="Q3103" s="218" t="s">
        <v>27000</v>
      </c>
      <c r="R3103" s="62" t="s">
        <v>28632</v>
      </c>
      <c r="S3103" s="62" t="s">
        <v>28633</v>
      </c>
    </row>
    <row r="3104" spans="16:19" ht="15" customHeight="1">
      <c r="P3104" t="str">
        <f t="shared" si="67"/>
        <v>ConsignmentD002</v>
      </c>
      <c r="Q3104" s="218" t="s">
        <v>27000</v>
      </c>
      <c r="R3104" s="62" t="s">
        <v>28634</v>
      </c>
      <c r="S3104" s="62" t="s">
        <v>28635</v>
      </c>
    </row>
    <row r="3105" spans="16:19" ht="15" customHeight="1">
      <c r="P3105" t="str">
        <f t="shared" si="67"/>
        <v>ConsignmentD003</v>
      </c>
      <c r="Q3105" s="218" t="s">
        <v>27000</v>
      </c>
      <c r="R3105" s="62" t="s">
        <v>28636</v>
      </c>
      <c r="S3105" s="62" t="s">
        <v>28637</v>
      </c>
    </row>
    <row r="3106" spans="16:19" ht="15" customHeight="1">
      <c r="P3106" t="str">
        <f t="shared" si="67"/>
        <v>ConsignmentD004</v>
      </c>
      <c r="Q3106" s="218" t="s">
        <v>27000</v>
      </c>
      <c r="R3106" s="62" t="s">
        <v>28638</v>
      </c>
      <c r="S3106" s="62" t="s">
        <v>28639</v>
      </c>
    </row>
    <row r="3107" spans="16:19" ht="15" customHeight="1">
      <c r="P3107" t="str">
        <f t="shared" si="67"/>
        <v>ConsignmentD005</v>
      </c>
      <c r="Q3107" s="218" t="s">
        <v>27000</v>
      </c>
      <c r="R3107" s="62" t="s">
        <v>28640</v>
      </c>
      <c r="S3107" s="62" t="s">
        <v>28641</v>
      </c>
    </row>
    <row r="3108" spans="16:19" ht="15" customHeight="1">
      <c r="P3108" t="str">
        <f t="shared" si="67"/>
        <v>ConsignmentD006</v>
      </c>
      <c r="Q3108" s="218" t="s">
        <v>27000</v>
      </c>
      <c r="R3108" s="62" t="s">
        <v>28642</v>
      </c>
      <c r="S3108" s="62" t="s">
        <v>28643</v>
      </c>
    </row>
    <row r="3109" spans="16:19" ht="15" customHeight="1">
      <c r="P3109" t="str">
        <f t="shared" si="67"/>
        <v>Consignment0814</v>
      </c>
      <c r="Q3109" s="218" t="s">
        <v>27000</v>
      </c>
      <c r="R3109" s="62" t="s">
        <v>7949</v>
      </c>
      <c r="S3109" s="62" t="s">
        <v>7950</v>
      </c>
    </row>
    <row r="3110" spans="16:19" ht="15" customHeight="1">
      <c r="P3110" t="str">
        <f t="shared" si="67"/>
        <v>Consignment0819</v>
      </c>
      <c r="Q3110" s="218" t="s">
        <v>27000</v>
      </c>
      <c r="R3110" s="62" t="s">
        <v>8008</v>
      </c>
      <c r="S3110" s="62" t="s">
        <v>8009</v>
      </c>
    </row>
    <row r="3111" spans="16:19" ht="15" customHeight="1">
      <c r="P3111" t="str">
        <f t="shared" si="67"/>
        <v>Consignment0823</v>
      </c>
      <c r="Q3111" s="218" t="s">
        <v>27000</v>
      </c>
      <c r="R3111" s="62" t="s">
        <v>8037</v>
      </c>
      <c r="S3111" s="62" t="s">
        <v>8038</v>
      </c>
    </row>
    <row r="3112" spans="16:19" ht="15" customHeight="1">
      <c r="P3112" t="str">
        <f t="shared" si="67"/>
        <v>Consignment1014</v>
      </c>
      <c r="Q3112" s="218" t="s">
        <v>27000</v>
      </c>
      <c r="R3112" s="62" t="s">
        <v>7954</v>
      </c>
      <c r="S3112" s="62" t="s">
        <v>7955</v>
      </c>
    </row>
    <row r="3113" spans="16:19" ht="15" customHeight="1">
      <c r="P3113" t="str">
        <f t="shared" si="67"/>
        <v>Consignment1019</v>
      </c>
      <c r="Q3113" s="218" t="s">
        <v>27000</v>
      </c>
      <c r="R3113" s="62" t="s">
        <v>8014</v>
      </c>
      <c r="S3113" s="62" t="s">
        <v>8015</v>
      </c>
    </row>
    <row r="3114" spans="16:19" ht="15" customHeight="1">
      <c r="P3114" t="str">
        <f t="shared" si="67"/>
        <v>Consignment1023</v>
      </c>
      <c r="Q3114" s="218" t="s">
        <v>27000</v>
      </c>
      <c r="R3114" s="62" t="s">
        <v>8041</v>
      </c>
      <c r="S3114" s="62" t="s">
        <v>8042</v>
      </c>
    </row>
    <row r="3115" spans="16:19" ht="15" customHeight="1">
      <c r="P3115" t="str">
        <f t="shared" si="67"/>
        <v>Consignment1219</v>
      </c>
      <c r="Q3115" s="218" t="s">
        <v>27000</v>
      </c>
      <c r="R3115" s="62" t="s">
        <v>8020</v>
      </c>
      <c r="S3115" s="62" t="s">
        <v>8021</v>
      </c>
    </row>
    <row r="3116" spans="16:19" ht="15" customHeight="1">
      <c r="P3116" t="str">
        <f t="shared" si="67"/>
        <v>Consignment1223</v>
      </c>
      <c r="Q3116" s="218" t="s">
        <v>27000</v>
      </c>
      <c r="R3116" s="62" t="s">
        <v>8044</v>
      </c>
      <c r="S3116" s="62" t="s">
        <v>8045</v>
      </c>
    </row>
    <row r="3117" spans="16:19" ht="15" customHeight="1">
      <c r="P3117" t="str">
        <f t="shared" si="67"/>
        <v>Consignment1414</v>
      </c>
      <c r="Q3117" s="218" t="s">
        <v>27000</v>
      </c>
      <c r="R3117" s="62" t="s">
        <v>7960</v>
      </c>
      <c r="S3117" s="62" t="s">
        <v>7961</v>
      </c>
    </row>
    <row r="3118" spans="16:19" ht="15" customHeight="1">
      <c r="P3118" t="str">
        <f t="shared" si="67"/>
        <v>Consignment1419</v>
      </c>
      <c r="Q3118" s="218" t="s">
        <v>27000</v>
      </c>
      <c r="R3118" s="62" t="s">
        <v>8024</v>
      </c>
      <c r="S3118" s="62" t="s">
        <v>8025</v>
      </c>
    </row>
    <row r="3119" spans="16:19" ht="15" customHeight="1">
      <c r="P3119" t="str">
        <f t="shared" si="67"/>
        <v>Consignment1423</v>
      </c>
      <c r="Q3119" s="218" t="s">
        <v>27000</v>
      </c>
      <c r="R3119" s="62" t="s">
        <v>8047</v>
      </c>
      <c r="S3119" s="62" t="s">
        <v>8048</v>
      </c>
    </row>
    <row r="3120" spans="16:19" ht="15" customHeight="1">
      <c r="P3120" t="str">
        <f t="shared" si="67"/>
        <v>Consignment1614</v>
      </c>
      <c r="Q3120" s="218" t="s">
        <v>27000</v>
      </c>
      <c r="R3120" s="62" t="s">
        <v>7965</v>
      </c>
      <c r="S3120" s="62" t="s">
        <v>7966</v>
      </c>
    </row>
    <row r="3121" spans="16:19" ht="15" customHeight="1">
      <c r="P3121" t="str">
        <f t="shared" si="67"/>
        <v>Consignment1619</v>
      </c>
      <c r="Q3121" s="218" t="s">
        <v>27000</v>
      </c>
      <c r="R3121" s="62" t="s">
        <v>8029</v>
      </c>
      <c r="S3121" s="62" t="s">
        <v>8030</v>
      </c>
    </row>
    <row r="3122" spans="16:19" ht="15" customHeight="1">
      <c r="P3122" t="str">
        <f t="shared" si="67"/>
        <v>Consignment1623</v>
      </c>
      <c r="Q3122" s="218" t="s">
        <v>27000</v>
      </c>
      <c r="R3122" s="62" t="s">
        <v>8052</v>
      </c>
      <c r="S3122" s="62" t="s">
        <v>8053</v>
      </c>
    </row>
    <row r="3123" spans="16:19" ht="15" customHeight="1">
      <c r="P3123" t="str">
        <f t="shared" si="67"/>
        <v>Consignment1819</v>
      </c>
      <c r="Q3123" s="218" t="s">
        <v>27000</v>
      </c>
      <c r="R3123" s="62" t="s">
        <v>8033</v>
      </c>
      <c r="S3123" s="62" t="s">
        <v>8034</v>
      </c>
    </row>
    <row r="3124" spans="16:19" ht="15" customHeight="1">
      <c r="P3124" t="str">
        <f t="shared" si="67"/>
        <v>Consignment1823</v>
      </c>
      <c r="Q3124" s="218" t="s">
        <v>27000</v>
      </c>
      <c r="R3124" s="62" t="s">
        <v>8056</v>
      </c>
      <c r="S3124" s="62" t="s">
        <v>8057</v>
      </c>
    </row>
    <row r="3125" spans="16:19" ht="15" customHeight="1">
      <c r="P3125" t="str">
        <f t="shared" si="67"/>
        <v>Consignment2829</v>
      </c>
      <c r="Q3125" s="218" t="s">
        <v>27000</v>
      </c>
      <c r="R3125" s="62" t="s">
        <v>28644</v>
      </c>
      <c r="S3125" s="62" t="s">
        <v>28645</v>
      </c>
    </row>
    <row r="3126" spans="16:19" ht="15" customHeight="1">
      <c r="P3126" t="str">
        <f t="shared" si="67"/>
        <v>Consignment11A</v>
      </c>
      <c r="Q3126" s="218" t="s">
        <v>27000</v>
      </c>
      <c r="R3126" s="62" t="s">
        <v>28646</v>
      </c>
      <c r="S3126" s="62" t="s">
        <v>28646</v>
      </c>
    </row>
    <row r="3127" spans="16:19" ht="15" customHeight="1">
      <c r="P3127" t="str">
        <f t="shared" si="67"/>
        <v>Consignment13A</v>
      </c>
      <c r="Q3127" s="218" t="s">
        <v>27000</v>
      </c>
      <c r="R3127" s="62" t="s">
        <v>28647</v>
      </c>
      <c r="S3127" s="62" t="s">
        <v>28647</v>
      </c>
    </row>
    <row r="3128" spans="16:19" ht="15" customHeight="1">
      <c r="P3128" t="str">
        <f t="shared" si="67"/>
        <v>Consignment2C</v>
      </c>
      <c r="Q3128" s="218" t="s">
        <v>27000</v>
      </c>
      <c r="R3128" s="62" t="s">
        <v>7084</v>
      </c>
      <c r="S3128" s="62" t="s">
        <v>7084</v>
      </c>
    </row>
    <row r="3129" spans="16:19" ht="15" customHeight="1">
      <c r="P3129" t="str">
        <f t="shared" si="67"/>
        <v>Consignment3C</v>
      </c>
      <c r="Q3129" s="218" t="s">
        <v>27000</v>
      </c>
      <c r="R3129" s="62" t="s">
        <v>7090</v>
      </c>
      <c r="S3129" s="62" t="s">
        <v>7090</v>
      </c>
    </row>
    <row r="3130" spans="16:19" ht="15" customHeight="1">
      <c r="P3130" t="str">
        <f t="shared" si="67"/>
        <v>Consignment4C</v>
      </c>
      <c r="Q3130" s="218" t="s">
        <v>27000</v>
      </c>
      <c r="R3130" s="62" t="s">
        <v>7094</v>
      </c>
      <c r="S3130" s="62" t="s">
        <v>7094</v>
      </c>
    </row>
    <row r="3131" spans="16:19" ht="15" customHeight="1">
      <c r="P3131" t="str">
        <f t="shared" si="67"/>
        <v>Consignment5C</v>
      </c>
      <c r="Q3131" s="218" t="s">
        <v>27000</v>
      </c>
      <c r="R3131" s="62" t="s">
        <v>7099</v>
      </c>
      <c r="S3131" s="62" t="s">
        <v>7099</v>
      </c>
    </row>
    <row r="3132" spans="16:19" ht="15" customHeight="1">
      <c r="P3132" t="str">
        <f t="shared" si="67"/>
        <v>Consignment6C</v>
      </c>
      <c r="Q3132" s="218" t="s">
        <v>27000</v>
      </c>
      <c r="R3132" s="62" t="s">
        <v>7103</v>
      </c>
      <c r="S3132" s="62" t="s">
        <v>7103</v>
      </c>
    </row>
    <row r="3133" spans="16:19" ht="15" customHeight="1">
      <c r="P3133" t="str">
        <f t="shared" si="67"/>
        <v>Consignment7C</v>
      </c>
      <c r="Q3133" s="218" t="s">
        <v>27000</v>
      </c>
      <c r="R3133" s="62" t="s">
        <v>7108</v>
      </c>
      <c r="S3133" s="62" t="s">
        <v>7108</v>
      </c>
    </row>
    <row r="3134" spans="16:19" ht="15" customHeight="1">
      <c r="P3134" t="str">
        <f t="shared" si="67"/>
        <v>Consignment8C</v>
      </c>
      <c r="Q3134" s="218" t="s">
        <v>27000</v>
      </c>
      <c r="R3134" s="62" t="s">
        <v>7112</v>
      </c>
      <c r="S3134" s="62" t="s">
        <v>7112</v>
      </c>
    </row>
    <row r="3135" spans="16:19" ht="15" customHeight="1">
      <c r="P3135" t="str">
        <f t="shared" si="67"/>
        <v>Consignment9C</v>
      </c>
      <c r="Q3135" s="218" t="s">
        <v>27000</v>
      </c>
      <c r="R3135" s="62" t="s">
        <v>7116</v>
      </c>
      <c r="S3135" s="62" t="s">
        <v>7116</v>
      </c>
    </row>
    <row r="3136" spans="16:19" ht="15" customHeight="1">
      <c r="P3136" t="str">
        <f t="shared" si="67"/>
        <v>Consignment105C</v>
      </c>
      <c r="Q3136" s="218" t="s">
        <v>27000</v>
      </c>
      <c r="R3136" s="62" t="s">
        <v>4338</v>
      </c>
      <c r="S3136" s="62" t="s">
        <v>4339</v>
      </c>
    </row>
    <row r="3137" spans="16:19" ht="15" customHeight="1">
      <c r="P3137" t="str">
        <f t="shared" si="67"/>
        <v>Consignment115C</v>
      </c>
      <c r="Q3137" s="218" t="s">
        <v>27000</v>
      </c>
      <c r="R3137" s="62" t="s">
        <v>4347</v>
      </c>
      <c r="S3137" s="62" t="s">
        <v>4348</v>
      </c>
    </row>
    <row r="3138" spans="16:19" ht="15" customHeight="1">
      <c r="P3138" t="str">
        <f t="shared" si="67"/>
        <v>Consignment125C</v>
      </c>
      <c r="Q3138" s="218" t="s">
        <v>27000</v>
      </c>
      <c r="R3138" s="62" t="s">
        <v>4356</v>
      </c>
      <c r="S3138" s="62" t="s">
        <v>4357</v>
      </c>
    </row>
    <row r="3139" spans="16:19" ht="15" customHeight="1">
      <c r="P3139" t="str">
        <f t="shared" si="67"/>
        <v>Consignment135C</v>
      </c>
      <c r="Q3139" s="218" t="s">
        <v>27000</v>
      </c>
      <c r="R3139" s="62" t="s">
        <v>4366</v>
      </c>
      <c r="S3139" s="62" t="s">
        <v>4367</v>
      </c>
    </row>
    <row r="3140" spans="16:19" ht="15" customHeight="1">
      <c r="P3140" t="str">
        <f t="shared" si="67"/>
        <v>Consignment13C</v>
      </c>
      <c r="Q3140" s="218" t="s">
        <v>27000</v>
      </c>
      <c r="R3140" s="62" t="s">
        <v>4361</v>
      </c>
      <c r="S3140" s="62" t="s">
        <v>4361</v>
      </c>
    </row>
    <row r="3141" spans="16:19" ht="15" customHeight="1">
      <c r="P3141" t="str">
        <f t="shared" ref="P3141:P3204" si="68">Q3141&amp;R3141</f>
        <v>ConsignmentD007</v>
      </c>
      <c r="Q3141" s="218" t="s">
        <v>27000</v>
      </c>
      <c r="R3141" s="62" t="s">
        <v>28648</v>
      </c>
      <c r="S3141" s="62" t="s">
        <v>28649</v>
      </c>
    </row>
    <row r="3142" spans="16:19" ht="15" customHeight="1">
      <c r="P3142" t="str">
        <f t="shared" si="68"/>
        <v>ConsignmentD008</v>
      </c>
      <c r="Q3142" s="218" t="s">
        <v>27000</v>
      </c>
      <c r="R3142" s="62" t="s">
        <v>28650</v>
      </c>
      <c r="S3142" s="62" t="s">
        <v>28651</v>
      </c>
    </row>
    <row r="3143" spans="16:19" ht="15" customHeight="1">
      <c r="P3143" t="str">
        <f t="shared" si="68"/>
        <v>ConsignmentD009</v>
      </c>
      <c r="Q3143" s="218" t="s">
        <v>27000</v>
      </c>
      <c r="R3143" s="62" t="s">
        <v>28652</v>
      </c>
      <c r="S3143" s="62" t="s">
        <v>28653</v>
      </c>
    </row>
    <row r="3144" spans="16:19" ht="15" customHeight="1">
      <c r="P3144" t="str">
        <f t="shared" si="68"/>
        <v>ConsignmentD010</v>
      </c>
      <c r="Q3144" s="218" t="s">
        <v>27000</v>
      </c>
      <c r="R3144" s="62" t="s">
        <v>28654</v>
      </c>
      <c r="S3144" s="62" t="s">
        <v>28655</v>
      </c>
    </row>
    <row r="3145" spans="16:19" ht="15" customHeight="1">
      <c r="P3145" t="str">
        <f t="shared" si="68"/>
        <v>ConsignmentD011</v>
      </c>
      <c r="Q3145" s="218" t="s">
        <v>27000</v>
      </c>
      <c r="R3145" s="62" t="s">
        <v>28656</v>
      </c>
      <c r="S3145" s="62" t="s">
        <v>28657</v>
      </c>
    </row>
    <row r="3146" spans="16:19" ht="15" customHeight="1">
      <c r="P3146" t="str">
        <f t="shared" si="68"/>
        <v>ConsignmentD012</v>
      </c>
      <c r="Q3146" s="218" t="s">
        <v>27000</v>
      </c>
      <c r="R3146" s="62" t="s">
        <v>28658</v>
      </c>
      <c r="S3146" s="62" t="s">
        <v>28659</v>
      </c>
    </row>
    <row r="3147" spans="16:19" ht="15" customHeight="1">
      <c r="P3147" t="str">
        <f t="shared" si="68"/>
        <v>ConsignmentD013</v>
      </c>
      <c r="Q3147" s="218" t="s">
        <v>27000</v>
      </c>
      <c r="R3147" s="62" t="s">
        <v>28660</v>
      </c>
      <c r="S3147" s="62" t="s">
        <v>28661</v>
      </c>
    </row>
    <row r="3148" spans="16:19" ht="15" customHeight="1">
      <c r="P3148" t="str">
        <f t="shared" si="68"/>
        <v>ConsignmentD014</v>
      </c>
      <c r="Q3148" s="218" t="s">
        <v>27000</v>
      </c>
      <c r="R3148" s="62" t="s">
        <v>28662</v>
      </c>
      <c r="S3148" s="62" t="s">
        <v>28663</v>
      </c>
    </row>
    <row r="3149" spans="16:19" ht="15" customHeight="1">
      <c r="P3149" t="str">
        <f t="shared" si="68"/>
        <v>ConsignmentD015</v>
      </c>
      <c r="Q3149" s="218" t="s">
        <v>27000</v>
      </c>
      <c r="R3149" s="62" t="s">
        <v>28664</v>
      </c>
      <c r="S3149" s="62" t="s">
        <v>28665</v>
      </c>
    </row>
    <row r="3150" spans="16:19" ht="15" customHeight="1">
      <c r="P3150" t="str">
        <f t="shared" si="68"/>
        <v>ConsignmentD016</v>
      </c>
      <c r="Q3150" s="218" t="s">
        <v>27000</v>
      </c>
      <c r="R3150" s="62" t="s">
        <v>28666</v>
      </c>
      <c r="S3150" s="62" t="s">
        <v>28667</v>
      </c>
    </row>
    <row r="3151" spans="16:19" ht="15" customHeight="1">
      <c r="P3151" t="str">
        <f t="shared" si="68"/>
        <v>ConsignmentD017</v>
      </c>
      <c r="Q3151" s="218" t="s">
        <v>27000</v>
      </c>
      <c r="R3151" s="62" t="s">
        <v>28668</v>
      </c>
      <c r="S3151" s="62" t="s">
        <v>28669</v>
      </c>
    </row>
    <row r="3152" spans="16:19" ht="15" customHeight="1">
      <c r="P3152" t="str">
        <f t="shared" si="68"/>
        <v>ConsignmentD018</v>
      </c>
      <c r="Q3152" s="218" t="s">
        <v>27000</v>
      </c>
      <c r="R3152" s="62" t="s">
        <v>28670</v>
      </c>
      <c r="S3152" s="62" t="s">
        <v>28671</v>
      </c>
    </row>
    <row r="3153" spans="16:19" ht="15" customHeight="1">
      <c r="P3153" t="str">
        <f t="shared" si="68"/>
        <v>ConsignmentD019</v>
      </c>
      <c r="Q3153" s="218" t="s">
        <v>27000</v>
      </c>
      <c r="R3153" s="62" t="s">
        <v>28672</v>
      </c>
      <c r="S3153" s="62" t="s">
        <v>28673</v>
      </c>
    </row>
    <row r="3154" spans="16:19" ht="15" customHeight="1">
      <c r="P3154" t="str">
        <f t="shared" si="68"/>
        <v>ConsignmentD020</v>
      </c>
      <c r="Q3154" s="218" t="s">
        <v>27000</v>
      </c>
      <c r="R3154" s="62" t="s">
        <v>28674</v>
      </c>
      <c r="S3154" s="62" t="s">
        <v>28675</v>
      </c>
    </row>
    <row r="3155" spans="16:19" ht="15" customHeight="1">
      <c r="P3155" t="str">
        <f t="shared" si="68"/>
        <v>ConsignmentD021</v>
      </c>
      <c r="Q3155" s="218" t="s">
        <v>27000</v>
      </c>
      <c r="R3155" s="62" t="s">
        <v>28676</v>
      </c>
      <c r="S3155" s="62" t="s">
        <v>28677</v>
      </c>
    </row>
    <row r="3156" spans="16:19" ht="15" customHeight="1">
      <c r="P3156" t="str">
        <f t="shared" si="68"/>
        <v>ConsignmentD022</v>
      </c>
      <c r="Q3156" s="218" t="s">
        <v>27000</v>
      </c>
      <c r="R3156" s="62" t="s">
        <v>28678</v>
      </c>
      <c r="S3156" s="62" t="s">
        <v>28679</v>
      </c>
    </row>
    <row r="3157" spans="16:19" ht="15" customHeight="1">
      <c r="P3157" t="str">
        <f t="shared" si="68"/>
        <v>ConsignmentD023</v>
      </c>
      <c r="Q3157" s="218" t="s">
        <v>27000</v>
      </c>
      <c r="R3157" s="62" t="s">
        <v>28680</v>
      </c>
      <c r="S3157" s="62" t="s">
        <v>28681</v>
      </c>
    </row>
    <row r="3158" spans="16:19" ht="15" customHeight="1">
      <c r="P3158" t="str">
        <f t="shared" si="68"/>
        <v>ConsignmentD024</v>
      </c>
      <c r="Q3158" s="218" t="s">
        <v>27000</v>
      </c>
      <c r="R3158" s="62" t="s">
        <v>28682</v>
      </c>
      <c r="S3158" s="62" t="s">
        <v>28683</v>
      </c>
    </row>
    <row r="3159" spans="16:19" ht="15" customHeight="1">
      <c r="P3159" t="str">
        <f t="shared" si="68"/>
        <v>ConsignmentD025</v>
      </c>
      <c r="Q3159" s="218" t="s">
        <v>27000</v>
      </c>
      <c r="R3159" s="62" t="s">
        <v>28684</v>
      </c>
      <c r="S3159" s="62" t="s">
        <v>28685</v>
      </c>
    </row>
    <row r="3160" spans="16:19" ht="15" customHeight="1">
      <c r="P3160" t="str">
        <f t="shared" si="68"/>
        <v>ConsignmentD026</v>
      </c>
      <c r="Q3160" s="218" t="s">
        <v>27000</v>
      </c>
      <c r="R3160" s="62" t="s">
        <v>28686</v>
      </c>
      <c r="S3160" s="62" t="s">
        <v>28687</v>
      </c>
    </row>
    <row r="3161" spans="16:19" ht="15" customHeight="1">
      <c r="P3161" t="str">
        <f t="shared" si="68"/>
        <v>ConsignmentMM01</v>
      </c>
      <c r="Q3161" s="218" t="s">
        <v>27000</v>
      </c>
      <c r="R3161" s="62" t="s">
        <v>5394</v>
      </c>
      <c r="S3161" s="62" t="s">
        <v>5395</v>
      </c>
    </row>
    <row r="3162" spans="16:19" ht="15" customHeight="1">
      <c r="P3162" t="str">
        <f t="shared" si="68"/>
        <v>ConsignmentMM02</v>
      </c>
      <c r="Q3162" s="218" t="s">
        <v>27000</v>
      </c>
      <c r="R3162" s="62" t="s">
        <v>28688</v>
      </c>
      <c r="S3162" s="62" t="s">
        <v>28689</v>
      </c>
    </row>
    <row r="3163" spans="16:19" ht="15" customHeight="1">
      <c r="P3163" t="str">
        <f t="shared" si="68"/>
        <v>ConsignmentMM03</v>
      </c>
      <c r="Q3163" s="218" t="s">
        <v>27000</v>
      </c>
      <c r="R3163" s="62" t="s">
        <v>28690</v>
      </c>
      <c r="S3163" s="62" t="s">
        <v>28691</v>
      </c>
    </row>
    <row r="3164" spans="16:19" ht="15" customHeight="1">
      <c r="P3164" t="str">
        <f t="shared" si="68"/>
        <v>ConsignmentMM04</v>
      </c>
      <c r="Q3164" s="218" t="s">
        <v>27000</v>
      </c>
      <c r="R3164" s="62" t="s">
        <v>28692</v>
      </c>
      <c r="S3164" s="62" t="s">
        <v>28693</v>
      </c>
    </row>
    <row r="3165" spans="16:19" ht="15" customHeight="1">
      <c r="P3165" t="str">
        <f t="shared" si="68"/>
        <v>ConsignmentMM05</v>
      </c>
      <c r="Q3165" s="218" t="s">
        <v>27000</v>
      </c>
      <c r="R3165" s="62" t="s">
        <v>5399</v>
      </c>
      <c r="S3165" s="62" t="s">
        <v>5400</v>
      </c>
    </row>
    <row r="3166" spans="16:19" ht="15" customHeight="1">
      <c r="P3166" t="str">
        <f t="shared" si="68"/>
        <v>ConsignmentMM06</v>
      </c>
      <c r="Q3166" s="218" t="s">
        <v>27000</v>
      </c>
      <c r="R3166" s="62" t="s">
        <v>28694</v>
      </c>
      <c r="S3166" s="62" t="s">
        <v>28695</v>
      </c>
    </row>
    <row r="3167" spans="16:19" ht="15" customHeight="1">
      <c r="P3167" t="str">
        <f t="shared" si="68"/>
        <v>ConsignmentMM07</v>
      </c>
      <c r="Q3167" s="218" t="s">
        <v>27000</v>
      </c>
      <c r="R3167" s="62" t="s">
        <v>5404</v>
      </c>
      <c r="S3167" s="62" t="s">
        <v>5405</v>
      </c>
    </row>
    <row r="3168" spans="16:19" ht="15" customHeight="1">
      <c r="P3168" t="str">
        <f t="shared" si="68"/>
        <v>ConsignmentMM08</v>
      </c>
      <c r="Q3168" s="218" t="s">
        <v>27000</v>
      </c>
      <c r="R3168" s="62" t="s">
        <v>28696</v>
      </c>
      <c r="S3168" s="62" t="s">
        <v>28697</v>
      </c>
    </row>
    <row r="3169" spans="16:19" ht="15" customHeight="1">
      <c r="P3169" t="str">
        <f t="shared" si="68"/>
        <v>ConsignmentMM09</v>
      </c>
      <c r="Q3169" s="218" t="s">
        <v>27000</v>
      </c>
      <c r="R3169" s="62" t="s">
        <v>5409</v>
      </c>
      <c r="S3169" s="62" t="s">
        <v>5410</v>
      </c>
    </row>
    <row r="3170" spans="16:19" ht="15" customHeight="1">
      <c r="P3170" t="str">
        <f t="shared" si="68"/>
        <v>ConsignmentMM10</v>
      </c>
      <c r="Q3170" s="218" t="s">
        <v>27000</v>
      </c>
      <c r="R3170" s="62" t="s">
        <v>5414</v>
      </c>
      <c r="S3170" s="62" t="s">
        <v>5415</v>
      </c>
    </row>
    <row r="3171" spans="16:19" ht="15" customHeight="1">
      <c r="P3171" t="str">
        <f t="shared" si="68"/>
        <v>ConsignmentMM11</v>
      </c>
      <c r="Q3171" s="218" t="s">
        <v>27000</v>
      </c>
      <c r="R3171" s="62" t="s">
        <v>5419</v>
      </c>
      <c r="S3171" s="62" t="s">
        <v>5420</v>
      </c>
    </row>
    <row r="3172" spans="16:19" ht="15" customHeight="1">
      <c r="P3172" t="str">
        <f t="shared" si="68"/>
        <v>ConsignmentMM12</v>
      </c>
      <c r="Q3172" s="218" t="s">
        <v>27000</v>
      </c>
      <c r="R3172" s="62" t="s">
        <v>5424</v>
      </c>
      <c r="S3172" s="62" t="s">
        <v>5425</v>
      </c>
    </row>
    <row r="3173" spans="16:19" ht="15" customHeight="1">
      <c r="P3173" t="str">
        <f t="shared" si="68"/>
        <v>ConsignmentMM13</v>
      </c>
      <c r="Q3173" s="218" t="s">
        <v>27000</v>
      </c>
      <c r="R3173" s="62" t="s">
        <v>5429</v>
      </c>
      <c r="S3173" s="62" t="s">
        <v>5430</v>
      </c>
    </row>
    <row r="3174" spans="16:19" ht="15" customHeight="1">
      <c r="P3174" t="str">
        <f t="shared" si="68"/>
        <v>ConsignmentP002</v>
      </c>
      <c r="Q3174" s="218" t="s">
        <v>27000</v>
      </c>
      <c r="R3174" s="62" t="s">
        <v>28698</v>
      </c>
      <c r="S3174" s="62" t="s">
        <v>28699</v>
      </c>
    </row>
    <row r="3175" spans="16:19" ht="15" customHeight="1">
      <c r="P3175" t="str">
        <f t="shared" si="68"/>
        <v>ConsignmentP003</v>
      </c>
      <c r="Q3175" s="218" t="s">
        <v>27000</v>
      </c>
      <c r="R3175" s="62" t="s">
        <v>28700</v>
      </c>
      <c r="S3175" s="62" t="s">
        <v>28701</v>
      </c>
    </row>
    <row r="3176" spans="16:19" ht="15" customHeight="1">
      <c r="P3176" t="str">
        <f t="shared" si="68"/>
        <v>ConsignmentP004</v>
      </c>
      <c r="Q3176" s="218" t="s">
        <v>27000</v>
      </c>
      <c r="R3176" s="62" t="s">
        <v>28702</v>
      </c>
      <c r="S3176" s="62" t="s">
        <v>28703</v>
      </c>
    </row>
    <row r="3177" spans="16:19" ht="15" customHeight="1">
      <c r="P3177" t="str">
        <f t="shared" si="68"/>
        <v>ConsignmentP005</v>
      </c>
      <c r="Q3177" s="218" t="s">
        <v>27000</v>
      </c>
      <c r="R3177" s="62" t="s">
        <v>28704</v>
      </c>
      <c r="S3177" s="62" t="s">
        <v>28705</v>
      </c>
    </row>
    <row r="3178" spans="16:19" ht="15" customHeight="1">
      <c r="P3178" t="str">
        <f t="shared" si="68"/>
        <v>Consignment24OZ</v>
      </c>
      <c r="Q3178" s="218" t="s">
        <v>27000</v>
      </c>
      <c r="R3178" s="62" t="s">
        <v>28706</v>
      </c>
      <c r="S3178" s="62" t="s">
        <v>28706</v>
      </c>
    </row>
    <row r="3179" spans="16:19" ht="15" customHeight="1">
      <c r="P3179" t="str">
        <f t="shared" si="68"/>
        <v>ConsignmentM026</v>
      </c>
      <c r="Q3179" s="218" t="s">
        <v>27000</v>
      </c>
      <c r="R3179" s="62" t="s">
        <v>28707</v>
      </c>
      <c r="S3179" s="62" t="s">
        <v>28708</v>
      </c>
    </row>
    <row r="3180" spans="16:19" ht="15" customHeight="1">
      <c r="P3180" t="str">
        <f t="shared" si="68"/>
        <v>ConsignmentM027</v>
      </c>
      <c r="Q3180" s="218" t="s">
        <v>27000</v>
      </c>
      <c r="R3180" s="62" t="s">
        <v>28709</v>
      </c>
      <c r="S3180" s="62" t="s">
        <v>28710</v>
      </c>
    </row>
    <row r="3181" spans="16:19" ht="15" customHeight="1">
      <c r="P3181" t="str">
        <f t="shared" si="68"/>
        <v>ConsignmentM028</v>
      </c>
      <c r="Q3181" s="218" t="s">
        <v>27000</v>
      </c>
      <c r="R3181" s="62" t="s">
        <v>28711</v>
      </c>
      <c r="S3181" s="62" t="s">
        <v>28712</v>
      </c>
    </row>
    <row r="3182" spans="16:19" ht="15" customHeight="1">
      <c r="P3182" t="str">
        <f t="shared" si="68"/>
        <v>ConsignmentM029</v>
      </c>
      <c r="Q3182" s="218" t="s">
        <v>27000</v>
      </c>
      <c r="R3182" s="62" t="s">
        <v>28713</v>
      </c>
      <c r="S3182" s="62" t="s">
        <v>27226</v>
      </c>
    </row>
    <row r="3183" spans="16:19" ht="15" customHeight="1">
      <c r="P3183" t="str">
        <f t="shared" si="68"/>
        <v>ConsignmentM030</v>
      </c>
      <c r="Q3183" s="218" t="s">
        <v>27000</v>
      </c>
      <c r="R3183" s="62" t="s">
        <v>28714</v>
      </c>
      <c r="S3183" s="62" t="s">
        <v>28715</v>
      </c>
    </row>
    <row r="3184" spans="16:19" ht="15" customHeight="1">
      <c r="P3184" t="str">
        <f t="shared" si="68"/>
        <v>ConsignmentM031</v>
      </c>
      <c r="Q3184" s="218" t="s">
        <v>27000</v>
      </c>
      <c r="R3184" s="62" t="s">
        <v>28716</v>
      </c>
      <c r="S3184" s="62" t="s">
        <v>28717</v>
      </c>
    </row>
    <row r="3185" spans="16:19" ht="15" customHeight="1">
      <c r="P3185" t="str">
        <f t="shared" si="68"/>
        <v>ConsignmentM032</v>
      </c>
      <c r="Q3185" s="218" t="s">
        <v>27000</v>
      </c>
      <c r="R3185" s="62" t="s">
        <v>28718</v>
      </c>
      <c r="S3185" s="62" t="s">
        <v>28719</v>
      </c>
    </row>
    <row r="3186" spans="16:19" ht="15" customHeight="1">
      <c r="P3186" t="str">
        <f t="shared" si="68"/>
        <v>ConsignmentM033</v>
      </c>
      <c r="Q3186" s="218" t="s">
        <v>27000</v>
      </c>
      <c r="R3186" s="62" t="s">
        <v>28720</v>
      </c>
      <c r="S3186" s="62" t="s">
        <v>28721</v>
      </c>
    </row>
    <row r="3187" spans="16:19" ht="15" customHeight="1">
      <c r="P3187" t="str">
        <f t="shared" si="68"/>
        <v>ConsignmentM034</v>
      </c>
      <c r="Q3187" s="218" t="s">
        <v>27000</v>
      </c>
      <c r="R3187" s="62" t="s">
        <v>28722</v>
      </c>
      <c r="S3187" s="62" t="s">
        <v>28723</v>
      </c>
    </row>
    <row r="3188" spans="16:19" ht="15" customHeight="1">
      <c r="P3188" t="str">
        <f t="shared" si="68"/>
        <v>ConsignmentM035</v>
      </c>
      <c r="Q3188" s="218" t="s">
        <v>27000</v>
      </c>
      <c r="R3188" s="62" t="s">
        <v>28724</v>
      </c>
      <c r="S3188" s="62" t="s">
        <v>28725</v>
      </c>
    </row>
    <row r="3189" spans="16:19" ht="15" customHeight="1">
      <c r="P3189" t="str">
        <f t="shared" si="68"/>
        <v>ConsignmentM036</v>
      </c>
      <c r="Q3189" s="218" t="s">
        <v>27000</v>
      </c>
      <c r="R3189" s="62" t="s">
        <v>28726</v>
      </c>
      <c r="S3189" s="62" t="s">
        <v>27240</v>
      </c>
    </row>
    <row r="3190" spans="16:19" ht="15" customHeight="1">
      <c r="P3190" t="str">
        <f t="shared" si="68"/>
        <v>ConsignmentM037</v>
      </c>
      <c r="Q3190" s="218" t="s">
        <v>27000</v>
      </c>
      <c r="R3190" s="62" t="s">
        <v>28727</v>
      </c>
      <c r="S3190" s="62" t="s">
        <v>28728</v>
      </c>
    </row>
    <row r="3191" spans="16:19" ht="15" customHeight="1">
      <c r="P3191" t="str">
        <f t="shared" si="68"/>
        <v>ConsignmentM038</v>
      </c>
      <c r="Q3191" s="218" t="s">
        <v>27000</v>
      </c>
      <c r="R3191" s="62" t="s">
        <v>28729</v>
      </c>
      <c r="S3191" s="62" t="s">
        <v>28730</v>
      </c>
    </row>
    <row r="3192" spans="16:19" ht="15" customHeight="1">
      <c r="P3192" t="str">
        <f t="shared" si="68"/>
        <v>ConsignmentM039</v>
      </c>
      <c r="Q3192" s="218" t="s">
        <v>27000</v>
      </c>
      <c r="R3192" s="62" t="s">
        <v>28731</v>
      </c>
      <c r="S3192" s="62" t="s">
        <v>28732</v>
      </c>
    </row>
    <row r="3193" spans="16:19" ht="15" customHeight="1">
      <c r="P3193" t="str">
        <f t="shared" si="68"/>
        <v>ConsignmentM040</v>
      </c>
      <c r="Q3193" s="218" t="s">
        <v>27000</v>
      </c>
      <c r="R3193" s="62" t="s">
        <v>28733</v>
      </c>
      <c r="S3193" s="62" t="s">
        <v>28734</v>
      </c>
    </row>
    <row r="3194" spans="16:19" ht="15" customHeight="1">
      <c r="P3194" t="str">
        <f t="shared" si="68"/>
        <v>ConsignmentM041</v>
      </c>
      <c r="Q3194" s="218" t="s">
        <v>27000</v>
      </c>
      <c r="R3194" s="62" t="s">
        <v>28735</v>
      </c>
      <c r="S3194" s="62" t="s">
        <v>28736</v>
      </c>
    </row>
    <row r="3195" spans="16:19" ht="15" customHeight="1">
      <c r="P3195" t="str">
        <f t="shared" si="68"/>
        <v>ConsignmentM042</v>
      </c>
      <c r="Q3195" s="218" t="s">
        <v>27000</v>
      </c>
      <c r="R3195" s="62" t="s">
        <v>28737</v>
      </c>
      <c r="S3195" s="62" t="s">
        <v>28738</v>
      </c>
    </row>
    <row r="3196" spans="16:19" ht="15" customHeight="1">
      <c r="P3196" t="str">
        <f t="shared" si="68"/>
        <v>ConsignmentM043</v>
      </c>
      <c r="Q3196" s="218" t="s">
        <v>27000</v>
      </c>
      <c r="R3196" s="62" t="s">
        <v>28739</v>
      </c>
      <c r="S3196" s="62" t="s">
        <v>28740</v>
      </c>
    </row>
    <row r="3197" spans="16:19" ht="15" customHeight="1">
      <c r="P3197" t="str">
        <f t="shared" si="68"/>
        <v>ConsignmentM044</v>
      </c>
      <c r="Q3197" s="218" t="s">
        <v>27000</v>
      </c>
      <c r="R3197" s="62" t="s">
        <v>28741</v>
      </c>
      <c r="S3197" s="62" t="s">
        <v>28742</v>
      </c>
    </row>
    <row r="3198" spans="16:19" ht="15" customHeight="1">
      <c r="P3198" t="str">
        <f t="shared" si="68"/>
        <v>ConsignmentM045</v>
      </c>
      <c r="Q3198" s="218" t="s">
        <v>27000</v>
      </c>
      <c r="R3198" s="62" t="s">
        <v>5126</v>
      </c>
      <c r="S3198" s="62" t="s">
        <v>5127</v>
      </c>
    </row>
    <row r="3199" spans="16:19" ht="15" customHeight="1">
      <c r="P3199" t="str">
        <f t="shared" si="68"/>
        <v>ConsignmentM046</v>
      </c>
      <c r="Q3199" s="218" t="s">
        <v>27000</v>
      </c>
      <c r="R3199" s="62" t="s">
        <v>28743</v>
      </c>
      <c r="S3199" s="62" t="s">
        <v>28744</v>
      </c>
    </row>
    <row r="3200" spans="16:19" ht="15" customHeight="1">
      <c r="P3200" t="str">
        <f t="shared" si="68"/>
        <v>ConsignmentM047</v>
      </c>
      <c r="Q3200" s="218" t="s">
        <v>27000</v>
      </c>
      <c r="R3200" s="62" t="s">
        <v>5131</v>
      </c>
      <c r="S3200" s="62" t="s">
        <v>5132</v>
      </c>
    </row>
    <row r="3201" spans="16:19" ht="15" customHeight="1">
      <c r="P3201" t="str">
        <f t="shared" si="68"/>
        <v>ConsignmentM048</v>
      </c>
      <c r="Q3201" s="218" t="s">
        <v>27000</v>
      </c>
      <c r="R3201" s="62" t="s">
        <v>28745</v>
      </c>
      <c r="S3201" s="62" t="s">
        <v>28746</v>
      </c>
    </row>
    <row r="3202" spans="16:19" ht="15" customHeight="1">
      <c r="P3202" t="str">
        <f t="shared" si="68"/>
        <v>ConsignmentM049</v>
      </c>
      <c r="Q3202" s="218" t="s">
        <v>27000</v>
      </c>
      <c r="R3202" s="62" t="s">
        <v>28747</v>
      </c>
      <c r="S3202" s="62" t="s">
        <v>28748</v>
      </c>
    </row>
    <row r="3203" spans="16:19" ht="15" customHeight="1">
      <c r="P3203" t="str">
        <f t="shared" si="68"/>
        <v>ConsignmentM050</v>
      </c>
      <c r="Q3203" s="218" t="s">
        <v>27000</v>
      </c>
      <c r="R3203" s="62" t="s">
        <v>28749</v>
      </c>
      <c r="S3203" s="62" t="s">
        <v>28750</v>
      </c>
    </row>
    <row r="3204" spans="16:19" ht="15" customHeight="1">
      <c r="P3204" t="str">
        <f t="shared" si="68"/>
        <v>ConsignmentM051</v>
      </c>
      <c r="Q3204" s="218" t="s">
        <v>27000</v>
      </c>
      <c r="R3204" s="62" t="s">
        <v>28751</v>
      </c>
      <c r="S3204" s="62" t="s">
        <v>28752</v>
      </c>
    </row>
    <row r="3205" spans="16:19" ht="15" customHeight="1">
      <c r="P3205" t="str">
        <f t="shared" ref="P3205:P3268" si="69">Q3205&amp;R3205</f>
        <v>ConsignmentM052</v>
      </c>
      <c r="Q3205" s="218" t="s">
        <v>27000</v>
      </c>
      <c r="R3205" s="62" t="s">
        <v>5136</v>
      </c>
      <c r="S3205" s="62" t="s">
        <v>5137</v>
      </c>
    </row>
    <row r="3206" spans="16:19" ht="15" customHeight="1">
      <c r="P3206" t="str">
        <f t="shared" si="69"/>
        <v>ConsignmentM053</v>
      </c>
      <c r="Q3206" s="218" t="s">
        <v>27000</v>
      </c>
      <c r="R3206" s="62" t="s">
        <v>28753</v>
      </c>
      <c r="S3206" s="62" t="s">
        <v>28754</v>
      </c>
    </row>
    <row r="3207" spans="16:19" ht="15" customHeight="1">
      <c r="P3207" t="str">
        <f t="shared" si="69"/>
        <v>ConsignmentM054</v>
      </c>
      <c r="Q3207" s="218" t="s">
        <v>27000</v>
      </c>
      <c r="R3207" s="62" t="s">
        <v>28755</v>
      </c>
      <c r="S3207" s="62" t="s">
        <v>28756</v>
      </c>
    </row>
    <row r="3208" spans="16:19" ht="15" customHeight="1">
      <c r="P3208" t="str">
        <f t="shared" si="69"/>
        <v>ConsignmentM055</v>
      </c>
      <c r="Q3208" s="218" t="s">
        <v>27000</v>
      </c>
      <c r="R3208" s="62" t="s">
        <v>28757</v>
      </c>
      <c r="S3208" s="62" t="s">
        <v>28758</v>
      </c>
    </row>
    <row r="3209" spans="16:19" ht="15" customHeight="1">
      <c r="P3209" t="str">
        <f t="shared" si="69"/>
        <v>ConsignmentM056</v>
      </c>
      <c r="Q3209" s="218" t="s">
        <v>27000</v>
      </c>
      <c r="R3209" s="62" t="s">
        <v>28759</v>
      </c>
      <c r="S3209" s="62" t="s">
        <v>28760</v>
      </c>
    </row>
    <row r="3210" spans="16:19" ht="15" customHeight="1">
      <c r="P3210" t="str">
        <f t="shared" si="69"/>
        <v>ConsignmentM057</v>
      </c>
      <c r="Q3210" s="218" t="s">
        <v>27000</v>
      </c>
      <c r="R3210" s="62" t="s">
        <v>28761</v>
      </c>
      <c r="S3210" s="62" t="s">
        <v>28762</v>
      </c>
    </row>
    <row r="3211" spans="16:19" ht="15" customHeight="1">
      <c r="P3211" t="str">
        <f t="shared" si="69"/>
        <v>ConsignmentM058</v>
      </c>
      <c r="Q3211" s="218" t="s">
        <v>27000</v>
      </c>
      <c r="R3211" s="62" t="s">
        <v>5141</v>
      </c>
      <c r="S3211" s="62" t="s">
        <v>5142</v>
      </c>
    </row>
    <row r="3212" spans="16:19" ht="15" customHeight="1">
      <c r="P3212" t="str">
        <f t="shared" si="69"/>
        <v>ConsignmentM059</v>
      </c>
      <c r="Q3212" s="218" t="s">
        <v>27000</v>
      </c>
      <c r="R3212" s="62" t="s">
        <v>28763</v>
      </c>
      <c r="S3212" s="62" t="s">
        <v>28764</v>
      </c>
    </row>
    <row r="3213" spans="16:19" ht="15" customHeight="1">
      <c r="P3213" t="str">
        <f t="shared" si="69"/>
        <v>ConsignmentM060</v>
      </c>
      <c r="Q3213" s="218" t="s">
        <v>27000</v>
      </c>
      <c r="R3213" s="62" t="s">
        <v>28765</v>
      </c>
      <c r="S3213" s="62" t="s">
        <v>28766</v>
      </c>
    </row>
    <row r="3214" spans="16:19" ht="15" customHeight="1">
      <c r="P3214" t="str">
        <f t="shared" si="69"/>
        <v>ConsignmentM061</v>
      </c>
      <c r="Q3214" s="218" t="s">
        <v>27000</v>
      </c>
      <c r="R3214" s="62" t="s">
        <v>28767</v>
      </c>
      <c r="S3214" s="62" t="s">
        <v>28768</v>
      </c>
    </row>
    <row r="3215" spans="16:19" ht="15" customHeight="1">
      <c r="P3215" t="str">
        <f t="shared" si="69"/>
        <v>ConsignmentM062</v>
      </c>
      <c r="Q3215" s="218" t="s">
        <v>27000</v>
      </c>
      <c r="R3215" s="62" t="s">
        <v>28769</v>
      </c>
      <c r="S3215" s="62" t="s">
        <v>28770</v>
      </c>
    </row>
    <row r="3216" spans="16:19" ht="15" customHeight="1">
      <c r="P3216" t="str">
        <f t="shared" si="69"/>
        <v>ConsignmentM063</v>
      </c>
      <c r="Q3216" s="218" t="s">
        <v>27000</v>
      </c>
      <c r="R3216" s="62" t="s">
        <v>5146</v>
      </c>
      <c r="S3216" s="62" t="s">
        <v>5147</v>
      </c>
    </row>
    <row r="3217" spans="16:19" ht="15" customHeight="1">
      <c r="P3217" t="str">
        <f t="shared" si="69"/>
        <v>ConsignmentM064</v>
      </c>
      <c r="Q3217" s="218" t="s">
        <v>27000</v>
      </c>
      <c r="R3217" s="62" t="s">
        <v>28771</v>
      </c>
      <c r="S3217" s="62" t="s">
        <v>28772</v>
      </c>
    </row>
    <row r="3218" spans="16:19" ht="15" customHeight="1">
      <c r="P3218" t="str">
        <f t="shared" si="69"/>
        <v>ConsignmentM065</v>
      </c>
      <c r="Q3218" s="218" t="s">
        <v>27000</v>
      </c>
      <c r="R3218" s="62" t="s">
        <v>28773</v>
      </c>
      <c r="S3218" s="62" t="s">
        <v>28774</v>
      </c>
    </row>
    <row r="3219" spans="16:19" ht="15" customHeight="1">
      <c r="P3219" t="str">
        <f t="shared" si="69"/>
        <v>ConsignmentM066</v>
      </c>
      <c r="Q3219" s="218" t="s">
        <v>27000</v>
      </c>
      <c r="R3219" s="62" t="s">
        <v>28775</v>
      </c>
      <c r="S3219" s="62" t="s">
        <v>28776</v>
      </c>
    </row>
    <row r="3220" spans="16:19" ht="15" customHeight="1">
      <c r="P3220" t="str">
        <f t="shared" si="69"/>
        <v>ConsignmentM067</v>
      </c>
      <c r="Q3220" s="218" t="s">
        <v>27000</v>
      </c>
      <c r="R3220" s="62" t="s">
        <v>28777</v>
      </c>
      <c r="S3220" s="62" t="s">
        <v>28778</v>
      </c>
    </row>
    <row r="3221" spans="16:19" ht="15" customHeight="1">
      <c r="P3221" t="str">
        <f t="shared" si="69"/>
        <v>ConsignmentM068</v>
      </c>
      <c r="Q3221" s="218" t="s">
        <v>27000</v>
      </c>
      <c r="R3221" s="62" t="s">
        <v>28779</v>
      </c>
      <c r="S3221" s="62" t="s">
        <v>5152</v>
      </c>
    </row>
    <row r="3222" spans="16:19" ht="15" customHeight="1">
      <c r="P3222" t="str">
        <f t="shared" si="69"/>
        <v>ConsignmentM069</v>
      </c>
      <c r="Q3222" s="218" t="s">
        <v>27000</v>
      </c>
      <c r="R3222" s="62" t="s">
        <v>28780</v>
      </c>
      <c r="S3222" s="62" t="s">
        <v>28781</v>
      </c>
    </row>
    <row r="3223" spans="16:19" ht="15" customHeight="1">
      <c r="P3223" t="str">
        <f t="shared" si="69"/>
        <v>ConsignmentM070</v>
      </c>
      <c r="Q3223" s="218" t="s">
        <v>27000</v>
      </c>
      <c r="R3223" s="62" t="s">
        <v>28782</v>
      </c>
      <c r="S3223" s="62" t="s">
        <v>28783</v>
      </c>
    </row>
    <row r="3224" spans="16:19" ht="15" customHeight="1">
      <c r="P3224" t="str">
        <f t="shared" si="69"/>
        <v>ConsignmentM071</v>
      </c>
      <c r="Q3224" s="218" t="s">
        <v>27000</v>
      </c>
      <c r="R3224" s="62" t="s">
        <v>28784</v>
      </c>
      <c r="S3224" s="62" t="s">
        <v>28785</v>
      </c>
    </row>
    <row r="3225" spans="16:19" ht="15" customHeight="1">
      <c r="P3225" t="str">
        <f t="shared" si="69"/>
        <v>ConsignmentM072</v>
      </c>
      <c r="Q3225" s="218" t="s">
        <v>27000</v>
      </c>
      <c r="R3225" s="62" t="s">
        <v>5156</v>
      </c>
      <c r="S3225" s="62" t="s">
        <v>5157</v>
      </c>
    </row>
    <row r="3226" spans="16:19" ht="15" customHeight="1">
      <c r="P3226" t="str">
        <f t="shared" si="69"/>
        <v>ConsignmentM073</v>
      </c>
      <c r="Q3226" s="218" t="s">
        <v>27000</v>
      </c>
      <c r="R3226" s="62" t="s">
        <v>28786</v>
      </c>
      <c r="S3226" s="62" t="s">
        <v>28787</v>
      </c>
    </row>
    <row r="3227" spans="16:19" ht="15" customHeight="1">
      <c r="P3227" t="str">
        <f t="shared" si="69"/>
        <v>ConsignmentM074</v>
      </c>
      <c r="Q3227" s="218" t="s">
        <v>27000</v>
      </c>
      <c r="R3227" s="62" t="s">
        <v>28788</v>
      </c>
      <c r="S3227" s="62" t="s">
        <v>28789</v>
      </c>
    </row>
    <row r="3228" spans="16:19" ht="15" customHeight="1">
      <c r="P3228" t="str">
        <f t="shared" si="69"/>
        <v>ConsignmentM075</v>
      </c>
      <c r="Q3228" s="218" t="s">
        <v>27000</v>
      </c>
      <c r="R3228" s="62" t="s">
        <v>28790</v>
      </c>
      <c r="S3228" s="62" t="s">
        <v>28791</v>
      </c>
    </row>
    <row r="3229" spans="16:19" ht="15" customHeight="1">
      <c r="P3229" t="str">
        <f t="shared" si="69"/>
        <v>ConsignmentM076</v>
      </c>
      <c r="Q3229" s="218" t="s">
        <v>27000</v>
      </c>
      <c r="R3229" s="62" t="s">
        <v>5160</v>
      </c>
      <c r="S3229" s="62" t="s">
        <v>5161</v>
      </c>
    </row>
    <row r="3230" spans="16:19" ht="15" customHeight="1">
      <c r="P3230" t="str">
        <f t="shared" si="69"/>
        <v>ConsignmentM077</v>
      </c>
      <c r="Q3230" s="218" t="s">
        <v>27000</v>
      </c>
      <c r="R3230" s="62" t="s">
        <v>28792</v>
      </c>
      <c r="S3230" s="62" t="s">
        <v>28793</v>
      </c>
    </row>
    <row r="3231" spans="16:19" ht="15" customHeight="1">
      <c r="P3231" t="str">
        <f t="shared" si="69"/>
        <v>ConsignmentM078</v>
      </c>
      <c r="Q3231" s="218" t="s">
        <v>27000</v>
      </c>
      <c r="R3231" s="62" t="s">
        <v>28794</v>
      </c>
      <c r="S3231" s="62" t="s">
        <v>28795</v>
      </c>
    </row>
    <row r="3232" spans="16:19" ht="15" customHeight="1">
      <c r="P3232" t="str">
        <f t="shared" si="69"/>
        <v>ConsignmentM079</v>
      </c>
      <c r="Q3232" s="218" t="s">
        <v>27000</v>
      </c>
      <c r="R3232" s="62" t="s">
        <v>28796</v>
      </c>
      <c r="S3232" s="62" t="s">
        <v>28797</v>
      </c>
    </row>
    <row r="3233" spans="16:19" ht="15" customHeight="1">
      <c r="P3233" t="str">
        <f t="shared" si="69"/>
        <v>ConsignmentM080</v>
      </c>
      <c r="Q3233" s="218" t="s">
        <v>27000</v>
      </c>
      <c r="R3233" s="62" t="s">
        <v>5165</v>
      </c>
      <c r="S3233" s="62" t="s">
        <v>5166</v>
      </c>
    </row>
    <row r="3234" spans="16:19" ht="15" customHeight="1">
      <c r="P3234" t="str">
        <f t="shared" si="69"/>
        <v>ConsignmentM081</v>
      </c>
      <c r="Q3234" s="218" t="s">
        <v>27000</v>
      </c>
      <c r="R3234" s="62" t="s">
        <v>28798</v>
      </c>
      <c r="S3234" s="62" t="s">
        <v>28799</v>
      </c>
    </row>
    <row r="3235" spans="16:19" ht="15" customHeight="1">
      <c r="P3235" t="str">
        <f t="shared" si="69"/>
        <v>ConsignmentM082</v>
      </c>
      <c r="Q3235" s="218" t="s">
        <v>27000</v>
      </c>
      <c r="R3235" s="62" t="s">
        <v>28800</v>
      </c>
      <c r="S3235" s="62" t="s">
        <v>28801</v>
      </c>
    </row>
    <row r="3236" spans="16:19" ht="15" customHeight="1">
      <c r="P3236" t="str">
        <f t="shared" si="69"/>
        <v>ConsignmentM083</v>
      </c>
      <c r="Q3236" s="218" t="s">
        <v>27000</v>
      </c>
      <c r="R3236" s="62" t="s">
        <v>28802</v>
      </c>
      <c r="S3236" s="62" t="s">
        <v>28803</v>
      </c>
    </row>
    <row r="3237" spans="16:19" ht="15" customHeight="1">
      <c r="P3237" t="str">
        <f t="shared" si="69"/>
        <v>ConsignmentM084</v>
      </c>
      <c r="Q3237" s="218" t="s">
        <v>27000</v>
      </c>
      <c r="R3237" s="62" t="s">
        <v>28804</v>
      </c>
      <c r="S3237" s="62" t="s">
        <v>28805</v>
      </c>
    </row>
    <row r="3238" spans="16:19" ht="15" customHeight="1">
      <c r="P3238" t="str">
        <f t="shared" si="69"/>
        <v>ConsignmentM085</v>
      </c>
      <c r="Q3238" s="218" t="s">
        <v>27000</v>
      </c>
      <c r="R3238" s="62" t="s">
        <v>28806</v>
      </c>
      <c r="S3238" s="62" t="s">
        <v>28807</v>
      </c>
    </row>
    <row r="3239" spans="16:19" ht="15" customHeight="1">
      <c r="P3239" t="str">
        <f t="shared" si="69"/>
        <v>ConsignmentM086</v>
      </c>
      <c r="Q3239" s="218" t="s">
        <v>27000</v>
      </c>
      <c r="R3239" s="62" t="s">
        <v>28808</v>
      </c>
      <c r="S3239" s="62" t="s">
        <v>28809</v>
      </c>
    </row>
    <row r="3240" spans="16:19" ht="15" customHeight="1">
      <c r="P3240" t="str">
        <f t="shared" si="69"/>
        <v>ConsignmentM087</v>
      </c>
      <c r="Q3240" s="218" t="s">
        <v>27000</v>
      </c>
      <c r="R3240" s="62" t="s">
        <v>28810</v>
      </c>
      <c r="S3240" s="62" t="s">
        <v>28811</v>
      </c>
    </row>
    <row r="3241" spans="16:19" ht="15" customHeight="1">
      <c r="P3241" t="str">
        <f t="shared" si="69"/>
        <v>ConsignmentM088</v>
      </c>
      <c r="Q3241" s="218" t="s">
        <v>27000</v>
      </c>
      <c r="R3241" s="62" t="s">
        <v>28812</v>
      </c>
      <c r="S3241" s="62" t="s">
        <v>28813</v>
      </c>
    </row>
    <row r="3242" spans="16:19" ht="15" customHeight="1">
      <c r="P3242" t="str">
        <f t="shared" si="69"/>
        <v>ConsignmentM089</v>
      </c>
      <c r="Q3242" s="218" t="s">
        <v>27000</v>
      </c>
      <c r="R3242" s="62" t="s">
        <v>5174</v>
      </c>
      <c r="S3242" s="62" t="s">
        <v>5175</v>
      </c>
    </row>
    <row r="3243" spans="16:19" ht="15" customHeight="1">
      <c r="P3243" t="str">
        <f t="shared" si="69"/>
        <v>ConsignmentM090</v>
      </c>
      <c r="Q3243" s="218" t="s">
        <v>27000</v>
      </c>
      <c r="R3243" s="62" t="s">
        <v>28814</v>
      </c>
      <c r="S3243" s="62" t="s">
        <v>28815</v>
      </c>
    </row>
    <row r="3244" spans="16:19" ht="15" customHeight="1">
      <c r="P3244" t="str">
        <f t="shared" si="69"/>
        <v>ConsignmentM091</v>
      </c>
      <c r="Q3244" s="218" t="s">
        <v>27000</v>
      </c>
      <c r="R3244" s="62" t="s">
        <v>28816</v>
      </c>
      <c r="S3244" s="62" t="s">
        <v>28817</v>
      </c>
    </row>
    <row r="3245" spans="16:19" ht="15" customHeight="1">
      <c r="P3245" t="str">
        <f t="shared" si="69"/>
        <v>ConsignmentM092</v>
      </c>
      <c r="Q3245" s="218" t="s">
        <v>27000</v>
      </c>
      <c r="R3245" s="62" t="s">
        <v>28818</v>
      </c>
      <c r="S3245" s="62" t="s">
        <v>28819</v>
      </c>
    </row>
    <row r="3246" spans="16:19" ht="15" customHeight="1">
      <c r="P3246" t="str">
        <f t="shared" si="69"/>
        <v>ConsignmentM093</v>
      </c>
      <c r="Q3246" s="218" t="s">
        <v>27000</v>
      </c>
      <c r="R3246" s="62" t="s">
        <v>28820</v>
      </c>
      <c r="S3246" s="62" t="s">
        <v>28821</v>
      </c>
    </row>
    <row r="3247" spans="16:19" ht="15" customHeight="1">
      <c r="P3247" t="str">
        <f t="shared" si="69"/>
        <v>ConsignmentM094</v>
      </c>
      <c r="Q3247" s="218" t="s">
        <v>27000</v>
      </c>
      <c r="R3247" s="62" t="s">
        <v>28822</v>
      </c>
      <c r="S3247" s="62" t="s">
        <v>28823</v>
      </c>
    </row>
    <row r="3248" spans="16:19" ht="15" customHeight="1">
      <c r="P3248" t="str">
        <f t="shared" si="69"/>
        <v>ConsignmentM095</v>
      </c>
      <c r="Q3248" s="218" t="s">
        <v>27000</v>
      </c>
      <c r="R3248" s="62" t="s">
        <v>28824</v>
      </c>
      <c r="S3248" s="62" t="s">
        <v>28825</v>
      </c>
    </row>
    <row r="3249" spans="16:19" ht="15" customHeight="1">
      <c r="P3249" t="str">
        <f t="shared" si="69"/>
        <v>ConsignmentM096</v>
      </c>
      <c r="Q3249" s="218" t="s">
        <v>27000</v>
      </c>
      <c r="R3249" s="62" t="s">
        <v>5178</v>
      </c>
      <c r="S3249" s="62" t="s">
        <v>5179</v>
      </c>
    </row>
    <row r="3250" spans="16:19" ht="15" customHeight="1">
      <c r="P3250" t="str">
        <f t="shared" si="69"/>
        <v>ConsignmentM097</v>
      </c>
      <c r="Q3250" s="218" t="s">
        <v>27000</v>
      </c>
      <c r="R3250" s="62" t="s">
        <v>28826</v>
      </c>
      <c r="S3250" s="62" t="s">
        <v>28827</v>
      </c>
    </row>
    <row r="3251" spans="16:19" ht="15" customHeight="1">
      <c r="P3251" t="str">
        <f t="shared" si="69"/>
        <v>ConsignmentM098</v>
      </c>
      <c r="Q3251" s="218" t="s">
        <v>27000</v>
      </c>
      <c r="R3251" s="62" t="s">
        <v>28828</v>
      </c>
      <c r="S3251" s="62" t="s">
        <v>28829</v>
      </c>
    </row>
    <row r="3252" spans="16:19" ht="15" customHeight="1">
      <c r="P3252" t="str">
        <f t="shared" si="69"/>
        <v>ConsignmentM099</v>
      </c>
      <c r="Q3252" s="218" t="s">
        <v>27000</v>
      </c>
      <c r="R3252" s="62" t="s">
        <v>28830</v>
      </c>
      <c r="S3252" s="62" t="s">
        <v>28831</v>
      </c>
    </row>
    <row r="3253" spans="16:19" ht="15" customHeight="1">
      <c r="P3253" t="str">
        <f t="shared" si="69"/>
        <v>ConsignmentM100</v>
      </c>
      <c r="Q3253" s="218" t="s">
        <v>27000</v>
      </c>
      <c r="R3253" s="62" t="s">
        <v>5183</v>
      </c>
      <c r="S3253" s="62" t="s">
        <v>5184</v>
      </c>
    </row>
    <row r="3254" spans="16:19" ht="15" customHeight="1">
      <c r="P3254" t="str">
        <f t="shared" si="69"/>
        <v>ConsignmentM101</v>
      </c>
      <c r="Q3254" s="218" t="s">
        <v>27000</v>
      </c>
      <c r="R3254" s="62" t="s">
        <v>28832</v>
      </c>
      <c r="S3254" s="62" t="s">
        <v>28833</v>
      </c>
    </row>
    <row r="3255" spans="16:19" ht="15" customHeight="1">
      <c r="P3255" t="str">
        <f t="shared" si="69"/>
        <v>ConsignmentM102</v>
      </c>
      <c r="Q3255" s="218" t="s">
        <v>27000</v>
      </c>
      <c r="R3255" s="62" t="s">
        <v>28834</v>
      </c>
      <c r="S3255" s="62" t="s">
        <v>28835</v>
      </c>
    </row>
    <row r="3256" spans="16:19" ht="15" customHeight="1">
      <c r="P3256" t="str">
        <f t="shared" si="69"/>
        <v>ConsignmentM103</v>
      </c>
      <c r="Q3256" s="218" t="s">
        <v>27000</v>
      </c>
      <c r="R3256" s="62" t="s">
        <v>28836</v>
      </c>
      <c r="S3256" s="62" t="s">
        <v>28837</v>
      </c>
    </row>
    <row r="3257" spans="16:19" ht="15" customHeight="1">
      <c r="P3257" t="str">
        <f t="shared" si="69"/>
        <v>ConsignmentM104</v>
      </c>
      <c r="Q3257" s="218" t="s">
        <v>27000</v>
      </c>
      <c r="R3257" s="62" t="s">
        <v>28838</v>
      </c>
      <c r="S3257" s="62" t="s">
        <v>28839</v>
      </c>
    </row>
    <row r="3258" spans="16:19" ht="15" customHeight="1">
      <c r="P3258" t="str">
        <f t="shared" si="69"/>
        <v>ConsignmentM105</v>
      </c>
      <c r="Q3258" s="218" t="s">
        <v>27000</v>
      </c>
      <c r="R3258" s="62" t="s">
        <v>28840</v>
      </c>
      <c r="S3258" s="62" t="s">
        <v>28841</v>
      </c>
    </row>
    <row r="3259" spans="16:19" ht="15" customHeight="1">
      <c r="P3259" t="str">
        <f t="shared" si="69"/>
        <v>ConsignmentM106</v>
      </c>
      <c r="Q3259" s="218" t="s">
        <v>27000</v>
      </c>
      <c r="R3259" s="62" t="s">
        <v>28842</v>
      </c>
      <c r="S3259" s="62" t="s">
        <v>28843</v>
      </c>
    </row>
    <row r="3260" spans="16:19" ht="15" customHeight="1">
      <c r="P3260" t="str">
        <f t="shared" si="69"/>
        <v>ConsignmentM107</v>
      </c>
      <c r="Q3260" s="218" t="s">
        <v>27000</v>
      </c>
      <c r="R3260" s="62" t="s">
        <v>28844</v>
      </c>
      <c r="S3260" s="62" t="s">
        <v>28845</v>
      </c>
    </row>
    <row r="3261" spans="16:19" ht="15" customHeight="1">
      <c r="P3261" t="str">
        <f t="shared" si="69"/>
        <v>ConsignmentM108</v>
      </c>
      <c r="Q3261" s="218" t="s">
        <v>27000</v>
      </c>
      <c r="R3261" s="62" t="s">
        <v>28846</v>
      </c>
      <c r="S3261" s="62" t="s">
        <v>28847</v>
      </c>
    </row>
    <row r="3262" spans="16:19" ht="15" customHeight="1">
      <c r="P3262" t="str">
        <f t="shared" si="69"/>
        <v>ConsignmentM109</v>
      </c>
      <c r="Q3262" s="218" t="s">
        <v>27000</v>
      </c>
      <c r="R3262" s="62" t="s">
        <v>28848</v>
      </c>
      <c r="S3262" s="62" t="s">
        <v>28849</v>
      </c>
    </row>
    <row r="3263" spans="16:19" ht="15" customHeight="1">
      <c r="P3263" t="str">
        <f t="shared" si="69"/>
        <v>ConsignmentM110</v>
      </c>
      <c r="Q3263" s="218" t="s">
        <v>27000</v>
      </c>
      <c r="R3263" s="62" t="s">
        <v>28850</v>
      </c>
      <c r="S3263" s="62" t="s">
        <v>28851</v>
      </c>
    </row>
    <row r="3264" spans="16:19" ht="15" customHeight="1">
      <c r="P3264" t="str">
        <f t="shared" si="69"/>
        <v>ConsignmentM111</v>
      </c>
      <c r="Q3264" s="218" t="s">
        <v>27000</v>
      </c>
      <c r="R3264" s="62" t="s">
        <v>28852</v>
      </c>
      <c r="S3264" s="62" t="s">
        <v>28853</v>
      </c>
    </row>
    <row r="3265" spans="16:19" ht="15" customHeight="1">
      <c r="P3265" t="str">
        <f t="shared" si="69"/>
        <v>ConsignmentM112</v>
      </c>
      <c r="Q3265" s="218" t="s">
        <v>27000</v>
      </c>
      <c r="R3265" s="62" t="s">
        <v>28854</v>
      </c>
      <c r="S3265" s="62" t="s">
        <v>28855</v>
      </c>
    </row>
    <row r="3266" spans="16:19" ht="15" customHeight="1">
      <c r="P3266" t="str">
        <f t="shared" si="69"/>
        <v>ConsignmentM113</v>
      </c>
      <c r="Q3266" s="218" t="s">
        <v>27000</v>
      </c>
      <c r="R3266" s="62" t="s">
        <v>28856</v>
      </c>
      <c r="S3266" s="62" t="s">
        <v>28857</v>
      </c>
    </row>
    <row r="3267" spans="16:19" ht="15" customHeight="1">
      <c r="P3267" t="str">
        <f t="shared" si="69"/>
        <v>ConsignmentM114</v>
      </c>
      <c r="Q3267" s="218" t="s">
        <v>27000</v>
      </c>
      <c r="R3267" s="62" t="s">
        <v>28858</v>
      </c>
      <c r="S3267" s="62" t="s">
        <v>28859</v>
      </c>
    </row>
    <row r="3268" spans="16:19" ht="15" customHeight="1">
      <c r="P3268" t="str">
        <f t="shared" si="69"/>
        <v>ConsignmentM115</v>
      </c>
      <c r="Q3268" s="218" t="s">
        <v>27000</v>
      </c>
      <c r="R3268" s="62" t="s">
        <v>28860</v>
      </c>
      <c r="S3268" s="62" t="s">
        <v>28861</v>
      </c>
    </row>
    <row r="3269" spans="16:19" ht="15" customHeight="1">
      <c r="P3269" t="str">
        <f t="shared" ref="P3269:P3332" si="70">Q3269&amp;R3269</f>
        <v>ConsignmentM116</v>
      </c>
      <c r="Q3269" s="218" t="s">
        <v>27000</v>
      </c>
      <c r="R3269" s="62" t="s">
        <v>28862</v>
      </c>
      <c r="S3269" s="62" t="s">
        <v>28863</v>
      </c>
    </row>
    <row r="3270" spans="16:19" ht="15" customHeight="1">
      <c r="P3270" t="str">
        <f t="shared" si="70"/>
        <v>ConsignmentM117</v>
      </c>
      <c r="Q3270" s="218" t="s">
        <v>27000</v>
      </c>
      <c r="R3270" s="62" t="s">
        <v>28864</v>
      </c>
      <c r="S3270" s="62" t="s">
        <v>28865</v>
      </c>
    </row>
    <row r="3271" spans="16:19" ht="15" customHeight="1">
      <c r="P3271" t="str">
        <f t="shared" si="70"/>
        <v>ConsignmentM118</v>
      </c>
      <c r="Q3271" s="218" t="s">
        <v>27000</v>
      </c>
      <c r="R3271" s="62" t="s">
        <v>28866</v>
      </c>
      <c r="S3271" s="62" t="s">
        <v>28867</v>
      </c>
    </row>
    <row r="3272" spans="16:19" ht="15" customHeight="1">
      <c r="P3272" t="str">
        <f t="shared" si="70"/>
        <v>ConsignmentM119</v>
      </c>
      <c r="Q3272" s="218" t="s">
        <v>27000</v>
      </c>
      <c r="R3272" s="62" t="s">
        <v>28868</v>
      </c>
      <c r="S3272" s="62" t="s">
        <v>28869</v>
      </c>
    </row>
    <row r="3273" spans="16:19" ht="15" customHeight="1">
      <c r="P3273" t="str">
        <f t="shared" si="70"/>
        <v>ConsignmentM120</v>
      </c>
      <c r="Q3273" s="218" t="s">
        <v>27000</v>
      </c>
      <c r="R3273" s="62" t="s">
        <v>28870</v>
      </c>
      <c r="S3273" s="62" t="s">
        <v>28871</v>
      </c>
    </row>
    <row r="3274" spans="16:19" ht="15" customHeight="1">
      <c r="P3274" t="str">
        <f t="shared" si="70"/>
        <v>ConsignmentM121</v>
      </c>
      <c r="Q3274" s="218" t="s">
        <v>27000</v>
      </c>
      <c r="R3274" s="62" t="s">
        <v>28872</v>
      </c>
      <c r="S3274" s="62" t="s">
        <v>28873</v>
      </c>
    </row>
    <row r="3275" spans="16:19" ht="15" customHeight="1">
      <c r="P3275" t="str">
        <f t="shared" si="70"/>
        <v>ConsignmentM122</v>
      </c>
      <c r="Q3275" s="218" t="s">
        <v>27000</v>
      </c>
      <c r="R3275" s="62" t="s">
        <v>28874</v>
      </c>
      <c r="S3275" s="62" t="s">
        <v>28875</v>
      </c>
    </row>
    <row r="3276" spans="16:19" ht="15" customHeight="1">
      <c r="P3276" t="str">
        <f t="shared" si="70"/>
        <v>ConsignmentM123</v>
      </c>
      <c r="Q3276" s="218" t="s">
        <v>27000</v>
      </c>
      <c r="R3276" s="62" t="s">
        <v>28876</v>
      </c>
      <c r="S3276" s="62" t="s">
        <v>28877</v>
      </c>
    </row>
    <row r="3277" spans="16:19" ht="15" customHeight="1">
      <c r="P3277" t="str">
        <f t="shared" si="70"/>
        <v>ConsignmentM124</v>
      </c>
      <c r="Q3277" s="218" t="s">
        <v>27000</v>
      </c>
      <c r="R3277" s="62" t="s">
        <v>28878</v>
      </c>
      <c r="S3277" s="62" t="s">
        <v>28879</v>
      </c>
    </row>
    <row r="3278" spans="16:19" ht="15" customHeight="1">
      <c r="P3278" t="str">
        <f t="shared" si="70"/>
        <v>ConsignmentM125</v>
      </c>
      <c r="Q3278" s="218" t="s">
        <v>27000</v>
      </c>
      <c r="R3278" s="62" t="s">
        <v>28880</v>
      </c>
      <c r="S3278" s="62" t="s">
        <v>28881</v>
      </c>
    </row>
    <row r="3279" spans="16:19" ht="15" customHeight="1">
      <c r="P3279" t="str">
        <f t="shared" si="70"/>
        <v>ConsignmentM126</v>
      </c>
      <c r="Q3279" s="218" t="s">
        <v>27000</v>
      </c>
      <c r="R3279" s="62" t="s">
        <v>28882</v>
      </c>
      <c r="S3279" s="62" t="s">
        <v>28883</v>
      </c>
    </row>
    <row r="3280" spans="16:19" ht="15" customHeight="1">
      <c r="P3280" t="str">
        <f t="shared" si="70"/>
        <v>ConsignmentM127</v>
      </c>
      <c r="Q3280" s="218" t="s">
        <v>27000</v>
      </c>
      <c r="R3280" s="62" t="s">
        <v>28884</v>
      </c>
      <c r="S3280" s="62" t="s">
        <v>28885</v>
      </c>
    </row>
    <row r="3281" spans="16:19" ht="15" customHeight="1">
      <c r="P3281" t="str">
        <f t="shared" si="70"/>
        <v>ConsignmentM128</v>
      </c>
      <c r="Q3281" s="218" t="s">
        <v>27000</v>
      </c>
      <c r="R3281" s="62" t="s">
        <v>28886</v>
      </c>
      <c r="S3281" s="62" t="s">
        <v>28887</v>
      </c>
    </row>
    <row r="3282" spans="16:19" ht="15" customHeight="1">
      <c r="P3282" t="str">
        <f t="shared" si="70"/>
        <v>ConsignmentM129</v>
      </c>
      <c r="Q3282" s="218" t="s">
        <v>27000</v>
      </c>
      <c r="R3282" s="62" t="s">
        <v>28888</v>
      </c>
      <c r="S3282" s="62" t="s">
        <v>28889</v>
      </c>
    </row>
    <row r="3283" spans="16:19" ht="15" customHeight="1">
      <c r="P3283" t="str">
        <f t="shared" si="70"/>
        <v>ConsignmentM130</v>
      </c>
      <c r="Q3283" s="218" t="s">
        <v>27000</v>
      </c>
      <c r="R3283" s="62" t="s">
        <v>28890</v>
      </c>
      <c r="S3283" s="62" t="s">
        <v>28891</v>
      </c>
    </row>
    <row r="3284" spans="16:19" ht="15" customHeight="1">
      <c r="P3284" t="str">
        <f t="shared" si="70"/>
        <v>ConsignmentM131</v>
      </c>
      <c r="Q3284" s="218" t="s">
        <v>27000</v>
      </c>
      <c r="R3284" s="62" t="s">
        <v>28892</v>
      </c>
      <c r="S3284" s="62" t="s">
        <v>28893</v>
      </c>
    </row>
    <row r="3285" spans="16:19" ht="15" customHeight="1">
      <c r="P3285" t="str">
        <f t="shared" si="70"/>
        <v>ConsignmentM132</v>
      </c>
      <c r="Q3285" s="218" t="s">
        <v>27000</v>
      </c>
      <c r="R3285" s="62" t="s">
        <v>28894</v>
      </c>
      <c r="S3285" s="62" t="s">
        <v>28895</v>
      </c>
    </row>
    <row r="3286" spans="16:19" ht="15" customHeight="1">
      <c r="P3286" t="str">
        <f t="shared" si="70"/>
        <v>ConsignmentM133</v>
      </c>
      <c r="Q3286" s="218" t="s">
        <v>27000</v>
      </c>
      <c r="R3286" s="62" t="s">
        <v>28896</v>
      </c>
      <c r="S3286" s="62" t="s">
        <v>28897</v>
      </c>
    </row>
    <row r="3287" spans="16:19" ht="15" customHeight="1">
      <c r="P3287" t="str">
        <f t="shared" si="70"/>
        <v>ConsignmentM134</v>
      </c>
      <c r="Q3287" s="218" t="s">
        <v>27000</v>
      </c>
      <c r="R3287" s="62" t="s">
        <v>28898</v>
      </c>
      <c r="S3287" s="62" t="s">
        <v>28899</v>
      </c>
    </row>
    <row r="3288" spans="16:19" ht="15" customHeight="1">
      <c r="P3288" t="str">
        <f t="shared" si="70"/>
        <v>ConsignmentM135</v>
      </c>
      <c r="Q3288" s="218" t="s">
        <v>27000</v>
      </c>
      <c r="R3288" s="62" t="s">
        <v>28900</v>
      </c>
      <c r="S3288" s="62" t="s">
        <v>28901</v>
      </c>
    </row>
    <row r="3289" spans="16:19" ht="15" customHeight="1">
      <c r="P3289" t="str">
        <f t="shared" si="70"/>
        <v>ConsignmentM136</v>
      </c>
      <c r="Q3289" s="218" t="s">
        <v>27000</v>
      </c>
      <c r="R3289" s="62" t="s">
        <v>28902</v>
      </c>
      <c r="S3289" s="62" t="s">
        <v>28903</v>
      </c>
    </row>
    <row r="3290" spans="16:19" ht="15" customHeight="1">
      <c r="P3290" t="str">
        <f t="shared" si="70"/>
        <v>ConsignmentM137</v>
      </c>
      <c r="Q3290" s="218" t="s">
        <v>27000</v>
      </c>
      <c r="R3290" s="62" t="s">
        <v>28904</v>
      </c>
      <c r="S3290" s="62" t="s">
        <v>28905</v>
      </c>
    </row>
    <row r="3291" spans="16:19" ht="15" customHeight="1">
      <c r="P3291" t="str">
        <f t="shared" si="70"/>
        <v>ConsignmentL036</v>
      </c>
      <c r="Q3291" s="218" t="s">
        <v>27000</v>
      </c>
      <c r="R3291" s="62" t="s">
        <v>28906</v>
      </c>
      <c r="S3291" s="62" t="s">
        <v>28907</v>
      </c>
    </row>
    <row r="3292" spans="16:19" ht="15" customHeight="1">
      <c r="P3292" t="str">
        <f t="shared" si="70"/>
        <v>ConsignmentL037</v>
      </c>
      <c r="Q3292" s="218" t="s">
        <v>27000</v>
      </c>
      <c r="R3292" s="62" t="s">
        <v>28908</v>
      </c>
      <c r="S3292" s="62" t="s">
        <v>28909</v>
      </c>
    </row>
    <row r="3293" spans="16:19" ht="15" customHeight="1">
      <c r="P3293" t="str">
        <f t="shared" si="70"/>
        <v>ConsignmentL038</v>
      </c>
      <c r="Q3293" s="218" t="s">
        <v>27000</v>
      </c>
      <c r="R3293" s="62" t="s">
        <v>28910</v>
      </c>
      <c r="S3293" s="62" t="s">
        <v>28911</v>
      </c>
    </row>
    <row r="3294" spans="16:19" ht="15" customHeight="1">
      <c r="P3294" t="str">
        <f t="shared" si="70"/>
        <v>ConsignmentL039</v>
      </c>
      <c r="Q3294" s="218" t="s">
        <v>27000</v>
      </c>
      <c r="R3294" s="62" t="s">
        <v>28912</v>
      </c>
      <c r="S3294" s="62" t="s">
        <v>28913</v>
      </c>
    </row>
    <row r="3295" spans="16:19" ht="15" customHeight="1">
      <c r="P3295" t="str">
        <f t="shared" si="70"/>
        <v>ConsignmentL040</v>
      </c>
      <c r="Q3295" s="218" t="s">
        <v>27000</v>
      </c>
      <c r="R3295" s="62" t="s">
        <v>28914</v>
      </c>
      <c r="S3295" s="62" t="s">
        <v>28915</v>
      </c>
    </row>
    <row r="3296" spans="16:19" ht="15" customHeight="1">
      <c r="P3296" t="str">
        <f t="shared" si="70"/>
        <v>ConsignmentL041</v>
      </c>
      <c r="Q3296" s="218" t="s">
        <v>27000</v>
      </c>
      <c r="R3296" s="62" t="s">
        <v>28916</v>
      </c>
      <c r="S3296" s="62" t="s">
        <v>28917</v>
      </c>
    </row>
    <row r="3297" spans="16:19" ht="15" customHeight="1">
      <c r="P3297" t="str">
        <f t="shared" si="70"/>
        <v>ConsignmentL042</v>
      </c>
      <c r="Q3297" s="218" t="s">
        <v>27000</v>
      </c>
      <c r="R3297" s="62" t="s">
        <v>28918</v>
      </c>
      <c r="S3297" s="62" t="s">
        <v>28919</v>
      </c>
    </row>
    <row r="3298" spans="16:19" ht="15" customHeight="1">
      <c r="P3298" t="str">
        <f t="shared" si="70"/>
        <v>ConsignmentL043</v>
      </c>
      <c r="Q3298" s="218" t="s">
        <v>27000</v>
      </c>
      <c r="R3298" s="62" t="s">
        <v>28920</v>
      </c>
      <c r="S3298" s="62" t="s">
        <v>28921</v>
      </c>
    </row>
    <row r="3299" spans="16:19" ht="15" customHeight="1">
      <c r="P3299" t="str">
        <f t="shared" si="70"/>
        <v>ConsignmentL044</v>
      </c>
      <c r="Q3299" s="218" t="s">
        <v>27000</v>
      </c>
      <c r="R3299" s="62" t="s">
        <v>28922</v>
      </c>
      <c r="S3299" s="62" t="s">
        <v>28923</v>
      </c>
    </row>
    <row r="3300" spans="16:19" ht="15" customHeight="1">
      <c r="P3300" t="str">
        <f t="shared" si="70"/>
        <v>ConsignmentL045</v>
      </c>
      <c r="Q3300" s="218" t="s">
        <v>27000</v>
      </c>
      <c r="R3300" s="62" t="s">
        <v>28924</v>
      </c>
      <c r="S3300" s="62" t="s">
        <v>28925</v>
      </c>
    </row>
    <row r="3301" spans="16:19" ht="15" customHeight="1">
      <c r="P3301" t="str">
        <f t="shared" si="70"/>
        <v>ConsignmentL046</v>
      </c>
      <c r="Q3301" s="218" t="s">
        <v>27000</v>
      </c>
      <c r="R3301" s="62" t="s">
        <v>28926</v>
      </c>
      <c r="S3301" s="62" t="s">
        <v>28927</v>
      </c>
    </row>
    <row r="3302" spans="16:19" ht="15" customHeight="1">
      <c r="P3302" t="str">
        <f t="shared" si="70"/>
        <v>ConsignmentL047</v>
      </c>
      <c r="Q3302" s="218" t="s">
        <v>27000</v>
      </c>
      <c r="R3302" s="62" t="s">
        <v>28928</v>
      </c>
      <c r="S3302" s="62" t="s">
        <v>28929</v>
      </c>
    </row>
    <row r="3303" spans="16:19" ht="15" customHeight="1">
      <c r="P3303" t="str">
        <f t="shared" si="70"/>
        <v>ConsignmentL048</v>
      </c>
      <c r="Q3303" s="218" t="s">
        <v>27000</v>
      </c>
      <c r="R3303" s="62" t="s">
        <v>28930</v>
      </c>
      <c r="S3303" s="62" t="s">
        <v>28931</v>
      </c>
    </row>
    <row r="3304" spans="16:19" ht="15" customHeight="1">
      <c r="P3304" t="str">
        <f t="shared" si="70"/>
        <v>ConsignmentL049</v>
      </c>
      <c r="Q3304" s="218" t="s">
        <v>27000</v>
      </c>
      <c r="R3304" s="62" t="s">
        <v>28932</v>
      </c>
      <c r="S3304" s="62" t="s">
        <v>28933</v>
      </c>
    </row>
    <row r="3305" spans="16:19" ht="15" customHeight="1">
      <c r="P3305" t="str">
        <f t="shared" si="70"/>
        <v>ConsignmentL050</v>
      </c>
      <c r="Q3305" s="218" t="s">
        <v>27000</v>
      </c>
      <c r="R3305" s="62" t="s">
        <v>28934</v>
      </c>
      <c r="S3305" s="62" t="s">
        <v>28935</v>
      </c>
    </row>
    <row r="3306" spans="16:19" ht="15" customHeight="1">
      <c r="P3306" t="str">
        <f t="shared" si="70"/>
        <v>ConsignmentL051</v>
      </c>
      <c r="Q3306" s="218" t="s">
        <v>27000</v>
      </c>
      <c r="R3306" s="62" t="s">
        <v>28936</v>
      </c>
      <c r="S3306" s="62" t="s">
        <v>28937</v>
      </c>
    </row>
    <row r="3307" spans="16:19" ht="15" customHeight="1">
      <c r="P3307" t="str">
        <f t="shared" si="70"/>
        <v>ConsignmentL052</v>
      </c>
      <c r="Q3307" s="218" t="s">
        <v>27000</v>
      </c>
      <c r="R3307" s="62" t="s">
        <v>28938</v>
      </c>
      <c r="S3307" s="62" t="s">
        <v>28939</v>
      </c>
    </row>
    <row r="3308" spans="16:19" ht="15" customHeight="1">
      <c r="P3308" t="str">
        <f t="shared" si="70"/>
        <v>ConsignmentL053</v>
      </c>
      <c r="Q3308" s="218" t="s">
        <v>27000</v>
      </c>
      <c r="R3308" s="62" t="s">
        <v>28940</v>
      </c>
      <c r="S3308" s="62" t="s">
        <v>28941</v>
      </c>
    </row>
    <row r="3309" spans="16:19" ht="15" customHeight="1">
      <c r="P3309" t="str">
        <f t="shared" si="70"/>
        <v>ConsignmentL054</v>
      </c>
      <c r="Q3309" s="218" t="s">
        <v>27000</v>
      </c>
      <c r="R3309" s="62" t="s">
        <v>28942</v>
      </c>
      <c r="S3309" s="62" t="s">
        <v>28943</v>
      </c>
    </row>
    <row r="3310" spans="16:19" ht="15" customHeight="1">
      <c r="P3310" t="str">
        <f t="shared" si="70"/>
        <v>ConsignmentL055</v>
      </c>
      <c r="Q3310" s="218" t="s">
        <v>27000</v>
      </c>
      <c r="R3310" s="62" t="s">
        <v>28944</v>
      </c>
      <c r="S3310" s="62" t="s">
        <v>28945</v>
      </c>
    </row>
    <row r="3311" spans="16:19" ht="15" customHeight="1">
      <c r="P3311" t="str">
        <f t="shared" si="70"/>
        <v>ConsignmentL056</v>
      </c>
      <c r="Q3311" s="218" t="s">
        <v>27000</v>
      </c>
      <c r="R3311" s="62" t="s">
        <v>28946</v>
      </c>
      <c r="S3311" s="62" t="s">
        <v>28947</v>
      </c>
    </row>
    <row r="3312" spans="16:19" ht="15" customHeight="1">
      <c r="P3312" t="str">
        <f t="shared" si="70"/>
        <v>ConsignmentL057</v>
      </c>
      <c r="Q3312" s="218" t="s">
        <v>27000</v>
      </c>
      <c r="R3312" s="62" t="s">
        <v>28948</v>
      </c>
      <c r="S3312" s="62" t="s">
        <v>28949</v>
      </c>
    </row>
    <row r="3313" spans="16:19" ht="15" customHeight="1">
      <c r="P3313" t="str">
        <f t="shared" si="70"/>
        <v>ConsignmentL058</v>
      </c>
      <c r="Q3313" s="218" t="s">
        <v>27000</v>
      </c>
      <c r="R3313" s="62" t="s">
        <v>28950</v>
      </c>
      <c r="S3313" s="62" t="s">
        <v>28951</v>
      </c>
    </row>
    <row r="3314" spans="16:19" ht="15" customHeight="1">
      <c r="P3314" t="str">
        <f t="shared" si="70"/>
        <v>ConsignmentL059</v>
      </c>
      <c r="Q3314" s="218" t="s">
        <v>27000</v>
      </c>
      <c r="R3314" s="62" t="s">
        <v>28952</v>
      </c>
      <c r="S3314" s="62" t="s">
        <v>28953</v>
      </c>
    </row>
    <row r="3315" spans="16:19" ht="15" customHeight="1">
      <c r="P3315" t="str">
        <f t="shared" si="70"/>
        <v>ConsignmentL060</v>
      </c>
      <c r="Q3315" s="218" t="s">
        <v>27000</v>
      </c>
      <c r="R3315" s="62" t="s">
        <v>28954</v>
      </c>
      <c r="S3315" s="62" t="s">
        <v>28955</v>
      </c>
    </row>
    <row r="3316" spans="16:19" ht="15" customHeight="1">
      <c r="P3316" t="str">
        <f t="shared" si="70"/>
        <v>ConsignmentL061</v>
      </c>
      <c r="Q3316" s="218" t="s">
        <v>27000</v>
      </c>
      <c r="R3316" s="62" t="s">
        <v>28956</v>
      </c>
      <c r="S3316" s="62" t="s">
        <v>28957</v>
      </c>
    </row>
    <row r="3317" spans="16:19" ht="15" customHeight="1">
      <c r="P3317" t="str">
        <f t="shared" si="70"/>
        <v>ConsignmentL062</v>
      </c>
      <c r="Q3317" s="218" t="s">
        <v>27000</v>
      </c>
      <c r="R3317" s="62" t="s">
        <v>28958</v>
      </c>
      <c r="S3317" s="62" t="s">
        <v>28959</v>
      </c>
    </row>
    <row r="3318" spans="16:19" ht="15" customHeight="1">
      <c r="P3318" t="str">
        <f t="shared" si="70"/>
        <v>ConsignmentL063</v>
      </c>
      <c r="Q3318" s="218" t="s">
        <v>27000</v>
      </c>
      <c r="R3318" s="62" t="s">
        <v>28960</v>
      </c>
      <c r="S3318" s="62" t="s">
        <v>28961</v>
      </c>
    </row>
    <row r="3319" spans="16:19" ht="15" customHeight="1">
      <c r="P3319" t="str">
        <f t="shared" si="70"/>
        <v>ConsignmentL064</v>
      </c>
      <c r="Q3319" s="218" t="s">
        <v>27000</v>
      </c>
      <c r="R3319" s="62" t="s">
        <v>28962</v>
      </c>
      <c r="S3319" s="62" t="s">
        <v>28963</v>
      </c>
    </row>
    <row r="3320" spans="16:19" ht="15" customHeight="1">
      <c r="P3320" t="str">
        <f t="shared" si="70"/>
        <v>ConsignmentL065</v>
      </c>
      <c r="Q3320" s="218" t="s">
        <v>27000</v>
      </c>
      <c r="R3320" s="62" t="s">
        <v>28964</v>
      </c>
      <c r="S3320" s="62" t="s">
        <v>28965</v>
      </c>
    </row>
    <row r="3321" spans="16:19" ht="15" customHeight="1">
      <c r="P3321" t="str">
        <f t="shared" si="70"/>
        <v>ConsignmentL066</v>
      </c>
      <c r="Q3321" s="218" t="s">
        <v>27000</v>
      </c>
      <c r="R3321" s="62" t="s">
        <v>28966</v>
      </c>
      <c r="S3321" s="62" t="s">
        <v>28967</v>
      </c>
    </row>
    <row r="3322" spans="16:19" ht="15" customHeight="1">
      <c r="P3322" t="str">
        <f t="shared" si="70"/>
        <v>ConsignmentL067</v>
      </c>
      <c r="Q3322" s="218" t="s">
        <v>27000</v>
      </c>
      <c r="R3322" s="62" t="s">
        <v>28968</v>
      </c>
      <c r="S3322" s="62" t="s">
        <v>28969</v>
      </c>
    </row>
    <row r="3323" spans="16:19" ht="15" customHeight="1">
      <c r="P3323" t="str">
        <f t="shared" si="70"/>
        <v>ConsignmentL068</v>
      </c>
      <c r="Q3323" s="218" t="s">
        <v>27000</v>
      </c>
      <c r="R3323" s="62" t="s">
        <v>28970</v>
      </c>
      <c r="S3323" s="62" t="s">
        <v>28971</v>
      </c>
    </row>
    <row r="3324" spans="16:19" ht="15" customHeight="1">
      <c r="P3324" t="str">
        <f t="shared" si="70"/>
        <v>ConsignmentL069</v>
      </c>
      <c r="Q3324" s="218" t="s">
        <v>27000</v>
      </c>
      <c r="R3324" s="62" t="s">
        <v>28972</v>
      </c>
      <c r="S3324" s="62" t="s">
        <v>28973</v>
      </c>
    </row>
    <row r="3325" spans="16:19" ht="15" customHeight="1">
      <c r="P3325" t="str">
        <f t="shared" si="70"/>
        <v>ConsignmentL070</v>
      </c>
      <c r="Q3325" s="218" t="s">
        <v>27000</v>
      </c>
      <c r="R3325" s="62" t="s">
        <v>28974</v>
      </c>
      <c r="S3325" s="62" t="s">
        <v>28975</v>
      </c>
    </row>
    <row r="3326" spans="16:19" ht="15" customHeight="1">
      <c r="P3326" t="str">
        <f t="shared" si="70"/>
        <v>ConsignmentL071</v>
      </c>
      <c r="Q3326" s="218" t="s">
        <v>27000</v>
      </c>
      <c r="R3326" s="62" t="s">
        <v>28976</v>
      </c>
      <c r="S3326" s="62" t="s">
        <v>28977</v>
      </c>
    </row>
    <row r="3327" spans="16:19" ht="15" customHeight="1">
      <c r="P3327" t="str">
        <f t="shared" si="70"/>
        <v>ConsignmentL072</v>
      </c>
      <c r="Q3327" s="218" t="s">
        <v>27000</v>
      </c>
      <c r="R3327" s="62" t="s">
        <v>28978</v>
      </c>
      <c r="S3327" s="62" t="s">
        <v>28979</v>
      </c>
    </row>
    <row r="3328" spans="16:19" ht="15" customHeight="1">
      <c r="P3328" t="str">
        <f t="shared" si="70"/>
        <v>ConsignmentL073</v>
      </c>
      <c r="Q3328" s="218" t="s">
        <v>27000</v>
      </c>
      <c r="R3328" s="62" t="s">
        <v>28980</v>
      </c>
      <c r="S3328" s="62" t="s">
        <v>28981</v>
      </c>
    </row>
    <row r="3329" spans="16:19" ht="15" customHeight="1">
      <c r="P3329" t="str">
        <f t="shared" si="70"/>
        <v>ConsignmentL074</v>
      </c>
      <c r="Q3329" s="218" t="s">
        <v>27000</v>
      </c>
      <c r="R3329" s="62" t="s">
        <v>28982</v>
      </c>
      <c r="S3329" s="62" t="s">
        <v>28983</v>
      </c>
    </row>
    <row r="3330" spans="16:19" ht="15" customHeight="1">
      <c r="P3330" t="str">
        <f t="shared" si="70"/>
        <v>ConsignmentL075</v>
      </c>
      <c r="Q3330" s="218" t="s">
        <v>27000</v>
      </c>
      <c r="R3330" s="62" t="s">
        <v>28984</v>
      </c>
      <c r="S3330" s="62" t="s">
        <v>28985</v>
      </c>
    </row>
    <row r="3331" spans="16:19" ht="15" customHeight="1">
      <c r="P3331" t="str">
        <f t="shared" si="70"/>
        <v>ConsignmentL076</v>
      </c>
      <c r="Q3331" s="218" t="s">
        <v>27000</v>
      </c>
      <c r="R3331" s="62" t="s">
        <v>28986</v>
      </c>
      <c r="S3331" s="62" t="s">
        <v>28987</v>
      </c>
    </row>
    <row r="3332" spans="16:19" ht="15" customHeight="1">
      <c r="P3332" t="str">
        <f t="shared" si="70"/>
        <v>ConsignmentL077</v>
      </c>
      <c r="Q3332" s="218" t="s">
        <v>27000</v>
      </c>
      <c r="R3332" s="62" t="s">
        <v>28988</v>
      </c>
      <c r="S3332" s="62" t="s">
        <v>28989</v>
      </c>
    </row>
    <row r="3333" spans="16:19" ht="15" customHeight="1">
      <c r="P3333" t="str">
        <f t="shared" ref="P3333:P3396" si="71">Q3333&amp;R3333</f>
        <v>ConsignmentL078</v>
      </c>
      <c r="Q3333" s="218" t="s">
        <v>27000</v>
      </c>
      <c r="R3333" s="62" t="s">
        <v>28990</v>
      </c>
      <c r="S3333" s="62" t="s">
        <v>28991</v>
      </c>
    </row>
    <row r="3334" spans="16:19" ht="15" customHeight="1">
      <c r="P3334" t="str">
        <f t="shared" si="71"/>
        <v>ConsignmentL079</v>
      </c>
      <c r="Q3334" s="218" t="s">
        <v>27000</v>
      </c>
      <c r="R3334" s="62" t="s">
        <v>28992</v>
      </c>
      <c r="S3334" s="62" t="s">
        <v>28993</v>
      </c>
    </row>
    <row r="3335" spans="16:19" ht="15" customHeight="1">
      <c r="P3335" t="str">
        <f t="shared" si="71"/>
        <v>ConsignmentL080</v>
      </c>
      <c r="Q3335" s="218" t="s">
        <v>27000</v>
      </c>
      <c r="R3335" s="62" t="s">
        <v>28994</v>
      </c>
      <c r="S3335" s="62" t="s">
        <v>28995</v>
      </c>
    </row>
    <row r="3336" spans="16:19" ht="15" customHeight="1">
      <c r="P3336" t="str">
        <f t="shared" si="71"/>
        <v>ConsignmentL081</v>
      </c>
      <c r="Q3336" s="218" t="s">
        <v>27000</v>
      </c>
      <c r="R3336" s="62" t="s">
        <v>28996</v>
      </c>
      <c r="S3336" s="62" t="s">
        <v>28997</v>
      </c>
    </row>
    <row r="3337" spans="16:19" ht="15" customHeight="1">
      <c r="P3337" t="str">
        <f t="shared" si="71"/>
        <v>ConsignmentL082</v>
      </c>
      <c r="Q3337" s="218" t="s">
        <v>27000</v>
      </c>
      <c r="R3337" s="62" t="s">
        <v>28998</v>
      </c>
      <c r="S3337" s="62" t="s">
        <v>28999</v>
      </c>
    </row>
    <row r="3338" spans="16:19" ht="15" customHeight="1">
      <c r="P3338" t="str">
        <f t="shared" si="71"/>
        <v>ConsignmentL083</v>
      </c>
      <c r="Q3338" s="218" t="s">
        <v>27000</v>
      </c>
      <c r="R3338" s="62" t="s">
        <v>29000</v>
      </c>
      <c r="S3338" s="62" t="s">
        <v>29001</v>
      </c>
    </row>
    <row r="3339" spans="16:19" ht="15" customHeight="1">
      <c r="P3339" t="str">
        <f t="shared" si="71"/>
        <v>ConsignmentL084</v>
      </c>
      <c r="Q3339" s="218" t="s">
        <v>27000</v>
      </c>
      <c r="R3339" s="62" t="s">
        <v>29002</v>
      </c>
      <c r="S3339" s="62" t="s">
        <v>29003</v>
      </c>
    </row>
    <row r="3340" spans="16:19" ht="15" customHeight="1">
      <c r="P3340" t="str">
        <f t="shared" si="71"/>
        <v>ConsignmentL085</v>
      </c>
      <c r="Q3340" s="218" t="s">
        <v>27000</v>
      </c>
      <c r="R3340" s="62" t="s">
        <v>29004</v>
      </c>
      <c r="S3340" s="62" t="s">
        <v>29005</v>
      </c>
    </row>
    <row r="3341" spans="16:19" ht="15" customHeight="1">
      <c r="P3341" t="str">
        <f t="shared" si="71"/>
        <v>ConsignmentL086</v>
      </c>
      <c r="Q3341" s="218" t="s">
        <v>27000</v>
      </c>
      <c r="R3341" s="62" t="s">
        <v>29006</v>
      </c>
      <c r="S3341" s="62" t="s">
        <v>29007</v>
      </c>
    </row>
    <row r="3342" spans="16:19" ht="15" customHeight="1">
      <c r="P3342" t="str">
        <f t="shared" si="71"/>
        <v>ConsignmentL087</v>
      </c>
      <c r="Q3342" s="218" t="s">
        <v>27000</v>
      </c>
      <c r="R3342" s="62" t="s">
        <v>29008</v>
      </c>
      <c r="S3342" s="62" t="s">
        <v>29009</v>
      </c>
    </row>
    <row r="3343" spans="16:19" ht="15" customHeight="1">
      <c r="P3343" t="str">
        <f t="shared" si="71"/>
        <v>ConsignmentL088</v>
      </c>
      <c r="Q3343" s="218" t="s">
        <v>27000</v>
      </c>
      <c r="R3343" s="62" t="s">
        <v>29010</v>
      </c>
      <c r="S3343" s="62" t="s">
        <v>29011</v>
      </c>
    </row>
    <row r="3344" spans="16:19" ht="15" customHeight="1">
      <c r="P3344" t="str">
        <f t="shared" si="71"/>
        <v>ConsignmentL089</v>
      </c>
      <c r="Q3344" s="218" t="s">
        <v>27000</v>
      </c>
      <c r="R3344" s="62" t="s">
        <v>29012</v>
      </c>
      <c r="S3344" s="62" t="s">
        <v>29013</v>
      </c>
    </row>
    <row r="3345" spans="16:19" ht="15" customHeight="1">
      <c r="P3345" t="str">
        <f t="shared" si="71"/>
        <v>ConsignmentL090</v>
      </c>
      <c r="Q3345" s="218" t="s">
        <v>27000</v>
      </c>
      <c r="R3345" s="62" t="s">
        <v>29014</v>
      </c>
      <c r="S3345" s="62" t="s">
        <v>29015</v>
      </c>
    </row>
    <row r="3346" spans="16:19" ht="15" customHeight="1">
      <c r="P3346" t="str">
        <f t="shared" si="71"/>
        <v>ConsignmentL091</v>
      </c>
      <c r="Q3346" s="218" t="s">
        <v>27000</v>
      </c>
      <c r="R3346" s="62" t="s">
        <v>29016</v>
      </c>
      <c r="S3346" s="62" t="s">
        <v>29017</v>
      </c>
    </row>
    <row r="3347" spans="16:19" ht="15" customHeight="1">
      <c r="P3347" t="str">
        <f t="shared" si="71"/>
        <v>ConsignmentL092</v>
      </c>
      <c r="Q3347" s="218" t="s">
        <v>27000</v>
      </c>
      <c r="R3347" s="62" t="s">
        <v>29018</v>
      </c>
      <c r="S3347" s="62" t="s">
        <v>29019</v>
      </c>
    </row>
    <row r="3348" spans="16:19" ht="15" customHeight="1">
      <c r="P3348" t="str">
        <f t="shared" si="71"/>
        <v>ConsignmentL093</v>
      </c>
      <c r="Q3348" s="218" t="s">
        <v>27000</v>
      </c>
      <c r="R3348" s="62" t="s">
        <v>29020</v>
      </c>
      <c r="S3348" s="62" t="s">
        <v>29021</v>
      </c>
    </row>
    <row r="3349" spans="16:19" ht="15" customHeight="1">
      <c r="P3349" t="str">
        <f t="shared" si="71"/>
        <v>ConsignmentL094</v>
      </c>
      <c r="Q3349" s="218" t="s">
        <v>27000</v>
      </c>
      <c r="R3349" s="62" t="s">
        <v>29022</v>
      </c>
      <c r="S3349" s="62" t="s">
        <v>29023</v>
      </c>
    </row>
    <row r="3350" spans="16:19" ht="15" customHeight="1">
      <c r="P3350" t="str">
        <f t="shared" si="71"/>
        <v>ConsignmentL095</v>
      </c>
      <c r="Q3350" s="218" t="s">
        <v>27000</v>
      </c>
      <c r="R3350" s="62" t="s">
        <v>29024</v>
      </c>
      <c r="S3350" s="62" t="s">
        <v>29025</v>
      </c>
    </row>
    <row r="3351" spans="16:19" ht="15" customHeight="1">
      <c r="P3351" t="str">
        <f t="shared" si="71"/>
        <v>ConsignmentL096</v>
      </c>
      <c r="Q3351" s="218" t="s">
        <v>27000</v>
      </c>
      <c r="R3351" s="62" t="s">
        <v>29026</v>
      </c>
      <c r="S3351" s="62" t="s">
        <v>29027</v>
      </c>
    </row>
    <row r="3352" spans="16:19" ht="15" customHeight="1">
      <c r="P3352" t="str">
        <f t="shared" si="71"/>
        <v>ConsignmentC059</v>
      </c>
      <c r="Q3352" s="218" t="s">
        <v>27000</v>
      </c>
      <c r="R3352" s="62" t="s">
        <v>29028</v>
      </c>
      <c r="S3352" s="62" t="s">
        <v>29029</v>
      </c>
    </row>
    <row r="3353" spans="16:19" ht="15" customHeight="1">
      <c r="P3353" t="str">
        <f t="shared" si="71"/>
        <v>ConsignmentC060</v>
      </c>
      <c r="Q3353" s="218" t="s">
        <v>27000</v>
      </c>
      <c r="R3353" s="62" t="s">
        <v>29030</v>
      </c>
      <c r="S3353" s="62" t="s">
        <v>29031</v>
      </c>
    </row>
    <row r="3354" spans="16:19" ht="15" customHeight="1">
      <c r="P3354" t="str">
        <f t="shared" si="71"/>
        <v>ConsignmentC061</v>
      </c>
      <c r="Q3354" s="218" t="s">
        <v>27000</v>
      </c>
      <c r="R3354" s="62" t="s">
        <v>29032</v>
      </c>
      <c r="S3354" s="62" t="s">
        <v>29033</v>
      </c>
    </row>
    <row r="3355" spans="16:19" ht="15" customHeight="1">
      <c r="P3355" t="str">
        <f t="shared" si="71"/>
        <v>ConsignmentC062</v>
      </c>
      <c r="Q3355" s="218" t="s">
        <v>27000</v>
      </c>
      <c r="R3355" s="62" t="s">
        <v>29034</v>
      </c>
      <c r="S3355" s="62" t="s">
        <v>29035</v>
      </c>
    </row>
    <row r="3356" spans="16:19" ht="15" customHeight="1">
      <c r="P3356" t="str">
        <f t="shared" si="71"/>
        <v>ConsignmentC063</v>
      </c>
      <c r="Q3356" s="218" t="s">
        <v>27000</v>
      </c>
      <c r="R3356" s="62" t="s">
        <v>29036</v>
      </c>
      <c r="S3356" s="62" t="s">
        <v>29037</v>
      </c>
    </row>
    <row r="3357" spans="16:19" ht="15" customHeight="1">
      <c r="P3357" t="str">
        <f t="shared" si="71"/>
        <v>ConsignmentC064</v>
      </c>
      <c r="Q3357" s="218" t="s">
        <v>27000</v>
      </c>
      <c r="R3357" s="62" t="s">
        <v>29038</v>
      </c>
      <c r="S3357" s="62" t="s">
        <v>29039</v>
      </c>
    </row>
    <row r="3358" spans="16:19" ht="15" customHeight="1">
      <c r="P3358" t="str">
        <f t="shared" si="71"/>
        <v>ConsignmentC065</v>
      </c>
      <c r="Q3358" s="218" t="s">
        <v>27000</v>
      </c>
      <c r="R3358" s="62" t="s">
        <v>29040</v>
      </c>
      <c r="S3358" s="62" t="s">
        <v>29041</v>
      </c>
    </row>
    <row r="3359" spans="16:19" ht="15" customHeight="1">
      <c r="P3359" t="str">
        <f t="shared" si="71"/>
        <v>ConsignmentC066</v>
      </c>
      <c r="Q3359" s="218" t="s">
        <v>27000</v>
      </c>
      <c r="R3359" s="62" t="s">
        <v>29042</v>
      </c>
      <c r="S3359" s="62" t="s">
        <v>29043</v>
      </c>
    </row>
    <row r="3360" spans="16:19" ht="15" customHeight="1">
      <c r="P3360" t="str">
        <f t="shared" si="71"/>
        <v>ConsignmentC067</v>
      </c>
      <c r="Q3360" s="218" t="s">
        <v>27000</v>
      </c>
      <c r="R3360" s="62" t="s">
        <v>29044</v>
      </c>
      <c r="S3360" s="62" t="s">
        <v>29045</v>
      </c>
    </row>
    <row r="3361" spans="16:19" ht="15" customHeight="1">
      <c r="P3361" t="str">
        <f t="shared" si="71"/>
        <v>ConsignmentC068</v>
      </c>
      <c r="Q3361" s="218" t="s">
        <v>27000</v>
      </c>
      <c r="R3361" s="62" t="s">
        <v>29046</v>
      </c>
      <c r="S3361" s="62" t="s">
        <v>29047</v>
      </c>
    </row>
    <row r="3362" spans="16:19" ht="15" customHeight="1">
      <c r="P3362" t="str">
        <f t="shared" si="71"/>
        <v>ConsignmentC069</v>
      </c>
      <c r="Q3362" s="218" t="s">
        <v>27000</v>
      </c>
      <c r="R3362" s="62" t="s">
        <v>29048</v>
      </c>
      <c r="S3362" s="62" t="s">
        <v>29049</v>
      </c>
    </row>
    <row r="3363" spans="16:19" ht="15" customHeight="1">
      <c r="P3363" t="str">
        <f t="shared" si="71"/>
        <v>ConsignmentC070</v>
      </c>
      <c r="Q3363" s="218" t="s">
        <v>27000</v>
      </c>
      <c r="R3363" s="62" t="s">
        <v>29050</v>
      </c>
      <c r="S3363" s="62" t="s">
        <v>29051</v>
      </c>
    </row>
    <row r="3364" spans="16:19" ht="15" customHeight="1">
      <c r="P3364" t="str">
        <f t="shared" si="71"/>
        <v>ConsignmentC071</v>
      </c>
      <c r="Q3364" s="218" t="s">
        <v>27000</v>
      </c>
      <c r="R3364" s="62" t="s">
        <v>29052</v>
      </c>
      <c r="S3364" s="62" t="s">
        <v>29053</v>
      </c>
    </row>
    <row r="3365" spans="16:19" ht="15" customHeight="1">
      <c r="P3365" t="str">
        <f t="shared" si="71"/>
        <v>ConsignmentC072</v>
      </c>
      <c r="Q3365" s="218" t="s">
        <v>27000</v>
      </c>
      <c r="R3365" s="62" t="s">
        <v>29054</v>
      </c>
      <c r="S3365" s="62" t="s">
        <v>29055</v>
      </c>
    </row>
    <row r="3366" spans="16:19" ht="15" customHeight="1">
      <c r="P3366" t="str">
        <f t="shared" si="71"/>
        <v>ConsignmentC073</v>
      </c>
      <c r="Q3366" s="218" t="s">
        <v>27000</v>
      </c>
      <c r="R3366" s="62" t="s">
        <v>29056</v>
      </c>
      <c r="S3366" s="62" t="s">
        <v>29057</v>
      </c>
    </row>
    <row r="3367" spans="16:19" ht="15" customHeight="1">
      <c r="P3367" t="str">
        <f t="shared" si="71"/>
        <v>ConsignmentC074</v>
      </c>
      <c r="Q3367" s="218" t="s">
        <v>27000</v>
      </c>
      <c r="R3367" s="62" t="s">
        <v>29058</v>
      </c>
      <c r="S3367" s="62" t="s">
        <v>29059</v>
      </c>
    </row>
    <row r="3368" spans="16:19" ht="15" customHeight="1">
      <c r="P3368" t="str">
        <f t="shared" si="71"/>
        <v>ConsignmentC075</v>
      </c>
      <c r="Q3368" s="218" t="s">
        <v>27000</v>
      </c>
      <c r="R3368" s="62" t="s">
        <v>29060</v>
      </c>
      <c r="S3368" s="62" t="s">
        <v>29061</v>
      </c>
    </row>
    <row r="3369" spans="16:19" ht="15" customHeight="1">
      <c r="P3369" t="str">
        <f t="shared" si="71"/>
        <v>ConsignmentC076</v>
      </c>
      <c r="Q3369" s="218" t="s">
        <v>27000</v>
      </c>
      <c r="R3369" s="62" t="s">
        <v>29062</v>
      </c>
      <c r="S3369" s="62" t="s">
        <v>29063</v>
      </c>
    </row>
    <row r="3370" spans="16:19" ht="15" customHeight="1">
      <c r="P3370" t="str">
        <f t="shared" si="71"/>
        <v>ConsignmentC077</v>
      </c>
      <c r="Q3370" s="218" t="s">
        <v>27000</v>
      </c>
      <c r="R3370" s="62" t="s">
        <v>29064</v>
      </c>
      <c r="S3370" s="62" t="s">
        <v>29065</v>
      </c>
    </row>
    <row r="3371" spans="16:19" ht="15" customHeight="1">
      <c r="P3371" t="str">
        <f t="shared" si="71"/>
        <v>ConsignmentC078</v>
      </c>
      <c r="Q3371" s="218" t="s">
        <v>27000</v>
      </c>
      <c r="R3371" s="62" t="s">
        <v>29066</v>
      </c>
      <c r="S3371" s="62" t="s">
        <v>29067</v>
      </c>
    </row>
    <row r="3372" spans="16:19" ht="15" customHeight="1">
      <c r="P3372" t="str">
        <f t="shared" si="71"/>
        <v>ConsignmentC079</v>
      </c>
      <c r="Q3372" s="218" t="s">
        <v>27000</v>
      </c>
      <c r="R3372" s="62" t="s">
        <v>29068</v>
      </c>
      <c r="S3372" s="62" t="s">
        <v>29069</v>
      </c>
    </row>
    <row r="3373" spans="16:19" ht="15" customHeight="1">
      <c r="P3373" t="str">
        <f t="shared" si="71"/>
        <v>ConsignmentC080</v>
      </c>
      <c r="Q3373" s="218" t="s">
        <v>27000</v>
      </c>
      <c r="R3373" s="62" t="s">
        <v>29070</v>
      </c>
      <c r="S3373" s="62" t="s">
        <v>29071</v>
      </c>
    </row>
    <row r="3374" spans="16:19" ht="15" customHeight="1">
      <c r="P3374" t="str">
        <f t="shared" si="71"/>
        <v>ConsignmentC081</v>
      </c>
      <c r="Q3374" s="218" t="s">
        <v>27000</v>
      </c>
      <c r="R3374" s="62" t="s">
        <v>29072</v>
      </c>
      <c r="S3374" s="62" t="s">
        <v>29073</v>
      </c>
    </row>
    <row r="3375" spans="16:19" ht="15" customHeight="1">
      <c r="P3375" t="str">
        <f t="shared" si="71"/>
        <v>ConsignmentC082</v>
      </c>
      <c r="Q3375" s="218" t="s">
        <v>27000</v>
      </c>
      <c r="R3375" s="62" t="s">
        <v>29074</v>
      </c>
      <c r="S3375" s="62" t="s">
        <v>29075</v>
      </c>
    </row>
    <row r="3376" spans="16:19" ht="15" customHeight="1">
      <c r="P3376" t="str">
        <f t="shared" si="71"/>
        <v>ConsignmentC083</v>
      </c>
      <c r="Q3376" s="218" t="s">
        <v>27000</v>
      </c>
      <c r="R3376" s="62" t="s">
        <v>29076</v>
      </c>
      <c r="S3376" s="62" t="s">
        <v>29077</v>
      </c>
    </row>
    <row r="3377" spans="16:19" ht="15" customHeight="1">
      <c r="P3377" t="str">
        <f t="shared" si="71"/>
        <v>ConsignmentC084</v>
      </c>
      <c r="Q3377" s="218" t="s">
        <v>27000</v>
      </c>
      <c r="R3377" s="62" t="s">
        <v>29078</v>
      </c>
      <c r="S3377" s="62" t="s">
        <v>29079</v>
      </c>
    </row>
    <row r="3378" spans="16:19" ht="15" customHeight="1">
      <c r="P3378" t="str">
        <f t="shared" si="71"/>
        <v>ConsignmentC085</v>
      </c>
      <c r="Q3378" s="218" t="s">
        <v>27000</v>
      </c>
      <c r="R3378" s="62" t="s">
        <v>29080</v>
      </c>
      <c r="S3378" s="62" t="s">
        <v>29081</v>
      </c>
    </row>
    <row r="3379" spans="16:19" ht="15" customHeight="1">
      <c r="P3379" t="str">
        <f t="shared" si="71"/>
        <v>ConsignmentC086</v>
      </c>
      <c r="Q3379" s="218" t="s">
        <v>27000</v>
      </c>
      <c r="R3379" s="62" t="s">
        <v>29082</v>
      </c>
      <c r="S3379" s="62" t="s">
        <v>29083</v>
      </c>
    </row>
    <row r="3380" spans="16:19" ht="15" customHeight="1">
      <c r="P3380" t="str">
        <f t="shared" si="71"/>
        <v>ConsignmentC087</v>
      </c>
      <c r="Q3380" s="218" t="s">
        <v>27000</v>
      </c>
      <c r="R3380" s="62" t="s">
        <v>29084</v>
      </c>
      <c r="S3380" s="62" t="s">
        <v>29085</v>
      </c>
    </row>
    <row r="3381" spans="16:19" ht="15" customHeight="1">
      <c r="P3381" t="str">
        <f t="shared" si="71"/>
        <v>ConsignmentC088</v>
      </c>
      <c r="Q3381" s="218" t="s">
        <v>27000</v>
      </c>
      <c r="R3381" s="62" t="s">
        <v>29086</v>
      </c>
      <c r="S3381" s="62" t="s">
        <v>29087</v>
      </c>
    </row>
    <row r="3382" spans="16:19" ht="15" customHeight="1">
      <c r="P3382" t="str">
        <f t="shared" si="71"/>
        <v>ConsignmentC089</v>
      </c>
      <c r="Q3382" s="218" t="s">
        <v>27000</v>
      </c>
      <c r="R3382" s="62" t="s">
        <v>29088</v>
      </c>
      <c r="S3382" s="62" t="s">
        <v>29089</v>
      </c>
    </row>
    <row r="3383" spans="16:19" ht="15" customHeight="1">
      <c r="P3383" t="str">
        <f t="shared" si="71"/>
        <v>ConsignmentC090</v>
      </c>
      <c r="Q3383" s="218" t="s">
        <v>27000</v>
      </c>
      <c r="R3383" s="62" t="s">
        <v>29090</v>
      </c>
      <c r="S3383" s="62" t="s">
        <v>29091</v>
      </c>
    </row>
    <row r="3384" spans="16:19" ht="15" customHeight="1">
      <c r="P3384" t="str">
        <f t="shared" si="71"/>
        <v>ConsignmentC091</v>
      </c>
      <c r="Q3384" s="218" t="s">
        <v>27000</v>
      </c>
      <c r="R3384" s="62" t="s">
        <v>29092</v>
      </c>
      <c r="S3384" s="62" t="s">
        <v>29093</v>
      </c>
    </row>
    <row r="3385" spans="16:19" ht="15" customHeight="1">
      <c r="P3385" t="str">
        <f t="shared" si="71"/>
        <v>ConsignmentC092</v>
      </c>
      <c r="Q3385" s="218" t="s">
        <v>27000</v>
      </c>
      <c r="R3385" s="62" t="s">
        <v>29094</v>
      </c>
      <c r="S3385" s="62" t="s">
        <v>29095</v>
      </c>
    </row>
    <row r="3386" spans="16:19" ht="15" customHeight="1">
      <c r="P3386" t="str">
        <f t="shared" si="71"/>
        <v>ConsignmentC093</v>
      </c>
      <c r="Q3386" s="218" t="s">
        <v>27000</v>
      </c>
      <c r="R3386" s="62" t="s">
        <v>29096</v>
      </c>
      <c r="S3386" s="62" t="s">
        <v>29097</v>
      </c>
    </row>
    <row r="3387" spans="16:19" ht="15" customHeight="1">
      <c r="P3387" t="str">
        <f t="shared" si="71"/>
        <v>ConsignmentC094</v>
      </c>
      <c r="Q3387" s="218" t="s">
        <v>27000</v>
      </c>
      <c r="R3387" s="62" t="s">
        <v>29098</v>
      </c>
      <c r="S3387" s="62" t="s">
        <v>29099</v>
      </c>
    </row>
    <row r="3388" spans="16:19" ht="15" customHeight="1">
      <c r="P3388" t="str">
        <f t="shared" si="71"/>
        <v>ConsignmentC095</v>
      </c>
      <c r="Q3388" s="218" t="s">
        <v>27000</v>
      </c>
      <c r="R3388" s="62" t="s">
        <v>29100</v>
      </c>
      <c r="S3388" s="62" t="s">
        <v>29101</v>
      </c>
    </row>
    <row r="3389" spans="16:19" ht="15" customHeight="1">
      <c r="P3389" t="str">
        <f t="shared" si="71"/>
        <v>ConsignmentC096</v>
      </c>
      <c r="Q3389" s="218" t="s">
        <v>27000</v>
      </c>
      <c r="R3389" s="62" t="s">
        <v>29102</v>
      </c>
      <c r="S3389" s="62" t="s">
        <v>29103</v>
      </c>
    </row>
    <row r="3390" spans="16:19" ht="15" customHeight="1">
      <c r="P3390" t="str">
        <f t="shared" si="71"/>
        <v>ConsignmentC097</v>
      </c>
      <c r="Q3390" s="218" t="s">
        <v>27000</v>
      </c>
      <c r="R3390" s="62" t="s">
        <v>29104</v>
      </c>
      <c r="S3390" s="62" t="s">
        <v>29105</v>
      </c>
    </row>
    <row r="3391" spans="16:19" ht="15" customHeight="1">
      <c r="P3391" t="str">
        <f t="shared" si="71"/>
        <v>ConsignmentC098</v>
      </c>
      <c r="Q3391" s="218" t="s">
        <v>27000</v>
      </c>
      <c r="R3391" s="62" t="s">
        <v>29106</v>
      </c>
      <c r="S3391" s="62" t="s">
        <v>29107</v>
      </c>
    </row>
    <row r="3392" spans="16:19" ht="15" customHeight="1">
      <c r="P3392" t="str">
        <f t="shared" si="71"/>
        <v>ConsignmentC099</v>
      </c>
      <c r="Q3392" s="218" t="s">
        <v>27000</v>
      </c>
      <c r="R3392" s="62" t="s">
        <v>29108</v>
      </c>
      <c r="S3392" s="62" t="s">
        <v>29109</v>
      </c>
    </row>
    <row r="3393" spans="16:19" ht="15" customHeight="1">
      <c r="P3393" t="str">
        <f t="shared" si="71"/>
        <v>ConsignmentC100</v>
      </c>
      <c r="Q3393" s="218" t="s">
        <v>27000</v>
      </c>
      <c r="R3393" s="62" t="s">
        <v>29110</v>
      </c>
      <c r="S3393" s="62" t="s">
        <v>29111</v>
      </c>
    </row>
    <row r="3394" spans="16:19" ht="15" customHeight="1">
      <c r="P3394" t="str">
        <f t="shared" si="71"/>
        <v>ConsignmentC101</v>
      </c>
      <c r="Q3394" s="218" t="s">
        <v>27000</v>
      </c>
      <c r="R3394" s="62" t="s">
        <v>29112</v>
      </c>
      <c r="S3394" s="62" t="s">
        <v>29113</v>
      </c>
    </row>
    <row r="3395" spans="16:19" ht="15" customHeight="1">
      <c r="P3395" t="str">
        <f t="shared" si="71"/>
        <v>ConsignmentC102</v>
      </c>
      <c r="Q3395" s="218" t="s">
        <v>27000</v>
      </c>
      <c r="R3395" s="62" t="s">
        <v>29114</v>
      </c>
      <c r="S3395" s="62" t="s">
        <v>29115</v>
      </c>
    </row>
    <row r="3396" spans="16:19" ht="15" customHeight="1">
      <c r="P3396" t="str">
        <f t="shared" si="71"/>
        <v>ConsignmentC103</v>
      </c>
      <c r="Q3396" s="218" t="s">
        <v>27000</v>
      </c>
      <c r="R3396" s="62" t="s">
        <v>29116</v>
      </c>
      <c r="S3396" s="62" t="s">
        <v>29117</v>
      </c>
    </row>
    <row r="3397" spans="16:19" ht="15" customHeight="1">
      <c r="P3397" t="str">
        <f t="shared" ref="P3397:P3460" si="72">Q3397&amp;R3397</f>
        <v>ConsignmentC104</v>
      </c>
      <c r="Q3397" s="218" t="s">
        <v>27000</v>
      </c>
      <c r="R3397" s="62" t="s">
        <v>29118</v>
      </c>
      <c r="S3397" s="62" t="s">
        <v>29119</v>
      </c>
    </row>
    <row r="3398" spans="16:19" ht="15" customHeight="1">
      <c r="P3398" t="str">
        <f t="shared" si="72"/>
        <v>ConsignmentC105</v>
      </c>
      <c r="Q3398" s="218" t="s">
        <v>27000</v>
      </c>
      <c r="R3398" s="62" t="s">
        <v>29120</v>
      </c>
      <c r="S3398" s="62" t="s">
        <v>29121</v>
      </c>
    </row>
    <row r="3399" spans="16:19" ht="15" customHeight="1">
      <c r="P3399" t="str">
        <f t="shared" si="72"/>
        <v>ConsignmentC106</v>
      </c>
      <c r="Q3399" s="218" t="s">
        <v>27000</v>
      </c>
      <c r="R3399" s="62" t="s">
        <v>29122</v>
      </c>
      <c r="S3399" s="62" t="s">
        <v>29123</v>
      </c>
    </row>
    <row r="3400" spans="16:19" ht="15" customHeight="1">
      <c r="P3400" t="str">
        <f t="shared" si="72"/>
        <v>ConsignmentC107</v>
      </c>
      <c r="Q3400" s="218" t="s">
        <v>27000</v>
      </c>
      <c r="R3400" s="62" t="s">
        <v>29124</v>
      </c>
      <c r="S3400" s="62" t="s">
        <v>29125</v>
      </c>
    </row>
    <row r="3401" spans="16:19" ht="15" customHeight="1">
      <c r="P3401" t="str">
        <f t="shared" si="72"/>
        <v>ConsignmentC108</v>
      </c>
      <c r="Q3401" s="218" t="s">
        <v>27000</v>
      </c>
      <c r="R3401" s="62" t="s">
        <v>29126</v>
      </c>
      <c r="S3401" s="62" t="s">
        <v>29127</v>
      </c>
    </row>
    <row r="3402" spans="16:19" ht="15" customHeight="1">
      <c r="P3402" t="str">
        <f t="shared" si="72"/>
        <v>ConsignmentC109</v>
      </c>
      <c r="Q3402" s="218" t="s">
        <v>27000</v>
      </c>
      <c r="R3402" s="62" t="s">
        <v>29128</v>
      </c>
      <c r="S3402" s="62" t="s">
        <v>29129</v>
      </c>
    </row>
    <row r="3403" spans="16:19" ht="15" customHeight="1">
      <c r="P3403" t="str">
        <f t="shared" si="72"/>
        <v>ConsignmentC110</v>
      </c>
      <c r="Q3403" s="218" t="s">
        <v>27000</v>
      </c>
      <c r="R3403" s="62" t="s">
        <v>29130</v>
      </c>
      <c r="S3403" s="62" t="s">
        <v>29131</v>
      </c>
    </row>
    <row r="3404" spans="16:19" ht="15" customHeight="1">
      <c r="P3404" t="str">
        <f t="shared" si="72"/>
        <v>ConsignmentC111</v>
      </c>
      <c r="Q3404" s="218" t="s">
        <v>27000</v>
      </c>
      <c r="R3404" s="62" t="s">
        <v>29132</v>
      </c>
      <c r="S3404" s="62" t="s">
        <v>29133</v>
      </c>
    </row>
    <row r="3405" spans="16:19" ht="15" customHeight="1">
      <c r="P3405" t="str">
        <f t="shared" si="72"/>
        <v>ConsignmentC112</v>
      </c>
      <c r="Q3405" s="218" t="s">
        <v>27000</v>
      </c>
      <c r="R3405" s="62" t="s">
        <v>29134</v>
      </c>
      <c r="S3405" s="62" t="s">
        <v>29135</v>
      </c>
    </row>
    <row r="3406" spans="16:19" ht="15" customHeight="1">
      <c r="P3406" t="str">
        <f t="shared" si="72"/>
        <v>ConsignmentC113</v>
      </c>
      <c r="Q3406" s="218" t="s">
        <v>27000</v>
      </c>
      <c r="R3406" s="62" t="s">
        <v>29136</v>
      </c>
      <c r="S3406" s="62" t="s">
        <v>29137</v>
      </c>
    </row>
    <row r="3407" spans="16:19" ht="15" customHeight="1">
      <c r="P3407" t="str">
        <f t="shared" si="72"/>
        <v>ConsignmentC114</v>
      </c>
      <c r="Q3407" s="218" t="s">
        <v>27000</v>
      </c>
      <c r="R3407" s="62" t="s">
        <v>29138</v>
      </c>
      <c r="S3407" s="62" t="s">
        <v>29139</v>
      </c>
    </row>
    <row r="3408" spans="16:19" ht="15" customHeight="1">
      <c r="P3408" t="str">
        <f t="shared" si="72"/>
        <v>ConsignmentC115</v>
      </c>
      <c r="Q3408" s="218" t="s">
        <v>27000</v>
      </c>
      <c r="R3408" s="62" t="s">
        <v>29140</v>
      </c>
      <c r="S3408" s="62" t="s">
        <v>29141</v>
      </c>
    </row>
    <row r="3409" spans="16:19" ht="15" customHeight="1">
      <c r="P3409" t="str">
        <f t="shared" si="72"/>
        <v>ConsignmentC116</v>
      </c>
      <c r="Q3409" s="218" t="s">
        <v>27000</v>
      </c>
      <c r="R3409" s="62" t="s">
        <v>29142</v>
      </c>
      <c r="S3409" s="62" t="s">
        <v>29143</v>
      </c>
    </row>
    <row r="3410" spans="16:19" ht="15" customHeight="1">
      <c r="P3410" t="str">
        <f t="shared" si="72"/>
        <v>ConsignmentC117</v>
      </c>
      <c r="Q3410" s="218" t="s">
        <v>27000</v>
      </c>
      <c r="R3410" s="62" t="s">
        <v>29144</v>
      </c>
      <c r="S3410" s="62" t="s">
        <v>29145</v>
      </c>
    </row>
    <row r="3411" spans="16:19" ht="15" customHeight="1">
      <c r="P3411" t="str">
        <f t="shared" si="72"/>
        <v>ConsignmentC118</v>
      </c>
      <c r="Q3411" s="218" t="s">
        <v>27000</v>
      </c>
      <c r="R3411" s="62" t="s">
        <v>29146</v>
      </c>
      <c r="S3411" s="62" t="s">
        <v>29147</v>
      </c>
    </row>
    <row r="3412" spans="16:19" ht="15" customHeight="1">
      <c r="P3412" t="str">
        <f t="shared" si="72"/>
        <v>ConsignmentC119</v>
      </c>
      <c r="Q3412" s="218" t="s">
        <v>27000</v>
      </c>
      <c r="R3412" s="62" t="s">
        <v>29148</v>
      </c>
      <c r="S3412" s="62" t="s">
        <v>29149</v>
      </c>
    </row>
    <row r="3413" spans="16:19" ht="15" customHeight="1">
      <c r="P3413" t="str">
        <f t="shared" si="72"/>
        <v>ConsignmentC120</v>
      </c>
      <c r="Q3413" s="218" t="s">
        <v>27000</v>
      </c>
      <c r="R3413" s="62" t="s">
        <v>29150</v>
      </c>
      <c r="S3413" s="62" t="s">
        <v>29151</v>
      </c>
    </row>
    <row r="3414" spans="16:19" ht="15" customHeight="1">
      <c r="P3414" t="str">
        <f t="shared" si="72"/>
        <v>ConsignmentC121</v>
      </c>
      <c r="Q3414" s="218" t="s">
        <v>27000</v>
      </c>
      <c r="R3414" s="62" t="s">
        <v>29152</v>
      </c>
      <c r="S3414" s="62" t="s">
        <v>29153</v>
      </c>
    </row>
    <row r="3415" spans="16:19" ht="15" customHeight="1">
      <c r="P3415" t="str">
        <f t="shared" si="72"/>
        <v>ConsignmentC122</v>
      </c>
      <c r="Q3415" s="218" t="s">
        <v>27000</v>
      </c>
      <c r="R3415" s="62" t="s">
        <v>29154</v>
      </c>
      <c r="S3415" s="62" t="s">
        <v>29155</v>
      </c>
    </row>
    <row r="3416" spans="16:19" ht="15" customHeight="1">
      <c r="P3416" t="str">
        <f t="shared" si="72"/>
        <v>ConsignmentC123</v>
      </c>
      <c r="Q3416" s="218" t="s">
        <v>27000</v>
      </c>
      <c r="R3416" s="62" t="s">
        <v>29156</v>
      </c>
      <c r="S3416" s="62" t="s">
        <v>29157</v>
      </c>
    </row>
    <row r="3417" spans="16:19" ht="15" customHeight="1">
      <c r="P3417" t="str">
        <f t="shared" si="72"/>
        <v>ConsignmentC124</v>
      </c>
      <c r="Q3417" s="218" t="s">
        <v>27000</v>
      </c>
      <c r="R3417" s="62" t="s">
        <v>29158</v>
      </c>
      <c r="S3417" s="62" t="s">
        <v>29159</v>
      </c>
    </row>
    <row r="3418" spans="16:19" ht="15" customHeight="1">
      <c r="P3418" t="str">
        <f t="shared" si="72"/>
        <v>ConsignmentC125</v>
      </c>
      <c r="Q3418" s="218" t="s">
        <v>27000</v>
      </c>
      <c r="R3418" s="62" t="s">
        <v>29160</v>
      </c>
      <c r="S3418" s="62" t="s">
        <v>29161</v>
      </c>
    </row>
    <row r="3419" spans="16:19" ht="15" customHeight="1">
      <c r="P3419" t="str">
        <f t="shared" si="72"/>
        <v>ConsignmentC126</v>
      </c>
      <c r="Q3419" s="218" t="s">
        <v>27000</v>
      </c>
      <c r="R3419" s="62" t="s">
        <v>29162</v>
      </c>
      <c r="S3419" s="62" t="s">
        <v>29163</v>
      </c>
    </row>
    <row r="3420" spans="16:19" ht="15" customHeight="1">
      <c r="P3420" t="str">
        <f t="shared" si="72"/>
        <v>ConsignmentC127</v>
      </c>
      <c r="Q3420" s="218" t="s">
        <v>27000</v>
      </c>
      <c r="R3420" s="62" t="s">
        <v>29164</v>
      </c>
      <c r="S3420" s="62" t="s">
        <v>29165</v>
      </c>
    </row>
    <row r="3421" spans="16:19" ht="15" customHeight="1">
      <c r="P3421" t="str">
        <f t="shared" si="72"/>
        <v>ConsignmentC128</v>
      </c>
      <c r="Q3421" s="218" t="s">
        <v>27000</v>
      </c>
      <c r="R3421" s="62" t="s">
        <v>29166</v>
      </c>
      <c r="S3421" s="62" t="s">
        <v>29167</v>
      </c>
    </row>
    <row r="3422" spans="16:19" ht="15" customHeight="1">
      <c r="P3422" t="str">
        <f t="shared" si="72"/>
        <v>ConsignmentC129</v>
      </c>
      <c r="Q3422" s="218" t="s">
        <v>27000</v>
      </c>
      <c r="R3422" s="62" t="s">
        <v>29168</v>
      </c>
      <c r="S3422" s="62" t="s">
        <v>29169</v>
      </c>
    </row>
    <row r="3423" spans="16:19" ht="15" customHeight="1">
      <c r="P3423" t="str">
        <f t="shared" si="72"/>
        <v>ConsignmentC130</v>
      </c>
      <c r="Q3423" s="218" t="s">
        <v>27000</v>
      </c>
      <c r="R3423" s="62" t="s">
        <v>29170</v>
      </c>
      <c r="S3423" s="62" t="s">
        <v>29171</v>
      </c>
    </row>
    <row r="3424" spans="16:19" ht="15" customHeight="1">
      <c r="P3424" t="str">
        <f t="shared" si="72"/>
        <v>ConsignmentC131</v>
      </c>
      <c r="Q3424" s="218" t="s">
        <v>27000</v>
      </c>
      <c r="R3424" s="62" t="s">
        <v>29172</v>
      </c>
      <c r="S3424" s="62" t="s">
        <v>29173</v>
      </c>
    </row>
    <row r="3425" spans="16:19" ht="15" customHeight="1">
      <c r="P3425" t="str">
        <f t="shared" si="72"/>
        <v>ConsignmentC132</v>
      </c>
      <c r="Q3425" s="218" t="s">
        <v>27000</v>
      </c>
      <c r="R3425" s="62" t="s">
        <v>29174</v>
      </c>
      <c r="S3425" s="62" t="s">
        <v>29175</v>
      </c>
    </row>
    <row r="3426" spans="16:19" ht="15" customHeight="1">
      <c r="P3426" t="str">
        <f t="shared" si="72"/>
        <v>ConsignmentC133</v>
      </c>
      <c r="Q3426" s="218" t="s">
        <v>27000</v>
      </c>
      <c r="R3426" s="62" t="s">
        <v>29176</v>
      </c>
      <c r="S3426" s="62" t="s">
        <v>29177</v>
      </c>
    </row>
    <row r="3427" spans="16:19" ht="15" customHeight="1">
      <c r="P3427" t="str">
        <f t="shared" si="72"/>
        <v>ConsignmentC134</v>
      </c>
      <c r="Q3427" s="218" t="s">
        <v>27000</v>
      </c>
      <c r="R3427" s="62" t="s">
        <v>29178</v>
      </c>
      <c r="S3427" s="62" t="s">
        <v>29179</v>
      </c>
    </row>
    <row r="3428" spans="16:19" ht="15" customHeight="1">
      <c r="P3428" t="str">
        <f t="shared" si="72"/>
        <v>ConsignmentC135</v>
      </c>
      <c r="Q3428" s="218" t="s">
        <v>27000</v>
      </c>
      <c r="R3428" s="62" t="s">
        <v>29180</v>
      </c>
      <c r="S3428" s="62" t="s">
        <v>29181</v>
      </c>
    </row>
    <row r="3429" spans="16:19" ht="15" customHeight="1">
      <c r="P3429" t="str">
        <f t="shared" si="72"/>
        <v>ConsignmentC136</v>
      </c>
      <c r="Q3429" s="218" t="s">
        <v>27000</v>
      </c>
      <c r="R3429" s="62" t="s">
        <v>29182</v>
      </c>
      <c r="S3429" s="62" t="s">
        <v>29183</v>
      </c>
    </row>
    <row r="3430" spans="16:19" ht="15" customHeight="1">
      <c r="P3430" t="str">
        <f t="shared" si="72"/>
        <v>ConsignmentI047</v>
      </c>
      <c r="Q3430" s="218" t="s">
        <v>27000</v>
      </c>
      <c r="R3430" s="62" t="s">
        <v>29184</v>
      </c>
      <c r="S3430" s="62" t="s">
        <v>29185</v>
      </c>
    </row>
    <row r="3431" spans="16:19" ht="15" customHeight="1">
      <c r="P3431" t="str">
        <f t="shared" si="72"/>
        <v>ConsignmentI048</v>
      </c>
      <c r="Q3431" s="218" t="s">
        <v>27000</v>
      </c>
      <c r="R3431" s="62" t="s">
        <v>29186</v>
      </c>
      <c r="S3431" s="62" t="s">
        <v>29187</v>
      </c>
    </row>
    <row r="3432" spans="16:19" ht="15" customHeight="1">
      <c r="P3432" t="str">
        <f t="shared" si="72"/>
        <v>ConsignmentI049</v>
      </c>
      <c r="Q3432" s="218" t="s">
        <v>27000</v>
      </c>
      <c r="R3432" s="62" t="s">
        <v>29188</v>
      </c>
      <c r="S3432" s="62" t="s">
        <v>29189</v>
      </c>
    </row>
    <row r="3433" spans="16:19" ht="15" customHeight="1">
      <c r="P3433" t="str">
        <f t="shared" si="72"/>
        <v>ConsignmentI050</v>
      </c>
      <c r="Q3433" s="218" t="s">
        <v>27000</v>
      </c>
      <c r="R3433" s="62" t="s">
        <v>29190</v>
      </c>
      <c r="S3433" s="62" t="s">
        <v>29191</v>
      </c>
    </row>
    <row r="3434" spans="16:19" ht="15" customHeight="1">
      <c r="P3434" t="str">
        <f t="shared" si="72"/>
        <v>ConsignmentI051</v>
      </c>
      <c r="Q3434" s="218" t="s">
        <v>27000</v>
      </c>
      <c r="R3434" s="62" t="s">
        <v>29192</v>
      </c>
      <c r="S3434" s="62" t="s">
        <v>29193</v>
      </c>
    </row>
    <row r="3435" spans="16:19" ht="15" customHeight="1">
      <c r="P3435" t="str">
        <f t="shared" si="72"/>
        <v>ConsignmentI052</v>
      </c>
      <c r="Q3435" s="218" t="s">
        <v>27000</v>
      </c>
      <c r="R3435" s="62" t="s">
        <v>29194</v>
      </c>
      <c r="S3435" s="62" t="s">
        <v>29195</v>
      </c>
    </row>
    <row r="3436" spans="16:19" ht="15" customHeight="1">
      <c r="P3436" t="str">
        <f t="shared" si="72"/>
        <v>ConsignmentI053</v>
      </c>
      <c r="Q3436" s="218" t="s">
        <v>27000</v>
      </c>
      <c r="R3436" s="62" t="s">
        <v>29196</v>
      </c>
      <c r="S3436" s="62" t="s">
        <v>29197</v>
      </c>
    </row>
    <row r="3437" spans="16:19" ht="15" customHeight="1">
      <c r="P3437" t="str">
        <f t="shared" si="72"/>
        <v>ConsignmentI054</v>
      </c>
      <c r="Q3437" s="218" t="s">
        <v>27000</v>
      </c>
      <c r="R3437" s="62" t="s">
        <v>29198</v>
      </c>
      <c r="S3437" s="62" t="s">
        <v>29199</v>
      </c>
    </row>
    <row r="3438" spans="16:19" ht="15" customHeight="1">
      <c r="P3438" t="str">
        <f t="shared" si="72"/>
        <v>ConsignmentI055</v>
      </c>
      <c r="Q3438" s="218" t="s">
        <v>27000</v>
      </c>
      <c r="R3438" s="62" t="s">
        <v>29200</v>
      </c>
      <c r="S3438" s="62" t="s">
        <v>29201</v>
      </c>
    </row>
    <row r="3439" spans="16:19" ht="15" customHeight="1">
      <c r="P3439" t="str">
        <f t="shared" si="72"/>
        <v>ConsignmentI056</v>
      </c>
      <c r="Q3439" s="218" t="s">
        <v>27000</v>
      </c>
      <c r="R3439" s="62" t="s">
        <v>29202</v>
      </c>
      <c r="S3439" s="62" t="s">
        <v>29203</v>
      </c>
    </row>
    <row r="3440" spans="16:19" ht="15" customHeight="1">
      <c r="P3440" t="str">
        <f t="shared" si="72"/>
        <v>ConsignmentI057</v>
      </c>
      <c r="Q3440" s="218" t="s">
        <v>27000</v>
      </c>
      <c r="R3440" s="62" t="s">
        <v>29204</v>
      </c>
      <c r="S3440" s="62" t="s">
        <v>29205</v>
      </c>
    </row>
    <row r="3441" spans="16:19" ht="15" customHeight="1">
      <c r="P3441" t="str">
        <f t="shared" si="72"/>
        <v>ConsignmentI058</v>
      </c>
      <c r="Q3441" s="218" t="s">
        <v>27000</v>
      </c>
      <c r="R3441" s="62" t="s">
        <v>29206</v>
      </c>
      <c r="S3441" s="62" t="s">
        <v>29207</v>
      </c>
    </row>
    <row r="3442" spans="16:19" ht="15" customHeight="1">
      <c r="P3442" t="str">
        <f t="shared" si="72"/>
        <v>ConsignmentI059</v>
      </c>
      <c r="Q3442" s="218" t="s">
        <v>27000</v>
      </c>
      <c r="R3442" s="62" t="s">
        <v>29208</v>
      </c>
      <c r="S3442" s="62" t="s">
        <v>29209</v>
      </c>
    </row>
    <row r="3443" spans="16:19" ht="15" customHeight="1">
      <c r="P3443" t="str">
        <f t="shared" si="72"/>
        <v>ConsignmentI060</v>
      </c>
      <c r="Q3443" s="218" t="s">
        <v>27000</v>
      </c>
      <c r="R3443" s="62" t="s">
        <v>29210</v>
      </c>
      <c r="S3443" s="62" t="s">
        <v>29211</v>
      </c>
    </row>
    <row r="3444" spans="16:19" ht="15" customHeight="1">
      <c r="P3444" t="str">
        <f t="shared" si="72"/>
        <v>ConsignmentI061</v>
      </c>
      <c r="Q3444" s="218" t="s">
        <v>27000</v>
      </c>
      <c r="R3444" s="62" t="s">
        <v>29212</v>
      </c>
      <c r="S3444" s="62" t="s">
        <v>29213</v>
      </c>
    </row>
    <row r="3445" spans="16:19" ht="15" customHeight="1">
      <c r="P3445" t="str">
        <f t="shared" si="72"/>
        <v>ConsignmentI062</v>
      </c>
      <c r="Q3445" s="218" t="s">
        <v>27000</v>
      </c>
      <c r="R3445" s="62" t="s">
        <v>29214</v>
      </c>
      <c r="S3445" s="62" t="s">
        <v>29215</v>
      </c>
    </row>
    <row r="3446" spans="16:19" ht="15" customHeight="1">
      <c r="P3446" t="str">
        <f t="shared" si="72"/>
        <v>ConsignmentI063</v>
      </c>
      <c r="Q3446" s="218" t="s">
        <v>27000</v>
      </c>
      <c r="R3446" s="62" t="s">
        <v>29216</v>
      </c>
      <c r="S3446" s="62" t="s">
        <v>29217</v>
      </c>
    </row>
    <row r="3447" spans="16:19" ht="15" customHeight="1">
      <c r="P3447" t="str">
        <f t="shared" si="72"/>
        <v>ConsignmentI064</v>
      </c>
      <c r="Q3447" s="218" t="s">
        <v>27000</v>
      </c>
      <c r="R3447" s="62" t="s">
        <v>29218</v>
      </c>
      <c r="S3447" s="62" t="s">
        <v>29219</v>
      </c>
    </row>
    <row r="3448" spans="16:19" ht="15" customHeight="1">
      <c r="P3448" t="str">
        <f t="shared" si="72"/>
        <v>Consignment11C</v>
      </c>
      <c r="Q3448" s="218" t="s">
        <v>27000</v>
      </c>
      <c r="R3448" s="62" t="s">
        <v>4343</v>
      </c>
      <c r="S3448" s="62" t="s">
        <v>4343</v>
      </c>
    </row>
    <row r="3449" spans="16:19" ht="15" customHeight="1">
      <c r="P3449" t="str">
        <f t="shared" si="72"/>
        <v>ConsignmentM138</v>
      </c>
      <c r="Q3449" s="218" t="s">
        <v>27000</v>
      </c>
      <c r="R3449" s="62" t="s">
        <v>5170</v>
      </c>
      <c r="S3449" s="62" t="s">
        <v>5171</v>
      </c>
    </row>
    <row r="3450" spans="16:19" ht="15" customHeight="1">
      <c r="P3450" t="str">
        <f t="shared" si="72"/>
        <v>Consignment42S</v>
      </c>
      <c r="Q3450" s="218" t="s">
        <v>27000</v>
      </c>
      <c r="R3450" s="62" t="s">
        <v>29220</v>
      </c>
      <c r="S3450" s="62" t="s">
        <v>29220</v>
      </c>
    </row>
    <row r="3451" spans="16:19" ht="15" customHeight="1">
      <c r="P3451" t="str">
        <f t="shared" si="72"/>
        <v>ConsignmentW40</v>
      </c>
      <c r="Q3451" s="218" t="s">
        <v>27000</v>
      </c>
      <c r="R3451" s="62" t="s">
        <v>29221</v>
      </c>
      <c r="S3451" s="62" t="s">
        <v>29221</v>
      </c>
    </row>
    <row r="3452" spans="16:19" ht="15" customHeight="1">
      <c r="P3452" t="str">
        <f t="shared" si="72"/>
        <v>ConsignmentM50</v>
      </c>
      <c r="Q3452" s="218" t="s">
        <v>27000</v>
      </c>
      <c r="R3452" s="62" t="s">
        <v>29222</v>
      </c>
      <c r="S3452" s="62" t="s">
        <v>29222</v>
      </c>
    </row>
    <row r="3453" spans="16:19" ht="15" customHeight="1">
      <c r="P3453" t="str">
        <f t="shared" si="72"/>
        <v>ConsignmentM60</v>
      </c>
      <c r="Q3453" s="218" t="s">
        <v>27000</v>
      </c>
      <c r="R3453" s="62" t="s">
        <v>29223</v>
      </c>
      <c r="S3453" s="62" t="s">
        <v>29223</v>
      </c>
    </row>
    <row r="3454" spans="16:19" ht="15" customHeight="1">
      <c r="P3454" t="str">
        <f t="shared" si="72"/>
        <v>ConsignmentM70</v>
      </c>
      <c r="Q3454" s="218" t="s">
        <v>27000</v>
      </c>
      <c r="R3454" s="62" t="s">
        <v>29224</v>
      </c>
      <c r="S3454" s="62" t="s">
        <v>29224</v>
      </c>
    </row>
    <row r="3455" spans="16:19" ht="15" customHeight="1">
      <c r="P3455" t="str">
        <f t="shared" si="72"/>
        <v>ConsignmentM80</v>
      </c>
      <c r="Q3455" s="218" t="s">
        <v>27000</v>
      </c>
      <c r="R3455" s="62" t="s">
        <v>29225</v>
      </c>
      <c r="S3455" s="62" t="s">
        <v>29225</v>
      </c>
    </row>
    <row r="3456" spans="16:19" ht="15" customHeight="1">
      <c r="P3456" t="str">
        <f t="shared" si="72"/>
        <v>ConsignmentM90</v>
      </c>
      <c r="Q3456" s="218" t="s">
        <v>27000</v>
      </c>
      <c r="R3456" s="62" t="s">
        <v>29226</v>
      </c>
      <c r="S3456" s="62" t="s">
        <v>29226</v>
      </c>
    </row>
    <row r="3457" spans="16:19" ht="15" customHeight="1">
      <c r="P3457" t="str">
        <f t="shared" si="72"/>
        <v>Consignment7XL</v>
      </c>
      <c r="Q3457" s="218" t="s">
        <v>27000</v>
      </c>
      <c r="R3457" s="62" t="s">
        <v>29227</v>
      </c>
      <c r="S3457" s="62" t="s">
        <v>29228</v>
      </c>
    </row>
    <row r="3458" spans="16:19" ht="15" customHeight="1">
      <c r="P3458" t="str">
        <f t="shared" si="72"/>
        <v>Consignment8XL</v>
      </c>
      <c r="Q3458" s="218" t="s">
        <v>27000</v>
      </c>
      <c r="R3458" s="62" t="s">
        <v>29229</v>
      </c>
      <c r="S3458" s="62" t="s">
        <v>29230</v>
      </c>
    </row>
    <row r="3459" spans="16:19" ht="15" customHeight="1">
      <c r="P3459" t="str">
        <f t="shared" si="72"/>
        <v>ConsignmentT0</v>
      </c>
      <c r="Q3459" s="218" t="s">
        <v>27000</v>
      </c>
      <c r="R3459" s="62" t="s">
        <v>8188</v>
      </c>
      <c r="S3459" s="62" t="s">
        <v>8188</v>
      </c>
    </row>
    <row r="3460" spans="16:19" ht="15" customHeight="1">
      <c r="P3460" t="str">
        <f t="shared" si="72"/>
        <v>ConsignmentM139</v>
      </c>
      <c r="Q3460" s="218" t="s">
        <v>27000</v>
      </c>
      <c r="R3460" s="62" t="s">
        <v>8260</v>
      </c>
      <c r="S3460" s="62" t="s">
        <v>8261</v>
      </c>
    </row>
    <row r="3461" spans="16:19" ht="15" customHeight="1">
      <c r="P3461" t="str">
        <f t="shared" ref="P3461:P3524" si="73">Q3461&amp;R3461</f>
        <v>Consignment20ML</v>
      </c>
      <c r="Q3461" s="218" t="s">
        <v>27000</v>
      </c>
      <c r="R3461" s="62" t="s">
        <v>29231</v>
      </c>
      <c r="S3461" s="62" t="s">
        <v>29231</v>
      </c>
    </row>
    <row r="3462" spans="16:19" ht="15" customHeight="1">
      <c r="P3462" t="str">
        <f t="shared" si="73"/>
        <v>ConsignmentB1</v>
      </c>
      <c r="Q3462" s="218" t="s">
        <v>27000</v>
      </c>
      <c r="R3462" s="62" t="s">
        <v>7577</v>
      </c>
      <c r="S3462" s="62" t="s">
        <v>7577</v>
      </c>
    </row>
    <row r="3463" spans="16:19" ht="15" customHeight="1">
      <c r="P3463" t="str">
        <f t="shared" si="73"/>
        <v>ConsignmentT4</v>
      </c>
      <c r="Q3463" s="218" t="s">
        <v>27000</v>
      </c>
      <c r="R3463" s="62" t="s">
        <v>5130</v>
      </c>
      <c r="S3463" s="62" t="s">
        <v>5130</v>
      </c>
    </row>
    <row r="3464" spans="16:19" ht="15" customHeight="1">
      <c r="P3464" t="str">
        <f t="shared" si="73"/>
        <v>ConsignmentC137</v>
      </c>
      <c r="Q3464" s="218" t="s">
        <v>27000</v>
      </c>
      <c r="R3464" s="62" t="s">
        <v>29232</v>
      </c>
      <c r="S3464" s="62" t="s">
        <v>29233</v>
      </c>
    </row>
    <row r="3465" spans="16:19" ht="15" customHeight="1">
      <c r="P3465" t="str">
        <f t="shared" si="73"/>
        <v>ConsignmentM140</v>
      </c>
      <c r="Q3465" s="218" t="s">
        <v>27000</v>
      </c>
      <c r="R3465" s="62" t="s">
        <v>29234</v>
      </c>
      <c r="S3465" s="62" t="s">
        <v>29235</v>
      </c>
    </row>
    <row r="3466" spans="16:19" ht="15" customHeight="1">
      <c r="P3466" t="str">
        <f t="shared" si="73"/>
        <v>ConsignmentL097</v>
      </c>
      <c r="Q3466" s="218" t="s">
        <v>27000</v>
      </c>
      <c r="R3466" s="62" t="s">
        <v>29236</v>
      </c>
      <c r="S3466" s="62" t="s">
        <v>29237</v>
      </c>
    </row>
    <row r="3467" spans="16:19" ht="15" customHeight="1">
      <c r="P3467" t="str">
        <f t="shared" si="73"/>
        <v>ConsignmentC138</v>
      </c>
      <c r="Q3467" s="218" t="s">
        <v>27000</v>
      </c>
      <c r="R3467" s="62" t="s">
        <v>29238</v>
      </c>
      <c r="S3467" s="62" t="s">
        <v>29239</v>
      </c>
    </row>
    <row r="3468" spans="16:19" ht="15" customHeight="1">
      <c r="P3468" t="str">
        <f t="shared" si="73"/>
        <v>ConsignmentC139</v>
      </c>
      <c r="Q3468" s="218" t="s">
        <v>27000</v>
      </c>
      <c r="R3468" s="62" t="s">
        <v>29240</v>
      </c>
      <c r="S3468" s="62" t="s">
        <v>29241</v>
      </c>
    </row>
    <row r="3469" spans="16:19" ht="15" customHeight="1">
      <c r="P3469" t="str">
        <f t="shared" si="73"/>
        <v>ConsignmentD027</v>
      </c>
      <c r="Q3469" s="218" t="s">
        <v>27000</v>
      </c>
      <c r="R3469" s="62" t="s">
        <v>29242</v>
      </c>
      <c r="S3469" s="62" t="s">
        <v>29243</v>
      </c>
    </row>
    <row r="3470" spans="16:19" ht="15" customHeight="1">
      <c r="P3470" t="str">
        <f t="shared" si="73"/>
        <v>ConsignmentD028</v>
      </c>
      <c r="Q3470" s="218" t="s">
        <v>27000</v>
      </c>
      <c r="R3470" s="62" t="s">
        <v>29244</v>
      </c>
      <c r="S3470" s="62" t="s">
        <v>29245</v>
      </c>
    </row>
    <row r="3471" spans="16:19" ht="15" customHeight="1">
      <c r="P3471" t="str">
        <f t="shared" si="73"/>
        <v>ConsignmentD029</v>
      </c>
      <c r="Q3471" s="218" t="s">
        <v>27000</v>
      </c>
      <c r="R3471" s="62" t="s">
        <v>29246</v>
      </c>
      <c r="S3471" s="62" t="s">
        <v>29247</v>
      </c>
    </row>
    <row r="3472" spans="16:19" ht="15" customHeight="1">
      <c r="P3472" t="str">
        <f t="shared" si="73"/>
        <v>ConsignmentD030</v>
      </c>
      <c r="Q3472" s="218" t="s">
        <v>27000</v>
      </c>
      <c r="R3472" s="62" t="s">
        <v>29248</v>
      </c>
      <c r="S3472" s="62" t="s">
        <v>29249</v>
      </c>
    </row>
    <row r="3473" spans="16:19" ht="15" customHeight="1">
      <c r="P3473" t="str">
        <f t="shared" si="73"/>
        <v>ConsignmentD031</v>
      </c>
      <c r="Q3473" s="218" t="s">
        <v>27000</v>
      </c>
      <c r="R3473" s="62" t="s">
        <v>29250</v>
      </c>
      <c r="S3473" s="62" t="s">
        <v>29251</v>
      </c>
    </row>
    <row r="3474" spans="16:19" ht="15" customHeight="1">
      <c r="P3474" t="str">
        <f t="shared" si="73"/>
        <v>ConsignmentD032</v>
      </c>
      <c r="Q3474" s="218" t="s">
        <v>27000</v>
      </c>
      <c r="R3474" s="62" t="s">
        <v>29252</v>
      </c>
      <c r="S3474" s="62" t="s">
        <v>29253</v>
      </c>
    </row>
    <row r="3475" spans="16:19" ht="15" customHeight="1">
      <c r="P3475" t="str">
        <f t="shared" si="73"/>
        <v>ConsignmentD033</v>
      </c>
      <c r="Q3475" s="218" t="s">
        <v>27000</v>
      </c>
      <c r="R3475" s="62" t="s">
        <v>29254</v>
      </c>
      <c r="S3475" s="62" t="s">
        <v>29255</v>
      </c>
    </row>
    <row r="3476" spans="16:19" ht="15" customHeight="1">
      <c r="P3476" t="str">
        <f t="shared" si="73"/>
        <v>ConsignmentD034</v>
      </c>
      <c r="Q3476" s="218" t="s">
        <v>27000</v>
      </c>
      <c r="R3476" s="62" t="s">
        <v>29256</v>
      </c>
      <c r="S3476" s="62" t="s">
        <v>29257</v>
      </c>
    </row>
    <row r="3477" spans="16:19" ht="15" customHeight="1">
      <c r="P3477" t="str">
        <f t="shared" si="73"/>
        <v>ConsignmentD035</v>
      </c>
      <c r="Q3477" s="218" t="s">
        <v>27000</v>
      </c>
      <c r="R3477" s="62" t="s">
        <v>29258</v>
      </c>
      <c r="S3477" s="62" t="s">
        <v>29259</v>
      </c>
    </row>
    <row r="3478" spans="16:19" ht="15" customHeight="1">
      <c r="P3478" t="str">
        <f t="shared" si="73"/>
        <v>ConsignmentD036</v>
      </c>
      <c r="Q3478" s="218" t="s">
        <v>27000</v>
      </c>
      <c r="R3478" s="62" t="s">
        <v>29260</v>
      </c>
      <c r="S3478" s="62" t="s">
        <v>29261</v>
      </c>
    </row>
    <row r="3479" spans="16:19" ht="15" customHeight="1">
      <c r="P3479" t="str">
        <f t="shared" si="73"/>
        <v>ConsignmentD037</v>
      </c>
      <c r="Q3479" s="218" t="s">
        <v>27000</v>
      </c>
      <c r="R3479" s="62" t="s">
        <v>29262</v>
      </c>
      <c r="S3479" s="62" t="s">
        <v>29263</v>
      </c>
    </row>
    <row r="3480" spans="16:19" ht="15" customHeight="1">
      <c r="P3480" t="str">
        <f t="shared" si="73"/>
        <v>ConsignmentD038</v>
      </c>
      <c r="Q3480" s="218" t="s">
        <v>27000</v>
      </c>
      <c r="R3480" s="62" t="s">
        <v>29264</v>
      </c>
      <c r="S3480" s="62" t="s">
        <v>29265</v>
      </c>
    </row>
    <row r="3481" spans="16:19" ht="15" customHeight="1">
      <c r="P3481" t="str">
        <f t="shared" si="73"/>
        <v>ConsignmentD039</v>
      </c>
      <c r="Q3481" s="218" t="s">
        <v>27000</v>
      </c>
      <c r="R3481" s="62" t="s">
        <v>29266</v>
      </c>
      <c r="S3481" s="62" t="s">
        <v>29267</v>
      </c>
    </row>
    <row r="3482" spans="16:19" ht="15" customHeight="1">
      <c r="P3482" t="str">
        <f t="shared" si="73"/>
        <v>ConsignmentD040</v>
      </c>
      <c r="Q3482" s="218" t="s">
        <v>27000</v>
      </c>
      <c r="R3482" s="62" t="s">
        <v>29268</v>
      </c>
      <c r="S3482" s="62" t="s">
        <v>29269</v>
      </c>
    </row>
    <row r="3483" spans="16:19" ht="15" customHeight="1">
      <c r="P3483" t="str">
        <f t="shared" si="73"/>
        <v>ConsignmentD041</v>
      </c>
      <c r="Q3483" s="218" t="s">
        <v>27000</v>
      </c>
      <c r="R3483" s="62" t="s">
        <v>29270</v>
      </c>
      <c r="S3483" s="62" t="s">
        <v>29271</v>
      </c>
    </row>
    <row r="3484" spans="16:19" ht="15" customHeight="1">
      <c r="P3484" t="str">
        <f t="shared" si="73"/>
        <v>ConsignmentC140</v>
      </c>
      <c r="Q3484" s="218" t="s">
        <v>27000</v>
      </c>
      <c r="R3484" s="62" t="s">
        <v>29272</v>
      </c>
      <c r="S3484" s="62" t="s">
        <v>29273</v>
      </c>
    </row>
    <row r="3485" spans="16:19" ht="15" customHeight="1">
      <c r="P3485" t="str">
        <f t="shared" si="73"/>
        <v>ConsignmentC141</v>
      </c>
      <c r="Q3485" s="218" t="s">
        <v>27000</v>
      </c>
      <c r="R3485" s="62" t="s">
        <v>29274</v>
      </c>
      <c r="S3485" s="62" t="s">
        <v>29275</v>
      </c>
    </row>
    <row r="3486" spans="16:19" ht="15" customHeight="1">
      <c r="P3486" t="str">
        <f t="shared" si="73"/>
        <v>ConsignmentI065</v>
      </c>
      <c r="Q3486" s="218" t="s">
        <v>27000</v>
      </c>
      <c r="R3486" s="62" t="s">
        <v>29276</v>
      </c>
      <c r="S3486" s="62" t="s">
        <v>29277</v>
      </c>
    </row>
    <row r="3487" spans="16:19" ht="15" customHeight="1">
      <c r="P3487" t="str">
        <f t="shared" si="73"/>
        <v>ConsignmentI066</v>
      </c>
      <c r="Q3487" s="218" t="s">
        <v>27000</v>
      </c>
      <c r="R3487" s="62" t="s">
        <v>29278</v>
      </c>
      <c r="S3487" s="62" t="s">
        <v>29279</v>
      </c>
    </row>
    <row r="3488" spans="16:19" ht="15" customHeight="1">
      <c r="P3488" t="str">
        <f t="shared" si="73"/>
        <v>ConsignmentD042</v>
      </c>
      <c r="Q3488" s="218" t="s">
        <v>27000</v>
      </c>
      <c r="R3488" s="62" t="s">
        <v>29280</v>
      </c>
      <c r="S3488" s="62" t="s">
        <v>29281</v>
      </c>
    </row>
    <row r="3489" spans="16:19" ht="15" customHeight="1">
      <c r="P3489" t="str">
        <f t="shared" si="73"/>
        <v>ConsignmentD043</v>
      </c>
      <c r="Q3489" s="218" t="s">
        <v>27000</v>
      </c>
      <c r="R3489" s="62" t="s">
        <v>29282</v>
      </c>
      <c r="S3489" s="62" t="s">
        <v>29283</v>
      </c>
    </row>
    <row r="3490" spans="16:19" ht="15" customHeight="1">
      <c r="P3490" t="str">
        <f t="shared" si="73"/>
        <v>ConsignmentD044</v>
      </c>
      <c r="Q3490" s="218" t="s">
        <v>27000</v>
      </c>
      <c r="R3490" s="62" t="s">
        <v>29284</v>
      </c>
      <c r="S3490" s="62" t="s">
        <v>29285</v>
      </c>
    </row>
    <row r="3491" spans="16:19" ht="15" customHeight="1">
      <c r="P3491" t="str">
        <f t="shared" si="73"/>
        <v>ConsignmentD045</v>
      </c>
      <c r="Q3491" s="218" t="s">
        <v>27000</v>
      </c>
      <c r="R3491" s="62" t="s">
        <v>29286</v>
      </c>
      <c r="S3491" s="62" t="s">
        <v>29287</v>
      </c>
    </row>
    <row r="3492" spans="16:19" ht="15" customHeight="1">
      <c r="P3492" t="str">
        <f t="shared" si="73"/>
        <v>ConsignmentD046</v>
      </c>
      <c r="Q3492" s="218" t="s">
        <v>27000</v>
      </c>
      <c r="R3492" s="62" t="s">
        <v>29288</v>
      </c>
      <c r="S3492" s="62" t="s">
        <v>29289</v>
      </c>
    </row>
    <row r="3493" spans="16:19" ht="15" customHeight="1">
      <c r="P3493" t="str">
        <f t="shared" si="73"/>
        <v>ConsignmentD047</v>
      </c>
      <c r="Q3493" s="218" t="s">
        <v>27000</v>
      </c>
      <c r="R3493" s="62" t="s">
        <v>29290</v>
      </c>
      <c r="S3493" s="62" t="s">
        <v>29291</v>
      </c>
    </row>
    <row r="3494" spans="16:19" ht="15" customHeight="1">
      <c r="P3494" t="str">
        <f t="shared" si="73"/>
        <v>ConsignmentD048</v>
      </c>
      <c r="Q3494" s="218" t="s">
        <v>27000</v>
      </c>
      <c r="R3494" s="62" t="s">
        <v>29292</v>
      </c>
      <c r="S3494" s="62" t="s">
        <v>29293</v>
      </c>
    </row>
    <row r="3495" spans="16:19" ht="15" customHeight="1">
      <c r="P3495" t="str">
        <f t="shared" si="73"/>
        <v>ConsignmentD049</v>
      </c>
      <c r="Q3495" s="218" t="s">
        <v>27000</v>
      </c>
      <c r="R3495" s="62" t="s">
        <v>29294</v>
      </c>
      <c r="S3495" s="62" t="s">
        <v>29295</v>
      </c>
    </row>
    <row r="3496" spans="16:19" ht="15" customHeight="1">
      <c r="P3496" t="str">
        <f t="shared" si="73"/>
        <v>ConsignmentD050</v>
      </c>
      <c r="Q3496" s="218" t="s">
        <v>27000</v>
      </c>
      <c r="R3496" s="62" t="s">
        <v>29296</v>
      </c>
      <c r="S3496" s="62" t="s">
        <v>29297</v>
      </c>
    </row>
    <row r="3497" spans="16:19" ht="15" customHeight="1">
      <c r="P3497" t="str">
        <f t="shared" si="73"/>
        <v>ConsignmentD051</v>
      </c>
      <c r="Q3497" s="218" t="s">
        <v>27000</v>
      </c>
      <c r="R3497" s="62" t="s">
        <v>29298</v>
      </c>
      <c r="S3497" s="62" t="s">
        <v>29299</v>
      </c>
    </row>
    <row r="3498" spans="16:19" ht="15" customHeight="1">
      <c r="P3498" t="str">
        <f t="shared" si="73"/>
        <v>ConsignmentD052</v>
      </c>
      <c r="Q3498" s="218" t="s">
        <v>27000</v>
      </c>
      <c r="R3498" s="62" t="s">
        <v>29300</v>
      </c>
      <c r="S3498" s="62" t="s">
        <v>29301</v>
      </c>
    </row>
    <row r="3499" spans="16:19" ht="15" customHeight="1">
      <c r="P3499" t="str">
        <f t="shared" si="73"/>
        <v>ConsignmentD053</v>
      </c>
      <c r="Q3499" s="218" t="s">
        <v>27000</v>
      </c>
      <c r="R3499" s="62" t="s">
        <v>29302</v>
      </c>
      <c r="S3499" s="62" t="s">
        <v>29303</v>
      </c>
    </row>
    <row r="3500" spans="16:19" ht="15" customHeight="1">
      <c r="P3500" t="str">
        <f t="shared" si="73"/>
        <v>Consignment285</v>
      </c>
      <c r="Q3500" s="218" t="s">
        <v>27000</v>
      </c>
      <c r="R3500" s="62" t="s">
        <v>29304</v>
      </c>
      <c r="S3500" s="62" t="s">
        <v>29304</v>
      </c>
    </row>
    <row r="3501" spans="16:19" ht="15" customHeight="1">
      <c r="P3501" t="str">
        <f t="shared" si="73"/>
        <v>Consignment42A</v>
      </c>
      <c r="Q3501" s="218" t="s">
        <v>27000</v>
      </c>
      <c r="R3501" s="62" t="s">
        <v>8475</v>
      </c>
      <c r="S3501" s="62" t="s">
        <v>8475</v>
      </c>
    </row>
    <row r="3502" spans="16:19" ht="15" customHeight="1">
      <c r="P3502" t="str">
        <f t="shared" si="73"/>
        <v>Consignment42B</v>
      </c>
      <c r="Q3502" s="218" t="s">
        <v>27000</v>
      </c>
      <c r="R3502" s="62" t="s">
        <v>8479</v>
      </c>
      <c r="S3502" s="62" t="s">
        <v>8479</v>
      </c>
    </row>
    <row r="3503" spans="16:19" ht="15" customHeight="1">
      <c r="P3503" t="str">
        <f t="shared" si="73"/>
        <v>Consignment1214</v>
      </c>
      <c r="Q3503" s="218" t="s">
        <v>27000</v>
      </c>
      <c r="R3503" s="62" t="s">
        <v>29305</v>
      </c>
      <c r="S3503" s="62" t="s">
        <v>29306</v>
      </c>
    </row>
    <row r="3504" spans="16:19" ht="15" customHeight="1">
      <c r="P3504" t="str">
        <f t="shared" si="73"/>
        <v>ConsignmentD46</v>
      </c>
      <c r="Q3504" s="218" t="s">
        <v>27000</v>
      </c>
      <c r="R3504" s="62" t="s">
        <v>29307</v>
      </c>
      <c r="S3504" s="62" t="s">
        <v>29307</v>
      </c>
    </row>
    <row r="3505" spans="16:19" ht="15" customHeight="1">
      <c r="P3505" t="str">
        <f t="shared" si="73"/>
        <v>ConsignmentB100</v>
      </c>
      <c r="Q3505" s="218" t="s">
        <v>27000</v>
      </c>
      <c r="R3505" s="62" t="s">
        <v>29308</v>
      </c>
      <c r="S3505" s="62" t="s">
        <v>29308</v>
      </c>
    </row>
    <row r="3506" spans="16:19" ht="15" customHeight="1">
      <c r="P3506" t="str">
        <f t="shared" si="73"/>
        <v>ConsignmentD100</v>
      </c>
      <c r="Q3506" s="218" t="s">
        <v>27000</v>
      </c>
      <c r="R3506" s="62" t="s">
        <v>29309</v>
      </c>
      <c r="S3506" s="62" t="s">
        <v>29309</v>
      </c>
    </row>
    <row r="3507" spans="16:19" ht="15" customHeight="1">
      <c r="P3507" t="str">
        <f t="shared" si="73"/>
        <v>ConsignmentS1</v>
      </c>
      <c r="Q3507" s="218" t="s">
        <v>27000</v>
      </c>
      <c r="R3507" s="62" t="s">
        <v>5606</v>
      </c>
      <c r="S3507" s="62" t="s">
        <v>5606</v>
      </c>
    </row>
    <row r="3508" spans="16:19" ht="15" customHeight="1">
      <c r="P3508" t="str">
        <f t="shared" si="73"/>
        <v>ConsignmentS2</v>
      </c>
      <c r="Q3508" s="218" t="s">
        <v>27000</v>
      </c>
      <c r="R3508" s="62" t="s">
        <v>5980</v>
      </c>
      <c r="S3508" s="62" t="s">
        <v>5980</v>
      </c>
    </row>
    <row r="3509" spans="16:19" ht="15" customHeight="1">
      <c r="P3509" t="str">
        <f t="shared" si="73"/>
        <v>ConsignmentS3</v>
      </c>
      <c r="Q3509" s="218" t="s">
        <v>27000</v>
      </c>
      <c r="R3509" s="62" t="s">
        <v>4400</v>
      </c>
      <c r="S3509" s="62" t="s">
        <v>4400</v>
      </c>
    </row>
    <row r="3510" spans="16:19" ht="15" customHeight="1">
      <c r="P3510" t="str">
        <f t="shared" si="73"/>
        <v>ConsignmentF90</v>
      </c>
      <c r="Q3510" s="218" t="s">
        <v>27000</v>
      </c>
      <c r="R3510" s="62" t="s">
        <v>29310</v>
      </c>
      <c r="S3510" s="62" t="s">
        <v>29310</v>
      </c>
    </row>
    <row r="3511" spans="16:19" ht="15" customHeight="1">
      <c r="P3511" t="str">
        <f t="shared" si="73"/>
        <v>ConsignmentF95</v>
      </c>
      <c r="Q3511" s="218" t="s">
        <v>27000</v>
      </c>
      <c r="R3511" s="62" t="s">
        <v>29311</v>
      </c>
      <c r="S3511" s="62" t="s">
        <v>29311</v>
      </c>
    </row>
    <row r="3512" spans="16:19" ht="15" customHeight="1">
      <c r="P3512" t="str">
        <f t="shared" si="73"/>
        <v>Consignment3.3</v>
      </c>
      <c r="Q3512" s="218" t="s">
        <v>27000</v>
      </c>
      <c r="R3512" s="62" t="s">
        <v>29312</v>
      </c>
      <c r="S3512" s="62" t="s">
        <v>29312</v>
      </c>
    </row>
    <row r="3513" spans="16:19" ht="15" customHeight="1">
      <c r="P3513" t="str">
        <f t="shared" si="73"/>
        <v>ConsignmentM141</v>
      </c>
      <c r="Q3513" s="218" t="s">
        <v>27000</v>
      </c>
      <c r="R3513" s="62" t="s">
        <v>29313</v>
      </c>
      <c r="S3513" s="62" t="s">
        <v>29314</v>
      </c>
    </row>
    <row r="3514" spans="16:19" ht="15" customHeight="1">
      <c r="P3514" t="str">
        <f t="shared" si="73"/>
        <v>ConsignmentW1</v>
      </c>
      <c r="Q3514" s="218" t="s">
        <v>27000</v>
      </c>
      <c r="R3514" s="62" t="s">
        <v>5861</v>
      </c>
      <c r="S3514" s="62" t="s">
        <v>5861</v>
      </c>
    </row>
    <row r="3515" spans="16:19" ht="15" customHeight="1">
      <c r="P3515" t="str">
        <f t="shared" si="73"/>
        <v>ConsignmentM1</v>
      </c>
      <c r="Q3515" s="218" t="s">
        <v>27000</v>
      </c>
      <c r="R3515" s="62" t="s">
        <v>5534</v>
      </c>
      <c r="S3515" s="62" t="s">
        <v>5534</v>
      </c>
    </row>
    <row r="3516" spans="16:19" ht="15" customHeight="1">
      <c r="P3516" t="str">
        <f t="shared" si="73"/>
        <v>ConsignmentM2</v>
      </c>
      <c r="Q3516" s="218" t="s">
        <v>27000</v>
      </c>
      <c r="R3516" s="62" t="s">
        <v>3431</v>
      </c>
      <c r="S3516" s="62" t="s">
        <v>3431</v>
      </c>
    </row>
    <row r="3517" spans="16:19" ht="15" customHeight="1">
      <c r="P3517" t="str">
        <f t="shared" si="73"/>
        <v>Consignment6-8</v>
      </c>
      <c r="Q3517" s="218" t="s">
        <v>27000</v>
      </c>
      <c r="R3517" s="62" t="s">
        <v>6172</v>
      </c>
      <c r="S3517" s="62" t="s">
        <v>6172</v>
      </c>
    </row>
    <row r="3518" spans="16:19" ht="15" customHeight="1">
      <c r="P3518" t="str">
        <f t="shared" si="73"/>
        <v>Consignment823</v>
      </c>
      <c r="Q3518" s="218" t="s">
        <v>27000</v>
      </c>
      <c r="R3518" s="62" t="s">
        <v>29315</v>
      </c>
      <c r="S3518" s="62" t="s">
        <v>8038</v>
      </c>
    </row>
    <row r="3519" spans="16:19" ht="15" customHeight="1">
      <c r="P3519" t="str">
        <f t="shared" si="73"/>
        <v>Consignment1618</v>
      </c>
      <c r="Q3519" s="218" t="s">
        <v>27000</v>
      </c>
      <c r="R3519" s="62" t="s">
        <v>29316</v>
      </c>
      <c r="S3519" s="62" t="s">
        <v>29317</v>
      </c>
    </row>
    <row r="3520" spans="16:19" ht="15" customHeight="1">
      <c r="P3520" t="str">
        <f t="shared" si="73"/>
        <v>Consignment2022</v>
      </c>
      <c r="Q3520" s="218" t="s">
        <v>27000</v>
      </c>
      <c r="R3520" s="62" t="s">
        <v>29318</v>
      </c>
      <c r="S3520" s="62" t="s">
        <v>29319</v>
      </c>
    </row>
    <row r="3521" spans="16:19" ht="15" customHeight="1">
      <c r="P3521" t="str">
        <f t="shared" si="73"/>
        <v>Consignment819</v>
      </c>
      <c r="Q3521" s="218" t="s">
        <v>27000</v>
      </c>
      <c r="R3521" s="62" t="s">
        <v>29320</v>
      </c>
      <c r="S3521" s="62" t="s">
        <v>8009</v>
      </c>
    </row>
    <row r="3522" spans="16:19" ht="15" customHeight="1">
      <c r="P3522" t="str">
        <f t="shared" si="73"/>
        <v>Consignment810</v>
      </c>
      <c r="Q3522" s="218" t="s">
        <v>27000</v>
      </c>
      <c r="R3522" s="62" t="s">
        <v>29321</v>
      </c>
      <c r="S3522" s="62" t="s">
        <v>29322</v>
      </c>
    </row>
    <row r="3523" spans="16:19" ht="15" customHeight="1">
      <c r="P3523" t="str">
        <f t="shared" si="73"/>
        <v>ConsignmentB50</v>
      </c>
      <c r="Q3523" s="218" t="s">
        <v>27000</v>
      </c>
      <c r="R3523" s="62" t="s">
        <v>29323</v>
      </c>
      <c r="S3523" s="62" t="s">
        <v>29323</v>
      </c>
    </row>
    <row r="3524" spans="16:19" ht="15" customHeight="1">
      <c r="P3524" t="str">
        <f t="shared" si="73"/>
        <v>ConsignmentB52</v>
      </c>
      <c r="Q3524" s="218" t="s">
        <v>27000</v>
      </c>
      <c r="R3524" s="62" t="s">
        <v>29324</v>
      </c>
      <c r="S3524" s="62" t="s">
        <v>29324</v>
      </c>
    </row>
    <row r="3525" spans="16:19" ht="15" customHeight="1">
      <c r="P3525" t="str">
        <f t="shared" ref="P3525:P3569" si="74">Q3525&amp;R3525</f>
        <v>Consignment700</v>
      </c>
      <c r="Q3525" s="218" t="s">
        <v>27000</v>
      </c>
      <c r="R3525" s="62" t="s">
        <v>29325</v>
      </c>
      <c r="S3525" s="62" t="s">
        <v>29325</v>
      </c>
    </row>
    <row r="3526" spans="16:19" ht="15" customHeight="1">
      <c r="P3526" t="str">
        <f t="shared" si="74"/>
        <v>Consignment32DD</v>
      </c>
      <c r="Q3526" s="218" t="s">
        <v>27000</v>
      </c>
      <c r="R3526" s="62" t="s">
        <v>8431</v>
      </c>
      <c r="S3526" s="62" t="s">
        <v>8431</v>
      </c>
    </row>
    <row r="3527" spans="16:19" ht="15" customHeight="1">
      <c r="P3527" t="str">
        <f t="shared" si="74"/>
        <v>Consignment34DD</v>
      </c>
      <c r="Q3527" s="218" t="s">
        <v>27000</v>
      </c>
      <c r="R3527" s="62" t="s">
        <v>8440</v>
      </c>
      <c r="S3527" s="62" t="s">
        <v>8440</v>
      </c>
    </row>
    <row r="3528" spans="16:19" ht="15" customHeight="1">
      <c r="P3528" t="str">
        <f t="shared" si="74"/>
        <v>Consignment36DD</v>
      </c>
      <c r="Q3528" s="218" t="s">
        <v>27000</v>
      </c>
      <c r="R3528" s="62" t="s">
        <v>8451</v>
      </c>
      <c r="S3528" s="62" t="s">
        <v>8451</v>
      </c>
    </row>
    <row r="3529" spans="16:19" ht="15" customHeight="1">
      <c r="P3529" t="str">
        <f t="shared" si="74"/>
        <v>Consignment38DD</v>
      </c>
      <c r="Q3529" s="218" t="s">
        <v>27000</v>
      </c>
      <c r="R3529" s="62" t="s">
        <v>8461</v>
      </c>
      <c r="S3529" s="62" t="s">
        <v>8461</v>
      </c>
    </row>
    <row r="3530" spans="16:19" ht="15" customHeight="1">
      <c r="P3530" t="str">
        <f t="shared" si="74"/>
        <v>Consignment40DD</v>
      </c>
      <c r="Q3530" s="218" t="s">
        <v>27000</v>
      </c>
      <c r="R3530" s="62" t="s">
        <v>8473</v>
      </c>
      <c r="S3530" s="62" t="s">
        <v>8473</v>
      </c>
    </row>
    <row r="3531" spans="16:19" ht="15" customHeight="1">
      <c r="P3531" t="str">
        <f t="shared" si="74"/>
        <v>Consignment42DD</v>
      </c>
      <c r="Q3531" s="218" t="s">
        <v>27000</v>
      </c>
      <c r="R3531" s="62" t="s">
        <v>8487</v>
      </c>
      <c r="S3531" s="62" t="s">
        <v>8487</v>
      </c>
    </row>
    <row r="3532" spans="16:19" ht="15" customHeight="1">
      <c r="P3532" t="str">
        <f t="shared" si="74"/>
        <v>Consignment44A</v>
      </c>
      <c r="Q3532" s="218" t="s">
        <v>27000</v>
      </c>
      <c r="R3532" s="62" t="s">
        <v>8490</v>
      </c>
      <c r="S3532" s="62" t="s">
        <v>8490</v>
      </c>
    </row>
    <row r="3533" spans="16:19" ht="15" customHeight="1">
      <c r="P3533" t="str">
        <f t="shared" si="74"/>
        <v>Consignment44B</v>
      </c>
      <c r="Q3533" s="218" t="s">
        <v>27000</v>
      </c>
      <c r="R3533" s="62" t="s">
        <v>8492</v>
      </c>
      <c r="S3533" s="62" t="s">
        <v>8492</v>
      </c>
    </row>
    <row r="3534" spans="16:19" ht="15" customHeight="1">
      <c r="P3534" t="str">
        <f t="shared" si="74"/>
        <v>ConsignmentW45</v>
      </c>
      <c r="Q3534" s="218" t="s">
        <v>27000</v>
      </c>
      <c r="R3534" s="62" t="s">
        <v>29326</v>
      </c>
      <c r="S3534" s="62" t="s">
        <v>29326</v>
      </c>
    </row>
    <row r="3535" spans="16:19" ht="15" customHeight="1">
      <c r="P3535" t="str">
        <f t="shared" si="74"/>
        <v>Consignment2729</v>
      </c>
      <c r="Q3535" s="218" t="s">
        <v>27000</v>
      </c>
      <c r="R3535" s="62" t="s">
        <v>27051</v>
      </c>
      <c r="S3535" s="62" t="s">
        <v>27052</v>
      </c>
    </row>
    <row r="3536" spans="16:19" ht="15" customHeight="1">
      <c r="P3536" t="str">
        <f t="shared" si="74"/>
        <v>Consignment2014</v>
      </c>
      <c r="Q3536" s="218" t="s">
        <v>27000</v>
      </c>
      <c r="R3536" s="62" t="s">
        <v>26944</v>
      </c>
      <c r="S3536" s="62" t="s">
        <v>26945</v>
      </c>
    </row>
    <row r="3537" spans="16:19" ht="15" customHeight="1">
      <c r="P3537" t="str">
        <f t="shared" si="74"/>
        <v>Consignment2019</v>
      </c>
      <c r="Q3537" s="218" t="s">
        <v>27000</v>
      </c>
      <c r="R3537" s="62" t="s">
        <v>27053</v>
      </c>
      <c r="S3537" s="62" t="s">
        <v>26948</v>
      </c>
    </row>
    <row r="3538" spans="16:19" ht="15" customHeight="1">
      <c r="P3538" t="str">
        <f t="shared" si="74"/>
        <v>Consignment2023</v>
      </c>
      <c r="Q3538" s="218" t="s">
        <v>27000</v>
      </c>
      <c r="R3538" s="62" t="s">
        <v>26950</v>
      </c>
      <c r="S3538" s="62" t="s">
        <v>26951</v>
      </c>
    </row>
    <row r="3539" spans="16:19" ht="15" customHeight="1">
      <c r="P3539" t="str">
        <f t="shared" si="74"/>
        <v>Consignment1H</v>
      </c>
      <c r="Q3539" s="218" t="s">
        <v>27000</v>
      </c>
      <c r="R3539" s="62" t="s">
        <v>27058</v>
      </c>
      <c r="S3539" s="62" t="s">
        <v>27059</v>
      </c>
    </row>
    <row r="3540" spans="16:19" ht="15" customHeight="1">
      <c r="P3540" t="str">
        <f t="shared" si="74"/>
        <v>Consignment2H</v>
      </c>
      <c r="Q3540" s="218" t="s">
        <v>27000</v>
      </c>
      <c r="R3540" s="62" t="s">
        <v>27060</v>
      </c>
      <c r="S3540" s="62" t="s">
        <v>27061</v>
      </c>
    </row>
    <row r="3541" spans="16:19" ht="15" customHeight="1">
      <c r="P3541" t="str">
        <f t="shared" si="74"/>
        <v>Consignment3H</v>
      </c>
      <c r="Q3541" s="218" t="s">
        <v>27000</v>
      </c>
      <c r="R3541" s="62" t="s">
        <v>27062</v>
      </c>
      <c r="S3541" s="62" t="s">
        <v>5331</v>
      </c>
    </row>
    <row r="3542" spans="16:19" ht="15" customHeight="1">
      <c r="P3542" t="str">
        <f t="shared" si="74"/>
        <v>Consignment4H</v>
      </c>
      <c r="Q3542" s="218" t="s">
        <v>27000</v>
      </c>
      <c r="R3542" s="62" t="s">
        <v>27063</v>
      </c>
      <c r="S3542" s="62" t="s">
        <v>5338</v>
      </c>
    </row>
    <row r="3543" spans="16:19" ht="15" customHeight="1">
      <c r="P3543" t="str">
        <f t="shared" si="74"/>
        <v>Consignment5H</v>
      </c>
      <c r="Q3543" s="218" t="s">
        <v>27000</v>
      </c>
      <c r="R3543" s="62" t="s">
        <v>27064</v>
      </c>
      <c r="S3543" s="62" t="s">
        <v>5345</v>
      </c>
    </row>
    <row r="3544" spans="16:19" ht="15" customHeight="1">
      <c r="P3544" t="str">
        <f t="shared" si="74"/>
        <v>Consignment6H</v>
      </c>
      <c r="Q3544" s="218" t="s">
        <v>27000</v>
      </c>
      <c r="R3544" s="62" t="s">
        <v>27065</v>
      </c>
      <c r="S3544" s="62" t="s">
        <v>5352</v>
      </c>
    </row>
    <row r="3545" spans="16:19" ht="15" customHeight="1">
      <c r="P3545" t="str">
        <f t="shared" si="74"/>
        <v>Consignment7H</v>
      </c>
      <c r="Q3545" s="218" t="s">
        <v>27000</v>
      </c>
      <c r="R3545" s="62" t="s">
        <v>27066</v>
      </c>
      <c r="S3545" s="62" t="s">
        <v>6568</v>
      </c>
    </row>
    <row r="3546" spans="16:19" ht="15" customHeight="1">
      <c r="P3546" t="str">
        <f t="shared" si="74"/>
        <v>Consignment8H</v>
      </c>
      <c r="Q3546" s="218" t="s">
        <v>27000</v>
      </c>
      <c r="R3546" s="62" t="s">
        <v>27067</v>
      </c>
      <c r="S3546" s="62" t="s">
        <v>6575</v>
      </c>
    </row>
    <row r="3547" spans="16:19" ht="15" customHeight="1">
      <c r="P3547" t="str">
        <f t="shared" si="74"/>
        <v>Consignment9H</v>
      </c>
      <c r="Q3547" s="218" t="s">
        <v>27000</v>
      </c>
      <c r="R3547" s="62" t="s">
        <v>27068</v>
      </c>
      <c r="S3547" s="62" t="s">
        <v>6582</v>
      </c>
    </row>
    <row r="3548" spans="16:19" ht="15" customHeight="1">
      <c r="P3548" t="str">
        <f t="shared" si="74"/>
        <v>Consignment10H</v>
      </c>
      <c r="Q3548" s="218" t="s">
        <v>27000</v>
      </c>
      <c r="R3548" s="62" t="s">
        <v>27069</v>
      </c>
      <c r="S3548" s="62" t="s">
        <v>6589</v>
      </c>
    </row>
    <row r="3549" spans="16:19" ht="15" customHeight="1">
      <c r="P3549" t="str">
        <f t="shared" si="74"/>
        <v>Consignment11H</v>
      </c>
      <c r="Q3549" s="218" t="s">
        <v>27000</v>
      </c>
      <c r="R3549" s="62" t="s">
        <v>27070</v>
      </c>
      <c r="S3549" s="62" t="s">
        <v>6745</v>
      </c>
    </row>
    <row r="3550" spans="16:19" ht="15" customHeight="1">
      <c r="P3550" t="str">
        <f t="shared" si="74"/>
        <v>Consignment12H</v>
      </c>
      <c r="Q3550" s="218" t="s">
        <v>27000</v>
      </c>
      <c r="R3550" s="62" t="s">
        <v>27071</v>
      </c>
      <c r="S3550" s="62" t="s">
        <v>6752</v>
      </c>
    </row>
    <row r="3551" spans="16:19" ht="15" customHeight="1">
      <c r="P3551" t="str">
        <f t="shared" si="74"/>
        <v>ConsignmentK3.5</v>
      </c>
      <c r="Q3551" s="218" t="s">
        <v>27000</v>
      </c>
      <c r="R3551" s="62" t="s">
        <v>27054</v>
      </c>
      <c r="S3551" s="62" t="s">
        <v>27054</v>
      </c>
    </row>
    <row r="3552" spans="16:19" ht="15" customHeight="1">
      <c r="P3552" t="str">
        <f t="shared" si="74"/>
        <v>ConsignmentK4.5</v>
      </c>
      <c r="Q3552" s="218" t="s">
        <v>27000</v>
      </c>
      <c r="R3552" s="62" t="s">
        <v>27055</v>
      </c>
      <c r="S3552" s="62" t="s">
        <v>27055</v>
      </c>
    </row>
    <row r="3553" spans="16:19" ht="15" customHeight="1">
      <c r="P3553" t="str">
        <f t="shared" si="74"/>
        <v>ConsignmentK5.5</v>
      </c>
      <c r="Q3553" s="218" t="s">
        <v>27000</v>
      </c>
      <c r="R3553" s="62" t="s">
        <v>27056</v>
      </c>
      <c r="S3553" s="62" t="s">
        <v>27056</v>
      </c>
    </row>
    <row r="3554" spans="16:19" ht="15" customHeight="1">
      <c r="P3554" t="str">
        <f t="shared" si="74"/>
        <v>ConsignmentK6</v>
      </c>
      <c r="Q3554" s="218" t="s">
        <v>27000</v>
      </c>
      <c r="R3554" s="62" t="s">
        <v>7704</v>
      </c>
      <c r="S3554" s="62" t="s">
        <v>7704</v>
      </c>
    </row>
    <row r="3555" spans="16:19" ht="15" customHeight="1">
      <c r="P3555" t="str">
        <f t="shared" si="74"/>
        <v>ConsignmentK6.5</v>
      </c>
      <c r="Q3555" s="218" t="s">
        <v>27000</v>
      </c>
      <c r="R3555" s="62" t="s">
        <v>27057</v>
      </c>
      <c r="S3555" s="62" t="s">
        <v>27057</v>
      </c>
    </row>
    <row r="3556" spans="16:19" ht="15" customHeight="1">
      <c r="P3556" t="str">
        <f t="shared" si="74"/>
        <v>ConsignmentK7</v>
      </c>
      <c r="Q3556" s="218" t="s">
        <v>27000</v>
      </c>
      <c r="R3556" s="62" t="s">
        <v>6439</v>
      </c>
      <c r="S3556" s="62" t="s">
        <v>6439</v>
      </c>
    </row>
    <row r="3557" spans="16:19" ht="15" customHeight="1">
      <c r="P3557" t="str">
        <f t="shared" si="74"/>
        <v>ConsignmentC7</v>
      </c>
      <c r="Q3557" s="218" t="s">
        <v>27000</v>
      </c>
      <c r="R3557" s="62" t="s">
        <v>4971</v>
      </c>
      <c r="S3557" s="62" t="s">
        <v>4971</v>
      </c>
    </row>
    <row r="3558" spans="16:19" ht="15" customHeight="1">
      <c r="P3558" t="str">
        <f t="shared" si="74"/>
        <v>ConsignmentC8</v>
      </c>
      <c r="Q3558" s="218" t="s">
        <v>27000</v>
      </c>
      <c r="R3558" s="62" t="s">
        <v>4168</v>
      </c>
      <c r="S3558" s="62" t="s">
        <v>4168</v>
      </c>
    </row>
    <row r="3559" spans="16:19" ht="15" customHeight="1">
      <c r="P3559" t="str">
        <f t="shared" si="74"/>
        <v>ConsignmentC9</v>
      </c>
      <c r="Q3559" s="218" t="s">
        <v>27000</v>
      </c>
      <c r="R3559" s="62" t="s">
        <v>4981</v>
      </c>
      <c r="S3559" s="62" t="s">
        <v>4981</v>
      </c>
    </row>
    <row r="3560" spans="16:19" ht="15" customHeight="1">
      <c r="P3560" t="str">
        <f t="shared" si="74"/>
        <v>ConsignmentC10</v>
      </c>
      <c r="Q3560" s="218" t="s">
        <v>27000</v>
      </c>
      <c r="R3560" s="62" t="s">
        <v>29327</v>
      </c>
      <c r="S3560" s="62" t="s">
        <v>29327</v>
      </c>
    </row>
    <row r="3561" spans="16:19" ht="15" customHeight="1">
      <c r="P3561" t="str">
        <f t="shared" si="74"/>
        <v>ConsignmentC11</v>
      </c>
      <c r="Q3561" s="218" t="s">
        <v>27000</v>
      </c>
      <c r="R3561" s="62" t="s">
        <v>29328</v>
      </c>
      <c r="S3561" s="62" t="s">
        <v>29328</v>
      </c>
    </row>
    <row r="3562" spans="16:19" ht="15" customHeight="1">
      <c r="P3562" t="str">
        <f t="shared" si="74"/>
        <v>ConsignmentC12</v>
      </c>
      <c r="Q3562" s="218" t="s">
        <v>27000</v>
      </c>
      <c r="R3562" s="62" t="s">
        <v>29329</v>
      </c>
      <c r="S3562" s="62" t="s">
        <v>29329</v>
      </c>
    </row>
    <row r="3563" spans="16:19" ht="15" customHeight="1">
      <c r="P3563" t="str">
        <f t="shared" si="74"/>
        <v>ConsignmentC13</v>
      </c>
      <c r="Q3563" s="218" t="s">
        <v>27000</v>
      </c>
      <c r="R3563" s="62" t="s">
        <v>29330</v>
      </c>
      <c r="S3563" s="62" t="s">
        <v>29330</v>
      </c>
    </row>
    <row r="3564" spans="16:19" ht="15" customHeight="1">
      <c r="P3564" t="str">
        <f t="shared" si="74"/>
        <v>1-61</v>
      </c>
      <c r="Q3564" s="220" t="s">
        <v>29362</v>
      </c>
      <c r="R3564" s="218" t="s">
        <v>4035</v>
      </c>
      <c r="S3564" s="218" t="s">
        <v>4035</v>
      </c>
    </row>
    <row r="3565" spans="16:19" ht="15" customHeight="1">
      <c r="P3565" t="str">
        <f t="shared" si="74"/>
        <v>1-62</v>
      </c>
      <c r="Q3565" s="220" t="s">
        <v>29362</v>
      </c>
      <c r="R3565" s="218" t="s">
        <v>4042</v>
      </c>
      <c r="S3565" s="218" t="s">
        <v>4042</v>
      </c>
    </row>
    <row r="3566" spans="16:19" ht="15" customHeight="1">
      <c r="P3566" t="str">
        <f t="shared" si="74"/>
        <v>1-63</v>
      </c>
      <c r="Q3566" s="220" t="s">
        <v>29362</v>
      </c>
      <c r="R3566" s="218" t="s">
        <v>4082</v>
      </c>
      <c r="S3566" s="218" t="s">
        <v>4082</v>
      </c>
    </row>
    <row r="3567" spans="16:19" ht="15" customHeight="1">
      <c r="P3567" t="str">
        <f t="shared" si="74"/>
        <v>1-64</v>
      </c>
      <c r="Q3567" s="220" t="s">
        <v>29362</v>
      </c>
      <c r="R3567" s="218" t="s">
        <v>4046</v>
      </c>
      <c r="S3567" s="218" t="s">
        <v>4046</v>
      </c>
    </row>
    <row r="3568" spans="16:19" ht="15" customHeight="1">
      <c r="P3568" t="str">
        <f t="shared" si="74"/>
        <v>1-65</v>
      </c>
      <c r="Q3568" s="220" t="s">
        <v>29362</v>
      </c>
      <c r="R3568" s="218" t="s">
        <v>4259</v>
      </c>
      <c r="S3568" s="218" t="s">
        <v>4259</v>
      </c>
    </row>
    <row r="3569" spans="16:19" ht="15" customHeight="1">
      <c r="P3569" t="str">
        <f t="shared" si="74"/>
        <v>1-66</v>
      </c>
      <c r="Q3569" s="220" t="s">
        <v>29362</v>
      </c>
      <c r="R3569" s="218" t="s">
        <v>4050</v>
      </c>
      <c r="S3569" s="218" t="s">
        <v>4050</v>
      </c>
    </row>
  </sheetData>
  <autoFilter ref="N3:S2056" xr:uid="{00000000-0001-0000-0500-000000000000}"/>
  <phoneticPr fontId="28" type="noConversion"/>
  <dataValidations count="2">
    <dataValidation type="list" allowBlank="1" showErrorMessage="1" sqref="I3" xr:uid="{00000000-0002-0000-0500-000000000000}">
      <formula1>$H$3:$H$15</formula1>
    </dataValidation>
    <dataValidation type="list" allowBlank="1" showErrorMessage="1" sqref="M5" xr:uid="{00000000-0002-0000-0500-000001000000}">
      <formula1>OFFSET($C$1,MATCH(I3,$C:$C,0)-1,1,COUNTIF($C:$C,I3),1)</formula1>
    </dataValidation>
  </dataValidations>
  <pageMargins left="0.7" right="0.7" top="0.75" bottom="0.75" header="0" footer="0"/>
  <pageSetup orientation="landscape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2b32c6-8f6d-470f-9c92-91beed1e1a34" xsi:nil="true"/>
    <lcf76f155ced4ddcb4097134ff3c332f xmlns="25fd5052-133a-4e1b-ab4c-8a6d1c273e05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28590DB9071B4A9939CEC8E5775144" ma:contentTypeVersion="14" ma:contentTypeDescription="Create a new document." ma:contentTypeScope="" ma:versionID="c21a566143d4b976973a51e9a2280025">
  <xsd:schema xmlns:xsd="http://www.w3.org/2001/XMLSchema" xmlns:xs="http://www.w3.org/2001/XMLSchema" xmlns:p="http://schemas.microsoft.com/office/2006/metadata/properties" xmlns:ns2="25fd5052-133a-4e1b-ab4c-8a6d1c273e05" xmlns:ns3="c32b32c6-8f6d-470f-9c92-91beed1e1a34" targetNamespace="http://schemas.microsoft.com/office/2006/metadata/properties" ma:root="true" ma:fieldsID="b8ed53bc944f10db828d2c4300430986" ns2:_="" ns3:_="">
    <xsd:import namespace="25fd5052-133a-4e1b-ab4c-8a6d1c273e05"/>
    <xsd:import namespace="c32b32c6-8f6d-470f-9c92-91beed1e1a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fd5052-133a-4e1b-ab4c-8a6d1c273e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23ca56a5-f7a3-46b4-8333-1fd6a9d1a6b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2b32c6-8f6d-470f-9c92-91beed1e1a34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25fda1d7-ddec-41e3-8dca-5cc5a05d1aee}" ma:internalName="TaxCatchAll" ma:showField="CatchAllData" ma:web="c32b32c6-8f6d-470f-9c92-91beed1e1a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968698-C7CD-4477-91C2-A4F8CEF207C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503C051-EFF8-4C5A-A2E9-3CBBFEA07233}">
  <ds:schemaRefs>
    <ds:schemaRef ds:uri="http://schemas.microsoft.com/office/2006/metadata/properties"/>
    <ds:schemaRef ds:uri="http://schemas.microsoft.com/office/infopath/2007/PartnerControls"/>
    <ds:schemaRef ds:uri="c32b32c6-8f6d-470f-9c92-91beed1e1a34"/>
    <ds:schemaRef ds:uri="25fd5052-133a-4e1b-ab4c-8a6d1c273e05"/>
  </ds:schemaRefs>
</ds:datastoreItem>
</file>

<file path=customXml/itemProps3.xml><?xml version="1.0" encoding="utf-8"?>
<ds:datastoreItem xmlns:ds="http://schemas.openxmlformats.org/officeDocument/2006/customXml" ds:itemID="{27DA623C-0355-4751-B6B7-4C5507E426D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3CF6BAA-FED2-4088-882E-0E91A2EE5C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fd5052-133a-4e1b-ab4c-8a6d1c273e05"/>
    <ds:schemaRef ds:uri="c32b32c6-8f6d-470f-9c92-91beed1e1a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101</vt:i4>
      </vt:variant>
    </vt:vector>
  </HeadingPairs>
  <TitlesOfParts>
    <vt:vector size="107" baseType="lpstr">
      <vt:lpstr>IM FORM</vt:lpstr>
      <vt:lpstr>HideSetting</vt:lpstr>
      <vt:lpstr>Master</vt:lpstr>
      <vt:lpstr>Note</vt:lpstr>
      <vt:lpstr>InLinkData</vt:lpstr>
      <vt:lpstr>Dropdown</vt:lpstr>
      <vt:lpstr>Accessories</vt:lpstr>
      <vt:lpstr>Anko_Bathroom</vt:lpstr>
      <vt:lpstr>Anko_Dining</vt:lpstr>
      <vt:lpstr>Anko_Furniture</vt:lpstr>
      <vt:lpstr>Anko_Home_Decor</vt:lpstr>
      <vt:lpstr>Anko_kitchen</vt:lpstr>
      <vt:lpstr>Anko_Outdoor_Living</vt:lpstr>
      <vt:lpstr>Automotive</vt:lpstr>
      <vt:lpstr>Baby_Bathing</vt:lpstr>
      <vt:lpstr>Baby_Feeding</vt:lpstr>
      <vt:lpstr>Baby_Hygiene</vt:lpstr>
      <vt:lpstr>Baby_Safety</vt:lpstr>
      <vt:lpstr>Baby_Sleeping</vt:lpstr>
      <vt:lpstr>Baby_Stuff</vt:lpstr>
      <vt:lpstr>Baby_Travel</vt:lpstr>
      <vt:lpstr>Bags</vt:lpstr>
      <vt:lpstr>Bakery</vt:lpstr>
      <vt:lpstr>Barware</vt:lpstr>
      <vt:lpstr>Bath_Body</vt:lpstr>
      <vt:lpstr>Bathing</vt:lpstr>
      <vt:lpstr>Beauty_Gift_Sets</vt:lpstr>
      <vt:lpstr>Beauty_Other</vt:lpstr>
      <vt:lpstr>Bedding</vt:lpstr>
      <vt:lpstr>CHANEL</vt:lpstr>
      <vt:lpstr>Clarins</vt:lpstr>
      <vt:lpstr>Clothing_Bottom</vt:lpstr>
      <vt:lpstr>Clothing_Set</vt:lpstr>
      <vt:lpstr>Clothing_Tops</vt:lpstr>
      <vt:lpstr>Clothing_Underware</vt:lpstr>
      <vt:lpstr>Coffee_Tea</vt:lpstr>
      <vt:lpstr>Cooking_Appliance</vt:lpstr>
      <vt:lpstr>Cookware</vt:lpstr>
      <vt:lpstr>Cooling_Storage</vt:lpstr>
      <vt:lpstr>Cutlery</vt:lpstr>
      <vt:lpstr>DefaultHideRange</vt:lpstr>
      <vt:lpstr>Dimension_Unit</vt:lpstr>
      <vt:lpstr>Dior</vt:lpstr>
      <vt:lpstr>Eldery_Care</vt:lpstr>
      <vt:lpstr>Estee_Fragrance</vt:lpstr>
      <vt:lpstr>Estee_Makeup_Eyes</vt:lpstr>
      <vt:lpstr>Estee_Makeup_Face</vt:lpstr>
      <vt:lpstr>Estee_Makeup_Lips</vt:lpstr>
      <vt:lpstr>Estee_Skincare</vt:lpstr>
      <vt:lpstr>Esteelauder</vt:lpstr>
      <vt:lpstr>F_O_F</vt:lpstr>
      <vt:lpstr>Fashion_Jewelry</vt:lpstr>
      <vt:lpstr>Fine_Jewelry</vt:lpstr>
      <vt:lpstr>Fragrance</vt:lpstr>
      <vt:lpstr>Gadgets</vt:lpstr>
      <vt:lpstr>Gift_Basket</vt:lpstr>
      <vt:lpstr>Groceries</vt:lpstr>
      <vt:lpstr>GWP</vt:lpstr>
      <vt:lpstr>Hair</vt:lpstr>
      <vt:lpstr>Hardware___Tools</vt:lpstr>
      <vt:lpstr>Healthcare</vt:lpstr>
      <vt:lpstr>Hobbies</vt:lpstr>
      <vt:lpstr>Hobbies_Book</vt:lpstr>
      <vt:lpstr>Home_Appliance</vt:lpstr>
      <vt:lpstr>Home_Decoration</vt:lpstr>
      <vt:lpstr>Housewares</vt:lpstr>
      <vt:lpstr>JO_MALONE_LONDON</vt:lpstr>
      <vt:lpstr>Lamer</vt:lpstr>
      <vt:lpstr>Life_Unit</vt:lpstr>
      <vt:lpstr>Luxury_Goods</vt:lpstr>
      <vt:lpstr>Mac</vt:lpstr>
      <vt:lpstr>Mac_Skincare</vt:lpstr>
      <vt:lpstr>Makeup_Eye</vt:lpstr>
      <vt:lpstr>Makeup_Face</vt:lpstr>
      <vt:lpstr>Makeup_Lips</vt:lpstr>
      <vt:lpstr>Makeup_Nails</vt:lpstr>
      <vt:lpstr>Makeup_Tool</vt:lpstr>
      <vt:lpstr>Maternity</vt:lpstr>
      <vt:lpstr>MS_BEAUTY</vt:lpstr>
      <vt:lpstr>MS_Bras</vt:lpstr>
      <vt:lpstr>MS_Collection</vt:lpstr>
      <vt:lpstr>MS_Kids</vt:lpstr>
      <vt:lpstr>MS_Knicker</vt:lpstr>
      <vt:lpstr>MS_Lingerie</vt:lpstr>
      <vt:lpstr>MS_Men</vt:lpstr>
      <vt:lpstr>MS_Thermals</vt:lpstr>
      <vt:lpstr>MS_WOMEN</vt:lpstr>
      <vt:lpstr>Nails</vt:lpstr>
      <vt:lpstr>offline_session</vt:lpstr>
      <vt:lpstr>OfflineHideRange</vt:lpstr>
      <vt:lpstr>online_session</vt:lpstr>
      <vt:lpstr>OnlineHideRange</vt:lpstr>
      <vt:lpstr>Pets</vt:lpstr>
      <vt:lpstr>Sanrio</vt:lpstr>
      <vt:lpstr>Shoes</vt:lpstr>
      <vt:lpstr>Size_Standard</vt:lpstr>
      <vt:lpstr>Size_Unit</vt:lpstr>
      <vt:lpstr>Skincare</vt:lpstr>
      <vt:lpstr>Small_Appliances</vt:lpstr>
      <vt:lpstr>Sport_Equipment</vt:lpstr>
      <vt:lpstr>Stationery</vt:lpstr>
      <vt:lpstr>Store_Stock</vt:lpstr>
      <vt:lpstr>StoreStock</vt:lpstr>
      <vt:lpstr>Tableware</vt:lpstr>
      <vt:lpstr>Toys</vt:lpstr>
      <vt:lpstr>Toys_BuildABear</vt:lpstr>
      <vt:lpstr>Travel_Luggage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Jaroonwit Poolnai</dc:creator>
  <cp:keywords/>
  <dc:description/>
  <cp:lastModifiedBy>user</cp:lastModifiedBy>
  <cp:revision/>
  <dcterms:created xsi:type="dcterms:W3CDTF">2022-04-13T06:23:43Z</dcterms:created>
  <dcterms:modified xsi:type="dcterms:W3CDTF">2023-01-26T12:13:04Z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0x0101001028590DB9071B4A9939CEC8E5775144</vt:lpwstr>
  </property>
</Properties>
</file>